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ITA\_Goldenklubben\Mentalitet\Mentalindex\"/>
    </mc:Choice>
  </mc:AlternateContent>
  <xr:revisionPtr revIDLastSave="0" documentId="8_{38B3FB2C-620D-41B3-824D-522E0A14585E}" xr6:coauthVersionLast="47" xr6:coauthVersionMax="47" xr10:uidLastSave="{00000000-0000-0000-0000-000000000000}"/>
  <workbookProtection workbookAlgorithmName="SHA-512" workbookHashValue="WjLYj5HNZ0seZJmmt6z/nmgKNbfmX85QI1y3tE+1YMrxJHip4MkjDurWfl7Xc7bD+NBIREanAJKE4B7Cfmmcog==" workbookSaltValue="PCv3iiLEZNqpYjieCATs0g==" workbookSpinCount="100000" lockStructure="1"/>
  <bookViews>
    <workbookView xWindow="-120" yWindow="-120" windowWidth="29040" windowHeight="15720" xr2:uid="{9B2E6656-B518-4516-BE3E-8AD25262FAAF}"/>
  </bookViews>
  <sheets>
    <sheet name="Data" sheetId="2" r:id="rId1"/>
    <sheet name="Provparning" sheetId="1" r:id="rId2"/>
  </sheets>
  <definedNames>
    <definedName name="Externadata_1" localSheetId="0" hidden="1">Data!$A$1:$M$15580</definedName>
    <definedName name="_xlnm.Print_Area" localSheetId="1">Provparning!$B$1:$H$13</definedName>
    <definedName name="_xlnm.Print_Titles" localSheetId="0">Data!$1:$1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6" i="1"/>
  <c r="E13" i="1"/>
  <c r="G17" i="1"/>
  <c r="H18" i="1"/>
  <c r="G18" i="1"/>
  <c r="F18" i="1"/>
  <c r="E18" i="1"/>
  <c r="H17" i="1"/>
  <c r="F17" i="1"/>
  <c r="E17" i="1"/>
  <c r="H16" i="1"/>
  <c r="G16" i="1"/>
  <c r="F16" i="1"/>
  <c r="E16" i="1"/>
  <c r="H15" i="1"/>
  <c r="G15" i="1"/>
  <c r="F15" i="1"/>
  <c r="E15" i="1"/>
  <c r="D7" i="1"/>
  <c r="D3" i="1"/>
  <c r="B5" i="1"/>
  <c r="F8" i="1" l="1"/>
  <c r="E8" i="1"/>
  <c r="F9" i="1"/>
  <c r="E9" i="1"/>
  <c r="B9" i="1" l="1"/>
  <c r="G8" i="1" l="1"/>
  <c r="G9" i="1"/>
  <c r="H9" i="1"/>
  <c r="H8" i="1"/>
  <c r="E4" i="1"/>
  <c r="E5" i="1"/>
  <c r="E19" i="1" s="1"/>
  <c r="H5" i="1"/>
  <c r="G5" i="1"/>
  <c r="F5" i="1"/>
  <c r="G4" i="1"/>
  <c r="F4" i="1"/>
  <c r="H4" i="1"/>
  <c r="E12" i="1" l="1"/>
  <c r="H19" i="1"/>
  <c r="G19" i="1"/>
  <c r="F19" i="1"/>
  <c r="F12" i="1" l="1"/>
  <c r="G12" i="1"/>
  <c r="H1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76BA2BB-0C68-4F85-A836-3A5F45C29205}" keepAlive="1" name="Fråga - Avelsvärden_RR_BPH_20230110" description="Anslutning till Avelsvärden_RR_BPH_20230110-frågan i arbetsboken." type="5" refreshedVersion="8" background="1" saveData="1">
    <dbPr connection="Provider=Microsoft.Mashup.OleDb.1;Data Source=$Workbook$;Location=Avelsvärden_RR_BPH_20230110;Extended Properties=&quot;&quot;" command="SELECT * FROM [Avelsvärden_RR_BPH_20230110]"/>
  </connection>
  <connection id="2" xr16:uid="{E0555F25-A65F-41C7-B292-3A2458980EAB}" keepAlive="1" name="Fråga - Avelsvärden_RR_BPH_20230110 (2)" description="Anslutning till Avelsvärden_RR_BPH_20230110 (2)-frågan i arbetsboken." type="5" refreshedVersion="8" background="1" saveData="1">
    <dbPr connection="Provider=Microsoft.Mashup.OleDb.1;Data Source=$Workbook$;Location=&quot;Avelsvärden_RR_BPH_20230110 (2)&quot;;Extended Properties=&quot;&quot;" command="SELECT * FROM [Avelsvärden_RR_BPH_20230110 (2)]"/>
  </connection>
  <connection id="3" xr16:uid="{38DA2E14-5E1E-4AF7-A828-2651B56BDD3A}" keepAlive="1" name="Fråga - Avelsvärden_RR_BPH_20230110 (3)" description="Anslutning till Avelsvärden_RR_BPH_20230110 (3)-frågan i arbetsboken." type="5" refreshedVersion="8" background="1" saveData="1">
    <dbPr connection="Provider=Microsoft.Mashup.OleDb.1;Data Source=$Workbook$;Location=&quot;Avelsvärden_RR_BPH_20230110 (3)&quot;;Extended Properties=&quot;&quot;" command="SELECT * FROM [Avelsvärden_RR_BPH_20230110 (3)]"/>
  </connection>
</connections>
</file>

<file path=xl/sharedStrings.xml><?xml version="1.0" encoding="utf-8"?>
<sst xmlns="http://schemas.openxmlformats.org/spreadsheetml/2006/main" count="77935" uniqueCount="31175">
  <si>
    <t>Regnr</t>
  </si>
  <si>
    <t>Socialitet</t>
  </si>
  <si>
    <t>Lekfullhet</t>
  </si>
  <si>
    <t>Miljötrygghet</t>
  </si>
  <si>
    <t>Hotfullhet</t>
  </si>
  <si>
    <t>Ange hanens regnr</t>
  </si>
  <si>
    <t>Ange tikens regnr</t>
  </si>
  <si>
    <t>PROVPARNING MENTALINDEX</t>
  </si>
  <si>
    <t>Preliminärt kullindex</t>
  </si>
  <si>
    <t xml:space="preserve">Avelsvärde </t>
  </si>
  <si>
    <t xml:space="preserve">Säkerhet </t>
  </si>
  <si>
    <t>Hane säkerhet</t>
  </si>
  <si>
    <t>Tik säkerhet</t>
  </si>
  <si>
    <t>Gränsvärde</t>
  </si>
  <si>
    <t>Hane avelsvärde</t>
  </si>
  <si>
    <t>Tik avelsvärde</t>
  </si>
  <si>
    <t>Säkerhet 
Socialitet</t>
  </si>
  <si>
    <t>Säkerhet
Lekfullhet</t>
  </si>
  <si>
    <t>Säkerhet
Miljötrygghet</t>
  </si>
  <si>
    <t>Säkerhet
Hotfullhet</t>
  </si>
  <si>
    <t>Avelsvärde
Hotfullhet</t>
  </si>
  <si>
    <t>Avelsvärde
Miljötrygghet</t>
  </si>
  <si>
    <t>Avelsvärde
Lekfullhet</t>
  </si>
  <si>
    <t>Avelsvärde
Socialitet</t>
  </si>
  <si>
    <t>Namn</t>
  </si>
  <si>
    <t>Kull säkerhet</t>
  </si>
  <si>
    <t>Kön</t>
  </si>
  <si>
    <t>Födelseår</t>
  </si>
  <si>
    <t>Eget BPH</t>
  </si>
  <si>
    <t>NO31499/22</t>
  </si>
  <si>
    <t>WILD DAWGS GOLDIE EL DIABLO</t>
  </si>
  <si>
    <t>H</t>
  </si>
  <si>
    <t>2021</t>
  </si>
  <si>
    <t>NO35305/22</t>
  </si>
  <si>
    <t>KEEP WORKING DELTA NICKI</t>
  </si>
  <si>
    <t>T</t>
  </si>
  <si>
    <t>2022</t>
  </si>
  <si>
    <t>NO36622/15</t>
  </si>
  <si>
    <t>SOLSVINGENS MCGYVER</t>
  </si>
  <si>
    <t>2015</t>
  </si>
  <si>
    <t>NO36624/15</t>
  </si>
  <si>
    <t>SOLSVINGENS MIAMI VICE</t>
  </si>
  <si>
    <t>NO36625/15</t>
  </si>
  <si>
    <t>SOLSVINGENS COSMOS</t>
  </si>
  <si>
    <t>NO36626/15</t>
  </si>
  <si>
    <t>SOLSVINGENS PUNKY BREWSTER</t>
  </si>
  <si>
    <t>NO36628/15</t>
  </si>
  <si>
    <t>SOLSVINGENS GLAMOUR</t>
  </si>
  <si>
    <t>NO36629/15</t>
  </si>
  <si>
    <t>SOLSVINGENS FAME</t>
  </si>
  <si>
    <t>NO38944/22</t>
  </si>
  <si>
    <t>SAGASUS BRILLIANT AURORA</t>
  </si>
  <si>
    <t>NO39273/14</t>
  </si>
  <si>
    <t>SOLSVINGENS GHOST</t>
  </si>
  <si>
    <t>2014</t>
  </si>
  <si>
    <t>NO39274/14</t>
  </si>
  <si>
    <t>SOLSVINGENS DROGO</t>
  </si>
  <si>
    <t>NO39275/14</t>
  </si>
  <si>
    <t>SOLSVINGENS DAENERYS</t>
  </si>
  <si>
    <t>NO39276/14</t>
  </si>
  <si>
    <t>SOLSVINGENS SANSA</t>
  </si>
  <si>
    <t>NO39277/14</t>
  </si>
  <si>
    <t>SOLSVINGENS ARYA</t>
  </si>
  <si>
    <t>NO39278/14</t>
  </si>
  <si>
    <t>SOLSVINGENS NYMERIA</t>
  </si>
  <si>
    <t>NO39279/14</t>
  </si>
  <si>
    <t>SOLSVINGENS MYRCELLA</t>
  </si>
  <si>
    <t>NO46229/17</t>
  </si>
  <si>
    <t>SOLSVINGENS GOLDEN SAVAGE</t>
  </si>
  <si>
    <t>2017</t>
  </si>
  <si>
    <t>NO46230/17</t>
  </si>
  <si>
    <t>SOLSVINGENS GOLDEN REMINGTON</t>
  </si>
  <si>
    <t>NO46231/17</t>
  </si>
  <si>
    <t>SOLSVINGENS GOLDEN COLT</t>
  </si>
  <si>
    <t>NO46233/17</t>
  </si>
  <si>
    <t>SOLSVINGENS GOLDEN DIAMOND</t>
  </si>
  <si>
    <t>NO46234/17</t>
  </si>
  <si>
    <t>SOLSVINGENS GOLDEN BENELLI</t>
  </si>
  <si>
    <t>NO53232/16</t>
  </si>
  <si>
    <t>VÅRVINDENS SAGA</t>
  </si>
  <si>
    <t>2016</t>
  </si>
  <si>
    <t>NO54824/20</t>
  </si>
  <si>
    <t>KOMPLETT HUNDS TULIE AV AYLA</t>
  </si>
  <si>
    <t>2020</t>
  </si>
  <si>
    <t>NO54826/20</t>
  </si>
  <si>
    <t>KOMPLETT HUNDS SOLENA AV AYLA</t>
  </si>
  <si>
    <t>NO54827/20</t>
  </si>
  <si>
    <t>KOMPLETT HUNDS JONDALAR AV AYLA</t>
  </si>
  <si>
    <t>NO54828/20</t>
  </si>
  <si>
    <t>KOMPLETT HUNDS THONOLAN AV AYLA</t>
  </si>
  <si>
    <t>NO54831/20</t>
  </si>
  <si>
    <t>KOMPLETT HUNDS ROBENAN AV AYLA</t>
  </si>
  <si>
    <t>NO54832/20</t>
  </si>
  <si>
    <t>KOMPLETT HUNDS CAROLIO AV AYLA</t>
  </si>
  <si>
    <t>NO54833/20</t>
  </si>
  <si>
    <t>KOMPLETT HUNDS BARONO AV AYLA</t>
  </si>
  <si>
    <t>ROI22/102504</t>
  </si>
  <si>
    <t>OLVINGLAY PAGEANT</t>
  </si>
  <si>
    <t>S11844/2009</t>
  </si>
  <si>
    <t>BJÖRKEBERGS GÅRDS BUSTER</t>
  </si>
  <si>
    <t>2008</t>
  </si>
  <si>
    <t>S17050/2008</t>
  </si>
  <si>
    <t>BERGALIDS GOLDBERRY LYNX</t>
  </si>
  <si>
    <t>S24922/2006</t>
  </si>
  <si>
    <t>DEWMIST STAR OF KOH-I-NOOR</t>
  </si>
  <si>
    <t>2006</t>
  </si>
  <si>
    <t>S27059/2009</t>
  </si>
  <si>
    <t>GOLDCHERRYS DANCING IN THE RAIN</t>
  </si>
  <si>
    <t>2009</t>
  </si>
  <si>
    <t>S27367/2009</t>
  </si>
  <si>
    <t>FLOPRYM FANDANGO</t>
  </si>
  <si>
    <t>S29815/2009</t>
  </si>
  <si>
    <t>ROSELINA'S AGATHA INCARNATA</t>
  </si>
  <si>
    <t>S34023/2009</t>
  </si>
  <si>
    <t>FAIRFAX ROLLS ROYCE</t>
  </si>
  <si>
    <t>S34024/2009</t>
  </si>
  <si>
    <t>FAIRFAX ROSETTE MADE IN GOLD</t>
  </si>
  <si>
    <t>S34788/2007</t>
  </si>
  <si>
    <t>STJÄRNGLIMTENS NYTTA</t>
  </si>
  <si>
    <t>2007</t>
  </si>
  <si>
    <t>S35193/2007</t>
  </si>
  <si>
    <t>QURIOUS ARGOS</t>
  </si>
  <si>
    <t>S35202/2007</t>
  </si>
  <si>
    <t>FAIRFAX QUINCY JONES</t>
  </si>
  <si>
    <t>S35416/2009</t>
  </si>
  <si>
    <t>BERGALIDS GOLDBERRY MALVA</t>
  </si>
  <si>
    <t>S36786/2008</t>
  </si>
  <si>
    <t>HÖSTGLÄDJENS ELD I BAKEN</t>
  </si>
  <si>
    <t>S38508/2009</t>
  </si>
  <si>
    <t>YARD PEACE TEANINICH OF FONZY</t>
  </si>
  <si>
    <t>S38509/2009</t>
  </si>
  <si>
    <t>YARD PEACE ABERFELDY OF FONZY</t>
  </si>
  <si>
    <t>S39687/2007</t>
  </si>
  <si>
    <t>TALLHYDDANS UNITY GIRL</t>
  </si>
  <si>
    <t>S40100/2007</t>
  </si>
  <si>
    <t>OFFICER'S LADY GENISTA</t>
  </si>
  <si>
    <t>S40132/2008</t>
  </si>
  <si>
    <t>OXUNDAS BLOOMING BRITTNIE</t>
  </si>
  <si>
    <t>S41612/2007</t>
  </si>
  <si>
    <t>MAGRISS I'M HOOKED ON YOU</t>
  </si>
  <si>
    <t>S43607/2008</t>
  </si>
  <si>
    <t>GOLDSAND'S CAMARO</t>
  </si>
  <si>
    <t>S43880/2009</t>
  </si>
  <si>
    <t>PROWESS SPARKLING SURPRISE</t>
  </si>
  <si>
    <t>S47011/2006</t>
  </si>
  <si>
    <t>GOLDMASTER'S BRIGHT STAR</t>
  </si>
  <si>
    <t>S50138/2009</t>
  </si>
  <si>
    <t>LIVSGLÄDJENS FREJDIGA FRESIA</t>
  </si>
  <si>
    <t>S50623/2007</t>
  </si>
  <si>
    <t>MIGHTY DUCK'S TYPHOON</t>
  </si>
  <si>
    <t>S53493/2008</t>
  </si>
  <si>
    <t>OFFICER'S SUMMER HEART</t>
  </si>
  <si>
    <t>S54156/2009</t>
  </si>
  <si>
    <t>DONSHELLAS STORY OF CINDERELLA</t>
  </si>
  <si>
    <t>S61905/2009</t>
  </si>
  <si>
    <t>SAMRON'S THE SHOW MUST GO ON</t>
  </si>
  <si>
    <t>S61907/2009</t>
  </si>
  <si>
    <t>SAMRON'S ANOTHER ONE BITES THE DUST</t>
  </si>
  <si>
    <t>S62490/2009</t>
  </si>
  <si>
    <t>DREAM MAX ANNA NICOLE</t>
  </si>
  <si>
    <t>S63427/2008</t>
  </si>
  <si>
    <t>GRÖTVIKS BRITTA</t>
  </si>
  <si>
    <t>S63430/2008</t>
  </si>
  <si>
    <t>GOLDEN'S HILL-SIDE IMAGINE A BEAUTY</t>
  </si>
  <si>
    <t>S64159/2008</t>
  </si>
  <si>
    <t>ALLABALLATASSENS MAMMAS MIRAKEL</t>
  </si>
  <si>
    <t>S65577/2009</t>
  </si>
  <si>
    <t>GOLDBLOSSOMS FRESAS</t>
  </si>
  <si>
    <t>S65944/2009</t>
  </si>
  <si>
    <t>HÖSTGLÄDJENS FULL SPEED FORWARD</t>
  </si>
  <si>
    <t>S65950/2009</t>
  </si>
  <si>
    <t>HÖSTGLÄDJENS QUICK-WITTED</t>
  </si>
  <si>
    <t>S65959/2009</t>
  </si>
  <si>
    <t>RESPONS RAPPA ROCKARTIST-TEN</t>
  </si>
  <si>
    <t>S67181/2008</t>
  </si>
  <si>
    <t>DREAMSTORM'S MOMENTS OF GOLD</t>
  </si>
  <si>
    <t>S69325/2006</t>
  </si>
  <si>
    <t>CHARTOM FERDINAND</t>
  </si>
  <si>
    <t>SE10063/2022</t>
  </si>
  <si>
    <t>EXCELLENTGOLD TOUGH AND BRAVE</t>
  </si>
  <si>
    <t>SE10078/2021</t>
  </si>
  <si>
    <t>NORRGULD AIDEN</t>
  </si>
  <si>
    <t>SE10079/2021</t>
  </si>
  <si>
    <t>NORRGULD AILA</t>
  </si>
  <si>
    <t>SE10080/2021</t>
  </si>
  <si>
    <t>NORRGULD AKIRA</t>
  </si>
  <si>
    <t>SE10119/2017</t>
  </si>
  <si>
    <t>HONEYTASTE SMARTIES</t>
  </si>
  <si>
    <t>SE10267/2022</t>
  </si>
  <si>
    <t>JAPP</t>
  </si>
  <si>
    <t>SE10268/2022</t>
  </si>
  <si>
    <t>POLLY</t>
  </si>
  <si>
    <t>SE10269/2022</t>
  </si>
  <si>
    <t>KAKSMULAN</t>
  </si>
  <si>
    <t>SE10383/2021</t>
  </si>
  <si>
    <t>NÄSKES TESKEDSGUMMA</t>
  </si>
  <si>
    <t>SE10574/2018</t>
  </si>
  <si>
    <t>DOUBLEUSE SCIROCCO</t>
  </si>
  <si>
    <t>SE10576/2015</t>
  </si>
  <si>
    <t>BELUTRACES HANNIBAL</t>
  </si>
  <si>
    <t>SE10577/2015</t>
  </si>
  <si>
    <t>BELUTRACES HECTOR</t>
  </si>
  <si>
    <t>SE10578/2015</t>
  </si>
  <si>
    <t>BELUTRACES HERCULES</t>
  </si>
  <si>
    <t>SE10579/2015</t>
  </si>
  <si>
    <t>BELUTRACES HERO</t>
  </si>
  <si>
    <t>SE10581/2015</t>
  </si>
  <si>
    <t>BELUTRACES HARMONY</t>
  </si>
  <si>
    <t>SE10653/2013</t>
  </si>
  <si>
    <t>DOUBLEUSE SNOWSTORM</t>
  </si>
  <si>
    <t>2012</t>
  </si>
  <si>
    <t>SE10669/2016</t>
  </si>
  <si>
    <t>TULTGÅRDENS SMARTA YVER</t>
  </si>
  <si>
    <t>SE10749/2021</t>
  </si>
  <si>
    <t>SEASYMPHONY REALESE ME</t>
  </si>
  <si>
    <t>SE10751/2019</t>
  </si>
  <si>
    <t>TALLEKNALLENS GOLDEN CARAT</t>
  </si>
  <si>
    <t>2018</t>
  </si>
  <si>
    <t>SE10755/2019</t>
  </si>
  <si>
    <t>TALLEKNALLENS GOLDEN CIRI</t>
  </si>
  <si>
    <t>SE10755/2021</t>
  </si>
  <si>
    <t>SEASYMPHONY ROSE GARDEN</t>
  </si>
  <si>
    <t>SE10756/2021</t>
  </si>
  <si>
    <t>SEASYMPHONY REMARKABLE RAIJA</t>
  </si>
  <si>
    <t>SE10922/2023</t>
  </si>
  <si>
    <t>ATTIGÅRDENS GOLDEN ALLISTER YELLOW</t>
  </si>
  <si>
    <t>SE10924/2023</t>
  </si>
  <si>
    <t>ATTIGÅRDENS GOLDEN ARAMIS BLUE</t>
  </si>
  <si>
    <t>SE10925/2023</t>
  </si>
  <si>
    <t>ATTIGÅRDENS GOLDEN ATHELLO GREEN</t>
  </si>
  <si>
    <t>SE10926/2023</t>
  </si>
  <si>
    <t>ATTIGÅRDENS GOLDEN ATTIE AFTER ALL</t>
  </si>
  <si>
    <t>SE10927/2023</t>
  </si>
  <si>
    <t>ATTIGÅRDENS GOLDEN ADORABLE RED</t>
  </si>
  <si>
    <t>SE11016/2012</t>
  </si>
  <si>
    <t>SEASPIRIT KUMMIN</t>
  </si>
  <si>
    <t>2011</t>
  </si>
  <si>
    <t>SE11017/2012</t>
  </si>
  <si>
    <t>SEASPIRIT MELISS</t>
  </si>
  <si>
    <t>SE11023/2022</t>
  </si>
  <si>
    <t>MIGHTY DUCK'S HELGA</t>
  </si>
  <si>
    <t>SE11025/2019</t>
  </si>
  <si>
    <t>DOUBLEUSE LIBRA</t>
  </si>
  <si>
    <t>SE11067/2018</t>
  </si>
  <si>
    <t>GOLDEN FRIENDSHIP ROCK QUEEN</t>
  </si>
  <si>
    <t>SE11083/2010</t>
  </si>
  <si>
    <t>GOLDEN WIZARD'S TINGELING</t>
  </si>
  <si>
    <t>SE11105/2015</t>
  </si>
  <si>
    <t>NYBYKLÄPPENS GOLDEN CHICO</t>
  </si>
  <si>
    <t>SE11122/2015</t>
  </si>
  <si>
    <t>MYRAMARKEN'S DIMMA AF DELLEN</t>
  </si>
  <si>
    <t>SE11191/2018</t>
  </si>
  <si>
    <t>VILTFINNARENS VÄRDIGA VIKTOR</t>
  </si>
  <si>
    <t>SE11226/2022</t>
  </si>
  <si>
    <t>GILLBRYAN UNSOLVDMYSTERY</t>
  </si>
  <si>
    <t>SE11450/2021</t>
  </si>
  <si>
    <t>BELUTRACES RANDY</t>
  </si>
  <si>
    <t>SE11451/2021</t>
  </si>
  <si>
    <t>BELUTRACES REMUS</t>
  </si>
  <si>
    <t>SE11452/2021</t>
  </si>
  <si>
    <t>BELUTRACES RENITA</t>
  </si>
  <si>
    <t>SE11453/2021</t>
  </si>
  <si>
    <t>BELUTRACES RENNIE</t>
  </si>
  <si>
    <t>SE11454/2021</t>
  </si>
  <si>
    <t>BELUTRACES RIVA</t>
  </si>
  <si>
    <t>SE11457/2021</t>
  </si>
  <si>
    <t>BELUTRACES ROSIE</t>
  </si>
  <si>
    <t>SE11458/2021</t>
  </si>
  <si>
    <t>BELUTRACES REXTON</t>
  </si>
  <si>
    <t>SE11459/2021</t>
  </si>
  <si>
    <t>BELUTRACES ROYCE</t>
  </si>
  <si>
    <t>SE11466/2022</t>
  </si>
  <si>
    <t>AVJAVA'S EU COLABORA OF TEGO</t>
  </si>
  <si>
    <t>SE11467/2022</t>
  </si>
  <si>
    <t>AVJAVA'S LA QUERIO OF TEGO</t>
  </si>
  <si>
    <t>SE11471/2022</t>
  </si>
  <si>
    <t>AVJAVA'S LO LOMENTO OF TEGO</t>
  </si>
  <si>
    <t>SE11522/2016</t>
  </si>
  <si>
    <t>SNÖBOLLEN'S FRÖYA</t>
  </si>
  <si>
    <t>SE11546/2023</t>
  </si>
  <si>
    <t>GYLDENFJORDS LEGOLAS</t>
  </si>
  <si>
    <t>SE11569/2013</t>
  </si>
  <si>
    <t>GLENRISKA POMMERY FLACON</t>
  </si>
  <si>
    <t>SE11572/2013</t>
  </si>
  <si>
    <t>GLENRISKA IRROY MARIE ANTOINETTE</t>
  </si>
  <si>
    <t>SE11573/2013</t>
  </si>
  <si>
    <t>GLENRISKA REVE CHAMPAGNE</t>
  </si>
  <si>
    <t>SE11641/2024</t>
  </si>
  <si>
    <t>BLÅGUL'S LANSON LE BLACK</t>
  </si>
  <si>
    <t>2023</t>
  </si>
  <si>
    <t>SE11642/2024</t>
  </si>
  <si>
    <t>BLÅGUL'S PIERRE LUNE DE BLANC</t>
  </si>
  <si>
    <t>SE11643/2024</t>
  </si>
  <si>
    <t>BLÅGUL'S JACQUES ROUSSEAUX</t>
  </si>
  <si>
    <t>SE11645/2024</t>
  </si>
  <si>
    <t>BLÅGUL'S FLEUR DE MIRAVAL</t>
  </si>
  <si>
    <t>SE11646/2024</t>
  </si>
  <si>
    <t>BLÅGUL'S BOLLINGER</t>
  </si>
  <si>
    <t>SE11648/2024</t>
  </si>
  <si>
    <t>BLÅGUL'S POMMERY POP GOLD</t>
  </si>
  <si>
    <t>SE11649/2024</t>
  </si>
  <si>
    <t>BLÅGUL'S DIAMANT BLANC</t>
  </si>
  <si>
    <t>SE11650/2024</t>
  </si>
  <si>
    <t>BLÅGUL'S CRISTAL ROSÉ</t>
  </si>
  <si>
    <t>SE11651/2024</t>
  </si>
  <si>
    <t>BLÅGUL'S PERLE D'AYALA</t>
  </si>
  <si>
    <t>SE11670/2019</t>
  </si>
  <si>
    <t>WILD DAWGS GOLDIE LADY DEATHSTRIKE</t>
  </si>
  <si>
    <t>SE11780/2024</t>
  </si>
  <si>
    <t>GOLDJAX IF IT MAKES YOU HAPPY</t>
  </si>
  <si>
    <t>SE11810/2014</t>
  </si>
  <si>
    <t>FELI FEY CONNOR'S CASCADE</t>
  </si>
  <si>
    <t>2013</t>
  </si>
  <si>
    <t>SE11860/2020</t>
  </si>
  <si>
    <t>KUNGSPIRANS A KIND OF MAGIC</t>
  </si>
  <si>
    <t>2019</t>
  </si>
  <si>
    <t>SE11883/2020</t>
  </si>
  <si>
    <t>SPIN TAIL YEN</t>
  </si>
  <si>
    <t>SE11884/2020</t>
  </si>
  <si>
    <t>SPIN TAIL FLORIN</t>
  </si>
  <si>
    <t>SE11885/2020</t>
  </si>
  <si>
    <t>SPIN TAIL LEVA</t>
  </si>
  <si>
    <t>SE12072/2019</t>
  </si>
  <si>
    <t>RIVENFIELD HAMILTON</t>
  </si>
  <si>
    <t>SE12073/2019</t>
  </si>
  <si>
    <t>RIVENFIELD ALADDIN</t>
  </si>
  <si>
    <t>SE12074/2019</t>
  </si>
  <si>
    <t>RIVENFIELD ANGEL</t>
  </si>
  <si>
    <t>SE12075/2019</t>
  </si>
  <si>
    <t>RIVENFIELD LAFAYETTE</t>
  </si>
  <si>
    <t>SE12076/2019</t>
  </si>
  <si>
    <t>RIVENFIELD ELLE</t>
  </si>
  <si>
    <t>SE12077/2019</t>
  </si>
  <si>
    <t>RIVENFIELD LAMAR</t>
  </si>
  <si>
    <t>SE12078/2019</t>
  </si>
  <si>
    <t>RIVENFIELD FIYERO</t>
  </si>
  <si>
    <t>SE12079/2019</t>
  </si>
  <si>
    <t>RIVENFIELD DONNA</t>
  </si>
  <si>
    <t>SE12099/2016</t>
  </si>
  <si>
    <t>DRÖMGÅRDEN SNOWIE</t>
  </si>
  <si>
    <t>SE12138/2017</t>
  </si>
  <si>
    <t>POETRY'S WILD'N FREE</t>
  </si>
  <si>
    <t>SE12139/2017</t>
  </si>
  <si>
    <t>POETRY'S WILD DEAN MARTIN</t>
  </si>
  <si>
    <t>SE12142/2017</t>
  </si>
  <si>
    <t>POETRY'S WILD FLAME</t>
  </si>
  <si>
    <t>SE12143/2017</t>
  </si>
  <si>
    <t>POETRY'S WILD HOPE</t>
  </si>
  <si>
    <t>SE12146/2024</t>
  </si>
  <si>
    <t>GUESS MAYBACH</t>
  </si>
  <si>
    <t>SE12162/2024</t>
  </si>
  <si>
    <t>NÄSKES FLYING CUPID</t>
  </si>
  <si>
    <t>SE12164/2024</t>
  </si>
  <si>
    <t>NÄSKES FLYING DONNER</t>
  </si>
  <si>
    <t>SE12209/2011</t>
  </si>
  <si>
    <t>CAMIVERAS CHARMIGA CHERRIO</t>
  </si>
  <si>
    <t>2010</t>
  </si>
  <si>
    <t>SE12210/2011</t>
  </si>
  <si>
    <t>CAMIVERAS CHARMIGA CHIRAC</t>
  </si>
  <si>
    <t>SE12213/2011</t>
  </si>
  <si>
    <t>CAMIVERAS CHARMIGA CHERIE</t>
  </si>
  <si>
    <t>SE12218/2021</t>
  </si>
  <si>
    <t>FESTIVAL'S ROYAL FIREWORKS</t>
  </si>
  <si>
    <t>SE12223/2016</t>
  </si>
  <si>
    <t>POETRY'S BLAZING NEW TRAILS</t>
  </si>
  <si>
    <t>SE12224/2016</t>
  </si>
  <si>
    <t>POETRY'S CLIMBING THE MOUNTAIN</t>
  </si>
  <si>
    <t>SE12225/2016</t>
  </si>
  <si>
    <t>POETRY'S CROSSING THE DESERT</t>
  </si>
  <si>
    <t>SE12226/2016</t>
  </si>
  <si>
    <t>POETRY'S EXPLORING THE JUNGLE</t>
  </si>
  <si>
    <t>SE12228/2016</t>
  </si>
  <si>
    <t>POETRY'S SAILING THE SEAS</t>
  </si>
  <si>
    <t>SE12231/2016</t>
  </si>
  <si>
    <t>POETRY'S WALKING ON MOON</t>
  </si>
  <si>
    <t>SE12233/2016</t>
  </si>
  <si>
    <t>POETRY'S OVER THE RAINBOW</t>
  </si>
  <si>
    <t>SE12234/2016</t>
  </si>
  <si>
    <t>POETRY'S SKY IS THE LIMIT</t>
  </si>
  <si>
    <t>SE12235/2016</t>
  </si>
  <si>
    <t>POETRY'S TESTING MY WINGS</t>
  </si>
  <si>
    <t>SE12236/2016</t>
  </si>
  <si>
    <t>POETRY'S UP UP AND AWAY</t>
  </si>
  <si>
    <t>SE12271/2020</t>
  </si>
  <si>
    <t>AND DIMMANS JOYRIDE</t>
  </si>
  <si>
    <t>SE12273/2020</t>
  </si>
  <si>
    <t>AND DIMMANS DREAM-OF-JOY</t>
  </si>
  <si>
    <t>SE12308/2017</t>
  </si>
  <si>
    <t>SUNMIST ATHOS</t>
  </si>
  <si>
    <t>SE12343/2015</t>
  </si>
  <si>
    <t>MALISTORPETS LORD</t>
  </si>
  <si>
    <t>SE12344/2015</t>
  </si>
  <si>
    <t>MALISTORPETS HUNTER</t>
  </si>
  <si>
    <t>SE12345/2015</t>
  </si>
  <si>
    <t>MALISTORPETS LADY</t>
  </si>
  <si>
    <t>SE12389/2022</t>
  </si>
  <si>
    <t>GOLD HUNTER'S WILD AT HEART</t>
  </si>
  <si>
    <t>SE12477/2010</t>
  </si>
  <si>
    <t>TARTUFF'S DISTANT DREAMER</t>
  </si>
  <si>
    <t>SE12499/2015</t>
  </si>
  <si>
    <t>BRÅTALEDET DON DELMOR</t>
  </si>
  <si>
    <t>SE12639/2024</t>
  </si>
  <si>
    <t>IDKAS SÄLLSKAPLIGA UNO</t>
  </si>
  <si>
    <t>SE12641/2024</t>
  </si>
  <si>
    <t>IDKAS SÄLLSKAPLIGA YENGA</t>
  </si>
  <si>
    <t>SE12808/2017</t>
  </si>
  <si>
    <t>ROXANNE THE POWER OF GOLD</t>
  </si>
  <si>
    <t>SE12877/2019</t>
  </si>
  <si>
    <t>GOLDEN CANINA OXHAGENS CURRY</t>
  </si>
  <si>
    <t>SE12878/2022</t>
  </si>
  <si>
    <t>RIVENFIELD VALENTINE</t>
  </si>
  <si>
    <t>SE12879/2022</t>
  </si>
  <si>
    <t>RIVENFIELD BOLERO</t>
  </si>
  <si>
    <t>SE12880/2022</t>
  </si>
  <si>
    <t>RIVENFIELD LANCELOT</t>
  </si>
  <si>
    <t>SE12881/2022</t>
  </si>
  <si>
    <t>RIVENFIELD AMBER</t>
  </si>
  <si>
    <t>SE12882/2022</t>
  </si>
  <si>
    <t>RIVENFIELD ANEMONE</t>
  </si>
  <si>
    <t>SE12883/2022</t>
  </si>
  <si>
    <t>RIVENFIELD VANITY</t>
  </si>
  <si>
    <t>SE12884/2022</t>
  </si>
  <si>
    <t>RIVENFIELD NEW DAWN</t>
  </si>
  <si>
    <t>SE12936/2020</t>
  </si>
  <si>
    <t>VATTENMÖLLAN'S DIESEL</t>
  </si>
  <si>
    <t>SE12956/2015</t>
  </si>
  <si>
    <t>MADE MY WAY XMAS JOY</t>
  </si>
  <si>
    <t>SE12992/2024</t>
  </si>
  <si>
    <t>SUNNY DELIGHT'S KEEP A SECRET</t>
  </si>
  <si>
    <t>2024</t>
  </si>
  <si>
    <t>SE13072/2014</t>
  </si>
  <si>
    <t>BREC'S SMÖRIGA SKORPAN</t>
  </si>
  <si>
    <t>SE13288/2012</t>
  </si>
  <si>
    <t>HONEY EVE'S ISADORA</t>
  </si>
  <si>
    <t>SE13493/2017</t>
  </si>
  <si>
    <t>GLENRISKA DUKE OF WELLINGTON</t>
  </si>
  <si>
    <t>SE13497/2017</t>
  </si>
  <si>
    <t>GLENRISKA VISCOUNT NELSON</t>
  </si>
  <si>
    <t>SE13537/2022</t>
  </si>
  <si>
    <t>GULDRUSCHEN'S ISLAND IN THE STREAM</t>
  </si>
  <si>
    <t>SE13635/2016</t>
  </si>
  <si>
    <t>BELUTRACES JANA</t>
  </si>
  <si>
    <t>SE13636/2016</t>
  </si>
  <si>
    <t>BELUTRACES JEROME</t>
  </si>
  <si>
    <t>SE13639/2016</t>
  </si>
  <si>
    <t>BELUTRACES JOVI</t>
  </si>
  <si>
    <t>SE13640/2016</t>
  </si>
  <si>
    <t>BELUTRACES JULIO</t>
  </si>
  <si>
    <t>SE13641/2016</t>
  </si>
  <si>
    <t>BELUTRACES JUSTIN</t>
  </si>
  <si>
    <t>SE13642/2016</t>
  </si>
  <si>
    <t>BELUTRACES JOY</t>
  </si>
  <si>
    <t>SE13742/2020</t>
  </si>
  <si>
    <t>HEATWAVE TRUE LEGEND</t>
  </si>
  <si>
    <t>SE13782/2015</t>
  </si>
  <si>
    <t>AVJAVA'S MONS DIETER OF PEDER</t>
  </si>
  <si>
    <t>SE13783/2015</t>
  </si>
  <si>
    <t>AVJAVA'S MONS MARALDI OF PEDER</t>
  </si>
  <si>
    <t>SE13799/2012</t>
  </si>
  <si>
    <t>KAPPLANDET'S SHAN NAN SANSHISAN</t>
  </si>
  <si>
    <t>SE13819/2021</t>
  </si>
  <si>
    <t>LYKKEFUNDS MICHELANGELO</t>
  </si>
  <si>
    <t>SE13882/2011</t>
  </si>
  <si>
    <t>SUNNY DELIGHT'S XMAS FAIRY</t>
  </si>
  <si>
    <t>SE13951/2024</t>
  </si>
  <si>
    <t>DREAM MAX SUMMER HOPE</t>
  </si>
  <si>
    <t>SE14052/2015</t>
  </si>
  <si>
    <t>DAINTY'S FIRE STORM</t>
  </si>
  <si>
    <t>SE14053/2011</t>
  </si>
  <si>
    <t>GOLDWISH A LA LA LALA LONG</t>
  </si>
  <si>
    <t>SE14055/2011</t>
  </si>
  <si>
    <t>GOLDWISH B A LONG</t>
  </si>
  <si>
    <t>SE14243/2024</t>
  </si>
  <si>
    <t>TULTGÅRDENS SATURNUS AV SOL</t>
  </si>
  <si>
    <t>SE14336/2015</t>
  </si>
  <si>
    <t>CHARMALLY SWEET DREAMS</t>
  </si>
  <si>
    <t>SE14363/2014</t>
  </si>
  <si>
    <t>HONEYTASTE FLIMSY FLIM FLAM</t>
  </si>
  <si>
    <t>SE14384/2020</t>
  </si>
  <si>
    <t>DÅMIGS LISTIGA PRINSEN</t>
  </si>
  <si>
    <t>SE14386/2020</t>
  </si>
  <si>
    <t>DÅMIGS LISTIGA TRITON</t>
  </si>
  <si>
    <t>SE14387/2020</t>
  </si>
  <si>
    <t>DÅMIGS LISTIGA NALA</t>
  </si>
  <si>
    <t>SE14388/2020</t>
  </si>
  <si>
    <t>DÅMIGS LISTIGA TINGELING</t>
  </si>
  <si>
    <t>SE14389/2020</t>
  </si>
  <si>
    <t>DÅMIGS LISTIGA LADY</t>
  </si>
  <si>
    <t>SE14391/2020</t>
  </si>
  <si>
    <t>DÅMIGS LISTIGA MIMMI</t>
  </si>
  <si>
    <t>SE14392/2020</t>
  </si>
  <si>
    <t>DÅMIGS LISTIGA KAJSA</t>
  </si>
  <si>
    <t>SE14524/2019</t>
  </si>
  <si>
    <t>BELUTRACES NIXI</t>
  </si>
  <si>
    <t>SE14570/2024</t>
  </si>
  <si>
    <t>BEAWORTHY TIMELESS</t>
  </si>
  <si>
    <t>SE14574/2017</t>
  </si>
  <si>
    <t>DOUBLEUSE RITZ</t>
  </si>
  <si>
    <t>SE14599/2013</t>
  </si>
  <si>
    <t>YELLOWS ROSE-REBEL</t>
  </si>
  <si>
    <t>SE14606/2013</t>
  </si>
  <si>
    <t>YELLOWS ROSE-ROMANCE</t>
  </si>
  <si>
    <t>SE14829/2018</t>
  </si>
  <si>
    <t>GOLDEN IB'S GUCCI</t>
  </si>
  <si>
    <t>SE14836/2018</t>
  </si>
  <si>
    <t>MIGHTY DUCK'S MANGO</t>
  </si>
  <si>
    <t>SE14840/2014</t>
  </si>
  <si>
    <t>HUNTINGFUDGES B RED FOX</t>
  </si>
  <si>
    <t>SE14908/2020</t>
  </si>
  <si>
    <t>ÖRSJÖHÖJDENS INEZ</t>
  </si>
  <si>
    <t>SE14908/2024</t>
  </si>
  <si>
    <t>EMMERGOLD HONKY TONK</t>
  </si>
  <si>
    <t>SE14932/2018</t>
  </si>
  <si>
    <t>ELDFLAMMANS TAGE DANIELSSON</t>
  </si>
  <si>
    <t>SE14934/2018</t>
  </si>
  <si>
    <t>ELDFLAMMANS FRANZ KAFKA</t>
  </si>
  <si>
    <t>SE14935/2018</t>
  </si>
  <si>
    <t>ELDFLAMMANS ASTRID LINDGREN</t>
  </si>
  <si>
    <t>SE14937/2018</t>
  </si>
  <si>
    <t>ELDFLAMMANS EDITH SÖDERGRAN</t>
  </si>
  <si>
    <t>SE14938/2018</t>
  </si>
  <si>
    <t>ELDFLAMMANS FREDRIKA BREMER</t>
  </si>
  <si>
    <t>SE14939/2018</t>
  </si>
  <si>
    <t>ELDFLAMMANS ELSA BESKOW</t>
  </si>
  <si>
    <t>SE14979/2018</t>
  </si>
  <si>
    <t>VIFTANDE SVANSENS AMIGO</t>
  </si>
  <si>
    <t>SE15087/2018</t>
  </si>
  <si>
    <t>TORNSEGLARENS RUT</t>
  </si>
  <si>
    <t>SE15136/2017</t>
  </si>
  <si>
    <t>SEAMOUNTAIN'S FANTASTIC FLORA</t>
  </si>
  <si>
    <t>SE15264/2021</t>
  </si>
  <si>
    <t>SJÖARNAS ANTIDOTE</t>
  </si>
  <si>
    <t>SE15268/2021</t>
  </si>
  <si>
    <t>SJÖARNAS AXWELL</t>
  </si>
  <si>
    <t>SE15320/2023</t>
  </si>
  <si>
    <t>TALLEKNALLENS GOLDEN FENRIK</t>
  </si>
  <si>
    <t>SE15329/2020</t>
  </si>
  <si>
    <t>FRAGRANCE'S CACHAREL LOU LOU</t>
  </si>
  <si>
    <t>SE15333/2013</t>
  </si>
  <si>
    <t>CREAM OF PEARL'S AN AMAZING GIFT</t>
  </si>
  <si>
    <t>SE15373/2011</t>
  </si>
  <si>
    <t>COMBINE ROCKABILLY</t>
  </si>
  <si>
    <t>SE15389/2011</t>
  </si>
  <si>
    <t>OFFICER'S TRIUMPH BOY</t>
  </si>
  <si>
    <t>SE15449/2022</t>
  </si>
  <si>
    <t>CHAMORELS BARON SAMEDI</t>
  </si>
  <si>
    <t>SE15568/2021</t>
  </si>
  <si>
    <t>WHOOPI'S GORGONZOLA</t>
  </si>
  <si>
    <t>SE15607/2022</t>
  </si>
  <si>
    <t>WINNELLA'S ELEGANTA EBBA</t>
  </si>
  <si>
    <t>SE15631/2018</t>
  </si>
  <si>
    <t>BEAWORTHY LOCH LOMOND</t>
  </si>
  <si>
    <t>SE15633/2018</t>
  </si>
  <si>
    <t>BEAWORTHY LOCH ARD</t>
  </si>
  <si>
    <t>SE15643/2020</t>
  </si>
  <si>
    <t>GYLLENE MIX THE FOX IN THE FOREST</t>
  </si>
  <si>
    <t>SE15644/2020</t>
  </si>
  <si>
    <t>GYLLENE MIX LEXIS OF SCOTLAND YARD</t>
  </si>
  <si>
    <t>SE15645/2020</t>
  </si>
  <si>
    <t>GYLLENE MIX STAR FLUXX</t>
  </si>
  <si>
    <t>SE15646/2020</t>
  </si>
  <si>
    <t>GYLLENE MIX PAX NOVA</t>
  </si>
  <si>
    <t>SE15647/2020</t>
  </si>
  <si>
    <t>GYLLENE MIX PIXARK</t>
  </si>
  <si>
    <t>SE15648/2020</t>
  </si>
  <si>
    <t>GYLLENE MIX LEXULOUS WORD GAME</t>
  </si>
  <si>
    <t>SE15650/2020</t>
  </si>
  <si>
    <t>GYLLENE MIX HARRY POTTER FENIXORDEN</t>
  </si>
  <si>
    <t>SE15654/2020</t>
  </si>
  <si>
    <t>MIGHTY DUCK'S LOVE ME TENDER</t>
  </si>
  <si>
    <t>SE15668/2021</t>
  </si>
  <si>
    <t>GULD GRODANS SUZIE-Q</t>
  </si>
  <si>
    <t>SE15698/2023</t>
  </si>
  <si>
    <t>STJÄRNGLIMTENS CHLOIE</t>
  </si>
  <si>
    <t>SE15840/2012</t>
  </si>
  <si>
    <t>OXUNDAS PARTNER PAXTON</t>
  </si>
  <si>
    <t>SE15855/2010</t>
  </si>
  <si>
    <t>COMBINE PICCADILLY</t>
  </si>
  <si>
    <t>SE16021/2023</t>
  </si>
  <si>
    <t>ROXANNE FANCY PANSY</t>
  </si>
  <si>
    <t>SE16025/2021</t>
  </si>
  <si>
    <t>HEAD'S UP OPHELIA</t>
  </si>
  <si>
    <t>SE16026/2021</t>
  </si>
  <si>
    <t>HEAD'S UP SILVERLIGHT</t>
  </si>
  <si>
    <t>SE16044/2016</t>
  </si>
  <si>
    <t>GILDAS JAMIE OLIVER</t>
  </si>
  <si>
    <t>SE16046/2012</t>
  </si>
  <si>
    <t>LAUDER'S HAPPY HEARTBREAKER</t>
  </si>
  <si>
    <t>SE16144/2012</t>
  </si>
  <si>
    <t>HEATWAVE TRICKS AND GAMES</t>
  </si>
  <si>
    <t>SE16228/2015</t>
  </si>
  <si>
    <t>HONEY QUEEN'S PRUDENCE</t>
  </si>
  <si>
    <t>SE16391/2018</t>
  </si>
  <si>
    <t>RIVENFIELD AIDA</t>
  </si>
  <si>
    <t>SE16392/2018</t>
  </si>
  <si>
    <t>RIVENFIELD FIGARO</t>
  </si>
  <si>
    <t>SE16393/2018</t>
  </si>
  <si>
    <t>RIVENFIELD ELEKTRA</t>
  </si>
  <si>
    <t>SE16395/2018</t>
  </si>
  <si>
    <t>RIVENFIELD ISOLDE</t>
  </si>
  <si>
    <t>SE16399/2018</t>
  </si>
  <si>
    <t>RIVENFIELD OBERON</t>
  </si>
  <si>
    <t>SE16401/2018</t>
  </si>
  <si>
    <t>RIVENFIELD CARMEN</t>
  </si>
  <si>
    <t>SE16417/2021</t>
  </si>
  <si>
    <t>BEAWORTHY CULZEAN</t>
  </si>
  <si>
    <t>SE16431/2022</t>
  </si>
  <si>
    <t>ROSA TORPETS SELMA</t>
  </si>
  <si>
    <t>SE16482/2011</t>
  </si>
  <si>
    <t>GYLLENE HORDEN'S FIONA</t>
  </si>
  <si>
    <t>SE16584/2014</t>
  </si>
  <si>
    <t>GINGSJÖNS SNÖDROPPE</t>
  </si>
  <si>
    <t>SE16616/2024</t>
  </si>
  <si>
    <t>HEADS UP YELLOW MICA</t>
  </si>
  <si>
    <t>SE16672/2022</t>
  </si>
  <si>
    <t>BEAWORTHY MARBLE CHEESE</t>
  </si>
  <si>
    <t>SE16801/2024</t>
  </si>
  <si>
    <t>CHILLAS GOLDEN WHATEVER</t>
  </si>
  <si>
    <t>SE16905/2012</t>
  </si>
  <si>
    <t>COMBINE STAY ON LINE</t>
  </si>
  <si>
    <t>SE16906/2012</t>
  </si>
  <si>
    <t>COMBINE SURF ON LINE</t>
  </si>
  <si>
    <t>SE17152/2015</t>
  </si>
  <si>
    <t>SEASYMPHONY KEEP IN TOUCH</t>
  </si>
  <si>
    <t>SE17281/2018</t>
  </si>
  <si>
    <t>LERINGEN'S RAGNHILD</t>
  </si>
  <si>
    <t>SE17365/2015</t>
  </si>
  <si>
    <t>BOISENDALE QUBILAH</t>
  </si>
  <si>
    <t>SE17366/2015</t>
  </si>
  <si>
    <t>BOISENDALE QUINTESSA</t>
  </si>
  <si>
    <t>SE17539/2014</t>
  </si>
  <si>
    <t>BRUNNEFJÄLLS A GEORG</t>
  </si>
  <si>
    <t>SE17892/2023</t>
  </si>
  <si>
    <t>SEASYMPHONY SPARKLING ROSE</t>
  </si>
  <si>
    <t>SE18000/2015</t>
  </si>
  <si>
    <t>HONEY EVE'S OLIWER</t>
  </si>
  <si>
    <t>SE18151/2022</t>
  </si>
  <si>
    <t>DRAGEN LICH'S PRALIN</t>
  </si>
  <si>
    <t>SE18152/2022</t>
  </si>
  <si>
    <t>DRAGEN LICH'S CANDY</t>
  </si>
  <si>
    <t>SE18154/2022</t>
  </si>
  <si>
    <t>DRAGEN LICH'S GULD NOGAT</t>
  </si>
  <si>
    <t>SE18156/2022</t>
  </si>
  <si>
    <t>DRAGEN LICH'S JELLY BEAM</t>
  </si>
  <si>
    <t>SE18168/2019</t>
  </si>
  <si>
    <t>BEAWORTHY CAERLAVEROCK</t>
  </si>
  <si>
    <t>SE18223/2023</t>
  </si>
  <si>
    <t>ROXANNE MR SLOWFOX</t>
  </si>
  <si>
    <t>SE18227/2023</t>
  </si>
  <si>
    <t>ROXANNE MISS MAZURKA</t>
  </si>
  <si>
    <t>SE18281/2019</t>
  </si>
  <si>
    <t>MEGADROMS FANTASY</t>
  </si>
  <si>
    <t>SE18338/2022</t>
  </si>
  <si>
    <t>BOISENDALE VIRGINIA</t>
  </si>
  <si>
    <t>SE18358/2021</t>
  </si>
  <si>
    <t>DOUBLEUSE HAWAI</t>
  </si>
  <si>
    <t>SE18383/2021</t>
  </si>
  <si>
    <t>GLENRISKA DOWN THE CHIMNEY</t>
  </si>
  <si>
    <t>SE18388/2021</t>
  </si>
  <si>
    <t>GLENRISKA SOUTH DOWNS</t>
  </si>
  <si>
    <t>SE18389/2021</t>
  </si>
  <si>
    <t>GLENRISKA TEN DOWNING</t>
  </si>
  <si>
    <t>SE18392/2013</t>
  </si>
  <si>
    <t>LESSIEANNE'S JAZZMAN</t>
  </si>
  <si>
    <t>SE18398/2021</t>
  </si>
  <si>
    <t>AQUA SEER'S FUNK FUSION</t>
  </si>
  <si>
    <t>SE18471/2023</t>
  </si>
  <si>
    <t>GENTLY'S NO SPEED LIMIT</t>
  </si>
  <si>
    <t>SE18484/2018</t>
  </si>
  <si>
    <t>BRÅTALEDET GRAND MAGUS</t>
  </si>
  <si>
    <t>SE18485/2018</t>
  </si>
  <si>
    <t>BRÅTALEDET GAWAIN'S GLORY</t>
  </si>
  <si>
    <t>SE18527/2022</t>
  </si>
  <si>
    <t>MERLOT</t>
  </si>
  <si>
    <t>SE18593/2023</t>
  </si>
  <si>
    <t>CHAMORELS HOOLIGAN</t>
  </si>
  <si>
    <t>SE18595/2023</t>
  </si>
  <si>
    <t>CHAMORELS SKYJACKER</t>
  </si>
  <si>
    <t>SE18599/2023</t>
  </si>
  <si>
    <t>CHAMORELS MISCHIEF-MAKER</t>
  </si>
  <si>
    <t>SE18615/2012</t>
  </si>
  <si>
    <t>SOLSTRIMMANS RAINBOW WARRIOR</t>
  </si>
  <si>
    <t>SE18733/2023</t>
  </si>
  <si>
    <t>TOMTHULT'S GRIM</t>
  </si>
  <si>
    <t>SE18792/2012</t>
  </si>
  <si>
    <t>FAIRFAX TRUE GOLD</t>
  </si>
  <si>
    <t>SE18864/2022</t>
  </si>
  <si>
    <t>GEMDALES KEVIN THE GOLDEN BOY</t>
  </si>
  <si>
    <t>SE18865/2022</t>
  </si>
  <si>
    <t>GEMDALES KURTH THE GOLDEN BOY</t>
  </si>
  <si>
    <t>SE18867/2022</t>
  </si>
  <si>
    <t>GEMDALES KYLIE THE GOLDEN GIRL</t>
  </si>
  <si>
    <t>SE18868/2022</t>
  </si>
  <si>
    <t>GEMDALES KATE THE GOLDEN GIRL</t>
  </si>
  <si>
    <t>SE18891/2019</t>
  </si>
  <si>
    <t>GLENRISKA LINE'EMUP</t>
  </si>
  <si>
    <t>SE18892/2019</t>
  </si>
  <si>
    <t>GLENRISKA PIPELINE</t>
  </si>
  <si>
    <t>SE18896/2019</t>
  </si>
  <si>
    <t>GLENRISKA FINELINER</t>
  </si>
  <si>
    <t>SE18907/2017</t>
  </si>
  <si>
    <t>GULDEKENS QUICKSTEP</t>
  </si>
  <si>
    <t>SE18969/2022</t>
  </si>
  <si>
    <t>POETRY'S BOOGIE-WOOGIE MAN</t>
  </si>
  <si>
    <t>SE18974/2022</t>
  </si>
  <si>
    <t>POETRY'S GLIMMER OF JOY</t>
  </si>
  <si>
    <t>SE18975/2022</t>
  </si>
  <si>
    <t>POETRY'S GLIMMER OF LIGHT</t>
  </si>
  <si>
    <t>SE19032/2018</t>
  </si>
  <si>
    <t>ALSTERBYGDENS AKKA</t>
  </si>
  <si>
    <t>SE19033/2018</t>
  </si>
  <si>
    <t>ALSTERBYGDENS PYSSLING</t>
  </si>
  <si>
    <t>SE19071/2018</t>
  </si>
  <si>
    <t>KAPPLANDET'S JIN MAOPI</t>
  </si>
  <si>
    <t>SE19073/2018</t>
  </si>
  <si>
    <t>KAPPLANDET'S JIN XUE</t>
  </si>
  <si>
    <t>SE19146/2015</t>
  </si>
  <si>
    <t>BREC'S QUENTINS MARSELLUS WALLACE</t>
  </si>
  <si>
    <t>SE19338/2012</t>
  </si>
  <si>
    <t>ENDICOTT ELOISE</t>
  </si>
  <si>
    <t>SE19361/2015</t>
  </si>
  <si>
    <t>GLENRISKA KETTLE CALDRON</t>
  </si>
  <si>
    <t>SE19362/2015</t>
  </si>
  <si>
    <t>GLENRISKA RIVER CLYDE</t>
  </si>
  <si>
    <t>SE19363/2015</t>
  </si>
  <si>
    <t>GLENRISKA SWALLOW CRAIG</t>
  </si>
  <si>
    <t>SE19364/2015</t>
  </si>
  <si>
    <t>GLENRISKA AILSA CRAIG</t>
  </si>
  <si>
    <t>SE19365/2015</t>
  </si>
  <si>
    <t>GLENRISKA BELLS LINN</t>
  </si>
  <si>
    <t>SE19369/2015</t>
  </si>
  <si>
    <t>ENDICOTT SKYFALL</t>
  </si>
  <si>
    <t>SE19459/2021</t>
  </si>
  <si>
    <t>LIVSGLÄDJENS FARTFYLLDA ALBA</t>
  </si>
  <si>
    <t>SE19549/2014</t>
  </si>
  <si>
    <t>TQ MINNINNEWAH'S INA</t>
  </si>
  <si>
    <t>SE19633/2015</t>
  </si>
  <si>
    <t>SEASPIRIT SNIPE</t>
  </si>
  <si>
    <t>SE19663/2023</t>
  </si>
  <si>
    <t>LIVSGLÄDJENS GLIMRANDE DAISY</t>
  </si>
  <si>
    <t>SE19669/2019</t>
  </si>
  <si>
    <t>BEAWORTHY RIVER DEE</t>
  </si>
  <si>
    <t>SE19839/2014</t>
  </si>
  <si>
    <t>CATCHWORD CALAISA</t>
  </si>
  <si>
    <t>SE20090/2019</t>
  </si>
  <si>
    <t>ANDHÄMTNINGENS ÄR DU SÄKER PÅ DET</t>
  </si>
  <si>
    <t>SE20111/2024</t>
  </si>
  <si>
    <t>GOLDWISH LEMON PEPPER</t>
  </si>
  <si>
    <t>SE20112/2024</t>
  </si>
  <si>
    <t>GOLDWISH WHITE PEPPER</t>
  </si>
  <si>
    <t>SE20114/2024</t>
  </si>
  <si>
    <t>GOLDWISH KAMPOT PEPPER</t>
  </si>
  <si>
    <t>SE20116/2024</t>
  </si>
  <si>
    <t>GOLDWISH TIMUT PEPPER</t>
  </si>
  <si>
    <t>SE20136/2013</t>
  </si>
  <si>
    <t>MYRAMARKEN'S ICED FRAPPUCCINO</t>
  </si>
  <si>
    <t>SE20153/2023</t>
  </si>
  <si>
    <t>MANAROLAS ARAMIS</t>
  </si>
  <si>
    <t>SE20219/2023</t>
  </si>
  <si>
    <t>GOLD'N LICIOUS CHENZO</t>
  </si>
  <si>
    <t>SE20222/2023</t>
  </si>
  <si>
    <t>GOLD'N LICIOUS HOT LEMON</t>
  </si>
  <si>
    <t>SE20224/2023</t>
  </si>
  <si>
    <t>GOLD'N LICIOUS EXPLOSIVE EMBER</t>
  </si>
  <si>
    <t>SE20225/2023</t>
  </si>
  <si>
    <t>GOLD'N LICIOUS SUGAR RUSH</t>
  </si>
  <si>
    <t>SE20252/2014</t>
  </si>
  <si>
    <t>ATTIGÅRDENS GOLDEN SAN MIGUEL</t>
  </si>
  <si>
    <t>SE20254/2014</t>
  </si>
  <si>
    <t>ATTIGÅRDENS GOLDEN SAN DIEGO</t>
  </si>
  <si>
    <t>SE20255/2014</t>
  </si>
  <si>
    <t>ATTIGÅRDENS GOLDEN SAN ALLEGRO</t>
  </si>
  <si>
    <t>SE20257/2014</t>
  </si>
  <si>
    <t>ATTIGÅRDENS GOLDEN SAN FIORA</t>
  </si>
  <si>
    <t>SE20258/2014</t>
  </si>
  <si>
    <t>ATTIGÅRDENS GOLDEN SAN MAGGIORE</t>
  </si>
  <si>
    <t>SE20259/2014</t>
  </si>
  <si>
    <t>ATTIGÅRDENS GOLDEN SAN SURPRICE</t>
  </si>
  <si>
    <t>SE20281/2017</t>
  </si>
  <si>
    <t>CREAM OF PEARL'S WHITE WINDFLOWER</t>
  </si>
  <si>
    <t>SE20298/2018</t>
  </si>
  <si>
    <t>DÅMIGS KLURIGA AZLAN</t>
  </si>
  <si>
    <t>SE20299/2018</t>
  </si>
  <si>
    <t>DÅMIGS KLURIGA FANTOMEN</t>
  </si>
  <si>
    <t>SE20300/2018</t>
  </si>
  <si>
    <t>DÅMIGS KLURIGA BRIDGET JONES</t>
  </si>
  <si>
    <t>SE20303/2018</t>
  </si>
  <si>
    <t>DÅMIGS KLURIGA ELVIRA MADIGAN</t>
  </si>
  <si>
    <t>SE20399/2024</t>
  </si>
  <si>
    <t>MILEGÅRDENS DOC HUDSON HORNET</t>
  </si>
  <si>
    <t>SE20403/2024</t>
  </si>
  <si>
    <t>MILEGÅRDENS FLOW</t>
  </si>
  <si>
    <t>SE20410/2021</t>
  </si>
  <si>
    <t>GOLDBLAZE SWEET DREAM</t>
  </si>
  <si>
    <t>SE20448/2019</t>
  </si>
  <si>
    <t>ÖRSJÖHÖJDENS GANGSTER</t>
  </si>
  <si>
    <t>SE20513/2022</t>
  </si>
  <si>
    <t>SANGOLD NYFIKNA GRY</t>
  </si>
  <si>
    <t>SE20614/2021</t>
  </si>
  <si>
    <t>KLINTGÅRDENS IT´S NO OR NEVER</t>
  </si>
  <si>
    <t>SE20621/2021</t>
  </si>
  <si>
    <t>KLINTGÅRDENS IT HAD TO BE YOU</t>
  </si>
  <si>
    <t>SE20646/2020</t>
  </si>
  <si>
    <t>RED BLOOMS GOLDEN PLOVER</t>
  </si>
  <si>
    <t>SE20673/2016</t>
  </si>
  <si>
    <t>DOUBLEUSE HOLY THURSDAY</t>
  </si>
  <si>
    <t>SE20682/2016</t>
  </si>
  <si>
    <t>ANDHÄMTNINGENS VILMA VINTERSPRING</t>
  </si>
  <si>
    <t>SE20688/2016</t>
  </si>
  <si>
    <t>ANDHÄMTNINGENS WANDA WANNABE</t>
  </si>
  <si>
    <t>SE20690/2019</t>
  </si>
  <si>
    <t>ELDFLAMMANS TRITON</t>
  </si>
  <si>
    <t>SE20691/2019</t>
  </si>
  <si>
    <t>ELDFLAMMANS APOLLON</t>
  </si>
  <si>
    <t>SE20692/2019</t>
  </si>
  <si>
    <t>ELDFLAMMANS ARES</t>
  </si>
  <si>
    <t>SE20693/2019</t>
  </si>
  <si>
    <t>ELDFLAMMANS ATHENA</t>
  </si>
  <si>
    <t>SE20709/2017</t>
  </si>
  <si>
    <t>TULTGÅRDENS JAZZIGA ZITA</t>
  </si>
  <si>
    <t>SE20728/2014</t>
  </si>
  <si>
    <t>GRÄSANDENS ADONIS</t>
  </si>
  <si>
    <t>SE20733/2014</t>
  </si>
  <si>
    <t>GRÄSANDENS AMBROSIA</t>
  </si>
  <si>
    <t>SE20734/2014</t>
  </si>
  <si>
    <t>GRÄSANDENS ARTEMIS</t>
  </si>
  <si>
    <t>SE20875/2022</t>
  </si>
  <si>
    <t>GOLDEN LOVELYS LAJKA</t>
  </si>
  <si>
    <t>SE20966/2016</t>
  </si>
  <si>
    <t>ENDICOTT ANGEL OF MINE</t>
  </si>
  <si>
    <t>SE20978/2016</t>
  </si>
  <si>
    <t>SANGOLD EN FÄRG ÀLA SPARRIS</t>
  </si>
  <si>
    <t>SE20987/2016</t>
  </si>
  <si>
    <t>DEWMIST DALAMANCA</t>
  </si>
  <si>
    <t>SE21133/2014</t>
  </si>
  <si>
    <t>REDUCKS TURE SVENTON</t>
  </si>
  <si>
    <t>SE21135/2014</t>
  </si>
  <si>
    <t>REDUCKS CLOUSEAU</t>
  </si>
  <si>
    <t>SE21136/2014</t>
  </si>
  <si>
    <t>REDUCKS SHERLOCK HOLMES</t>
  </si>
  <si>
    <t>SE21137/2014</t>
  </si>
  <si>
    <t>REDUCKS MISS MARPLE</t>
  </si>
  <si>
    <t>SE21138/2014</t>
  </si>
  <si>
    <t>REDUCKS MODESTY BLASE</t>
  </si>
  <si>
    <t>SE21140/2014</t>
  </si>
  <si>
    <t>REDUCKS MISS MONEYPENNY</t>
  </si>
  <si>
    <t>SE21141/2014</t>
  </si>
  <si>
    <t>REDUCKS FRÖKEN SPRAKFÅLE</t>
  </si>
  <si>
    <t>SE21142/2014</t>
  </si>
  <si>
    <t>REDUCKS VICKI BARR</t>
  </si>
  <si>
    <t>SE21233/2023</t>
  </si>
  <si>
    <t>LIVSGLÄDJENS DRAMATISKE TROLL</t>
  </si>
  <si>
    <t>SE21262/2021</t>
  </si>
  <si>
    <t>RIGHT HERE'S PETIT CHABLIS</t>
  </si>
  <si>
    <t>SE21265/2021</t>
  </si>
  <si>
    <t>RIGHT HERE'S LA CHABLISIENNE</t>
  </si>
  <si>
    <t>SE21390/2013</t>
  </si>
  <si>
    <t>GENTLY'S ALL FOR LOVE</t>
  </si>
  <si>
    <t>SE21430/2016</t>
  </si>
  <si>
    <t>KASION SUNSHINE FOR COMBINE</t>
  </si>
  <si>
    <t>SE21431/2020</t>
  </si>
  <si>
    <t>AQUA SEER'S CHRISTMAS STAR</t>
  </si>
  <si>
    <t>SE21437/2020</t>
  </si>
  <si>
    <t>AQUA SEER'S CHRISTMAS WISH</t>
  </si>
  <si>
    <t>SE21484/2022</t>
  </si>
  <si>
    <t>BEAWORTHY LADY CAKE</t>
  </si>
  <si>
    <t>SE21571/2023</t>
  </si>
  <si>
    <t>BYGATANS ULVA</t>
  </si>
  <si>
    <t>SE21600/2016</t>
  </si>
  <si>
    <t>GRÄSANDENS BESSIE</t>
  </si>
  <si>
    <t>SE21606/2023</t>
  </si>
  <si>
    <t>DREAM MAX THE AVENGER</t>
  </si>
  <si>
    <t>SE21609/2023</t>
  </si>
  <si>
    <t>DREAM MAX WANDA</t>
  </si>
  <si>
    <t>SE21740/2022</t>
  </si>
  <si>
    <t>GOLDENGLOW DAYDREAM</t>
  </si>
  <si>
    <t>SE21763/2019</t>
  </si>
  <si>
    <t>VASSRUGGENS TROLLFJORD</t>
  </si>
  <si>
    <t>SE21765/2019</t>
  </si>
  <si>
    <t>VASSRUGGENS KIKUT</t>
  </si>
  <si>
    <t>SE21768/2019</t>
  </si>
  <si>
    <t>VASSRUGGENS TROLLTUNGA</t>
  </si>
  <si>
    <t>SE21769/2019</t>
  </si>
  <si>
    <t>VASSRUGGENS GLITTERTIND</t>
  </si>
  <si>
    <t>SE21770/2019</t>
  </si>
  <si>
    <t>VASSRUGGENS SNÖHETTA</t>
  </si>
  <si>
    <t>SE21780/2014</t>
  </si>
  <si>
    <t>DOUBLEUSE LEGOLAS</t>
  </si>
  <si>
    <t>SE21783/2023</t>
  </si>
  <si>
    <t>ALWAYSGOLDENS STAR SAPPHIRE</t>
  </si>
  <si>
    <t>SE21804/2024</t>
  </si>
  <si>
    <t>GOLD KLITT'S DULCE DE MAYA</t>
  </si>
  <si>
    <t>SE21829/2011</t>
  </si>
  <si>
    <t>GOLDSTICKS SHE LOVES YOU YA YA</t>
  </si>
  <si>
    <t>SE21846/2021</t>
  </si>
  <si>
    <t>DOUBLE WILLOW COLPA TUA</t>
  </si>
  <si>
    <t>SE21987/2017</t>
  </si>
  <si>
    <t>GULDSTRIMMAN'S GÅ I SPINN</t>
  </si>
  <si>
    <t>SE22028/2014</t>
  </si>
  <si>
    <t>RANTAFEJS GAZMILLION AV TAMO</t>
  </si>
  <si>
    <t>SE22034/2014</t>
  </si>
  <si>
    <t>RANTAFEJS XIOMARA AV TAMO</t>
  </si>
  <si>
    <t>SE22102/2023</t>
  </si>
  <si>
    <t>HÖGHEDENS HÄRJA</t>
  </si>
  <si>
    <t>SE22270/2017</t>
  </si>
  <si>
    <t>JOY-OF-KALIX</t>
  </si>
  <si>
    <t>SE22271/2017</t>
  </si>
  <si>
    <t>DREAM-OF-KALIX</t>
  </si>
  <si>
    <t>SE22274/2017</t>
  </si>
  <si>
    <t>HOPE-OF-KALIX</t>
  </si>
  <si>
    <t>SE22320/2014</t>
  </si>
  <si>
    <t>DÅMIGS INTELLIGENTA ALMA</t>
  </si>
  <si>
    <t>SE22321/2014</t>
  </si>
  <si>
    <t>DÅMIGS IDEALISKA CILLA</t>
  </si>
  <si>
    <t>SE22322/2014</t>
  </si>
  <si>
    <t>DÅMIGS IMPONERANDE BOY</t>
  </si>
  <si>
    <t>SE22325/2014</t>
  </si>
  <si>
    <t>DÅMIGS INTENSIVA FREDDY</t>
  </si>
  <si>
    <t>SE22326/2011</t>
  </si>
  <si>
    <t>ALLABALLATASSENS PATWIN</t>
  </si>
  <si>
    <t>SE22451/2018</t>
  </si>
  <si>
    <t>DOUBLEUSE ARAMIS</t>
  </si>
  <si>
    <t>SE22452/2021</t>
  </si>
  <si>
    <t>SJULGÅRDENS VILLA VALENTINA</t>
  </si>
  <si>
    <t>SE22453/2021</t>
  </si>
  <si>
    <t>SJULGÅRDENS PASSICONE</t>
  </si>
  <si>
    <t>SE22490/2020</t>
  </si>
  <si>
    <t>COMBINE FIRST EDITION</t>
  </si>
  <si>
    <t>SE22495/2023</t>
  </si>
  <si>
    <t>EKBERGARN'S AIRFORCE MAY</t>
  </si>
  <si>
    <t>SE22504/2017</t>
  </si>
  <si>
    <t>MY TRUE FRIEND'S CLICQUOT CHAMPAGNE</t>
  </si>
  <si>
    <t>SE22620/2014</t>
  </si>
  <si>
    <t>PENNYGIRLS ICE-CUBE</t>
  </si>
  <si>
    <t>SE22621/2016</t>
  </si>
  <si>
    <t>STJÄRNGLIMTENS YAZZ</t>
  </si>
  <si>
    <t>SE22630/2016</t>
  </si>
  <si>
    <t>GLENRISKA GOLD DUST WOMAN</t>
  </si>
  <si>
    <t>SE22710/2010</t>
  </si>
  <si>
    <t>SEAMOUNTAIN'S TASTEFUL TIOGA</t>
  </si>
  <si>
    <t>SE22730/2018</t>
  </si>
  <si>
    <t>OXUNDAS IMPOSING ICE</t>
  </si>
  <si>
    <t>SE22736/2021</t>
  </si>
  <si>
    <t>MANAROLAS JAMES DEAN</t>
  </si>
  <si>
    <t>SE22741/2021</t>
  </si>
  <si>
    <t>MANAROLAS RITA HAYWORTH</t>
  </si>
  <si>
    <t>SE22892/2019</t>
  </si>
  <si>
    <t>CHAMORELS SPOOKY</t>
  </si>
  <si>
    <t>SE22911/2019</t>
  </si>
  <si>
    <t>DEWMIST TIME AFTER TIME</t>
  </si>
  <si>
    <t>SE22923/2023</t>
  </si>
  <si>
    <t>LISAS HUNDAR'S ROCK STAR AF NILO</t>
  </si>
  <si>
    <t>SE22924/2023</t>
  </si>
  <si>
    <t>LISAS HUNDAR'S SKYWALKER AF NILO</t>
  </si>
  <si>
    <t>SE22925/2023</t>
  </si>
  <si>
    <t>LISAS HUNDAR'S MR FRANS AF NILO</t>
  </si>
  <si>
    <t>SE22926/2023</t>
  </si>
  <si>
    <t>LISAS HUNDAR'S GONZO GRAPE AF NILO</t>
  </si>
  <si>
    <t>SE22927/2023</t>
  </si>
  <si>
    <t>LISAS HUNDAR'S LIFE STYLE AF NILO</t>
  </si>
  <si>
    <t>SE22928/2023</t>
  </si>
  <si>
    <t>LISAS HUNDAR'S A PEL ROSÈ AF NILO</t>
  </si>
  <si>
    <t>SE22929/2023</t>
  </si>
  <si>
    <t>LISAS HUNDAR'S DRAMA QUEEN AF NILO</t>
  </si>
  <si>
    <t>SE22931/2023</t>
  </si>
  <si>
    <t>LISAS HUNDAR'S MY LOVE AF NILO</t>
  </si>
  <si>
    <t>SE22959/2017</t>
  </si>
  <si>
    <t>ROSSMIX NEW DAWN</t>
  </si>
  <si>
    <t>SE22962/2022</t>
  </si>
  <si>
    <t>MADE MY WAY ENTERTAIN ME</t>
  </si>
  <si>
    <t>SE22990/2023</t>
  </si>
  <si>
    <t>ALWAYSGOLDENS POLESTAR</t>
  </si>
  <si>
    <t>SE23012/2013</t>
  </si>
  <si>
    <t>BERGALIDS GOLDBERRY CHILI</t>
  </si>
  <si>
    <t>SE23043/2020</t>
  </si>
  <si>
    <t>SJÖARNAS GONNA LOVE YA</t>
  </si>
  <si>
    <t>SE23046/2017</t>
  </si>
  <si>
    <t>CREAM OF PEARL'S SKYFULL OF STARS</t>
  </si>
  <si>
    <t>SE23091/2016</t>
  </si>
  <si>
    <t>RUSAGÅRDENS HOT CHILI</t>
  </si>
  <si>
    <t>SE23092/2016</t>
  </si>
  <si>
    <t>RUSAGÅRDENS HJÄRTLIGA HABANERO</t>
  </si>
  <si>
    <t>SE23093/2016</t>
  </si>
  <si>
    <t>RUSAGÅRDENS KRUSIGA PER-SILJA</t>
  </si>
  <si>
    <t>SE23094/2013</t>
  </si>
  <si>
    <t>DOUBLEUSE GOLDEN POND</t>
  </si>
  <si>
    <t>SE23094/2016</t>
  </si>
  <si>
    <t>RUSAGÅRDENS GOURMET-TIMJAN</t>
  </si>
  <si>
    <t>SE23096/2016</t>
  </si>
  <si>
    <t>RUSAGÅRDENS LJUVA KRYSMYNTA</t>
  </si>
  <si>
    <t>SE23097/2016</t>
  </si>
  <si>
    <t>RUSAGÅRDENS SOLIGA SALVIA</t>
  </si>
  <si>
    <t>SE23169/2019</t>
  </si>
  <si>
    <t>ATTIGÅRDENS GOLDEN VIA ANDIAMO</t>
  </si>
  <si>
    <t>SE23170/2019</t>
  </si>
  <si>
    <t>ATTIGÅRDENS GOLDEN VIA FILIPPO</t>
  </si>
  <si>
    <t>SE23171/2019</t>
  </si>
  <si>
    <t>ATTIGÅRDENS GOLDEN VIA ALESSIO</t>
  </si>
  <si>
    <t>SE23172/2019</t>
  </si>
  <si>
    <t>ATTIGÅRDENS GOLDEN VIA TI ADORO</t>
  </si>
  <si>
    <t>SE23173/2019</t>
  </si>
  <si>
    <t>ATTIGÅRDENS GOLDEN VIA MICHELE</t>
  </si>
  <si>
    <t>SE23175/2019</t>
  </si>
  <si>
    <t>ATTIGÅRDENS GOLDEN VIA DELLA DONNA</t>
  </si>
  <si>
    <t>SE23176/2019</t>
  </si>
  <si>
    <t>ATTIGÅRDENS GOLDEN VIA LA VITA</t>
  </si>
  <si>
    <t>SE23177/2019</t>
  </si>
  <si>
    <t>ATTIGÅRDENS GOLDEN VIA GIULIA</t>
  </si>
  <si>
    <t>SE23307/2024</t>
  </si>
  <si>
    <t>GULDSTRIMMAN'S PIGGA HJALMAR</t>
  </si>
  <si>
    <t>SE23308/2015</t>
  </si>
  <si>
    <t>TALLEKNALLENS GOLDEN ALLY</t>
  </si>
  <si>
    <t>SE23308/2024</t>
  </si>
  <si>
    <t>GULDSTRIMMAN'S PAXA PÅ G</t>
  </si>
  <si>
    <t>SE23311/2015</t>
  </si>
  <si>
    <t>TALLEKNALLENS GOLDEN ADA</t>
  </si>
  <si>
    <t>SE23313/2015</t>
  </si>
  <si>
    <t>TALLEKNALLENS GOLDEN ATOS</t>
  </si>
  <si>
    <t>SE23314/2015</t>
  </si>
  <si>
    <t>TALLEKNALLENS GOLDEN AZLAN</t>
  </si>
  <si>
    <t>SE23315/2015</t>
  </si>
  <si>
    <t>TALLEKNALLENS GOLDEN ACKE</t>
  </si>
  <si>
    <t>SE23320/2017</t>
  </si>
  <si>
    <t>VINDÖGATS TANGO</t>
  </si>
  <si>
    <t>SE23325/2019</t>
  </si>
  <si>
    <t>BELUTRACES OLVAN</t>
  </si>
  <si>
    <t>SE23326/2019</t>
  </si>
  <si>
    <t>BELUTRACES OLIVE</t>
  </si>
  <si>
    <t>SE23427/2019</t>
  </si>
  <si>
    <t>SJULGÅRDENS TIME WILL TELL</t>
  </si>
  <si>
    <t>SE23489/2018</t>
  </si>
  <si>
    <t>VASSRUGGENS HEIKA HILD</t>
  </si>
  <si>
    <t>SE23491/2018</t>
  </si>
  <si>
    <t>VASSRUGGENS HALLAR STEIN</t>
  </si>
  <si>
    <t>SE23505/2015</t>
  </si>
  <si>
    <t>MAGIC GROUND LOTUS ELISE</t>
  </si>
  <si>
    <t>SE23506/2015</t>
  </si>
  <si>
    <t>MAGIC GROUND LOTUS EVORA</t>
  </si>
  <si>
    <t>SE23507/2015</t>
  </si>
  <si>
    <t>MAGIC GROUND LOTUS OMEGA</t>
  </si>
  <si>
    <t>SE23509/2015</t>
  </si>
  <si>
    <t>MAGIC GROUND LOTUS MARK ONE</t>
  </si>
  <si>
    <t>SE23509/2019</t>
  </si>
  <si>
    <t>SÅGEBACKENS DORIS</t>
  </si>
  <si>
    <t>SE23511/2015</t>
  </si>
  <si>
    <t>MAGIC GROUND LOTUS EXIGE</t>
  </si>
  <si>
    <t>SE23512/2015</t>
  </si>
  <si>
    <t>MAGIC GROUND LOTUS ELITE</t>
  </si>
  <si>
    <t>SE23516/2014</t>
  </si>
  <si>
    <t>HÖSTGLÄDJENS BE SMART BE QUICK</t>
  </si>
  <si>
    <t>SE23558/2022</t>
  </si>
  <si>
    <t>AQUA SEER'S BORROWED HAPPINESS</t>
  </si>
  <si>
    <t>SE23562/2022</t>
  </si>
  <si>
    <t>AQUA SEER'S BORROWED FRIEND</t>
  </si>
  <si>
    <t>SE23622/2015</t>
  </si>
  <si>
    <t>GOLDEN CARAMEL WILDEST DREAMS</t>
  </si>
  <si>
    <t>SE23626/2015</t>
  </si>
  <si>
    <t>GOLDEN CARAMEL DREAM LIGHT</t>
  </si>
  <si>
    <t>SE23646/2017</t>
  </si>
  <si>
    <t>SPRING LAKE FABOLOUS FABIAN</t>
  </si>
  <si>
    <t>SE23647/2017</t>
  </si>
  <si>
    <t>SPRING LAKE FABOLOUS HAPPY</t>
  </si>
  <si>
    <t>SE23648/2017</t>
  </si>
  <si>
    <t>SPRING LAKE FABOLOUS MOLLY</t>
  </si>
  <si>
    <t>SE23649/2017</t>
  </si>
  <si>
    <t>SPRING LAKE FABOLOUS FIX</t>
  </si>
  <si>
    <t>SE23650/2017</t>
  </si>
  <si>
    <t>SPRING LAKE FABOLOUS TIFFY</t>
  </si>
  <si>
    <t>SE23693/2020</t>
  </si>
  <si>
    <t>HONEYTASTE HELGA HUFFLEPUFF</t>
  </si>
  <si>
    <t>SE23753/2022</t>
  </si>
  <si>
    <t>RIVENFIELD BRAVO</t>
  </si>
  <si>
    <t>SE23754/2022</t>
  </si>
  <si>
    <t>RIVENFIELD CALIPPO</t>
  </si>
  <si>
    <t>SE23755/2022</t>
  </si>
  <si>
    <t>RIVENFIELD SOLERO</t>
  </si>
  <si>
    <t>SE23756/2022</t>
  </si>
  <si>
    <t>RIVENFIELD KIWAWA</t>
  </si>
  <si>
    <t>SE23757/2022</t>
  </si>
  <si>
    <t>RIVENFIELD TWINNI</t>
  </si>
  <si>
    <t>SE23797/2015</t>
  </si>
  <si>
    <t>GULDSTRIMMAN'S ESMERALDA</t>
  </si>
  <si>
    <t>SE23799/2015</t>
  </si>
  <si>
    <t>GULDSTRIMMAN'S ESTELLE</t>
  </si>
  <si>
    <t>SE23801/2015</t>
  </si>
  <si>
    <t>ELDFLAMMANS PRIMA BALLERINA</t>
  </si>
  <si>
    <t>SE23802/2015</t>
  </si>
  <si>
    <t>ELDFLAMMANS QUICKSTEP</t>
  </si>
  <si>
    <t>SE23803/2015</t>
  </si>
  <si>
    <t>ELDFLAMMANS SPIN</t>
  </si>
  <si>
    <t>SE23804/2015</t>
  </si>
  <si>
    <t>ELDFLAMMANS BOUNCE</t>
  </si>
  <si>
    <t>SE23825/2020</t>
  </si>
  <si>
    <t>ANDHÄMTNINGENS AMADEUS DREAM MUSIC</t>
  </si>
  <si>
    <t>SE23826/2016</t>
  </si>
  <si>
    <t>VASSRUGGENS GRIM ÄGER</t>
  </si>
  <si>
    <t>SE23828/2016</t>
  </si>
  <si>
    <t>VASSRUGGENS GRIDA RUNATAL</t>
  </si>
  <si>
    <t>SE23829/2016</t>
  </si>
  <si>
    <t>VASSRUGGENS GALSI ÖSKMEY</t>
  </si>
  <si>
    <t>SE23830/2016</t>
  </si>
  <si>
    <t>VASSRUGGENS GLEDI ELLADOTTIR</t>
  </si>
  <si>
    <t>SE23833/2020</t>
  </si>
  <si>
    <t>ANDHÄMTNINGENS AMAZON IN SUMMERLAND</t>
  </si>
  <si>
    <t>SE23834/2020</t>
  </si>
  <si>
    <t>ANDHÄMTNINGENS ANIARA THE HOT ONE</t>
  </si>
  <si>
    <t>SE23917/2014</t>
  </si>
  <si>
    <t>DAINTY'S CENTRE OF ATTENTION</t>
  </si>
  <si>
    <t>SE23929/2012</t>
  </si>
  <si>
    <t>ROXANNE PARTY ALL NIGHT LONG</t>
  </si>
  <si>
    <t>SE24074/2022</t>
  </si>
  <si>
    <t>GULDSTRIMMAN'S NICKE NYFIKEN</t>
  </si>
  <si>
    <t>SE24079/2024</t>
  </si>
  <si>
    <t>GILDAS PIECE OF MY HEART</t>
  </si>
  <si>
    <t>SE24122/2015</t>
  </si>
  <si>
    <t>ATTIGÅRDENS GOLDEN TOUCH OF GOLD</t>
  </si>
  <si>
    <t>SE24123/2015</t>
  </si>
  <si>
    <t>ATTIGÅRDENS GOLDEN TOUCH OF LIFE</t>
  </si>
  <si>
    <t>SE24124/2011</t>
  </si>
  <si>
    <t>ROSSMIX MIXED MATTERS</t>
  </si>
  <si>
    <t>SE24124/2015</t>
  </si>
  <si>
    <t>ATTIGÅRDENS GOLDEN TOUCH OF STAR</t>
  </si>
  <si>
    <t>SE24124/2022</t>
  </si>
  <si>
    <t>LIVSGLÄDJENS PRIMA LIZZY</t>
  </si>
  <si>
    <t>SE24125/2015</t>
  </si>
  <si>
    <t>ATTIGÅRDENS GOLDEN TOUCH OF GLORY</t>
  </si>
  <si>
    <t>SE24126/2015</t>
  </si>
  <si>
    <t>ATTIGÅRDENS GOLDEN TOUCH OF GRACE</t>
  </si>
  <si>
    <t>SE24127/2015</t>
  </si>
  <si>
    <t>ATTIGÅRDENS GOLDEN TOUCH OF EASTER</t>
  </si>
  <si>
    <t>SE24281/2020</t>
  </si>
  <si>
    <t>VASSRUGGENS INAS BORA OF MILO</t>
  </si>
  <si>
    <t>SE24282/2020</t>
  </si>
  <si>
    <t>VASSRUGGENS INAS DORNA OF MILO</t>
  </si>
  <si>
    <t>SE24283/2020</t>
  </si>
  <si>
    <t>VASSRUGGENS INAS ELBE OF MILO</t>
  </si>
  <si>
    <t>SE24284/2020</t>
  </si>
  <si>
    <t>VASSRUGGENS INAS SVEA OF MILO</t>
  </si>
  <si>
    <t>SE24285/2020</t>
  </si>
  <si>
    <t>VASSRUGGENS INAS AXEL OF MILO</t>
  </si>
  <si>
    <t>SE24286/2020</t>
  </si>
  <si>
    <t>VASSRUGGENS INAS ASISI OF MILO</t>
  </si>
  <si>
    <t>SE24427/2019</t>
  </si>
  <si>
    <t>UP SWING JEWELED SIERRA</t>
  </si>
  <si>
    <t>SE24428/2019</t>
  </si>
  <si>
    <t>UP SWING JOYFUL SPIRIT</t>
  </si>
  <si>
    <t>SE24495/2011</t>
  </si>
  <si>
    <t>YELLOWS QUINOA-QUICKFIX</t>
  </si>
  <si>
    <t>SE24547/2023</t>
  </si>
  <si>
    <t>RIGHT HERE'S BOLLINGER</t>
  </si>
  <si>
    <t>SE24550/2023</t>
  </si>
  <si>
    <t>RIGHT HERE'S MAISON DE CHAMPAGNE</t>
  </si>
  <si>
    <t>SE24552/2023</t>
  </si>
  <si>
    <t>RIGHT HERE'S VEUVE CLICQUOT</t>
  </si>
  <si>
    <t>SE24565/2012</t>
  </si>
  <si>
    <t>DOUBLEUSE LIBERTY BELL</t>
  </si>
  <si>
    <t>SE24566/2018</t>
  </si>
  <si>
    <t>PROWESS NIGHT MUSIC</t>
  </si>
  <si>
    <t>SE24571/2018</t>
  </si>
  <si>
    <t>PROWESS NIGHT PEACE</t>
  </si>
  <si>
    <t>SE24573/2018</t>
  </si>
  <si>
    <t>BLÅGUL'S COCONUT HIWA</t>
  </si>
  <si>
    <t>SE24574/2018</t>
  </si>
  <si>
    <t>BLÅGUL'S RISING TIDE</t>
  </si>
  <si>
    <t>SE24575/2018</t>
  </si>
  <si>
    <t>BLÅGUL'S BLACK PERLE</t>
  </si>
  <si>
    <t>SE24576/2018</t>
  </si>
  <si>
    <t>BLÅGUL'S BREWDOG BRIXTON</t>
  </si>
  <si>
    <t>SE24577/2018</t>
  </si>
  <si>
    <t>BLÅGUL'S RAGNARÖK</t>
  </si>
  <si>
    <t>SE24579/2018</t>
  </si>
  <si>
    <t>BLÅGUL'S RHINEGEIST PANTHER</t>
  </si>
  <si>
    <t>SE24580/2022</t>
  </si>
  <si>
    <t>BLÅGUL'S BIG LITTLE THING IPA</t>
  </si>
  <si>
    <t>SE24583/2022</t>
  </si>
  <si>
    <t>BLÅGUL'S SLIGHTLY SOURE ALE</t>
  </si>
  <si>
    <t>SE24585/2022</t>
  </si>
  <si>
    <t>BLÅGUL'S BIGFOOT</t>
  </si>
  <si>
    <t>SE24586/2022</t>
  </si>
  <si>
    <t>BLÅGUL'S TROPICAL TORPEDO</t>
  </si>
  <si>
    <t>SE24587/2022</t>
  </si>
  <si>
    <t>BLÅGUL'S HAZY LITTLE THING</t>
  </si>
  <si>
    <t>SE24645/2019</t>
  </si>
  <si>
    <t>GOLD CANDY FLOSS TESLA</t>
  </si>
  <si>
    <t>SE24674/2020</t>
  </si>
  <si>
    <t>DREAM MAX HONEYSUCKLE</t>
  </si>
  <si>
    <t>SE24709/2015</t>
  </si>
  <si>
    <t>POETRY'S DAYS OF WINE AND ROSES</t>
  </si>
  <si>
    <t>SE24713/2015</t>
  </si>
  <si>
    <t>POETRY'S DREAM STREET ROSE</t>
  </si>
  <si>
    <t>SE24767/2017</t>
  </si>
  <si>
    <t>GULDRUSCHEN'S HERE COMES THE SUN</t>
  </si>
  <si>
    <t>SE24870/2020</t>
  </si>
  <si>
    <t>SEASYMPHONY POLE POSITION</t>
  </si>
  <si>
    <t>SE24982/2020</t>
  </si>
  <si>
    <t>NAKONDISI'S BLUEBELL DREAM</t>
  </si>
  <si>
    <t>SE24984/2020</t>
  </si>
  <si>
    <t>NAKONDISI'S FOXGLOVE DREAM</t>
  </si>
  <si>
    <t>SE24985/2020</t>
  </si>
  <si>
    <t>NAKONDISI'S WATERLILY DREAM</t>
  </si>
  <si>
    <t>SE25026/2019</t>
  </si>
  <si>
    <t>COMBINE DOWN UNDER</t>
  </si>
  <si>
    <t>SE25041/2017</t>
  </si>
  <si>
    <t>DAINTY'S HAVING A PARTY</t>
  </si>
  <si>
    <t>SE25071/2011</t>
  </si>
  <si>
    <t>MADE MY WAY V FOR VICTORY</t>
  </si>
  <si>
    <t>SE25072/2011</t>
  </si>
  <si>
    <t>MADE MY WAY VOTE ON ME</t>
  </si>
  <si>
    <t>SE25129/2021</t>
  </si>
  <si>
    <t>IDKAS XPERIENCE</t>
  </si>
  <si>
    <t>SE25187/2015</t>
  </si>
  <si>
    <t>POETRY'S ESTRELLA</t>
  </si>
  <si>
    <t>SE25192/2015</t>
  </si>
  <si>
    <t>VATTENBRYNETS SIEUR ATHOS</t>
  </si>
  <si>
    <t>SE25194/2014</t>
  </si>
  <si>
    <t>SOLSTRIMMANS EYE-CANDY</t>
  </si>
  <si>
    <t>SE25194/2015</t>
  </si>
  <si>
    <t>VATTENBRYNETS SIEUR ARAMIS</t>
  </si>
  <si>
    <t>SE25202/2017</t>
  </si>
  <si>
    <t>SEASYMPHONY MIGHTY MIRACLE</t>
  </si>
  <si>
    <t>SE25351/2024</t>
  </si>
  <si>
    <t>VASSRUGGENS GIMME GIMME GIMME</t>
  </si>
  <si>
    <t>SE25368/2020</t>
  </si>
  <si>
    <t>IDKAS KRYDDIGA MYNTA</t>
  </si>
  <si>
    <t>SE25370/2020</t>
  </si>
  <si>
    <t>IDKAS KRYDDIGA CHILI</t>
  </si>
  <si>
    <t>SE25392/2019</t>
  </si>
  <si>
    <t>GOLDWISH GREGER AF ABBE</t>
  </si>
  <si>
    <t>SE25394/2019</t>
  </si>
  <si>
    <t>GOLDWISH MARGARETA AF ABBE</t>
  </si>
  <si>
    <t>SE25400/2013</t>
  </si>
  <si>
    <t>WIGGWILL'S BAYLEE DAWN</t>
  </si>
  <si>
    <t>SE25400/2019</t>
  </si>
  <si>
    <t>GOLDWISH PETRONELLA AF ABBE</t>
  </si>
  <si>
    <t>SE25402/2013</t>
  </si>
  <si>
    <t>WIGGWILL'S CLYDE DAWN</t>
  </si>
  <si>
    <t>SE25409/2019</t>
  </si>
  <si>
    <t>TULTGÅRDENS ASLAK AF ROSLAGEN</t>
  </si>
  <si>
    <t>SE25431/2018</t>
  </si>
  <si>
    <t>NYHUSLIAS MADICKEN</t>
  </si>
  <si>
    <t>SE25448/2022</t>
  </si>
  <si>
    <t>GLÄDJERUSETS EPISKA ENZO</t>
  </si>
  <si>
    <t>SE25479/2017</t>
  </si>
  <si>
    <t>STJÄRNGLIMTENS ZOCKER</t>
  </si>
  <si>
    <t>SE25532/2021</t>
  </si>
  <si>
    <t>GLÄDJERUSETS TUFFA TILJA</t>
  </si>
  <si>
    <t>SE25553/2019</t>
  </si>
  <si>
    <t>GULDRUSCHEN'S COLLECTORS EDITION</t>
  </si>
  <si>
    <t>SE25559/2013</t>
  </si>
  <si>
    <t>HARMONY HARRIS IT'S COMPLICATED</t>
  </si>
  <si>
    <t>SE25656/2023</t>
  </si>
  <si>
    <t>GLENRISKA J C SUPERSTAR</t>
  </si>
  <si>
    <t>SE25658/2023</t>
  </si>
  <si>
    <t>GLENRISKA PHANTOM OF THE OPERA</t>
  </si>
  <si>
    <t>SE25660/2023</t>
  </si>
  <si>
    <t>GLENRISKA SUNSET BOULEVARD</t>
  </si>
  <si>
    <t>SE25663/2023</t>
  </si>
  <si>
    <t>GLENRISKA THE LIKES OF US</t>
  </si>
  <si>
    <t>SE25665/2023</t>
  </si>
  <si>
    <t>GLENRISKA ASPECTS OF LOVE</t>
  </si>
  <si>
    <t>SE25747/2020</t>
  </si>
  <si>
    <t>GLENRISKA I WANT IT ALL</t>
  </si>
  <si>
    <t>SE25819/2023</t>
  </si>
  <si>
    <t>CHAMORELS HONEY BUZZARD</t>
  </si>
  <si>
    <t>SE25834/2023</t>
  </si>
  <si>
    <t>ENDICOTT SUMMER RUN</t>
  </si>
  <si>
    <t>SE25900/2023</t>
  </si>
  <si>
    <t>SÖRBÄCKS ROLL ON ELIJAH</t>
  </si>
  <si>
    <t>SE25930/2015</t>
  </si>
  <si>
    <t>GINGSJÖNS JUST A JOKER</t>
  </si>
  <si>
    <t>SE25932/2022</t>
  </si>
  <si>
    <t>MEMARKENS MISTER MANGO</t>
  </si>
  <si>
    <t>SE25934/2022</t>
  </si>
  <si>
    <t>MEMARKENS MISS PATSY</t>
  </si>
  <si>
    <t>SE25980/2021</t>
  </si>
  <si>
    <t>VASSRUGGENS SAKO</t>
  </si>
  <si>
    <t>SE25981/2021</t>
  </si>
  <si>
    <t>VASSRUGGENS BERETTA</t>
  </si>
  <si>
    <t>SE25982/2021</t>
  </si>
  <si>
    <t>VASSRUGGENS TIKKA</t>
  </si>
  <si>
    <t>SE25986/2021</t>
  </si>
  <si>
    <t>GUESS WATERMELON SUGAR</t>
  </si>
  <si>
    <t>SE26006/2022</t>
  </si>
  <si>
    <t>MYTHIQUE'S IANTO</t>
  </si>
  <si>
    <t>SE26007/2022</t>
  </si>
  <si>
    <t>MYTHIQUE'S ISILDUR</t>
  </si>
  <si>
    <t>SE26008/2022</t>
  </si>
  <si>
    <t>MYTHIQUE'S IZO</t>
  </si>
  <si>
    <t>SE26009/2022</t>
  </si>
  <si>
    <t>MYTHIQUE'S IVANHOE</t>
  </si>
  <si>
    <t>SE26010/2022</t>
  </si>
  <si>
    <t>MYTHIQUE'S ISHMAEL</t>
  </si>
  <si>
    <t>SE26011/2022</t>
  </si>
  <si>
    <t>MYTHIQUE'S ILLORE</t>
  </si>
  <si>
    <t>SE26012/2022</t>
  </si>
  <si>
    <t>MYTHIQUE'S IRRALEE</t>
  </si>
  <si>
    <t>SE26094/2024</t>
  </si>
  <si>
    <t>GOLDBLAZE RIVER OF MASSIMO</t>
  </si>
  <si>
    <t>SE26097/2024</t>
  </si>
  <si>
    <t>GOLDBLAZE RIVER OF GLORY</t>
  </si>
  <si>
    <t>SE26120/2011</t>
  </si>
  <si>
    <t>GOLDENGLOW JAILHOUSE ROCK</t>
  </si>
  <si>
    <t>SE26170/2017</t>
  </si>
  <si>
    <t>UMEÄLVDALENS ELVIS</t>
  </si>
  <si>
    <t>SE26174/2017</t>
  </si>
  <si>
    <t>UMEÄLVDALENS EROS</t>
  </si>
  <si>
    <t>SE26178/2017</t>
  </si>
  <si>
    <t>UMEÄLVDALENS ELLA</t>
  </si>
  <si>
    <t>SE26235/2020</t>
  </si>
  <si>
    <t>GULDSTRIMMAN'S KORS I TAKET</t>
  </si>
  <si>
    <t>SE26236/2020</t>
  </si>
  <si>
    <t>GULDSTRIMMAN'S KNALLAR OCH GÅR</t>
  </si>
  <si>
    <t>SE26239/2020</t>
  </si>
  <si>
    <t>GULDSTRIMMAN'S KLAPPAT OCH KLART</t>
  </si>
  <si>
    <t>SE26241/2020</t>
  </si>
  <si>
    <t>GULDSTRIMMAN'S KÖR SÅ DET RYKER</t>
  </si>
  <si>
    <t>SE26251/2020</t>
  </si>
  <si>
    <t>SUNNY DELIGHT'S SUNFLOWER</t>
  </si>
  <si>
    <t>SE26321/2023</t>
  </si>
  <si>
    <t>MIGHTY DUCK'S RIDDAR KATO</t>
  </si>
  <si>
    <t>SE26399/2011</t>
  </si>
  <si>
    <t>CANAGOLD'S ALPHECCA</t>
  </si>
  <si>
    <t>SE26448/2014</t>
  </si>
  <si>
    <t>GULDEKENS AMARYLLIS</t>
  </si>
  <si>
    <t>SE26453/2014</t>
  </si>
  <si>
    <t>GULDEKENS ARAMIS</t>
  </si>
  <si>
    <t>SE26503/2017</t>
  </si>
  <si>
    <t>HOPE</t>
  </si>
  <si>
    <t>SE26505/2017</t>
  </si>
  <si>
    <t>HARMONY</t>
  </si>
  <si>
    <t>SE26510/2017</t>
  </si>
  <si>
    <t>ROXANNE TJORVEN</t>
  </si>
  <si>
    <t>SE26613/2022</t>
  </si>
  <si>
    <t>OXUNDAS STUNNING SHANE</t>
  </si>
  <si>
    <t>SE26638/2015</t>
  </si>
  <si>
    <t>WHOOPI'S RIGHT UP RIGHT DOWN</t>
  </si>
  <si>
    <t>SE26639/2021</t>
  </si>
  <si>
    <t>SÅGEBACKENS ALFRED DE DALMAS</t>
  </si>
  <si>
    <t>SE26655/2021</t>
  </si>
  <si>
    <t>HONEY EVE'S ARAGON</t>
  </si>
  <si>
    <t>SE26684/2012</t>
  </si>
  <si>
    <t>CATCHWORD CHILLI VANILLI</t>
  </si>
  <si>
    <t>SE26750/2013</t>
  </si>
  <si>
    <t>GULDSTRIMMAN'S CAJSA CAVAT</t>
  </si>
  <si>
    <t>SE26789/2019</t>
  </si>
  <si>
    <t>ZETA GOLDENGARDEN LUCKY SNOWDROP</t>
  </si>
  <si>
    <t>SE26791/2020</t>
  </si>
  <si>
    <t>BELUTRACES QUERIDA</t>
  </si>
  <si>
    <t>SE26794/2020</t>
  </si>
  <si>
    <t>BELUTRACES QUINTON</t>
  </si>
  <si>
    <t>SE26795/2020</t>
  </si>
  <si>
    <t>BELUTRACES QUINTANA</t>
  </si>
  <si>
    <t>SE26844/2017</t>
  </si>
  <si>
    <t>SJULGÅRDENS GUCCI</t>
  </si>
  <si>
    <t>SE26892/2022</t>
  </si>
  <si>
    <t>BREC'S NOONO</t>
  </si>
  <si>
    <t>SE26894/2022</t>
  </si>
  <si>
    <t>BREC'S NOORA</t>
  </si>
  <si>
    <t>SE26929/2022</t>
  </si>
  <si>
    <t>MUGELLO</t>
  </si>
  <si>
    <t>SE27027/2016</t>
  </si>
  <si>
    <t>AQUA SEER'S HUNTING FIRE</t>
  </si>
  <si>
    <t>SE27030/2016</t>
  </si>
  <si>
    <t>DREAM MAX TAKING CHANSES</t>
  </si>
  <si>
    <t>SE27035/2010</t>
  </si>
  <si>
    <t>HAVTORNETS ROSSIGNOLA</t>
  </si>
  <si>
    <t>SE27153/2021</t>
  </si>
  <si>
    <t>WHOOPI'S HAZELBURN</t>
  </si>
  <si>
    <t>SE27331/2024</t>
  </si>
  <si>
    <t>GOLDSPARKLES LILY OF THE VALLEY</t>
  </si>
  <si>
    <t>SE27336/2015</t>
  </si>
  <si>
    <t>WHOOPI'S SHAKE TO THE MUSIC</t>
  </si>
  <si>
    <t>SE27387/2023</t>
  </si>
  <si>
    <t>GOLDWORK TASTE OF HONEY</t>
  </si>
  <si>
    <t>SE27389/2023</t>
  </si>
  <si>
    <t>GOLDWORK RED SPARROW</t>
  </si>
  <si>
    <t>SE27451/2023</t>
  </si>
  <si>
    <t>BEAWORTHY ETESIAN</t>
  </si>
  <si>
    <t>SE27475/2023</t>
  </si>
  <si>
    <t>ROSSMIX LOVE GUN</t>
  </si>
  <si>
    <t>SE27484/2024</t>
  </si>
  <si>
    <t>POETRY'S CARNELIAN</t>
  </si>
  <si>
    <t>SE27491/2024</t>
  </si>
  <si>
    <t>POETRY'S GOLDEN ONYX</t>
  </si>
  <si>
    <t>SE27492/2024</t>
  </si>
  <si>
    <t>POETRY'S TANGERINE</t>
  </si>
  <si>
    <t>SE27541/2011</t>
  </si>
  <si>
    <t>NINABELLS KISS THE SKY</t>
  </si>
  <si>
    <t>SE27599/2021</t>
  </si>
  <si>
    <t>YLLES MORGON GLÖD</t>
  </si>
  <si>
    <t>SE27613/2017</t>
  </si>
  <si>
    <t>BLÅGUL'S JÄGERMEISTER</t>
  </si>
  <si>
    <t>SE27614/2017</t>
  </si>
  <si>
    <t>BLÅGUL'S MINTTU</t>
  </si>
  <si>
    <t>SE27615/2017</t>
  </si>
  <si>
    <t>BLÅGUL'S REBEL YELL</t>
  </si>
  <si>
    <t>SE27616/2017</t>
  </si>
  <si>
    <t>BLÅGUL'S TEQUILA ROSE</t>
  </si>
  <si>
    <t>SE27617/2017</t>
  </si>
  <si>
    <t>BLÅGUL'S ALIZÉ BLEU PASSION</t>
  </si>
  <si>
    <t>SE27674/2023</t>
  </si>
  <si>
    <t>MILLHILL'S GOLDEN MERLIN</t>
  </si>
  <si>
    <t>SE27705/2014</t>
  </si>
  <si>
    <t>ROSETTASWEET'S ROSETTA</t>
  </si>
  <si>
    <t>SE27711/2014</t>
  </si>
  <si>
    <t>TERRA DI SIENA BONO BEACH</t>
  </si>
  <si>
    <t>SE27714/2014</t>
  </si>
  <si>
    <t>TRINTYS DREAM BOY</t>
  </si>
  <si>
    <t>SE27717/2014</t>
  </si>
  <si>
    <t>TRINTYS BALOO</t>
  </si>
  <si>
    <t>SE27721/2014</t>
  </si>
  <si>
    <t>DREAM MAX SPRING QUEEN</t>
  </si>
  <si>
    <t>SE27789/2020</t>
  </si>
  <si>
    <t>ONEDIS EIDAS ENOK</t>
  </si>
  <si>
    <t>SE27790/2020</t>
  </si>
  <si>
    <t>ONEDIS EIDAS ELMER</t>
  </si>
  <si>
    <t>SE27797/2016</t>
  </si>
  <si>
    <t>IPPIKA'S ROTGOLD SCHÖN</t>
  </si>
  <si>
    <t>SE27801/2016</t>
  </si>
  <si>
    <t>IPPIKA'S ROTGOLD POLARLICHT</t>
  </si>
  <si>
    <t>SE27935/2010</t>
  </si>
  <si>
    <t>DAINTY'S FRIENDLY FIRE</t>
  </si>
  <si>
    <t>SE27938/2022</t>
  </si>
  <si>
    <t>HÖSTGLÄDJENS CLOSE FRIEND</t>
  </si>
  <si>
    <t>SE28087/2018</t>
  </si>
  <si>
    <t>DOUBLEUSE SWIFINESS</t>
  </si>
  <si>
    <t>SE28089/2018</t>
  </si>
  <si>
    <t>DOUBLEUSE PLOY</t>
  </si>
  <si>
    <t>SE28094/2013</t>
  </si>
  <si>
    <t>THREE B'S TOP SECRET</t>
  </si>
  <si>
    <t>SE28239/2019</t>
  </si>
  <si>
    <t>GOLDEN FRIENDSHIP AYO</t>
  </si>
  <si>
    <t>SE28298/2021</t>
  </si>
  <si>
    <t>YELLOWFELLOWS ARCTIC BOBBY</t>
  </si>
  <si>
    <t>SE28300/2021</t>
  </si>
  <si>
    <t>YELLOWFELLOWS ARCTIC ELLIE</t>
  </si>
  <si>
    <t>SE28301/2021</t>
  </si>
  <si>
    <t>YELLOWFELLOWS ARCTIC TALI'ZORAH</t>
  </si>
  <si>
    <t>SE28302/2021</t>
  </si>
  <si>
    <t>YELLOWFELLOWS ARCTIC TIKKA</t>
  </si>
  <si>
    <t>SE28313/2020</t>
  </si>
  <si>
    <t>DOUBLEUSE LORETTA LYNN</t>
  </si>
  <si>
    <t>SE28358/2016</t>
  </si>
  <si>
    <t>FLICKERIN' FLAMES FIRST BLISS</t>
  </si>
  <si>
    <t>SE28359/2016</t>
  </si>
  <si>
    <t>FLICKERIN' FLAMES FIRST IMPRESSION</t>
  </si>
  <si>
    <t>SE28361/2016</t>
  </si>
  <si>
    <t>FLICKERIN' FLAMES FIRST CRUSH</t>
  </si>
  <si>
    <t>SE28362/2016</t>
  </si>
  <si>
    <t>FLICKERIN' FLAMES FIRST LOVE</t>
  </si>
  <si>
    <t>SE28363/2016</t>
  </si>
  <si>
    <t>FLICKERIN' FLAMES FIRST EDITION</t>
  </si>
  <si>
    <t>SE28366/2022</t>
  </si>
  <si>
    <t>DRÖMGÅRDEN KOMPIS</t>
  </si>
  <si>
    <t>SE28396/2014</t>
  </si>
  <si>
    <t>POETRY'S SECRET DETECTIVE</t>
  </si>
  <si>
    <t>SE28398/2014</t>
  </si>
  <si>
    <t>POETRY'S SECRET SAMMY</t>
  </si>
  <si>
    <t>SE28463/2020</t>
  </si>
  <si>
    <t>LIVSGLÄDJENS PÅHITTIGE FENIX</t>
  </si>
  <si>
    <t>SE28463/2023</t>
  </si>
  <si>
    <t>YELLOWFELLOWS BRAVE BONNIE</t>
  </si>
  <si>
    <t>SE28546/2012</t>
  </si>
  <si>
    <t>UP SWING FANCY AMBER</t>
  </si>
  <si>
    <t>SE28677/2020</t>
  </si>
  <si>
    <t>GOLD GRIT GÖJVUT</t>
  </si>
  <si>
    <t>SE28678/2020</t>
  </si>
  <si>
    <t>GOLD GRIT MYTTJE</t>
  </si>
  <si>
    <t>SE28681/2020</t>
  </si>
  <si>
    <t>GOLD GRIT HILKA</t>
  </si>
  <si>
    <t>SE28708/2015</t>
  </si>
  <si>
    <t>SUNMIST MYSTERY DREAM</t>
  </si>
  <si>
    <t>SE28712/2015</t>
  </si>
  <si>
    <t>NAKONDISI'S ALEENA THE WITCH</t>
  </si>
  <si>
    <t>SE28728/2015</t>
  </si>
  <si>
    <t>DAINTY'S LORD OF THE RING</t>
  </si>
  <si>
    <t>SE28743/2015</t>
  </si>
  <si>
    <t>CAXTONS TRUSTY TYRA</t>
  </si>
  <si>
    <t>SE28804/2024</t>
  </si>
  <si>
    <t>GOLDEN MYSTERY'S I HAVE A DREAM</t>
  </si>
  <si>
    <t>SE28812/2020</t>
  </si>
  <si>
    <t>BLÅGUL'S WEIRD WEATHER</t>
  </si>
  <si>
    <t>SE28815/2020</t>
  </si>
  <si>
    <t>BLÅGUL'S I FOUND MY THRILL</t>
  </si>
  <si>
    <t>SE28816/2020</t>
  </si>
  <si>
    <t>BLÅGUL'S RACING BEER</t>
  </si>
  <si>
    <t>SE28924/2015</t>
  </si>
  <si>
    <t>SANGOLD SÅ DUNDERSÖTT ÀLA SPARRIS</t>
  </si>
  <si>
    <t>SE28930/2015</t>
  </si>
  <si>
    <t>DAINTY'S MIDNIGHT STORM</t>
  </si>
  <si>
    <t>SE29001/2018</t>
  </si>
  <si>
    <t>DREAM MAX SUMMER TIME</t>
  </si>
  <si>
    <t>SE29118/2014</t>
  </si>
  <si>
    <t>STANROPH SUPER MARIO</t>
  </si>
  <si>
    <t>SE29176/2011</t>
  </si>
  <si>
    <t>MILLMANGES MISS SALLY LEE</t>
  </si>
  <si>
    <t>SE29185/2011</t>
  </si>
  <si>
    <t>AVJAVA'S BERYLL OF BEARMOUNTAIN</t>
  </si>
  <si>
    <t>SE29195/2011</t>
  </si>
  <si>
    <t>GINGSJÖNS HAMMERFALL</t>
  </si>
  <si>
    <t>SE29198/2011</t>
  </si>
  <si>
    <t>GINGSJÖNS WATERDOG</t>
  </si>
  <si>
    <t>SE29334/2022</t>
  </si>
  <si>
    <t>SÖRBÄCKS TAKE IT EASY BELINDA</t>
  </si>
  <si>
    <t>SE29341/2024</t>
  </si>
  <si>
    <t>LIVSGLÄDJENS ÄVENTYRLIGA HULDA</t>
  </si>
  <si>
    <t>SE29358/2017</t>
  </si>
  <si>
    <t>HONEYTASTE APRIL BLOSSOM</t>
  </si>
  <si>
    <t>SE29441/2023</t>
  </si>
  <si>
    <t>TÅNGUDDENS BEATRICE</t>
  </si>
  <si>
    <t>SE29450/2012</t>
  </si>
  <si>
    <t>POETRY'S SECRET ADVENTURE</t>
  </si>
  <si>
    <t>SE29453/2012</t>
  </si>
  <si>
    <t>POETRY'S SECRET OF MEMORIES</t>
  </si>
  <si>
    <t>SE29453/2017</t>
  </si>
  <si>
    <t>AVJAVA'S SID OF ISIDOR</t>
  </si>
  <si>
    <t>SE29456/2012</t>
  </si>
  <si>
    <t>POETRY'S SECRET STAR</t>
  </si>
  <si>
    <t>SE29460/2021</t>
  </si>
  <si>
    <t>HONEY QUEEN'S SPRING MORNING</t>
  </si>
  <si>
    <t>SE29468/2019</t>
  </si>
  <si>
    <t>SUNNY DELIGHT'S FOREIGN FLAME</t>
  </si>
  <si>
    <t>SE29473/2015</t>
  </si>
  <si>
    <t>GOTTIGOTTAS GOLDSHINE</t>
  </si>
  <si>
    <t>SE29480/2019</t>
  </si>
  <si>
    <t>SUNNY DELIGHT'S TRY TO RHYME</t>
  </si>
  <si>
    <t>SE29530/2018</t>
  </si>
  <si>
    <t>PERUDDENS SNORKFRÖKEN</t>
  </si>
  <si>
    <t>SE29532/2018</t>
  </si>
  <si>
    <t>PERUDDENS MYMLAN</t>
  </si>
  <si>
    <t>SE29533/2018</t>
  </si>
  <si>
    <t>PERUDDENS MUMINTROLL</t>
  </si>
  <si>
    <t>SE29590/2020</t>
  </si>
  <si>
    <t>GULDEKENS CAYENNE</t>
  </si>
  <si>
    <t>SE29591/2020</t>
  </si>
  <si>
    <t>GULDEKENS MEJRAM</t>
  </si>
  <si>
    <t>SE29592/2015</t>
  </si>
  <si>
    <t>BEAWORTHY ALMOND-NUT</t>
  </si>
  <si>
    <t>SE29599/2017</t>
  </si>
  <si>
    <t>BELUTRACES LARA</t>
  </si>
  <si>
    <t>SE29601/2017</t>
  </si>
  <si>
    <t>BELUTRACES LEIA</t>
  </si>
  <si>
    <t>SE29602/2017</t>
  </si>
  <si>
    <t>BELUTRACES LIVIE</t>
  </si>
  <si>
    <t>SE29605/2017</t>
  </si>
  <si>
    <t>HÖSTGLÄDJENS DAWN OF A NEW TIME</t>
  </si>
  <si>
    <t>SE29695/2023</t>
  </si>
  <si>
    <t>SEAROVER NICE BOWIE</t>
  </si>
  <si>
    <t>SE29700/2023</t>
  </si>
  <si>
    <t>SEAROVER NICE BLONDEE</t>
  </si>
  <si>
    <t>SE29787/2022</t>
  </si>
  <si>
    <t>GENTLY'S SHINE SO BRIGHT</t>
  </si>
  <si>
    <t>SE29822/2022</t>
  </si>
  <si>
    <t>DOUBLEUSE BLUE HAWAI</t>
  </si>
  <si>
    <t>SE29833/2012</t>
  </si>
  <si>
    <t>GINGSJÖNS FILIPPA K</t>
  </si>
  <si>
    <t>SE29847/2012</t>
  </si>
  <si>
    <t>DÅMIGS HOT MAY</t>
  </si>
  <si>
    <t>SE29848/2022</t>
  </si>
  <si>
    <t>SUNNY DELIGHT'S CASSIOPEIA</t>
  </si>
  <si>
    <t>SE29883/2017</t>
  </si>
  <si>
    <t>GULDRUSCHEN'S QUEST FOR SUCCESS</t>
  </si>
  <si>
    <t>SE29883/2021</t>
  </si>
  <si>
    <t>PINA-COLADA</t>
  </si>
  <si>
    <t>SE29938/2016</t>
  </si>
  <si>
    <t>WINNELLA'S EDDY</t>
  </si>
  <si>
    <t>SE29945/2016</t>
  </si>
  <si>
    <t>QURIOUS LOVA</t>
  </si>
  <si>
    <t>SE29947/2016</t>
  </si>
  <si>
    <t>QURIOUS SKOTT</t>
  </si>
  <si>
    <t>SE29949/2016</t>
  </si>
  <si>
    <t>QURIOUS GAJ</t>
  </si>
  <si>
    <t>SE29950/2016</t>
  </si>
  <si>
    <t>QURIOUS RIGG</t>
  </si>
  <si>
    <t>SE30000/2015</t>
  </si>
  <si>
    <t>SNÖBOLLEN'S VINTERSAGA</t>
  </si>
  <si>
    <t>SE30049/2022</t>
  </si>
  <si>
    <t>DEWMIST BLIZZONIQUE</t>
  </si>
  <si>
    <t>SE30103/2019</t>
  </si>
  <si>
    <t>STJÄRNGLIMTENS ÅTTI</t>
  </si>
  <si>
    <t>SE30104/2019</t>
  </si>
  <si>
    <t>ALWAYSGOLDENS JON SNOW</t>
  </si>
  <si>
    <t>SE30106/2019</t>
  </si>
  <si>
    <t>ALWAYSGOLDENS SANSA</t>
  </si>
  <si>
    <t>SE30107/2019</t>
  </si>
  <si>
    <t>ALWAYSGOLDENS ARYA STARK</t>
  </si>
  <si>
    <t>SE30112/2019</t>
  </si>
  <si>
    <t>STJÄRNGLIMTENS ÄLDA</t>
  </si>
  <si>
    <t>SE30200/2024</t>
  </si>
  <si>
    <t>RIVER RACE COME TE NESSUNO</t>
  </si>
  <si>
    <t>SE30227/2017</t>
  </si>
  <si>
    <t>GOLDBLAZE LYCKANS STJÄRNSKOTT</t>
  </si>
  <si>
    <t>SE30241/2015</t>
  </si>
  <si>
    <t>DOUBLEUSE LAMBRUSCO</t>
  </si>
  <si>
    <t>SE30247/2015</t>
  </si>
  <si>
    <t>GRACELINE'S WIND OF CHANGE</t>
  </si>
  <si>
    <t>SE30288/2023</t>
  </si>
  <si>
    <t>GULDSTRIMMAN'S ON LINE</t>
  </si>
  <si>
    <t>SE30291/2023</t>
  </si>
  <si>
    <t>GULDSTRIMMAN'S ORDNING OCH REDA</t>
  </si>
  <si>
    <t>SE30342/2016</t>
  </si>
  <si>
    <t>DÅMIGS J'S JOY</t>
  </si>
  <si>
    <t>SE30385/2019</t>
  </si>
  <si>
    <t>VILDGNISTRANS TINDRA</t>
  </si>
  <si>
    <t>SE30386/2019</t>
  </si>
  <si>
    <t>VILDGNISTRANS SPEEDA</t>
  </si>
  <si>
    <t>SE30389/2019</t>
  </si>
  <si>
    <t>VILDGNISTRANS NIMBUS</t>
  </si>
  <si>
    <t>SE30457/2024</t>
  </si>
  <si>
    <t>ATTIGÅRDENS GOLDEN BEAST OF BURDEN</t>
  </si>
  <si>
    <t>SE30458/2024</t>
  </si>
  <si>
    <t>ATTIGÅRDENS GOLDEN BEAST OF BEANS</t>
  </si>
  <si>
    <t>SE30459/2024</t>
  </si>
  <si>
    <t>ATTIGÅRDENS GOLDEN BEAST OF BEAUTY</t>
  </si>
  <si>
    <t>SE30460/2024</t>
  </si>
  <si>
    <t>ATTIGÅRDENS GOLDEN BEAST OF BEELITZ</t>
  </si>
  <si>
    <t>SE30461/2024</t>
  </si>
  <si>
    <t>ATTIGÅRDENS GOLDEN BEAST OF BREEZE</t>
  </si>
  <si>
    <t>SE30474/2017</t>
  </si>
  <si>
    <t>DJUPARPS GOLDEN JACQUES</t>
  </si>
  <si>
    <t>SE30518/2014</t>
  </si>
  <si>
    <t>HUNTINGFUDGES B FAST RUNNER</t>
  </si>
  <si>
    <t>SE30520/2015</t>
  </si>
  <si>
    <t>TOMTHULT'S ÖRN TEQUILA KNICK</t>
  </si>
  <si>
    <t>SE30521/2015</t>
  </si>
  <si>
    <t>TOMTHULT'S ÖRN KING OF THE STAR</t>
  </si>
  <si>
    <t>SE30522/2015</t>
  </si>
  <si>
    <t>TOMTHULT'S ÖRN MAGIC HAPPENS</t>
  </si>
  <si>
    <t>SE30523/2015</t>
  </si>
  <si>
    <t>TOMTHULT'S ÖRN ROCKY LACE</t>
  </si>
  <si>
    <t>SE30526/2015</t>
  </si>
  <si>
    <t>TOMTHULT'S ÖRN EXPRESS</t>
  </si>
  <si>
    <t>SE30531/2019</t>
  </si>
  <si>
    <t>DAHANSWINNER ASHE</t>
  </si>
  <si>
    <t>SE30532/2019</t>
  </si>
  <si>
    <t>DAHANSWINNER HANZO</t>
  </si>
  <si>
    <t>SE30536/2019</t>
  </si>
  <si>
    <t>DAHANSWINNER SYMMETRA</t>
  </si>
  <si>
    <t>SE30578/2018</t>
  </si>
  <si>
    <t>TULTGÅRDENS SOLIGA KOKOS</t>
  </si>
  <si>
    <t>SE30691/2016</t>
  </si>
  <si>
    <t>STELLA</t>
  </si>
  <si>
    <t>SE30699/2014</t>
  </si>
  <si>
    <t>NESSIESTRITON</t>
  </si>
  <si>
    <t>SE30703/2014</t>
  </si>
  <si>
    <t>NESSIESTOSCA</t>
  </si>
  <si>
    <t>SE30704/2014</t>
  </si>
  <si>
    <t>NESSIESSTELLA</t>
  </si>
  <si>
    <t>SE30705/2014</t>
  </si>
  <si>
    <t>NESSIESNOVA</t>
  </si>
  <si>
    <t>SE30706/2014</t>
  </si>
  <si>
    <t>NESSIESASTA</t>
  </si>
  <si>
    <t>SE30706/2019</t>
  </si>
  <si>
    <t>GULDSTRIMMAN'S JUST NU</t>
  </si>
  <si>
    <t>SE30707/2014</t>
  </si>
  <si>
    <t>NESSIESMYRA</t>
  </si>
  <si>
    <t>SE30707/2019</t>
  </si>
  <si>
    <t>GULDSTRIMMAN'S JAZZAR MEST</t>
  </si>
  <si>
    <t>SE30708/2014</t>
  </si>
  <si>
    <t>NESSIESASTRID</t>
  </si>
  <si>
    <t>SE30710/2019</t>
  </si>
  <si>
    <t>MOONZAND THE COLOR OF LOVE</t>
  </si>
  <si>
    <t>SE30725/2019</t>
  </si>
  <si>
    <t>GINGSJÖNS HAPPY SUPERSTAR</t>
  </si>
  <si>
    <t>SE30728/2019</t>
  </si>
  <si>
    <t>GINGSJÖNS HAPPY LOKE</t>
  </si>
  <si>
    <t>SE30748/2017</t>
  </si>
  <si>
    <t>SUNNY DELIGHT'S LOGAN</t>
  </si>
  <si>
    <t>SE30753/2024</t>
  </si>
  <si>
    <t>CHANG WELLS JAX</t>
  </si>
  <si>
    <t>SE30817/2011</t>
  </si>
  <si>
    <t>CAMTRELL ONE WISH</t>
  </si>
  <si>
    <t>SE30863/2016</t>
  </si>
  <si>
    <t>WATERFREAK'S WEST COAST WINNER</t>
  </si>
  <si>
    <t>SE30946/2016</t>
  </si>
  <si>
    <t>MILLMANGES NICK WILDE</t>
  </si>
  <si>
    <t>SE30994/2015</t>
  </si>
  <si>
    <t>GRAIN OF GOLD'S XLNT LOTUS</t>
  </si>
  <si>
    <t>SE31014/2013</t>
  </si>
  <si>
    <t>GILLBRYAN WALTZING MATILDA</t>
  </si>
  <si>
    <t>SE31029/2018</t>
  </si>
  <si>
    <t>AQUA SEER'S HIGH CARD</t>
  </si>
  <si>
    <t>SE31033/2018</t>
  </si>
  <si>
    <t>GOLDWORK LAST LOVE</t>
  </si>
  <si>
    <t>SE31191/2020</t>
  </si>
  <si>
    <t>MAGIC GROUND ULL'S LYCRA</t>
  </si>
  <si>
    <t>SE31192/2020</t>
  </si>
  <si>
    <t>MAGIC GROUND ULL'S LUREX</t>
  </si>
  <si>
    <t>SE31193/2020</t>
  </si>
  <si>
    <t>MAGIC GROUND ULL'S TEDDY</t>
  </si>
  <si>
    <t>SE31194/2014</t>
  </si>
  <si>
    <t>POETRY'S LET THE SUNSHINE IN</t>
  </si>
  <si>
    <t>SE31194/2020</t>
  </si>
  <si>
    <t>MAGIC GROUND ULL'S TWEED</t>
  </si>
  <si>
    <t>SE31195/2020</t>
  </si>
  <si>
    <t>MAGIC GROUND ULL'S TWILL</t>
  </si>
  <si>
    <t>SE31196/2020</t>
  </si>
  <si>
    <t>GRÖTVIKS DAVID</t>
  </si>
  <si>
    <t>SE31197/2020</t>
  </si>
  <si>
    <t>GRÖTVIKS DAGA</t>
  </si>
  <si>
    <t>SE31198/2020</t>
  </si>
  <si>
    <t>GRÖTVIKS DORIS</t>
  </si>
  <si>
    <t>SE31199/2020</t>
  </si>
  <si>
    <t>GRÖTVIKS DELILAH</t>
  </si>
  <si>
    <t>SE31224/2021</t>
  </si>
  <si>
    <t>DREAM MAX ALVARO ESTRELLA</t>
  </si>
  <si>
    <t>SE31229/2017</t>
  </si>
  <si>
    <t>SKOGSVRÅN'S EMPATISKA EMBLA</t>
  </si>
  <si>
    <t>SE31230/2017</t>
  </si>
  <si>
    <t>SKOGSVRÅN'S FINURLIGA FREJA</t>
  </si>
  <si>
    <t>SE31244/2017</t>
  </si>
  <si>
    <t>HEATWAVE L'AMOURE EST BLEU</t>
  </si>
  <si>
    <t>SE31298/2016</t>
  </si>
  <si>
    <t>SJULGÅRDENS SOUL DANCER</t>
  </si>
  <si>
    <t>SE31299/2016</t>
  </si>
  <si>
    <t>SJULGÅRDENS SLOW DANCER</t>
  </si>
  <si>
    <t>SE31320/2022</t>
  </si>
  <si>
    <t>TALLEKNALLENS GOLDEN EROS</t>
  </si>
  <si>
    <t>SE31324/2022</t>
  </si>
  <si>
    <t>TALLEKNALLENS GOLDEN EXA</t>
  </si>
  <si>
    <t>SE31341/2023</t>
  </si>
  <si>
    <t>SKY</t>
  </si>
  <si>
    <t>SE31556/2021</t>
  </si>
  <si>
    <t>ELDFLAMMANS CAYENNE</t>
  </si>
  <si>
    <t>SE31557/2021</t>
  </si>
  <si>
    <t>ELDFLAMMANS MYNTA</t>
  </si>
  <si>
    <t>SE31558/2021</t>
  </si>
  <si>
    <t>ELDFLAMMANS STJÄRNANIS</t>
  </si>
  <si>
    <t>SE31559/2021</t>
  </si>
  <si>
    <t>ELDFLAMMANS GURKMEJA</t>
  </si>
  <si>
    <t>SE31561/2021</t>
  </si>
  <si>
    <t>ELDFLAMMANS NÄSSLA</t>
  </si>
  <si>
    <t>SE31668/2022</t>
  </si>
  <si>
    <t>RACKIROCK'S FYRKLÖVERN GUDRUN</t>
  </si>
  <si>
    <t>SE31712/2013</t>
  </si>
  <si>
    <t>PERUDDENS MONEY FOR NOTHING</t>
  </si>
  <si>
    <t>SE31713/2013</t>
  </si>
  <si>
    <t>PERUDDENS BROTHER IN ARMS</t>
  </si>
  <si>
    <t>SE31714/2013</t>
  </si>
  <si>
    <t>PERUDDENS WALK OF LIFE</t>
  </si>
  <si>
    <t>SE31715/2013</t>
  </si>
  <si>
    <t>PERUDDENS LOCAL HERO</t>
  </si>
  <si>
    <t>SE31773/2023</t>
  </si>
  <si>
    <t>ZINK</t>
  </si>
  <si>
    <t>SE31794/2016</t>
  </si>
  <si>
    <t>DOUBLEUSE MACE WINDU</t>
  </si>
  <si>
    <t>SE31804/2016</t>
  </si>
  <si>
    <t>GOLDCLIFF THIEF OF HEARTS</t>
  </si>
  <si>
    <t>SE31807/2016</t>
  </si>
  <si>
    <t>GOLDCLIFF SHE IS A DIAMOND</t>
  </si>
  <si>
    <t>SE31829/2018</t>
  </si>
  <si>
    <t>POETRY'S VIVA LA VITA</t>
  </si>
  <si>
    <t>SE31865/2024</t>
  </si>
  <si>
    <t>MOONZAND BOOMERANG</t>
  </si>
  <si>
    <t>SE31891/2019</t>
  </si>
  <si>
    <t>ROSELINA'S DORIS DAY</t>
  </si>
  <si>
    <t>SE31924/2024</t>
  </si>
  <si>
    <t>GOLD CANDY FLOSS AURORA</t>
  </si>
  <si>
    <t>SE31926/2022</t>
  </si>
  <si>
    <t>MAGIC GROUND THIAGOS ECCO</t>
  </si>
  <si>
    <t>SE31927/2022</t>
  </si>
  <si>
    <t>MAGIC GROUND THIAGOS ERGO</t>
  </si>
  <si>
    <t>SE31928/2022</t>
  </si>
  <si>
    <t>MAGIC GROUND THIAGOS ENZO</t>
  </si>
  <si>
    <t>SE31929/2022</t>
  </si>
  <si>
    <t>MAGIC GROUND THIAGOS EDDY</t>
  </si>
  <si>
    <t>SE31930/2022</t>
  </si>
  <si>
    <t>MAGIC GROUND THIAGOS ETTA</t>
  </si>
  <si>
    <t>SE31931/2022</t>
  </si>
  <si>
    <t>MAGIC GROUND THIAGOS ENYA</t>
  </si>
  <si>
    <t>SE31932/2022</t>
  </si>
  <si>
    <t>MAGIC GROUND THIAGOS EASY</t>
  </si>
  <si>
    <t>SE31958/2012</t>
  </si>
  <si>
    <t>OFFICER'S MISS SIXTY</t>
  </si>
  <si>
    <t>SE31964/2016</t>
  </si>
  <si>
    <t>OWLET'S MAGENTA</t>
  </si>
  <si>
    <t>SE31965/2016</t>
  </si>
  <si>
    <t>OWLET'S INDIGO</t>
  </si>
  <si>
    <t>SE31967/2016</t>
  </si>
  <si>
    <t>OWLET'S ISABELLINE</t>
  </si>
  <si>
    <t>SE31969/2016</t>
  </si>
  <si>
    <t>OWLET'S CINNOBER</t>
  </si>
  <si>
    <t>SE32050/2012</t>
  </si>
  <si>
    <t>AIM HIGH TOFTS CHASE</t>
  </si>
  <si>
    <t>SE32069/2020</t>
  </si>
  <si>
    <t>TULTGÅRDENS HASSEL AF ROSLAGEN</t>
  </si>
  <si>
    <t>SE32071/2020</t>
  </si>
  <si>
    <t>TULTGÅRDENS HÄRJE AF ROSLAGEN</t>
  </si>
  <si>
    <t>SE32072/2020</t>
  </si>
  <si>
    <t>BEAWORTHY LAVENDER</t>
  </si>
  <si>
    <t>SE32129/2016</t>
  </si>
  <si>
    <t>GYLLENE HORDEN'S DELFINA</t>
  </si>
  <si>
    <t>SE32144/2022</t>
  </si>
  <si>
    <t>POETRY'S DREAM WALKER</t>
  </si>
  <si>
    <t>SE32151/2022</t>
  </si>
  <si>
    <t>POETRY'S LOVE WALKS IN</t>
  </si>
  <si>
    <t>SE32152/2022</t>
  </si>
  <si>
    <t>POETRY'S WALK WITH ME</t>
  </si>
  <si>
    <t>SE32253/2016</t>
  </si>
  <si>
    <t>SOLSTRIMMANS PINA COLADA</t>
  </si>
  <si>
    <t>SE32266/2013</t>
  </si>
  <si>
    <t>SUNMIST WISH UPON A STAR</t>
  </si>
  <si>
    <t>SE32333/2021</t>
  </si>
  <si>
    <t>CHILLAS GOLDEN CRAZY BITCH</t>
  </si>
  <si>
    <t>SE32378/2021</t>
  </si>
  <si>
    <t>ANDHÄMTNINGENS DOUBLE DOTT DUDE</t>
  </si>
  <si>
    <t>SE32380/2021</t>
  </si>
  <si>
    <t>ANDHÄMTNINGENS DEXTER DEMOLITIONMAN</t>
  </si>
  <si>
    <t>SE32405/2019</t>
  </si>
  <si>
    <t>YLLES MÅNSTRIMMA</t>
  </si>
  <si>
    <t>SE32467/2012</t>
  </si>
  <si>
    <t>GOLDFASHION BABY DOLL</t>
  </si>
  <si>
    <t>SE32511/2018</t>
  </si>
  <si>
    <t>VATTENMÖLLAN'S BORIZ</t>
  </si>
  <si>
    <t>SE32512/2018</t>
  </si>
  <si>
    <t>VATTENMÖLLAN'S BALTAZAR</t>
  </si>
  <si>
    <t>SE32527/2015</t>
  </si>
  <si>
    <t>GOLDCLIFF KASHMIR</t>
  </si>
  <si>
    <t>SE32534/2013</t>
  </si>
  <si>
    <t>MY TRUE FRIEND'S PHILIPPONNAT</t>
  </si>
  <si>
    <t>SE32543/2013</t>
  </si>
  <si>
    <t>GOLDEN CANINA COVER MOON</t>
  </si>
  <si>
    <t>SE32657/2014</t>
  </si>
  <si>
    <t>CHAMORELS WENDY DARLING</t>
  </si>
  <si>
    <t>SE32668/2024</t>
  </si>
  <si>
    <t>UP SWING THAUMAS KINGDOM</t>
  </si>
  <si>
    <t>SE32671/2024</t>
  </si>
  <si>
    <t>UP SWING TENDER KEEN</t>
  </si>
  <si>
    <t>SE32672/2024</t>
  </si>
  <si>
    <t>UP SWING TOTALLY KICKASS</t>
  </si>
  <si>
    <t>SE32772/2016</t>
  </si>
  <si>
    <t>CAXTONS FAMOUS FREJA</t>
  </si>
  <si>
    <t>SE32788/2015</t>
  </si>
  <si>
    <t>VILLE</t>
  </si>
  <si>
    <t>SE32795/2019</t>
  </si>
  <si>
    <t>POETRY'S EVERYDAY SUNSHINE</t>
  </si>
  <si>
    <t>SE32797/2019</t>
  </si>
  <si>
    <t>POETRY'S CALIFORNIA SUN</t>
  </si>
  <si>
    <t>SE32798/2022</t>
  </si>
  <si>
    <t>GLENRISKA SEAN CONNERY</t>
  </si>
  <si>
    <t>SE32799/2019</t>
  </si>
  <si>
    <t>POETRY'S SUNDAY SUNRISE</t>
  </si>
  <si>
    <t>SE32799/2022</t>
  </si>
  <si>
    <t>GLENRISKA EMMA THOMSON</t>
  </si>
  <si>
    <t>SE32800/2019</t>
  </si>
  <si>
    <t>POETRY'S SUNDOWN MARY</t>
  </si>
  <si>
    <t>SE32801/2019</t>
  </si>
  <si>
    <t>POETRY'S TEQUILA SUNRISE</t>
  </si>
  <si>
    <t>SE32952/2021</t>
  </si>
  <si>
    <t>VINDÖGATS COS</t>
  </si>
  <si>
    <t>SE32954/2021</t>
  </si>
  <si>
    <t>VINDÖGATS PI</t>
  </si>
  <si>
    <t>SE32955/2021</t>
  </si>
  <si>
    <t>VINDÖGATS TAN</t>
  </si>
  <si>
    <t>SE32967/2021</t>
  </si>
  <si>
    <t>PERUDDENS FAVORITE CLOTILDE DAVENNE</t>
  </si>
  <si>
    <t>SE33001/2021</t>
  </si>
  <si>
    <t>ROXANNE FAVOURITE LOVE</t>
  </si>
  <si>
    <t>SE33028/2013</t>
  </si>
  <si>
    <t>ATTIGÅRDENS GOLDEN REALLY STRONG</t>
  </si>
  <si>
    <t>SE33029/2013</t>
  </si>
  <si>
    <t>ATTIGÅRDENS GOLDEN REALLY COOL</t>
  </si>
  <si>
    <t>SE33030/2013</t>
  </si>
  <si>
    <t>ATTIGÅRDENS GOLDEN REALLY HARD</t>
  </si>
  <si>
    <t>SE33031/2013</t>
  </si>
  <si>
    <t>ATTIGÅRDENS GOLDEN REALLY FAST</t>
  </si>
  <si>
    <t>SE33032/2013</t>
  </si>
  <si>
    <t>ATTIGÅRDENS GOLDEN REALLY NICE</t>
  </si>
  <si>
    <t>SE33033/2013</t>
  </si>
  <si>
    <t>ATTIGÅRDENS GOLDEN REALLY SWEET</t>
  </si>
  <si>
    <t>SE33034/2013</t>
  </si>
  <si>
    <t>ATTIGÅRDENS GOLDEN REALLY GOOD</t>
  </si>
  <si>
    <t>SE33050/2018</t>
  </si>
  <si>
    <t>BEAWORTHY CAFÉ MÉLANGE</t>
  </si>
  <si>
    <t>SE33158/2014</t>
  </si>
  <si>
    <t>MAGIC GROUND BORN TO RUN</t>
  </si>
  <si>
    <t>SE33159/2014</t>
  </si>
  <si>
    <t>MAGIC GROUND HUNGRY HEART</t>
  </si>
  <si>
    <t>SE33187/2017</t>
  </si>
  <si>
    <t>COMBINE A SWEET SURPRISE</t>
  </si>
  <si>
    <t>SE33198/2017</t>
  </si>
  <si>
    <t>VILTFINNARENS UNDERBARA UDDA</t>
  </si>
  <si>
    <t>SE33201/2021</t>
  </si>
  <si>
    <t>GOLDEN MYSTERY'S NITRON CIELO</t>
  </si>
  <si>
    <t>SE33240/2024</t>
  </si>
  <si>
    <t>TJÄDERANDENS ENDEAVORER</t>
  </si>
  <si>
    <t>SE33284/2022</t>
  </si>
  <si>
    <t>LESSIEANNE'S WORTH WAITING FOR</t>
  </si>
  <si>
    <t>SE33297/2013</t>
  </si>
  <si>
    <t>GOLDBLAZE A TOUCH OF PROFESSION</t>
  </si>
  <si>
    <t>SE33403/2016</t>
  </si>
  <si>
    <t>RESPONS UNIKA UMBELLAT-TEN</t>
  </si>
  <si>
    <t>SE33419/2016</t>
  </si>
  <si>
    <t>WIGGWILL'S FILIP DAWN</t>
  </si>
  <si>
    <t>SE33421/2016</t>
  </si>
  <si>
    <t>WIGGWILL'S FRANKIE DAWN</t>
  </si>
  <si>
    <t>SE33446/2019</t>
  </si>
  <si>
    <t>MADE MY WAY BLUEBERRY HILL</t>
  </si>
  <si>
    <t>SE33491/2021</t>
  </si>
  <si>
    <t>INDRAGÅRDENS ZONJA</t>
  </si>
  <si>
    <t>SE33574/2020</t>
  </si>
  <si>
    <t>SANDBYTÖSENS HUNTING HIKE</t>
  </si>
  <si>
    <t>SE33666/2022</t>
  </si>
  <si>
    <t>SJULGÅRDENS EXCLUSIVE GIRL OF DIVA</t>
  </si>
  <si>
    <t>SE33752/2020</t>
  </si>
  <si>
    <t>JOFELIAS IS JUST GOLDEN TOMMASI</t>
  </si>
  <si>
    <t>SE33861/2021</t>
  </si>
  <si>
    <t>GOLDZACK BAILEY OVERHEAD</t>
  </si>
  <si>
    <t>SE33864/2021</t>
  </si>
  <si>
    <t>GOLDZACK BAILEY SPLIT STEP</t>
  </si>
  <si>
    <t>SE33888/2021</t>
  </si>
  <si>
    <t>ENDICOTT CHERRY BLOOM</t>
  </si>
  <si>
    <t>SE33897/2019</t>
  </si>
  <si>
    <t>OXUNDAS LOLLY LOUISIANA</t>
  </si>
  <si>
    <t>SE33911/2019</t>
  </si>
  <si>
    <t>CAXTONS ALL STAR ASTA</t>
  </si>
  <si>
    <t>SE33918/2015</t>
  </si>
  <si>
    <t>VASSRUGGENS FAXA FEJLAN</t>
  </si>
  <si>
    <t>SE33919/2015</t>
  </si>
  <si>
    <t>VASSRUGGENS FENJA SUNNA</t>
  </si>
  <si>
    <t>SE33920/2015</t>
  </si>
  <si>
    <t>VASSRUGGENS FREJA AUGABRAGDI</t>
  </si>
  <si>
    <t>SE33921/2015</t>
  </si>
  <si>
    <t>VASSRUGGENS FRIGGA FAGRASKINNA</t>
  </si>
  <si>
    <t>SE33969/2011</t>
  </si>
  <si>
    <t>SVEDJEBÄCKENS BELLE ISIS</t>
  </si>
  <si>
    <t>SE34005/2016</t>
  </si>
  <si>
    <t>YELLOWS VANILLA-VOUGE</t>
  </si>
  <si>
    <t>SE34028/2024</t>
  </si>
  <si>
    <t>SOLSTRIMMANS IT'S PAUSE FORAPPLAUSE</t>
  </si>
  <si>
    <t>SE34152/2022</t>
  </si>
  <si>
    <t>GINGSJÖNS DIAMOND FOR YOU</t>
  </si>
  <si>
    <t>SE34159/2022</t>
  </si>
  <si>
    <t>ETT ÄLVAS EIRENE</t>
  </si>
  <si>
    <t>SE34209/2014</t>
  </si>
  <si>
    <t>DAINTY'S ALL EYES ON ME</t>
  </si>
  <si>
    <t>SE34288/2010</t>
  </si>
  <si>
    <t>SUNNY DELIGHT'S STREET DANCER</t>
  </si>
  <si>
    <t>SE34340/2012</t>
  </si>
  <si>
    <t>RACKIROCK'S GULLVIVA</t>
  </si>
  <si>
    <t>SE34341/2012</t>
  </si>
  <si>
    <t>RACKIROCK'S SKILLA</t>
  </si>
  <si>
    <t>SE34354/2023</t>
  </si>
  <si>
    <t>NAKONDISI'S MIDNIGHT MOON</t>
  </si>
  <si>
    <t>SE34359/2016</t>
  </si>
  <si>
    <t>ZACK</t>
  </si>
  <si>
    <t>SE34359/2023</t>
  </si>
  <si>
    <t>NAKONDISI'S MOON DANCER</t>
  </si>
  <si>
    <t>SE34367/2016</t>
  </si>
  <si>
    <t>HÖGHEDENS YATZI</t>
  </si>
  <si>
    <t>SE34376/2015</t>
  </si>
  <si>
    <t>BJÄRTVALLENS SALLY</t>
  </si>
  <si>
    <t>SE34385/2022</t>
  </si>
  <si>
    <t>NÄSKES GULDKLIMP</t>
  </si>
  <si>
    <t>SE34389/2022</t>
  </si>
  <si>
    <t>NÄSKES GULDLOCK</t>
  </si>
  <si>
    <t>SE34412/2018</t>
  </si>
  <si>
    <t>ANDHÄMTNINGENS ÅSKA ÅKERVINDA</t>
  </si>
  <si>
    <t>SE34416/2021</t>
  </si>
  <si>
    <t>GOLDWORK RED VELVET</t>
  </si>
  <si>
    <t>SE34421/2017</t>
  </si>
  <si>
    <t>RED BLOOMS LOVE AND HOPE</t>
  </si>
  <si>
    <t>SE34423/2019</t>
  </si>
  <si>
    <t>GOLDJAX TEXAS</t>
  </si>
  <si>
    <t>SE34448/2023</t>
  </si>
  <si>
    <t>COMBINE KEEP IN LINE</t>
  </si>
  <si>
    <t>SE34450/2016</t>
  </si>
  <si>
    <t>POETRY'S SUNBIRD</t>
  </si>
  <si>
    <t>SE34450/2023</t>
  </si>
  <si>
    <t>COMBINE KEEP IN MIND</t>
  </si>
  <si>
    <t>SE34451/2023</t>
  </si>
  <si>
    <t>COMBINE KEEP UP</t>
  </si>
  <si>
    <t>SE34453/2016</t>
  </si>
  <si>
    <t>POETRY'S SUNROSE</t>
  </si>
  <si>
    <t>SE34454/2016</t>
  </si>
  <si>
    <t>POETRY'S SUNSPRITE</t>
  </si>
  <si>
    <t>SE34573/2017</t>
  </si>
  <si>
    <t>RED BLOOMS DREAM TO BE</t>
  </si>
  <si>
    <t>SE34574/2017</t>
  </si>
  <si>
    <t>RED BLOOMS I HAVE A DREAM</t>
  </si>
  <si>
    <t>SE34579/2017</t>
  </si>
  <si>
    <t>RED BLOOMS DREAM FOR ME</t>
  </si>
  <si>
    <t>SE34580/2017</t>
  </si>
  <si>
    <t>RED BLOOMS DREAM WORLD</t>
  </si>
  <si>
    <t>SE34593/2010</t>
  </si>
  <si>
    <t>CHIMINIES OTELLO</t>
  </si>
  <si>
    <t>SE34607/2023</t>
  </si>
  <si>
    <t>GOLDEN KÄXED MICHELL</t>
  </si>
  <si>
    <t>SE34608/2023</t>
  </si>
  <si>
    <t>GOLDEN KÄXED GIRL</t>
  </si>
  <si>
    <t>SE34627/2023</t>
  </si>
  <si>
    <t>SJULGÅRDENS GOLDEN STAR</t>
  </si>
  <si>
    <t>SE34677/2022</t>
  </si>
  <si>
    <t>VASSRUGGENS NORTHERN SOLAR STORM</t>
  </si>
  <si>
    <t>SE34678/2022</t>
  </si>
  <si>
    <t>VASSRUGGENS NORTHERN GALAXY</t>
  </si>
  <si>
    <t>SE34680/2022</t>
  </si>
  <si>
    <t>VASSRUGGENS NORTHERN SUNSHINE</t>
  </si>
  <si>
    <t>SE34686/2022</t>
  </si>
  <si>
    <t>VASSRUGGENS PIKKO SISU</t>
  </si>
  <si>
    <t>SE34687/2022</t>
  </si>
  <si>
    <t>VASSRUGGENS PIKKO ONNI</t>
  </si>
  <si>
    <t>SE34688/2022</t>
  </si>
  <si>
    <t>VASSRUGGENS PIKKO TAVI</t>
  </si>
  <si>
    <t>SE34689/2022</t>
  </si>
  <si>
    <t>VASSRUGGENS PIKKO TIIRA</t>
  </si>
  <si>
    <t>SE34691/2022</t>
  </si>
  <si>
    <t>VASSRUGGENS PIKKO KOTKA</t>
  </si>
  <si>
    <t>SE34745/2020</t>
  </si>
  <si>
    <t>POETRY'S CHASING THE SUN</t>
  </si>
  <si>
    <t>SE34746/2020</t>
  </si>
  <si>
    <t>POETRY'S SUNSHINE IN MY POCKET</t>
  </si>
  <si>
    <t>SE34748/2020</t>
  </si>
  <si>
    <t>POETRY'S SHE - THE SUNSHINE QUEEN</t>
  </si>
  <si>
    <t>SE34828/2010</t>
  </si>
  <si>
    <t>GYLLENE HORDEN'S GRETA</t>
  </si>
  <si>
    <t>SE34831/2010</t>
  </si>
  <si>
    <t>GYLLENE HORDEN'S GRACE PENNY</t>
  </si>
  <si>
    <t>SE35036/2016</t>
  </si>
  <si>
    <t>TINGNE'S JOLLY GEMMA</t>
  </si>
  <si>
    <t>SE35039/2016</t>
  </si>
  <si>
    <t>TINGNE'S ALERTE ALEXANDER</t>
  </si>
  <si>
    <t>SE35049/2021</t>
  </si>
  <si>
    <t>COMBINE GLOBETROTTER</t>
  </si>
  <si>
    <t>SE35094/2017</t>
  </si>
  <si>
    <t>ANDHÄMTNINGENS YMER</t>
  </si>
  <si>
    <t>SE35113/2022</t>
  </si>
  <si>
    <t>GOLDFASHION LET'S HAVE A PARTY</t>
  </si>
  <si>
    <t>SE35175/2022</t>
  </si>
  <si>
    <t>UP SWING ASCENDING STAR</t>
  </si>
  <si>
    <t>SE35176/2022</t>
  </si>
  <si>
    <t>UP SWING ADVENTURES SHADOW</t>
  </si>
  <si>
    <t>SE35177/2022</t>
  </si>
  <si>
    <t>UP SWING ABSOLUTE SERIOUS</t>
  </si>
  <si>
    <t>SE35179/2022</t>
  </si>
  <si>
    <t>UP SWING AMAZING STORY</t>
  </si>
  <si>
    <t>SE35180/2022</t>
  </si>
  <si>
    <t>UP SWING ACE'S SUCCESS</t>
  </si>
  <si>
    <t>SE35250/2016</t>
  </si>
  <si>
    <t>MADE MY WAY YES OF COURSE</t>
  </si>
  <si>
    <t>SE35252/2016</t>
  </si>
  <si>
    <t>MADE MY WAY YOU ARE MINE</t>
  </si>
  <si>
    <t>SE35285/2011</t>
  </si>
  <si>
    <t>OXUNDAS NOSTALGIC NIXIE</t>
  </si>
  <si>
    <t>SE35308/2020</t>
  </si>
  <si>
    <t>DELAWERE MIRACLE OF FUTURE</t>
  </si>
  <si>
    <t>SE35389/2018</t>
  </si>
  <si>
    <t>GOLD CANDY FLOSS SUNNY AFTERNOON</t>
  </si>
  <si>
    <t>SE35391/2018</t>
  </si>
  <si>
    <t>STENLYANS MAN ON THE MOON</t>
  </si>
  <si>
    <t>SE35395/2018</t>
  </si>
  <si>
    <t>STENLYANS MOONSHADOW</t>
  </si>
  <si>
    <t>SE35427/2015</t>
  </si>
  <si>
    <t>GULDGLIMMANS MAGNOLIA</t>
  </si>
  <si>
    <t>SE35486/2016</t>
  </si>
  <si>
    <t>LERINGEN'S PANDORA</t>
  </si>
  <si>
    <t>SE35575/2017</t>
  </si>
  <si>
    <t>GOLDEN GEISHA'S LINNEA</t>
  </si>
  <si>
    <t>SE35641/2021</t>
  </si>
  <si>
    <t>GOLDEN MYSTERY'S CLYNELISH</t>
  </si>
  <si>
    <t>SE35668/2020</t>
  </si>
  <si>
    <t>GULDKULLENS NONE OF YOUR BUSINESS</t>
  </si>
  <si>
    <t>SE35688/2021</t>
  </si>
  <si>
    <t>RED BLOOMS GUILTY OF LOVE</t>
  </si>
  <si>
    <t>SE35690/2021</t>
  </si>
  <si>
    <t>RED BLOOMS SOLDIER OF FORTUNE</t>
  </si>
  <si>
    <t>SE35693/2021</t>
  </si>
  <si>
    <t>RED BLOOMS SHUT UP AND KISS ME</t>
  </si>
  <si>
    <t>SE35702/2022</t>
  </si>
  <si>
    <t>FRAGRANCE'S TIME IS A HEALER</t>
  </si>
  <si>
    <t>SE35743/2019</t>
  </si>
  <si>
    <t>KAPPLANDET'S QI WEILA</t>
  </si>
  <si>
    <t>SE35771/2016</t>
  </si>
  <si>
    <t>STANROPH SI MAXIMILLION DE TERRA DI</t>
  </si>
  <si>
    <t>SE35836/2012</t>
  </si>
  <si>
    <t>BREC'S UNIKA VILDA</t>
  </si>
  <si>
    <t>SE35838/2012</t>
  </si>
  <si>
    <t>BREC'S UNIKA PEIKA</t>
  </si>
  <si>
    <t>SE35854/2017</t>
  </si>
  <si>
    <t>GOLD CANDY FLOSS CRIMSON COUNTESS</t>
  </si>
  <si>
    <t>SE35888/2019</t>
  </si>
  <si>
    <t>MAGIC MADNESS POLE POSITION</t>
  </si>
  <si>
    <t>SE36033/2023</t>
  </si>
  <si>
    <t>VASSRUGGENS ALPENROSE</t>
  </si>
  <si>
    <t>SE36035/2023</t>
  </si>
  <si>
    <t>VASSRUGGENS BIENNE SOLEURE</t>
  </si>
  <si>
    <t>SE36036/2023</t>
  </si>
  <si>
    <t>VASSRUGGENS GOTTFRIED</t>
  </si>
  <si>
    <t>SE36037/2023</t>
  </si>
  <si>
    <t>VASSRUGGENS ENZIAN</t>
  </si>
  <si>
    <t>SE36105/2014</t>
  </si>
  <si>
    <t>IDKAS MAGISKA LILLY POTTER</t>
  </si>
  <si>
    <t>SE36271/2015</t>
  </si>
  <si>
    <t>GOLDSTICKS AMBER QUEEN</t>
  </si>
  <si>
    <t>SE36355/2022</t>
  </si>
  <si>
    <t>TICALI STAR WHEN YOU BELIEVE</t>
  </si>
  <si>
    <t>SE36356/2022</t>
  </si>
  <si>
    <t>TICALI STAR I FEEL PRETTY</t>
  </si>
  <si>
    <t>SE36473/2022</t>
  </si>
  <si>
    <t>HONEY QUEEN'S MIXEDUP</t>
  </si>
  <si>
    <t>SE36479/2013</t>
  </si>
  <si>
    <t>DEWMIST RAIN'N MYSTERY</t>
  </si>
  <si>
    <t>SE36483/2020</t>
  </si>
  <si>
    <t>SHOUROUKS ABSOLUTELY FABULOUS</t>
  </si>
  <si>
    <t>SE36507/2011</t>
  </si>
  <si>
    <t>GULDKULLENS GIBSON JUNIOR</t>
  </si>
  <si>
    <t>SE36518/2011</t>
  </si>
  <si>
    <t>HARMONY HARRIS HEAVENLY HEATHER</t>
  </si>
  <si>
    <t>SE36537/2014</t>
  </si>
  <si>
    <t>ROSSMIX SAN SEBASTIAN</t>
  </si>
  <si>
    <t>SE36614/2016</t>
  </si>
  <si>
    <t>MYSAK'S INFINITE LOVE</t>
  </si>
  <si>
    <t>SE36620/2016</t>
  </si>
  <si>
    <t>BERGALIDS GOLDBERRY CIKORIA</t>
  </si>
  <si>
    <t>SE36708/2020</t>
  </si>
  <si>
    <t>GOLDFASHION TRUE LOVE</t>
  </si>
  <si>
    <t>SE36710/2020</t>
  </si>
  <si>
    <t>GOLDFASHION GET THE PARTY STARTED</t>
  </si>
  <si>
    <t>SE36758/2023</t>
  </si>
  <si>
    <t>FLICKERIN' FLAMES MR JAMESON WHISKY</t>
  </si>
  <si>
    <t>SE36759/2023</t>
  </si>
  <si>
    <t>FLICKERIN' FLAMES MR POWER PADDY</t>
  </si>
  <si>
    <t>SE36760/2023</t>
  </si>
  <si>
    <t>FLICKERIN' FLAMES MR SON OF A GUN</t>
  </si>
  <si>
    <t>SE36761/2023</t>
  </si>
  <si>
    <t>FLICKERIN' FLAMES MR JACKPOT JOE</t>
  </si>
  <si>
    <t>SE36763/2023</t>
  </si>
  <si>
    <t>FLICKERIN' FLAMES MISS GINGER GALE</t>
  </si>
  <si>
    <t>SE36764/2023</t>
  </si>
  <si>
    <t>FLICKERIN' FLAMES MISS MAGIC RAIJA</t>
  </si>
  <si>
    <t>SE36764/2024</t>
  </si>
  <si>
    <t>SENSEOFHUNTS BLUE BELL</t>
  </si>
  <si>
    <t>SE36765/2023</t>
  </si>
  <si>
    <t>FLICKERIN' FLAMES MISS LUCKY LEXIE</t>
  </si>
  <si>
    <t>SE36766/2023</t>
  </si>
  <si>
    <t>FLICKERIN' FLAMES MISS BUBBLY CAVA</t>
  </si>
  <si>
    <t>SE36767/2022</t>
  </si>
  <si>
    <t>ANDHÄMTNINGENS ENDLESS GOLDEN JOY</t>
  </si>
  <si>
    <t>SE36767/2024</t>
  </si>
  <si>
    <t>SENSEOFHUNTS MARIEGOLD</t>
  </si>
  <si>
    <t>SE36768/2024</t>
  </si>
  <si>
    <t>SENSEOFHUNTS MEADOW SWEET</t>
  </si>
  <si>
    <t>SE36789/2020</t>
  </si>
  <si>
    <t>WHOOPI'S ETIQUETTE</t>
  </si>
  <si>
    <t>SE36846/2014</t>
  </si>
  <si>
    <t>GOLDEN IB'S WATERLOO</t>
  </si>
  <si>
    <t>SE36864/2014</t>
  </si>
  <si>
    <t>GULDRUSCHEN'S BACK IN FASHION</t>
  </si>
  <si>
    <t>SE36927/2016</t>
  </si>
  <si>
    <t>DELAWERE HAPPY DREAM</t>
  </si>
  <si>
    <t>SE36935/2016</t>
  </si>
  <si>
    <t>AIM HIGH LITA FORD</t>
  </si>
  <si>
    <t>SE37019/2018</t>
  </si>
  <si>
    <t>MAGIC GROUND NEMOS SILVER MOONY</t>
  </si>
  <si>
    <t>SE37020/2018</t>
  </si>
  <si>
    <t>MAGIC GROUND NEMOS MOORISH IDOL</t>
  </si>
  <si>
    <t>SE37022/2018</t>
  </si>
  <si>
    <t>MAGIC GROUND NEMOS ROYAL DOTTYBACK</t>
  </si>
  <si>
    <t>SE37023/2018</t>
  </si>
  <si>
    <t>MAGIC GROUND NEMOS CORAL BEAUTY</t>
  </si>
  <si>
    <t>SE37028/2019</t>
  </si>
  <si>
    <t>WINNELLA'S ALERTA ASSAR</t>
  </si>
  <si>
    <t>SE37040/2023</t>
  </si>
  <si>
    <t>OBSESSION LAST ORDER</t>
  </si>
  <si>
    <t>SE37040/2024</t>
  </si>
  <si>
    <t>GULDRUSCHEN'S CRYSTAL PALACE</t>
  </si>
  <si>
    <t>SE37120/2015</t>
  </si>
  <si>
    <t>VILTFINNARENS TILLGIVNA TACY</t>
  </si>
  <si>
    <t>SE37162/2011</t>
  </si>
  <si>
    <t>DOUBLEUSE EASTER CANDY</t>
  </si>
  <si>
    <t>SE37219/2022</t>
  </si>
  <si>
    <t>HONEYTASTE STELLA DIAGNOZ</t>
  </si>
  <si>
    <t>SE37362/2022</t>
  </si>
  <si>
    <t>CHAMORELS POP GOES THE WEASEL</t>
  </si>
  <si>
    <t>SE37363/2022</t>
  </si>
  <si>
    <t>CHAMORELS MARY MARY QUITE CONTRARY</t>
  </si>
  <si>
    <t>SE37438/2018</t>
  </si>
  <si>
    <t>FLICKERIN' FLAMES PRECIOUS JOY</t>
  </si>
  <si>
    <t>SE37439/2018</t>
  </si>
  <si>
    <t>FLICKERIN' FLAMES PRECIOUS PEARL</t>
  </si>
  <si>
    <t>SE37440/2018</t>
  </si>
  <si>
    <t>FLICKERIN' FLAMES PRECIOUS FELLOW</t>
  </si>
  <si>
    <t>SE37441/2018</t>
  </si>
  <si>
    <t>FLICKERIN' FLAMES PRECIOUS DREAM</t>
  </si>
  <si>
    <t>SE37442/2018</t>
  </si>
  <si>
    <t>FLICKERIN' FLAMES PRECIOUS MOMENT</t>
  </si>
  <si>
    <t>SE37443/2018</t>
  </si>
  <si>
    <t>GULDJÄGARENS LILLASYSTER</t>
  </si>
  <si>
    <t>SE37447/2018</t>
  </si>
  <si>
    <t>GULDJÄGARENS SKID-ROW</t>
  </si>
  <si>
    <t>SE37563/2011</t>
  </si>
  <si>
    <t>WATERFREAK'S TIPTOP TOMBOY</t>
  </si>
  <si>
    <t>SE37581/2014</t>
  </si>
  <si>
    <t>EXCELLENTGOLD THIS IS A PROMISE</t>
  </si>
  <si>
    <t>SE37687/2018</t>
  </si>
  <si>
    <t>GOLDZACK BANDITS BRILJANT</t>
  </si>
  <si>
    <t>SE37689/2018</t>
  </si>
  <si>
    <t>GOLDZACK BANDITS RUBIN</t>
  </si>
  <si>
    <t>SE37690/2018</t>
  </si>
  <si>
    <t>GOLDZACK BANDITS TOPAS</t>
  </si>
  <si>
    <t>SE37691/2018</t>
  </si>
  <si>
    <t>GOLDZACK BANDITS DIAMANT</t>
  </si>
  <si>
    <t>SE37692/2018</t>
  </si>
  <si>
    <t>GOLDZACK BANDITS SMARAGD</t>
  </si>
  <si>
    <t>SE37693/2018</t>
  </si>
  <si>
    <t>GOLDZACK BANDITS SAFIR</t>
  </si>
  <si>
    <t>SE37736/2022</t>
  </si>
  <si>
    <t>ROXANNE SUMMER AND SUNSHINE</t>
  </si>
  <si>
    <t>SE37737/2022</t>
  </si>
  <si>
    <t>ROXANNE SUMMER ROMANCE</t>
  </si>
  <si>
    <t>SE37737/2024</t>
  </si>
  <si>
    <t>BE ACTIVE'S FAITHFUL ENYAQ</t>
  </si>
  <si>
    <t>SE37738/2024</t>
  </si>
  <si>
    <t>BE ACTIVE'S FAITHFUL DUSTER</t>
  </si>
  <si>
    <t>SE37739/2024</t>
  </si>
  <si>
    <t>BE ACTIVE'S FAITHFUL LANCER</t>
  </si>
  <si>
    <t>SE37740/2024</t>
  </si>
  <si>
    <t>BE ACTIVE'S FAITHFUL LEON</t>
  </si>
  <si>
    <t>SE37741/2024</t>
  </si>
  <si>
    <t>BE ACTIVE'S FAITHFUL EUNIQ</t>
  </si>
  <si>
    <t>SE37742/2019</t>
  </si>
  <si>
    <t>GOLDEN CARAMEL PERRICONE</t>
  </si>
  <si>
    <t>SE37743/2024</t>
  </si>
  <si>
    <t>BE ACTIVE'S FAITHFUL ENJOY</t>
  </si>
  <si>
    <t>SE37744/2024</t>
  </si>
  <si>
    <t>BE ACTIVE'S FAITHFUL ARIYA</t>
  </si>
  <si>
    <t>SE37775/2011</t>
  </si>
  <si>
    <t>KAKIS MALAIKA</t>
  </si>
  <si>
    <t>SE37778/2011</t>
  </si>
  <si>
    <t>KAKIS MAWUSI</t>
  </si>
  <si>
    <t>SE37779/2011</t>
  </si>
  <si>
    <t>KAKIS MOROWA</t>
  </si>
  <si>
    <t>SE37849/2014</t>
  </si>
  <si>
    <t>SILVERIC AMAZING GRACE</t>
  </si>
  <si>
    <t>SE38009/2022</t>
  </si>
  <si>
    <t>PLAYFUL HEART HONEY</t>
  </si>
  <si>
    <t>SE38023/2017</t>
  </si>
  <si>
    <t>CHAMORELS PERSONAL JESUS</t>
  </si>
  <si>
    <t>SE38129/2015</t>
  </si>
  <si>
    <t>GOLDENGLOW MERINGUE</t>
  </si>
  <si>
    <t>SE38162/2015</t>
  </si>
  <si>
    <t>AIME</t>
  </si>
  <si>
    <t>SE38184/2021</t>
  </si>
  <si>
    <t>ATTIGÅRDENS GOLDEN YOUNG YATZY</t>
  </si>
  <si>
    <t>SE38185/2021</t>
  </si>
  <si>
    <t>ATTIGÅRDENS GOLDEN YOURS ONLY</t>
  </si>
  <si>
    <t>SE38186/2021</t>
  </si>
  <si>
    <t>ATTIGÅRDENS GOLDEN YOUNG SMILE</t>
  </si>
  <si>
    <t>SE38187/2021</t>
  </si>
  <si>
    <t>ATTIGÅRDENS GOLDEN YARROW FLOWER</t>
  </si>
  <si>
    <t>SE38188/2021</t>
  </si>
  <si>
    <t>ATTIGÅRDENS GOLDEN YOUNG YIPPIE</t>
  </si>
  <si>
    <t>SE38256/2011</t>
  </si>
  <si>
    <t>MY TRUE FRIEND'S GRUMPY</t>
  </si>
  <si>
    <t>SE38285/2023</t>
  </si>
  <si>
    <t>GOLDSPARKLES SCHWITZER</t>
  </si>
  <si>
    <t>SE38307/2010</t>
  </si>
  <si>
    <t>DEWMIST SANDYELLA</t>
  </si>
  <si>
    <t>SE38310/2010</t>
  </si>
  <si>
    <t>DEWMIST SANDYLIVIA</t>
  </si>
  <si>
    <t>SE38311/2013</t>
  </si>
  <si>
    <t>GOLDSAND'S MUSIC IS BACK</t>
  </si>
  <si>
    <t>SE38353/2014</t>
  </si>
  <si>
    <t>BELUTRACES FILIA</t>
  </si>
  <si>
    <t>SE38354/2014</t>
  </si>
  <si>
    <t>BELUTRACES FLORA</t>
  </si>
  <si>
    <t>SE38355/2014</t>
  </si>
  <si>
    <t>BELUTRACES FABELLA</t>
  </si>
  <si>
    <t>SE38413/2021</t>
  </si>
  <si>
    <t>TANT SARA'S FACE THE FREAK</t>
  </si>
  <si>
    <t>SE38489/2016</t>
  </si>
  <si>
    <t>TILLOWIN SNUFKIN</t>
  </si>
  <si>
    <t>SE38493/2020</t>
  </si>
  <si>
    <t>LINNÉA</t>
  </si>
  <si>
    <t>SE38551/2017</t>
  </si>
  <si>
    <t>WHOOPI'S WATERQASK</t>
  </si>
  <si>
    <t>SE38582/2011</t>
  </si>
  <si>
    <t>DESTINY</t>
  </si>
  <si>
    <t>SE38622/2023</t>
  </si>
  <si>
    <t>GOLDFASHION LAY YOUR LOVE ON ME</t>
  </si>
  <si>
    <t>SE38655/2010</t>
  </si>
  <si>
    <t>HIGH COAST THAT'S ALLRIGHT</t>
  </si>
  <si>
    <t>SE38688/2019</t>
  </si>
  <si>
    <t>DEWMIST STORM'N HAIL</t>
  </si>
  <si>
    <t>SE38692/2016</t>
  </si>
  <si>
    <t>BANEZA LOVE AND BUBBLES</t>
  </si>
  <si>
    <t>SE38698/2016</t>
  </si>
  <si>
    <t>BANEZA JACQUSSON</t>
  </si>
  <si>
    <t>SE38867/2019</t>
  </si>
  <si>
    <t>POETRY'S ALENA</t>
  </si>
  <si>
    <t>SE38872/2022</t>
  </si>
  <si>
    <t>PROWESS MAYBE MY COMPANION</t>
  </si>
  <si>
    <t>SE38874/2022</t>
  </si>
  <si>
    <t>PROWESS MAYBE MY CHOICE</t>
  </si>
  <si>
    <t>SE38875/2022</t>
  </si>
  <si>
    <t>PROWESS MAYBE MY COLLEEN</t>
  </si>
  <si>
    <t>SE38876/2022</t>
  </si>
  <si>
    <t>PROWESS MAYBE MY JOY</t>
  </si>
  <si>
    <t>SE38877/2022</t>
  </si>
  <si>
    <t>PROWESS MAYBE MY LADY</t>
  </si>
  <si>
    <t>SE38943/2013</t>
  </si>
  <si>
    <t>VILSAN'S KARLSSON PÅ TAKET</t>
  </si>
  <si>
    <t>SE38953/2010</t>
  </si>
  <si>
    <t>SKROLLAN</t>
  </si>
  <si>
    <t>SE38953/2013</t>
  </si>
  <si>
    <t>ROXANNE MOCILLA</t>
  </si>
  <si>
    <t>SE38953/2014</t>
  </si>
  <si>
    <t>BLÅGUL'S LIMONCELLO</t>
  </si>
  <si>
    <t>SE38969/2010</t>
  </si>
  <si>
    <t>BOMBUS BRIGHT SMILE</t>
  </si>
  <si>
    <t>SE39106/2024</t>
  </si>
  <si>
    <t>FRAGRANCE'S CEDAR VIOLET</t>
  </si>
  <si>
    <t>SE39114/2020</t>
  </si>
  <si>
    <t>LERINGEN'S FESTIS</t>
  </si>
  <si>
    <t>SE39181/2021</t>
  </si>
  <si>
    <t>MOONZAND STAR OF COURAGE</t>
  </si>
  <si>
    <t>SE39199/2015</t>
  </si>
  <si>
    <t>COMBINE WHAT'S UP</t>
  </si>
  <si>
    <t>SE39201/2015</t>
  </si>
  <si>
    <t>COMBINE WIKIPEDIA</t>
  </si>
  <si>
    <t>SE39217/2017</t>
  </si>
  <si>
    <t>PENNYGIRLS SUMMER GAME</t>
  </si>
  <si>
    <t>SE39232/2014</t>
  </si>
  <si>
    <t>GOLDSTEP ROYAL CREAM</t>
  </si>
  <si>
    <t>SE39284/2019</t>
  </si>
  <si>
    <t>COMBINE EASTER SYMPHONY</t>
  </si>
  <si>
    <t>SE39291/2019</t>
  </si>
  <si>
    <t>DREAM MAX OLIVIER STRELLI</t>
  </si>
  <si>
    <t>SE39375/2020</t>
  </si>
  <si>
    <t>GOLD DIONE'S ONE LOVE</t>
  </si>
  <si>
    <t>SE39376/2020</t>
  </si>
  <si>
    <t>GOLD DIONE'S ONE MILLION</t>
  </si>
  <si>
    <t>SE39505/2013</t>
  </si>
  <si>
    <t>SEASPIRIT SALIX</t>
  </si>
  <si>
    <t>SE39508/2015</t>
  </si>
  <si>
    <t>GOLD KLITT'S CITRIX</t>
  </si>
  <si>
    <t>SE39515/2021</t>
  </si>
  <si>
    <t>MERYTYME CANIS MAJOR LUNAS TAU</t>
  </si>
  <si>
    <t>SE39516/2021</t>
  </si>
  <si>
    <t>MERYTYME CANIS MAJOR LUNAS ALUDRA</t>
  </si>
  <si>
    <t>SE39517/2021</t>
  </si>
  <si>
    <t>MERYTYME CANIS MAJOR LUNAS MURZIM</t>
  </si>
  <si>
    <t>SE39518/2021</t>
  </si>
  <si>
    <t>MERYTYME CANIS MAJOR LUNAS WEZEN</t>
  </si>
  <si>
    <t>SE39519/2021</t>
  </si>
  <si>
    <t>MERYTYME CANIS MAJOR LUNAS ADHARA</t>
  </si>
  <si>
    <t>SE39520/2021</t>
  </si>
  <si>
    <t>MERYTYME CANIS MAJOR LUNAS SIRIUS</t>
  </si>
  <si>
    <t>SE39525/2020</t>
  </si>
  <si>
    <t>MYRAMARKEN'S GIVE HIM THE OHH-LA-LA</t>
  </si>
  <si>
    <t>SE39526/2020</t>
  </si>
  <si>
    <t>MYRAMARKEN'S I GET A KICK OUT OF U</t>
  </si>
  <si>
    <t>SE39530/2020</t>
  </si>
  <si>
    <t>MYRAMARKEN'S LET'S MISBEHAVE</t>
  </si>
  <si>
    <t>SE39531/2020</t>
  </si>
  <si>
    <t>MYRAMARKEN'S HEAVEN HOP</t>
  </si>
  <si>
    <t>SE39532/2020</t>
  </si>
  <si>
    <t>MYRAMARKEN'S SAY IT WITH GIN</t>
  </si>
  <si>
    <t>SE39533/2020</t>
  </si>
  <si>
    <t>MYRAMARKEN'S YOU'RE THE TOP</t>
  </si>
  <si>
    <t>SE39635/2019</t>
  </si>
  <si>
    <t>VIDA'L BORN TO BE WILD</t>
  </si>
  <si>
    <t>SE39652/2014</t>
  </si>
  <si>
    <t>ATLANTPIX'S OZONO</t>
  </si>
  <si>
    <t>SE39691/2012</t>
  </si>
  <si>
    <t>GOLDEN MYSTERY'S WITH SURPRICE</t>
  </si>
  <si>
    <t>SE39709/2016</t>
  </si>
  <si>
    <t>GOLDSTEP SIMCA</t>
  </si>
  <si>
    <t>SE39829/2022</t>
  </si>
  <si>
    <t>AMBER CHASE ROAR WARRIOR OF LEGENDS</t>
  </si>
  <si>
    <t>SE39850/2018</t>
  </si>
  <si>
    <t>VASSRUGGENS GILLELEJE AF NIKO</t>
  </si>
  <si>
    <t>SE39852/2018</t>
  </si>
  <si>
    <t>VASSRUGGENS EBELTOFT AF NIKO</t>
  </si>
  <si>
    <t>SE39853/2019</t>
  </si>
  <si>
    <t>TILIA</t>
  </si>
  <si>
    <t>SE39854/2018</t>
  </si>
  <si>
    <t>VASSRUGGENS VRÅ AF NIKO</t>
  </si>
  <si>
    <t>SE39855/2018</t>
  </si>
  <si>
    <t>VASSRUGGENS ELDUVIK AF NIKO</t>
  </si>
  <si>
    <t>SE39857/2018</t>
  </si>
  <si>
    <t>VASSRUGGENS NUSSNAQ AF NIKO</t>
  </si>
  <si>
    <t>SE39858/2018</t>
  </si>
  <si>
    <t>VASSRUGGENS TÖNDER AF NIKO</t>
  </si>
  <si>
    <t>SE39859/2019</t>
  </si>
  <si>
    <t>ENDICOTT ALWAYS ON THE BRIGHT SIDE</t>
  </si>
  <si>
    <t>SE39872/2022</t>
  </si>
  <si>
    <t>GOLDCLIFF THE SWEETEST THING</t>
  </si>
  <si>
    <t>SE39873/2022</t>
  </si>
  <si>
    <t>GOLDCLIFF SUMMER OF LOVE</t>
  </si>
  <si>
    <t>SE39891/2017</t>
  </si>
  <si>
    <t>BEAWORTHY LYRIA</t>
  </si>
  <si>
    <t>SE39892/2017</t>
  </si>
  <si>
    <t>BEAWORTHY MIRA LA LUNA</t>
  </si>
  <si>
    <t>SE39953/2010</t>
  </si>
  <si>
    <t>STENLYANS GOLDEN BEAUTY</t>
  </si>
  <si>
    <t>SE40049/2022</t>
  </si>
  <si>
    <t>STAR'S OF SKY AMOR</t>
  </si>
  <si>
    <t>SE40230/2016</t>
  </si>
  <si>
    <t>BELUTRACES KILLIAN</t>
  </si>
  <si>
    <t>SE40231/2016</t>
  </si>
  <si>
    <t>BELUTRACES KOSTAS</t>
  </si>
  <si>
    <t>SE40232/2016</t>
  </si>
  <si>
    <t>BELUTRACES KARMEL</t>
  </si>
  <si>
    <t>SE40233/2016</t>
  </si>
  <si>
    <t>BELUTRACES KAY</t>
  </si>
  <si>
    <t>SE40234/2016</t>
  </si>
  <si>
    <t>BELUTRACES KIRA</t>
  </si>
  <si>
    <t>SE40235/2016</t>
  </si>
  <si>
    <t>BELUTRACES KORNELIA</t>
  </si>
  <si>
    <t>SE40236/2016</t>
  </si>
  <si>
    <t>BELUTRACES KRYSTAL</t>
  </si>
  <si>
    <t>SE40401/2015</t>
  </si>
  <si>
    <t>GOLDWORK RED NOVA MADE IN DK</t>
  </si>
  <si>
    <t>SE40402/2015</t>
  </si>
  <si>
    <t>GOLDWORK RED POWER MADE IN DK</t>
  </si>
  <si>
    <t>SE40434/2014</t>
  </si>
  <si>
    <t>STENLYANS WORKING FOR GOLD</t>
  </si>
  <si>
    <t>SE40451/2011</t>
  </si>
  <si>
    <t>AIM HIGH MANU ET MENTE</t>
  </si>
  <si>
    <t>SE40485/2022</t>
  </si>
  <si>
    <t>HEATHER FORREST'S BALOO</t>
  </si>
  <si>
    <t>SE40507/2016</t>
  </si>
  <si>
    <t>MYTHIQUE'S DASHIVA</t>
  </si>
  <si>
    <t>SE40508/2016</t>
  </si>
  <si>
    <t>MYTHIQUE'S DORIAN GRAY</t>
  </si>
  <si>
    <t>SE40509/2016</t>
  </si>
  <si>
    <t>MYTHIQUE'S DAL</t>
  </si>
  <si>
    <t>SE40510/2016</t>
  </si>
  <si>
    <t>MYTHIQUE'S DURZA</t>
  </si>
  <si>
    <t>SE40511/2016</t>
  </si>
  <si>
    <t>MYTHIQUE'S DHEARIC</t>
  </si>
  <si>
    <t>SE40514/2016</t>
  </si>
  <si>
    <t>MYTHIQUE'S DANELLE</t>
  </si>
  <si>
    <t>SE40515/2016</t>
  </si>
  <si>
    <t>MYTHIQUE'S DARINDHA</t>
  </si>
  <si>
    <t>SE40516/2016</t>
  </si>
  <si>
    <t>MYTHIQUE'S DAENERY</t>
  </si>
  <si>
    <t>SE40517/2016</t>
  </si>
  <si>
    <t>MYTHIQUE'S DEANE</t>
  </si>
  <si>
    <t>SE40547/2013</t>
  </si>
  <si>
    <t>PERUDDENS ELDIGA FLAMMA</t>
  </si>
  <si>
    <t>SE40552/2013</t>
  </si>
  <si>
    <t>PERUDDENS ELDIGA KILLE</t>
  </si>
  <si>
    <t>SE40632/2015</t>
  </si>
  <si>
    <t>ALSTERBYGDENS FINA OF SKOJ</t>
  </si>
  <si>
    <t>SE40633/2015</t>
  </si>
  <si>
    <t>ALSTERBYGDENS SKOJA OF SKOJ</t>
  </si>
  <si>
    <t>SE40634/2015</t>
  </si>
  <si>
    <t>ALSTERBYGDENS BOLLA OF SKOJ</t>
  </si>
  <si>
    <t>SE40635/2015</t>
  </si>
  <si>
    <t>ALSTERBYGDENS TÖSA OF SKOJ</t>
  </si>
  <si>
    <t>SE40636/2015</t>
  </si>
  <si>
    <t>ALSTERBYGDENS SUSA OF SKOJ</t>
  </si>
  <si>
    <t>SE40637/2015</t>
  </si>
  <si>
    <t>ALSTERBYGDENS LILJA OF SKOJ</t>
  </si>
  <si>
    <t>SE40638/2015</t>
  </si>
  <si>
    <t>ALSTERBYGDENS FLAXMAN OF SKOJ</t>
  </si>
  <si>
    <t>SE40639/2015</t>
  </si>
  <si>
    <t>ALSTERBYGDENS SKOJARE OF SKOJ</t>
  </si>
  <si>
    <t>SE40695/2018</t>
  </si>
  <si>
    <t>SOLVINGENS COLORADO</t>
  </si>
  <si>
    <t>SE40746/2019</t>
  </si>
  <si>
    <t>BE ACTIVE'S FRAPPUCCINOS INFINITI</t>
  </si>
  <si>
    <t>SE40747/2019</t>
  </si>
  <si>
    <t>BE ACTIVE'S FRAPPUCCINOS SKYLINE</t>
  </si>
  <si>
    <t>SE40748/2019</t>
  </si>
  <si>
    <t>BE ACTIVE'S FRAPPUCCINOS MALIBU</t>
  </si>
  <si>
    <t>SE40749/2019</t>
  </si>
  <si>
    <t>BE ACTIVE'S FRAPPUCCINOS AMAZON</t>
  </si>
  <si>
    <t>SE40751/2019</t>
  </si>
  <si>
    <t>BE ACTIVE'S FRAPPUCCINOS MOKKA</t>
  </si>
  <si>
    <t>SE40753/2013</t>
  </si>
  <si>
    <t>INDRAGÅRDENS LESTO</t>
  </si>
  <si>
    <t>SE40756/2019</t>
  </si>
  <si>
    <t>TULTGÅRDENS DEX AV FRIHETEN</t>
  </si>
  <si>
    <t>SE40757/2016</t>
  </si>
  <si>
    <t>TOMTHULT'S TURES CASMIRA</t>
  </si>
  <si>
    <t>SE40758/2016</t>
  </si>
  <si>
    <t>TOMTHULT'S TURES LADY SUNSHINE</t>
  </si>
  <si>
    <t>SE40760/2016</t>
  </si>
  <si>
    <t>TOMTHULT'S TURES JULIA BROWN FLAME</t>
  </si>
  <si>
    <t>SE40762/2016</t>
  </si>
  <si>
    <t>TOMTHULT'S TURES INDUS</t>
  </si>
  <si>
    <t>SE40763/2016</t>
  </si>
  <si>
    <t>TOMTHULT'S TURES EGON LAVEC</t>
  </si>
  <si>
    <t>SE40771/2016</t>
  </si>
  <si>
    <t>AMAZON</t>
  </si>
  <si>
    <t>SE40789/2018</t>
  </si>
  <si>
    <t>GULDSTRIMMAN'S HERRE PÅ TÄPPPAN</t>
  </si>
  <si>
    <t>SE40792/2018</t>
  </si>
  <si>
    <t>GULDSTRIMMAN'S HANDEN PÅ HJÄRTAT</t>
  </si>
  <si>
    <t>SE40854/2024</t>
  </si>
  <si>
    <t>GOLDFASHION FOREVER YOUNG</t>
  </si>
  <si>
    <t>SE41032/2018</t>
  </si>
  <si>
    <t>RED BLOOMS ARIODANTE</t>
  </si>
  <si>
    <t>SE41034/2017</t>
  </si>
  <si>
    <t>TRISOBLUES RIVER MEKONG</t>
  </si>
  <si>
    <t>SE41060/2019</t>
  </si>
  <si>
    <t>TULTGÅRDENS ESABRO-ENDIS</t>
  </si>
  <si>
    <t>SE41063/2019</t>
  </si>
  <si>
    <t>TULTGÅRDENS ESABRO-EGIL</t>
  </si>
  <si>
    <t>SE41077/2022</t>
  </si>
  <si>
    <t>HÖGHEDENS FREYA</t>
  </si>
  <si>
    <t>SE41102/2020</t>
  </si>
  <si>
    <t>ROSSMIX EAGLE EYE</t>
  </si>
  <si>
    <t>SE41114/2021</t>
  </si>
  <si>
    <t>HÖGHEDENS ELDSTORM</t>
  </si>
  <si>
    <t>SE41124/2018</t>
  </si>
  <si>
    <t>BELUTRACES MELINA</t>
  </si>
  <si>
    <t>SE41125/2018</t>
  </si>
  <si>
    <t>BELUTRACES MARCELO</t>
  </si>
  <si>
    <t>SE41127/2018</t>
  </si>
  <si>
    <t>BELUTRACES MARZIO</t>
  </si>
  <si>
    <t>SE41130/2018</t>
  </si>
  <si>
    <t>BELUTRACES MERCURY</t>
  </si>
  <si>
    <t>SE41131/2018</t>
  </si>
  <si>
    <t>BELUTRACES MILES</t>
  </si>
  <si>
    <t>SE41132/2018</t>
  </si>
  <si>
    <t>BELUTRACES MORITZ</t>
  </si>
  <si>
    <t>SE41144/2021</t>
  </si>
  <si>
    <t>ALSTERBYGDENS POP OPP I TOPP</t>
  </si>
  <si>
    <t>SE41270/2012</t>
  </si>
  <si>
    <t>STENLYANS ALL AT ONCE</t>
  </si>
  <si>
    <t>SE41279/2023</t>
  </si>
  <si>
    <t>MAGIC GROUND JÄNTAS BALDER</t>
  </si>
  <si>
    <t>SE41282/2023</t>
  </si>
  <si>
    <t>MAGIC GROUND JÄNTAS FREJA</t>
  </si>
  <si>
    <t>SE41322/2018</t>
  </si>
  <si>
    <t>ETT ÄLVAS SAGA</t>
  </si>
  <si>
    <t>SE41333/2018</t>
  </si>
  <si>
    <t>GOLDEN MYSTERY'S BORN FREE</t>
  </si>
  <si>
    <t>SE41338/2018</t>
  </si>
  <si>
    <t>GOLDEN MYSTERY'S BORN TO BE A STAR</t>
  </si>
  <si>
    <t>SE41380/2017</t>
  </si>
  <si>
    <t>VATTENMÖLLAN'S AIZHA</t>
  </si>
  <si>
    <t>SE41386/2017</t>
  </si>
  <si>
    <t>DRÖMGÅRDEN AFFI</t>
  </si>
  <si>
    <t>SE41466/2021</t>
  </si>
  <si>
    <t>SENSEOFHUNTS SUCCESS</t>
  </si>
  <si>
    <t>SE41579/2023</t>
  </si>
  <si>
    <t>KAULANA TIME FOR PROSECCO</t>
  </si>
  <si>
    <t>SE41580/2023</t>
  </si>
  <si>
    <t>KAULANA TASTE OF AMARONE</t>
  </si>
  <si>
    <t>SE41581/2023</t>
  </si>
  <si>
    <t>KAULANA TALENTED FEDELE</t>
  </si>
  <si>
    <t>SE41604/2015</t>
  </si>
  <si>
    <t>EXCELLENTGOLD CRASH BOOM BANG</t>
  </si>
  <si>
    <t>SE41662/2023</t>
  </si>
  <si>
    <t>OWLET'S KORS I TAKET</t>
  </si>
  <si>
    <t>SE41663/2023</t>
  </si>
  <si>
    <t>OWLET'S STYV I KORKEN</t>
  </si>
  <si>
    <t>SE41666/2023</t>
  </si>
  <si>
    <t>OWLET'S LUGN I STORMEN</t>
  </si>
  <si>
    <t>SE41667/2023</t>
  </si>
  <si>
    <t>OWLET'S LIV I LUCKAN</t>
  </si>
  <si>
    <t>SE41704/2014</t>
  </si>
  <si>
    <t>TORNSEGLARENS LIZZY</t>
  </si>
  <si>
    <t>SE41705/2014</t>
  </si>
  <si>
    <t>TORNSEGLARENS LUCILLE</t>
  </si>
  <si>
    <t>SE41707/2014</t>
  </si>
  <si>
    <t>TORNSEGLARENS PETUNIA</t>
  </si>
  <si>
    <t>SE41722/2023</t>
  </si>
  <si>
    <t>ANDHÄMTNINGENS HUNTERS JOY</t>
  </si>
  <si>
    <t>SE41787/2021</t>
  </si>
  <si>
    <t>ACKO</t>
  </si>
  <si>
    <t>SE41802/2019</t>
  </si>
  <si>
    <t>ANDHÄMTNINGENS ÖSA ÖGONFRÖJD</t>
  </si>
  <si>
    <t>SE41853/2022</t>
  </si>
  <si>
    <t>CHAMORELS STINGRAY</t>
  </si>
  <si>
    <t>SE41854/2022</t>
  </si>
  <si>
    <t>CHAMORELS SCIMITAR</t>
  </si>
  <si>
    <t>SE41856/2022</t>
  </si>
  <si>
    <t>CHAMORELS SARACEN</t>
  </si>
  <si>
    <t>SE41864/2017</t>
  </si>
  <si>
    <t>GOLDWORK STRAWBERRY FIELD</t>
  </si>
  <si>
    <t>SE41911/2023</t>
  </si>
  <si>
    <t>GOLDBLAZE LOVE GIFT</t>
  </si>
  <si>
    <t>SE41987/2015</t>
  </si>
  <si>
    <t>BLÅGUL'S STRONGBOW</t>
  </si>
  <si>
    <t>SE41988/2015</t>
  </si>
  <si>
    <t>BLÅGUL'S HIDDEN STAR</t>
  </si>
  <si>
    <t>SE41989/2015</t>
  </si>
  <si>
    <t>BLÅGUL'S BRISKA</t>
  </si>
  <si>
    <t>SE41991/2016</t>
  </si>
  <si>
    <t>NAKONDISI'S TRUE LOVE</t>
  </si>
  <si>
    <t>SE41992/2015</t>
  </si>
  <si>
    <t>BLÅGUL'S SOMERSBY</t>
  </si>
  <si>
    <t>SE41992/2016</t>
  </si>
  <si>
    <t>NAKONDISI'S KENTUCKY RAIN</t>
  </si>
  <si>
    <t>SE41994/2016</t>
  </si>
  <si>
    <t>NAKONDISI'S KISS ME QUICK</t>
  </si>
  <si>
    <t>SE41995/2016</t>
  </si>
  <si>
    <t>NAKONDISI'S STAND BY ME</t>
  </si>
  <si>
    <t>SE42124/2023</t>
  </si>
  <si>
    <t>LYKKEFUNDS A PERFECT LADY</t>
  </si>
  <si>
    <t>SE42145/2020</t>
  </si>
  <si>
    <t>MEGADROMS GET LUCKY</t>
  </si>
  <si>
    <t>SE42146/2020</t>
  </si>
  <si>
    <t>MEGADROMS GRY</t>
  </si>
  <si>
    <t>SE42147/2020</t>
  </si>
  <si>
    <t>MEGADROMS GRAPPA</t>
  </si>
  <si>
    <t>SE42211/2016</t>
  </si>
  <si>
    <t>PROWESS MIDSUMMER MIRACLE</t>
  </si>
  <si>
    <t>SE42212/2016</t>
  </si>
  <si>
    <t>PROWESS MIDSUMMER MISTER</t>
  </si>
  <si>
    <t>SE42214/2016</t>
  </si>
  <si>
    <t>PROWESS MIDSUMMER MIZZLE</t>
  </si>
  <si>
    <t>SE42215/2016</t>
  </si>
  <si>
    <t>PROWESS MIDSUMMER MISSY</t>
  </si>
  <si>
    <t>SE42316/2014</t>
  </si>
  <si>
    <t>SEASYMPHONY JUST A MINUTE</t>
  </si>
  <si>
    <t>SE42321/2014</t>
  </si>
  <si>
    <t>SEASYMPHONY JOYFUL JACKIE</t>
  </si>
  <si>
    <t>SE42384/2015</t>
  </si>
  <si>
    <t>DOUBLEUSE WONDER GIRL</t>
  </si>
  <si>
    <t>SE42386/2015</t>
  </si>
  <si>
    <t>DOUBLEUSE SUPERWOMAN</t>
  </si>
  <si>
    <t>SE42509/2020</t>
  </si>
  <si>
    <t>KAJTELAS ROBIN</t>
  </si>
  <si>
    <t>SE42516/2020</t>
  </si>
  <si>
    <t>KAJTELAS RUFFA</t>
  </si>
  <si>
    <t>SE42517/2020</t>
  </si>
  <si>
    <t>KAJTELAS ROZITA</t>
  </si>
  <si>
    <t>SE42518/2013</t>
  </si>
  <si>
    <t>SOLSTRIMMANS GUNSLINGER</t>
  </si>
  <si>
    <t>SE42521/2013</t>
  </si>
  <si>
    <t>SOLSTRIMMANS GOLDGLITTER</t>
  </si>
  <si>
    <t>SE42592/2019</t>
  </si>
  <si>
    <t>HÖGHEDENS BEEPER</t>
  </si>
  <si>
    <t>SE42598/2018</t>
  </si>
  <si>
    <t>GULDSTRIMMAN'S I ALLA LÄGEN</t>
  </si>
  <si>
    <t>SE42601/2018</t>
  </si>
  <si>
    <t>GULDSTRIMMAN'S INGET ÄR OMÖJLIGT</t>
  </si>
  <si>
    <t>SE42602/2018</t>
  </si>
  <si>
    <t>GULDSTRIMMAN'S I RÄTTA HÄNDER</t>
  </si>
  <si>
    <t>SE42603/2018</t>
  </si>
  <si>
    <t>GULDSTRIMMAN'S I VÅTT OCH TORRT</t>
  </si>
  <si>
    <t>SE42750/2014</t>
  </si>
  <si>
    <t>GOLDWORK CATCH THE JOY</t>
  </si>
  <si>
    <t>SE42754/2014</t>
  </si>
  <si>
    <t>GOLDWORK SWEET JULIET</t>
  </si>
  <si>
    <t>SE42800/2011</t>
  </si>
  <si>
    <t>HYPAGÅRDENS KEEP FIGHTING</t>
  </si>
  <si>
    <t>SE42825/2017</t>
  </si>
  <si>
    <t>MYRAMARKEN'S TYRA TROLLPACKA</t>
  </si>
  <si>
    <t>SE42858/2012</t>
  </si>
  <si>
    <t>BEATA</t>
  </si>
  <si>
    <t>SE42890/2023</t>
  </si>
  <si>
    <t>CHAMORELS BARRACUDA</t>
  </si>
  <si>
    <t>SE42891/2023</t>
  </si>
  <si>
    <t>CHAMORELS HAMMERHEAD</t>
  </si>
  <si>
    <t>SE42892/2023</t>
  </si>
  <si>
    <t>CHAMORELS MARLIN</t>
  </si>
  <si>
    <t>SE42895/2023</t>
  </si>
  <si>
    <t>CHAMORELS TULLIBEE</t>
  </si>
  <si>
    <t>SE42924/2019</t>
  </si>
  <si>
    <t>RIVENFIELD PANDORA</t>
  </si>
  <si>
    <t>SE42926/2019</t>
  </si>
  <si>
    <t>GULDJÄGARENS MASTER OF PUPPETS</t>
  </si>
  <si>
    <t>SE42927/2019</t>
  </si>
  <si>
    <t>GULDJÄGARENS SEEK AND DESTROY</t>
  </si>
  <si>
    <t>SE42928/2019</t>
  </si>
  <si>
    <t>GULDJÄGARENS THE MEMORY REMAINS</t>
  </si>
  <si>
    <t>SE42929/2019</t>
  </si>
  <si>
    <t>GULDJÄGARENS NOTHING ELSE MATTERS</t>
  </si>
  <si>
    <t>SE43053/2014</t>
  </si>
  <si>
    <t>KENNET</t>
  </si>
  <si>
    <t>SE43070/2019</t>
  </si>
  <si>
    <t>GOLDEN LOVELYS ILA</t>
  </si>
  <si>
    <t>SE43117/2015</t>
  </si>
  <si>
    <t>HÖSTGLÄDJENS GLEAM OF GOLDEN DREAM</t>
  </si>
  <si>
    <t>SE43118/2015</t>
  </si>
  <si>
    <t>HÖSTGLÄDJENS GLINT OF THE FUTURE</t>
  </si>
  <si>
    <t>SE43119/2015</t>
  </si>
  <si>
    <t>HÖSTGLÄDJENS GLIMMER OF MY DREAM</t>
  </si>
  <si>
    <t>SE43120/2015</t>
  </si>
  <si>
    <t>HÖSTGLÄDJENS GLANCE OF MY FATHER</t>
  </si>
  <si>
    <t>SE43121/2015</t>
  </si>
  <si>
    <t>HÖSTGLÄDJENS GLIMPSE OF THE PAST</t>
  </si>
  <si>
    <t>SE43137/2022</t>
  </si>
  <si>
    <t>LISAS HUNDAR'S FIREFLY</t>
  </si>
  <si>
    <t>SE43141/2022</t>
  </si>
  <si>
    <t>LISAS HUNDAR'S BUMBLEBEE</t>
  </si>
  <si>
    <t>SE43144/2022</t>
  </si>
  <si>
    <t>LISAS HUNDAR'S HONEYBEE</t>
  </si>
  <si>
    <t>SE43179/2022</t>
  </si>
  <si>
    <t>GOLD OF LILJEBERGS AMAZING PIGGELIN</t>
  </si>
  <si>
    <t>SE43180/2022</t>
  </si>
  <si>
    <t>GOLD OF LILJEBERGS HANDSOME TIP-TOP</t>
  </si>
  <si>
    <t>SE43182/2022</t>
  </si>
  <si>
    <t>GOLD OF LILJEBERGS BEAUTY CALIPPO</t>
  </si>
  <si>
    <t>SE43183/2022</t>
  </si>
  <si>
    <t>GOLD OF LILJEBERGS LOVELY SOLERO</t>
  </si>
  <si>
    <t>SE43353/2018</t>
  </si>
  <si>
    <t>KUNGSPIRANS BALDER</t>
  </si>
  <si>
    <t>SE43354/2018</t>
  </si>
  <si>
    <t>KUNGSPIRANS FREJ</t>
  </si>
  <si>
    <t>SE43355/2018</t>
  </si>
  <si>
    <t>KUNGSPIRANS LOKE</t>
  </si>
  <si>
    <t>SE43356/2018</t>
  </si>
  <si>
    <t>KUNGSPIRANS FRIGG</t>
  </si>
  <si>
    <t>SE43361/2018</t>
  </si>
  <si>
    <t>BREC'S ORLA</t>
  </si>
  <si>
    <t>SE43364/2018</t>
  </si>
  <si>
    <t>BREC'S OONA</t>
  </si>
  <si>
    <t>SE43365/2018</t>
  </si>
  <si>
    <t>OWLET'S LOVE</t>
  </si>
  <si>
    <t>SE43368/2021</t>
  </si>
  <si>
    <t>INDRAGÅRDENS ÅDI</t>
  </si>
  <si>
    <t>SE43370/2018</t>
  </si>
  <si>
    <t>OWLET'S LUCY IN THE SKY</t>
  </si>
  <si>
    <t>SE43371/2018</t>
  </si>
  <si>
    <t>OWLET'S NORWEIGIAN WOOD</t>
  </si>
  <si>
    <t>SE43374/2021</t>
  </si>
  <si>
    <t>INDRAGÅRDENS ÅTTA</t>
  </si>
  <si>
    <t>SE43377/2013</t>
  </si>
  <si>
    <t>SUNNY DELIGHT'S SAN JAVIER</t>
  </si>
  <si>
    <t>SE43413/2021</t>
  </si>
  <si>
    <t>MYTHIQUE'S HODOR</t>
  </si>
  <si>
    <t>SE43414/2021</t>
  </si>
  <si>
    <t>MYTHIQUE'S HORATIO</t>
  </si>
  <si>
    <t>SE43415/2021</t>
  </si>
  <si>
    <t>MYTHIQUE'S HAN SOLO</t>
  </si>
  <si>
    <t>SE43416/2021</t>
  </si>
  <si>
    <t>MYTHIQUE'S HARVATH</t>
  </si>
  <si>
    <t>SE43417/2021</t>
  </si>
  <si>
    <t>MYTHIQUE'S HAZE</t>
  </si>
  <si>
    <t>SE43418/2021</t>
  </si>
  <si>
    <t>MYTHIQUE'S HEDWIG</t>
  </si>
  <si>
    <t>SE43419/2021</t>
  </si>
  <si>
    <t>MYTHIQUE'S HERMIONE</t>
  </si>
  <si>
    <t>SE43449/2021</t>
  </si>
  <si>
    <t>SANGOLD LÄCKRA  BLODSOCKER</t>
  </si>
  <si>
    <t>SE43498/2023</t>
  </si>
  <si>
    <t>SJÖARNAS ANDROMEDA</t>
  </si>
  <si>
    <t>SE43520/2023</t>
  </si>
  <si>
    <t>ELDFLAMMANS MENTOS</t>
  </si>
  <si>
    <t>SE43522/2023</t>
  </si>
  <si>
    <t>ELDFLAMMANS KIBA KARAMELL</t>
  </si>
  <si>
    <t>SE43542/2018</t>
  </si>
  <si>
    <t>DEWMIST GERALDINE</t>
  </si>
  <si>
    <t>SE43572/2013</t>
  </si>
  <si>
    <t>LE'PET'S ALASKA</t>
  </si>
  <si>
    <t>SE43573/2012</t>
  </si>
  <si>
    <t>GOLDFASHION SENSUELLA ISABELLA</t>
  </si>
  <si>
    <t>SE43573/2013</t>
  </si>
  <si>
    <t>LE'PET'S COLORADO</t>
  </si>
  <si>
    <t>SE43579/2012</t>
  </si>
  <si>
    <t>GOLDEN CARAMEL CARPE DIEM</t>
  </si>
  <si>
    <t>SE43701/2015</t>
  </si>
  <si>
    <t>GOLDSPARKLES KVASER</t>
  </si>
  <si>
    <t>SE43702/2015</t>
  </si>
  <si>
    <t>GOLDSPARKLES ETZEL</t>
  </si>
  <si>
    <t>SE43705/2015</t>
  </si>
  <si>
    <t>GOLDSPARKLES ASYNJA</t>
  </si>
  <si>
    <t>SE43706/2017</t>
  </si>
  <si>
    <t>ALWAYSGOLDENS RONJA</t>
  </si>
  <si>
    <t>SE43707/2017</t>
  </si>
  <si>
    <t>ALWAYSGOLDENS BORKA</t>
  </si>
  <si>
    <t>SE43708/2015</t>
  </si>
  <si>
    <t>GOLDSPARKLES BEYLA</t>
  </si>
  <si>
    <t>SE43710/2015</t>
  </si>
  <si>
    <t>ZAMPANZAR JUST IN TIME</t>
  </si>
  <si>
    <t>SE43711/2015</t>
  </si>
  <si>
    <t>MIKLAUS FRIGGA</t>
  </si>
  <si>
    <t>SE43715/2017</t>
  </si>
  <si>
    <t>GUESS NOELIA</t>
  </si>
  <si>
    <t>SE43833/2021</t>
  </si>
  <si>
    <t>ROSSMIX OPEN YOUR HEART</t>
  </si>
  <si>
    <t>SE43836/2017</t>
  </si>
  <si>
    <t>DEWMIST DEVONESQUE</t>
  </si>
  <si>
    <t>SE43846/2023</t>
  </si>
  <si>
    <t>VILDSILKES PRIMITIVO</t>
  </si>
  <si>
    <t>SE43856/2019</t>
  </si>
  <si>
    <t>PROWESS DAILY DAIQUIRI</t>
  </si>
  <si>
    <t>SE43857/2019</t>
  </si>
  <si>
    <t>PROWESS DAILY DANCER</t>
  </si>
  <si>
    <t>SE43858/2019</t>
  </si>
  <si>
    <t>PROWESS DAILY DANDY</t>
  </si>
  <si>
    <t>SE43859/2019</t>
  </si>
  <si>
    <t>PROWESS DAILY DECISION</t>
  </si>
  <si>
    <t>SE43860/2019</t>
  </si>
  <si>
    <t>PROWESS DAILY DECLARE</t>
  </si>
  <si>
    <t>SE43863/2019</t>
  </si>
  <si>
    <t>PROWESS DAILY DELUXE</t>
  </si>
  <si>
    <t>SE43865/2019</t>
  </si>
  <si>
    <t>PROWESS DAILY DESIGN</t>
  </si>
  <si>
    <t>SE43865/2023</t>
  </si>
  <si>
    <t>OXUNDAS TALENTED THOMPSON</t>
  </si>
  <si>
    <t>SE43866/2019</t>
  </si>
  <si>
    <t>PROWESS DAILY DESTINY</t>
  </si>
  <si>
    <t>SE43868/2023</t>
  </si>
  <si>
    <t>OXUNDAS TALENTED TRIPP</t>
  </si>
  <si>
    <t>SE43876/2012</t>
  </si>
  <si>
    <t>JOLLY-RED</t>
  </si>
  <si>
    <t>SE43900/2021</t>
  </si>
  <si>
    <t>CHAMORELS BEOWULF</t>
  </si>
  <si>
    <t>SE43902/2021</t>
  </si>
  <si>
    <t>CHAMORELS MAJESTIC</t>
  </si>
  <si>
    <t>SE44064/2017</t>
  </si>
  <si>
    <t>POETRY'S SUNSHINE SUPERMAN</t>
  </si>
  <si>
    <t>SE44067/2017</t>
  </si>
  <si>
    <t>POETRY'S SUNSHINE BELLE</t>
  </si>
  <si>
    <t>SE44181/2016</t>
  </si>
  <si>
    <t>GOLD CANDY FLOSS MOONBEAM GIRL</t>
  </si>
  <si>
    <t>SE44212/2022</t>
  </si>
  <si>
    <t>DREAM MAX SUMMER OF LOVE</t>
  </si>
  <si>
    <t>SE44240/2020</t>
  </si>
  <si>
    <t>GULDNOZENS SAGA-AFKLAPPER</t>
  </si>
  <si>
    <t>SE44268/2017</t>
  </si>
  <si>
    <t>GOLD KLITT'S HAPPY DOG</t>
  </si>
  <si>
    <t>SE44269/2017</t>
  </si>
  <si>
    <t>TALLEKNALLENS GOLDEN BOZZ</t>
  </si>
  <si>
    <t>SE44274/2017</t>
  </si>
  <si>
    <t>TALLEKNALLENS GOLDEN BRIZKA</t>
  </si>
  <si>
    <t>SE44288/2021</t>
  </si>
  <si>
    <t>KAPPLANDET'S WEI QI WEILA</t>
  </si>
  <si>
    <t>SE44378/2022</t>
  </si>
  <si>
    <t>WHOOPI'S KICKED OUT FOREIGNER</t>
  </si>
  <si>
    <t>SE44381/2022</t>
  </si>
  <si>
    <t>WHOOPI'S KICKSTARTS MY SPARK</t>
  </si>
  <si>
    <t>SE44413/2022</t>
  </si>
  <si>
    <t>CHAMORELS SILVER GHOST</t>
  </si>
  <si>
    <t>SE44481/2023</t>
  </si>
  <si>
    <t>KAPPLANDET'S DANIQUE WEILA</t>
  </si>
  <si>
    <t>SE44487/2010</t>
  </si>
  <si>
    <t>CAXTONS GRACEFUL GEMMA</t>
  </si>
  <si>
    <t>SE44612/2015</t>
  </si>
  <si>
    <t>UPSOLUT HONEY</t>
  </si>
  <si>
    <t>SE44625/2021</t>
  </si>
  <si>
    <t>NÄSKES VILDHUMLE</t>
  </si>
  <si>
    <t>SE44626/2021</t>
  </si>
  <si>
    <t>NÄSKES GULLVIVA</t>
  </si>
  <si>
    <t>SE44630/2021</t>
  </si>
  <si>
    <t>NÄSKES SKOGSSTJÄRNA</t>
  </si>
  <si>
    <t>SE44655/2021</t>
  </si>
  <si>
    <t>CAYENNE</t>
  </si>
  <si>
    <t>SE44656/2021</t>
  </si>
  <si>
    <t>SALVIA</t>
  </si>
  <si>
    <t>SE44688/2011</t>
  </si>
  <si>
    <t>DELAWERE SWEET MANDORA</t>
  </si>
  <si>
    <t>SE44688/2021</t>
  </si>
  <si>
    <t>RACKIROCK'S SOMMARNATTENS FRAZZE</t>
  </si>
  <si>
    <t>SE44692/2021</t>
  </si>
  <si>
    <t>RACKIROCK'S SOMMARNATTENS FIONA</t>
  </si>
  <si>
    <t>SE44754/2014</t>
  </si>
  <si>
    <t>WINTERGOLD'S COYOTE GM</t>
  </si>
  <si>
    <t>SE44933/2019</t>
  </si>
  <si>
    <t>DOUBLEUSE MISSION TO THE MOON</t>
  </si>
  <si>
    <t>SE44990/2021</t>
  </si>
  <si>
    <t>MIMER</t>
  </si>
  <si>
    <t>SE45005/2023</t>
  </si>
  <si>
    <t>GOLDEN FRIENDSHIP RAJAH</t>
  </si>
  <si>
    <t>SE45022/2023</t>
  </si>
  <si>
    <t>EXCELLENTGOLD FIRST IN BATTLE</t>
  </si>
  <si>
    <t>SE45042/2022</t>
  </si>
  <si>
    <t>HAYASHIDAS GOLDEN HOSOMAKI</t>
  </si>
  <si>
    <t>SE45071/2011</t>
  </si>
  <si>
    <t>BOISENDALE MRS MARY</t>
  </si>
  <si>
    <t>SE45092/2022</t>
  </si>
  <si>
    <t>GOLD FORCE UPTOWN GIRL</t>
  </si>
  <si>
    <t>SE45134/2024</t>
  </si>
  <si>
    <t>INDRAGÅRDENS EDDY</t>
  </si>
  <si>
    <t>SE45148/2022</t>
  </si>
  <si>
    <t>FEODORA'S MICHELANGELO</t>
  </si>
  <si>
    <t>SE45182/2014</t>
  </si>
  <si>
    <t>GOLDEN LOVELYS LYCKA</t>
  </si>
  <si>
    <t>SE45256/2017</t>
  </si>
  <si>
    <t>LE'PET'S MAD HOUSE</t>
  </si>
  <si>
    <t>SE45257/2017</t>
  </si>
  <si>
    <t>LE'PET'S KUNG FU GIRL</t>
  </si>
  <si>
    <t>SE45306/2022</t>
  </si>
  <si>
    <t>RIVENFIELD LUCA</t>
  </si>
  <si>
    <t>SE45307/2022</t>
  </si>
  <si>
    <t>RIVENFIELD NEMO</t>
  </si>
  <si>
    <t>SE45309/2022</t>
  </si>
  <si>
    <t>RIVENFIELD COCO</t>
  </si>
  <si>
    <t>SE45310/2022</t>
  </si>
  <si>
    <t>RIVENFIELD BELLE</t>
  </si>
  <si>
    <t>SE45311/2022</t>
  </si>
  <si>
    <t>RIVENFIELD KALA</t>
  </si>
  <si>
    <t>SE45312/2022</t>
  </si>
  <si>
    <t>RIVENFIELD LILO</t>
  </si>
  <si>
    <t>SE45429/2015</t>
  </si>
  <si>
    <t>WHOOPI'S TRY IT YOU LIKE IT</t>
  </si>
  <si>
    <t>SE45444/2020</t>
  </si>
  <si>
    <t>DREAM MAX TIME OF JOY</t>
  </si>
  <si>
    <t>SE45450/2020</t>
  </si>
  <si>
    <t>DREAM MAX MIDSUMMER CROWN</t>
  </si>
  <si>
    <t>SE45453/2020</t>
  </si>
  <si>
    <t>DREAM MAX KÄRLEK</t>
  </si>
  <si>
    <t>SE45489/2018</t>
  </si>
  <si>
    <t>CHILIMIX I COULD BE THE ONE</t>
  </si>
  <si>
    <t>SE45496/2018</t>
  </si>
  <si>
    <t>GOLDEN CARAMEL WILD FLOWER</t>
  </si>
  <si>
    <t>SE45553/2020</t>
  </si>
  <si>
    <t>DEWMIST DIAVONIQUE</t>
  </si>
  <si>
    <t>SE45575/2020</t>
  </si>
  <si>
    <t>ALSTERBYGDENS GULDBRUNA ÖGON</t>
  </si>
  <si>
    <t>SE45576/2020</t>
  </si>
  <si>
    <t>ALSTERBYGDENS DJINGIS KHAN</t>
  </si>
  <si>
    <t>SE45577/2020</t>
  </si>
  <si>
    <t>ALSTERBYGDENS BANG BANG</t>
  </si>
  <si>
    <t>SE45578/2020</t>
  </si>
  <si>
    <t>ALSTERBYGDENS LILLA VÄN</t>
  </si>
  <si>
    <t>SE45579/2020</t>
  </si>
  <si>
    <t>ALSTERBYGDENS TRO PÅ MIG</t>
  </si>
  <si>
    <t>SE45580/2020</t>
  </si>
  <si>
    <t>ALSTERBYGDENS JACKPOT</t>
  </si>
  <si>
    <t>SE45604/2018</t>
  </si>
  <si>
    <t>CINDERELLA LOVEHOUSE MY GOLDEN GIRL</t>
  </si>
  <si>
    <t>SE45606/2012</t>
  </si>
  <si>
    <t>MALISTORPETS BLENDA</t>
  </si>
  <si>
    <t>SE45607/2012</t>
  </si>
  <si>
    <t>MALISTORPETS TINDRA</t>
  </si>
  <si>
    <t>SE45609/2018</t>
  </si>
  <si>
    <t>SANDYLINE'S MORGAN</t>
  </si>
  <si>
    <t>SE45612/2012</t>
  </si>
  <si>
    <t>MALISTORPETS LOVE</t>
  </si>
  <si>
    <t>SE45635/2022</t>
  </si>
  <si>
    <t>DREAM MAX KING CNUT THE GREAT</t>
  </si>
  <si>
    <t>SE45637/2022</t>
  </si>
  <si>
    <t>DREAM MAX PRINCESS LEONORE</t>
  </si>
  <si>
    <t>SE45638/2022</t>
  </si>
  <si>
    <t>DREAM MAX PRINCESS DOROTEA</t>
  </si>
  <si>
    <t>SE45707/2016</t>
  </si>
  <si>
    <t>NIPDALENS ALEX</t>
  </si>
  <si>
    <t>SE45744/2019</t>
  </si>
  <si>
    <t>ELDFLAMMANS JIMI HENDRIX</t>
  </si>
  <si>
    <t>SE45745/2019</t>
  </si>
  <si>
    <t>ELDFLAMMANS PEACE AND LOVE</t>
  </si>
  <si>
    <t>SE45746/2019</t>
  </si>
  <si>
    <t>ELDFLAMMANS WOODSTOCK</t>
  </si>
  <si>
    <t>SE45747/2019</t>
  </si>
  <si>
    <t>ELDFLAMMANS JIM MORRISON</t>
  </si>
  <si>
    <t>SE45749/2019</t>
  </si>
  <si>
    <t>ELDFLAMMANS JANIS JOPLIN</t>
  </si>
  <si>
    <t>SE45750/2013</t>
  </si>
  <si>
    <t>KVARNUDDEN'S CURRANT</t>
  </si>
  <si>
    <t>SE45754/2013</t>
  </si>
  <si>
    <t>KVARNUDDEN'S HIDEAWAYS</t>
  </si>
  <si>
    <t>SE45785/2020</t>
  </si>
  <si>
    <t>GULDSTRIMMAN'S LEKANDE LÄTT</t>
  </si>
  <si>
    <t>SE45787/2020</t>
  </si>
  <si>
    <t>GULDSTRIMMAN'S LIVET ÄR EN FEST</t>
  </si>
  <si>
    <t>SE45788/2020</t>
  </si>
  <si>
    <t>GULDSTRIMMAN'S LILLA HJÄRTAT</t>
  </si>
  <si>
    <t>SE45791/2015</t>
  </si>
  <si>
    <t>AVJAVA'S PORTIA OF RYMEN</t>
  </si>
  <si>
    <t>SE45792/2020</t>
  </si>
  <si>
    <t>GULDSTRIMMAN'S LEVA LIVET</t>
  </si>
  <si>
    <t>SE45856/2017</t>
  </si>
  <si>
    <t>GOLDBLAZE ROYAL STRAIGHT FLUSH</t>
  </si>
  <si>
    <t>SE45884/2013</t>
  </si>
  <si>
    <t>WHISPERING OAKS MESSI</t>
  </si>
  <si>
    <t>SE45939/2021</t>
  </si>
  <si>
    <t>FRAGRANCE'S AERIN LAUDER</t>
  </si>
  <si>
    <t>SE46041/2015</t>
  </si>
  <si>
    <t>OXUNDAS BRAVEHEARTED BACCI</t>
  </si>
  <si>
    <t>SE46099/2014</t>
  </si>
  <si>
    <t>BASSEÅSENS BANGSI</t>
  </si>
  <si>
    <t>SE46146/2016</t>
  </si>
  <si>
    <t>GOLDEN MOONSTONES DOLLY PARTON</t>
  </si>
  <si>
    <t>SE46157/2015</t>
  </si>
  <si>
    <t>DUNELIDUNS BRITNEY BY BLINKA</t>
  </si>
  <si>
    <t>SE46170/2017</t>
  </si>
  <si>
    <t>GOLDCLIFF WILD HONEY</t>
  </si>
  <si>
    <t>SE46298/2021</t>
  </si>
  <si>
    <t>TULTGÅRDENS MAGISK AF ROSLAGEN</t>
  </si>
  <si>
    <t>SE46300/2021</t>
  </si>
  <si>
    <t>TULTGÅRDENS MOSSEN AF ROSLAGEN</t>
  </si>
  <si>
    <t>SE46301/2021</t>
  </si>
  <si>
    <t>TULTGÅRDENS MYRRA AF ROSLAGEN</t>
  </si>
  <si>
    <t>SE46383/2010</t>
  </si>
  <si>
    <t>LOKE</t>
  </si>
  <si>
    <t>SE46437/2020</t>
  </si>
  <si>
    <t>ELDFLAMMANS RIO</t>
  </si>
  <si>
    <t>SE46452/2015</t>
  </si>
  <si>
    <t>CASTLEMANS SOUL SEEKER</t>
  </si>
  <si>
    <t>SE46490/2020</t>
  </si>
  <si>
    <t>KAPPLANDET'S KIND SHANGRI-LA</t>
  </si>
  <si>
    <t>SE46540/2022</t>
  </si>
  <si>
    <t>GLENRISKA KIRI TE KANAWA</t>
  </si>
  <si>
    <t>SE46701/2014</t>
  </si>
  <si>
    <t>PROWESS EYELASH</t>
  </si>
  <si>
    <t>SE46701/2020</t>
  </si>
  <si>
    <t>KAPPLANDET'S BEA WEILA</t>
  </si>
  <si>
    <t>SE46702/2014</t>
  </si>
  <si>
    <t>PROWESS EYELINER</t>
  </si>
  <si>
    <t>SE46703/2014</t>
  </si>
  <si>
    <t>PROWESS EYESHADOW</t>
  </si>
  <si>
    <t>SE46705/2014</t>
  </si>
  <si>
    <t>PROWESS EYESIGHT</t>
  </si>
  <si>
    <t>SE46780/2019</t>
  </si>
  <si>
    <t>NÄSKES ONE AND ONLY ZEUS</t>
  </si>
  <si>
    <t>SE46781/2019</t>
  </si>
  <si>
    <t>NÄSKES ONE AND ONLY POSEIDON</t>
  </si>
  <si>
    <t>SE46782/2019</t>
  </si>
  <si>
    <t>NÄSKES ONE AND ONLY ATHENA</t>
  </si>
  <si>
    <t>SE46782/2021</t>
  </si>
  <si>
    <t>VIDA'L CALL ME COUNT DOOKU</t>
  </si>
  <si>
    <t>SE46783/2021</t>
  </si>
  <si>
    <t>VIDA'L CALL ME LUKE SKYWALKER</t>
  </si>
  <si>
    <t>SE46784/2019</t>
  </si>
  <si>
    <t>NÄSKES ONE AND ONLY HERA</t>
  </si>
  <si>
    <t>SE46785/2021</t>
  </si>
  <si>
    <t>VIDA'L CALL ME OBI-WAN-KENOBI</t>
  </si>
  <si>
    <t>SE46787/2021</t>
  </si>
  <si>
    <t>VIDA'L CALL ME HAN-SOLO</t>
  </si>
  <si>
    <t>SE46789/2021</t>
  </si>
  <si>
    <t>VIDA'L CALL ME REY</t>
  </si>
  <si>
    <t>SE46790/2021</t>
  </si>
  <si>
    <t>VIDA'L CALL ME PADMÈ</t>
  </si>
  <si>
    <t>SE46791/2021</t>
  </si>
  <si>
    <t>VIDA'L CALL ME LEIA</t>
  </si>
  <si>
    <t>SE46843/2011</t>
  </si>
  <si>
    <t>ATTIGÅRDENS GOLDEN O'TASCHA</t>
  </si>
  <si>
    <t>SE46847/2020</t>
  </si>
  <si>
    <t>YLLES SOLSKEN</t>
  </si>
  <si>
    <t>SE46901/2019</t>
  </si>
  <si>
    <t>DOUBLEUSE ANTICIPATION</t>
  </si>
  <si>
    <t>SE46930/2018</t>
  </si>
  <si>
    <t>MYSAK'S KISS OF FIRE</t>
  </si>
  <si>
    <t>SE47013/2015</t>
  </si>
  <si>
    <t>HIGH COAST XKLUSIVE XERXES</t>
  </si>
  <si>
    <t>SE47082/2022</t>
  </si>
  <si>
    <t>SJÖARNAS WHO'S THAT CHICK</t>
  </si>
  <si>
    <t>SE47091/2013</t>
  </si>
  <si>
    <t>BIRDCHERRYS NICHOLAS CAGE</t>
  </si>
  <si>
    <t>SE47133/2015</t>
  </si>
  <si>
    <t>KAPPLANDET'S JIN ZHEN</t>
  </si>
  <si>
    <t>SE47151/2021</t>
  </si>
  <si>
    <t>MOLUCKENS MILTON</t>
  </si>
  <si>
    <t>SE47163/2018</t>
  </si>
  <si>
    <t>TULTGÅRDENS ROSPIGGEN VILSE</t>
  </si>
  <si>
    <t>SE47258/2023</t>
  </si>
  <si>
    <t>BEAWORTHY DAHLIA</t>
  </si>
  <si>
    <t>SE47260/2011</t>
  </si>
  <si>
    <t>GOLDMASTER'S GOLDILOCKS</t>
  </si>
  <si>
    <t>SE47309/2016</t>
  </si>
  <si>
    <t>DOUBLEUSE SIMPLY THE BEST</t>
  </si>
  <si>
    <t>SE47525/2022</t>
  </si>
  <si>
    <t>EXCELLENTGOLD A LOT OF POWER</t>
  </si>
  <si>
    <t>SE47645/2023</t>
  </si>
  <si>
    <t>BOU'DABOR WATCH YOUR BACK</t>
  </si>
  <si>
    <t>SE47735/2011</t>
  </si>
  <si>
    <t>DELAWERE DESERT DREAM</t>
  </si>
  <si>
    <t>SE47780/2017</t>
  </si>
  <si>
    <t>ATHOLLRIDGE FAILTE</t>
  </si>
  <si>
    <t>SE47823/2010</t>
  </si>
  <si>
    <t>STJÄRNA</t>
  </si>
  <si>
    <t>SE47899/2013</t>
  </si>
  <si>
    <t>MOONZAND SUNFLOWER</t>
  </si>
  <si>
    <t>SE47911/2013</t>
  </si>
  <si>
    <t>ANDHÄMTNINGENS DROTTNING QVITTRA</t>
  </si>
  <si>
    <t>SE48065/2016</t>
  </si>
  <si>
    <t>COMBINE YABBA DABBA DOO</t>
  </si>
  <si>
    <t>SE48066/2016</t>
  </si>
  <si>
    <t>COMBINE YOURS SINCERELY</t>
  </si>
  <si>
    <t>SE48066/2018</t>
  </si>
  <si>
    <t>DOUBLEUSE BIRTCH</t>
  </si>
  <si>
    <t>SE48152/2023</t>
  </si>
  <si>
    <t>GOLDEN KINGS STREAM PRETTY WOMAN</t>
  </si>
  <si>
    <t>SE48241/2016</t>
  </si>
  <si>
    <t>DJUPARPS GOLDEN SID</t>
  </si>
  <si>
    <t>SE48274/2018</t>
  </si>
  <si>
    <t>DJUPARPS GOLDEN LUNA</t>
  </si>
  <si>
    <t>SE48282/2018</t>
  </si>
  <si>
    <t>SOLSTRIMMANS MOONWALK</t>
  </si>
  <si>
    <t>SE48405/2016</t>
  </si>
  <si>
    <t>OXUNDAS EXCITING EMALEE</t>
  </si>
  <si>
    <t>SE48536/2021</t>
  </si>
  <si>
    <t>SUNNY DELIGHT'S HOT N'TROPIC</t>
  </si>
  <si>
    <t>SE48538/2023</t>
  </si>
  <si>
    <t>BOU'DABOR GIN GIMLET</t>
  </si>
  <si>
    <t>SE48566/2023</t>
  </si>
  <si>
    <t>TORREBYS ALAKASAM</t>
  </si>
  <si>
    <t>SE48570/2023</t>
  </si>
  <si>
    <t>TORREBYS ARIADOS</t>
  </si>
  <si>
    <t>SE48571/2023</t>
  </si>
  <si>
    <t>TORREBYS ANORITH</t>
  </si>
  <si>
    <t>SE48589/2011</t>
  </si>
  <si>
    <t>GREENSTICKS MERLIN MY MYSTERY MYTH</t>
  </si>
  <si>
    <t>SE48593/2017</t>
  </si>
  <si>
    <t>DEA DÓRO FLORA</t>
  </si>
  <si>
    <t>SE48707/2014</t>
  </si>
  <si>
    <t>SAMRON'S RAINMAKER</t>
  </si>
  <si>
    <t>SE48722/2016</t>
  </si>
  <si>
    <t>GOLDEN IB'S THE VISITORS</t>
  </si>
  <si>
    <t>SE48780/2023</t>
  </si>
  <si>
    <t>DOUBLEUSE WINCHESTER</t>
  </si>
  <si>
    <t>SE48808/2010</t>
  </si>
  <si>
    <t>BOISENDALE KNOCK ON WOOD</t>
  </si>
  <si>
    <t>SE48813/2014</t>
  </si>
  <si>
    <t>PIKACHU</t>
  </si>
  <si>
    <t>SE48831/2011</t>
  </si>
  <si>
    <t>HONEY EVE'S KETJA</t>
  </si>
  <si>
    <t>SE48891/2016</t>
  </si>
  <si>
    <t>GOLDSPARKLES SANARA GLANCE</t>
  </si>
  <si>
    <t>SE49016/2023</t>
  </si>
  <si>
    <t>ROXANNE ROSANNA</t>
  </si>
  <si>
    <t>SE49067/2022</t>
  </si>
  <si>
    <t>VILTFINNARENS YPPERSTA YRSA</t>
  </si>
  <si>
    <t>SE49068/2022</t>
  </si>
  <si>
    <t>VILTFINNARENS YVIGA YSTER</t>
  </si>
  <si>
    <t>SE49114/2016</t>
  </si>
  <si>
    <t>BEAWORTHY ABIGALE</t>
  </si>
  <si>
    <t>SE49117/2016</t>
  </si>
  <si>
    <t>BEAWORTHY AVERY</t>
  </si>
  <si>
    <t>SE49118/2016</t>
  </si>
  <si>
    <t>BEAWORTHY AOWEN</t>
  </si>
  <si>
    <t>SE49129/2021</t>
  </si>
  <si>
    <t>LERINGEN'S CASTOR</t>
  </si>
  <si>
    <t>SE49267/2010</t>
  </si>
  <si>
    <t>DEWMIST TANTALIZER</t>
  </si>
  <si>
    <t>SE49293/2021</t>
  </si>
  <si>
    <t>DEWMIST TAPESTRY</t>
  </si>
  <si>
    <t>SE49295/2021</t>
  </si>
  <si>
    <t>DEWMIST TAMARISK</t>
  </si>
  <si>
    <t>SE49394/2020</t>
  </si>
  <si>
    <t>HUNTINGFUDGES HUNTING SWIFT</t>
  </si>
  <si>
    <t>SE49395/2014</t>
  </si>
  <si>
    <t>VASSRUGGENS EJDER WYNJA</t>
  </si>
  <si>
    <t>SE49398/2014</t>
  </si>
  <si>
    <t>VASSRUGGENS EDDA MANNVIT</t>
  </si>
  <si>
    <t>SE49399/2014</t>
  </si>
  <si>
    <t>VASSRUGGENS ELIN STRANGE</t>
  </si>
  <si>
    <t>SE49495/2013</t>
  </si>
  <si>
    <t>GULDRUSCHEN'S WORKING ON A DREAM</t>
  </si>
  <si>
    <t>SE49524/2022</t>
  </si>
  <si>
    <t>IDKAS AKTIVA KRUX</t>
  </si>
  <si>
    <t>SE49529/2022</t>
  </si>
  <si>
    <t>IDKAS AKTIVA FLEXA</t>
  </si>
  <si>
    <t>SE49598/2016</t>
  </si>
  <si>
    <t>AVJAVA'S FRIGG OF LOKE</t>
  </si>
  <si>
    <t>SE49694/2022</t>
  </si>
  <si>
    <t>NÄSKES AMAZING KING EDWARD</t>
  </si>
  <si>
    <t>SE49696/2022</t>
  </si>
  <si>
    <t>NÄSKES AMAZING COSMOPOLIT</t>
  </si>
  <si>
    <t>SE49697/2022</t>
  </si>
  <si>
    <t>NÄSKES AMAZING INDIANA</t>
  </si>
  <si>
    <t>SE49699/2022</t>
  </si>
  <si>
    <t>NÄSKES AMAZING ASTORIA</t>
  </si>
  <si>
    <t>SE49700/2022</t>
  </si>
  <si>
    <t>NÄSKES AMAZING CURIOSITY</t>
  </si>
  <si>
    <t>SE49750/2020</t>
  </si>
  <si>
    <t>DEWMIST JUST A SPARKLE</t>
  </si>
  <si>
    <t>SE49751/2020</t>
  </si>
  <si>
    <t>DEWMIST JUST A FANTASY</t>
  </si>
  <si>
    <t>SE49847/2023</t>
  </si>
  <si>
    <t>GÄRESGÅRDENS BALOO</t>
  </si>
  <si>
    <t>SE49848/2023</t>
  </si>
  <si>
    <t>GÄRESGÅRDENS LOUIE</t>
  </si>
  <si>
    <t>SE49850/2023</t>
  </si>
  <si>
    <t>GÄRESGÅRDENS VILJA</t>
  </si>
  <si>
    <t>SE49853/2023</t>
  </si>
  <si>
    <t>GÄRESGÅRDENS MEJA</t>
  </si>
  <si>
    <t>SE49872/2016</t>
  </si>
  <si>
    <t>SEASYMPHONY LUXURIOUS LITO</t>
  </si>
  <si>
    <t>SE49947/2020</t>
  </si>
  <si>
    <t>GOLD CANDY FLOSS JOY OF LIFE</t>
  </si>
  <si>
    <t>SE49952/2020</t>
  </si>
  <si>
    <t>GOLD CANDY FLOSS JOLLY ROGER</t>
  </si>
  <si>
    <t>SE49970/2017</t>
  </si>
  <si>
    <t>YARD PEACE HIELANMANN OF NIER</t>
  </si>
  <si>
    <t>SE49971/2017</t>
  </si>
  <si>
    <t>YARD PEACE DEANSTON OF NIER</t>
  </si>
  <si>
    <t>SE49972/2017</t>
  </si>
  <si>
    <t>YARD PEACE ROSEBANK OF NIER</t>
  </si>
  <si>
    <t>SE49973/2017</t>
  </si>
  <si>
    <t>YARD PEACE LITTLEMILL OF NIER</t>
  </si>
  <si>
    <t>SE50006/2015</t>
  </si>
  <si>
    <t>SUNNY DELIGHT'S VELVET DOWN</t>
  </si>
  <si>
    <t>SE50146/2013</t>
  </si>
  <si>
    <t>FRAGRANCE'S HOLLISTER</t>
  </si>
  <si>
    <t>SE50147/2011</t>
  </si>
  <si>
    <t>KHEMOSABI PREPARE FOR SUCCESS</t>
  </si>
  <si>
    <t>SE50160/2011</t>
  </si>
  <si>
    <t>HÖSTGLÄDJENS ONCE IN A LIFETIME</t>
  </si>
  <si>
    <t>SE50186/2014</t>
  </si>
  <si>
    <t>GRÖTVIKS CARL</t>
  </si>
  <si>
    <t>SE50187/2014</t>
  </si>
  <si>
    <t>GRÖTVIKS CHRISTOFFER</t>
  </si>
  <si>
    <t>SE50188/2014</t>
  </si>
  <si>
    <t>GRÖTVIKS CAJSA</t>
  </si>
  <si>
    <t>SE50189/2014</t>
  </si>
  <si>
    <t>GRÖTVIKS CORNELIUS</t>
  </si>
  <si>
    <t>SE50190/2014</t>
  </si>
  <si>
    <t>GRÖTVIKS CAROLINA</t>
  </si>
  <si>
    <t>SE50192/2014</t>
  </si>
  <si>
    <t>GRÖTVIKS CLARA</t>
  </si>
  <si>
    <t>SE50229/2017</t>
  </si>
  <si>
    <t>ATTIGÅRDENS GOLDEN UNSTOPPABLE BLUE</t>
  </si>
  <si>
    <t>SE50231/2017</t>
  </si>
  <si>
    <t>ATTIGÅRDENS GOLDEN UNDERCOVER BOSS</t>
  </si>
  <si>
    <t>SE50232/2017</t>
  </si>
  <si>
    <t>ATTIGÅRDENS GOLDEN UNEXPECTED GIRL</t>
  </si>
  <si>
    <t>SE50233/2017</t>
  </si>
  <si>
    <t>ATTIGÅRDENS GOLDEN UNTROUBLED LADY</t>
  </si>
  <si>
    <t>SE50242/2023</t>
  </si>
  <si>
    <t>SJÖARNAS TO BE NUMBER ONE</t>
  </si>
  <si>
    <t>SE50244/2023</t>
  </si>
  <si>
    <t>SJÖARNAS WAVIN' FLAG</t>
  </si>
  <si>
    <t>SE50246/2023</t>
  </si>
  <si>
    <t>SJÖARNAS THE TIME OF OUR LIVES</t>
  </si>
  <si>
    <t>SE50251/2022</t>
  </si>
  <si>
    <t>DÅMIGS MR HUGO BOSS</t>
  </si>
  <si>
    <t>SE50254/2022</t>
  </si>
  <si>
    <t>DÅMIGS MISS COCO CHANEL</t>
  </si>
  <si>
    <t>SE50255/2022</t>
  </si>
  <si>
    <t>DÅMIGS MISS DIOR</t>
  </si>
  <si>
    <t>SE50256/2022</t>
  </si>
  <si>
    <t>DÅMIGS MISS OBSESSION</t>
  </si>
  <si>
    <t>SE50257/2022</t>
  </si>
  <si>
    <t>DÅMIGS MISS AMOR AMOR</t>
  </si>
  <si>
    <t>SE50258/2022</t>
  </si>
  <si>
    <t>DÅMIGS MISS CHLOÉ</t>
  </si>
  <si>
    <t>SE50259/2022</t>
  </si>
  <si>
    <t>DÅMIGS MISS GOLDEN DELICIOUS</t>
  </si>
  <si>
    <t>SE50260/2022</t>
  </si>
  <si>
    <t>DÅMIGS MISS GOOD GIRL</t>
  </si>
  <si>
    <t>SE50476/2014</t>
  </si>
  <si>
    <t>BREC'S RARE FERRARI</t>
  </si>
  <si>
    <t>SE50478/2014</t>
  </si>
  <si>
    <t>BREC'S RARE JAGUAR</t>
  </si>
  <si>
    <t>SE50549/2020</t>
  </si>
  <si>
    <t>TINGNE'S INGRID MARIE</t>
  </si>
  <si>
    <t>SE50550/2020</t>
  </si>
  <si>
    <t>TINGNE'S GOLDEN DELICIOUS</t>
  </si>
  <si>
    <t>SE50552/2020</t>
  </si>
  <si>
    <t>TINGNE'S BORGHERRE</t>
  </si>
  <si>
    <t>SE50677/2018</t>
  </si>
  <si>
    <t>ROXANNE MARITZA</t>
  </si>
  <si>
    <t>SE50685/2018</t>
  </si>
  <si>
    <t>VINDÖGATS LIDDEL WATER</t>
  </si>
  <si>
    <t>SE50701/2019</t>
  </si>
  <si>
    <t>GOLD'N LICIOUS J LEJONHJÄRTA</t>
  </si>
  <si>
    <t>SE50707/2019</t>
  </si>
  <si>
    <t>GOLDCLIFF BOHEMIAN RHAPSODY</t>
  </si>
  <si>
    <t>SE50723/2021</t>
  </si>
  <si>
    <t>GLENRISKA IGRAINE</t>
  </si>
  <si>
    <t>SE50724/2021</t>
  </si>
  <si>
    <t>GLENRISKA MORGANA</t>
  </si>
  <si>
    <t>SE50779/2016</t>
  </si>
  <si>
    <t>GOLD FARM'S SMARAGD</t>
  </si>
  <si>
    <t>SE50834/2018</t>
  </si>
  <si>
    <t>VIFTANDE SVANSENS BAMSE</t>
  </si>
  <si>
    <t>SE50890/2023</t>
  </si>
  <si>
    <t>RIVENFIELD COLLET</t>
  </si>
  <si>
    <t>SE50913/2012</t>
  </si>
  <si>
    <t>TINGNE'S LADY IN RED OF FONZY</t>
  </si>
  <si>
    <t>SE51092/2019</t>
  </si>
  <si>
    <t>BEAWORTHY LOUGH CARRA</t>
  </si>
  <si>
    <t>SE51109/2021</t>
  </si>
  <si>
    <t>GULDJÄGARENS I WANT IT ALL</t>
  </si>
  <si>
    <t>SE51112/2021</t>
  </si>
  <si>
    <t>GULDJÄGARENS I WANT TO BREAK FREE</t>
  </si>
  <si>
    <t>SE51113/2021</t>
  </si>
  <si>
    <t>GULDJÄGARENS DON'T STOP ME NOW</t>
  </si>
  <si>
    <t>SE51114/2021</t>
  </si>
  <si>
    <t>GULDJÄGARENS IT'S A KIND OF MAGIC</t>
  </si>
  <si>
    <t>SE51136/2021</t>
  </si>
  <si>
    <t>CHILLAS GOLDEN PROSECCO</t>
  </si>
  <si>
    <t>SE51148/2013</t>
  </si>
  <si>
    <t>SPIRITUS PEANUT BUTTER CUP</t>
  </si>
  <si>
    <t>SE51156/2013</t>
  </si>
  <si>
    <t>GOLDCLIFF AMAZING GRACE</t>
  </si>
  <si>
    <t>SE51158/2013</t>
  </si>
  <si>
    <t>GOLDCLIFF MERCEDES BENZ</t>
  </si>
  <si>
    <t>SE51171/2023</t>
  </si>
  <si>
    <t>GLÄDJERUSETS GRYMMA GISELLA</t>
  </si>
  <si>
    <t>SE51203/2015</t>
  </si>
  <si>
    <t>HEAVENLY HARMONY HUNGRY HEART</t>
  </si>
  <si>
    <t>SE51204/2015</t>
  </si>
  <si>
    <t>HEAVENLY HARMONY SHE'S THE ONE</t>
  </si>
  <si>
    <t>SE51210/2018</t>
  </si>
  <si>
    <t>GULL GOLDENS EVIRA</t>
  </si>
  <si>
    <t>SE51291/2022</t>
  </si>
  <si>
    <t>SOLSTRIMMANS AIDA</t>
  </si>
  <si>
    <t>SE51349/2015</t>
  </si>
  <si>
    <t>DREAM MAX KING WILLEM-ALEXANDER</t>
  </si>
  <si>
    <t>SE51372/2023</t>
  </si>
  <si>
    <t>WINTERGOLD'S SWALLOWTAIL</t>
  </si>
  <si>
    <t>SE51392/2019</t>
  </si>
  <si>
    <t>RIVER LADYE'S SASHA ZHIVAGO</t>
  </si>
  <si>
    <t>SE51509/2023</t>
  </si>
  <si>
    <t>DREAM MAX MOLLY SANDÉN</t>
  </si>
  <si>
    <t>SE51650/2012</t>
  </si>
  <si>
    <t>SÅGEBACKENS DANCING QUEEN</t>
  </si>
  <si>
    <t>SE51712/2021</t>
  </si>
  <si>
    <t>VILSE</t>
  </si>
  <si>
    <t>SE51713/2021</t>
  </si>
  <si>
    <t>ADA</t>
  </si>
  <si>
    <t>SE51714/2021</t>
  </si>
  <si>
    <t>MINA</t>
  </si>
  <si>
    <t>SE51715/2021</t>
  </si>
  <si>
    <t>KOLA</t>
  </si>
  <si>
    <t>SE51716/2021</t>
  </si>
  <si>
    <t>FREJA</t>
  </si>
  <si>
    <t>SE51856/2022</t>
  </si>
  <si>
    <t>CANNY AMBRA OF AUTUMNLIGHT</t>
  </si>
  <si>
    <t>SE51862/2013</t>
  </si>
  <si>
    <t>GULDSTRIMMAN'S DIZA LI</t>
  </si>
  <si>
    <t>SE51882/2023</t>
  </si>
  <si>
    <t>GULDRUSCHEN'S PLAY THE CARDS</t>
  </si>
  <si>
    <t>SE51984/2018</t>
  </si>
  <si>
    <t>BEAWORTHY AONACH BEAG</t>
  </si>
  <si>
    <t>SE51987/2018</t>
  </si>
  <si>
    <t>BEAWORTHY BEN MCDUI</t>
  </si>
  <si>
    <t>SE51994/2010</t>
  </si>
  <si>
    <t>CHIMINIES SEGOVIA</t>
  </si>
  <si>
    <t>SE51995/2010</t>
  </si>
  <si>
    <t>CHIMINIES VIZCAYA</t>
  </si>
  <si>
    <t>SE52051/2021</t>
  </si>
  <si>
    <t>TULTGÅRDENS ESABRO NYSA</t>
  </si>
  <si>
    <t>SE52063/2022</t>
  </si>
  <si>
    <t>LERINGEN'S CASPER</t>
  </si>
  <si>
    <t>SE52094/2020</t>
  </si>
  <si>
    <t>SPRING LAKE AMAZING ÅKE</t>
  </si>
  <si>
    <t>SE52095/2020</t>
  </si>
  <si>
    <t>SPRING LAKE AMAZING ASTON</t>
  </si>
  <si>
    <t>SE52096/2020</t>
  </si>
  <si>
    <t>SPRING LAKE AMAZING VISMUT</t>
  </si>
  <si>
    <t>SE52098/2020</t>
  </si>
  <si>
    <t>SPRING LAKE AMAZING GRETA</t>
  </si>
  <si>
    <t>SE52099/2020</t>
  </si>
  <si>
    <t>SPRING LAKE AMAZING SAGA</t>
  </si>
  <si>
    <t>SE52101/2020</t>
  </si>
  <si>
    <t>SPRING LAKE AMAZING TRIXIE</t>
  </si>
  <si>
    <t>SE52241/2014</t>
  </si>
  <si>
    <t>VINDÖGATS VIDDJA</t>
  </si>
  <si>
    <t>SE52244/2014</t>
  </si>
  <si>
    <t>VINDÖGATS ALDAS</t>
  </si>
  <si>
    <t>SE52245/2014</t>
  </si>
  <si>
    <t>VINDÖGATS SAREK</t>
  </si>
  <si>
    <t>SE52273/2013</t>
  </si>
  <si>
    <t>DAZZLE DOLL'S EDGUY</t>
  </si>
  <si>
    <t>SE52340/2018</t>
  </si>
  <si>
    <t>BEAWORTHY MULAN</t>
  </si>
  <si>
    <t>SE52348/2018</t>
  </si>
  <si>
    <t>BERGKÄLLANS INGRID MARIE</t>
  </si>
  <si>
    <t>SE52375/2021</t>
  </si>
  <si>
    <t>ROXANNE EDEN ROSE</t>
  </si>
  <si>
    <t>SE52424/2013</t>
  </si>
  <si>
    <t>GLENRISKA KINGS OF GLEANAGLES</t>
  </si>
  <si>
    <t>SE52426/2013</t>
  </si>
  <si>
    <t>GLENRISKA BANKS OF LOCHLOMOND</t>
  </si>
  <si>
    <t>SE52427/2013</t>
  </si>
  <si>
    <t>GLENRISKA ROSEMOUNT OF BLAIRGOWRIE</t>
  </si>
  <si>
    <t>SE52428/2013</t>
  </si>
  <si>
    <t>GLENRISKA MULL OF KINTYRE</t>
  </si>
  <si>
    <t>SE52439/2015</t>
  </si>
  <si>
    <t>GOLDEN IB'S AUTUMNS TOUGH GUY</t>
  </si>
  <si>
    <t>SE52444/2015</t>
  </si>
  <si>
    <t>GOLDEN IB'S AUTUMNS FAITH</t>
  </si>
  <si>
    <t>SE52587/2021</t>
  </si>
  <si>
    <t>DAINTY'S URBAN SKY</t>
  </si>
  <si>
    <t>SE52718/2017</t>
  </si>
  <si>
    <t>HONEYTASTE U MUST B CRAZY</t>
  </si>
  <si>
    <t>SE52724/2017</t>
  </si>
  <si>
    <t>HONEYTASTE IN HARMONY WITH U</t>
  </si>
  <si>
    <t>SE52752/2019</t>
  </si>
  <si>
    <t>BELLABUS KNOPPLJUNG</t>
  </si>
  <si>
    <t>SE52886/2023</t>
  </si>
  <si>
    <t>CHAMORELS CORVETTE</t>
  </si>
  <si>
    <t>SE52992/2013</t>
  </si>
  <si>
    <t>BLÅGUL'S LONE STAR</t>
  </si>
  <si>
    <t>SE52995/2013</t>
  </si>
  <si>
    <t>BLÅGUL'S FLYING DOG</t>
  </si>
  <si>
    <t>SE52996/2013</t>
  </si>
  <si>
    <t>BLÅGUL'S GULDKÄLLA</t>
  </si>
  <si>
    <t>SE52997/2013</t>
  </si>
  <si>
    <t>BLÅGUL'S LAGUNITAS</t>
  </si>
  <si>
    <t>SE52999/2013</t>
  </si>
  <si>
    <t>BLÅGUL'S STAR</t>
  </si>
  <si>
    <t>SE53001/2013</t>
  </si>
  <si>
    <t>BLÅGUL'S MOONLIGHT MAGIC</t>
  </si>
  <si>
    <t>SE53002/2013</t>
  </si>
  <si>
    <t>BLÅGUL'S SOL</t>
  </si>
  <si>
    <t>SE53006/2017</t>
  </si>
  <si>
    <t>KAPPLANDET'S XIAN</t>
  </si>
  <si>
    <t>SE53010/2017</t>
  </si>
  <si>
    <t>KAPPLANDET'S SHANGRI-LA</t>
  </si>
  <si>
    <t>SE53012/2017</t>
  </si>
  <si>
    <t>KAPPLANDET'S JINAN</t>
  </si>
  <si>
    <t>SE53070/2010</t>
  </si>
  <si>
    <t>OXUNDAS LUSCIOUS LENNOX</t>
  </si>
  <si>
    <t>SE53211/2015</t>
  </si>
  <si>
    <t>GOLDENGLOW FAME</t>
  </si>
  <si>
    <t>SE53233/2021</t>
  </si>
  <si>
    <t>VALLBYVIKS KITTY RICKETTS</t>
  </si>
  <si>
    <t>SE53359/2010</t>
  </si>
  <si>
    <t>SUNNY DELIGHT'S UNCONDITIONAL LOVE</t>
  </si>
  <si>
    <t>SE53392/2020</t>
  </si>
  <si>
    <t>SPRING LAKE SWEET SIMBA</t>
  </si>
  <si>
    <t>SE53398/2020</t>
  </si>
  <si>
    <t>SPRING LAKE SWEET SICKAN</t>
  </si>
  <si>
    <t>SE53399/2020</t>
  </si>
  <si>
    <t>SPRING LAKE SWEET VIRA</t>
  </si>
  <si>
    <t>SE53449/2019</t>
  </si>
  <si>
    <t>ATTIGÅRDENS GOLDEN WHAT A SENSATION</t>
  </si>
  <si>
    <t>SE53534/2021</t>
  </si>
  <si>
    <t>EKBERGARN'S LORDI MORNING</t>
  </si>
  <si>
    <t>SE53630/2020</t>
  </si>
  <si>
    <t>UP SWING NEVIL SHUTE</t>
  </si>
  <si>
    <t>SE53631/2020</t>
  </si>
  <si>
    <t>UP SWING NEVER STOP</t>
  </si>
  <si>
    <t>SE53632/2020</t>
  </si>
  <si>
    <t>UP SWING NEXT SUCCESS</t>
  </si>
  <si>
    <t>SE53633/2020</t>
  </si>
  <si>
    <t>UP SWING NATURAL SMILE</t>
  </si>
  <si>
    <t>SE53634/2020</t>
  </si>
  <si>
    <t>UP SWING NIFTY SKILLS</t>
  </si>
  <si>
    <t>SE53637/2020</t>
  </si>
  <si>
    <t>UP SWING NEW SERENITY</t>
  </si>
  <si>
    <t>SE53638/2020</t>
  </si>
  <si>
    <t>UP SWING NOBLE SCILLA</t>
  </si>
  <si>
    <t>SE53639/2020</t>
  </si>
  <si>
    <t>UP SWING NO SHIT</t>
  </si>
  <si>
    <t>SE53656/2012</t>
  </si>
  <si>
    <t>NOBLE STAR'S JUST THE WAY YOU ARE</t>
  </si>
  <si>
    <t>SE53686/2017</t>
  </si>
  <si>
    <t>BOISENDALE SOLITAIRE</t>
  </si>
  <si>
    <t>SE53714/2019</t>
  </si>
  <si>
    <t>GLEAMING BECAUSE THE NIGHT</t>
  </si>
  <si>
    <t>SE53843/2020</t>
  </si>
  <si>
    <t>TALLEKNALLENS GOLDEN DIZA</t>
  </si>
  <si>
    <t>SE53853/2015</t>
  </si>
  <si>
    <t>BOISENDALE RHIANNA</t>
  </si>
  <si>
    <t>SE53892/2013</t>
  </si>
  <si>
    <t>BOISENDALE POLL PENNY</t>
  </si>
  <si>
    <t>SE53894/2013</t>
  </si>
  <si>
    <t>BOISENDALE POLL POPPY</t>
  </si>
  <si>
    <t>SE53920/2023</t>
  </si>
  <si>
    <t>GOLDEN CONCORDIA DASHER</t>
  </si>
  <si>
    <t>SE53921/2023</t>
  </si>
  <si>
    <t>GOLDEN CONCORDIA DANCER</t>
  </si>
  <si>
    <t>SE53922/2023</t>
  </si>
  <si>
    <t>GOLDEN CONCORDIA PRANCER</t>
  </si>
  <si>
    <t>SE53926/2023</t>
  </si>
  <si>
    <t>GOLDEN CONCORDIA DONNER</t>
  </si>
  <si>
    <t>SE53928/2023</t>
  </si>
  <si>
    <t>GOLDEN CONCORDIA VALKO</t>
  </si>
  <si>
    <t>SE53929/2023</t>
  </si>
  <si>
    <t>GOLDEN CONCORDIA TASSA</t>
  </si>
  <si>
    <t>SE53953/2020</t>
  </si>
  <si>
    <t>SWEET TOUCH FAIRYTALE</t>
  </si>
  <si>
    <t>SE54018/2015</t>
  </si>
  <si>
    <t>ATLANTPIX'S QUERIDA</t>
  </si>
  <si>
    <t>SE54133/2021</t>
  </si>
  <si>
    <t>BEAWORTHY KENDRUM BURN</t>
  </si>
  <si>
    <t>SE54137/2022</t>
  </si>
  <si>
    <t>GOLD CANDY FLOSS TIKKA</t>
  </si>
  <si>
    <t>SE54273/2022</t>
  </si>
  <si>
    <t>CAXTONS BEAUTIFUL  BUSTER</t>
  </si>
  <si>
    <t>SE54278/2022</t>
  </si>
  <si>
    <t>CAXTONS BEAUTIFUL  BELL</t>
  </si>
  <si>
    <t>SE54397/2016</t>
  </si>
  <si>
    <t>FEMALE'S HOPE AND GLORY</t>
  </si>
  <si>
    <t>SE54403/2015</t>
  </si>
  <si>
    <t>POETRY'S WILD CARD</t>
  </si>
  <si>
    <t>SE54404/2015</t>
  </si>
  <si>
    <t>POETRY'S WILDHEART</t>
  </si>
  <si>
    <t>SE54475/2020</t>
  </si>
  <si>
    <t>PROSIT</t>
  </si>
  <si>
    <t>SE54489/2021</t>
  </si>
  <si>
    <t>DELAWERE THE TINSEL STONE</t>
  </si>
  <si>
    <t>SE54625/2019</t>
  </si>
  <si>
    <t>BELUTRACES PORTER</t>
  </si>
  <si>
    <t>SE54626/2019</t>
  </si>
  <si>
    <t>BELUTRACES PACQUITA</t>
  </si>
  <si>
    <t>SE54627/2019</t>
  </si>
  <si>
    <t>BELUTRACES PATSY</t>
  </si>
  <si>
    <t>SE54628/2019</t>
  </si>
  <si>
    <t>BELUTRACES PEARL</t>
  </si>
  <si>
    <t>SE54629/2019</t>
  </si>
  <si>
    <t>BELUTRACES PIRI</t>
  </si>
  <si>
    <t>SE54684/2018</t>
  </si>
  <si>
    <t>GOLDCHERRYS TOSCA</t>
  </si>
  <si>
    <t>SE54723/2021</t>
  </si>
  <si>
    <t>DRAGONTORPETS MADE TO WORK</t>
  </si>
  <si>
    <t>SE54725/2021</t>
  </si>
  <si>
    <t>DRAGONTORPETS MADE TO FOLLOW</t>
  </si>
  <si>
    <t>SE54726/2021</t>
  </si>
  <si>
    <t>DRAGONTORPETS MADE TO PLEASE</t>
  </si>
  <si>
    <t>SE54727/2021</t>
  </si>
  <si>
    <t>DRAGONTORPETS MADE TO FIND</t>
  </si>
  <si>
    <t>SE54741/2014</t>
  </si>
  <si>
    <t>GUESS LA GRANGE</t>
  </si>
  <si>
    <t>SE54755/2017</t>
  </si>
  <si>
    <t>DAINTY'S CAFE MACCHIATO</t>
  </si>
  <si>
    <t>SE54764/2017</t>
  </si>
  <si>
    <t>SNOWJAR'S BLOW YOUR MIND</t>
  </si>
  <si>
    <t>SE54846/2015</t>
  </si>
  <si>
    <t>MIGHTY DUCK'S BOSS</t>
  </si>
  <si>
    <t>SE55079/2014</t>
  </si>
  <si>
    <t>RED BLOOMS UNBREAK MY HEART</t>
  </si>
  <si>
    <t>SE55326/2019</t>
  </si>
  <si>
    <t>GOLDEN KÄXED KEIKI A'LA MOLLY</t>
  </si>
  <si>
    <t>SE55339/2017</t>
  </si>
  <si>
    <t>TINGNE'S COOLA CATY</t>
  </si>
  <si>
    <t>SE55342/2017</t>
  </si>
  <si>
    <t>TINGNE'S LIVLIGA LILLIE</t>
  </si>
  <si>
    <t>SE55443/2011</t>
  </si>
  <si>
    <t>DOUBLEUSE BUDAPEST</t>
  </si>
  <si>
    <t>SE55449/2015</t>
  </si>
  <si>
    <t>NÄSKES SHMI SKYWALKER</t>
  </si>
  <si>
    <t>SE55450/2015</t>
  </si>
  <si>
    <t>NÄSKES PRINSESSAN LEIA</t>
  </si>
  <si>
    <t>SE55452/2015</t>
  </si>
  <si>
    <t>NÄSKES MON MOTHMA</t>
  </si>
  <si>
    <t>SE55531/2015</t>
  </si>
  <si>
    <t>BEAWORTHY IRIDESSA</t>
  </si>
  <si>
    <t>SE55542/2021</t>
  </si>
  <si>
    <t>GOLDEN MOONSTONES DUCATI</t>
  </si>
  <si>
    <t>SE55581/2012</t>
  </si>
  <si>
    <t>SPIRITUS WOLVERINE</t>
  </si>
  <si>
    <t>SE55824/2021</t>
  </si>
  <si>
    <t>ALWAYSGOLDENS CHERRY</t>
  </si>
  <si>
    <t>SE55954/2022</t>
  </si>
  <si>
    <t>FENIX</t>
  </si>
  <si>
    <t>SE55963/2021</t>
  </si>
  <si>
    <t>GULDSTRIMMAN'S MIO MIN MIO</t>
  </si>
  <si>
    <t>SE55965/2021</t>
  </si>
  <si>
    <t>GULDSTRIMMAN'S MORMORS LILLA KRÅKA</t>
  </si>
  <si>
    <t>SE55973/2018</t>
  </si>
  <si>
    <t>WINTERGOLD'S SEMIFREDDO</t>
  </si>
  <si>
    <t>SE56013/2012</t>
  </si>
  <si>
    <t>ATTIGÅRDENS GOLDEN PERFECT PARTNER</t>
  </si>
  <si>
    <t>SE56019/2012</t>
  </si>
  <si>
    <t>ATTIGÅRDENS GOLDEN PERFECT MARTA</t>
  </si>
  <si>
    <t>SE56020/2012</t>
  </si>
  <si>
    <t>ATTIGÅRDENS GOLDEN PERFECT MARIE</t>
  </si>
  <si>
    <t>SE56046/2019</t>
  </si>
  <si>
    <t>CHAMORELS SPARKLING CYANIDE</t>
  </si>
  <si>
    <t>SE56096/2020</t>
  </si>
  <si>
    <t>POETRY'S SEPTEMBER SYMPHONY</t>
  </si>
  <si>
    <t>SE56097/2020</t>
  </si>
  <si>
    <t>POETRY'S SPARKLING SEPTEMBER</t>
  </si>
  <si>
    <t>SE56099/2020</t>
  </si>
  <si>
    <t>POETRY'S SEPTEMBER SERENADE</t>
  </si>
  <si>
    <t>SE56100/2020</t>
  </si>
  <si>
    <t>POETRY'S SEPTEMBER SAPPHIRE</t>
  </si>
  <si>
    <t>SE56101/2020</t>
  </si>
  <si>
    <t>POETRY'S SUNSHINE IN SEPTEMBER</t>
  </si>
  <si>
    <t>SE56107/2020</t>
  </si>
  <si>
    <t>SPISKUMIN</t>
  </si>
  <si>
    <t>SE56112/2022</t>
  </si>
  <si>
    <t>KAPPLANDET'S JAYDEN WONG</t>
  </si>
  <si>
    <t>SE56140/2015</t>
  </si>
  <si>
    <t>BEAWORTHY RELAX</t>
  </si>
  <si>
    <t>SE56209/2020</t>
  </si>
  <si>
    <t>ROXANNE A SUMMER SONG</t>
  </si>
  <si>
    <t>SE56217/2015</t>
  </si>
  <si>
    <t>GLENRISKA AMARILLO STARLIGHT</t>
  </si>
  <si>
    <t>SE56218/2015</t>
  </si>
  <si>
    <t>GLENRISKA EDCORA RED DIAMOND</t>
  </si>
  <si>
    <t>SE56224/2015</t>
  </si>
  <si>
    <t>GLENRISKA PICK A DIAMOND</t>
  </si>
  <si>
    <t>SE56225/2015</t>
  </si>
  <si>
    <t>GOLDFASHION CASTOR</t>
  </si>
  <si>
    <t>SE56231/2015</t>
  </si>
  <si>
    <t>GOLDFASHION HELLEN</t>
  </si>
  <si>
    <t>SE56301/2022</t>
  </si>
  <si>
    <t>ATTIGÅRDENS GOLDEN ZIR ZIGGELEE</t>
  </si>
  <si>
    <t>SE56302/2022</t>
  </si>
  <si>
    <t>ATTIGÅRDENS GOLDEN ZIR BOBOLEE</t>
  </si>
  <si>
    <t>SE56303/2022</t>
  </si>
  <si>
    <t>ATTIGÅRDENS GOLDEN ZIR OBAN</t>
  </si>
  <si>
    <t>SE56304/2022</t>
  </si>
  <si>
    <t>ATTIGÅRDENS GOLDEN ZIR ZIMBALEE</t>
  </si>
  <si>
    <t>SE56305/2022</t>
  </si>
  <si>
    <t>ATTIGÅRDENS GOLDEN ZINGY ZTINA</t>
  </si>
  <si>
    <t>SE56306/2022</t>
  </si>
  <si>
    <t>ATTIGÅRDENS GOLDEN ZINGY ZELDA</t>
  </si>
  <si>
    <t>SE56343/2014</t>
  </si>
  <si>
    <t>GOLDWATER DARCEY BUSSELL</t>
  </si>
  <si>
    <t>SE56377/2010</t>
  </si>
  <si>
    <t>SEASYMPHONY EXCELLENT ERGO</t>
  </si>
  <si>
    <t>SE56378/2010</t>
  </si>
  <si>
    <t>SEASYMPHONY EMERGENCY BRAKE</t>
  </si>
  <si>
    <t>SE56431/2018</t>
  </si>
  <si>
    <t>DREAM MAX NEVER A DULL MOMENT</t>
  </si>
  <si>
    <t>SE56493/2013</t>
  </si>
  <si>
    <t>BLÅ ROSEN'S OLIVIA</t>
  </si>
  <si>
    <t>SE56586/2022</t>
  </si>
  <si>
    <t>EKBERGARN'S SWEET ANGEL</t>
  </si>
  <si>
    <t>SE56630/2014</t>
  </si>
  <si>
    <t>SUNMIST DISCO STAR</t>
  </si>
  <si>
    <t>SE56632/2011</t>
  </si>
  <si>
    <t>BLÅGUL'S ALLRA BÄSTA VÄN</t>
  </si>
  <si>
    <t>SE56633/2011</t>
  </si>
  <si>
    <t>BLÅGUL'S ALLRA COOLASTE POLARE</t>
  </si>
  <si>
    <t>SE56635/2011</t>
  </si>
  <si>
    <t>BLÅGUL'S ALLRA TRYGGASTE KOMPIS</t>
  </si>
  <si>
    <t>SE56729/2010</t>
  </si>
  <si>
    <t>HÖSTGLÄDJENS STJÄRNLYSTER</t>
  </si>
  <si>
    <t>SE56888/2020</t>
  </si>
  <si>
    <t>AVJAVA'S QUICK-STEP OF TANGO</t>
  </si>
  <si>
    <t>SE56889/2020</t>
  </si>
  <si>
    <t>AVJAVA'S TWIST-STEP OF TANGO</t>
  </si>
  <si>
    <t>SE56895/2012</t>
  </si>
  <si>
    <t>ATTIGÅRDENS GOLDEN QUITE A FIGHTER</t>
  </si>
  <si>
    <t>SE56896/2012</t>
  </si>
  <si>
    <t>ATTIGÅRDENS GOLDEN QUITE A CIRCLE</t>
  </si>
  <si>
    <t>SE56898/2012</t>
  </si>
  <si>
    <t>ATTIGÅRDENS GOLDEN QUITE A BEAUTY</t>
  </si>
  <si>
    <t>SE56899/2012</t>
  </si>
  <si>
    <t>ATTIGÅRDENS GOLDEN QUITE A MIRAGE</t>
  </si>
  <si>
    <t>SE56900/2012</t>
  </si>
  <si>
    <t>ATTIGÅRDENS GOLDEN QUITE A MIRACLE</t>
  </si>
  <si>
    <t>SE56922/2013</t>
  </si>
  <si>
    <t>FLOPRYM NEW FRIEND</t>
  </si>
  <si>
    <t>SE56960/2020</t>
  </si>
  <si>
    <t>STJÄRNGLIMTENS ALVA</t>
  </si>
  <si>
    <t>SE56961/2020</t>
  </si>
  <si>
    <t>STJÄRNGLIMTENS ALICE</t>
  </si>
  <si>
    <t>SE56962/2020</t>
  </si>
  <si>
    <t>STJÄRNGLIMTENS ALMA</t>
  </si>
  <si>
    <t>SE57043/2018</t>
  </si>
  <si>
    <t>NÄSKES DIAMONDS ARE FOREVER</t>
  </si>
  <si>
    <t>SE57045/2013</t>
  </si>
  <si>
    <t>BEAWORTHY JEWEL-BEETLE</t>
  </si>
  <si>
    <t>SE57045/2018</t>
  </si>
  <si>
    <t>NÄSKES GOLDFINGER</t>
  </si>
  <si>
    <t>SE57046/2018</t>
  </si>
  <si>
    <t>NÄSKES GOLDENEYE</t>
  </si>
  <si>
    <t>SE57047/2018</t>
  </si>
  <si>
    <t>NÄSKES THUNDERBALL</t>
  </si>
  <si>
    <t>SE57053/2013</t>
  </si>
  <si>
    <t>HÖSTGLÄDJENS SWINGING ON A STAR</t>
  </si>
  <si>
    <t>SE57054/2013</t>
  </si>
  <si>
    <t>HÖSTGLÄDJENS WISH UPON A STAR</t>
  </si>
  <si>
    <t>SE57089/2011</t>
  </si>
  <si>
    <t>THREE B'S MR WALKER</t>
  </si>
  <si>
    <t>SE57090/2011</t>
  </si>
  <si>
    <t>THREE B'S LADY DIANA</t>
  </si>
  <si>
    <t>SE57096/2019</t>
  </si>
  <si>
    <t>COPPER'S SPARKLING FIX YOU HOPE</t>
  </si>
  <si>
    <t>SE57097/2011</t>
  </si>
  <si>
    <t>CHARTOM MARIESTADS PORTER</t>
  </si>
  <si>
    <t>SE57214/2019</t>
  </si>
  <si>
    <t>MOROWALINES HAPPY MONDEY</t>
  </si>
  <si>
    <t>SE57217/2019</t>
  </si>
  <si>
    <t>MOROWALINES HAPPY TO BE HERE</t>
  </si>
  <si>
    <t>SE57219/2019</t>
  </si>
  <si>
    <t>MOROWALINES HAPPY  TOGETHER</t>
  </si>
  <si>
    <t>SE57220/2019</t>
  </si>
  <si>
    <t>MOROWALINES HAPPY HOLIDAYS</t>
  </si>
  <si>
    <t>SE57221/2019</t>
  </si>
  <si>
    <t>MOROWALINES HAPPY TO SEE YOU</t>
  </si>
  <si>
    <t>SE57230/2017</t>
  </si>
  <si>
    <t>TAWNYHILL MARLEY</t>
  </si>
  <si>
    <t>SE57230/2021</t>
  </si>
  <si>
    <t>ZACZAROWANA ZADYMA LOYAL GOLD</t>
  </si>
  <si>
    <t>SE57370/2016</t>
  </si>
  <si>
    <t>KAPPLANDET'S HANNAH WANG</t>
  </si>
  <si>
    <t>SE57510/2019</t>
  </si>
  <si>
    <t>BEAWORTHY KYLA</t>
  </si>
  <si>
    <t>SE57513/2015</t>
  </si>
  <si>
    <t>DAINTY'S UNDERCOVER BROTHER</t>
  </si>
  <si>
    <t>SE57548/2013</t>
  </si>
  <si>
    <t>MYSAK'S SWEET PAINTED LADY</t>
  </si>
  <si>
    <t>SE57869/2013</t>
  </si>
  <si>
    <t>BRÅTALEDET CASTIMER</t>
  </si>
  <si>
    <t>SE57870/2013</t>
  </si>
  <si>
    <t>BRÅTALEDET CALLISTA</t>
  </si>
  <si>
    <t>SE57909/2022</t>
  </si>
  <si>
    <t>KOPPARHULTS KNIPA</t>
  </si>
  <si>
    <t>SE57924/2012</t>
  </si>
  <si>
    <t>HÖSTGLÄDJENS HEARTS BURST INTO FIRE</t>
  </si>
  <si>
    <t>SE57984/2017</t>
  </si>
  <si>
    <t>VASSRUGGENS ROSCOR OF JASPER</t>
  </si>
  <si>
    <t>SE57987/2017</t>
  </si>
  <si>
    <t>VASSRUGGENS IRISH APPLE OF JASPER</t>
  </si>
  <si>
    <t>SE57988/2017</t>
  </si>
  <si>
    <t>VASSRUGGENS QUEEN OF JASPER</t>
  </si>
  <si>
    <t>SE57997/2016</t>
  </si>
  <si>
    <t>SUNROSE BOWMORE GOLD REEF</t>
  </si>
  <si>
    <t>SE58207/2020</t>
  </si>
  <si>
    <t>SENSEOFHUNTS PORTHOS</t>
  </si>
  <si>
    <t>SE58236/2019</t>
  </si>
  <si>
    <t>VASSRUGGENS KLEINER SOLSTEIN</t>
  </si>
  <si>
    <t>SE58237/2019</t>
  </si>
  <si>
    <t>VASSRUGGENS SONNENSPITZE</t>
  </si>
  <si>
    <t>SE58240/2019</t>
  </si>
  <si>
    <t>VASSRUGGENS BREITEN SPITZE</t>
  </si>
  <si>
    <t>SE58242/2019</t>
  </si>
  <si>
    <t>VASSRUGGENS ROTE SPITZE</t>
  </si>
  <si>
    <t>SE58244/2021</t>
  </si>
  <si>
    <t>SEAROVER NICE MIKE</t>
  </si>
  <si>
    <t>SE58258/2017</t>
  </si>
  <si>
    <t>GOLDEN MYSTERY'S MY SWEET DREAM</t>
  </si>
  <si>
    <t>SE58268/2017</t>
  </si>
  <si>
    <t>DREAM MAX HEART OF MINE</t>
  </si>
  <si>
    <t>SE58392/2016</t>
  </si>
  <si>
    <t>ELDFLAMMANS I'M ON FIRE</t>
  </si>
  <si>
    <t>SE58395/2016</t>
  </si>
  <si>
    <t>ELDFLAMMANS FÅGEL FENIX</t>
  </si>
  <si>
    <t>SE58396/2016</t>
  </si>
  <si>
    <t>ELDFLAMMANS ELDA</t>
  </si>
  <si>
    <t>SE58397/2016</t>
  </si>
  <si>
    <t>ELDFLAMMANS EVIG ELD EIRA</t>
  </si>
  <si>
    <t>SE58398/2016</t>
  </si>
  <si>
    <t>ELDFLAMMANS KASAI</t>
  </si>
  <si>
    <t>SE58426/2019</t>
  </si>
  <si>
    <t>HOUSE OF BELLA'S POMMERY IDA</t>
  </si>
  <si>
    <t>SE58428/2012</t>
  </si>
  <si>
    <t>MADE MY WAY WINE AND DINE</t>
  </si>
  <si>
    <t>SE58430/2012</t>
  </si>
  <si>
    <t>MADE MY WAY WIN THE DAY</t>
  </si>
  <si>
    <t>SE58437/2012</t>
  </si>
  <si>
    <t>SUNROSE WINTHER ROSE</t>
  </si>
  <si>
    <t>SE58437/2021</t>
  </si>
  <si>
    <t>TÅNGUDDENS EUGENE</t>
  </si>
  <si>
    <t>SE58438/2021</t>
  </si>
  <si>
    <t>TÅNGUDDENS EDWARD</t>
  </si>
  <si>
    <t>SE58440/2021</t>
  </si>
  <si>
    <t>TÅNGUDDENS EDMUND</t>
  </si>
  <si>
    <t>SE58442/2021</t>
  </si>
  <si>
    <t>TÅNGUDDENS ELISABETH</t>
  </si>
  <si>
    <t>SE58468/2022</t>
  </si>
  <si>
    <t>GÄRESGÅRDENS KOTTEN</t>
  </si>
  <si>
    <t>SE58470/2022</t>
  </si>
  <si>
    <t>GÄRESGÅRDENS SAGA</t>
  </si>
  <si>
    <t>SE58516/2019</t>
  </si>
  <si>
    <t>RACKIROCK'S HALLOWEEN DIVAN</t>
  </si>
  <si>
    <t>SE58583/2014</t>
  </si>
  <si>
    <t>BE ACTIVE'S STEADFAST YENKO</t>
  </si>
  <si>
    <t>SE58597/2020</t>
  </si>
  <si>
    <t>STAR'S OF SKY ATLAS</t>
  </si>
  <si>
    <t>SE58598/2020</t>
  </si>
  <si>
    <t>STAR'S OF SKY ORION</t>
  </si>
  <si>
    <t>SE58599/2020</t>
  </si>
  <si>
    <t>STAR'S OF SKY COSMOS</t>
  </si>
  <si>
    <t>SE58600/2020</t>
  </si>
  <si>
    <t>STAR'S OF SKY CENTAURI</t>
  </si>
  <si>
    <t>SE58601/2020</t>
  </si>
  <si>
    <t>STAR'S OF SKY LEON</t>
  </si>
  <si>
    <t>SE58603/2020</t>
  </si>
  <si>
    <t>STAR'S OF SKY PANDORA</t>
  </si>
  <si>
    <t>SE58604/2020</t>
  </si>
  <si>
    <t>STAR'S OF SKY CASSIOPEIA</t>
  </si>
  <si>
    <t>SE58646/2021</t>
  </si>
  <si>
    <t>MAGIC MADNESS SHOW MUST GO ON</t>
  </si>
  <si>
    <t>SE58767/2010</t>
  </si>
  <si>
    <t>GOLDBLOSSOMS CHECK MATE</t>
  </si>
  <si>
    <t>SE58795/2016</t>
  </si>
  <si>
    <t>CHAMORELS FLAMETHROWER</t>
  </si>
  <si>
    <t>SE58802/2020</t>
  </si>
  <si>
    <t>BEAWORTHY RHONA</t>
  </si>
  <si>
    <t>SE58944/2015</t>
  </si>
  <si>
    <t>CREAM OF PEARL'S NEFRETERE</t>
  </si>
  <si>
    <t>SE59165/2017</t>
  </si>
  <si>
    <t>DREAMWEAVER SPARKS OF FIRE</t>
  </si>
  <si>
    <t>SE59279/2017</t>
  </si>
  <si>
    <t>BIRDIE NAM NAM MC'S RÖTA</t>
  </si>
  <si>
    <t>SE59288/2017</t>
  </si>
  <si>
    <t>DELAWERE ZOE</t>
  </si>
  <si>
    <t>SE59293/2011</t>
  </si>
  <si>
    <t>GULDGLIMMANS ASTRAKAN</t>
  </si>
  <si>
    <t>SE59322/2016</t>
  </si>
  <si>
    <t>HÖGHEDENS ZEBULON</t>
  </si>
  <si>
    <t>SE59410/2022</t>
  </si>
  <si>
    <t>GULDEKENS AMETIST</t>
  </si>
  <si>
    <t>SE59420/2021</t>
  </si>
  <si>
    <t>VASSRUGGENS VISSVASS</t>
  </si>
  <si>
    <t>SE59421/2021</t>
  </si>
  <si>
    <t>VASSRUGGENS SPRICKOPP</t>
  </si>
  <si>
    <t>SE59422/2014</t>
  </si>
  <si>
    <t>BELUTRACES GEMMA</t>
  </si>
  <si>
    <t>SE59422/2021</t>
  </si>
  <si>
    <t>VASSRUGGENS TROSSÖ</t>
  </si>
  <si>
    <t>SE59424/2014</t>
  </si>
  <si>
    <t>BELUTRACES GRACE</t>
  </si>
  <si>
    <t>SE59424/2021</t>
  </si>
  <si>
    <t>VASSRUGGENS RÖDER</t>
  </si>
  <si>
    <t>SE59425/2014</t>
  </si>
  <si>
    <t>BELUTRACES GINNY</t>
  </si>
  <si>
    <t>SE59425/2021</t>
  </si>
  <si>
    <t>VASSRUGGENS ORNÖ</t>
  </si>
  <si>
    <t>SE59426/2021</t>
  </si>
  <si>
    <t>VASSRUGGENS ASKÖ</t>
  </si>
  <si>
    <t>SE59433/2020</t>
  </si>
  <si>
    <t>ELVIS-OF-FLAX</t>
  </si>
  <si>
    <t>SE59434/2020</t>
  </si>
  <si>
    <t>FALCON-OF-FLAX</t>
  </si>
  <si>
    <t>SE59530/2013</t>
  </si>
  <si>
    <t>GOLDEN WIZARD'S SALLY CARRERA</t>
  </si>
  <si>
    <t>SE59565/2014</t>
  </si>
  <si>
    <t>ELDFLAMMANS VANILLA SKY</t>
  </si>
  <si>
    <t>SE59566/2014</t>
  </si>
  <si>
    <t>ELDFLAMMANS RUSTY NAIL</t>
  </si>
  <si>
    <t>SE59567/2014</t>
  </si>
  <si>
    <t>ELDFLAMMANS IRISH COFFEE</t>
  </si>
  <si>
    <t>SE59568/2014</t>
  </si>
  <si>
    <t>ELDFLAMMANS CHAMPAGNE CHARLIE</t>
  </si>
  <si>
    <t>SE59569/2014</t>
  </si>
  <si>
    <t>ELDFLAMMANS COSMOPOLITAN</t>
  </si>
  <si>
    <t>SE59570/2014</t>
  </si>
  <si>
    <t>ELDFLAMMANS SINGAPORE SLING</t>
  </si>
  <si>
    <t>SE59586/2017</t>
  </si>
  <si>
    <t>GOLDEN MOONSTONES SANKT PAULUS</t>
  </si>
  <si>
    <t>SE59671/2013</t>
  </si>
  <si>
    <t>NAKONDISI'S NOVEMBER STAR</t>
  </si>
  <si>
    <t>SE59672/2013</t>
  </si>
  <si>
    <t>NAKONDISI'S NOVEMBER MOON</t>
  </si>
  <si>
    <t>SE59675/2013</t>
  </si>
  <si>
    <t>NAKONDISI'S NOVEMBER STORM</t>
  </si>
  <si>
    <t>SE59677/2013</t>
  </si>
  <si>
    <t>NAKONDISI'S NOVEMBER NIGHT SKY</t>
  </si>
  <si>
    <t>SE59764/2022</t>
  </si>
  <si>
    <t>SJÖARNAS PHENOMENAL</t>
  </si>
  <si>
    <t>SE59784/2016</t>
  </si>
  <si>
    <t>ALSTERBYGDENS ENDA BLONDIN</t>
  </si>
  <si>
    <t>SE59785/2016</t>
  </si>
  <si>
    <t>ALSTERBYGDENS FRÖKEN FRÄKEN</t>
  </si>
  <si>
    <t>SE59786/2016</t>
  </si>
  <si>
    <t>ALSTERBYGDENS LUFFARE</t>
  </si>
  <si>
    <t>SE59787/2016</t>
  </si>
  <si>
    <t>ALSTERBYGDENS TORPARE</t>
  </si>
  <si>
    <t>SE59800/2022</t>
  </si>
  <si>
    <t>MR-COFFEE-CAKE</t>
  </si>
  <si>
    <t>SE59886/2012</t>
  </si>
  <si>
    <t>GOLDCLIFF WILDEST DREAMS</t>
  </si>
  <si>
    <t>SE59906/2017</t>
  </si>
  <si>
    <t>GOLDWISH EGON VON CLYDE</t>
  </si>
  <si>
    <t>SE59996/2014</t>
  </si>
  <si>
    <t>GULDGLIMMANS CHRISTMAS DUNDEE CAKE</t>
  </si>
  <si>
    <t>SE60005/2019</t>
  </si>
  <si>
    <t>DREAM MAX PRINCESS LILIAN</t>
  </si>
  <si>
    <t>SE60274/2014</t>
  </si>
  <si>
    <t>DOUBLEUSE LEOPARD</t>
  </si>
  <si>
    <t>SE60277/2022</t>
  </si>
  <si>
    <t>BEAWORTHY LLYN VYRNWY</t>
  </si>
  <si>
    <t>SE60294/2011</t>
  </si>
  <si>
    <t>GOTTIGOTTAS LYRAN</t>
  </si>
  <si>
    <t>SE60855/2020</t>
  </si>
  <si>
    <t>WINNELLA'S CHARMIGA CLARA</t>
  </si>
  <si>
    <t>SE60859/2022</t>
  </si>
  <si>
    <t>DREAM MAX TASTE OF HONEY</t>
  </si>
  <si>
    <t>SE60864/2022</t>
  </si>
  <si>
    <t>DREAM MAX BUMBLEBEE HONEY</t>
  </si>
  <si>
    <t>SE60867/2022</t>
  </si>
  <si>
    <t>DREAM MAX HOUNUNGSBLOMMA</t>
  </si>
  <si>
    <t>SE60868/2011</t>
  </si>
  <si>
    <t>VÅRGLÄDJENS SJÖRÖK</t>
  </si>
  <si>
    <t>SE61057/2021</t>
  </si>
  <si>
    <t>RIVENFIELD MONTANO</t>
  </si>
  <si>
    <t>SE61059/2021</t>
  </si>
  <si>
    <t>RIVENFIELD CASSIO</t>
  </si>
  <si>
    <t>SE61061/2021</t>
  </si>
  <si>
    <t>RIVENFIELD MIRANDA</t>
  </si>
  <si>
    <t>SE61062/2021</t>
  </si>
  <si>
    <t>RIVENFIELD JULIET</t>
  </si>
  <si>
    <t>SE61108/2020</t>
  </si>
  <si>
    <t>KOPPARHULTS HUMLE</t>
  </si>
  <si>
    <t>SE61258/2021</t>
  </si>
  <si>
    <t>SUNNY DELIGHT'S POWER OF LOVE</t>
  </si>
  <si>
    <t>SE61520/2021</t>
  </si>
  <si>
    <t>ULTIMATE DREAM NO HILLS</t>
  </si>
  <si>
    <t>SE61716/2022</t>
  </si>
  <si>
    <t>BOU'DABOR THE LORD OF CHAOS</t>
  </si>
  <si>
    <t>SE61764/2022</t>
  </si>
  <si>
    <t>GOLDEN FRIENDSHIP SKYFALL</t>
  </si>
  <si>
    <t>SE61791/2012</t>
  </si>
  <si>
    <t>HONEYTASTE LET HER GO</t>
  </si>
  <si>
    <t>SE61882/2021</t>
  </si>
  <si>
    <t>BANEZA ENZO SON OF SUN</t>
  </si>
  <si>
    <t>SE62093/2020</t>
  </si>
  <si>
    <t>DRAGONTORPETS CIRCLE OF COURAGE</t>
  </si>
  <si>
    <t>SE62094/2020</t>
  </si>
  <si>
    <t>DRAGONTORPETS CIRCLE OF DESTINY</t>
  </si>
  <si>
    <t>SE62096/2020</t>
  </si>
  <si>
    <t>DRAGONTORPETS CIRCLE OF MIRACLES</t>
  </si>
  <si>
    <t>SE62099/2020</t>
  </si>
  <si>
    <t>DRAGONTORPETS CIRCLE OF LIFE</t>
  </si>
  <si>
    <t>SE62100/2020</t>
  </si>
  <si>
    <t>DRAGONTORPETS CIRCLE OF STARS</t>
  </si>
  <si>
    <t>SE62101/2020</t>
  </si>
  <si>
    <t>DRAGONTORPETS CIRCLE OF SILENCE</t>
  </si>
  <si>
    <t>SE62495/2020</t>
  </si>
  <si>
    <t>KAPPLANDET'S JIN JOE</t>
  </si>
  <si>
    <t>SE63175/2011</t>
  </si>
  <si>
    <t>HÖSTGLÄDJENS CALL ON PRIVATE LINE</t>
  </si>
  <si>
    <t>SE63176/2011</t>
  </si>
  <si>
    <t>HÖSTGLÄDJENS LINE ON THE HORIZON</t>
  </si>
  <si>
    <t>SE63349/2020</t>
  </si>
  <si>
    <t>CHAMORELS HOKUS POKUS</t>
  </si>
  <si>
    <t>SE63352/2020</t>
  </si>
  <si>
    <t>CHAMORELS SIMSALABIM</t>
  </si>
  <si>
    <t>SE63354/2020</t>
  </si>
  <si>
    <t>CHAMORELS ALAKAZAM</t>
  </si>
  <si>
    <t>SE64155/2020</t>
  </si>
  <si>
    <t>STJÄRNGLIMTENS BLOSSA</t>
  </si>
  <si>
    <t>SE64157/2020</t>
  </si>
  <si>
    <t>STJÄRNGLIMTENS BEA</t>
  </si>
  <si>
    <t>SE64350/2020</t>
  </si>
  <si>
    <t>TULTGÅRDENS JIPPI FRÅN KULLEN</t>
  </si>
  <si>
    <t>SE64381/2020</t>
  </si>
  <si>
    <t>LYLLOS PUELLA STELLA</t>
  </si>
  <si>
    <t>SE64382/2020</t>
  </si>
  <si>
    <t>LYLLOS PUELLA NOVA</t>
  </si>
  <si>
    <t>SE64451/2010</t>
  </si>
  <si>
    <t>FLEXIBELLE DU BOIS DE LA RAYERE</t>
  </si>
  <si>
    <t>SE64507/2021</t>
  </si>
  <si>
    <t>FLICKERIN' FLAMES AIM FOR THUNDER</t>
  </si>
  <si>
    <t>SE64510/2021</t>
  </si>
  <si>
    <t>FLICKERIN' FLAMES AIM FOR RUMBLE</t>
  </si>
  <si>
    <t>SE64511/2021</t>
  </si>
  <si>
    <t>FLICKERIN' FLAMES AIM FOR FLOW</t>
  </si>
  <si>
    <t>SE64513/2021</t>
  </si>
  <si>
    <t>FLICKERIN' FLAMES AIM FOR FAME</t>
  </si>
  <si>
    <t>SE64515/2021</t>
  </si>
  <si>
    <t>FLICKERIN' FLAMES AIM FOR HAPPINESS</t>
  </si>
  <si>
    <t>SE64570/2021</t>
  </si>
  <si>
    <t>SJULGÅRDENS STORM IN THE SKY</t>
  </si>
  <si>
    <t>SE64740/2021</t>
  </si>
  <si>
    <t>BEAWORTHY CLEW BAY</t>
  </si>
  <si>
    <t>SE64947/2021</t>
  </si>
  <si>
    <t>ENDICOTT THE KIMBERLEY</t>
  </si>
  <si>
    <t>SE65484/2020</t>
  </si>
  <si>
    <t>GOLDJAX LIGHT THE CANDLES</t>
  </si>
  <si>
    <t>SE66181/2021</t>
  </si>
  <si>
    <t>GOLDENRUSH REMEMBER I'M A SUPERSTAR</t>
  </si>
  <si>
    <t>SE66592/2021</t>
  </si>
  <si>
    <t>POETRY'S MY SECRET FRIEND</t>
  </si>
  <si>
    <t>SE66595/2021</t>
  </si>
  <si>
    <t>POETRY'S MY LITTLE SECRET</t>
  </si>
  <si>
    <t>SE66596/2021</t>
  </si>
  <si>
    <t>POETRY'S SECRET JOY</t>
  </si>
  <si>
    <t>SE66606/2021</t>
  </si>
  <si>
    <t>POETRY'S SUNSHINE OF MY LIFE</t>
  </si>
  <si>
    <t>SE68158/2021</t>
  </si>
  <si>
    <t>BENRINAL TALES OF TIME</t>
  </si>
  <si>
    <t>SE68161/2021</t>
  </si>
  <si>
    <t>BENRINAL TIME OF MY LIFE</t>
  </si>
  <si>
    <t>SE68162/2021</t>
  </si>
  <si>
    <t>BENRINAL SONG OF TIME</t>
  </si>
  <si>
    <t>SE69041/2021</t>
  </si>
  <si>
    <t>SUREFIRE ZOOM GOLDENEYE CACCIA</t>
  </si>
  <si>
    <t>SE69418/2021</t>
  </si>
  <si>
    <t>RED BLOOMS DOMINION</t>
  </si>
  <si>
    <t>SE69673/2021</t>
  </si>
  <si>
    <t>GULDNOZENS ZIRI  AF LUNA</t>
  </si>
  <si>
    <t>SE69675/2021</t>
  </si>
  <si>
    <t>GULDNOZENS ZERA AF LUNA</t>
  </si>
  <si>
    <t>SE70312/2021</t>
  </si>
  <si>
    <t>MAGRISS FINDERS KEEPERS</t>
  </si>
  <si>
    <t>SE71242/2021</t>
  </si>
  <si>
    <t>AQUA SEER'S FIND MY WAY</t>
  </si>
  <si>
    <t>SE71382/2021</t>
  </si>
  <si>
    <t>GAPS MICHIGAN WOLVERINE</t>
  </si>
  <si>
    <t>SE71383/2021</t>
  </si>
  <si>
    <t>GAPS TEXAS LONGHORN</t>
  </si>
  <si>
    <t>SE71385/2021</t>
  </si>
  <si>
    <t>GAPS MINNESOTA GOLDEN GOPHER</t>
  </si>
  <si>
    <t>SE71386/2021</t>
  </si>
  <si>
    <t>GAPS FLORIDA GATOR</t>
  </si>
  <si>
    <t>SE71387/2021</t>
  </si>
  <si>
    <t>GAPS CALIFORNIA GOLDEN BEAR</t>
  </si>
  <si>
    <t>SE71388/2021</t>
  </si>
  <si>
    <t>GAPS OREGON DUCK</t>
  </si>
  <si>
    <t>AKCSR76340605</t>
  </si>
  <si>
    <t>WILDWING WEBSHIRE'S COOLER THANMOST</t>
  </si>
  <si>
    <t>AKCSR83242102</t>
  </si>
  <si>
    <t>TOP FLIGHTS FLYING FLINT</t>
  </si>
  <si>
    <t>AKCSR83288704</t>
  </si>
  <si>
    <t>TOP FLIGHT'S CHASING GAME</t>
  </si>
  <si>
    <t>ANKC3100251371</t>
  </si>
  <si>
    <t>GOLDEW SOUTHERN SON</t>
  </si>
  <si>
    <t>ANKC7100019630</t>
  </si>
  <si>
    <t>LARBELLAH TEAM LEADER</t>
  </si>
  <si>
    <t>BERSH9109465</t>
  </si>
  <si>
    <t>RAYLEAS MY GUY</t>
  </si>
  <si>
    <t>DK00484/2018</t>
  </si>
  <si>
    <t>GOLDEN WIKI ASTI</t>
  </si>
  <si>
    <t>DK00839/2004</t>
  </si>
  <si>
    <t>XANTHOS CONQUISTADOR</t>
  </si>
  <si>
    <t>2003</t>
  </si>
  <si>
    <t>DK00868/2011</t>
  </si>
  <si>
    <t>SUMMERAMBA LAST ORDERS</t>
  </si>
  <si>
    <t>DK01042/2012</t>
  </si>
  <si>
    <t>GLEEN MHOR'S BANJO</t>
  </si>
  <si>
    <t>DK01230/2022</t>
  </si>
  <si>
    <t>SHADOWFAX CLAAS</t>
  </si>
  <si>
    <t>DK02917/2014</t>
  </si>
  <si>
    <t>HUNTINGFUDGES B ONE</t>
  </si>
  <si>
    <t>DK03343/2012</t>
  </si>
  <si>
    <t>KIEBITZ'S PRINCE PI-ERROT</t>
  </si>
  <si>
    <t>DK03615/2008</t>
  </si>
  <si>
    <t>GLEEN MHOR'S PEDER</t>
  </si>
  <si>
    <t>DK03618/2008</t>
  </si>
  <si>
    <t>GLEEN MHOR'S MIA</t>
  </si>
  <si>
    <t>DK03861/2017</t>
  </si>
  <si>
    <t>GOLDENMERMAID'S ONE STEP AHEAD</t>
  </si>
  <si>
    <t>DK04318/2012</t>
  </si>
  <si>
    <t>SHOOTDOG GOLDEN CHESTNUT</t>
  </si>
  <si>
    <t>DK04321/2012</t>
  </si>
  <si>
    <t>SHOOTDOG GOLDEN CREAMY HOLLY</t>
  </si>
  <si>
    <t>DK05819/2014</t>
  </si>
  <si>
    <t>ZAMPANZAR ALL I KNOW</t>
  </si>
  <si>
    <t>DK06221/2008</t>
  </si>
  <si>
    <t>VESTERLYNG'S TOKEN OF CLYDE</t>
  </si>
  <si>
    <t>DK06264/2014</t>
  </si>
  <si>
    <t>LINDSBJERG'S BAILEY</t>
  </si>
  <si>
    <t>DK07147/2024</t>
  </si>
  <si>
    <t>KRAFT'S DOG A GOOD CHOICE</t>
  </si>
  <si>
    <t>DK07312/2010</t>
  </si>
  <si>
    <t>SUNGOLD HABARI ZAKO</t>
  </si>
  <si>
    <t>DK07710/2020</t>
  </si>
  <si>
    <t>SUNDGOLD MAKE MY MOWI</t>
  </si>
  <si>
    <t>DK08577/2012</t>
  </si>
  <si>
    <t>BOSS IN MOTION DE RIA VELA</t>
  </si>
  <si>
    <t>DK08691/2014</t>
  </si>
  <si>
    <t>SHOOTDOG GOLDEN DUNNI</t>
  </si>
  <si>
    <t>DK08695/2014</t>
  </si>
  <si>
    <t>SHOOTDOG GOLDEN DAHLIA</t>
  </si>
  <si>
    <t>DK09026/2014</t>
  </si>
  <si>
    <t>ZAMPANZAR COPY AND PASTE</t>
  </si>
  <si>
    <t>DK09027/2014</t>
  </si>
  <si>
    <t>ZAMPANZAR MR MAGIC</t>
  </si>
  <si>
    <t>DK09194/2017</t>
  </si>
  <si>
    <t>GOLDDREAM STEP IN TIME DIVINE</t>
  </si>
  <si>
    <t>DK09361/2003</t>
  </si>
  <si>
    <t>SUNGOLD FONZY FAST FOOT</t>
  </si>
  <si>
    <t>DK09663/2012</t>
  </si>
  <si>
    <t>GOLDEN TUNES ROCKET MAN</t>
  </si>
  <si>
    <t>DK11031/2018</t>
  </si>
  <si>
    <t>SÖBJERGGAARD'S HOT SHOT</t>
  </si>
  <si>
    <t>DK11119/2006</t>
  </si>
  <si>
    <t>FOGLMANN'S DINA</t>
  </si>
  <si>
    <t>DK11120/2006</t>
  </si>
  <si>
    <t>FOGLMANN'S JUVEL</t>
  </si>
  <si>
    <t>DK11899/2014</t>
  </si>
  <si>
    <t>CAWOOD BAILEY</t>
  </si>
  <si>
    <t>DK11931/2008</t>
  </si>
  <si>
    <t>WINDWOOD'S HEARTS OF OLDEN GLORY</t>
  </si>
  <si>
    <t>DK12154/2015</t>
  </si>
  <si>
    <t>BORN TO BE WILD AV VERVIK</t>
  </si>
  <si>
    <t>DK12200/2007</t>
  </si>
  <si>
    <t>SUNGOLD JOE &amp; THE JUICE</t>
  </si>
  <si>
    <t>DK12201/2007</t>
  </si>
  <si>
    <t>SUNGOLD JOB A'HOLIC</t>
  </si>
  <si>
    <t>DK13107/2020</t>
  </si>
  <si>
    <t>SHOOTDOG GOLDEN IDI</t>
  </si>
  <si>
    <t>DK13317/2006</t>
  </si>
  <si>
    <t>GIDDYGOLD MATCH DALI</t>
  </si>
  <si>
    <t>DK13327/2008</t>
  </si>
  <si>
    <t>ABINVALE TRAGUARDO</t>
  </si>
  <si>
    <t>DK13426/2011</t>
  </si>
  <si>
    <t>JOE'S GOLDEN FUDGE</t>
  </si>
  <si>
    <t>DK13770/2012</t>
  </si>
  <si>
    <t>LITTLE MHOR'S BANDIT</t>
  </si>
  <si>
    <t>DK13772/2012</t>
  </si>
  <si>
    <t>LITTLE MHOR'S IKAROS</t>
  </si>
  <si>
    <t>DK13773/2012</t>
  </si>
  <si>
    <t>LITTLE MHOR'S MIO</t>
  </si>
  <si>
    <t>DK13776/2012</t>
  </si>
  <si>
    <t>LITTLE MHOR'S BELLA</t>
  </si>
  <si>
    <t>DK13975/2013</t>
  </si>
  <si>
    <t>MOUKJAERS AIKO</t>
  </si>
  <si>
    <t>DK13980/2013</t>
  </si>
  <si>
    <t>MOUKJAERS ANAYA</t>
  </si>
  <si>
    <t>DK14315/2016</t>
  </si>
  <si>
    <t>THINK TWICE UNTILL THE QUIET COMES</t>
  </si>
  <si>
    <t>DK14840/2018</t>
  </si>
  <si>
    <t>NAVILIS DON'T EVER TRY</t>
  </si>
  <si>
    <t>DK15022/2014</t>
  </si>
  <si>
    <t>HUNTINGFUDGES B MY KRAKA</t>
  </si>
  <si>
    <t>DK15620/2009</t>
  </si>
  <si>
    <t>FALKIRK'S FIRE WALK WITH ME</t>
  </si>
  <si>
    <t>DK15652/2019</t>
  </si>
  <si>
    <t>GOLDEN SUPREME GROUNDHOG DAY</t>
  </si>
  <si>
    <t>DK15919/2015</t>
  </si>
  <si>
    <t>GOLLDEN DJIMA HARD TO RESIST</t>
  </si>
  <si>
    <t>DK16740/2016</t>
  </si>
  <si>
    <t>CAWOOD CHANTI</t>
  </si>
  <si>
    <t>DK16873/2019</t>
  </si>
  <si>
    <t>HOUSE OF BELLA'S LITTLE LILY BOLING</t>
  </si>
  <si>
    <t>DK17026/2018</t>
  </si>
  <si>
    <t>CRACK OF DAWN NEW QUEST</t>
  </si>
  <si>
    <t>DK17056/2014</t>
  </si>
  <si>
    <t>SUNGOLD COOL KEEPER</t>
  </si>
  <si>
    <t>DK17058/2014</t>
  </si>
  <si>
    <t>SUNGOLD COOL CATCH</t>
  </si>
  <si>
    <t>DK17836/2016</t>
  </si>
  <si>
    <t>VIDA MY MELODIE OF GOLDEN SPIRIT</t>
  </si>
  <si>
    <t>DK17847/2011</t>
  </si>
  <si>
    <t>LAWPARK SPELLCASTER</t>
  </si>
  <si>
    <t>DK17904/2012</t>
  </si>
  <si>
    <t>VESTERLYNG'S COMME CI COMME CA</t>
  </si>
  <si>
    <t>DK17921/2009</t>
  </si>
  <si>
    <t>GLEEN MHOR'S NIKO</t>
  </si>
  <si>
    <t>DK17923/2009</t>
  </si>
  <si>
    <t>GLEEN MHOR'S SIDNEY</t>
  </si>
  <si>
    <t>DK18607/2016</t>
  </si>
  <si>
    <t>SPIRIT OF LUCCA COMO</t>
  </si>
  <si>
    <t>DK18654/2012</t>
  </si>
  <si>
    <t>JOE'S GULL GOLDEN</t>
  </si>
  <si>
    <t>DK18739/2015</t>
  </si>
  <si>
    <t>GOLDENMERMAID'S DREAMS OF ARUBA</t>
  </si>
  <si>
    <t>DK18835/2006</t>
  </si>
  <si>
    <t>TANJIN GISMO</t>
  </si>
  <si>
    <t>DK18990/2014</t>
  </si>
  <si>
    <t>FALKIRK'S CAUTION WAKE TURBULENCE</t>
  </si>
  <si>
    <t>DK19378/2009</t>
  </si>
  <si>
    <t>GOLDEN TUNES OVER THE RAINBOW</t>
  </si>
  <si>
    <t>DK19533/2011</t>
  </si>
  <si>
    <t>SUNGOLD SPEEDY GONZALES</t>
  </si>
  <si>
    <t>DK19536/2011</t>
  </si>
  <si>
    <t>SUNGOLD SHINING KIRA</t>
  </si>
  <si>
    <t>DK19668/2013</t>
  </si>
  <si>
    <t>LITTLE MHOR'S THIAGO</t>
  </si>
  <si>
    <t>EST-00915/04</t>
  </si>
  <si>
    <t>TERRA ANTYDA SANI BECKY</t>
  </si>
  <si>
    <t>2004</t>
  </si>
  <si>
    <t>EST-04451/13</t>
  </si>
  <si>
    <t>I'M TERRA ANTYDA REAL FEELING</t>
  </si>
  <si>
    <t>EST-04452/13</t>
  </si>
  <si>
    <t>I'M TERRA ANTYDA REAL SHINE</t>
  </si>
  <si>
    <t>FI11621/22</t>
  </si>
  <si>
    <t>GOLDWATER MILLION REASONS TO ROCK</t>
  </si>
  <si>
    <t>FI11624/22</t>
  </si>
  <si>
    <t>GOLDWATER MILLION DREAMS'N WISHES</t>
  </si>
  <si>
    <t>FI16247/15</t>
  </si>
  <si>
    <t>RUSHES NEXT LOVE</t>
  </si>
  <si>
    <t>FI16283/12</t>
  </si>
  <si>
    <t>VOFCIT'S SHOWSTOPPER</t>
  </si>
  <si>
    <t>FI16910/10</t>
  </si>
  <si>
    <t>DAILY RAYS CHARMING STAR</t>
  </si>
  <si>
    <t>FI20471/13</t>
  </si>
  <si>
    <t>WELJESTEN NUTTET AU</t>
  </si>
  <si>
    <t>FI20929/17</t>
  </si>
  <si>
    <t>ERÄPORTIN AAPO</t>
  </si>
  <si>
    <t>FI29213/12</t>
  </si>
  <si>
    <t>MONITOIMEN AAMULENTO</t>
  </si>
  <si>
    <t>FI29214/12</t>
  </si>
  <si>
    <t>MONITOIMEN ARSKA</t>
  </si>
  <si>
    <t>FI31372/19</t>
  </si>
  <si>
    <t>BENTON DOWN TO WIRE</t>
  </si>
  <si>
    <t>FI31374/19</t>
  </si>
  <si>
    <t>BENTON DO NOT REPLY</t>
  </si>
  <si>
    <t>FI31723/14</t>
  </si>
  <si>
    <t>MONITOIMEN BRENNEKE</t>
  </si>
  <si>
    <t>FI35793/10</t>
  </si>
  <si>
    <t>WELJESTEN JOKER AU</t>
  </si>
  <si>
    <t>FI41345/18</t>
  </si>
  <si>
    <t>NORTHERN LIGHTS UP FINNISH SKY</t>
  </si>
  <si>
    <t>FI42816/14</t>
  </si>
  <si>
    <t>CLEARING POND'S ICE MAN</t>
  </si>
  <si>
    <t>FI44415/10</t>
  </si>
  <si>
    <t>GOLDFELLOW OCEANROSE</t>
  </si>
  <si>
    <t>FI44435/17</t>
  </si>
  <si>
    <t>MISTYWOOD'S VAN HALEN</t>
  </si>
  <si>
    <t>FI48470/10</t>
  </si>
  <si>
    <t>PHASIANUS DESIREE</t>
  </si>
  <si>
    <t>FI48987/16</t>
  </si>
  <si>
    <t>LIVING CARBON COPY</t>
  </si>
  <si>
    <t>FI49257/09</t>
  </si>
  <si>
    <t>GOLDWATER BELLE STAR</t>
  </si>
  <si>
    <t>FI52411/15</t>
  </si>
  <si>
    <t>KASION SOL A SOL</t>
  </si>
  <si>
    <t>FI53813/10</t>
  </si>
  <si>
    <t>ZAMPANZAR SWEET SECONDS</t>
  </si>
  <si>
    <t>FI58912/23</t>
  </si>
  <si>
    <t>BENTON JUST AROUND THE CORNER</t>
  </si>
  <si>
    <t>FIN10716/07</t>
  </si>
  <si>
    <t>MAJIK FINDERS KEEPERS</t>
  </si>
  <si>
    <t>FIN27878/08</t>
  </si>
  <si>
    <t>TERRA ANTYDA SANI NEW PRINC OFHEART</t>
  </si>
  <si>
    <t>FIN29045/06</t>
  </si>
  <si>
    <t>CLEARING POND'S DAVID BECKHAM</t>
  </si>
  <si>
    <t>FIN34411/05</t>
  </si>
  <si>
    <t>WELJESTEN ENDORFIN AU</t>
  </si>
  <si>
    <t>2005</t>
  </si>
  <si>
    <t>FIN35426/02</t>
  </si>
  <si>
    <t>RITZILYN JIMMY MAC</t>
  </si>
  <si>
    <t>2001</t>
  </si>
  <si>
    <t>FIN41418/08</t>
  </si>
  <si>
    <t>WELJESTEN GROOVY AU</t>
  </si>
  <si>
    <t>FIN41419/08</t>
  </si>
  <si>
    <t>WELJESTEN GIFTED AU</t>
  </si>
  <si>
    <t>FIN41420/08</t>
  </si>
  <si>
    <t>WELJESTEN GERONIMO AU</t>
  </si>
  <si>
    <t>FIN41425/08</t>
  </si>
  <si>
    <t>WELJESTEN GALADRIEL AU</t>
  </si>
  <si>
    <t>FIN47217/08</t>
  </si>
  <si>
    <t>TERRA ANTYDA SANI NEW PRINCESS OF H</t>
  </si>
  <si>
    <t>FIN54765/07</t>
  </si>
  <si>
    <t>STANROPH STAR ATTRACTION</t>
  </si>
  <si>
    <t>KCAB03076401</t>
  </si>
  <si>
    <t>CHINNORDALE KIRRIEBILLIE</t>
  </si>
  <si>
    <t>KCAB03611101</t>
  </si>
  <si>
    <t>KCAH04945406</t>
  </si>
  <si>
    <t>RAMCHAINE SNAP TO JAKO'S</t>
  </si>
  <si>
    <t>KCAM00102304</t>
  </si>
  <si>
    <t>KESSGOLD SHETLAND OF STAVERTON</t>
  </si>
  <si>
    <t>KCAM04773404</t>
  </si>
  <si>
    <t>FENWOOD ELLES BELLES</t>
  </si>
  <si>
    <t>KCAQ00132303</t>
  </si>
  <si>
    <t>JOYFUL HUGO OF PHILCHRIS</t>
  </si>
  <si>
    <t>KCAQ0902285</t>
  </si>
  <si>
    <t>KCAS01008506</t>
  </si>
  <si>
    <t>POLIHALE VODKA SURPRISE</t>
  </si>
  <si>
    <t>KCSB0173DA</t>
  </si>
  <si>
    <t>HAYDENGOLD KEEPA SECRET WITH GARVIN</t>
  </si>
  <si>
    <t>KCSB0770CV</t>
  </si>
  <si>
    <t>ZAMPANZAR SAY IT AGAIN SHARDANELL</t>
  </si>
  <si>
    <t>KCSB2499CW</t>
  </si>
  <si>
    <t>ECHOBROOK DEXSTER</t>
  </si>
  <si>
    <t>KCSB3942CY</t>
  </si>
  <si>
    <t>JASPER GOLD OF DRUMALIG</t>
  </si>
  <si>
    <t>KCSB3978</t>
  </si>
  <si>
    <t>GORTONS GAELIC PRINCE</t>
  </si>
  <si>
    <t>KCSB4240DC</t>
  </si>
  <si>
    <t>HANANS KERTIS</t>
  </si>
  <si>
    <t>KCSB4275CL</t>
  </si>
  <si>
    <t>TAUVECHAN MINSTREL</t>
  </si>
  <si>
    <t>2000</t>
  </si>
  <si>
    <t>LOE1640217</t>
  </si>
  <si>
    <t>RITZILYN RICK O'SHAY</t>
  </si>
  <si>
    <t>LOE1790371</t>
  </si>
  <si>
    <t>MAD ABOUT YOU DE RIA VELA</t>
  </si>
  <si>
    <t>LOE1877574</t>
  </si>
  <si>
    <t>ZAMPANZAR BABY LOVE</t>
  </si>
  <si>
    <t>LOE1929727</t>
  </si>
  <si>
    <t>FIRST COME DEL VALLE DE PIELAGOS</t>
  </si>
  <si>
    <t>LOE1984927</t>
  </si>
  <si>
    <t>MAURICIO COLMENERO DEL ATRAPASUENOS</t>
  </si>
  <si>
    <t>LOE2244394</t>
  </si>
  <si>
    <t>ZAMPANZAR HEAVEN'S OF FIRE</t>
  </si>
  <si>
    <t>LOE2244403</t>
  </si>
  <si>
    <t>ZAMPANZAR PARTY TIME I</t>
  </si>
  <si>
    <t>LOE857323</t>
  </si>
  <si>
    <t>BARON-OF-STANROPH DU DOMAINE DES RI</t>
  </si>
  <si>
    <t>LOF064360/08908</t>
  </si>
  <si>
    <t>ASHBURY ANGEL HEART</t>
  </si>
  <si>
    <t>LOF103871/12932</t>
  </si>
  <si>
    <t>FILS A PAPA DE LA CITE DES ETANGS</t>
  </si>
  <si>
    <t>LOF104157/13105</t>
  </si>
  <si>
    <t>CHEEK TO CHEEK FLORENTINO</t>
  </si>
  <si>
    <t>LOF106845/13304</t>
  </si>
  <si>
    <t>FLY-TO-GHOST-MYST DU BOIS DE LA RAY</t>
  </si>
  <si>
    <t>LOF56903/9411</t>
  </si>
  <si>
    <t>VIOLINA GRAZIOSA DU BOIS DE LA RAYE</t>
  </si>
  <si>
    <t>LOI04/32721</t>
  </si>
  <si>
    <t>WIGGLINJIGGLINCUPCAKES</t>
  </si>
  <si>
    <t>LOSH1293035</t>
  </si>
  <si>
    <t>SUNGLEAM OF PURDY'S COTTAGE</t>
  </si>
  <si>
    <t>N05630/05</t>
  </si>
  <si>
    <t>KEPHLES KEEP IN TOUCH</t>
  </si>
  <si>
    <t>N08649/04</t>
  </si>
  <si>
    <t>JAKO'S NORDIC CHARM</t>
  </si>
  <si>
    <t>N08652/04</t>
  </si>
  <si>
    <t>JAKO'S NORWEGIAN DREAM</t>
  </si>
  <si>
    <t>N10320/07</t>
  </si>
  <si>
    <t>BRINGBACK'S EUGENIA</t>
  </si>
  <si>
    <t>N11944/05</t>
  </si>
  <si>
    <t>JACKLAINE'S AIDA</t>
  </si>
  <si>
    <t>NHSB2552449</t>
  </si>
  <si>
    <t>DUNEHILLS MISS GIGI AT TERRA ANTYDA</t>
  </si>
  <si>
    <t>NHSB2760979</t>
  </si>
  <si>
    <t>MAJIK TRUTH OR DARE</t>
  </si>
  <si>
    <t>NHSB2765469</t>
  </si>
  <si>
    <t>RITZILYN HURDY GURDY</t>
  </si>
  <si>
    <t>NHSB2772813</t>
  </si>
  <si>
    <t>BEETHOVEN OF THE HELLACIOUS ACRES</t>
  </si>
  <si>
    <t>NHSB2889070</t>
  </si>
  <si>
    <t>LIZANNA OF THE HELLACIOUS ACRES</t>
  </si>
  <si>
    <t>NHSB2993318</t>
  </si>
  <si>
    <t>ROSWIN LOWLY RIGOLETTO</t>
  </si>
  <si>
    <t>NHSB3061657</t>
  </si>
  <si>
    <t>DUTCH CONSOLIDATION SPY VS SPY</t>
  </si>
  <si>
    <t>NO31046/21</t>
  </si>
  <si>
    <t>CAMP ALPHA´S TJORVEN</t>
  </si>
  <si>
    <t>NO31777/16</t>
  </si>
  <si>
    <t>NYHUSLIAS TANJA</t>
  </si>
  <si>
    <t>NO32251/10</t>
  </si>
  <si>
    <t>KEPHLES PLEASURE TO HAVE</t>
  </si>
  <si>
    <t>NO32671/18</t>
  </si>
  <si>
    <t>HUNTINGFUDGES FRÖKEN FRYD</t>
  </si>
  <si>
    <t>NO32672/18</t>
  </si>
  <si>
    <t>HUNTINGFUDGES FUNKY FUDGE</t>
  </si>
  <si>
    <t>NO32673/18</t>
  </si>
  <si>
    <t>HUNTINGFUDGES FAME</t>
  </si>
  <si>
    <t>NO32674/18</t>
  </si>
  <si>
    <t>HUNTINGFUDGES FARRIS</t>
  </si>
  <si>
    <t>NO32675/18</t>
  </si>
  <si>
    <t>HUNTINGFUDGES FLY</t>
  </si>
  <si>
    <t>NO32677/18</t>
  </si>
  <si>
    <t>HUNTINGFUDGES FÖNIX</t>
  </si>
  <si>
    <t>NO33134/18</t>
  </si>
  <si>
    <t>HUNTINGFUDGES GAME CHASER</t>
  </si>
  <si>
    <t>NO33135/18</t>
  </si>
  <si>
    <t>HUNTINGFUDGES GAME KEEPER</t>
  </si>
  <si>
    <t>NO33136/18</t>
  </si>
  <si>
    <t>HUNTINGFUDGES GAME HUNTER</t>
  </si>
  <si>
    <t>NO33138/18</t>
  </si>
  <si>
    <t>HUNTINGFUDGES GAME DECOY</t>
  </si>
  <si>
    <t>NO33139/18</t>
  </si>
  <si>
    <t>HUNTINGFUDGES GAME CAMO</t>
  </si>
  <si>
    <t>NO33140/18</t>
  </si>
  <si>
    <t>HUNTINGFUDGES GAME CATCHER</t>
  </si>
  <si>
    <t>NO33141/18</t>
  </si>
  <si>
    <t>HUNTINGFUDGES GAME RUNNER</t>
  </si>
  <si>
    <t>NO33142/18</t>
  </si>
  <si>
    <t>HUNTINGFUDGES GAME SHOOTER</t>
  </si>
  <si>
    <t>NO33143/18</t>
  </si>
  <si>
    <t>HUNTINGFUDGES GAME BLASER</t>
  </si>
  <si>
    <t>NO33233/21</t>
  </si>
  <si>
    <t>MARRIOTT'S HUNTING CERBERUS</t>
  </si>
  <si>
    <t>NO34000/23</t>
  </si>
  <si>
    <t>HUNTINGFUDGES LOVE OF CAMO</t>
  </si>
  <si>
    <t>NO34001/23</t>
  </si>
  <si>
    <t>HUNTINGFUDGES LOVE TO FLY</t>
  </si>
  <si>
    <t>NO34004/23</t>
  </si>
  <si>
    <t>HUNTINGFUDGES LOVE OF ÈAN</t>
  </si>
  <si>
    <t>NO34673/13</t>
  </si>
  <si>
    <t>KVITEBJÖRN KONG VALEMON</t>
  </si>
  <si>
    <t>NO34675/13</t>
  </si>
  <si>
    <t>ESPEN ASKELADD</t>
  </si>
  <si>
    <t>NO34677/13</t>
  </si>
  <si>
    <t>VESLE ÅSE GÅSEPIKE</t>
  </si>
  <si>
    <t>NO35119/15</t>
  </si>
  <si>
    <t>VESTAFJELL'S ELLES DADDY'S BOY</t>
  </si>
  <si>
    <t>NO36434/13</t>
  </si>
  <si>
    <t>HUNTINGFUDGES A GOLDEN HUNTER</t>
  </si>
  <si>
    <t>NO36947/17</t>
  </si>
  <si>
    <t>MÖLLERSTUENS KAYLA LAURITS</t>
  </si>
  <si>
    <t>NO37333/16</t>
  </si>
  <si>
    <t>WENARI'S NEW DAWN</t>
  </si>
  <si>
    <t>NO37599/22</t>
  </si>
  <si>
    <t>HEBBEGAARDEN'S SWEET AS DIXI</t>
  </si>
  <si>
    <t>NO37819/17</t>
  </si>
  <si>
    <t>HUNTINGFUDGES EXIT</t>
  </si>
  <si>
    <t>NO37820/17</t>
  </si>
  <si>
    <t>HUNTINGFUDGES EASY SPIN</t>
  </si>
  <si>
    <t>NO37821/17</t>
  </si>
  <si>
    <t>HUNTINGFUDGES EXTRA</t>
  </si>
  <si>
    <t>NO37823/17</t>
  </si>
  <si>
    <t>HUNTINGFUDGES EIK</t>
  </si>
  <si>
    <t>NO39496/13</t>
  </si>
  <si>
    <t>BÅNFOST'S BEAUTY FIX IT</t>
  </si>
  <si>
    <t>NO39553/13</t>
  </si>
  <si>
    <t>MÖLLERSTUENS KAYLA ALFRED</t>
  </si>
  <si>
    <t>NO39887/17</t>
  </si>
  <si>
    <t>BILDVIN'S ON STRANGER TIDES</t>
  </si>
  <si>
    <t>NO40769/16</t>
  </si>
  <si>
    <t>HUNTINGFUDGES DISPAR</t>
  </si>
  <si>
    <t>NO40770/16</t>
  </si>
  <si>
    <t>HUNTINGFUDGES DULCIS</t>
  </si>
  <si>
    <t>NO40773/16</t>
  </si>
  <si>
    <t>HUNTINGFUDGES DILEXIT</t>
  </si>
  <si>
    <t>NO40774/16</t>
  </si>
  <si>
    <t>HUNTINGFUDGES DILLA</t>
  </si>
  <si>
    <t>NO40775/16</t>
  </si>
  <si>
    <t>HUNTINGFUDGES DIVES</t>
  </si>
  <si>
    <t>NO41822/09</t>
  </si>
  <si>
    <t>JACKLAINE'S CORNELIUS SKY</t>
  </si>
  <si>
    <t>NO42451/13</t>
  </si>
  <si>
    <t>SOLSVINGENS CHANDLER BING</t>
  </si>
  <si>
    <t>NO42452/13</t>
  </si>
  <si>
    <t>SOLSVINGENS RACHEL GREEN</t>
  </si>
  <si>
    <t>NO42568/12</t>
  </si>
  <si>
    <t>KEPHLES TRUE OR FALSE</t>
  </si>
  <si>
    <t>NO42755/14</t>
  </si>
  <si>
    <t>BILDVIN'S FOUNTAIN OF YOUTH</t>
  </si>
  <si>
    <t>NO43411/18</t>
  </si>
  <si>
    <t>JÖTULJENTENES TAKAANI</t>
  </si>
  <si>
    <t>NO43924/10</t>
  </si>
  <si>
    <t>SOLSVINGENS FILTERMALT</t>
  </si>
  <si>
    <t>NO43925/10</t>
  </si>
  <si>
    <t>SOLSVINGENS ICE COFFEE</t>
  </si>
  <si>
    <t>NO43926/10</t>
  </si>
  <si>
    <t>SOLSVINGENS ESPRESSO MIO</t>
  </si>
  <si>
    <t>NO43929/10</t>
  </si>
  <si>
    <t>SOLSVINGENS CAFFE MOCCA</t>
  </si>
  <si>
    <t>NO45061/18</t>
  </si>
  <si>
    <t>JACKLAINE'S FINNEGAN</t>
  </si>
  <si>
    <t>NO45132/17</t>
  </si>
  <si>
    <t>SOLTROLLETS POWER AN</t>
  </si>
  <si>
    <t>NO45644/18</t>
  </si>
  <si>
    <t>VÅRVINDENS NUNU</t>
  </si>
  <si>
    <t>NO47184/18</t>
  </si>
  <si>
    <t>WILD DAWGS GOLDIE PRINCESS PYTHON</t>
  </si>
  <si>
    <t>NO50931/20</t>
  </si>
  <si>
    <t>STALLBUAS HAMPUS</t>
  </si>
  <si>
    <t>NO50993/14</t>
  </si>
  <si>
    <t>HUNTINGFUDGES CHESS RACING</t>
  </si>
  <si>
    <t>NO50997/14</t>
  </si>
  <si>
    <t>HUNTINGFUDGES CHOICE OF RAVEN</t>
  </si>
  <si>
    <t>NO51009/17</t>
  </si>
  <si>
    <t>A-LINUS</t>
  </si>
  <si>
    <t>NO51992/14</t>
  </si>
  <si>
    <t>VÅRVINDENS JÖRSALIR ELDE</t>
  </si>
  <si>
    <t>NO53331/15</t>
  </si>
  <si>
    <t>REBUSDALENS EDDI</t>
  </si>
  <si>
    <t>NO53816/13</t>
  </si>
  <si>
    <t>POECILIA'S CLOCKWORK ORANGE</t>
  </si>
  <si>
    <t>NO53837/16</t>
  </si>
  <si>
    <t>AMY SIN FERRARI</t>
  </si>
  <si>
    <t>NO54777/12</t>
  </si>
  <si>
    <t>VESTAFJELL'S IMAGINE MY DADDY</t>
  </si>
  <si>
    <t>NO54829/20</t>
  </si>
  <si>
    <t>KOMPLETT HUNDS DALANAR AV AYLA</t>
  </si>
  <si>
    <t>NO54830/20</t>
  </si>
  <si>
    <t>KOMPLETT HUNDS WILLOMAR AV AYLA</t>
  </si>
  <si>
    <t>NO55082/15</t>
  </si>
  <si>
    <t>MOBEEWA'S DANCING IN THE STREET</t>
  </si>
  <si>
    <t>NO55816/15</t>
  </si>
  <si>
    <t>GOLDEN EDITION'S WHERE RAINBOW ENDS</t>
  </si>
  <si>
    <t>NO55817/15</t>
  </si>
  <si>
    <t>GOLDEN EDITION'S LAST SNOWROSES</t>
  </si>
  <si>
    <t>NO56604/13</t>
  </si>
  <si>
    <t>HUNTINGFUDGES B BREEZE</t>
  </si>
  <si>
    <t>NO56605/13</t>
  </si>
  <si>
    <t>HUNTINGFUDGES B GOLDEN PAWS</t>
  </si>
  <si>
    <t>NO56607/13</t>
  </si>
  <si>
    <t>HUNTINGFUDGES B JOY</t>
  </si>
  <si>
    <t>NO56608/13</t>
  </si>
  <si>
    <t>HUNTINGFUDGES B BRAVE HUNTER</t>
  </si>
  <si>
    <t>NO56610/13</t>
  </si>
  <si>
    <t>HUNTINGFUDGES B CRAZY</t>
  </si>
  <si>
    <t>NO56918/19</t>
  </si>
  <si>
    <t>SOLSVINGENS NEVILLE LONGBOTTOM</t>
  </si>
  <si>
    <t>PKR.VIII-33612</t>
  </si>
  <si>
    <t>ENTERPRISE OLIGARCHIA</t>
  </si>
  <si>
    <t>PKR.VIII-36280</t>
  </si>
  <si>
    <t>PRINCE CHARMING QDORE OF LABGOLD</t>
  </si>
  <si>
    <t>PKR.VIII-37149</t>
  </si>
  <si>
    <t>ABRAKADABRA COMFORTZONE</t>
  </si>
  <si>
    <t>PKR.VIII-39199</t>
  </si>
  <si>
    <t>HAGRID'S SECRET LOYAL GOLD</t>
  </si>
  <si>
    <t>RKF3220212</t>
  </si>
  <si>
    <t>ZAMPANZAR HEMINGWAY DAIQUIRI</t>
  </si>
  <si>
    <t>RKF3979761</t>
  </si>
  <si>
    <t>LOZUNG ABSOLUTE LEGEND FERNFLOWER</t>
  </si>
  <si>
    <t>ROI12/67396</t>
  </si>
  <si>
    <t>IL TROVATORE DELLA VAL D'AVETO</t>
  </si>
  <si>
    <t>ROI15/76901</t>
  </si>
  <si>
    <t>DANGEROUS GAMES DELLA VAL D'AVETO</t>
  </si>
  <si>
    <t>ROI16/99943</t>
  </si>
  <si>
    <t>THINK TWICE UH LA LA LA</t>
  </si>
  <si>
    <t>ROI24/62054</t>
  </si>
  <si>
    <t>OLVINGLAY MASERATI</t>
  </si>
  <si>
    <t>S10501/2003</t>
  </si>
  <si>
    <t>SAMRON'S DIZZY MIZZ LIZZY</t>
  </si>
  <si>
    <t>2002</t>
  </si>
  <si>
    <t>S10524/2003</t>
  </si>
  <si>
    <t>GOLDENLINES NEW FEELING</t>
  </si>
  <si>
    <t>S10557/2009</t>
  </si>
  <si>
    <t>LIVSGLÄDJENS GNISTRANDE ISABELLA</t>
  </si>
  <si>
    <t>S10558/2009</t>
  </si>
  <si>
    <t>LIVSGLÄDJENS GNISTRANDE ELVIRA</t>
  </si>
  <si>
    <t>S10559/2009</t>
  </si>
  <si>
    <t>LIVSGLÄDJENS GNISTRANDE TILIA</t>
  </si>
  <si>
    <t>S10560/2009</t>
  </si>
  <si>
    <t>LIVSGLÄDJENS GNISTRANDE SELMA</t>
  </si>
  <si>
    <t>S10561/2009</t>
  </si>
  <si>
    <t>LIVSGLÄDJENS GNISTRANDE MAXNIMBUSJR</t>
  </si>
  <si>
    <t>S10562/2009</t>
  </si>
  <si>
    <t>LIVSGLÄDJENS GNISTRANDE CHAPLIN</t>
  </si>
  <si>
    <t>S10563/2009</t>
  </si>
  <si>
    <t>LIVSGLÄDJENS GNISTRANDE SMIRRE</t>
  </si>
  <si>
    <t>S10564/2009</t>
  </si>
  <si>
    <t>LIVSGLÄDJENS GNISTRANDE JUSSIE</t>
  </si>
  <si>
    <t>S11677/2002</t>
  </si>
  <si>
    <t>STJÄRNGLIMTENS FELICIA</t>
  </si>
  <si>
    <t>S11738/2008</t>
  </si>
  <si>
    <t>CAXTONS CHARMING CRISTEL</t>
  </si>
  <si>
    <t>S11827/2006</t>
  </si>
  <si>
    <t>GILDAS AMOUAGE</t>
  </si>
  <si>
    <t>S11830/2006</t>
  </si>
  <si>
    <t>GILDAS ACTEUR</t>
  </si>
  <si>
    <t>S12073/2009</t>
  </si>
  <si>
    <t>WINTERGOLD'S ADARE</t>
  </si>
  <si>
    <t>S12074/2009</t>
  </si>
  <si>
    <t>WINTERGOLD'S TRALEE</t>
  </si>
  <si>
    <t>S12075/2009</t>
  </si>
  <si>
    <t>WINTERGOLD'S LAHINCH</t>
  </si>
  <si>
    <t>S12076/2009</t>
  </si>
  <si>
    <t>WINTERGOLD'S ROSSES POINT</t>
  </si>
  <si>
    <t>S12077/2009</t>
  </si>
  <si>
    <t>WINTERGOLD'S GLASHEDY</t>
  </si>
  <si>
    <t>S12078/2009</t>
  </si>
  <si>
    <t>WINTERGOLD'S TUAM</t>
  </si>
  <si>
    <t>S12079/2009</t>
  </si>
  <si>
    <t>WINTERGOLD'S PORTRUSH</t>
  </si>
  <si>
    <t>S12080/2009</t>
  </si>
  <si>
    <t>WINTERGOLD'S BALTRAY</t>
  </si>
  <si>
    <t>S12734/2009</t>
  </si>
  <si>
    <t>DEWMIST SAND OF TANAMI</t>
  </si>
  <si>
    <t>S12849/2004</t>
  </si>
  <si>
    <t>RESPONS JINGLANDE JAZZBIT-TEN</t>
  </si>
  <si>
    <t>S13013/2008</t>
  </si>
  <si>
    <t>SUNNY DELIGHT'S LEAVE FOR COVER</t>
  </si>
  <si>
    <t>S13021/2008</t>
  </si>
  <si>
    <t>SUNNY DELIGHT'S LAST COVER UP</t>
  </si>
  <si>
    <t>S13377/2005</t>
  </si>
  <si>
    <t>ONE NIGHT IN BANKOK AV VERVIK</t>
  </si>
  <si>
    <t>S13616/2008</t>
  </si>
  <si>
    <t>STENLYANS SWEET MIRACLE FROM ZKY</t>
  </si>
  <si>
    <t>S13800/2004</t>
  </si>
  <si>
    <t>GYLLENE HORDEN'S ZIMSON</t>
  </si>
  <si>
    <t>S13990/2008</t>
  </si>
  <si>
    <t>POETRY'S ANABELLE</t>
  </si>
  <si>
    <t>S13994/2008</t>
  </si>
  <si>
    <t>POETRY'S MIRABELLE</t>
  </si>
  <si>
    <t>S14333/2002</t>
  </si>
  <si>
    <t>POETRY'S JANUARY JAZZ-LADY</t>
  </si>
  <si>
    <t>S14639/2008</t>
  </si>
  <si>
    <t>CATCHWORD CASABLANCA</t>
  </si>
  <si>
    <t>S15288/2007</t>
  </si>
  <si>
    <t>GOLDZACK DECEMBER ANGEL</t>
  </si>
  <si>
    <t>S15289/2007</t>
  </si>
  <si>
    <t>GOLDZACK DECEMBER MADONNA</t>
  </si>
  <si>
    <t>S15290/2007</t>
  </si>
  <si>
    <t>GOLDZACK DECEMBER LADY</t>
  </si>
  <si>
    <t>S15291/2007</t>
  </si>
  <si>
    <t>GOLDZACK DECEMBER LACE</t>
  </si>
  <si>
    <t>S15292/2007</t>
  </si>
  <si>
    <t>GOLDZACK DECEMBER RAINMAN</t>
  </si>
  <si>
    <t>S15293/2007</t>
  </si>
  <si>
    <t>GOLDZACK DECEMBER MAN IN THE MOON</t>
  </si>
  <si>
    <t>S15294/2007</t>
  </si>
  <si>
    <t>GOLDZACK DECEMBER MANAGER</t>
  </si>
  <si>
    <t>S15642/2008</t>
  </si>
  <si>
    <t>DREAM MAX FLORA</t>
  </si>
  <si>
    <t>S16302/2009</t>
  </si>
  <si>
    <t>GOLDEN NIRO'S AMAZING GRACE</t>
  </si>
  <si>
    <t>S16357/2002</t>
  </si>
  <si>
    <t>FAIRFAX LOVE IN GOLD</t>
  </si>
  <si>
    <t>S16981/2004</t>
  </si>
  <si>
    <t>VASSRUGGENS ODE ETTERKVESU</t>
  </si>
  <si>
    <t>S16982/2004</t>
  </si>
  <si>
    <t>VASSRUGGENS OLLIE VAERMSK</t>
  </si>
  <si>
    <t>S16983/2004</t>
  </si>
  <si>
    <t>VASSRUGGENS ORKA TVEGILL</t>
  </si>
  <si>
    <t>S17282/2000</t>
  </si>
  <si>
    <t>GILDAS KISSING COUSIN</t>
  </si>
  <si>
    <t>S17456/2009</t>
  </si>
  <si>
    <t>XANTHOS MATISSE</t>
  </si>
  <si>
    <t>S17884/2003</t>
  </si>
  <si>
    <t>CHIMINIES AJAX</t>
  </si>
  <si>
    <t>S18066/2004</t>
  </si>
  <si>
    <t>BELUTRACES AXILLA</t>
  </si>
  <si>
    <t>S18110/2007</t>
  </si>
  <si>
    <t>GYLLENE MIX RED HOT CHILI PEPPERS</t>
  </si>
  <si>
    <t>S18111/2007</t>
  </si>
  <si>
    <t>GYLLENE MIX AFRO-DITE</t>
  </si>
  <si>
    <t>S18112/2007</t>
  </si>
  <si>
    <t>GYLLENE MIX SAREK</t>
  </si>
  <si>
    <t>S18113/2007</t>
  </si>
  <si>
    <t>GYLLENE MIX JOYRIDE</t>
  </si>
  <si>
    <t>S18114/2007</t>
  </si>
  <si>
    <t>GYLLENE MIX WILMER X</t>
  </si>
  <si>
    <t>S18115/2007</t>
  </si>
  <si>
    <t>GYLLENE MIX SCOOTER</t>
  </si>
  <si>
    <t>S18149/2005</t>
  </si>
  <si>
    <t>GOLDZACK JERRY WILLIAMS</t>
  </si>
  <si>
    <t>S18150/2005</t>
  </si>
  <si>
    <t>GOLDZACK BONNIE TYLER</t>
  </si>
  <si>
    <t>S18151/2005</t>
  </si>
  <si>
    <t>GOLDZACK ANNIE LENNOX</t>
  </si>
  <si>
    <t>S18152/2005</t>
  </si>
  <si>
    <t>GOLDZACK TOM JONES</t>
  </si>
  <si>
    <t>S18153/2005</t>
  </si>
  <si>
    <t>GOLDZACK DOLLY PARTON</t>
  </si>
  <si>
    <t>S18154/2005</t>
  </si>
  <si>
    <t>GOLDZACK BETTE MIDLER</t>
  </si>
  <si>
    <t>S18592/2007</t>
  </si>
  <si>
    <t>ENDICOTT CABALLERO</t>
  </si>
  <si>
    <t>S18721/2008</t>
  </si>
  <si>
    <t>HULTRUM'S GOOD GOLLY MISS MOLLY</t>
  </si>
  <si>
    <t>S19309/2007</t>
  </si>
  <si>
    <t>GLENRIOCH LI WU KAPPLANDET</t>
  </si>
  <si>
    <t>S19318/2007</t>
  </si>
  <si>
    <t>LIVSGLÄDJENS PROFFSIGA ASLAN</t>
  </si>
  <si>
    <t>S19323/2007</t>
  </si>
  <si>
    <t>LIVSGLÄDJENS PROFFSIGA GRYNET</t>
  </si>
  <si>
    <t>S19534/2007</t>
  </si>
  <si>
    <t>DOUBLEUSE BEARMOUNTAIN</t>
  </si>
  <si>
    <t>S19538/2007</t>
  </si>
  <si>
    <t>DOUBLEUSE FOXMOUNTAIN</t>
  </si>
  <si>
    <t>S19675/2003</t>
  </si>
  <si>
    <t>VASSRUGGENS MEGLIN GJORD</t>
  </si>
  <si>
    <t>S19762/2009</t>
  </si>
  <si>
    <t>VASSRUGGENS ÅLE OPLÄNDSKE</t>
  </si>
  <si>
    <t>S19763/2009</t>
  </si>
  <si>
    <t>VASSRUGGENS ÅGE MJÖDVITNER</t>
  </si>
  <si>
    <t>S19764/2009</t>
  </si>
  <si>
    <t>VASSRUGGENS ÅDA SOGALAUSA</t>
  </si>
  <si>
    <t>S19765/2009</t>
  </si>
  <si>
    <t>VASSRUGGENS ÅTTA LÖKJAROS</t>
  </si>
  <si>
    <t>S19766/2009</t>
  </si>
  <si>
    <t>VASSRUGGENS ÅSA BREIDABLIKK</t>
  </si>
  <si>
    <t>S19767/2009</t>
  </si>
  <si>
    <t>VASSRUGGENS ÅLGA MILDIR</t>
  </si>
  <si>
    <t>S19768/2009</t>
  </si>
  <si>
    <t>VASSRUGGENS ÅSKA BIFROST</t>
  </si>
  <si>
    <t>S19769/2009</t>
  </si>
  <si>
    <t>VASSRUGGENS ÅRJA LAVENSKRATTI</t>
  </si>
  <si>
    <t>S19776/2009</t>
  </si>
  <si>
    <t>HONEY EVE'S ELVIS</t>
  </si>
  <si>
    <t>S19810/2004</t>
  </si>
  <si>
    <t>DOUBLEUSE WHITE CLIFFS OF DOVER</t>
  </si>
  <si>
    <t>S19811/2004</t>
  </si>
  <si>
    <t>DOUBLEUSE RED AYERS ROCK</t>
  </si>
  <si>
    <t>S19812/2004</t>
  </si>
  <si>
    <t>DOUBLEUSE MY BLUE MIRACLE</t>
  </si>
  <si>
    <t>S20067/2008</t>
  </si>
  <si>
    <t>STANROPH SO REMEMBER ME</t>
  </si>
  <si>
    <t>S20115/2005</t>
  </si>
  <si>
    <t>FLOPRYM W WALNUT</t>
  </si>
  <si>
    <t>S20405/2008</t>
  </si>
  <si>
    <t>TEMPLETON V.D.GOLDEN ANGELS</t>
  </si>
  <si>
    <t>S20413/2008</t>
  </si>
  <si>
    <t>COMBINE MERRY MESSAGE</t>
  </si>
  <si>
    <t>S20577/2007</t>
  </si>
  <si>
    <t>VILTFINNARENS PÅHITTIGA PENNY</t>
  </si>
  <si>
    <t>S20607/2003</t>
  </si>
  <si>
    <t>DONSHELLAS SUN-PRISSILILLY</t>
  </si>
  <si>
    <t>S20665/2009</t>
  </si>
  <si>
    <t>SUNNY DELIGHT'S NEVER ENDING STORY</t>
  </si>
  <si>
    <t>S21053/2003</t>
  </si>
  <si>
    <t>VASSRUGGENS NATTUR HÅBROK</t>
  </si>
  <si>
    <t>S21176/2001</t>
  </si>
  <si>
    <t>GUESS GRAPPA FOR ROXANNE</t>
  </si>
  <si>
    <t>S21764/2004</t>
  </si>
  <si>
    <t>FAIRFAX NORAH JONES</t>
  </si>
  <si>
    <t>S21814/2006</t>
  </si>
  <si>
    <t>RESPONS NOPPIGA NÄVERKONT-TEN</t>
  </si>
  <si>
    <t>S21828/2006</t>
  </si>
  <si>
    <t>GLEEN MHOR'S GRYNET</t>
  </si>
  <si>
    <t>S21905/2002</t>
  </si>
  <si>
    <t>SOLSTRIMMANS SIR DANCEALOT</t>
  </si>
  <si>
    <t>S21988/2009</t>
  </si>
  <si>
    <t>MADE MY WAY TAILOR MADE</t>
  </si>
  <si>
    <t>S21989/2009</t>
  </si>
  <si>
    <t>MADE MY WAY TALLY HO</t>
  </si>
  <si>
    <t>S21990/2009</t>
  </si>
  <si>
    <t>MADE MY WAY TITTLE TATTLE</t>
  </si>
  <si>
    <t>S21991/2009</t>
  </si>
  <si>
    <t>MADE MY WAY TWO FOR TANGO</t>
  </si>
  <si>
    <t>S21992/2009</t>
  </si>
  <si>
    <t>MADE MY WAY TEA PARTY</t>
  </si>
  <si>
    <t>S21993/2009</t>
  </si>
  <si>
    <t>MADE MY WAY TOUCHED BY MAGIC</t>
  </si>
  <si>
    <t>S22040/2008</t>
  </si>
  <si>
    <t>THREE B'S FIRST LADY</t>
  </si>
  <si>
    <t>S22132/2006</t>
  </si>
  <si>
    <t>KOLBÄCKENS JÄGERMEISTER</t>
  </si>
  <si>
    <t>S22134/2002</t>
  </si>
  <si>
    <t>DOUBLEUSE ICE DANCE</t>
  </si>
  <si>
    <t>S22425/2006</t>
  </si>
  <si>
    <t>GULDRUSCHEN'S TAKE A CHANCE ON ME</t>
  </si>
  <si>
    <t>S22454/2002</t>
  </si>
  <si>
    <t>DEWMIST SAMSONITE</t>
  </si>
  <si>
    <t>S22455/2002</t>
  </si>
  <si>
    <t>DEWMIST SERENELLA</t>
  </si>
  <si>
    <t>S22652/2008</t>
  </si>
  <si>
    <t>CHAVENI'S WALL STREET JOURNAL</t>
  </si>
  <si>
    <t>S22717/2007</t>
  </si>
  <si>
    <t>OXUNDAS REGAL RANDY</t>
  </si>
  <si>
    <t>S23069/2005</t>
  </si>
  <si>
    <t>SOLSTRIMMANS SAGACIOUS DESIGN</t>
  </si>
  <si>
    <t>S23319/2001</t>
  </si>
  <si>
    <t>COMBINE FLAMES OF FANTASY</t>
  </si>
  <si>
    <t>S23320/2008</t>
  </si>
  <si>
    <t>BRINSWORTHY HIGGINS</t>
  </si>
  <si>
    <t>S24208/2007</t>
  </si>
  <si>
    <t>SUNNY DELIGHT'S JACQUELINE</t>
  </si>
  <si>
    <t>S24757/2009</t>
  </si>
  <si>
    <t>MIGHTY DUCK'S COUGAR</t>
  </si>
  <si>
    <t>S24758/2009</t>
  </si>
  <si>
    <t>MIGHTY DUCK'S LYNX</t>
  </si>
  <si>
    <t>S24759/2009</t>
  </si>
  <si>
    <t>MIGHTY DUCK'S JAGUAR</t>
  </si>
  <si>
    <t>S24760/2009</t>
  </si>
  <si>
    <t>MIGHTY DUCK'S PANTHER</t>
  </si>
  <si>
    <t>S24761/2009</t>
  </si>
  <si>
    <t>MIGHTY DUCK'S CHEETA</t>
  </si>
  <si>
    <t>S24806/2002</t>
  </si>
  <si>
    <t>KARVIN TARANTINO</t>
  </si>
  <si>
    <t>S24919/2006</t>
  </si>
  <si>
    <t>DEWMIST STAR OF AFRICA</t>
  </si>
  <si>
    <t>S24920/2006</t>
  </si>
  <si>
    <t>DEWMIST STAR OF INDIA</t>
  </si>
  <si>
    <t>S25020/2007</t>
  </si>
  <si>
    <t>BELUTRACES BALSAME</t>
  </si>
  <si>
    <t>S25021/2007</t>
  </si>
  <si>
    <t>BELUTRACES BARK</t>
  </si>
  <si>
    <t>S25022/2007</t>
  </si>
  <si>
    <t>BELUTRACES BASOFI</t>
  </si>
  <si>
    <t>S25023/2007</t>
  </si>
  <si>
    <t>BELUTRACES BLOCK</t>
  </si>
  <si>
    <t>S25024/2007</t>
  </si>
  <si>
    <t>BELUTRACES BOUGI</t>
  </si>
  <si>
    <t>S25025/2007</t>
  </si>
  <si>
    <t>BELUTRACES BELLADONNA</t>
  </si>
  <si>
    <t>S25026/2007</t>
  </si>
  <si>
    <t>BELUTRACES BIPOLA</t>
  </si>
  <si>
    <t>S25027/2007</t>
  </si>
  <si>
    <t>BELUTRACES BRIDI</t>
  </si>
  <si>
    <t>S25028/2007</t>
  </si>
  <si>
    <t>BELUTRACES BYRETTE</t>
  </si>
  <si>
    <t>S25236/2006</t>
  </si>
  <si>
    <t>LANJELINS POMPEJUS</t>
  </si>
  <si>
    <t>S25237/2006</t>
  </si>
  <si>
    <t>LANJELINS MARCELLUS</t>
  </si>
  <si>
    <t>S25238/2006</t>
  </si>
  <si>
    <t>LANJELINS PAPARAZZI</t>
  </si>
  <si>
    <t>S25239/2006</t>
  </si>
  <si>
    <t>LANJELINS PAJAZZO</t>
  </si>
  <si>
    <t>S25240/2006</t>
  </si>
  <si>
    <t>LANJELINS RIGOLETTO</t>
  </si>
  <si>
    <t>S25241/2006</t>
  </si>
  <si>
    <t>LANJELINS MERCURIUS</t>
  </si>
  <si>
    <t>S25242/2006</t>
  </si>
  <si>
    <t>LANJELINS FREEJAZZ</t>
  </si>
  <si>
    <t>S25569/2007</t>
  </si>
  <si>
    <t>JOJKAPOJKENS GUOIKA</t>
  </si>
  <si>
    <t>S25570/2007</t>
  </si>
  <si>
    <t>JOJKAPOJKENS GUOVZA</t>
  </si>
  <si>
    <t>S25571/2007</t>
  </si>
  <si>
    <t>JOJKAPOJKENS GODDI</t>
  </si>
  <si>
    <t>S25572/2007</t>
  </si>
  <si>
    <t>JOJKAPOJKENS GÅLDU</t>
  </si>
  <si>
    <t>S25573/2007</t>
  </si>
  <si>
    <t>JOJKAPOJKENS GEATHI</t>
  </si>
  <si>
    <t>S25574/2007</t>
  </si>
  <si>
    <t>JOJKAPOJKENS GÅDDE</t>
  </si>
  <si>
    <t>S25575/2007</t>
  </si>
  <si>
    <t>JOJKAPOJKENS GOIKA</t>
  </si>
  <si>
    <t>S25591/2001</t>
  </si>
  <si>
    <t>ATTIGÅRDENS GOLDEN DAME OF FREEDOM</t>
  </si>
  <si>
    <t>S25831/2004</t>
  </si>
  <si>
    <t>LIZSIAS LEILA</t>
  </si>
  <si>
    <t>S25832/2004</t>
  </si>
  <si>
    <t>LIZSIAS LUCY</t>
  </si>
  <si>
    <t>S25939/2007</t>
  </si>
  <si>
    <t>MIGOBELI'S NIFTY NAPPE</t>
  </si>
  <si>
    <t>S25940/2007</t>
  </si>
  <si>
    <t>MIGOBELI'S NIFTY NICK</t>
  </si>
  <si>
    <t>S25941/2007</t>
  </si>
  <si>
    <t>MIGOBELI'S NIFTY NORMAN</t>
  </si>
  <si>
    <t>S25942/2007</t>
  </si>
  <si>
    <t>MIGOBELI'S NIFTY NILLA</t>
  </si>
  <si>
    <t>S25943/2007</t>
  </si>
  <si>
    <t>MIGOBELI'S NIFTY NINJA</t>
  </si>
  <si>
    <t>S25944/2007</t>
  </si>
  <si>
    <t>MIGOBELI'S NIFTY NORA</t>
  </si>
  <si>
    <t>S26671/2009</t>
  </si>
  <si>
    <t>HEATWAVE WALK OF LIFE</t>
  </si>
  <si>
    <t>S27131/2007</t>
  </si>
  <si>
    <t>AVJAVA'S GILRAEN</t>
  </si>
  <si>
    <t>S27132/2007</t>
  </si>
  <si>
    <t>AVJAVA'S IVORWEN</t>
  </si>
  <si>
    <t>S27133/2007</t>
  </si>
  <si>
    <t>AVJAVA'S ARWEN</t>
  </si>
  <si>
    <t>S27134/2007</t>
  </si>
  <si>
    <t>AVJAVA'S EOWYN</t>
  </si>
  <si>
    <t>S27135/2007</t>
  </si>
  <si>
    <t>AVJAVA'S GALADRIEL</t>
  </si>
  <si>
    <t>S27136/2007</t>
  </si>
  <si>
    <t>AVJAVA'S GANDALF</t>
  </si>
  <si>
    <t>S27137/2007</t>
  </si>
  <si>
    <t>AVJAVA'S SARUMAN</t>
  </si>
  <si>
    <t>S27138/2007</t>
  </si>
  <si>
    <t>AVJAVA'S FARAMIR</t>
  </si>
  <si>
    <t>S27139/2007</t>
  </si>
  <si>
    <t>AVJAVA'S BOROMIR</t>
  </si>
  <si>
    <t>S27379/2009</t>
  </si>
  <si>
    <t>LIVSGLÄDJENS HÄFTIGA GAIJA</t>
  </si>
  <si>
    <t>S27380/2009</t>
  </si>
  <si>
    <t>LIVSGLÄDJENS HÄFTIGA NELLY</t>
  </si>
  <si>
    <t>S27381/2009</t>
  </si>
  <si>
    <t>LIVSGLÄDJENS HÄFTIGA NOVA</t>
  </si>
  <si>
    <t>S27382/2009</t>
  </si>
  <si>
    <t>LIVSGLÄDJENS HÄFTIGA SKRÅLLAN</t>
  </si>
  <si>
    <t>S27383/2009</t>
  </si>
  <si>
    <t>LIVSGLÄDJENS HÄFTIGA LORCA</t>
  </si>
  <si>
    <t>S27384/2009</t>
  </si>
  <si>
    <t>LIVSGLÄDJENS HÄFTIGA WHISKY</t>
  </si>
  <si>
    <t>S27385/2009</t>
  </si>
  <si>
    <t>LIVSGLÄDJENS HÄFTIGA CAYENNE</t>
  </si>
  <si>
    <t>S27386/2009</t>
  </si>
  <si>
    <t>KOPPARHULTS NORA</t>
  </si>
  <si>
    <t>S27479/2008</t>
  </si>
  <si>
    <t>PERUDDENS GUDOMLIGA ODEN</t>
  </si>
  <si>
    <t>S27480/2008</t>
  </si>
  <si>
    <t>PERUDDENS SLAGFÄRDIGA TOR</t>
  </si>
  <si>
    <t>S27481/2008</t>
  </si>
  <si>
    <t>PERUDDENS BEDÅRANDE FREJ</t>
  </si>
  <si>
    <t>S27482/2008</t>
  </si>
  <si>
    <t>PERUDDENS ELDIGA ELDA</t>
  </si>
  <si>
    <t>S27483/2008</t>
  </si>
  <si>
    <t>PERUDDENS JAKTLIGA FREJA</t>
  </si>
  <si>
    <t>S27484/2008</t>
  </si>
  <si>
    <t>PERUDDENS LYSANDE BLIXTRA</t>
  </si>
  <si>
    <t>S27544/2006</t>
  </si>
  <si>
    <t>TWINKLE VIKING BROTHER</t>
  </si>
  <si>
    <t>S27545/2006</t>
  </si>
  <si>
    <t>TWINKLE VERY BRAVE</t>
  </si>
  <si>
    <t>S27546/2006</t>
  </si>
  <si>
    <t>TWINKLE VICTORIA BITTER</t>
  </si>
  <si>
    <t>S27547/2006</t>
  </si>
  <si>
    <t>TWINKLE VERY BEST</t>
  </si>
  <si>
    <t>S27548/2006</t>
  </si>
  <si>
    <t>TWINKLE VIOLET BLUE</t>
  </si>
  <si>
    <t>S27549/2006</t>
  </si>
  <si>
    <t>TWINKLE VERY BUSY</t>
  </si>
  <si>
    <t>S27550/2006</t>
  </si>
  <si>
    <t>TWINKLE VICTORY BELL</t>
  </si>
  <si>
    <t>S27551/2006</t>
  </si>
  <si>
    <t>TWINKLE VELVET BONNET</t>
  </si>
  <si>
    <t>S27653/2009</t>
  </si>
  <si>
    <t>DOUBLEUSE ASIA</t>
  </si>
  <si>
    <t>S27654/2009</t>
  </si>
  <si>
    <t>DOUBLEUSE AFRICA</t>
  </si>
  <si>
    <t>S27655/2009</t>
  </si>
  <si>
    <t>DOUBLEUSE AMERICA</t>
  </si>
  <si>
    <t>S27656/2009</t>
  </si>
  <si>
    <t>DOUBLEUSE EUROPE</t>
  </si>
  <si>
    <t>S27657/2009</t>
  </si>
  <si>
    <t>DOUBLEUSE AUSTRALIA</t>
  </si>
  <si>
    <t>S27658/2009</t>
  </si>
  <si>
    <t>COMBINE OO SEVEN</t>
  </si>
  <si>
    <t>S27659/2009</t>
  </si>
  <si>
    <t>COMBINE O'BOY</t>
  </si>
  <si>
    <t>S27660/2009</t>
  </si>
  <si>
    <t>COMBINE ONCE AGAIN</t>
  </si>
  <si>
    <t>S27661/2009</t>
  </si>
  <si>
    <t>COMBINE ONLINE</t>
  </si>
  <si>
    <t>S27662/2009</t>
  </si>
  <si>
    <t>COMBINE OH LA LA</t>
  </si>
  <si>
    <t>S27663/2009</t>
  </si>
  <si>
    <t>COMBINE ONE OF A KIND</t>
  </si>
  <si>
    <t>S27664/2009</t>
  </si>
  <si>
    <t>COMBINE OKAY</t>
  </si>
  <si>
    <t>S27665/2009</t>
  </si>
  <si>
    <t>COMBINE OUNZE OF GOLD</t>
  </si>
  <si>
    <t>S28010/2006</t>
  </si>
  <si>
    <t>GLEEN MHOR'S RYMEN</t>
  </si>
  <si>
    <t>S28052/2009</t>
  </si>
  <si>
    <t>STENLYANS DANCE UNDER THE ZKY</t>
  </si>
  <si>
    <t>S28061/2009</t>
  </si>
  <si>
    <t>JOJKAPOJKENS SIEBLA</t>
  </si>
  <si>
    <t>S28062/2009</t>
  </si>
  <si>
    <t>JOJKAPOJKENS VAHTSA</t>
  </si>
  <si>
    <t>S28063/2009</t>
  </si>
  <si>
    <t>JOJKAPOJKENS TJARRVA</t>
  </si>
  <si>
    <t>S28064/2009</t>
  </si>
  <si>
    <t>JOJKAPOJKENS GAUNUK</t>
  </si>
  <si>
    <t>S28065/2009</t>
  </si>
  <si>
    <t>JOJKAPOJKENS GOULLDO</t>
  </si>
  <si>
    <t>S28066/2009</t>
  </si>
  <si>
    <t>JOJKAPOJKENS RIDNE</t>
  </si>
  <si>
    <t>S28067/2009</t>
  </si>
  <si>
    <t>JOJKAPOJKENS ÅPPÅS</t>
  </si>
  <si>
    <t>S28068/2009</t>
  </si>
  <si>
    <t>JOJKAPOJKENS SOUHPA</t>
  </si>
  <si>
    <t>S28069/2009</t>
  </si>
  <si>
    <t>JOJKAPOJKENS HABLLEK</t>
  </si>
  <si>
    <t>S28383/2002</t>
  </si>
  <si>
    <t>KAKIS ONE STEP AHEAD</t>
  </si>
  <si>
    <t>S28400/2009</t>
  </si>
  <si>
    <t>SNOWJAR'S HIP'N TRENDY</t>
  </si>
  <si>
    <t>S28404/2009</t>
  </si>
  <si>
    <t>SNOWJAR'S CHAMONIX</t>
  </si>
  <si>
    <t>S28405/2009</t>
  </si>
  <si>
    <t>SNOWJAR'S CANNES</t>
  </si>
  <si>
    <t>S28406/2009</t>
  </si>
  <si>
    <t>SNOWJAR'S CROIX</t>
  </si>
  <si>
    <t>S28407/2009</t>
  </si>
  <si>
    <t>SNOWJAR'S CHAMPAGNE</t>
  </si>
  <si>
    <t>S28408/2009</t>
  </si>
  <si>
    <t>SNOWJAR'S CHAUMONT</t>
  </si>
  <si>
    <t>S28409/2009</t>
  </si>
  <si>
    <t>SNOWJAR'S CHOLET</t>
  </si>
  <si>
    <t>S28410/2009</t>
  </si>
  <si>
    <t>SNOWJAR'S CALAIS</t>
  </si>
  <si>
    <t>S28411/2009</t>
  </si>
  <si>
    <t>SNOWJAR'S CHATOU</t>
  </si>
  <si>
    <t>S28412/2009</t>
  </si>
  <si>
    <t>SNOWJAR'S CHELLES</t>
  </si>
  <si>
    <t>S28567/2006</t>
  </si>
  <si>
    <t>MIO-JASMIN</t>
  </si>
  <si>
    <t>S28568/2006</t>
  </si>
  <si>
    <t>MI-BELLACIAO</t>
  </si>
  <si>
    <t>S28569/2006</t>
  </si>
  <si>
    <t>MIRAGE</t>
  </si>
  <si>
    <t>S28570/2006</t>
  </si>
  <si>
    <t>MILORD</t>
  </si>
  <si>
    <t>S28571/2006</t>
  </si>
  <si>
    <t>MIGUEL</t>
  </si>
  <si>
    <t>S28572/2006</t>
  </si>
  <si>
    <t>MIDAS</t>
  </si>
  <si>
    <t>S28573/2006</t>
  </si>
  <si>
    <t>MILTON</t>
  </si>
  <si>
    <t>S28574/2006</t>
  </si>
  <si>
    <t>MIKKO</t>
  </si>
  <si>
    <t>S28987/2007</t>
  </si>
  <si>
    <t>DOUBLEUSE RAW CASHEW</t>
  </si>
  <si>
    <t>S28988/2007</t>
  </si>
  <si>
    <t>DOUBLEUSE ROASTED MACADAMIAN</t>
  </si>
  <si>
    <t>S28989/2007</t>
  </si>
  <si>
    <t>DOUBLEUSE MARCONA ALMOND</t>
  </si>
  <si>
    <t>S28990/2007</t>
  </si>
  <si>
    <t>DOUBLEUSE BLANCHED HAZELNUT</t>
  </si>
  <si>
    <t>S28991/2007</t>
  </si>
  <si>
    <t>DOUBLEUSE WASABI PEANUT</t>
  </si>
  <si>
    <t>S28992/2007</t>
  </si>
  <si>
    <t>DOUBLEUSE CHOCOLAT PECAN</t>
  </si>
  <si>
    <t>S28993/2007</t>
  </si>
  <si>
    <t>DOUBLEUSE RED PISTACHIO</t>
  </si>
  <si>
    <t>S28994/2007</t>
  </si>
  <si>
    <t>DOUBLEUSE ENGLISH WALNUT</t>
  </si>
  <si>
    <t>S29206/2006</t>
  </si>
  <si>
    <t>RIVER RACE GRAN MAURO</t>
  </si>
  <si>
    <t>S29207/2006</t>
  </si>
  <si>
    <t>RIVER RACE PREGO BIANCO</t>
  </si>
  <si>
    <t>S29208/2006</t>
  </si>
  <si>
    <t>RIVER RACE BARBARESCO</t>
  </si>
  <si>
    <t>S29209/2006</t>
  </si>
  <si>
    <t>RIVER RACE LAMBERTI</t>
  </si>
  <si>
    <t>S29210/2006</t>
  </si>
  <si>
    <t>RIVER RACE BRUNELLO</t>
  </si>
  <si>
    <t>S29211/2006</t>
  </si>
  <si>
    <t>RIVER RACE ROSE DE PINOT</t>
  </si>
  <si>
    <t>S29212/2006</t>
  </si>
  <si>
    <t>RIVER RACE FONTANA CANDIDA</t>
  </si>
  <si>
    <t>S29213/2006</t>
  </si>
  <si>
    <t>RIVER RACE DELL'EMILIA</t>
  </si>
  <si>
    <t>S29214/2006</t>
  </si>
  <si>
    <t>RIVER RACE CASAL DI SERRA</t>
  </si>
  <si>
    <t>S29215/2006</t>
  </si>
  <si>
    <t>RIVER RACE TORRICELLA</t>
  </si>
  <si>
    <t>S29217/2006</t>
  </si>
  <si>
    <t>SÖRGOLDENS EVINRUDE</t>
  </si>
  <si>
    <t>S29454/2009</t>
  </si>
  <si>
    <t>GOLDFASHION VOGUE</t>
  </si>
  <si>
    <t>S30377/2006</t>
  </si>
  <si>
    <t>GLEEN MHOR'S DARK</t>
  </si>
  <si>
    <t>S30945/2009</t>
  </si>
  <si>
    <t>SJULGÅRDENS MAKE IT FUN</t>
  </si>
  <si>
    <t>S31129/2007</t>
  </si>
  <si>
    <t>JAKO'S UNION FOR DREAM MAX</t>
  </si>
  <si>
    <t>S31130/2005</t>
  </si>
  <si>
    <t>VASSRUGGENS RUNA MÅNGVIS</t>
  </si>
  <si>
    <t>S31131/2005</t>
  </si>
  <si>
    <t>VASSRUGGENS RASKA JARNVIDJA</t>
  </si>
  <si>
    <t>S31132/2005</t>
  </si>
  <si>
    <t>VASSRUGGENS RINGLA HEIMSINS</t>
  </si>
  <si>
    <t>S31133/2005</t>
  </si>
  <si>
    <t>VASSRUGGENS RANE VITTFARNE</t>
  </si>
  <si>
    <t>S31134/2005</t>
  </si>
  <si>
    <t>VASSRUGGENS RODE HEIDEN</t>
  </si>
  <si>
    <t>S31135/2005</t>
  </si>
  <si>
    <t>VASSRUGGENS RISE JORSLULAFAR</t>
  </si>
  <si>
    <t>S31136/2005</t>
  </si>
  <si>
    <t>VASSRUGGENS RASTE FREYSGODE</t>
  </si>
  <si>
    <t>S31137/2005</t>
  </si>
  <si>
    <t>VASSRUGGENS RAIDHU JARLAKÄMPE</t>
  </si>
  <si>
    <t>S31142/2005</t>
  </si>
  <si>
    <t>RINGMASTER ELLA</t>
  </si>
  <si>
    <t>S31152/2005</t>
  </si>
  <si>
    <t>POETRY'S SPRINGTIME QUEEN</t>
  </si>
  <si>
    <t>S31306/2009</t>
  </si>
  <si>
    <t>ROSSMIX MELTING BUTTER HEART</t>
  </si>
  <si>
    <t>S31307/2009</t>
  </si>
  <si>
    <t>ROSSMIX HEARTS IN HARMONY</t>
  </si>
  <si>
    <t>S31308/2009</t>
  </si>
  <si>
    <t>ROSSMIX HEARTS CONNECTING</t>
  </si>
  <si>
    <t>S31309/2009</t>
  </si>
  <si>
    <t>ROSSMIX WARMHEARTED HILDA</t>
  </si>
  <si>
    <t>S31310/2009</t>
  </si>
  <si>
    <t>ROSSMIX QUEEN OF HEARTS</t>
  </si>
  <si>
    <t>S31311/2009</t>
  </si>
  <si>
    <t>ROSSMIX SUGAR HEART</t>
  </si>
  <si>
    <t>S31312/2009</t>
  </si>
  <si>
    <t>ROSSMIX CANDY HEART</t>
  </si>
  <si>
    <t>S31313/2009</t>
  </si>
  <si>
    <t>ROSSMIX ACE OF HEARTS</t>
  </si>
  <si>
    <t>S31355/2002</t>
  </si>
  <si>
    <t>ENDICOTT GWEBARRA BAY</t>
  </si>
  <si>
    <t>S31356/2002</t>
  </si>
  <si>
    <t>ENDICOTT CARRIC ON SHANNON</t>
  </si>
  <si>
    <t>S31359/2002</t>
  </si>
  <si>
    <t>ENDICOTT NEWTOWNABBEY</t>
  </si>
  <si>
    <t>S31456/2007</t>
  </si>
  <si>
    <t>HÖSTGLÄDJENS DREAMLINE</t>
  </si>
  <si>
    <t>S31457/2007</t>
  </si>
  <si>
    <t>HÖSTGLÄDJENS DREAMMAKER</t>
  </si>
  <si>
    <t>S31458/2007</t>
  </si>
  <si>
    <t>HÖSTGLÄDJENS DREAMREADER</t>
  </si>
  <si>
    <t>S31459/2007</t>
  </si>
  <si>
    <t>HÖSTGLÄDJENS DREAMWEAVER</t>
  </si>
  <si>
    <t>S31460/2007</t>
  </si>
  <si>
    <t>HÖSTGLÄDJENS DREAMSPINNER</t>
  </si>
  <si>
    <t>S31461/2007</t>
  </si>
  <si>
    <t>HÖSTGLÄDJENS DREAMHUNTER</t>
  </si>
  <si>
    <t>S31462/2007</t>
  </si>
  <si>
    <t>HÖSTGLÄDJENS DREAMCATCHER</t>
  </si>
  <si>
    <t>S31572/2006</t>
  </si>
  <si>
    <t>TREWATER PARTY</t>
  </si>
  <si>
    <t>S31573/2006</t>
  </si>
  <si>
    <t>VASSRUGGENS TOVE DANMARKSBOT</t>
  </si>
  <si>
    <t>S31574/2006</t>
  </si>
  <si>
    <t>VASSRUGGENS TELPA GALDRAKINN</t>
  </si>
  <si>
    <t>S31575/2006</t>
  </si>
  <si>
    <t>VASSRUGGENS TRITLA BEINFOLDAR</t>
  </si>
  <si>
    <t>S31576/2006</t>
  </si>
  <si>
    <t>VASSRUGGENS TJALVE SKÅLEGLAM</t>
  </si>
  <si>
    <t>S31577/2006</t>
  </si>
  <si>
    <t>VASSRUGGENS TRUVE KEINGALA</t>
  </si>
  <si>
    <t>S31578/2006</t>
  </si>
  <si>
    <t>VASSRUGGENS TROND EISLE</t>
  </si>
  <si>
    <t>S31579/2006</t>
  </si>
  <si>
    <t>VASSRUGGENS TEIT ORMAUGE</t>
  </si>
  <si>
    <t>S31580/2006</t>
  </si>
  <si>
    <t>VASSRUGGENS TRITTIL BRAGASKAL</t>
  </si>
  <si>
    <t>S31793/2007</t>
  </si>
  <si>
    <t>GRACELINE'S HOT FLAME</t>
  </si>
  <si>
    <t>S31848/2001</t>
  </si>
  <si>
    <t>GOLDENLINES HEART BREAKER</t>
  </si>
  <si>
    <t>S32093/2003</t>
  </si>
  <si>
    <t>STJÄRNGLIMTENS IKAROS</t>
  </si>
  <si>
    <t>S32094/2003</t>
  </si>
  <si>
    <t>STJÄRNGLIMTENS IMMER</t>
  </si>
  <si>
    <t>S32095/2003</t>
  </si>
  <si>
    <t>STJÄRNGLIMTENS IMZE</t>
  </si>
  <si>
    <t>S32096/2003</t>
  </si>
  <si>
    <t>STJÄRNGLIMTENS INVINCIBLE</t>
  </si>
  <si>
    <t>S32097/2003</t>
  </si>
  <si>
    <t>STJÄRNGLIMTENS ISAK</t>
  </si>
  <si>
    <t>S32098/2003</t>
  </si>
  <si>
    <t>STJÄRNGLIMTENS ILA</t>
  </si>
  <si>
    <t>S32099/2003</t>
  </si>
  <si>
    <t>STJÄRNGLIMTENS INA</t>
  </si>
  <si>
    <t>S32100/2003</t>
  </si>
  <si>
    <t>STJÄRNGLIMTENS ISA</t>
  </si>
  <si>
    <t>S32192/2008</t>
  </si>
  <si>
    <t>STJÄRNGLIMTENS PRIDE OF MARCUS</t>
  </si>
  <si>
    <t>S32193/2008</t>
  </si>
  <si>
    <t>STJÄRNGLIMTENS QUINTUS</t>
  </si>
  <si>
    <t>S32194/2008</t>
  </si>
  <si>
    <t>STJÄRNGLIMTENS QURELLA</t>
  </si>
  <si>
    <t>S32195/2008</t>
  </si>
  <si>
    <t>STJÄRNGLIMTENS QUINNIE</t>
  </si>
  <si>
    <t>S32196/2008</t>
  </si>
  <si>
    <t>STJÄRNGLIMTENS QUITTRA</t>
  </si>
  <si>
    <t>S32197/2008</t>
  </si>
  <si>
    <t>STJÄRNGLIMTENS QUIVI</t>
  </si>
  <si>
    <t>S32198/2008</t>
  </si>
  <si>
    <t>STJÄRNGLIMTENS QULIE</t>
  </si>
  <si>
    <t>S32199/2008</t>
  </si>
  <si>
    <t>STJÄRNGLIMTENS QUORI</t>
  </si>
  <si>
    <t>S32200/2008</t>
  </si>
  <si>
    <t>STJÄRNGLIMTENS QUINZIE</t>
  </si>
  <si>
    <t>S32201/2008</t>
  </si>
  <si>
    <t>STJÄRNGLIMTENS QUIZ</t>
  </si>
  <si>
    <t>S32202/2008</t>
  </si>
  <si>
    <t>COMBINE NON STOP</t>
  </si>
  <si>
    <t>S32203/2008</t>
  </si>
  <si>
    <t>COMBINE NINTENDO</t>
  </si>
  <si>
    <t>S32204/2008</t>
  </si>
  <si>
    <t>COMBINE NOTHING LIKE A FANTASY</t>
  </si>
  <si>
    <t>S32205/2008</t>
  </si>
  <si>
    <t>COMBINE NEW GIRL IN TOWN</t>
  </si>
  <si>
    <t>S32206/2008</t>
  </si>
  <si>
    <t>COMBINE NEVER-ENDING STORY</t>
  </si>
  <si>
    <t>S32242/2006</t>
  </si>
  <si>
    <t>LISABACKENS FRED-FLINTA</t>
  </si>
  <si>
    <t>S32243/2006</t>
  </si>
  <si>
    <t>LISABACKENS FLIPPE-FILUR</t>
  </si>
  <si>
    <t>S32244/2006</t>
  </si>
  <si>
    <t>LISABACKENS FABBE-FIOL</t>
  </si>
  <si>
    <t>S32245/2006</t>
  </si>
  <si>
    <t>LISABACKENS FINA-FARIN</t>
  </si>
  <si>
    <t>S32246/2006</t>
  </si>
  <si>
    <t>LISABACKENS FLITIGA-FIXA</t>
  </si>
  <si>
    <t>S32247/2006</t>
  </si>
  <si>
    <t>LISABACKENS FANTASTISKA-FLIZA</t>
  </si>
  <si>
    <t>S32248/2006</t>
  </si>
  <si>
    <t>LISABACKENS FINA-FLORA</t>
  </si>
  <si>
    <t>S32249/2006</t>
  </si>
  <si>
    <t>LISABACKENS FIA-FIKON</t>
  </si>
  <si>
    <t>S32250/2006</t>
  </si>
  <si>
    <t>LISABACKENS FAMOUS-FAIE</t>
  </si>
  <si>
    <t>S32272/2006</t>
  </si>
  <si>
    <t>MEGADROMS BRANDY</t>
  </si>
  <si>
    <t>S32567/2007</t>
  </si>
  <si>
    <t>MY TYPE OF DISCO DANCER</t>
  </si>
  <si>
    <t>S32595/2006</t>
  </si>
  <si>
    <t>DONNYROSE ORKAN</t>
  </si>
  <si>
    <t>S32596/2006</t>
  </si>
  <si>
    <t>DONNYROSE ORSON</t>
  </si>
  <si>
    <t>S32597/2006</t>
  </si>
  <si>
    <t>DONNYROSE OSSIAN</t>
  </si>
  <si>
    <t>S32598/2006</t>
  </si>
  <si>
    <t>DONNYROSE OCARINA</t>
  </si>
  <si>
    <t>S32599/2006</t>
  </si>
  <si>
    <t>DONNYROSE OFELIA</t>
  </si>
  <si>
    <t>S32600/2006</t>
  </si>
  <si>
    <t>DONNYROSE ODETTE</t>
  </si>
  <si>
    <t>S32601/2006</t>
  </si>
  <si>
    <t>DONNYROSE OLIVIA</t>
  </si>
  <si>
    <t>S32602/2006</t>
  </si>
  <si>
    <t>DONNYROSE OPHRA</t>
  </si>
  <si>
    <t>S32603/2006</t>
  </si>
  <si>
    <t>DONNYROSE OMEGA</t>
  </si>
  <si>
    <t>S32603/2009</t>
  </si>
  <si>
    <t>SUNNY DELIGHT'S PURE GOLD</t>
  </si>
  <si>
    <t>S32614/2009</t>
  </si>
  <si>
    <t>SUNNY DELIGHT'S ONCE IN A LIFETIME</t>
  </si>
  <si>
    <t>S32619/2009</t>
  </si>
  <si>
    <t>SUNNY DELIGHT'S OVER THE HILLS</t>
  </si>
  <si>
    <t>S32744/2007</t>
  </si>
  <si>
    <t>FESTIVAL'S BABY LOVE</t>
  </si>
  <si>
    <t>S32792/2001</t>
  </si>
  <si>
    <t>RINGMASTER NIMBUS</t>
  </si>
  <si>
    <t>S32911/2009</t>
  </si>
  <si>
    <t>VILSAN'S TIP TOP</t>
  </si>
  <si>
    <t>S32912/2009</t>
  </si>
  <si>
    <t>VILSAN'S TOP HAT</t>
  </si>
  <si>
    <t>S32913/2009</t>
  </si>
  <si>
    <t>VILSAN'S CORNETTO</t>
  </si>
  <si>
    <t>S32914/2009</t>
  </si>
  <si>
    <t>VILSAN'S PIGGELIN</t>
  </si>
  <si>
    <t>S32915/2009</t>
  </si>
  <si>
    <t>VILSAN'S IGLOO</t>
  </si>
  <si>
    <t>S32916/2009</t>
  </si>
  <si>
    <t>VILSAN'S WISTER</t>
  </si>
  <si>
    <t>S32917/2009</t>
  </si>
  <si>
    <t>VILSAN'S CALIPPO</t>
  </si>
  <si>
    <t>S32918/2009</t>
  </si>
  <si>
    <t>VILSAN'S SOLERO</t>
  </si>
  <si>
    <t>S32932/2009</t>
  </si>
  <si>
    <t>SLOTTSKULLENS NEMO</t>
  </si>
  <si>
    <t>S32933/2009</t>
  </si>
  <si>
    <t>SLOTTSKULLENS NICKE</t>
  </si>
  <si>
    <t>S32934/2009</t>
  </si>
  <si>
    <t>SLOTTSKULLENS NOVA</t>
  </si>
  <si>
    <t>S32935/2009</t>
  </si>
  <si>
    <t>SLOTTSKULLENS NAIMA</t>
  </si>
  <si>
    <t>S33217/2009</t>
  </si>
  <si>
    <t>DOUBLEUSE VIOLETT COPPER</t>
  </si>
  <si>
    <t>S33218/2009</t>
  </si>
  <si>
    <t>DOUBLEUSE SMALL COPPER</t>
  </si>
  <si>
    <t>S33219/2009</t>
  </si>
  <si>
    <t>DOUBLEUSE SCARE COPPER</t>
  </si>
  <si>
    <t>S33220/2009</t>
  </si>
  <si>
    <t>DOUBLEUSE PURPLE-EDGER COPPER</t>
  </si>
  <si>
    <t>S33221/2009</t>
  </si>
  <si>
    <t>DOUBLEUSE SOOTY COPPER</t>
  </si>
  <si>
    <t>S33222/2009</t>
  </si>
  <si>
    <t>DOUBLEUSE FIERY COPPER</t>
  </si>
  <si>
    <t>S33226/2009</t>
  </si>
  <si>
    <t>ATTIGÅRDENS GOLDEN MIGHTY STAR</t>
  </si>
  <si>
    <t>S33227/2009</t>
  </si>
  <si>
    <t>ATTIGÅRDENS GOLDEN MIGHTY LORD</t>
  </si>
  <si>
    <t>S33228/2009</t>
  </si>
  <si>
    <t>ATTIGÅRDENS GOLDEN MIGHTY MAN</t>
  </si>
  <si>
    <t>S33229/2009</t>
  </si>
  <si>
    <t>ATTIGÅRDENS GOLDEN MIGHTY KING</t>
  </si>
  <si>
    <t>S33230/2009</t>
  </si>
  <si>
    <t>ATTIGÅRDENS GOLDEN MIGHTY RAMBLER</t>
  </si>
  <si>
    <t>S33231/2009</t>
  </si>
  <si>
    <t>ATTIGÅRDENS GOLDEN MIGHTY MARY</t>
  </si>
  <si>
    <t>S33232/2009</t>
  </si>
  <si>
    <t>ATTIGÅRDENS GOLDEN MIGHTY MIRACLE</t>
  </si>
  <si>
    <t>S33500/2008</t>
  </si>
  <si>
    <t>KAKIS FASHION CRUISE</t>
  </si>
  <si>
    <t>S33503/2008</t>
  </si>
  <si>
    <t>KAKIS DESIGN BY GUCCI</t>
  </si>
  <si>
    <t>S33529/2007</t>
  </si>
  <si>
    <t>GILDAS BARYSHNIKOV</t>
  </si>
  <si>
    <t>S33530/2007</t>
  </si>
  <si>
    <t>GILDAS BENETTON</t>
  </si>
  <si>
    <t>S33531/2007</t>
  </si>
  <si>
    <t>GILDAS BOUCHERON</t>
  </si>
  <si>
    <t>S33532/2007</t>
  </si>
  <si>
    <t>GILDAS BURBERRY</t>
  </si>
  <si>
    <t>S33533/2007</t>
  </si>
  <si>
    <t>GILDAS BLOSSOM DEW</t>
  </si>
  <si>
    <t>S33534/2007</t>
  </si>
  <si>
    <t>GILDAS BUTTERFLY KISSES</t>
  </si>
  <si>
    <t>S33680/2005</t>
  </si>
  <si>
    <t>SANGOLD TUTAR ÄRTIGT</t>
  </si>
  <si>
    <t>S34013/2005</t>
  </si>
  <si>
    <t>STANROPH SAY HI TO ROSSMIX</t>
  </si>
  <si>
    <t>S34021/2009</t>
  </si>
  <si>
    <t>FAIRFAX ROCKING TRIO</t>
  </si>
  <si>
    <t>S34022/2009</t>
  </si>
  <si>
    <t>FAIRFAX ROCK'N ROLL</t>
  </si>
  <si>
    <t>S34025/2009</t>
  </si>
  <si>
    <t>FAIRFAX RITHA MADE IN GOLD</t>
  </si>
  <si>
    <t>S34026/2009</t>
  </si>
  <si>
    <t>FAIRFAX RUTH MADE IN GOLD</t>
  </si>
  <si>
    <t>S34183/2008</t>
  </si>
  <si>
    <t>LISABACKENS GOA-GABBI</t>
  </si>
  <si>
    <t>S34184/2008</t>
  </si>
  <si>
    <t>LISABACKENS GRETA-GARBO</t>
  </si>
  <si>
    <t>S34185/2008</t>
  </si>
  <si>
    <t>LISABACKENS GANGSTER-GLIMMA</t>
  </si>
  <si>
    <t>S34186/2008</t>
  </si>
  <si>
    <t>LISABACKENS GOTT-GRY</t>
  </si>
  <si>
    <t>S34187/2008</t>
  </si>
  <si>
    <t>LISABACKENS GIRLY-GRACE</t>
  </si>
  <si>
    <t>S34188/2008</t>
  </si>
  <si>
    <t>LISABACKENS GOLDEN-GIRL</t>
  </si>
  <si>
    <t>S34189/2008</t>
  </si>
  <si>
    <t>LISABACKENS GIBSON-GITARR</t>
  </si>
  <si>
    <t>S34190/2008</t>
  </si>
  <si>
    <t>LISABACKENS GLIMRANDE-GIZMO</t>
  </si>
  <si>
    <t>S34449/2004</t>
  </si>
  <si>
    <t>AVJAVA'S DOUBLE-DREAM</t>
  </si>
  <si>
    <t>S34450/2004</t>
  </si>
  <si>
    <t>AVJAVA'S DOUBLE-STAR</t>
  </si>
  <si>
    <t>S34451/2004</t>
  </si>
  <si>
    <t>AVJAVA'S DOUBLE-GAME</t>
  </si>
  <si>
    <t>S34452/2004</t>
  </si>
  <si>
    <t>AVJAVA'S DOUBLE-USE</t>
  </si>
  <si>
    <t>S34453/2004</t>
  </si>
  <si>
    <t>AVJAVA'S DOUBLE-FUN</t>
  </si>
  <si>
    <t>S34454/2004</t>
  </si>
  <si>
    <t>AVJAVA'S DOUBLE-TOUCH</t>
  </si>
  <si>
    <t>S34455/2004</t>
  </si>
  <si>
    <t>AVJAVA'S DOUBLE-HOPE</t>
  </si>
  <si>
    <t>S34492/2008</t>
  </si>
  <si>
    <t>BE ACTIVE'S QUICKSTEP FOCUS</t>
  </si>
  <si>
    <t>S34493/2008</t>
  </si>
  <si>
    <t>BE ACTIVE'S QUICKSTEP BENTLEY</t>
  </si>
  <si>
    <t>S34494/2008</t>
  </si>
  <si>
    <t>BE ACTIVE'S QUICKSTEP REXTON</t>
  </si>
  <si>
    <t>S34495/2008</t>
  </si>
  <si>
    <t>BE ACTIVE'S QUICKSTEP CAMPO</t>
  </si>
  <si>
    <t>S34496/2008</t>
  </si>
  <si>
    <t>BE ACTIVE'S QUICKSTEP PRIUS</t>
  </si>
  <si>
    <t>S34497/2008</t>
  </si>
  <si>
    <t>BE ACTIVE'S QUICKSTEP GHIA</t>
  </si>
  <si>
    <t>S34498/2008</t>
  </si>
  <si>
    <t>BE ACTIVE'S QUICKSTEP JETTA</t>
  </si>
  <si>
    <t>S34499/2008</t>
  </si>
  <si>
    <t>BE ACTIVE'S QUICKSTEP NOVA</t>
  </si>
  <si>
    <t>S34785/2007</t>
  </si>
  <si>
    <t>STJÄRNGLIMTENS NEVER STOP NEO</t>
  </si>
  <si>
    <t>S34786/2007</t>
  </si>
  <si>
    <t>STJÄRNGLIMTENS NON STOP</t>
  </si>
  <si>
    <t>S34787/2007</t>
  </si>
  <si>
    <t>STJÄRNGLIMTENS NOVA</t>
  </si>
  <si>
    <t>S34789/2007</t>
  </si>
  <si>
    <t>STJÄRNGLIMTENS NORPA</t>
  </si>
  <si>
    <t>S34789/2008</t>
  </si>
  <si>
    <t>SÖRGOLDENS SOLO</t>
  </si>
  <si>
    <t>S34790/2007</t>
  </si>
  <si>
    <t>STJÄRNGLIMTENS NIKITA</t>
  </si>
  <si>
    <t>S34791/2007</t>
  </si>
  <si>
    <t>STJÄRNGLIMTENS NORA</t>
  </si>
  <si>
    <t>S34792/2007</t>
  </si>
  <si>
    <t>VASSRUGGENS UBBE LODBROG</t>
  </si>
  <si>
    <t>S34793/2007</t>
  </si>
  <si>
    <t>VASSRUGGENS UMBER LAGHMAN</t>
  </si>
  <si>
    <t>S34794/2007</t>
  </si>
  <si>
    <t>VASSRUGGENS ULV UGGESSON</t>
  </si>
  <si>
    <t>S34795/2007</t>
  </si>
  <si>
    <t>VASSRUGGENS UNNI SEIDKONA</t>
  </si>
  <si>
    <t>S34796/2007</t>
  </si>
  <si>
    <t>VASSRUGGENS URD VID YGGDRASIL</t>
  </si>
  <si>
    <t>S34797/2007</t>
  </si>
  <si>
    <t>VASSRUGGENS URR I FUTHARKEN</t>
  </si>
  <si>
    <t>S34798/2007</t>
  </si>
  <si>
    <t>VASSRUGGENS UNA LIKAR</t>
  </si>
  <si>
    <t>S34799/2007</t>
  </si>
  <si>
    <t>VASSRUGGENS UNJA SELJABREKKA</t>
  </si>
  <si>
    <t>S34800/2007</t>
  </si>
  <si>
    <t>VASSRUGGENS UNN SOKMIMER</t>
  </si>
  <si>
    <t>S34801/2007</t>
  </si>
  <si>
    <t>VASSRUGGENS UMRA FARNÖTE</t>
  </si>
  <si>
    <t>S34802/2007</t>
  </si>
  <si>
    <t>HJORTRONMYREN'S IN FLAMES</t>
  </si>
  <si>
    <t>S34856/2009</t>
  </si>
  <si>
    <t>GYLLENE HORDEN'S NYSA</t>
  </si>
  <si>
    <t>S34867/2001</t>
  </si>
  <si>
    <t>BIRDCHERRYS FESTEN HAR BÖRJAT</t>
  </si>
  <si>
    <t>S35414/2009</t>
  </si>
  <si>
    <t>BERGALIDS GOLDBERRY LINNEA</t>
  </si>
  <si>
    <t>S35515/2007</t>
  </si>
  <si>
    <t>CREMECASTLE VICTORY TILLY</t>
  </si>
  <si>
    <t>S35518/2007</t>
  </si>
  <si>
    <t>CREMECASTLE QUEEN L</t>
  </si>
  <si>
    <t>S35824/2007</t>
  </si>
  <si>
    <t>IPPIKA'S SCHÖNSTE ROTGOLD</t>
  </si>
  <si>
    <t>S35857/2008</t>
  </si>
  <si>
    <t>DEWMIST RAINBOW QUEST</t>
  </si>
  <si>
    <t>S36211/2003</t>
  </si>
  <si>
    <t>DAINTY'S FLAME OF FAME</t>
  </si>
  <si>
    <t>S36408/2008</t>
  </si>
  <si>
    <t>SÖRBÄCKS ALWAYS REMEMBER HIM KATJA</t>
  </si>
  <si>
    <t>S36658/2003</t>
  </si>
  <si>
    <t>GULDRANKANS DIDERON</t>
  </si>
  <si>
    <t>S36785/2008</t>
  </si>
  <si>
    <t>HÖSTGLÄDJENS IS MOT ELD</t>
  </si>
  <si>
    <t>S37031/2006</t>
  </si>
  <si>
    <t>HÖSTGLÄDJENS SIR BORS</t>
  </si>
  <si>
    <t>S37032/2006</t>
  </si>
  <si>
    <t>HÖSTGLÄDJENS PRINCESS GUINEVERE</t>
  </si>
  <si>
    <t>S37096/2004</t>
  </si>
  <si>
    <t>GLEAMING FAVOURITE FIREBIRD</t>
  </si>
  <si>
    <t>S37155/2008</t>
  </si>
  <si>
    <t>SEASPIRIT MYNTA</t>
  </si>
  <si>
    <t>S37156/2008</t>
  </si>
  <si>
    <t>SEASPIRIT MEJRAM</t>
  </si>
  <si>
    <t>S37157/2008</t>
  </si>
  <si>
    <t>SEASPIRIT MALVA</t>
  </si>
  <si>
    <t>S37158/2008</t>
  </si>
  <si>
    <t>SEASPIRIT SALVIA</t>
  </si>
  <si>
    <t>S37159/2008</t>
  </si>
  <si>
    <t>SEASPIRIT NÄSSLA</t>
  </si>
  <si>
    <t>S37160/2008</t>
  </si>
  <si>
    <t>SEASPIRIT CRASSE</t>
  </si>
  <si>
    <t>S37161/2008</t>
  </si>
  <si>
    <t>SEASPIRIT CURRY</t>
  </si>
  <si>
    <t>S37162/2008</t>
  </si>
  <si>
    <t>SEASPIRIT CROCUS</t>
  </si>
  <si>
    <t>S37490/2008</t>
  </si>
  <si>
    <t>POETRY'S SECRET LINE</t>
  </si>
  <si>
    <t>S37491/2008</t>
  </si>
  <si>
    <t>POETRY'S SECRET LOVE</t>
  </si>
  <si>
    <t>S37492/2008</t>
  </si>
  <si>
    <t>POETRY'S SECRET SIGN</t>
  </si>
  <si>
    <t>S37493/2008</t>
  </si>
  <si>
    <t>POETRY'S SECRET DESIRE</t>
  </si>
  <si>
    <t>S37494/2008</t>
  </si>
  <si>
    <t>POETRY'S SECRET DREAM</t>
  </si>
  <si>
    <t>S37495/2008</t>
  </si>
  <si>
    <t>POETRY'S SECRET PASSION</t>
  </si>
  <si>
    <t>S37496/2008</t>
  </si>
  <si>
    <t>POETRY'S SECRET WISHES</t>
  </si>
  <si>
    <t>S37601/2001</t>
  </si>
  <si>
    <t>TELKARO DIAMOND DUST</t>
  </si>
  <si>
    <t>S37843/2007</t>
  </si>
  <si>
    <t>OXUNDAS UNBEATABLE UILLEAM</t>
  </si>
  <si>
    <t>S37844/2007</t>
  </si>
  <si>
    <t>OXUNDAS UNBEATABLE UMBERTO</t>
  </si>
  <si>
    <t>S37845/2007</t>
  </si>
  <si>
    <t>OXUNDAS UNBEATABLE UPTON</t>
  </si>
  <si>
    <t>S37846/2007</t>
  </si>
  <si>
    <t>OXUNDAS UNBEATABLE URIEL</t>
  </si>
  <si>
    <t>S37847/2007</t>
  </si>
  <si>
    <t>OXUNDAS UNBEATABLE URIEN</t>
  </si>
  <si>
    <t>S37848/2007</t>
  </si>
  <si>
    <t>OXUNDAS UPGOING ULIANA</t>
  </si>
  <si>
    <t>S37849/2007</t>
  </si>
  <si>
    <t>OXUNDAS UPGOING URIANA</t>
  </si>
  <si>
    <t>S37850/2007</t>
  </si>
  <si>
    <t>OXUNDAS UPGOING URSELLA</t>
  </si>
  <si>
    <t>S38043/2002</t>
  </si>
  <si>
    <t>GOLDTEAM XCITING XANTIA</t>
  </si>
  <si>
    <t>S38173/2006</t>
  </si>
  <si>
    <t>MERRYWAY LAUREL</t>
  </si>
  <si>
    <t>S38218/2007</t>
  </si>
  <si>
    <t>REDUCKS VELVET GOLDMINE</t>
  </si>
  <si>
    <t>S38303/2004</t>
  </si>
  <si>
    <t>ENDICOTT KILPATRICK</t>
  </si>
  <si>
    <t>S38307/2004</t>
  </si>
  <si>
    <t>ENDICOTT KOH-I-NOOR</t>
  </si>
  <si>
    <t>S38507/2009</t>
  </si>
  <si>
    <t>YARD PEACE PINWINNIE OF FONZY</t>
  </si>
  <si>
    <t>S38510/2009</t>
  </si>
  <si>
    <t>YARD PEACE TAMNAVULIN OF FONZY</t>
  </si>
  <si>
    <t>S38511/2009</t>
  </si>
  <si>
    <t>YARD PEACE TAMDHU OF FONZY</t>
  </si>
  <si>
    <t>S38512/2009</t>
  </si>
  <si>
    <t>YARD PEACE GLENMORANGIE OF FONZY</t>
  </si>
  <si>
    <t>S38513/2009</t>
  </si>
  <si>
    <t>YARD PEACE GLENKINCHIE OF FONZY</t>
  </si>
  <si>
    <t>S38514/2009</t>
  </si>
  <si>
    <t>YARD PEACE GLENLOCHY OF FONZY</t>
  </si>
  <si>
    <t>S38515/2009</t>
  </si>
  <si>
    <t>YARD PEACE GLENORDIE OF FONZY</t>
  </si>
  <si>
    <t>S38516/2009</t>
  </si>
  <si>
    <t>YARD PEACE MACPHAIL OF FONZY</t>
  </si>
  <si>
    <t>S38517/2009</t>
  </si>
  <si>
    <t>YARD PEACE TOMATIN OF FONZY</t>
  </si>
  <si>
    <t>S38518/2009</t>
  </si>
  <si>
    <t>YARD PEACE TOMINTOUL OF FONZY</t>
  </si>
  <si>
    <t>S38591/2005</t>
  </si>
  <si>
    <t>INASSICAS WATER PEA</t>
  </si>
  <si>
    <t>S38619/2005</t>
  </si>
  <si>
    <t>CHARMAINE'S AISHA</t>
  </si>
  <si>
    <t>S39095/2003</t>
  </si>
  <si>
    <t>VILTFINNARENS NOBLA-NOVA</t>
  </si>
  <si>
    <t>S39123/2009</t>
  </si>
  <si>
    <t>DEWMIST RAINFALL</t>
  </si>
  <si>
    <t>S39461/2003</t>
  </si>
  <si>
    <t>DREAM MAX HUGO BOSS</t>
  </si>
  <si>
    <t>S39474/2003</t>
  </si>
  <si>
    <t>GULDRUSCHEN'S BUSINESS AS USUAL</t>
  </si>
  <si>
    <t>S39575/2005</t>
  </si>
  <si>
    <t>GINGSJÖNS ABSOLUT MANDARIN</t>
  </si>
  <si>
    <t>S39657/2007</t>
  </si>
  <si>
    <t>GOLDWORK CARNATION</t>
  </si>
  <si>
    <t>S39686/2008</t>
  </si>
  <si>
    <t>TORNSEGLARENS GRAND DUKE</t>
  </si>
  <si>
    <t>S39687/2008</t>
  </si>
  <si>
    <t>TORNSEGLARENS GUS</t>
  </si>
  <si>
    <t>S39688/2008</t>
  </si>
  <si>
    <t>TORNSEGLARENS JAQ</t>
  </si>
  <si>
    <t>S39689/2008</t>
  </si>
  <si>
    <t>TORNSEGLARENS KING</t>
  </si>
  <si>
    <t>S39690/2008</t>
  </si>
  <si>
    <t>TORNSEGLARENS ANASTASIA</t>
  </si>
  <si>
    <t>S39691/2008</t>
  </si>
  <si>
    <t>TORNSEGLARENS CINDERELLA</t>
  </si>
  <si>
    <t>S39692/2008</t>
  </si>
  <si>
    <t>TORNSEGLARENS DRIZELLA</t>
  </si>
  <si>
    <t>S39693/2008</t>
  </si>
  <si>
    <t>TORNSEGLARENS FAIRY GODMOTHER</t>
  </si>
  <si>
    <t>S39694/2008</t>
  </si>
  <si>
    <t>TORNSEGLARENS PERLA</t>
  </si>
  <si>
    <t>S39794/2005</t>
  </si>
  <si>
    <t>ATTIGÅRDENS GOLDEN ICELANDER</t>
  </si>
  <si>
    <t>S39795/2005</t>
  </si>
  <si>
    <t>ATTIGÅRDENS GOLDEN ICEMAN</t>
  </si>
  <si>
    <t>S39796/2005</t>
  </si>
  <si>
    <t>ATTIGÅRDENS GOLDEN INCREDIBLE</t>
  </si>
  <si>
    <t>S39797/2005</t>
  </si>
  <si>
    <t>ATTIGÅRDENS GOLDEN INFINITY</t>
  </si>
  <si>
    <t>S39798/2005</t>
  </si>
  <si>
    <t>ATTIGÅRDENS GOLDEN INTERMEZZO</t>
  </si>
  <si>
    <t>S39799/2005</t>
  </si>
  <si>
    <t>ATTIGÅRDENS GOLDEN IMAGINATION</t>
  </si>
  <si>
    <t>S39800/2005</t>
  </si>
  <si>
    <t>ATTIGÅRDENS GOLDEN IRRESISTABLE</t>
  </si>
  <si>
    <t>S39801/2005</t>
  </si>
  <si>
    <t>ATTIGÅRDENS GOLDEN INAMORATA</t>
  </si>
  <si>
    <t>S39968/2006</t>
  </si>
  <si>
    <t>ROSSMIX SECOND TIME AROUND</t>
  </si>
  <si>
    <t>S39969/2006</t>
  </si>
  <si>
    <t>ROSSMIX MILES A-PART</t>
  </si>
  <si>
    <t>S39970/2006</t>
  </si>
  <si>
    <t>ROSSMIX BY YOUR SIDE</t>
  </si>
  <si>
    <t>S39971/2006</t>
  </si>
  <si>
    <t>ROSSMIX SUNSHINE IN THE RAIN</t>
  </si>
  <si>
    <t>S39972/2006</t>
  </si>
  <si>
    <t>ROSSMIX STILL THE SAME</t>
  </si>
  <si>
    <t>S39973/2006</t>
  </si>
  <si>
    <t>ROSSMIX FEEL MY LOVE</t>
  </si>
  <si>
    <t>S39974/2006</t>
  </si>
  <si>
    <t>ROSSMIX CRAZY NIGHTS</t>
  </si>
  <si>
    <t>S40094/2007</t>
  </si>
  <si>
    <t>OFFICER'S SON OF BROOM</t>
  </si>
  <si>
    <t>S40095/2007</t>
  </si>
  <si>
    <t>OFFICER'S SON OF JAZZ</t>
  </si>
  <si>
    <t>S40096/2007</t>
  </si>
  <si>
    <t>OFFICER'S SON OF A LADY</t>
  </si>
  <si>
    <t>S40097/2007</t>
  </si>
  <si>
    <t>OFFICER'S LADY POETRY</t>
  </si>
  <si>
    <t>S40098/2007</t>
  </si>
  <si>
    <t>OFFICER'S LADY BROOM</t>
  </si>
  <si>
    <t>S40099/2007</t>
  </si>
  <si>
    <t>OFFICER'S LADY LYDIA</t>
  </si>
  <si>
    <t>S40103/2008</t>
  </si>
  <si>
    <t>TRISOBLUES MADE HOT</t>
  </si>
  <si>
    <t>S40104/2008</t>
  </si>
  <si>
    <t>TRISOBLUES MADE SPECIEL</t>
  </si>
  <si>
    <t>S40105/2008</t>
  </si>
  <si>
    <t>TRISOBLUES MADE GENTLY</t>
  </si>
  <si>
    <t>S40106/2008</t>
  </si>
  <si>
    <t>TRISOBLUES MADE ALL INCLUSIVE</t>
  </si>
  <si>
    <t>S40107/2008</t>
  </si>
  <si>
    <t>TRISOBLUES MADE IN SWEDEN</t>
  </si>
  <si>
    <t>S40108/2008</t>
  </si>
  <si>
    <t>TRISOBLUES MADE NICE</t>
  </si>
  <si>
    <t>S40109/2008</t>
  </si>
  <si>
    <t>TRISOBLUES MADE SWEET</t>
  </si>
  <si>
    <t>S40110/2008</t>
  </si>
  <si>
    <t>TRISOBLUES MADE FOR ME</t>
  </si>
  <si>
    <t>S40111/2008</t>
  </si>
  <si>
    <t>TRISOBLUES MADE GRACEFUL</t>
  </si>
  <si>
    <t>S40126/2008</t>
  </si>
  <si>
    <t>FRAGRANCE'S SPIN POINT</t>
  </si>
  <si>
    <t>S40823/2009</t>
  </si>
  <si>
    <t>ROXANNE POWER GIRL</t>
  </si>
  <si>
    <t>S41321/2002</t>
  </si>
  <si>
    <t>DEER HILLOCK'S BONZO-OF-CLYDE</t>
  </si>
  <si>
    <t>S41418/2006</t>
  </si>
  <si>
    <t>DEWMIST SOUND OF MUSIC</t>
  </si>
  <si>
    <t>S41679/2009</t>
  </si>
  <si>
    <t>ETOILE EXCLUSIVE DU BOIS DE LA RAYE</t>
  </si>
  <si>
    <t>S41815/2005</t>
  </si>
  <si>
    <t>OXUNDAS MIRACULOUS MAYA</t>
  </si>
  <si>
    <t>S41895/2002</t>
  </si>
  <si>
    <t>RESPONS EMINENTA ESTET-TEN</t>
  </si>
  <si>
    <t>S42019/2009</t>
  </si>
  <si>
    <t>DOUBLEUSE SEA EAGLE</t>
  </si>
  <si>
    <t>S42020/2009</t>
  </si>
  <si>
    <t>DOUBLEUSE OSPREY</t>
  </si>
  <si>
    <t>S42021/2009</t>
  </si>
  <si>
    <t>DOUBLEUSE HARRIER</t>
  </si>
  <si>
    <t>S42022/2009</t>
  </si>
  <si>
    <t>DOUBLEUSE SPARROWHAWK</t>
  </si>
  <si>
    <t>S42023/2009</t>
  </si>
  <si>
    <t>DOUBLEUSE GOSHAWK</t>
  </si>
  <si>
    <t>S42024/2009</t>
  </si>
  <si>
    <t>DOUBLEUSE HONEYBUZZARD</t>
  </si>
  <si>
    <t>S42259/2009</t>
  </si>
  <si>
    <t>WINTERGOLD'S RUBY HILL</t>
  </si>
  <si>
    <t>S42261/2009</t>
  </si>
  <si>
    <t>WINTERGOLD'S BINGHAM</t>
  </si>
  <si>
    <t>S42267/2009</t>
  </si>
  <si>
    <t>GRAIN OF GOLD'S I AM CUTE</t>
  </si>
  <si>
    <t>S42568/2006</t>
  </si>
  <si>
    <t>GULDRUSCHEN'S CHECK ME OUT</t>
  </si>
  <si>
    <t>S42900/2009</t>
  </si>
  <si>
    <t>DREAM MAX AVALON</t>
  </si>
  <si>
    <t>S42901/2009</t>
  </si>
  <si>
    <t>DREAM MAX SALADIN</t>
  </si>
  <si>
    <t>S42902/2009</t>
  </si>
  <si>
    <t>DREAM MAX MUSA</t>
  </si>
  <si>
    <t>S42903/2009</t>
  </si>
  <si>
    <t>DREAM MAX TECNA</t>
  </si>
  <si>
    <t>S42904/2009</t>
  </si>
  <si>
    <t>DREAM MAX LAYLA</t>
  </si>
  <si>
    <t>S42905/2009</t>
  </si>
  <si>
    <t>DREAM MAX MIRTA</t>
  </si>
  <si>
    <t>S42906/2009</t>
  </si>
  <si>
    <t>DREAM MAX LUNA</t>
  </si>
  <si>
    <t>S42907/2009</t>
  </si>
  <si>
    <t>DREAM MAX AMARYL</t>
  </si>
  <si>
    <t>S42908/2009</t>
  </si>
  <si>
    <t>DREAM MAX DAFNE</t>
  </si>
  <si>
    <t>S43141/2008</t>
  </si>
  <si>
    <t>WYNNTORPS ELTON JOHN</t>
  </si>
  <si>
    <t>S43142/2008</t>
  </si>
  <si>
    <t>WYNNTORPS ERIC CLAPTON</t>
  </si>
  <si>
    <t>S43143/2008</t>
  </si>
  <si>
    <t>WYNNTORPS EDDIE MEDUZA</t>
  </si>
  <si>
    <t>S43144/2008</t>
  </si>
  <si>
    <t>WYNNTORPS EDWIN ALDRIN</t>
  </si>
  <si>
    <t>S43145/2008</t>
  </si>
  <si>
    <t>WYNNTORPS ESTER WILLIAMS</t>
  </si>
  <si>
    <t>S43146/2008</t>
  </si>
  <si>
    <t>WYNNTORPS ELLA FITZGERALD</t>
  </si>
  <si>
    <t>S43147/2008</t>
  </si>
  <si>
    <t>WYNNTORPS EBBA BRAHE</t>
  </si>
  <si>
    <t>S43148/2008</t>
  </si>
  <si>
    <t>WYNNTORPS ELLEN KEY</t>
  </si>
  <si>
    <t>S43177/2006</t>
  </si>
  <si>
    <t>GLEAMING GALLANT GOLIAT</t>
  </si>
  <si>
    <t>S43178/2006</t>
  </si>
  <si>
    <t>GLEAMING GALLANT GAME</t>
  </si>
  <si>
    <t>S43179/2006</t>
  </si>
  <si>
    <t>GLEAMING GALLANT GUARD</t>
  </si>
  <si>
    <t>S43180/2006</t>
  </si>
  <si>
    <t>GLEAMING GALLANT GAMBLE</t>
  </si>
  <si>
    <t>S43181/2006</t>
  </si>
  <si>
    <t>GLEAMING GALLANT GANDALF</t>
  </si>
  <si>
    <t>S43182/2006</t>
  </si>
  <si>
    <t>GLEAMING GALLANT GIGGLE</t>
  </si>
  <si>
    <t>S43183/2006</t>
  </si>
  <si>
    <t>GLEAMING GALLANT GAMBOL</t>
  </si>
  <si>
    <t>S43184/2006</t>
  </si>
  <si>
    <t>GLEAMING GRACIOUS GRAIN</t>
  </si>
  <si>
    <t>S43185/2006</t>
  </si>
  <si>
    <t>GLEAMING GRACIOUS GLAZE</t>
  </si>
  <si>
    <t>S43186/2006</t>
  </si>
  <si>
    <t>GLEAMING GRACIOUS GLORY</t>
  </si>
  <si>
    <t>S43195/2006</t>
  </si>
  <si>
    <t>SUNNY DELIGHT'S HEAD OVER HEALS</t>
  </si>
  <si>
    <t>S43544/2004</t>
  </si>
  <si>
    <t>PERUDDENS SOFT-WHISPER</t>
  </si>
  <si>
    <t>S43658/2005</t>
  </si>
  <si>
    <t>FESTIVAL'S MC FIE</t>
  </si>
  <si>
    <t>S43659/2005</t>
  </si>
  <si>
    <t>FESTIVAL'S MC INTOSH</t>
  </si>
  <si>
    <t>S43720/2009</t>
  </si>
  <si>
    <t>GOLDFASHION KEEP THE FAITH</t>
  </si>
  <si>
    <t>S43879/2009</t>
  </si>
  <si>
    <t>PROWESS SPARKLING SUNRAY</t>
  </si>
  <si>
    <t>S43881/2009</t>
  </si>
  <si>
    <t>PROWESS SPARKLING SUNBEAM</t>
  </si>
  <si>
    <t>S43882/2009</t>
  </si>
  <si>
    <t>PROWESS SPARKLING SUPREME</t>
  </si>
  <si>
    <t>S43883/2009</t>
  </si>
  <si>
    <t>PROWESS SPARKLING SUNSET</t>
  </si>
  <si>
    <t>S43884/2009</t>
  </si>
  <si>
    <t>PROWESS SPARKLING SUMMERTIME</t>
  </si>
  <si>
    <t>S43885/2009</t>
  </si>
  <si>
    <t>PROWESS SPARKLING SUCCESS</t>
  </si>
  <si>
    <t>S43986/2008</t>
  </si>
  <si>
    <t>PROWESS BEST BOUNCY</t>
  </si>
  <si>
    <t>S43987/2008</t>
  </si>
  <si>
    <t>PROWESS BEST BONUS</t>
  </si>
  <si>
    <t>S43988/2008</t>
  </si>
  <si>
    <t>PROWESS BEST BEQUEST</t>
  </si>
  <si>
    <t>S44201/2004</t>
  </si>
  <si>
    <t>ATTIGÅRDENS HERMIONE GRANGER</t>
  </si>
  <si>
    <t>S44305/2006</t>
  </si>
  <si>
    <t>GRÅMOSSANS LINA</t>
  </si>
  <si>
    <t>S44306/2006</t>
  </si>
  <si>
    <t>GRÅMOSSANS SAGA</t>
  </si>
  <si>
    <t>S44307/2006</t>
  </si>
  <si>
    <t>GRÅMOSSANS EMIL</t>
  </si>
  <si>
    <t>S44308/2006</t>
  </si>
  <si>
    <t>GRÅMOSSANS RASMUS</t>
  </si>
  <si>
    <t>S44309/2006</t>
  </si>
  <si>
    <t>GRÅMOSSANS SKORPAN</t>
  </si>
  <si>
    <t>S44310/2006</t>
  </si>
  <si>
    <t>GRÅMOSSANS MIO</t>
  </si>
  <si>
    <t>S44311/2006</t>
  </si>
  <si>
    <t>GRÅMOSSANS BIRK</t>
  </si>
  <si>
    <t>S44655/2007</t>
  </si>
  <si>
    <t>JAKO'S VISION FOR DREAM MAX</t>
  </si>
  <si>
    <t>S44863/2009</t>
  </si>
  <si>
    <t>ANDHÄMTNINGENS KRUT</t>
  </si>
  <si>
    <t>S44941/2000</t>
  </si>
  <si>
    <t>AVJAVA'S BULLDOZER</t>
  </si>
  <si>
    <t>S44944/2000</t>
  </si>
  <si>
    <t>AVJAVA'S BAVARIA</t>
  </si>
  <si>
    <t>S45066/2007</t>
  </si>
  <si>
    <t>GOLDBLOSSOMS TAP TO MIRANDA</t>
  </si>
  <si>
    <t>S45073/2009</t>
  </si>
  <si>
    <t>RALUN VERSACE</t>
  </si>
  <si>
    <t>S45153/2006</t>
  </si>
  <si>
    <t>CINDERELLA LOVEHOUSE MY GIRL</t>
  </si>
  <si>
    <t>S45363/2004</t>
  </si>
  <si>
    <t>CHEER'S XPRESS NEWS</t>
  </si>
  <si>
    <t>S45664/2009</t>
  </si>
  <si>
    <t>SPIRITUS TOP GEAR</t>
  </si>
  <si>
    <t>S45689/2004</t>
  </si>
  <si>
    <t>ALWAYS-AMADEUS</t>
  </si>
  <si>
    <t>S45744/2008</t>
  </si>
  <si>
    <t>LIVSGLÄDJENS GULLIGA DAISY</t>
  </si>
  <si>
    <t>S45745/2008</t>
  </si>
  <si>
    <t>LIVSGLÄDJENS GULLIGA FLISA</t>
  </si>
  <si>
    <t>S45746/2008</t>
  </si>
  <si>
    <t>LIVSGLÄDJENS GULLIGA FIA</t>
  </si>
  <si>
    <t>S45747/2008</t>
  </si>
  <si>
    <t>LIVSGLÄDJENS GULLIGA JACKO</t>
  </si>
  <si>
    <t>S45748/2008</t>
  </si>
  <si>
    <t>LIVSGLÄDJENS GULLIGA BONZO</t>
  </si>
  <si>
    <t>S45749/2008</t>
  </si>
  <si>
    <t>LIVSGLÄDJENS GULLIGA ZACK</t>
  </si>
  <si>
    <t>S45750/2008</t>
  </si>
  <si>
    <t>LIVSGLÄDJENS GULLIGA FIDO</t>
  </si>
  <si>
    <t>S45807/2002</t>
  </si>
  <si>
    <t>INASSICAS BROOM</t>
  </si>
  <si>
    <t>S45811/2005</t>
  </si>
  <si>
    <t>DREAM MAX BJÖRN BORG</t>
  </si>
  <si>
    <t>S45813/2005</t>
  </si>
  <si>
    <t>DREAM MAX ANDRE AGASSI</t>
  </si>
  <si>
    <t>S45815/2005</t>
  </si>
  <si>
    <t>DREAM MAX ANNA KOURNIKOVA</t>
  </si>
  <si>
    <t>S45892/2007</t>
  </si>
  <si>
    <t>KRANKESJÖNS BLACK DIAMOND</t>
  </si>
  <si>
    <t>S45893/2007</t>
  </si>
  <si>
    <t>KRANKESJÖNS PINK DIAMOND</t>
  </si>
  <si>
    <t>S45974/2004</t>
  </si>
  <si>
    <t>GOLDZACK TINA TURNER</t>
  </si>
  <si>
    <t>S46329/2008</t>
  </si>
  <si>
    <t>GEMBAEK'S FRENCH FUTURE</t>
  </si>
  <si>
    <t>S46465/2004</t>
  </si>
  <si>
    <t>DELAWERE O'RTEGA</t>
  </si>
  <si>
    <t>S46472/2009</t>
  </si>
  <si>
    <t>SANDBYTÖSENS YANKEE FABIAN</t>
  </si>
  <si>
    <t>S46473/2009</t>
  </si>
  <si>
    <t>SANDBYTÖSENS YANKEE FAXE</t>
  </si>
  <si>
    <t>S46474/2009</t>
  </si>
  <si>
    <t>SANDBYTÖSENS YANKEE FIGO</t>
  </si>
  <si>
    <t>S46475/2009</t>
  </si>
  <si>
    <t>SANDBYTÖSENS YANKEE FILUR</t>
  </si>
  <si>
    <t>S46476/2009</t>
  </si>
  <si>
    <t>SANDBYTÖSENS YANKEE FRIDOLF</t>
  </si>
  <si>
    <t>S46477/2009</t>
  </si>
  <si>
    <t>SANDBYTÖSENS YANKEE FRISCO</t>
  </si>
  <si>
    <t>S46504/2007</t>
  </si>
  <si>
    <t>LE'PET'S TOP STAR</t>
  </si>
  <si>
    <t>S46732/2004</t>
  </si>
  <si>
    <t>GOLDZACK DAFNE</t>
  </si>
  <si>
    <t>S46733/2004</t>
  </si>
  <si>
    <t>GOLDZACK FORTUNA</t>
  </si>
  <si>
    <t>S46734/2004</t>
  </si>
  <si>
    <t>GOLDZACK ATENE</t>
  </si>
  <si>
    <t>S46735/2004</t>
  </si>
  <si>
    <t>GOLDZACK GAIA</t>
  </si>
  <si>
    <t>S46736/2004</t>
  </si>
  <si>
    <t>GOLDZACK SELENE</t>
  </si>
  <si>
    <t>S46737/2004</t>
  </si>
  <si>
    <t>GOLDZACK ATLAS</t>
  </si>
  <si>
    <t>S46738/2004</t>
  </si>
  <si>
    <t>GOLDZACK ORION</t>
  </si>
  <si>
    <t>S46739/2004</t>
  </si>
  <si>
    <t>GOLDZACK IKAROS</t>
  </si>
  <si>
    <t>S46829/2005</t>
  </si>
  <si>
    <t>ROXANNE HURDY GURDY</t>
  </si>
  <si>
    <t>S46830/2005</t>
  </si>
  <si>
    <t>ROXANNE HUGGER MUGGER</t>
  </si>
  <si>
    <t>S46831/2005</t>
  </si>
  <si>
    <t>ROXANNE HOCUS POCUS</t>
  </si>
  <si>
    <t>S46832/2005</t>
  </si>
  <si>
    <t>ROXANNE HELTER SKELTER</t>
  </si>
  <si>
    <t>S46833/2005</t>
  </si>
  <si>
    <t>ROXANNE HIGH FIVE</t>
  </si>
  <si>
    <t>S46834/2005</t>
  </si>
  <si>
    <t>ROXANNE HIGH FIDELITY</t>
  </si>
  <si>
    <t>S47318/2000</t>
  </si>
  <si>
    <t>HIT'S MY TRUE LOVE</t>
  </si>
  <si>
    <t>S47477/2008</t>
  </si>
  <si>
    <t>LIVSGLÄDJENS GULLIGA MIA</t>
  </si>
  <si>
    <t>S47478/2008</t>
  </si>
  <si>
    <t>LIVSGLÄDJENS GULLIGA RIA</t>
  </si>
  <si>
    <t>S47488/2005</t>
  </si>
  <si>
    <t>LISABACKENS ELLA-EXTREME</t>
  </si>
  <si>
    <t>S47520/2006</t>
  </si>
  <si>
    <t>XANTHOS ZORRA</t>
  </si>
  <si>
    <t>S47704/2008</t>
  </si>
  <si>
    <t>GOLDFASHION DIESEL</t>
  </si>
  <si>
    <t>S47777/2005</t>
  </si>
  <si>
    <t>GENTLY'S CARPE DIEM</t>
  </si>
  <si>
    <t>S47846/2007</t>
  </si>
  <si>
    <t>ATTIGÅRDENS GOLDEN LIGHT OF STAR</t>
  </si>
  <si>
    <t>S47847/2007</t>
  </si>
  <si>
    <t>ATTIGÅRDENS GOLDEN LUCKY LAD</t>
  </si>
  <si>
    <t>S47848/2007</t>
  </si>
  <si>
    <t>ATTIGÅRDENS GOLDEN LUCKY LUKE</t>
  </si>
  <si>
    <t>S47849/2007</t>
  </si>
  <si>
    <t>ATTIGÅRDENS GOLDEN LUCKY ZORRO</t>
  </si>
  <si>
    <t>S47850/2007</t>
  </si>
  <si>
    <t>ATTIGÅRDENS GOLDEN LOVELY LEGOLAS</t>
  </si>
  <si>
    <t>S47851/2007</t>
  </si>
  <si>
    <t>ATTIGÅRDENS GOLDEN LOVELY BOY</t>
  </si>
  <si>
    <t>S47852/2007</t>
  </si>
  <si>
    <t>ATTIGÅRDENS GOLDEN LIGHT IN THEDARK</t>
  </si>
  <si>
    <t>S47853/2007</t>
  </si>
  <si>
    <t>ATTIGÅRDENS GOLDEN LOVELY LIZA</t>
  </si>
  <si>
    <t>S47854/2007</t>
  </si>
  <si>
    <t>ATTIGÅRDENS GOLDEN LOVELY LIZZIE</t>
  </si>
  <si>
    <t>S47855/2007</t>
  </si>
  <si>
    <t>ATTIGÅRDENS GOLDEN LOVELY KELLIE</t>
  </si>
  <si>
    <t>S47856/2007</t>
  </si>
  <si>
    <t>ATTIGÅRDENS GOLDEN LIGHT IN THE DAY</t>
  </si>
  <si>
    <t>S47857/2007</t>
  </si>
  <si>
    <t>ATTIGÅRDENS GOLDEN LIGHT OF MINNA</t>
  </si>
  <si>
    <t>S48195/2002</t>
  </si>
  <si>
    <t>SUNNY DELIGHT'S BE MY FAIRYTALE</t>
  </si>
  <si>
    <t>S48333/2007</t>
  </si>
  <si>
    <t>AIM HIGH GRAND SLAM</t>
  </si>
  <si>
    <t>S48514/2006</t>
  </si>
  <si>
    <t>ROXANNE FLOWER POWER</t>
  </si>
  <si>
    <t>S48557/2008</t>
  </si>
  <si>
    <t>HEATWAVE TRICK OR TREAT</t>
  </si>
  <si>
    <t>S48979/2006</t>
  </si>
  <si>
    <t>LIVSGLÄDJENS LJUVLIGA AKVILEJA</t>
  </si>
  <si>
    <t>S48980/2006</t>
  </si>
  <si>
    <t>LIVSGLÄDJENS LJUVLIGA DARJA</t>
  </si>
  <si>
    <t>S48981/2006</t>
  </si>
  <si>
    <t>LIVSGLÄDJENS LJUVLIGA STELLA</t>
  </si>
  <si>
    <t>S48982/2006</t>
  </si>
  <si>
    <t>LIVSGLÄDJENS LJUVLIGE RIKS</t>
  </si>
  <si>
    <t>S48983/2006</t>
  </si>
  <si>
    <t>LIVSGLÄDJENS LJUVLIGE VICTOR</t>
  </si>
  <si>
    <t>S48984/2006</t>
  </si>
  <si>
    <t>LIVSGLÄDJENS LJUVLIGE RASMUS</t>
  </si>
  <si>
    <t>S48985/2006</t>
  </si>
  <si>
    <t>LIVSGLÄDJENS LJUVLIGE ROMEO</t>
  </si>
  <si>
    <t>S48986/2006</t>
  </si>
  <si>
    <t>LIVSGLÄDJENS LJUVLIGE ADAM</t>
  </si>
  <si>
    <t>S48987/2006</t>
  </si>
  <si>
    <t>LIVSGLÄDJENS LJUVLIGE MELKER</t>
  </si>
  <si>
    <t>S49092/2009</t>
  </si>
  <si>
    <t>IDKAS QUENTIN</t>
  </si>
  <si>
    <t>S49093/2009</t>
  </si>
  <si>
    <t>IDKAS QROKUS</t>
  </si>
  <si>
    <t>S49094/2009</t>
  </si>
  <si>
    <t>IDKAS QUINCI</t>
  </si>
  <si>
    <t>S49095/2009</t>
  </si>
  <si>
    <t>IDKAS QLARA</t>
  </si>
  <si>
    <t>S49096/2009</t>
  </si>
  <si>
    <t>IDKAS QROKANT</t>
  </si>
  <si>
    <t>S49097/2009</t>
  </si>
  <si>
    <t>IDKAS QARAMELL</t>
  </si>
  <si>
    <t>S49098/2009</t>
  </si>
  <si>
    <t>IDKAS QRINGLA</t>
  </si>
  <si>
    <t>S49099/2009</t>
  </si>
  <si>
    <t>IDKAS QORALL</t>
  </si>
  <si>
    <t>S49170/2000</t>
  </si>
  <si>
    <t>STJÄRNGLIMTENS EXTASIA</t>
  </si>
  <si>
    <t>S49171/2000</t>
  </si>
  <si>
    <t>STJÄRNGLIMTENS ELEKTRA</t>
  </si>
  <si>
    <t>S49172/2000</t>
  </si>
  <si>
    <t>STJÄRNGLIMTENS EXITA</t>
  </si>
  <si>
    <t>S49173/2000</t>
  </si>
  <si>
    <t>STJÄRNGLIMTENS EXTRA</t>
  </si>
  <si>
    <t>S49174/2000</t>
  </si>
  <si>
    <t>STJÄRNGLIMTENS EMSER</t>
  </si>
  <si>
    <t>S49175/2000</t>
  </si>
  <si>
    <t>STJÄRNGLIMTENS EPSON</t>
  </si>
  <si>
    <t>S49176/2000</t>
  </si>
  <si>
    <t>STJÄRNGLIMTENS EXTER</t>
  </si>
  <si>
    <t>S49177/2000</t>
  </si>
  <si>
    <t>STJÄRNGLIMTENS ELLIOT</t>
  </si>
  <si>
    <t>S49654/2007</t>
  </si>
  <si>
    <t>WHOOPI'S GROGGY'N FROGGY</t>
  </si>
  <si>
    <t>S49791/2003</t>
  </si>
  <si>
    <t>COMBINE HENNESSY</t>
  </si>
  <si>
    <t>S49792/2003</t>
  </si>
  <si>
    <t>COMBINE HEADLIGHT</t>
  </si>
  <si>
    <t>S49793/2003</t>
  </si>
  <si>
    <t>COMBINE HEARTBREAKER</t>
  </si>
  <si>
    <t>S49794/2003</t>
  </si>
  <si>
    <t>COMBINE HEART OF GOLD</t>
  </si>
  <si>
    <t>S49795/2003</t>
  </si>
  <si>
    <t>COMBINE HOTMAIL</t>
  </si>
  <si>
    <t>S49796/2003</t>
  </si>
  <si>
    <t>COMBINE HALFPENNY</t>
  </si>
  <si>
    <t>S49797/2003</t>
  </si>
  <si>
    <t>COMBINE HALLO DOLLY</t>
  </si>
  <si>
    <t>S49798/2003</t>
  </si>
  <si>
    <t>COMBINE HIT OR MISS</t>
  </si>
  <si>
    <t>S49799/2003</t>
  </si>
  <si>
    <t>COMBINE HAPPINESS</t>
  </si>
  <si>
    <t>S49803/2002</t>
  </si>
  <si>
    <t>TREWATER OVERTURE</t>
  </si>
  <si>
    <t>S50112/2005</t>
  </si>
  <si>
    <t>PICKUPS GLADA</t>
  </si>
  <si>
    <t>S50131/2008</t>
  </si>
  <si>
    <t>RESPONS QVICKA QOLT-TEN</t>
  </si>
  <si>
    <t>S50132/2008</t>
  </si>
  <si>
    <t>RESPONS QLURIGA QOYOT-TEN</t>
  </si>
  <si>
    <t>S50133/2008</t>
  </si>
  <si>
    <t>RESPONS QNÄCKIGA QAKBIT-TEN</t>
  </si>
  <si>
    <t>S50134/2008</t>
  </si>
  <si>
    <t>RESPONS QVINNLIGA QULT-TEN</t>
  </si>
  <si>
    <t>S50135/2008</t>
  </si>
  <si>
    <t>RESPONS QOMISKA QVIST-TEN</t>
  </si>
  <si>
    <t>S50135/2009</t>
  </si>
  <si>
    <t>LIVSGLÄDJENS FREJDIGA FANNY</t>
  </si>
  <si>
    <t>S50136/2008</t>
  </si>
  <si>
    <t>RESPONS QLARA QUST-TEN</t>
  </si>
  <si>
    <t>S50136/2009</t>
  </si>
  <si>
    <t>LIVSGLÄDJENS FREJDIGA SILJE</t>
  </si>
  <si>
    <t>S50137/2008</t>
  </si>
  <si>
    <t>RESPONS QRYDDIGA QVICKROT-TEN</t>
  </si>
  <si>
    <t>S50137/2009</t>
  </si>
  <si>
    <t>LIVSGLÄDJENS FREJDIGA WILDA</t>
  </si>
  <si>
    <t>S50139/2009</t>
  </si>
  <si>
    <t>LIVSGLÄDJENS FREJDIGA SIMSON</t>
  </si>
  <si>
    <t>S50140/2009</t>
  </si>
  <si>
    <t>LIVSGLÄDJENS FREJDIGA FIDELIO</t>
  </si>
  <si>
    <t>S50141/2009</t>
  </si>
  <si>
    <t>LIVSGLÄDJENS FREJDIGA FIGARO</t>
  </si>
  <si>
    <t>S50142/2009</t>
  </si>
  <si>
    <t>LIVSGLÄDJENS FREJDIGA FALCON</t>
  </si>
  <si>
    <t>S50143/2009</t>
  </si>
  <si>
    <t>LIVSGLÄDJENS FREJDIGA FRIDOLF</t>
  </si>
  <si>
    <t>S50144/2009</t>
  </si>
  <si>
    <t>LIVSGLÄDJENS FREJDIGA FANTOMEN</t>
  </si>
  <si>
    <t>S50273/2009</t>
  </si>
  <si>
    <t>CHAVENI'S TWITTER BY WATER</t>
  </si>
  <si>
    <t>S50352/2005</t>
  </si>
  <si>
    <t>GOLDEN CARAMEL GLAMOUR</t>
  </si>
  <si>
    <t>S50556/2008</t>
  </si>
  <si>
    <t>LESSIEANNE'S CHESTER</t>
  </si>
  <si>
    <t>S50622/2007</t>
  </si>
  <si>
    <t>MIGHTY DUCK'S SPITFIRE</t>
  </si>
  <si>
    <t>S50624/2007</t>
  </si>
  <si>
    <t>MIGHTY DUCK'S LIGHTNING</t>
  </si>
  <si>
    <t>S50625/2007</t>
  </si>
  <si>
    <t>MIGHTY DUCK'S MUSTANG</t>
  </si>
  <si>
    <t>S50626/2007</t>
  </si>
  <si>
    <t>MIGHTY DUCK'S HURRICANE</t>
  </si>
  <si>
    <t>S50873/2008</t>
  </si>
  <si>
    <t>RINGMASTER QUICK BOY</t>
  </si>
  <si>
    <t>S50874/2008</t>
  </si>
  <si>
    <t>RINGMASTER QUICK DANDY</t>
  </si>
  <si>
    <t>S50875/2008</t>
  </si>
  <si>
    <t>RINGMASTER QUICK LAD</t>
  </si>
  <si>
    <t>S50876/2008</t>
  </si>
  <si>
    <t>RINGMASTER QUICK PAL</t>
  </si>
  <si>
    <t>S50877/2008</t>
  </si>
  <si>
    <t>RINGMASTER QUICK BONNIE</t>
  </si>
  <si>
    <t>S50878/2008</t>
  </si>
  <si>
    <t>RINGMASTER QUICK CHICK</t>
  </si>
  <si>
    <t>S50879/2008</t>
  </si>
  <si>
    <t>RINGMASTER QUICK GIRL</t>
  </si>
  <si>
    <t>S50880/2008</t>
  </si>
  <si>
    <t>RINGMASTER QUICK LADY</t>
  </si>
  <si>
    <t>S50881/2008</t>
  </si>
  <si>
    <t>RINGMASTER QUICK LASS</t>
  </si>
  <si>
    <t>S50882/2008</t>
  </si>
  <si>
    <t>WINTERGOLD'S ASHBURY</t>
  </si>
  <si>
    <t>S50883/2008</t>
  </si>
  <si>
    <t>WINTERGOLD'S HELE PARK</t>
  </si>
  <si>
    <t>S50884/2008</t>
  </si>
  <si>
    <t>WINTERGOLD'S HONITON</t>
  </si>
  <si>
    <t>S50885/2008</t>
  </si>
  <si>
    <t>WINTERGOLD'S DINNATON</t>
  </si>
  <si>
    <t>S50886/2008</t>
  </si>
  <si>
    <t>WINTERGOLD'S SPARKWELL</t>
  </si>
  <si>
    <t>S50887/2008</t>
  </si>
  <si>
    <t>WINTERGOLD'S TAVISTOCK</t>
  </si>
  <si>
    <t>S50888/2008</t>
  </si>
  <si>
    <t>WINTERGOLD'S TIVERTON</t>
  </si>
  <si>
    <t>S50889/2008</t>
  </si>
  <si>
    <t>WINTERGOLD'S HOLSWORTHY</t>
  </si>
  <si>
    <t>S50890/2008</t>
  </si>
  <si>
    <t>WINTERGOLD'S YELVERTON</t>
  </si>
  <si>
    <t>S51257/2008</t>
  </si>
  <si>
    <t>ALLABALLATASSENS HIVES</t>
  </si>
  <si>
    <t>S51258/2008</t>
  </si>
  <si>
    <t>ALLABALLATASSENS FOO FIGHTER</t>
  </si>
  <si>
    <t>S51259/2008</t>
  </si>
  <si>
    <t>ALLABALLATASSENS HELLA COPTER</t>
  </si>
  <si>
    <t>S51260/2008</t>
  </si>
  <si>
    <t>ALLABALLATASSENS HAMMERFALL</t>
  </si>
  <si>
    <t>S51261/2008</t>
  </si>
  <si>
    <t>ALLABALLATASSENS BACKYARD BABY</t>
  </si>
  <si>
    <t>S51262/2008</t>
  </si>
  <si>
    <t>ALLABALLATASSENS SAHARA HOTNIGHT</t>
  </si>
  <si>
    <t>S51263/2008</t>
  </si>
  <si>
    <t>ALLABALLATASSENS QUEEN OF STONEAGE</t>
  </si>
  <si>
    <t>S52069/2004</t>
  </si>
  <si>
    <t>OXUNDAS IRRESISTIBLE IONNA</t>
  </si>
  <si>
    <t>S52111/2006</t>
  </si>
  <si>
    <t>SOLSTRIMMANS ZKYHIGH</t>
  </si>
  <si>
    <t>S52112/2006</t>
  </si>
  <si>
    <t>SOLSTRIMMANS ZKYLINE</t>
  </si>
  <si>
    <t>S52113/2006</t>
  </si>
  <si>
    <t>SOLSTRIMMANS ZUPERSKY</t>
  </si>
  <si>
    <t>S52207/2007</t>
  </si>
  <si>
    <t>SOLSTRIMMANS WILDEST DREAM</t>
  </si>
  <si>
    <t>S52208/2007</t>
  </si>
  <si>
    <t>SOLSTRIMMANS WILDEST GUESS</t>
  </si>
  <si>
    <t>S52209/2007</t>
  </si>
  <si>
    <t>SOLSTRIMMANS WILD ADVENTURE</t>
  </si>
  <si>
    <t>S52210/2007</t>
  </si>
  <si>
    <t>SOLSTRIMMANS WILD CARD</t>
  </si>
  <si>
    <t>S52211/2007</t>
  </si>
  <si>
    <t>SOLSTRIMMANS WILD CELEBRATION</t>
  </si>
  <si>
    <t>S52212/2007</t>
  </si>
  <si>
    <t>SOLSTRIMMANS WILD FIESTA</t>
  </si>
  <si>
    <t>S52213/2007</t>
  </si>
  <si>
    <t>SOLSTRIMMANS WILD RUMOUR</t>
  </si>
  <si>
    <t>S52214/2007</t>
  </si>
  <si>
    <t>SOLSTRIMMANS WILD SPIRIT</t>
  </si>
  <si>
    <t>S52215/2007</t>
  </si>
  <si>
    <t>SOLSTRIMMANS WILD STYLE</t>
  </si>
  <si>
    <t>S52377/2004</t>
  </si>
  <si>
    <t>HÖSTGLÄDJENS GOLDEN DREAM</t>
  </si>
  <si>
    <t>S52378/2005</t>
  </si>
  <si>
    <t>RESPONS MÖRA MUMSBIT-TEN</t>
  </si>
  <si>
    <t>S52419/2007</t>
  </si>
  <si>
    <t>HONEY QUEEN'S PATRICIA</t>
  </si>
  <si>
    <t>S52440/2006</t>
  </si>
  <si>
    <t>WINTERGOLD'S PEPPARRISKA</t>
  </si>
  <si>
    <t>S52723/2007</t>
  </si>
  <si>
    <t>RACKIROCK'S INDRA</t>
  </si>
  <si>
    <t>S52841/2001</t>
  </si>
  <si>
    <t>GOLDTEAM WHISPER MY NAME</t>
  </si>
  <si>
    <t>S52926/2004</t>
  </si>
  <si>
    <t>FAIRQUEST GAME KEEPER</t>
  </si>
  <si>
    <t>S52996/2003</t>
  </si>
  <si>
    <t>TALLHYDDANS PREMIER II</t>
  </si>
  <si>
    <t>S53051/2008</t>
  </si>
  <si>
    <t>TINGNE'S DUKE OF MOSSEDAL</t>
  </si>
  <si>
    <t>S53052/2008</t>
  </si>
  <si>
    <t>TINGNE'S FIRST LADY OF MOSSEDAL</t>
  </si>
  <si>
    <t>S53053/2008</t>
  </si>
  <si>
    <t>TINGNE'S QUEEN OF MOSSEDAL</t>
  </si>
  <si>
    <t>S53054/2008</t>
  </si>
  <si>
    <t>TINGNE'S PRINCESS OF MOSSEDAL</t>
  </si>
  <si>
    <t>S53276/2008</t>
  </si>
  <si>
    <t>WHOOPI'S INSIDE AND OUT</t>
  </si>
  <si>
    <t>S53483/2008</t>
  </si>
  <si>
    <t>HÖGHEDENS QUIZ</t>
  </si>
  <si>
    <t>S53484/2008</t>
  </si>
  <si>
    <t>HÖGHEDENS QUARK</t>
  </si>
  <si>
    <t>S53485/2008</t>
  </si>
  <si>
    <t>HÖGHEDENS QUIBBLE</t>
  </si>
  <si>
    <t>S53486/2008</t>
  </si>
  <si>
    <t>HÖGHEDENS QUAIL</t>
  </si>
  <si>
    <t>S53487/2008</t>
  </si>
  <si>
    <t>HÖGHEDENS QUPIDO</t>
  </si>
  <si>
    <t>S53488/2008</t>
  </si>
  <si>
    <t>HÖGHEDENS QUAKE</t>
  </si>
  <si>
    <t>S53489/2008</t>
  </si>
  <si>
    <t>HÖGHEDENS QVITTRA</t>
  </si>
  <si>
    <t>S53490/2008</t>
  </si>
  <si>
    <t>HÖGHEDENS QULA</t>
  </si>
  <si>
    <t>S53491/2008</t>
  </si>
  <si>
    <t>HÖGHEDENS QUINOA</t>
  </si>
  <si>
    <t>S53700/2008</t>
  </si>
  <si>
    <t>NOUS'S DREAM BE MY SHADOW</t>
  </si>
  <si>
    <t>S53859/2006</t>
  </si>
  <si>
    <t>ROSSMIX SAY OR DO</t>
  </si>
  <si>
    <t>S53860/2006</t>
  </si>
  <si>
    <t>ROSSMIX LIGHTS ARE ON</t>
  </si>
  <si>
    <t>S53861/2006</t>
  </si>
  <si>
    <t>ROSSMIX NO TIME TO HESITATE</t>
  </si>
  <si>
    <t>S53862/2006</t>
  </si>
  <si>
    <t>ROSSMIX STILL HESITATING</t>
  </si>
  <si>
    <t>S53863/2006</t>
  </si>
  <si>
    <t>ROSSMIX EVERY LITTLE THING</t>
  </si>
  <si>
    <t>S53864/2006</t>
  </si>
  <si>
    <t>ROSSMIX WHAT TO DO</t>
  </si>
  <si>
    <t>S53865/2006</t>
  </si>
  <si>
    <t>ROSSMIX HUNG UP</t>
  </si>
  <si>
    <t>S54064/2001</t>
  </si>
  <si>
    <t>VASSRUGGENS KETTIL EYRBYGGA</t>
  </si>
  <si>
    <t>S54151/2009</t>
  </si>
  <si>
    <t>DONSHELLAS STORY OF HAPPY</t>
  </si>
  <si>
    <t>S54152/2009</t>
  </si>
  <si>
    <t>DONSHELLAS STORY OF DOC</t>
  </si>
  <si>
    <t>S54153/2009</t>
  </si>
  <si>
    <t>DONSHELLAS STORY OF BASHFUL</t>
  </si>
  <si>
    <t>S54154/2009</t>
  </si>
  <si>
    <t>DONSHELLAS STORY OF SNEEZY</t>
  </si>
  <si>
    <t>S54155/2009</t>
  </si>
  <si>
    <t>DONSHELLAS STORY OF SNOW-WHITE</t>
  </si>
  <si>
    <t>S54313/2006</t>
  </si>
  <si>
    <t>HIGH COAST ROCK AROUND THE CLOCK</t>
  </si>
  <si>
    <t>S54314/2006</t>
  </si>
  <si>
    <t>DOUBLEUSE NOVA</t>
  </si>
  <si>
    <t>S54315/2006</t>
  </si>
  <si>
    <t>DOUBLEUSE MIRA</t>
  </si>
  <si>
    <t>S54316/2006</t>
  </si>
  <si>
    <t>DOUBLEUSE STELLA</t>
  </si>
  <si>
    <t>S54317/2006</t>
  </si>
  <si>
    <t>DOUBLEUSE VEGA</t>
  </si>
  <si>
    <t>S54318/2006</t>
  </si>
  <si>
    <t>DOUBLEUSE ALIOTH</t>
  </si>
  <si>
    <t>S54319/2006</t>
  </si>
  <si>
    <t>DOUBLEUSE ATLAS</t>
  </si>
  <si>
    <t>S54320/2006</t>
  </si>
  <si>
    <t>DOUBLEUSE EPSILON</t>
  </si>
  <si>
    <t>S54321/2006</t>
  </si>
  <si>
    <t>DOUBLEUSE SIRIUS</t>
  </si>
  <si>
    <t>S54322/2006</t>
  </si>
  <si>
    <t>DOUBLEUSE POLLUX</t>
  </si>
  <si>
    <t>S54439/2007</t>
  </si>
  <si>
    <t>Z'ATHENAS IMAGEN ALL FLOWERS</t>
  </si>
  <si>
    <t>S54861/2005</t>
  </si>
  <si>
    <t>ASHBURY ATTENTION TO ROSSMIX</t>
  </si>
  <si>
    <t>S55036/2009</t>
  </si>
  <si>
    <t>MINA YORKAR GOLDEN ZIRKON</t>
  </si>
  <si>
    <t>S55037/2009</t>
  </si>
  <si>
    <t>MINA YORKAR GOLDEN ONYX</t>
  </si>
  <si>
    <t>S55038/2009</t>
  </si>
  <si>
    <t>MINA YORKAR GOLDEN JADE</t>
  </si>
  <si>
    <t>S55039/2009</t>
  </si>
  <si>
    <t>MINA YORKAR GOLDEN SAFIR</t>
  </si>
  <si>
    <t>S55040/2009</t>
  </si>
  <si>
    <t>MINA YORKAR GOLDEN RUBIN</t>
  </si>
  <si>
    <t>S55041/2009</t>
  </si>
  <si>
    <t>MINA YORKAR GOLDEN PÄRLA</t>
  </si>
  <si>
    <t>S55042/2009</t>
  </si>
  <si>
    <t>MINA YORKAR GOLDEN SMARAGD</t>
  </si>
  <si>
    <t>S55150/2009</t>
  </si>
  <si>
    <t>APRIL DESIGN BILLIE JEAN</t>
  </si>
  <si>
    <t>S55820/2003</t>
  </si>
  <si>
    <t>POETRY'S MOONLIGHT SERENADE</t>
  </si>
  <si>
    <t>S55822/2003</t>
  </si>
  <si>
    <t>POETRY'S MOONLIGHT SECRECY</t>
  </si>
  <si>
    <t>S55831/2003</t>
  </si>
  <si>
    <t>ALLABALLATASSENS REDWING AF KIWI</t>
  </si>
  <si>
    <t>S55947/2007</t>
  </si>
  <si>
    <t>GULDEKENS FANTA</t>
  </si>
  <si>
    <t>S56498/2009</t>
  </si>
  <si>
    <t>VASSRUGGENS ÄYRA GODE</t>
  </si>
  <si>
    <t>S56499/2009</t>
  </si>
  <si>
    <t>VASSRUGGENS ÄSKA DYRDIL</t>
  </si>
  <si>
    <t>S56500/2009</t>
  </si>
  <si>
    <t>VASSRUGGENS ÄRNA ALVGEIR</t>
  </si>
  <si>
    <t>S56501/2009</t>
  </si>
  <si>
    <t>VASSRUGGENS ÄRENFREKE TOKREIDE</t>
  </si>
  <si>
    <t>S56502/2009</t>
  </si>
  <si>
    <t>VASSRUGGENS ÄGIR EYDANA</t>
  </si>
  <si>
    <t>S56503/2009</t>
  </si>
  <si>
    <t>VASSRUGGENS ÄNGLE ALLSVINN</t>
  </si>
  <si>
    <t>S56504/2009</t>
  </si>
  <si>
    <t>VASSRUGGENS ÄDUR GRENSKE</t>
  </si>
  <si>
    <t>S56505/2009</t>
  </si>
  <si>
    <t>VASSRUGGENS ÄRE FRODE</t>
  </si>
  <si>
    <t>S56680/2007</t>
  </si>
  <si>
    <t>SUNNY DELIGHT'S KING OF TAP-DANCERS</t>
  </si>
  <si>
    <t>S56681/2001</t>
  </si>
  <si>
    <t>JAZZMAN'S DA CAPO</t>
  </si>
  <si>
    <t>S56692/2007</t>
  </si>
  <si>
    <t>COMBINE LIMITED EDITION</t>
  </si>
  <si>
    <t>S56693/2007</t>
  </si>
  <si>
    <t>COMBINE LORD OF THE RINGS</t>
  </si>
  <si>
    <t>S56694/2007</t>
  </si>
  <si>
    <t>COMBINE LIONHEART</t>
  </si>
  <si>
    <t>S56695/2007</t>
  </si>
  <si>
    <t>COMBINE LIMELIGHT</t>
  </si>
  <si>
    <t>S56696/2007</t>
  </si>
  <si>
    <t>COMBINE LIKE A FANTASY</t>
  </si>
  <si>
    <t>S56697/2007</t>
  </si>
  <si>
    <t>COMBINE LILY OF THE VALLEY</t>
  </si>
  <si>
    <t>S56698/2007</t>
  </si>
  <si>
    <t>COMBINE LADY IN RED</t>
  </si>
  <si>
    <t>S56699/2007</t>
  </si>
  <si>
    <t>COMBINE LOVE IS IN THE AIR</t>
  </si>
  <si>
    <t>S56716/2009</t>
  </si>
  <si>
    <t>TAWNYHILL KATIE</t>
  </si>
  <si>
    <t>S56843/2002</t>
  </si>
  <si>
    <t>DEWMIST SILKVENTURE</t>
  </si>
  <si>
    <t>S57273/2003</t>
  </si>
  <si>
    <t>GILDAS SKY IS THE LIMIT</t>
  </si>
  <si>
    <t>S57413/2008</t>
  </si>
  <si>
    <t>WOODWALKS TURE</t>
  </si>
  <si>
    <t>S58192/2003</t>
  </si>
  <si>
    <t>LAMIER'S SEE I TOLD YOU SO</t>
  </si>
  <si>
    <t>S58383/2009</t>
  </si>
  <si>
    <t>DOUBLETWIST</t>
  </si>
  <si>
    <t>S58384/2009</t>
  </si>
  <si>
    <t>DOUBLESWING</t>
  </si>
  <si>
    <t>S58385/2009</t>
  </si>
  <si>
    <t>DOUBLEROCK</t>
  </si>
  <si>
    <t>S58386/2009</t>
  </si>
  <si>
    <t>DOUBLEBUGG</t>
  </si>
  <si>
    <t>S58387/2009</t>
  </si>
  <si>
    <t>DOUBLESTEP</t>
  </si>
  <si>
    <t>S58388/2009</t>
  </si>
  <si>
    <t>DOUBLEHIPHOP</t>
  </si>
  <si>
    <t>S58389/2009</t>
  </si>
  <si>
    <t>DOUBLEJIVE</t>
  </si>
  <si>
    <t>S58407/2003</t>
  </si>
  <si>
    <t>BIRDCHERRYS TORMENTA</t>
  </si>
  <si>
    <t>S58536/2004</t>
  </si>
  <si>
    <t>BRINGBACK'S FLORENTINE</t>
  </si>
  <si>
    <t>S58558/2002</t>
  </si>
  <si>
    <t>VASSRUGGENS LOKE JOJKKAPOJKEN</t>
  </si>
  <si>
    <t>S58559/2002</t>
  </si>
  <si>
    <t>VASSRUGGENS LYKKA TIL KOPPARHULT</t>
  </si>
  <si>
    <t>S58560/2002</t>
  </si>
  <si>
    <t>VASSRUGGENS LIV WIDHSITH</t>
  </si>
  <si>
    <t>S58561/2002</t>
  </si>
  <si>
    <t>VASSRUGGENS LITA GODA</t>
  </si>
  <si>
    <t>S58562/2002</t>
  </si>
  <si>
    <t>VASSRUGGENS LEIDA LÖGR</t>
  </si>
  <si>
    <t>S58563/2002</t>
  </si>
  <si>
    <t>VASSRUGGENS LILJA VRÅNGVIS</t>
  </si>
  <si>
    <t>S58572/2007</t>
  </si>
  <si>
    <t>GINGSJÖNS DEEP PURPLE</t>
  </si>
  <si>
    <t>S59025/2009</t>
  </si>
  <si>
    <t>KAPPLANDET'S PRIVATE COLLECTION</t>
  </si>
  <si>
    <t>S59274/2005</t>
  </si>
  <si>
    <t>PURBARN NUTS IN A FRUIT CAKE</t>
  </si>
  <si>
    <t>S59379/2009</t>
  </si>
  <si>
    <t>WINTERGOLD'S BIDEFORD</t>
  </si>
  <si>
    <t>S59380/2009</t>
  </si>
  <si>
    <t>WINTERGOLD'S BRIXHAM</t>
  </si>
  <si>
    <t>S59381/2009</t>
  </si>
  <si>
    <t>WINTERGOLD'S LYNTON</t>
  </si>
  <si>
    <t>S59382/2009</t>
  </si>
  <si>
    <t>WINTERGOLD'S WINKLEIGH</t>
  </si>
  <si>
    <t>S59383/2009</t>
  </si>
  <si>
    <t>WINTERGOLD'S COLYTON</t>
  </si>
  <si>
    <t>S59384/2009</t>
  </si>
  <si>
    <t>WINTERGOLD'S IVYBRIDGE</t>
  </si>
  <si>
    <t>S59385/2009</t>
  </si>
  <si>
    <t>WINTERGOLD'S SALCOMBE</t>
  </si>
  <si>
    <t>S59386/2009</t>
  </si>
  <si>
    <t>WINTERGOLD'S OTTERY ST MARY</t>
  </si>
  <si>
    <t>S59387/2009</t>
  </si>
  <si>
    <t>POETRY'S SOLANUM</t>
  </si>
  <si>
    <t>S59388/2009</t>
  </si>
  <si>
    <t>POETRY'S SOLEADO</t>
  </si>
  <si>
    <t>S59389/2009</t>
  </si>
  <si>
    <t>POETRY'S SOLANGE</t>
  </si>
  <si>
    <t>S59390/2009</t>
  </si>
  <si>
    <t>POETRY'S SOLEA</t>
  </si>
  <si>
    <t>S59391/2009</t>
  </si>
  <si>
    <t>POETRY'S SOLEIL</t>
  </si>
  <si>
    <t>S59392/2009</t>
  </si>
  <si>
    <t>POETRY'S SOLOLA</t>
  </si>
  <si>
    <t>S59538/2007</t>
  </si>
  <si>
    <t>DEWMIST DAISYCHAIN</t>
  </si>
  <si>
    <t>S59540/2007</t>
  </si>
  <si>
    <t>DEWMIST DAISYDAWN</t>
  </si>
  <si>
    <t>S60243/2006</t>
  </si>
  <si>
    <t>NÄSKES VIVALDI</t>
  </si>
  <si>
    <t>S60245/2008</t>
  </si>
  <si>
    <t>GOLDFASHION CHIQUITIA</t>
  </si>
  <si>
    <t>S60272/2004</t>
  </si>
  <si>
    <t>LIVSGLÄDJENS GYLLENE COOKIE</t>
  </si>
  <si>
    <t>S60273/2004</t>
  </si>
  <si>
    <t>LIVSGLÄDJENS GYLLENE SENTA</t>
  </si>
  <si>
    <t>S60274/2004</t>
  </si>
  <si>
    <t>LIVSGLÄDJENS GYLLENE LILLA MY</t>
  </si>
  <si>
    <t>S60275/2004</t>
  </si>
  <si>
    <t>LIVSGLÄDJENS GYLLENE TIN TIN</t>
  </si>
  <si>
    <t>S60276/2004</t>
  </si>
  <si>
    <t>LIVSGLÄDJENS GYLLENE SORBUS SALEX</t>
  </si>
  <si>
    <t>S60277/2004</t>
  </si>
  <si>
    <t>LIVSGLÄDJENS GYLLENE TIKO</t>
  </si>
  <si>
    <t>S60278/2004</t>
  </si>
  <si>
    <t>LIVSGLÄDJENS GYLLENE BAMSE</t>
  </si>
  <si>
    <t>S60602/2002</t>
  </si>
  <si>
    <t>HÖSTGLÄDJENS BETWEEN TWO FIRES</t>
  </si>
  <si>
    <t>S61056/2009</t>
  </si>
  <si>
    <t>CINDERELLA LOVEHOUSE THEANO</t>
  </si>
  <si>
    <t>S61057/2009</t>
  </si>
  <si>
    <t>CINDERELLA LOVEHOUSE THIA</t>
  </si>
  <si>
    <t>S61058/2009</t>
  </si>
  <si>
    <t>CINDERELLA LOVEHOUSE TESIA</t>
  </si>
  <si>
    <t>S61059/2009</t>
  </si>
  <si>
    <t>CINDERELLA LOVEHOUSE TESS</t>
  </si>
  <si>
    <t>S61060/2009</t>
  </si>
  <si>
    <t>CINDERELLA LOVEHOUSE TORA</t>
  </si>
  <si>
    <t>S61061/2009</t>
  </si>
  <si>
    <t>CINDERELLA LOVEHOUSE TOLA</t>
  </si>
  <si>
    <t>S61062/2009</t>
  </si>
  <si>
    <t>CINDERELLA LOVEHOUSE TITIANA</t>
  </si>
  <si>
    <t>S61411/2005</t>
  </si>
  <si>
    <t>CHAVENI'S MAGIC PASSION</t>
  </si>
  <si>
    <t>S61592/2008</t>
  </si>
  <si>
    <t>INDRAGÅRDENS FIXA</t>
  </si>
  <si>
    <t>S61594/2008</t>
  </si>
  <si>
    <t>INDRAGÅRDENS FILIPPA</t>
  </si>
  <si>
    <t>S61728/2009</t>
  </si>
  <si>
    <t>FALLOCH HILLS ARWEN</t>
  </si>
  <si>
    <t>S61729/2009</t>
  </si>
  <si>
    <t>FALLOCH HILLS ARAGORN OF SKOJ</t>
  </si>
  <si>
    <t>S61730/2009</t>
  </si>
  <si>
    <t>BELUTRACES CAVITAS</t>
  </si>
  <si>
    <t>S61904/2009</t>
  </si>
  <si>
    <t>SAMRON'S QUEEN</t>
  </si>
  <si>
    <t>S61906/2009</t>
  </si>
  <si>
    <t>SAMRON'S A KIND OF MAGIC</t>
  </si>
  <si>
    <t>S61908/2009</t>
  </si>
  <si>
    <t>SAMRON'S WE WILL ROCK YOU</t>
  </si>
  <si>
    <t>S61909/2009</t>
  </si>
  <si>
    <t>SAMRON'S I WANT TO BREAK FREE</t>
  </si>
  <si>
    <t>S61967/2005</t>
  </si>
  <si>
    <t>SHAN-SHANG KAPPLANDET</t>
  </si>
  <si>
    <t>S62107/2005</t>
  </si>
  <si>
    <t>GENTLY'S THUNDER OF THE SEA</t>
  </si>
  <si>
    <t>S62489/2009</t>
  </si>
  <si>
    <t>DREAM MAX PARIS HILTON</t>
  </si>
  <si>
    <t>S62491/2009</t>
  </si>
  <si>
    <t>DREAM MAX MS HEIDI</t>
  </si>
  <si>
    <t>S62492/2009</t>
  </si>
  <si>
    <t>DREAM MAX MEG RYAN</t>
  </si>
  <si>
    <t>S62493/2009</t>
  </si>
  <si>
    <t>DREAM MAX MR JONES</t>
  </si>
  <si>
    <t>S62494/2009</t>
  </si>
  <si>
    <t>DREAM MAX MICKEY ROURKE</t>
  </si>
  <si>
    <t>S62495/2009</t>
  </si>
  <si>
    <t>DREAM MAX KID ROCK</t>
  </si>
  <si>
    <t>S62496/2009</t>
  </si>
  <si>
    <t>ABNALLS SCARLETT</t>
  </si>
  <si>
    <t>S62504/2006</t>
  </si>
  <si>
    <t>BERNHARD DU BOIS DE LA RAYERE</t>
  </si>
  <si>
    <t>S62731/2003</t>
  </si>
  <si>
    <t>DUCKPOND ALREADY SUNDAY</t>
  </si>
  <si>
    <t>S63424/2008</t>
  </si>
  <si>
    <t>GRÖTVIKS BELLA</t>
  </si>
  <si>
    <t>S63452/2009</t>
  </si>
  <si>
    <t>STJÄRNGLIMTENS SIRIUS</t>
  </si>
  <si>
    <t>S63453/2009</t>
  </si>
  <si>
    <t>STJÄRNGLIMTENS SIMON</t>
  </si>
  <si>
    <t>S63454/2009</t>
  </si>
  <si>
    <t>STJÄRNGLIMTENS STAR</t>
  </si>
  <si>
    <t>S63455/2009</t>
  </si>
  <si>
    <t>STJÄRNGLIMTENS SKY</t>
  </si>
  <si>
    <t>S63456/2009</t>
  </si>
  <si>
    <t>STJÄRNGLIMTENS SAGA</t>
  </si>
  <si>
    <t>S63457/2009</t>
  </si>
  <si>
    <t>STJÄRNGLIMTENS STELLA</t>
  </si>
  <si>
    <t>S63458/2009</t>
  </si>
  <si>
    <t>STJÄRNGLIMTENS SPEJA</t>
  </si>
  <si>
    <t>S63459/2009</t>
  </si>
  <si>
    <t>STJÄRNGLIMTENS SAFIRA</t>
  </si>
  <si>
    <t>S63460/2009</t>
  </si>
  <si>
    <t>GYLLENE MIX GODA GEISHA</t>
  </si>
  <si>
    <t>S63461/2009</t>
  </si>
  <si>
    <t>GYLLENE MIX PIGGE PIGGELIN</t>
  </si>
  <si>
    <t>S63462/2009</t>
  </si>
  <si>
    <t>GYLLENE MIX DUNDRANDE DUMLE</t>
  </si>
  <si>
    <t>S63463/2009</t>
  </si>
  <si>
    <t>GYLLENE MIX EMSER VON ESKIMO</t>
  </si>
  <si>
    <t>S63464/2009</t>
  </si>
  <si>
    <t>GYLLENE MIX GRIZZLY GODIS</t>
  </si>
  <si>
    <t>S63465/2009</t>
  </si>
  <si>
    <t>GYLLENE MIX FIXA FERRARI</t>
  </si>
  <si>
    <t>S63466/2009</t>
  </si>
  <si>
    <t>GYLLENE MIX WILDA WISPA</t>
  </si>
  <si>
    <t>S63467/2009</t>
  </si>
  <si>
    <t>GYLLENE MIX TRIXIGA TWIX</t>
  </si>
  <si>
    <t>S63468/2009</t>
  </si>
  <si>
    <t>GYLLENE MIX KOOLA KOLA</t>
  </si>
  <si>
    <t>S63469/2009</t>
  </si>
  <si>
    <t>GYLLENE MIX TASSANDE TARRAGONA</t>
  </si>
  <si>
    <t>S63686/2006</t>
  </si>
  <si>
    <t>ATTIGÅRDENS GOLDEN KILLERBEE KIM</t>
  </si>
  <si>
    <t>S63687/2006</t>
  </si>
  <si>
    <t>ATTIGÅRDENS GOLDEN KEEN ON KIM</t>
  </si>
  <si>
    <t>S63688/2006</t>
  </si>
  <si>
    <t>ATTIGÅRDENS GOLDEN KEEP ON KIM</t>
  </si>
  <si>
    <t>S63689/2006</t>
  </si>
  <si>
    <t>ATTIGÅRDENS GOLDEN KNOCK OUT KIM</t>
  </si>
  <si>
    <t>S63690/2006</t>
  </si>
  <si>
    <t>ATTIGÅRDENS GOLDEN KNOWN AS KIM</t>
  </si>
  <si>
    <t>S63691/2006</t>
  </si>
  <si>
    <t>ATTIGÅRDENS GOLDEN KIND OF KIM</t>
  </si>
  <si>
    <t>S63692/2006</t>
  </si>
  <si>
    <t>ATTIGÅRDENS GOLDEN KEEPER KIM</t>
  </si>
  <si>
    <t>S63900/2006</t>
  </si>
  <si>
    <t>GOLDZACK JUDY GARLAND</t>
  </si>
  <si>
    <t>S63901/2006</t>
  </si>
  <si>
    <t>GOLDZACK JOHN WAYNE</t>
  </si>
  <si>
    <t>S63902/2006</t>
  </si>
  <si>
    <t>GOLDZACK CARY GRANT</t>
  </si>
  <si>
    <t>S63903/2006</t>
  </si>
  <si>
    <t>GOLDZACK MARLON BRANDO</t>
  </si>
  <si>
    <t>S63904/2006</t>
  </si>
  <si>
    <t>GOLDZACK FRED ASTAIRE</t>
  </si>
  <si>
    <t>S63905/2006</t>
  </si>
  <si>
    <t>GOLDZACK KIRK DOUGLAS</t>
  </si>
  <si>
    <t>S63906/2006</t>
  </si>
  <si>
    <t>GOLDZACK JAMES DEAN</t>
  </si>
  <si>
    <t>S63907/2006</t>
  </si>
  <si>
    <t>GOLDZACK DEAN MARTIN</t>
  </si>
  <si>
    <t>S63972/2008</t>
  </si>
  <si>
    <t>GOLDEN'S HILL-SIDE IMAGINE A CHAP</t>
  </si>
  <si>
    <t>S64160/2008</t>
  </si>
  <si>
    <t>ALLABALLATASSENS VINTERSAGA</t>
  </si>
  <si>
    <t>S64161/2008</t>
  </si>
  <si>
    <t>ALLABALLATASSENS SMÅTT OCH GOTT</t>
  </si>
  <si>
    <t>S64162/2008</t>
  </si>
  <si>
    <t>ALLABALLATASSENS BUBBLOR MOT YTAN</t>
  </si>
  <si>
    <t>S64163/2008</t>
  </si>
  <si>
    <t>ALLABALLATASSENS ÄNGLA GOTT</t>
  </si>
  <si>
    <t>S64164/2008</t>
  </si>
  <si>
    <t>ALLABALLATASSENS FOTSPÅR I SNÖN</t>
  </si>
  <si>
    <t>S64214/2009</t>
  </si>
  <si>
    <t>TOP CREAM'S WITH ALL MY LOVE</t>
  </si>
  <si>
    <t>S64215/2009</t>
  </si>
  <si>
    <t>TOP CREAM'S WALK WITH ME</t>
  </si>
  <si>
    <t>S64216/2009</t>
  </si>
  <si>
    <t>TOP CREAM'S WALK ON WATER</t>
  </si>
  <si>
    <t>S64217/2009</t>
  </si>
  <si>
    <t>TOP CREAM'S WATCH ME</t>
  </si>
  <si>
    <t>S64575/2008</t>
  </si>
  <si>
    <t>SUNMIST STAR OF AMETHYST</t>
  </si>
  <si>
    <t>S64576/2008</t>
  </si>
  <si>
    <t>SUNMIST STAR OF AQUAMARINES</t>
  </si>
  <si>
    <t>S64577/2008</t>
  </si>
  <si>
    <t>SUNMIST STAR OF EMERALDS</t>
  </si>
  <si>
    <t>S64578/2008</t>
  </si>
  <si>
    <t>SUNMIST STAR OF OPAL</t>
  </si>
  <si>
    <t>S64579/2008</t>
  </si>
  <si>
    <t>SUNMIST STAR OF RUBIES</t>
  </si>
  <si>
    <t>S64580/2008</t>
  </si>
  <si>
    <t>SUNMIST STAR OF TOPAZ</t>
  </si>
  <si>
    <t>S64581/2008</t>
  </si>
  <si>
    <t>SUNMIST STAR OF AMBER</t>
  </si>
  <si>
    <t>S64582/2008</t>
  </si>
  <si>
    <t>SUNMIST STAR OF DIAMONDS</t>
  </si>
  <si>
    <t>S64583/2008</t>
  </si>
  <si>
    <t>SUNMIST STAR OF PEARLS</t>
  </si>
  <si>
    <t>S64584/2008</t>
  </si>
  <si>
    <t>SUNMIST STAR OF SAPPHIRES</t>
  </si>
  <si>
    <t>S64620/2009</t>
  </si>
  <si>
    <t>ENDICOTT WINTER SAGA</t>
  </si>
  <si>
    <t>S64629/2009</t>
  </si>
  <si>
    <t>ENDICOTT PEARL OF PEARLS</t>
  </si>
  <si>
    <t>S65039/2005</t>
  </si>
  <si>
    <t>DEWMIST SERRANO</t>
  </si>
  <si>
    <t>S65168/2008</t>
  </si>
  <si>
    <t>KAPPLANDET'S SHAN NAN SHIER</t>
  </si>
  <si>
    <t>S65169/2008</t>
  </si>
  <si>
    <t>KAPPLANDET'S SHAN NAN SHILIU</t>
  </si>
  <si>
    <t>S65170/2008</t>
  </si>
  <si>
    <t>KAPPLANDET'S SHAN NAN SHIWU</t>
  </si>
  <si>
    <t>S65171/2008</t>
  </si>
  <si>
    <t>KAPPLANDET'S SHAN NU SHI</t>
  </si>
  <si>
    <t>S65172/2008</t>
  </si>
  <si>
    <t>KAPPLANDET'S SHAN NU SHISAN</t>
  </si>
  <si>
    <t>S65173/2008</t>
  </si>
  <si>
    <t>KAPPLANDET'S SHAN NU SHISI</t>
  </si>
  <si>
    <t>S65174/2008</t>
  </si>
  <si>
    <t>KAPPLANDET'S SHAN NU SHIQI</t>
  </si>
  <si>
    <t>S65175/2008</t>
  </si>
  <si>
    <t>KAPPLANDET'S SHAN NU SHIYI</t>
  </si>
  <si>
    <t>S65248/2003</t>
  </si>
  <si>
    <t>DEWMIST SANDPOINT</t>
  </si>
  <si>
    <t>S65253/2003</t>
  </si>
  <si>
    <t>DEWMIST SANDARELLA</t>
  </si>
  <si>
    <t>S65277/2007</t>
  </si>
  <si>
    <t>VASSRUGGENS VADE BRAND</t>
  </si>
  <si>
    <t>S65278/2007</t>
  </si>
  <si>
    <t>VASSRUGGENS VIDE ASKEPOTT</t>
  </si>
  <si>
    <t>S65279/2007</t>
  </si>
  <si>
    <t>VASSRUGGENS VINGE SMALI</t>
  </si>
  <si>
    <t>S65280/2007</t>
  </si>
  <si>
    <t>VASSRUGGENS VALVE SKJALF</t>
  </si>
  <si>
    <t>S65281/2007</t>
  </si>
  <si>
    <t>VASSRUGGENS VEIZLA GASTING</t>
  </si>
  <si>
    <t>S65282/2007</t>
  </si>
  <si>
    <t>VASSRUGGENS VINDA MYGDIR</t>
  </si>
  <si>
    <t>S65283/2007</t>
  </si>
  <si>
    <t>VASSRUGGENS VIGA-GLUM</t>
  </si>
  <si>
    <t>S65284/2007</t>
  </si>
  <si>
    <t>BLYNOV'S YACHTHUNDEN ANDHAEMTNING</t>
  </si>
  <si>
    <t>S65448/2008</t>
  </si>
  <si>
    <t>UP SWING BRIGHT SKY</t>
  </si>
  <si>
    <t>S65449/2008</t>
  </si>
  <si>
    <t>UP SWING BIG SUPRICE</t>
  </si>
  <si>
    <t>S65450/2008</t>
  </si>
  <si>
    <t>UP SWING BEAUTIFUL STORY</t>
  </si>
  <si>
    <t>S65451/2008</t>
  </si>
  <si>
    <t>UP SWING BRILLIANT SHINE</t>
  </si>
  <si>
    <t>S65452/2008</t>
  </si>
  <si>
    <t>UP SWING BROWN SUGAR</t>
  </si>
  <si>
    <t>S65453/2008</t>
  </si>
  <si>
    <t>DONSHELLAS DREAM-GIRL</t>
  </si>
  <si>
    <t>S65574/2009</t>
  </si>
  <si>
    <t>GOLDBLOSSOMS CALABAZA</t>
  </si>
  <si>
    <t>S65575/2009</t>
  </si>
  <si>
    <t>GOLDBLOSSOMS ENELDO</t>
  </si>
  <si>
    <t>S65576/2009</t>
  </si>
  <si>
    <t>GOLDBLOSSOMS ESPINACAS</t>
  </si>
  <si>
    <t>S65578/2009</t>
  </si>
  <si>
    <t>GOLDBLOSSOMS LIMÓN</t>
  </si>
  <si>
    <t>S65579/2009</t>
  </si>
  <si>
    <t>GOLDBLOSSOMS PEPINO</t>
  </si>
  <si>
    <t>S65580/2009</t>
  </si>
  <si>
    <t>GOLDBLOSSOMS CEREZA</t>
  </si>
  <si>
    <t>S65581/2009</t>
  </si>
  <si>
    <t>GOLDBLOSSOMS MANZANA</t>
  </si>
  <si>
    <t>S65582/2009</t>
  </si>
  <si>
    <t>GOLDBLOSSOMS NARANJA</t>
  </si>
  <si>
    <t>S65583/2009</t>
  </si>
  <si>
    <t>JACKLAINE'S CLEOPATRA</t>
  </si>
  <si>
    <t>S65945/2009</t>
  </si>
  <si>
    <t>HÖSTGLÄDJENS NO SPEED LIMIT</t>
  </si>
  <si>
    <t>S65946/2009</t>
  </si>
  <si>
    <t>HÖSTGLÄDJENS SPEED MERCHANT</t>
  </si>
  <si>
    <t>S65947/2009</t>
  </si>
  <si>
    <t>HÖSTGLÄDJENS TURN OF SPEED</t>
  </si>
  <si>
    <t>S65948/2009</t>
  </si>
  <si>
    <t>HÖSTGLÄDJENS QUICK MARCH</t>
  </si>
  <si>
    <t>S65949/2009</t>
  </si>
  <si>
    <t>HÖSTGLÄDJENS QUICKSILVER</t>
  </si>
  <si>
    <t>S66248/2005</t>
  </si>
  <si>
    <t>SUNNY DELIGHT'S FIRST IN LINE</t>
  </si>
  <si>
    <t>S66630/2007</t>
  </si>
  <si>
    <t>HONEY EVE'S CARAMEL</t>
  </si>
  <si>
    <t>S66784/2009</t>
  </si>
  <si>
    <t>HYPAGÅRDENS ICE ANGEL</t>
  </si>
  <si>
    <t>S67299/2009</t>
  </si>
  <si>
    <t>DOUBLEUSE VENUS</t>
  </si>
  <si>
    <t>S67300/2009</t>
  </si>
  <si>
    <t>DOUBLEUSE MERCURIUS</t>
  </si>
  <si>
    <t>S67301/2009</t>
  </si>
  <si>
    <t>DOUBLEUSE TELLUS</t>
  </si>
  <si>
    <t>S67302/2009</t>
  </si>
  <si>
    <t>DOUBLEUSE MARS</t>
  </si>
  <si>
    <t>S67303/2009</t>
  </si>
  <si>
    <t>DOUBLEUSE JUPITER</t>
  </si>
  <si>
    <t>S67304/2009</t>
  </si>
  <si>
    <t>DOUBLEUSE SATURNUS</t>
  </si>
  <si>
    <t>S67305/2009</t>
  </si>
  <si>
    <t>DOUBLEUSE NEPTUNUS</t>
  </si>
  <si>
    <t>S67306/2009</t>
  </si>
  <si>
    <t>DOUBLEUSE URANUS</t>
  </si>
  <si>
    <t>S67894/2009</t>
  </si>
  <si>
    <t>OXUNDAS INTENSIVE IGGY</t>
  </si>
  <si>
    <t>S67895/2009</t>
  </si>
  <si>
    <t>OXUNDAS INTENSIVE IGNATIUS</t>
  </si>
  <si>
    <t>S67896/2009</t>
  </si>
  <si>
    <t>OXUNDAS INTENSIVE IMARIAN</t>
  </si>
  <si>
    <t>S67897/2009</t>
  </si>
  <si>
    <t>OXUNDAS INTENSIVE IMBERT</t>
  </si>
  <si>
    <t>S67898/2009</t>
  </si>
  <si>
    <t>OXUNDAS INTELLIGENT IDALEE</t>
  </si>
  <si>
    <t>S67899/2009</t>
  </si>
  <si>
    <t>OXUNDAS INTELLIGENT ILLUSION</t>
  </si>
  <si>
    <t>S67900/2009</t>
  </si>
  <si>
    <t>OXUNDAS INTELLIGENT ISADORA</t>
  </si>
  <si>
    <t>S68012/2006</t>
  </si>
  <si>
    <t>MYSAK'S CANDLE IN THE WIND</t>
  </si>
  <si>
    <t>S68200/2008</t>
  </si>
  <si>
    <t>SEASYMPHONY CINDERELLA CREAM</t>
  </si>
  <si>
    <t>S68836/2008</t>
  </si>
  <si>
    <t>GOLDCLIFF ANGEL OF MERCY</t>
  </si>
  <si>
    <t>S69255/2007</t>
  </si>
  <si>
    <t>GOLDBLOSSOMS DOLCE GABBANA</t>
  </si>
  <si>
    <t>S69259/2007</t>
  </si>
  <si>
    <t>GOLDBLOSSOMS BRIGHT CRYSTAL</t>
  </si>
  <si>
    <t>S69260/2007</t>
  </si>
  <si>
    <t>GOLDBLOSSOMS MIDNIGHT FANTASY</t>
  </si>
  <si>
    <t>S69323/2004</t>
  </si>
  <si>
    <t>RESPONS KRAMIGA KAMRAT-TEN</t>
  </si>
  <si>
    <t>S69328/2004</t>
  </si>
  <si>
    <t>RESPONS KRAMIGA KEXNOUGAT-TEN</t>
  </si>
  <si>
    <t>S69596/2005</t>
  </si>
  <si>
    <t>JACKLAINE'S ARAGORN</t>
  </si>
  <si>
    <t>S69654/2007</t>
  </si>
  <si>
    <t>HÖGHEDENS SUSA FROM SWEDEN</t>
  </si>
  <si>
    <t>S69655/2007</t>
  </si>
  <si>
    <t>HÖGHEDENS MAY BE FOR YOU</t>
  </si>
  <si>
    <t>S69656/2007</t>
  </si>
  <si>
    <t>HÖGHEDENS MAY BE FOR US</t>
  </si>
  <si>
    <t>SE10015/2016</t>
  </si>
  <si>
    <t>BEAWORTHY MONTEROSSO</t>
  </si>
  <si>
    <t>SE10016/2016</t>
  </si>
  <si>
    <t>BEAWORTHY VERNAZZA</t>
  </si>
  <si>
    <t>SE10017/2016</t>
  </si>
  <si>
    <t>BEAWORTHY CORNIGLIA</t>
  </si>
  <si>
    <t>SE10018/2016</t>
  </si>
  <si>
    <t>BEAWORTHY MANAROLA</t>
  </si>
  <si>
    <t>SE10019/2016</t>
  </si>
  <si>
    <t>BEAWORTHY RIOMAGGIORE</t>
  </si>
  <si>
    <t>SE10061/2022</t>
  </si>
  <si>
    <t>EXCELLENTGOLD HEART AND SOUL</t>
  </si>
  <si>
    <t>SE10062/2022</t>
  </si>
  <si>
    <t>EXCELLENTGOLD LIVE AND LOVE</t>
  </si>
  <si>
    <t>SE10064/2022</t>
  </si>
  <si>
    <t>EXCELLENTGOLD FAME AND GLORY</t>
  </si>
  <si>
    <t>SE10065/2022</t>
  </si>
  <si>
    <t>EXCELLENTGOLD BEAUTY AND BRAIN</t>
  </si>
  <si>
    <t>SE10066/2022</t>
  </si>
  <si>
    <t>EXCELLENTGOLD JOY AND HAPPINESS</t>
  </si>
  <si>
    <t>SE10067/2022</t>
  </si>
  <si>
    <t>EXCELLENTGOLD HOPE AND FORTUNE</t>
  </si>
  <si>
    <t>SE10068/2021</t>
  </si>
  <si>
    <t>BEAWORTHY LEITH</t>
  </si>
  <si>
    <t>SE10068/2022</t>
  </si>
  <si>
    <t>EXCELLENTGOLD SOFT AND HUMBLE</t>
  </si>
  <si>
    <t>SE10069/2021</t>
  </si>
  <si>
    <t>BEAWORTHY CULLODENA</t>
  </si>
  <si>
    <t>SE10070/2021</t>
  </si>
  <si>
    <t>BEAWORTHY BEILEAG</t>
  </si>
  <si>
    <t>SE10071/2021</t>
  </si>
  <si>
    <t>BEAWORTHY MACKINNON</t>
  </si>
  <si>
    <t>SE10072/2021</t>
  </si>
  <si>
    <t>BEAWORTHY PADEN</t>
  </si>
  <si>
    <t>SE10073/2021</t>
  </si>
  <si>
    <t>BEAWORTHY MARCAIL</t>
  </si>
  <si>
    <t>SE10074/2021</t>
  </si>
  <si>
    <t>BEAWORTHY CAILEAN</t>
  </si>
  <si>
    <t>SE10075/2021</t>
  </si>
  <si>
    <t>BEAWORTHY BARCLAY</t>
  </si>
  <si>
    <t>SE10076/2021</t>
  </si>
  <si>
    <t>BEAWORTHY GREGOR</t>
  </si>
  <si>
    <t>SE10077/2021</t>
  </si>
  <si>
    <t>BEAWORTHY GLADSTONE</t>
  </si>
  <si>
    <t>SE10116/2017</t>
  </si>
  <si>
    <t>HONEYTASTE DAJM</t>
  </si>
  <si>
    <t>SE10117/2017</t>
  </si>
  <si>
    <t>HONEYTASTE RAIDER</t>
  </si>
  <si>
    <t>SE10118/2017</t>
  </si>
  <si>
    <t>HONEYTASTE BOUNTY</t>
  </si>
  <si>
    <t>SE10120/2017</t>
  </si>
  <si>
    <t>HONEYTASTE CO-CO</t>
  </si>
  <si>
    <t>SE10121/2017</t>
  </si>
  <si>
    <t>HONEYTASTE TWIX</t>
  </si>
  <si>
    <t>SE10122/2017</t>
  </si>
  <si>
    <t>HONEYTASTE GEISHA</t>
  </si>
  <si>
    <t>SE10198/2018</t>
  </si>
  <si>
    <t>FEODORA'S LOTUS</t>
  </si>
  <si>
    <t>SE10199/2018</t>
  </si>
  <si>
    <t>FEODORA'S OLEANDER</t>
  </si>
  <si>
    <t>SE10200/2018</t>
  </si>
  <si>
    <t>FEODORA'S YARROW</t>
  </si>
  <si>
    <t>SE10201/2018</t>
  </si>
  <si>
    <t>FEODORA'S PRIMROSE</t>
  </si>
  <si>
    <t>SE10202/2018</t>
  </si>
  <si>
    <t>FEODORA'S MERIGOLD</t>
  </si>
  <si>
    <t>SE10255/2019</t>
  </si>
  <si>
    <t>GYLLENE ULLENS KLOKA BEZZIE</t>
  </si>
  <si>
    <t>SE10256/2019</t>
  </si>
  <si>
    <t>GYLLENE ULLENS VACKRA BLONDIE</t>
  </si>
  <si>
    <t>SE10257/2019</t>
  </si>
  <si>
    <t>GYLLENE ULLENS SVÄNGIGA BLUES</t>
  </si>
  <si>
    <t>SE10258/2019</t>
  </si>
  <si>
    <t>GYLLENE ULLENS DÄRMED BASTA</t>
  </si>
  <si>
    <t>SE10259/2019</t>
  </si>
  <si>
    <t>GYLLENE ULLENS LURIGA BANDIT</t>
  </si>
  <si>
    <t>SE10260/2019</t>
  </si>
  <si>
    <t>GYLLENE ULLENS EXTRA BHONUS</t>
  </si>
  <si>
    <t>SE10261/2019</t>
  </si>
  <si>
    <t>GYLLENE ULLENS BUSIGA BOSSE</t>
  </si>
  <si>
    <t>SE10262/2019</t>
  </si>
  <si>
    <t>GYLLENE ULLENS TROGNA BÄSTIS</t>
  </si>
  <si>
    <t>SE10265/2022</t>
  </si>
  <si>
    <t>DUMLE</t>
  </si>
  <si>
    <t>SE10266/2022</t>
  </si>
  <si>
    <t>COLA</t>
  </si>
  <si>
    <t>SE10370/2011</t>
  </si>
  <si>
    <t>VASSRUGGENS ARN ULFHEIDNA</t>
  </si>
  <si>
    <t>SE10371/2011</t>
  </si>
  <si>
    <t>VASSRUGGENS ALE ALLSVINNUR</t>
  </si>
  <si>
    <t>SE10372/2011</t>
  </si>
  <si>
    <t>VASSRUGGENS ASK YGDRASIL</t>
  </si>
  <si>
    <t>SE10373/2011</t>
  </si>
  <si>
    <t>VASSRUGGENS ARJA SKALDTORVA</t>
  </si>
  <si>
    <t>SE10374/2011</t>
  </si>
  <si>
    <t>VASSRUGGENS ANDRI DJUPAUGDA</t>
  </si>
  <si>
    <t>SE10375/2011</t>
  </si>
  <si>
    <t>VASSRUGGENS ALDIS SKÖLDMÖ</t>
  </si>
  <si>
    <t>SE10375/2021</t>
  </si>
  <si>
    <t>NÄSKES HÅKAN BRÅKAN</t>
  </si>
  <si>
    <t>SE10376/2011</t>
  </si>
  <si>
    <t>VASSRUGGENS AKSLA FIRRFAREN</t>
  </si>
  <si>
    <t>SE10376/2021</t>
  </si>
  <si>
    <t>NÄSKES KURT OLSSON</t>
  </si>
  <si>
    <t>SE10377/2021</t>
  </si>
  <si>
    <t>NÄSKES TROLLTIDER</t>
  </si>
  <si>
    <t>SE10378/2021</t>
  </si>
  <si>
    <t>NÄSKES TURE SVENTON</t>
  </si>
  <si>
    <t>SE10379/2021</t>
  </si>
  <si>
    <t>NÄSKES MIRAKEL</t>
  </si>
  <si>
    <t>SE10380/2021</t>
  </si>
  <si>
    <t>NÄSKES HERCULES JONSSON</t>
  </si>
  <si>
    <t>SE10381/2021</t>
  </si>
  <si>
    <t>NÄSKES LIV I LUCKAN</t>
  </si>
  <si>
    <t>SE10382/2021</t>
  </si>
  <si>
    <t>NÄSKES LASSEMAJA</t>
  </si>
  <si>
    <t>SE10384/2021</t>
  </si>
  <si>
    <t>NÄSKES SELMAS SAGA</t>
  </si>
  <si>
    <t>SE10499/2018</t>
  </si>
  <si>
    <t>YELLOWS WINTERSWEET-WEEKEND</t>
  </si>
  <si>
    <t>SE10500/2018</t>
  </si>
  <si>
    <t>YELLOWS WINTERSWEET-WINNER</t>
  </si>
  <si>
    <t>SE10501/2017</t>
  </si>
  <si>
    <t>TULTGÅRDENS ROSPIGAN EBBIS</t>
  </si>
  <si>
    <t>SE10501/2018</t>
  </si>
  <si>
    <t>YELLOWS WINTERSWEET-WINE</t>
  </si>
  <si>
    <t>SE10503/2025</t>
  </si>
  <si>
    <t>BEAWORTHY HUEY</t>
  </si>
  <si>
    <t>SE10504/2025</t>
  </si>
  <si>
    <t>BEAWORTHY DEWEY</t>
  </si>
  <si>
    <t>SE10505/2025</t>
  </si>
  <si>
    <t>BEAWORTHY LOUIE</t>
  </si>
  <si>
    <t>SE10506/2025</t>
  </si>
  <si>
    <t>BEAWORTHY WEBBY</t>
  </si>
  <si>
    <t>SE10507/2021</t>
  </si>
  <si>
    <t>TORNSEGLARENS YZMA</t>
  </si>
  <si>
    <t>SE10507/2025</t>
  </si>
  <si>
    <t>BEAWORTHY MAY</t>
  </si>
  <si>
    <t>SE10508/2025</t>
  </si>
  <si>
    <t>BEAWORTHY JUNE</t>
  </si>
  <si>
    <t>SE10527/2019</t>
  </si>
  <si>
    <t>GOLDFASHION SNOW SYMPHONY</t>
  </si>
  <si>
    <t>SE10528/2019</t>
  </si>
  <si>
    <t>GOLDFASHION SNOWSTORM</t>
  </si>
  <si>
    <t>SE10529/2019</t>
  </si>
  <si>
    <t>GOLDFASHION SNOW WIND</t>
  </si>
  <si>
    <t>SE10530/2019</t>
  </si>
  <si>
    <t>GOLDFASHION SNOWFLAKE</t>
  </si>
  <si>
    <t>SE10531/2019</t>
  </si>
  <si>
    <t>GOLDFASHION SNOWDRIFT</t>
  </si>
  <si>
    <t>SE10532/2019</t>
  </si>
  <si>
    <t>GOLDFASHION SNOW CRISP</t>
  </si>
  <si>
    <t>SE10533/2019</t>
  </si>
  <si>
    <t>GOLDFASHION SNOWBALL</t>
  </si>
  <si>
    <t>SE10569/2018</t>
  </si>
  <si>
    <t>DOUBLEUSE CHINOOK</t>
  </si>
  <si>
    <t>SE10570/2018</t>
  </si>
  <si>
    <t>DOUBLEUSE HARMATTAN</t>
  </si>
  <si>
    <t>SE10571/2018</t>
  </si>
  <si>
    <t>DOUBLEUSE PAMPERO</t>
  </si>
  <si>
    <t>SE10572/2018</t>
  </si>
  <si>
    <t>DOUBLEUSE LEVANTE</t>
  </si>
  <si>
    <t>SE10573/2018</t>
  </si>
  <si>
    <t>DOUBLEUSE MISTRAL</t>
  </si>
  <si>
    <t>SE10575/2018</t>
  </si>
  <si>
    <t>DOUBLEUSE MONSUN</t>
  </si>
  <si>
    <t>SE10576/2018</t>
  </si>
  <si>
    <t>DOUBLEUSE CHAMSIN</t>
  </si>
  <si>
    <t>SE10577/2018</t>
  </si>
  <si>
    <t>DOUBLEUSE KALINDA</t>
  </si>
  <si>
    <t>SE10580/2015</t>
  </si>
  <si>
    <t>BELUTRACES HUGO</t>
  </si>
  <si>
    <t>SE10582/2015</t>
  </si>
  <si>
    <t>BELUTRACES HILARY</t>
  </si>
  <si>
    <t>SE10651/2013</t>
  </si>
  <si>
    <t>DOUBLEUSE SNOW</t>
  </si>
  <si>
    <t>SE10652/2013</t>
  </si>
  <si>
    <t>DOUBLEUSE SNOWFLAKE</t>
  </si>
  <si>
    <t>SE10654/2013</t>
  </si>
  <si>
    <t>DOUBLEUSE FROST</t>
  </si>
  <si>
    <t>SE10655/2013</t>
  </si>
  <si>
    <t>DOUBLEUSE ICE</t>
  </si>
  <si>
    <t>SE10656/2013</t>
  </si>
  <si>
    <t>DOUBLEUSE GLACIER</t>
  </si>
  <si>
    <t>SE10663/2016</t>
  </si>
  <si>
    <t>TULTGÅRDENS SMARTA YLA</t>
  </si>
  <si>
    <t>SE10664/2016</t>
  </si>
  <si>
    <t>TULTGÅRDENS SMARTA YSKA</t>
  </si>
  <si>
    <t>SE10665/2016</t>
  </si>
  <si>
    <t>TULTGÅRDENS SMARTA YRJA</t>
  </si>
  <si>
    <t>SE10666/2016</t>
  </si>
  <si>
    <t>TULTGÅRDENS SMARTA YMER</t>
  </si>
  <si>
    <t>SE10667/2016</t>
  </si>
  <si>
    <t>TULTGÅRDENS SMARTA YSTER</t>
  </si>
  <si>
    <t>SE10668/2016</t>
  </si>
  <si>
    <t>TULTGÅRDENS SMARTA YPSILON</t>
  </si>
  <si>
    <t>SE10670/2016</t>
  </si>
  <si>
    <t>TULTGÅRDENS SMARTA YVAS</t>
  </si>
  <si>
    <t>SE10694/2022</t>
  </si>
  <si>
    <t>GO FETCH GOLD ALLIWANT</t>
  </si>
  <si>
    <t>SE10695/2022</t>
  </si>
  <si>
    <t>GO FETCH GOLD HOLYNIGHT</t>
  </si>
  <si>
    <t>SE10696/2022</t>
  </si>
  <si>
    <t>GO FETCH GOLD JINGLEBELL</t>
  </si>
  <si>
    <t>SE10697/2022</t>
  </si>
  <si>
    <t>GO FETCH GOLD MERRYWISH</t>
  </si>
  <si>
    <t>SE10698/2022</t>
  </si>
  <si>
    <t>GO FETCH GOLD SILENTNIGHT</t>
  </si>
  <si>
    <t>SE10699/2022</t>
  </si>
  <si>
    <t>GO FETCH GOLD WINTERWONDER</t>
  </si>
  <si>
    <t>SE10700/2022</t>
  </si>
  <si>
    <t>GO FETCH GOLD WONDERFULTIME</t>
  </si>
  <si>
    <t>SE10701/2022</t>
  </si>
  <si>
    <t>GO FETCH GOLD HOLLYJOLLY</t>
  </si>
  <si>
    <t>SE10702/2022</t>
  </si>
  <si>
    <t>GO FETCH GOLD SANTASKISS</t>
  </si>
  <si>
    <t>SE10731/2022</t>
  </si>
  <si>
    <t>BEAWORTHY ISLE OF HARRIS</t>
  </si>
  <si>
    <t>SE10732/2022</t>
  </si>
  <si>
    <t>BEAWORTHY ISLE OF MULL</t>
  </si>
  <si>
    <t>SE10733/2022</t>
  </si>
  <si>
    <t>BEAWORTHY ISLE OF BARRA</t>
  </si>
  <si>
    <t>SE10749/2019</t>
  </si>
  <si>
    <t>TALLEKNALLENS GOLDEN COOPER</t>
  </si>
  <si>
    <t>SE10750/2019</t>
  </si>
  <si>
    <t>TALLEKNALLENS GOLDEN CHIPPEN</t>
  </si>
  <si>
    <t>SE10750/2021</t>
  </si>
  <si>
    <t>SEASYMPHONY READY FOR YOU</t>
  </si>
  <si>
    <t>SE10751/2021</t>
  </si>
  <si>
    <t>SEASYMPHONY ROCKY ROAD</t>
  </si>
  <si>
    <t>SE10752/2019</t>
  </si>
  <si>
    <t>TALLEKNALLENS GOLDEN CORINTA</t>
  </si>
  <si>
    <t>SE10752/2021</t>
  </si>
  <si>
    <t>SEASYMPHONY RIGHT ON TIME</t>
  </si>
  <si>
    <t>SE10753/2019</t>
  </si>
  <si>
    <t>TALLEKNALLENS GOLDEN CHILLIE</t>
  </si>
  <si>
    <t>SE10753/2021</t>
  </si>
  <si>
    <t>SEASYMPHONY ROSE OF THE VALLEY</t>
  </si>
  <si>
    <t>SE10754/2019</t>
  </si>
  <si>
    <t>TALLEKNALLENS GOLDEN CAXA</t>
  </si>
  <si>
    <t>SE10754/2021</t>
  </si>
  <si>
    <t>SEASYMPHONY ROSES FOREVER</t>
  </si>
  <si>
    <t>SE10868/2013</t>
  </si>
  <si>
    <t>LE'PET'S FOUR ROSES</t>
  </si>
  <si>
    <t>SE10923/2023</t>
  </si>
  <si>
    <t>ATTIGÅRDENS GOLDEN ADONIS GREY</t>
  </si>
  <si>
    <t>SE10945/2014</t>
  </si>
  <si>
    <t>CHAMORELS HAMMERFALL</t>
  </si>
  <si>
    <t>SE10946/2014</t>
  </si>
  <si>
    <t>CHAMORELS WITCHFINDER GENERAL</t>
  </si>
  <si>
    <t>SE10947/2014</t>
  </si>
  <si>
    <t>CHAMORELS TYGERS OF PAN TANG</t>
  </si>
  <si>
    <t>SE10948/2014</t>
  </si>
  <si>
    <t>CHAMORELS CELTIC FROST</t>
  </si>
  <si>
    <t>SE10949/2014</t>
  </si>
  <si>
    <t>CHAMORELS PRAYING MANTIS</t>
  </si>
  <si>
    <t>SE10950/2014</t>
  </si>
  <si>
    <t>CHAMORELS AVENGED SEVENFOLD</t>
  </si>
  <si>
    <t>SE10951/2014</t>
  </si>
  <si>
    <t>CHAMORELS FOGHAT</t>
  </si>
  <si>
    <t>SE10952/2014</t>
  </si>
  <si>
    <t>CHAMORELS SONATA ARCTICA</t>
  </si>
  <si>
    <t>SE10953/2014</t>
  </si>
  <si>
    <t>CHAMORELS MESHUGGAH</t>
  </si>
  <si>
    <t>SE10954/2014</t>
  </si>
  <si>
    <t>CHAMORELS NIGHTWISH</t>
  </si>
  <si>
    <t>SE10955/2014</t>
  </si>
  <si>
    <t>CHAMORELS AVANTASIA</t>
  </si>
  <si>
    <t>SE10956/2014</t>
  </si>
  <si>
    <t>CHAMORELS CRIMSON MOONLIGHT</t>
  </si>
  <si>
    <t>SE10957/2014</t>
  </si>
  <si>
    <t>CHAMORELS SYSTEM OF A DOWN</t>
  </si>
  <si>
    <t>SE11011/2017</t>
  </si>
  <si>
    <t>HUNTINGFUDGES DAMINA</t>
  </si>
  <si>
    <t>SE11013/2012</t>
  </si>
  <si>
    <t>SEASPIRIT SAFFRAN</t>
  </si>
  <si>
    <t>SE11014/2012</t>
  </si>
  <si>
    <t>SEASPIRIT MUSCOT</t>
  </si>
  <si>
    <t>SE11015/2012</t>
  </si>
  <si>
    <t>SEASPIRIT DRAGON</t>
  </si>
  <si>
    <t>SE11018/2012</t>
  </si>
  <si>
    <t>SEASPIRIT BASILIKA</t>
  </si>
  <si>
    <t>SE11019/2012</t>
  </si>
  <si>
    <t>SEASPIRIT NEJLIKA</t>
  </si>
  <si>
    <t>SE11022/2019</t>
  </si>
  <si>
    <t>DOUBLEUSE SCORPIO</t>
  </si>
  <si>
    <t>SE11022/2022</t>
  </si>
  <si>
    <t>MIGHTY DUCK'S RAGNAR LODBROK</t>
  </si>
  <si>
    <t>SE11023/2019</t>
  </si>
  <si>
    <t>DOUBLEUSE TAURUS</t>
  </si>
  <si>
    <t>SE11024/2019</t>
  </si>
  <si>
    <t>DOUBLEUSE GEMINI</t>
  </si>
  <si>
    <t>SE11024/2022</t>
  </si>
  <si>
    <t>MIGHTY DUCK'S LAGERTHA</t>
  </si>
  <si>
    <t>SE11025/2022</t>
  </si>
  <si>
    <t>MIGHTY DUCK'S TORVI</t>
  </si>
  <si>
    <t>SE11026/2019</t>
  </si>
  <si>
    <t>DOUBLEUSE SAGITAURUS</t>
  </si>
  <si>
    <t>SE11026/2022</t>
  </si>
  <si>
    <t>MIGHTY DUCK'S GUNNHILD</t>
  </si>
  <si>
    <t>SE11027/2019</t>
  </si>
  <si>
    <t>DOUBLEUSE AQUARIUS</t>
  </si>
  <si>
    <t>SE11054/2020</t>
  </si>
  <si>
    <t>TICALI STAR ADAM</t>
  </si>
  <si>
    <t>SE11055/2020</t>
  </si>
  <si>
    <t>TICALI STAR ALBERT</t>
  </si>
  <si>
    <t>SE11056/2020</t>
  </si>
  <si>
    <t>TICALI STAR ALVIN</t>
  </si>
  <si>
    <t>SE11057/2020</t>
  </si>
  <si>
    <t>TICALI STAR ANTON</t>
  </si>
  <si>
    <t>SE11058/2020</t>
  </si>
  <si>
    <t>TICALI STAR ASTON</t>
  </si>
  <si>
    <t>SE11059/2020</t>
  </si>
  <si>
    <t>TICALI STAR ANDY</t>
  </si>
  <si>
    <t>SE11060/2020</t>
  </si>
  <si>
    <t>TICALI STAR ATLAS</t>
  </si>
  <si>
    <t>SE11061/2020</t>
  </si>
  <si>
    <t>TICALI STAR ALBA</t>
  </si>
  <si>
    <t>SE11063/2018</t>
  </si>
  <si>
    <t>GOLDEN FRIENDSHIP ROCK POWER</t>
  </si>
  <si>
    <t>SE11064/2018</t>
  </si>
  <si>
    <t>GOLDEN FRIENDSHIP ROCK KING</t>
  </si>
  <si>
    <t>SE11065/2018</t>
  </si>
  <si>
    <t>GOLDEN FRIENDSHIP ROCK ME</t>
  </si>
  <si>
    <t>SE11066/2018</t>
  </si>
  <si>
    <t>GOLDEN FRIENDSHIP ROCK CHICK</t>
  </si>
  <si>
    <t>SE11068/2018</t>
  </si>
  <si>
    <t>GOLDEN FRIENDSHIP ROCK LOVER</t>
  </si>
  <si>
    <t>SE11069/2018</t>
  </si>
  <si>
    <t>GOLDEN FRIENDSHIP ROCK STAR</t>
  </si>
  <si>
    <t>SE11070/2018</t>
  </si>
  <si>
    <t>GOLDEN FRIENDSHIP ROCK ANGEL</t>
  </si>
  <si>
    <t>SE11081/2010</t>
  </si>
  <si>
    <t>GOLDEN WIZARD'S LILLE JOHN</t>
  </si>
  <si>
    <t>SE11082/2010</t>
  </si>
  <si>
    <t>GOLDEN WIZARD'S SHERE KHAN</t>
  </si>
  <si>
    <t>SE11084/2010</t>
  </si>
  <si>
    <t>GOLDEN WIZARD'S AURORA</t>
  </si>
  <si>
    <t>SE11085/2010</t>
  </si>
  <si>
    <t>GOLDEN WIZARD'S TOULOUSE</t>
  </si>
  <si>
    <t>SE11086/2010</t>
  </si>
  <si>
    <t>GOLDEN WIZARD'S MADAME MEDUSA</t>
  </si>
  <si>
    <t>SE11087/2010</t>
  </si>
  <si>
    <t>GOLDEN WIZARD'S CRUELLA DE VILLE</t>
  </si>
  <si>
    <t>SE11088/2010</t>
  </si>
  <si>
    <t>GOLDEN WIZARD'S FLORA</t>
  </si>
  <si>
    <t>SE11088/2019</t>
  </si>
  <si>
    <t>GLEAMING TIBUR</t>
  </si>
  <si>
    <t>SE11089/2019</t>
  </si>
  <si>
    <t>GLEAMING TIMOTHY</t>
  </si>
  <si>
    <t>SE11090/2019</t>
  </si>
  <si>
    <t>GLEAMING TRIGGER</t>
  </si>
  <si>
    <t>SE11091/2019</t>
  </si>
  <si>
    <t>GLEAMING TEXAS</t>
  </si>
  <si>
    <t>SE11092/2019</t>
  </si>
  <si>
    <t>GLEAMING TINGELING</t>
  </si>
  <si>
    <t>SE11093/2019</t>
  </si>
  <si>
    <t>GLEAMING TIFFANY</t>
  </si>
  <si>
    <t>SE11094/2019</t>
  </si>
  <si>
    <t>GLEAMING TINTOMARA</t>
  </si>
  <si>
    <t>SE11095/2019</t>
  </si>
  <si>
    <t>GLEAMING TARANTELLA</t>
  </si>
  <si>
    <t>SE11117/2015</t>
  </si>
  <si>
    <t>MYRAMARKEN'S GLIMMER AF DELLEN</t>
  </si>
  <si>
    <t>SE11118/2015</t>
  </si>
  <si>
    <t>MYRAMARKEN'S STORM AF DELLEN</t>
  </si>
  <si>
    <t>SE11119/2015</t>
  </si>
  <si>
    <t>MYRAMARKEN'S FROST AF DELLEN</t>
  </si>
  <si>
    <t>SE11120/2015</t>
  </si>
  <si>
    <t>MYRAMARKEN'S TROMB AF DELLEN</t>
  </si>
  <si>
    <t>SE11121/2015</t>
  </si>
  <si>
    <t>MYRAMARKEN'S BRIS AF DELLEN</t>
  </si>
  <si>
    <t>SE11122/2024</t>
  </si>
  <si>
    <t>HUNTINGFUDGES LOVE OF MY LIFE</t>
  </si>
  <si>
    <t>SE11123/2015</t>
  </si>
  <si>
    <t>MYRAMARKEN'S DIS AF DELLEN</t>
  </si>
  <si>
    <t>SE11133/2018</t>
  </si>
  <si>
    <t>SUNNY DELIGHT'S KEEP ON DANCING</t>
  </si>
  <si>
    <t>SE11170/2014</t>
  </si>
  <si>
    <t>ZAMPANZAR NOW AND FOREVER</t>
  </si>
  <si>
    <t>SE11188/2018</t>
  </si>
  <si>
    <t>VILTFINNARENS VILDA VERA</t>
  </si>
  <si>
    <t>SE11189/2018</t>
  </si>
  <si>
    <t>VILTFINNARENS VÄGVINNANDE VILMER</t>
  </si>
  <si>
    <t>SE11190/2018</t>
  </si>
  <si>
    <t>VILTFINNARENS VIKTIGA VILLE</t>
  </si>
  <si>
    <t>SE11192/2018</t>
  </si>
  <si>
    <t>VILTFINNARENS VÄLVALDA VIND</t>
  </si>
  <si>
    <t>SE11204/2020</t>
  </si>
  <si>
    <t>GULD GRODANS SOLO</t>
  </si>
  <si>
    <t>SE11224/2022</t>
  </si>
  <si>
    <t>GILLBRYAN GIN AND TONIC</t>
  </si>
  <si>
    <t>SE11390/2018</t>
  </si>
  <si>
    <t>CAVACHARMS CHRISTMASGIFT PETER PAN</t>
  </si>
  <si>
    <t>SE11391/2018</t>
  </si>
  <si>
    <t>CAVACHARMS CHRISTMASGIFT STITCH</t>
  </si>
  <si>
    <t>SE11392/2018</t>
  </si>
  <si>
    <t>CAVACHARMS CHRISTMASGIFT BALOO</t>
  </si>
  <si>
    <t>SE11393/2018</t>
  </si>
  <si>
    <t>CAVACHARMS CHRISTMASGIFT BAGHERA</t>
  </si>
  <si>
    <t>SE11394/2018</t>
  </si>
  <si>
    <t>CAVACHARMS CHRISTMASGIFT TINKERBELL</t>
  </si>
  <si>
    <t>SE11395/2018</t>
  </si>
  <si>
    <t>CAVACHARMS CHRISTMASGIFT LILO</t>
  </si>
  <si>
    <t>SE11396/2018</t>
  </si>
  <si>
    <t>CAVACHARMS CHRISTMASGIFT SNOW WHITE</t>
  </si>
  <si>
    <t>SE11397/2018</t>
  </si>
  <si>
    <t>CAVACHARMS CHRISTMASGIFT BELLE</t>
  </si>
  <si>
    <t>SE11398/2018</t>
  </si>
  <si>
    <t>CAVACHARMS CHRISTMASGIFT ARIEL</t>
  </si>
  <si>
    <t>SE11399/2018</t>
  </si>
  <si>
    <t>BEAWORTHY THE DEVERON</t>
  </si>
  <si>
    <t>SE11400/2018</t>
  </si>
  <si>
    <t>BEAWORTHY TEELING</t>
  </si>
  <si>
    <t>SE11401/2018</t>
  </si>
  <si>
    <t>BEAWORTHY TULLAMORE DEW</t>
  </si>
  <si>
    <t>SE11402/2018</t>
  </si>
  <si>
    <t>BEAWORTHY TIPPERARY</t>
  </si>
  <si>
    <t>SE11455/2021</t>
  </si>
  <si>
    <t>BELUTRACES RENZO</t>
  </si>
  <si>
    <t>SE11456/2021</t>
  </si>
  <si>
    <t>BELUTRACES REX</t>
  </si>
  <si>
    <t>SE11463/2022</t>
  </si>
  <si>
    <t>AVJAVA'S PARA TU AMOR OF TEGO</t>
  </si>
  <si>
    <t>SE11464/2022</t>
  </si>
  <si>
    <t>AVJAVA'S AMIGO MIO OF TEGO</t>
  </si>
  <si>
    <t>SE11465/2022</t>
  </si>
  <si>
    <t>AVJAVA'S EL TRABAJITO OF TEGO</t>
  </si>
  <si>
    <t>SE11468/2022</t>
  </si>
  <si>
    <t>AVJAVA'S LA MISION OF TEGO</t>
  </si>
  <si>
    <t>SE11469/2022</t>
  </si>
  <si>
    <t>AVJAVA'S TUS OJOS OF TEGO</t>
  </si>
  <si>
    <t>SE11470/2022</t>
  </si>
  <si>
    <t>AVJAVA'S MEU DESAFIO OF TEGO</t>
  </si>
  <si>
    <t>SE11518/2016</t>
  </si>
  <si>
    <t>SNÖBOLLEN'S VIDE</t>
  </si>
  <si>
    <t>SE11519/2016</t>
  </si>
  <si>
    <t>SNÖBOLLEN'S LAVE</t>
  </si>
  <si>
    <t>SE11520/2016</t>
  </si>
  <si>
    <t>SNÖBOLLEN'S LOVIKKA</t>
  </si>
  <si>
    <t>SE11521/2016</t>
  </si>
  <si>
    <t>SNÖBOLLEN'S BLEIKA</t>
  </si>
  <si>
    <t>SE11566/2013</t>
  </si>
  <si>
    <t>GLENRISKA DIAMANT BLEU</t>
  </si>
  <si>
    <t>SE11567/2013</t>
  </si>
  <si>
    <t>GLENRISKA DOM PÉRIGNON</t>
  </si>
  <si>
    <t>SE11568/2013</t>
  </si>
  <si>
    <t>GLENRISKA KRUG COLLECTION</t>
  </si>
  <si>
    <t>SE11570/2013</t>
  </si>
  <si>
    <t>GLENRISKA COMTES DE CHAMPAGNE</t>
  </si>
  <si>
    <t>SE11571/2013</t>
  </si>
  <si>
    <t>GLENRISKA AIMÉ SALON</t>
  </si>
  <si>
    <t>SE11573/2025</t>
  </si>
  <si>
    <t>BEAWORTHY OPAL</t>
  </si>
  <si>
    <t>SE11574/2013</t>
  </si>
  <si>
    <t>GLENRISKA FLEUR DE PASSION</t>
  </si>
  <si>
    <t>SE11574/2025</t>
  </si>
  <si>
    <t>BEAWORTHY PERDRIGON</t>
  </si>
  <si>
    <t>SE11575/2025</t>
  </si>
  <si>
    <t>BEAWORTHY SUPERIOR</t>
  </si>
  <si>
    <t>SE11576/2025</t>
  </si>
  <si>
    <t>BEAWORTHY ARANDANA</t>
  </si>
  <si>
    <t>SE11577/2025</t>
  </si>
  <si>
    <t>BEAWORTHY AMBER JEWEL</t>
  </si>
  <si>
    <t>SE11578/2025</t>
  </si>
  <si>
    <t>BEAWORTHY LAETITIA</t>
  </si>
  <si>
    <t>SE11579/2025</t>
  </si>
  <si>
    <t>BEAWORTHY MIRABELLE</t>
  </si>
  <si>
    <t>SE11580/2025</t>
  </si>
  <si>
    <t>BEAWORTHY SANTA ROSA</t>
  </si>
  <si>
    <t>SE11611/2019</t>
  </si>
  <si>
    <t>MANAROLAS SOMUTCHBETTER</t>
  </si>
  <si>
    <t>SE11644/2024</t>
  </si>
  <si>
    <t>BLÅGUL'S TAITTINGER</t>
  </si>
  <si>
    <t>SE11647/2024</t>
  </si>
  <si>
    <t>BLÅGUL'S BRUT MILLESIME</t>
  </si>
  <si>
    <t>SE11690/2017</t>
  </si>
  <si>
    <t>HONEY EVE'S R DUNCAN</t>
  </si>
  <si>
    <t>SE11691/2017</t>
  </si>
  <si>
    <t>HONEY EVE'S R FELIX</t>
  </si>
  <si>
    <t>SE11692/2017</t>
  </si>
  <si>
    <t>HONEY EVE'S R KING CANDY</t>
  </si>
  <si>
    <t>SE11693/2017</t>
  </si>
  <si>
    <t>HONEY EVE'S R SUGAR RUSCH</t>
  </si>
  <si>
    <t>SE11694/2017</t>
  </si>
  <si>
    <t>HONEY EVE'S R RALPH</t>
  </si>
  <si>
    <t>SE11695/2017</t>
  </si>
  <si>
    <t>HONEY EVE'S R TAFFYTA</t>
  </si>
  <si>
    <t>SE11696/2017</t>
  </si>
  <si>
    <t>HONEY EVE'S R TAMORA</t>
  </si>
  <si>
    <t>SE11697/2017</t>
  </si>
  <si>
    <t>HONEY EVE'S R VANELLOPE</t>
  </si>
  <si>
    <t>SE11749/2016</t>
  </si>
  <si>
    <t>LIVSGLÄDJENS LUSSIGA LUCIA</t>
  </si>
  <si>
    <t>SE11774/2010</t>
  </si>
  <si>
    <t>DAINTY'S AMBER TWILIGHT</t>
  </si>
  <si>
    <t>SE11777/2024</t>
  </si>
  <si>
    <t>GOLDJAX DON´T WORRY BE HAPPY</t>
  </si>
  <si>
    <t>SE11778/2024</t>
  </si>
  <si>
    <t>GOLDJAX MAKE SOMEONE HAPPY</t>
  </si>
  <si>
    <t>SE11779/2024</t>
  </si>
  <si>
    <t>GOLDJAX BORN TO MAKE YOU HAPPY</t>
  </si>
  <si>
    <t>SE11817/2017</t>
  </si>
  <si>
    <t>MEMARKENS SANTA</t>
  </si>
  <si>
    <t>SE11818/2017</t>
  </si>
  <si>
    <t>MEMARKENS STIFFA</t>
  </si>
  <si>
    <t>SE11819/2017</t>
  </si>
  <si>
    <t>MEMARKENS BONUZ</t>
  </si>
  <si>
    <t>SE11820/2017</t>
  </si>
  <si>
    <t>GOLDFASHION SEND MY LOVE</t>
  </si>
  <si>
    <t>SE11821/2017</t>
  </si>
  <si>
    <t>GOLDFASHION MAKE YOU FEEL MY LOVE</t>
  </si>
  <si>
    <t>SE11822/2017</t>
  </si>
  <si>
    <t>GOLDFASHION DAYDREAMER</t>
  </si>
  <si>
    <t>SE11823/2017</t>
  </si>
  <si>
    <t>GOLDFASHION I'LL BE WAITING</t>
  </si>
  <si>
    <t>SE11824/2017</t>
  </si>
  <si>
    <t>GOLDFASHION TAKE IT ALL</t>
  </si>
  <si>
    <t>SE11825/2017</t>
  </si>
  <si>
    <t>GOLDFASHION CHASING PAVEMENTS</t>
  </si>
  <si>
    <t>SE11826/2017</t>
  </si>
  <si>
    <t>GOLDFASHION SWEETEST DEVOTION</t>
  </si>
  <si>
    <t>SE11827/2017</t>
  </si>
  <si>
    <t>GOLDFASHION ONE AND ONLY</t>
  </si>
  <si>
    <t>SE11828/2017</t>
  </si>
  <si>
    <t>GOLDFASHION SOMEONE LIKE YOU</t>
  </si>
  <si>
    <t>SE11829/2017</t>
  </si>
  <si>
    <t>GOLDFASHION RIVER LEA</t>
  </si>
  <si>
    <t>SE11830/2017</t>
  </si>
  <si>
    <t>GOLDFASHION HOMETOWN GLORY</t>
  </si>
  <si>
    <t>SE11857/2020</t>
  </si>
  <si>
    <t>KUNGSPIRANS DON´T STOP ME NOW</t>
  </si>
  <si>
    <t>SE11858/2020</t>
  </si>
  <si>
    <t>KUNGSPIRANS SOMEBODY TO LOVE</t>
  </si>
  <si>
    <t>SE11859/2020</t>
  </si>
  <si>
    <t>KUNGSPIRANS BOHEMIAN RHAPSODY</t>
  </si>
  <si>
    <t>SE11879/2020</t>
  </si>
  <si>
    <t>SPIN TAIL KIP</t>
  </si>
  <si>
    <t>SE11880/2020</t>
  </si>
  <si>
    <t>SPIN TAIL LITAS</t>
  </si>
  <si>
    <t>SE11881/2020</t>
  </si>
  <si>
    <t>SPIN TAIL ZLOTY</t>
  </si>
  <si>
    <t>SE11882/2020</t>
  </si>
  <si>
    <t>SPIN TAIL BATH</t>
  </si>
  <si>
    <t>SE11906/2018</t>
  </si>
  <si>
    <t>XANTHOS NYMPHADORA TONKS</t>
  </si>
  <si>
    <t>SE11908/2014</t>
  </si>
  <si>
    <t>KOFFSTALUNDS FOXY LADY</t>
  </si>
  <si>
    <t>SE11909/2014</t>
  </si>
  <si>
    <t>KOFFSTALUNDS FALCOR</t>
  </si>
  <si>
    <t>SE11932/2020</t>
  </si>
  <si>
    <t>MADE MY WAY CADDIE TO DADDY</t>
  </si>
  <si>
    <t>SE11933/2020</t>
  </si>
  <si>
    <t>MADE MY WAY CANDY MAN</t>
  </si>
  <si>
    <t>SE11933/2024</t>
  </si>
  <si>
    <t>ROXANNE FRIDAY I'M IN LOVE</t>
  </si>
  <si>
    <t>SE11934/2020</t>
  </si>
  <si>
    <t>MADE MY WAY CARRY ON</t>
  </si>
  <si>
    <t>SE11934/2024</t>
  </si>
  <si>
    <t>ROXANNE ALL YOU NEED IS LOVE</t>
  </si>
  <si>
    <t>SE11935/2020</t>
  </si>
  <si>
    <t>MADE MY WAY CATCH THE DAY</t>
  </si>
  <si>
    <t>SE11935/2024</t>
  </si>
  <si>
    <t>ROXANNE CRAZY IN LOVE</t>
  </si>
  <si>
    <t>SE11936/2020</t>
  </si>
  <si>
    <t>MADE MY WAY CAN WE SAY</t>
  </si>
  <si>
    <t>SE11937/2020</t>
  </si>
  <si>
    <t>MADE MY WAY CLAP YOUR HANDS</t>
  </si>
  <si>
    <t>SE11938/2020</t>
  </si>
  <si>
    <t>MADE MY WAY CLOSE TO ME</t>
  </si>
  <si>
    <t>SE11939/2020</t>
  </si>
  <si>
    <t>MADE MY WAY COME LET'S PLAY</t>
  </si>
  <si>
    <t>SE11954/2010</t>
  </si>
  <si>
    <t>THORNYWAIT GIFT TO FLOPRYM</t>
  </si>
  <si>
    <t>SE12025/2018</t>
  </si>
  <si>
    <t>DREAM MAX THE ONE AND ONLY</t>
  </si>
  <si>
    <t>SE12033/2011</t>
  </si>
  <si>
    <t>DREAM MAX MELODY</t>
  </si>
  <si>
    <t>SE12034/2011</t>
  </si>
  <si>
    <t>DREAM MAX GARDENIA</t>
  </si>
  <si>
    <t>SE12035/2011</t>
  </si>
  <si>
    <t>DREAM MAX SOLARIA</t>
  </si>
  <si>
    <t>SE12036/2011</t>
  </si>
  <si>
    <t>DREAM MAX ROXY</t>
  </si>
  <si>
    <t>SE12037/2011</t>
  </si>
  <si>
    <t>DREAM MAX ZENITH</t>
  </si>
  <si>
    <t>SE12038/2011</t>
  </si>
  <si>
    <t>DREAM MAX ANDROS</t>
  </si>
  <si>
    <t>SE12039/2011</t>
  </si>
  <si>
    <t>DREAM MAX DOMINO</t>
  </si>
  <si>
    <t>SE12040/2011</t>
  </si>
  <si>
    <t>DREAM MAX NABU</t>
  </si>
  <si>
    <t>SE12075/2011</t>
  </si>
  <si>
    <t>DREAM MAX ONE HEART</t>
  </si>
  <si>
    <t>SE12137/2017</t>
  </si>
  <si>
    <t>POETRY'S WILD'N BRAVE</t>
  </si>
  <si>
    <t>SE12140/2017</t>
  </si>
  <si>
    <t>POETRY'S WILD FIRE</t>
  </si>
  <si>
    <t>SE12141/2017</t>
  </si>
  <si>
    <t>POETRY'S WILD DREAM</t>
  </si>
  <si>
    <t>SE12144/2017</t>
  </si>
  <si>
    <t>POETRY'S WILD PASSION</t>
  </si>
  <si>
    <t>SE12152/2014</t>
  </si>
  <si>
    <t>GOLDEN WIZARD'S GRAMSE BUMBI</t>
  </si>
  <si>
    <t>SE12153/2014</t>
  </si>
  <si>
    <t>GOLDEN WIZARD'S HUBBE BUMBI</t>
  </si>
  <si>
    <t>SE12154/2014</t>
  </si>
  <si>
    <t>GOLDEN WIZARD'S BIBBI BUMBI</t>
  </si>
  <si>
    <t>SE12155/2014</t>
  </si>
  <si>
    <t>GOLDEN WIZARD'S BOMBO BUMBI</t>
  </si>
  <si>
    <t>SE12156/2014</t>
  </si>
  <si>
    <t>GOLDEN WIZARD'S NANNA BUMBI</t>
  </si>
  <si>
    <t>SE12156/2024</t>
  </si>
  <si>
    <t>NÄSKES FLYING RUDOLF</t>
  </si>
  <si>
    <t>SE12157/2024</t>
  </si>
  <si>
    <t>NÄSKES FLYING DASHER</t>
  </si>
  <si>
    <t>SE12158/2024</t>
  </si>
  <si>
    <t>NÄSKES FLYING VIXEN</t>
  </si>
  <si>
    <t>SE12159/2024</t>
  </si>
  <si>
    <t>NÄSKES FLYING PRANCER</t>
  </si>
  <si>
    <t>SE12160/2024</t>
  </si>
  <si>
    <t>NÄSKES FLYING COMET</t>
  </si>
  <si>
    <t>SE12161/2019</t>
  </si>
  <si>
    <t>HUNTINGFUDGES FIGHT</t>
  </si>
  <si>
    <t>SE12161/2024</t>
  </si>
  <si>
    <t>NÄSKES FLYING BLITZEN</t>
  </si>
  <si>
    <t>SE12163/2024</t>
  </si>
  <si>
    <t>NÄSKES FLYING DANCER</t>
  </si>
  <si>
    <t>SE12165/2014</t>
  </si>
  <si>
    <t>TULTGÅRDENS SMARTA KATTEN</t>
  </si>
  <si>
    <t>SE12166/2014</t>
  </si>
  <si>
    <t>TULTGÅRDENS SMARTA KESSI</t>
  </si>
  <si>
    <t>SE12167/2014</t>
  </si>
  <si>
    <t>TULTGÅRDENS SMARTA KIARA</t>
  </si>
  <si>
    <t>SE12168/2014</t>
  </si>
  <si>
    <t>TULTGÅRDENS SMARTA KRUT</t>
  </si>
  <si>
    <t>SE12169/2014</t>
  </si>
  <si>
    <t>TULTGÅRDENS SMARTA KALAS</t>
  </si>
  <si>
    <t>SE12170/2014</t>
  </si>
  <si>
    <t>TULTGÅRDENS SMARTA KRABAT</t>
  </si>
  <si>
    <t>SE12171/2014</t>
  </si>
  <si>
    <t>TULTGÅRDENS SMARTA KASPER</t>
  </si>
  <si>
    <t>SE12172/2014</t>
  </si>
  <si>
    <t>TULTGÅRDENS SMARTA KOMPIS</t>
  </si>
  <si>
    <t>SE12173/2014</t>
  </si>
  <si>
    <t>TULTGÅRDENS SMARTA KAJAX</t>
  </si>
  <si>
    <t>SE12174/2023</t>
  </si>
  <si>
    <t>SNÖGUBBE</t>
  </si>
  <si>
    <t>SE12175/2023</t>
  </si>
  <si>
    <t>SNÖFALL</t>
  </si>
  <si>
    <t>SE12176/2023</t>
  </si>
  <si>
    <t>SNÖGLOBB</t>
  </si>
  <si>
    <t>SE12177/2023</t>
  </si>
  <si>
    <t>SNÖKRISTALL</t>
  </si>
  <si>
    <t>SE12178/2023</t>
  </si>
  <si>
    <t>SNÖFLINGA</t>
  </si>
  <si>
    <t>SE12179/2023</t>
  </si>
  <si>
    <t>SNÖSTORM</t>
  </si>
  <si>
    <t>SE12180/2023</t>
  </si>
  <si>
    <t>SNÖGLIMRA</t>
  </si>
  <si>
    <t>SE12181/2023</t>
  </si>
  <si>
    <t>SNÖBOLL</t>
  </si>
  <si>
    <t>SE12207/2011</t>
  </si>
  <si>
    <t>CAMIVERAS CHARMIGA CHICO</t>
  </si>
  <si>
    <t>SE12208/2011</t>
  </si>
  <si>
    <t>CAMIVERAS CHARMIGA CHACCO</t>
  </si>
  <si>
    <t>SE12211/2011</t>
  </si>
  <si>
    <t>CAMIVERAS CHARMIGA CHILLY</t>
  </si>
  <si>
    <t>SE12212/2011</t>
  </si>
  <si>
    <t>CAMIVERAS CHARMIGA CHAIZY</t>
  </si>
  <si>
    <t>SE12214/2011</t>
  </si>
  <si>
    <t>CAMIVERAS CHARMIGA CHIRA</t>
  </si>
  <si>
    <t>SE12227/2016</t>
  </si>
  <si>
    <t>POETRY'S REACHING THE SUMMIT</t>
  </si>
  <si>
    <t>SE12229/2016</t>
  </si>
  <si>
    <t>POETRY'S SEARCHING THE SOURCE</t>
  </si>
  <si>
    <t>SE12230/2016</t>
  </si>
  <si>
    <t>POETRY'S TRAVELLING THE WORLD</t>
  </si>
  <si>
    <t>SE12232/2016</t>
  </si>
  <si>
    <t>POETRY'S FLY WITH ME</t>
  </si>
  <si>
    <t>SE12260/2015</t>
  </si>
  <si>
    <t>GOLDEN COUNTRYSIDE'S AMBASSADOR MMS</t>
  </si>
  <si>
    <t>SE12272/2020</t>
  </si>
  <si>
    <t>AND DIMMANS HUNT-FOR-JOY</t>
  </si>
  <si>
    <t>SE12299/2019</t>
  </si>
  <si>
    <t>DAINTY'S DISNEY ON ICE</t>
  </si>
  <si>
    <t>SE12300/2019</t>
  </si>
  <si>
    <t>DAINTY'S DISNEY PRINCESS</t>
  </si>
  <si>
    <t>SE12301/2019</t>
  </si>
  <si>
    <t>GOLDFASHION FROZEN</t>
  </si>
  <si>
    <t>SE12309/2017</t>
  </si>
  <si>
    <t>SUNMIST PORTHOS</t>
  </si>
  <si>
    <t>SE12310/2017</t>
  </si>
  <si>
    <t>SUNMIST ARAMIS</t>
  </si>
  <si>
    <t>SE12328/2024</t>
  </si>
  <si>
    <t>SANGOLD TRIXAR MEST AV ALLA</t>
  </si>
  <si>
    <t>SE12329/2016</t>
  </si>
  <si>
    <t>FAIRFAX WALK OVER</t>
  </si>
  <si>
    <t>SE12329/2024</t>
  </si>
  <si>
    <t>SANGOLD TRIXAR MYSIGAST AV ALLA</t>
  </si>
  <si>
    <t>SE12330/2016</t>
  </si>
  <si>
    <t>FAIRFAX WALK THE CHALK</t>
  </si>
  <si>
    <t>SE12330/2024</t>
  </si>
  <si>
    <t>SANGOLD TRIXAR MALLIGAST AV ALLA</t>
  </si>
  <si>
    <t>SE12331/2016</t>
  </si>
  <si>
    <t>FAIRFAX WALK THE LINE</t>
  </si>
  <si>
    <t>SE12332/2016</t>
  </si>
  <si>
    <t>FAIRFAX WALK ON</t>
  </si>
  <si>
    <t>SE12333/2016</t>
  </si>
  <si>
    <t>FAIRFAX WINNIPEG</t>
  </si>
  <si>
    <t>SE12334/2016</t>
  </si>
  <si>
    <t>FAIRFAX WIKIPEDIA</t>
  </si>
  <si>
    <t>SE12335/2016</t>
  </si>
  <si>
    <t>FAIRFAX WAIKIKI</t>
  </si>
  <si>
    <t>SE12372/2019</t>
  </si>
  <si>
    <t>BEAWORTHY DERWENTWATER</t>
  </si>
  <si>
    <t>SE12373/2019</t>
  </si>
  <si>
    <t>BEAWORTHY HAWESWATER</t>
  </si>
  <si>
    <t>SE12374/2019</t>
  </si>
  <si>
    <t>BEAWORTHY ULLSWATER</t>
  </si>
  <si>
    <t>SE12375/2019</t>
  </si>
  <si>
    <t>BEAWORTHY CONISTONWATER</t>
  </si>
  <si>
    <t>SE12376/2019</t>
  </si>
  <si>
    <t>BEAWORTHY THIRLMERE</t>
  </si>
  <si>
    <t>SE12377/2019</t>
  </si>
  <si>
    <t>BEAWORTHY GRASMERE</t>
  </si>
  <si>
    <t>SE12378/2019</t>
  </si>
  <si>
    <t>BEAWORTHY BUTTERMERE</t>
  </si>
  <si>
    <t>SE12379/2019</t>
  </si>
  <si>
    <t>BEAWORTHY WINDERMERE</t>
  </si>
  <si>
    <t>SE12383/2018</t>
  </si>
  <si>
    <t>MOONZAND SANDRA DEE</t>
  </si>
  <si>
    <t>SE12384/2018</t>
  </si>
  <si>
    <t>MOONZAND BETTY RIZZO</t>
  </si>
  <si>
    <t>SE12385/2018</t>
  </si>
  <si>
    <t>MOONZAND FRENCHY</t>
  </si>
  <si>
    <t>SE12386/2018</t>
  </si>
  <si>
    <t>MOONZAND PINK LADY</t>
  </si>
  <si>
    <t>SE12387/2018</t>
  </si>
  <si>
    <t>MOONZAND DANNY ZUKO</t>
  </si>
  <si>
    <t>SE12387/2022</t>
  </si>
  <si>
    <t>GOLD HUNTER'S I HEART YOU</t>
  </si>
  <si>
    <t>SE12388/2018</t>
  </si>
  <si>
    <t>MOONZAND KENICKIE</t>
  </si>
  <si>
    <t>SE12388/2022</t>
  </si>
  <si>
    <t>GOLD HUNTER'S FOLLOW YOUR HEART</t>
  </si>
  <si>
    <t>SE12389/2018</t>
  </si>
  <si>
    <t>MOONZAND PUTZIE</t>
  </si>
  <si>
    <t>SE12390/2018</t>
  </si>
  <si>
    <t>MOONZAND MR DOODY</t>
  </si>
  <si>
    <t>SE12390/2022</t>
  </si>
  <si>
    <t>GOLD HUNTER'S HEART ON FIRE</t>
  </si>
  <si>
    <t>SE12391/2018</t>
  </si>
  <si>
    <t>MOONZAND MR LYNCH</t>
  </si>
  <si>
    <t>SE12391/2022</t>
  </si>
  <si>
    <t>GOLD HUNTER'S HEART OF GOLD</t>
  </si>
  <si>
    <t>SE12392/2022</t>
  </si>
  <si>
    <t>GOLD HUNTER'S HEART BREAKER</t>
  </si>
  <si>
    <t>SE12488/2019</t>
  </si>
  <si>
    <t>FRIENDINSILENCE BASHFUL</t>
  </si>
  <si>
    <t>SE12489/2019</t>
  </si>
  <si>
    <t>FRIENDINSILENCE DOPEY</t>
  </si>
  <si>
    <t>SE12490/2019</t>
  </si>
  <si>
    <t>FRIENDINSILENCE HAPPY</t>
  </si>
  <si>
    <t>SE12491/2019</t>
  </si>
  <si>
    <t>FRIENDINSILENCE SNEEZY</t>
  </si>
  <si>
    <t>SE12492/2019</t>
  </si>
  <si>
    <t>FRIENDINSILENCE DOC</t>
  </si>
  <si>
    <t>SE12492/2025</t>
  </si>
  <si>
    <t>VILJALYCKAS BOSCO</t>
  </si>
  <si>
    <t>SE12493/2019</t>
  </si>
  <si>
    <t>FRIENDINSILENCE GRUMPY</t>
  </si>
  <si>
    <t>SE12493/2025</t>
  </si>
  <si>
    <t>VILJALYCKAS BOBBY</t>
  </si>
  <si>
    <t>SE12494/2019</t>
  </si>
  <si>
    <t>FRIENDINSILENCE SLEEPY</t>
  </si>
  <si>
    <t>SE12494/2025</t>
  </si>
  <si>
    <t>VILJALYCKAS BISCO</t>
  </si>
  <si>
    <t>SE12495/2025</t>
  </si>
  <si>
    <t>VILJALYCKAS BILL</t>
  </si>
  <si>
    <t>SE12496/2025</t>
  </si>
  <si>
    <t>VILJALYCKAS BETTY</t>
  </si>
  <si>
    <t>SE12497/2025</t>
  </si>
  <si>
    <t>VILJALYCKAS BELLIS</t>
  </si>
  <si>
    <t>SE12498/2015</t>
  </si>
  <si>
    <t>BRÅTALEDET DON DANTE</t>
  </si>
  <si>
    <t>SE12498/2025</t>
  </si>
  <si>
    <t>VILJALYCKAS BESS</t>
  </si>
  <si>
    <t>SE12499/2025</t>
  </si>
  <si>
    <t>VILJALYCKAS BECCA</t>
  </si>
  <si>
    <t>SE12500/2015</t>
  </si>
  <si>
    <t>BRÅTALEDET DON DIEGO</t>
  </si>
  <si>
    <t>SE12500/2025</t>
  </si>
  <si>
    <t>VILJALYCKAS BRISKA</t>
  </si>
  <si>
    <t>SE12501/2015</t>
  </si>
  <si>
    <t>BRÅTALEDET DON DONZEL</t>
  </si>
  <si>
    <t>SE12502/2015</t>
  </si>
  <si>
    <t>BRÅTALEDET DON DOUGLAS</t>
  </si>
  <si>
    <t>SE12503/2015</t>
  </si>
  <si>
    <t>BRÅTALEDET DONA DELICEA</t>
  </si>
  <si>
    <t>SE12504/2015</t>
  </si>
  <si>
    <t>BRÅTALEDET DONA DELCINE</t>
  </si>
  <si>
    <t>SE12505/2015</t>
  </si>
  <si>
    <t>BRÅTALEDET DONA DESTINA</t>
  </si>
  <si>
    <t>SE12613/2018</t>
  </si>
  <si>
    <t>PENNYLYCKANS BE-BOP-A-LULA</t>
  </si>
  <si>
    <t>SE12614/2018</t>
  </si>
  <si>
    <t>PENNYLYCKANS BURNING LOVE</t>
  </si>
  <si>
    <t>SE12615/2018</t>
  </si>
  <si>
    <t>PENNYLYCKANS BEAST OF BURDEN</t>
  </si>
  <si>
    <t>SE12616/2018</t>
  </si>
  <si>
    <t>PENNYLYCKANS BANG A BOOMERANG</t>
  </si>
  <si>
    <t>SE12617/2018</t>
  </si>
  <si>
    <t>PENNYLYCKANS BARBARA ANN</t>
  </si>
  <si>
    <t>SE12618/2018</t>
  </si>
  <si>
    <t>PENNYLYCKANS BONNIE BE</t>
  </si>
  <si>
    <t>SE12619/2018</t>
  </si>
  <si>
    <t>PENNYLYCKANS BLONDES HAVE MORE FUN</t>
  </si>
  <si>
    <t>SE12620/2018</t>
  </si>
  <si>
    <t>PENNYLYCKANS BELONGS TO ME</t>
  </si>
  <si>
    <t>SE12637/2024</t>
  </si>
  <si>
    <t>IDKAS SÄLLSKAPLIGA  OTELLO</t>
  </si>
  <si>
    <t>SE12638/2024</t>
  </si>
  <si>
    <t>IDKAS SÄLLSKAPLIGA CLUEDO</t>
  </si>
  <si>
    <t>SE12640/2024</t>
  </si>
  <si>
    <t>IDKAS SÄLLSKAPLIGA CHESS</t>
  </si>
  <si>
    <t>SE12662/2021</t>
  </si>
  <si>
    <t>GOLDEN CANINA OXHAGENS CRANBERRY</t>
  </si>
  <si>
    <t>SE12663/2021</t>
  </si>
  <si>
    <t>GOLDEN CANINA OXHAGENS BEES KNEES</t>
  </si>
  <si>
    <t>SE12664/2021</t>
  </si>
  <si>
    <t>GOLDEN CANINA OXHAGENS SNOWBALL</t>
  </si>
  <si>
    <t>SE12665/2021</t>
  </si>
  <si>
    <t>GOLDEN CANINA OXHAGENS FIZZYPOP</t>
  </si>
  <si>
    <t>SE12666/2021</t>
  </si>
  <si>
    <t>GOLDEN CANINA OXHAGENS MAMBO JACK</t>
  </si>
  <si>
    <t>SE12667/2021</t>
  </si>
  <si>
    <t>GOLDEN CANINA OXHAGENS BLUE LAGOON</t>
  </si>
  <si>
    <t>SE12668/2021</t>
  </si>
  <si>
    <t>GOLDEN CANINA OXHAGENS BAHAMA MAMA</t>
  </si>
  <si>
    <t>SE12669/2021</t>
  </si>
  <si>
    <t>GOLDEN CANINA OXHAGENS BIJOU</t>
  </si>
  <si>
    <t>SE12670/2021</t>
  </si>
  <si>
    <t>GOLDEN CANINA OXHAGENS BLOODY MARY</t>
  </si>
  <si>
    <t>SE12678/2022</t>
  </si>
  <si>
    <t>TERRA DI SIENA SUN KING</t>
  </si>
  <si>
    <t>SE12780/2023</t>
  </si>
  <si>
    <t>TERRA DI SIENA IMPERIAL</t>
  </si>
  <si>
    <t>SE12802/2017</t>
  </si>
  <si>
    <t>ROXANNE POWER TO THE PEOPLE</t>
  </si>
  <si>
    <t>SE12803/2017</t>
  </si>
  <si>
    <t>ROXANNE YOU GOT THE POWER</t>
  </si>
  <si>
    <t>SE12804/2017</t>
  </si>
  <si>
    <t>ROXANNE POWERFUL</t>
  </si>
  <si>
    <t>SE12805/2017</t>
  </si>
  <si>
    <t>ROXANNE GIRLPOWER</t>
  </si>
  <si>
    <t>SE12806/2017</t>
  </si>
  <si>
    <t>ROXANNE POWER OF LOVE</t>
  </si>
  <si>
    <t>SE12807/2017</t>
  </si>
  <si>
    <t>ROXANNE SUPERPOWER</t>
  </si>
  <si>
    <t>SE12809/2017</t>
  </si>
  <si>
    <t>ROXANNE GOLDPOWER</t>
  </si>
  <si>
    <t>SE12872/2019</t>
  </si>
  <si>
    <t>GOLDEN CANINA OXHAGENS CHILI</t>
  </si>
  <si>
    <t>SE12873/2019</t>
  </si>
  <si>
    <t>GOLDEN CANINA OXHAGENS SAFFRAN</t>
  </si>
  <si>
    <t>SE12874/2019</t>
  </si>
  <si>
    <t>GOLDEN CANINA OXHAGENS CAYENNE</t>
  </si>
  <si>
    <t>SE12875/2019</t>
  </si>
  <si>
    <t>GOLDEN CANINA OXHAGENS TIMJAN</t>
  </si>
  <si>
    <t>SE12876/2019</t>
  </si>
  <si>
    <t>GOLDEN CANINA OXHAGENS GINGER</t>
  </si>
  <si>
    <t>SE12878/2019</t>
  </si>
  <si>
    <t>GOLDEN CANINA OXHAGENS PEPPAR</t>
  </si>
  <si>
    <t>SE12879/2019</t>
  </si>
  <si>
    <t>GOLDEN CANINA OXHAGENS MUSKOT</t>
  </si>
  <si>
    <t>SE12932/2014</t>
  </si>
  <si>
    <t>GOLDENGLOW FLAMING STAR</t>
  </si>
  <si>
    <t>SE12937/2020</t>
  </si>
  <si>
    <t>VATTENMÖLLAN'S DORIZ</t>
  </si>
  <si>
    <t>SE12938/2020</t>
  </si>
  <si>
    <t>VATTENMÖLLAN'S DAIZY</t>
  </si>
  <si>
    <t>SE12939/2014</t>
  </si>
  <si>
    <t>LITTLE MHOR'S ALE</t>
  </si>
  <si>
    <t>SE12942/2011</t>
  </si>
  <si>
    <t>DOUBLEUSE HAT TRICK</t>
  </si>
  <si>
    <t>SE12943/2011</t>
  </si>
  <si>
    <t>DOUBLEUSE JACKPOT</t>
  </si>
  <si>
    <t>SE12944/2011</t>
  </si>
  <si>
    <t>DOUBLEUSE VICTORY</t>
  </si>
  <si>
    <t>SE12945/2011</t>
  </si>
  <si>
    <t>DOUBLEUSE TOUCH DOWN</t>
  </si>
  <si>
    <t>SE12946/2011</t>
  </si>
  <si>
    <t>DOUBLEUSE STRIKE</t>
  </si>
  <si>
    <t>SE12947/2011</t>
  </si>
  <si>
    <t>DOUBLEUSE STRAIGHT FLUSH</t>
  </si>
  <si>
    <t>SE12953/2015</t>
  </si>
  <si>
    <t>MADE MY WAY XCUSE MY MANNERS</t>
  </si>
  <si>
    <t>SE12954/2015</t>
  </si>
  <si>
    <t>MADE MY WAY XACTLY SO</t>
  </si>
  <si>
    <t>SE12955/2015</t>
  </si>
  <si>
    <t>MADE MY WAY XCLUSIVELY MINE</t>
  </si>
  <si>
    <t>SE12957/2015</t>
  </si>
  <si>
    <t>MADE MY WAY XTRAORDINARY VIP</t>
  </si>
  <si>
    <t>SE12985/2024</t>
  </si>
  <si>
    <t>SUNNY DELIGHT'S KEEP GOING</t>
  </si>
  <si>
    <t>SE12986/2024</t>
  </si>
  <si>
    <t>SUNNY DELIGHT'S KEEP TRACK</t>
  </si>
  <si>
    <t>SE12987/2024</t>
  </si>
  <si>
    <t>SUNNY DELIGHT'S KEEP PACE WITH ME</t>
  </si>
  <si>
    <t>SE12988/2024</t>
  </si>
  <si>
    <t>SUNNY DELIGHT'S KEEP IN TOUCH</t>
  </si>
  <si>
    <t>SE12989/2024</t>
  </si>
  <si>
    <t>SUNNY DELIGHT'S KEEP HOLDING ON</t>
  </si>
  <si>
    <t>SE12990/2024</t>
  </si>
  <si>
    <t>SUNNY DELIGHT'S KEEP THE FAITH</t>
  </si>
  <si>
    <t>SE12991/2024</t>
  </si>
  <si>
    <t>SUNNY DELIGHT'S KEEP IT UP</t>
  </si>
  <si>
    <t>SE13039/2016</t>
  </si>
  <si>
    <t>VESTERLYNG'S MARTELL</t>
  </si>
  <si>
    <t>SE13045/2023</t>
  </si>
  <si>
    <t>VELVETDALE'S FOREIGN SKY</t>
  </si>
  <si>
    <t>SE13046/2023</t>
  </si>
  <si>
    <t>VELVETDALE'S ICONIC SKYLINE</t>
  </si>
  <si>
    <t>SE13047/2023</t>
  </si>
  <si>
    <t>VELVETDALE'S CLASSIC SKY</t>
  </si>
  <si>
    <t>SE13048/2023</t>
  </si>
  <si>
    <t>VELVETDALE'S NEVER ENDING SKYLINE</t>
  </si>
  <si>
    <t>SE13049/2023</t>
  </si>
  <si>
    <t>VELVETDALE'S ETERNAL SKYLINE</t>
  </si>
  <si>
    <t>SE13050/2023</t>
  </si>
  <si>
    <t>VELVETDALE'S VIENNA SKY</t>
  </si>
  <si>
    <t>SE13051/2023</t>
  </si>
  <si>
    <t>VELVETDALE'S EVERLASTING SKY</t>
  </si>
  <si>
    <t>SE13070/2014</t>
  </si>
  <si>
    <t>BREC'S SMÖRIGA KAKAN</t>
  </si>
  <si>
    <t>SE13071/2014</t>
  </si>
  <si>
    <t>BREC'S SMÖRIGA SMULAN</t>
  </si>
  <si>
    <t>SE13071/2024</t>
  </si>
  <si>
    <t>SAKKI</t>
  </si>
  <si>
    <t>SE13111/2022</t>
  </si>
  <si>
    <t>GULDSTJÄRNANS KVICKA CALLISTO</t>
  </si>
  <si>
    <t>SE13112/2022</t>
  </si>
  <si>
    <t>GULDSTJÄRNANS KVICKA KASPER</t>
  </si>
  <si>
    <t>SE13113/2022</t>
  </si>
  <si>
    <t>GULDSTJÄRNANS KVICKA MILO</t>
  </si>
  <si>
    <t>SE13114/2022</t>
  </si>
  <si>
    <t>GULDSTJÄRNANS KVICKA RAPID</t>
  </si>
  <si>
    <t>SE13115/2022</t>
  </si>
  <si>
    <t>GULDSTJÄRNANS KVICKA VESPA</t>
  </si>
  <si>
    <t>SE13116/2022</t>
  </si>
  <si>
    <t>GULDSTJÄRNANS KVICKA LUNA</t>
  </si>
  <si>
    <t>SE13117/2022</t>
  </si>
  <si>
    <t>GULDSTJÄRNANS KVICKA RUSA</t>
  </si>
  <si>
    <t>SE13118/2022</t>
  </si>
  <si>
    <t>GULDSTJÄRNANS KVICKA QVICKA</t>
  </si>
  <si>
    <t>SE13157/2022</t>
  </si>
  <si>
    <t>BRUNNEFJÄLLS J TJÄDER</t>
  </si>
  <si>
    <t>SE13158/2022</t>
  </si>
  <si>
    <t>BRUNNEFJÄLLS J ÖRN</t>
  </si>
  <si>
    <t>SE13159/2022</t>
  </si>
  <si>
    <t>BRUNNEFJÄLLS J FALK</t>
  </si>
  <si>
    <t>SE13160/2022</t>
  </si>
  <si>
    <t>BRUNNEFJÄLLS J LÄRKA</t>
  </si>
  <si>
    <t>SE13161/2022</t>
  </si>
  <si>
    <t>BRUNNEFJÄLLS J SVALA</t>
  </si>
  <si>
    <t>SE13162/2022</t>
  </si>
  <si>
    <t>BRUNNEFJÄLLS J RIPA</t>
  </si>
  <si>
    <t>SE13163/2022</t>
  </si>
  <si>
    <t>BRUNNEFJÄLLS J GLADA</t>
  </si>
  <si>
    <t>SE13164/2022</t>
  </si>
  <si>
    <t>BRUNNEFJÄLLS J ÅDA</t>
  </si>
  <si>
    <t>SE13165/2022</t>
  </si>
  <si>
    <t>BRUNNEFJÄLLS J SPARVEN</t>
  </si>
  <si>
    <t>SE13166/2022</t>
  </si>
  <si>
    <t>BRUNNEFJÄLLS J KAJA</t>
  </si>
  <si>
    <t>SE13199/2010</t>
  </si>
  <si>
    <t>ANDHÄMTNINGENS LEROS AVATAR</t>
  </si>
  <si>
    <t>SE13200/2010</t>
  </si>
  <si>
    <t>ANDHÄMTNINGENS LUKAS AVATAR</t>
  </si>
  <si>
    <t>SE13201/2010</t>
  </si>
  <si>
    <t>ANDHÄMTNINGENS LEROY AVATAR</t>
  </si>
  <si>
    <t>SE13202/2010</t>
  </si>
  <si>
    <t>ANDHÄMTNINGENS LASSE AVATAR</t>
  </si>
  <si>
    <t>SE13203/2010</t>
  </si>
  <si>
    <t>ANDHÄMTNINGENS LINUS AVATAR</t>
  </si>
  <si>
    <t>SE13204/2010</t>
  </si>
  <si>
    <t>ANDHÄMTNINGENS LUDVIG AVATAR</t>
  </si>
  <si>
    <t>SE13205/2010</t>
  </si>
  <si>
    <t>ANDHÄMTNINGENS LUCY AVATAR</t>
  </si>
  <si>
    <t>SE13206/2010</t>
  </si>
  <si>
    <t>ANDHÄMTNINGENS LISA AVATAR</t>
  </si>
  <si>
    <t>SE13207/2010</t>
  </si>
  <si>
    <t>ANDHÄMTNINGENS LEA AVATAR</t>
  </si>
  <si>
    <t>SE13208/2017</t>
  </si>
  <si>
    <t>GOLDEN MYSTERY'S XMAS FAIRYTALE</t>
  </si>
  <si>
    <t>SE13209/2020</t>
  </si>
  <si>
    <t>SOLSVINGENS LUNA LOVEGOOD</t>
  </si>
  <si>
    <t>SE13235/2013</t>
  </si>
  <si>
    <t>LIVSGLÄDJENS SOLSTORMIGA GULLAN</t>
  </si>
  <si>
    <t>SE13236/2013</t>
  </si>
  <si>
    <t>LIVSGLÄDJENS SOLSTORMIGA AGNES</t>
  </si>
  <si>
    <t>SE13237/2013</t>
  </si>
  <si>
    <t>LIVSGLÄDJENS SOLSTORMIGA OUZA</t>
  </si>
  <si>
    <t>SE13238/2013</t>
  </si>
  <si>
    <t>LIVSGLÄDJENS SOLSTORMIGA FRANKCOPPA</t>
  </si>
  <si>
    <t>SE13239/2013</t>
  </si>
  <si>
    <t>LIVSGLÄDJENS SOLSTORMIGA BINGO</t>
  </si>
  <si>
    <t>SE13240/2013</t>
  </si>
  <si>
    <t>LIVSGLÄDJENS SOLSTORMIGA ANSGAR</t>
  </si>
  <si>
    <t>SE13241/2013</t>
  </si>
  <si>
    <t>LIVSGLÄDJENS SOLSTORMIGA VILLE</t>
  </si>
  <si>
    <t>SE13265/2021</t>
  </si>
  <si>
    <t>MY TRUE FRIEND'S THE ONE AND ONLY</t>
  </si>
  <si>
    <t>SE13284/2012</t>
  </si>
  <si>
    <t>HONEY EVE'S ISAK</t>
  </si>
  <si>
    <t>SE13285/2012</t>
  </si>
  <si>
    <t>HONEY EVE'S IRIS</t>
  </si>
  <si>
    <t>SE13286/2012</t>
  </si>
  <si>
    <t>HONEY EVE'S IRMA</t>
  </si>
  <si>
    <t>SE13287/2012</t>
  </si>
  <si>
    <t>HONEY EVE'S ISABELLA</t>
  </si>
  <si>
    <t>SE13290/2013</t>
  </si>
  <si>
    <t>GOLDEN COUNTRYSIDE'S JEWEL MAN</t>
  </si>
  <si>
    <t>SE13300/2017</t>
  </si>
  <si>
    <t>KAJTELAS MANGO</t>
  </si>
  <si>
    <t>SE13301/2017</t>
  </si>
  <si>
    <t>KAJTELAS MUSKOT</t>
  </si>
  <si>
    <t>SE13302/2017</t>
  </si>
  <si>
    <t>KAJTELAS MELVIN</t>
  </si>
  <si>
    <t>SE13303/2017</t>
  </si>
  <si>
    <t>KAJTELAS MILTON</t>
  </si>
  <si>
    <t>SE13304/2017</t>
  </si>
  <si>
    <t>KAJTELAS MELKER</t>
  </si>
  <si>
    <t>SE13305/2017</t>
  </si>
  <si>
    <t>KAJTELAS MALTE</t>
  </si>
  <si>
    <t>SE13306/2017</t>
  </si>
  <si>
    <t>KAJTELAS MIO</t>
  </si>
  <si>
    <t>SE13307/2017</t>
  </si>
  <si>
    <t>KAJTELAS MEJA</t>
  </si>
  <si>
    <t>SE13308/2017</t>
  </si>
  <si>
    <t>KAJTELAS MY</t>
  </si>
  <si>
    <t>SE13374/2018</t>
  </si>
  <si>
    <t>HÖSTGLÄDJENS THE ONE AND ONLY</t>
  </si>
  <si>
    <t>SE13376/2021</t>
  </si>
  <si>
    <t>SHAMROCK PRINCE OF DIAMONDS</t>
  </si>
  <si>
    <t>SE13382/2013</t>
  </si>
  <si>
    <t>ZAMPANZAR RUN AND PLAY</t>
  </si>
  <si>
    <t>SE13492/2017</t>
  </si>
  <si>
    <t>GLENRISKA BARON DUDLEY</t>
  </si>
  <si>
    <t>SE13494/2017</t>
  </si>
  <si>
    <t>GLENRISKA EARL OF WILTSHIRE</t>
  </si>
  <si>
    <t>SE13495/2017</t>
  </si>
  <si>
    <t>GLENRISKA LORD MOUNTBATTEN</t>
  </si>
  <si>
    <t>SE13496/2017</t>
  </si>
  <si>
    <t>GLENRISKA PRINCE OF WALES</t>
  </si>
  <si>
    <t>SE13498/2017</t>
  </si>
  <si>
    <t>GLENRISKA COUNTESS OF SNOWDON</t>
  </si>
  <si>
    <t>SE13499/2017</t>
  </si>
  <si>
    <t>GLENRISKA DUCHESS OF BEAUFORT</t>
  </si>
  <si>
    <t>SE13500/2017</t>
  </si>
  <si>
    <t>GLENRISKA LADY WINDSOR</t>
  </si>
  <si>
    <t>SE13501/2017</t>
  </si>
  <si>
    <t>GLENRISKA PRINCESS ALEXANDRA</t>
  </si>
  <si>
    <t>SE13502/2017</t>
  </si>
  <si>
    <t>GLENRISKA QUEEN VICTORIA</t>
  </si>
  <si>
    <t>SE13527/2022</t>
  </si>
  <si>
    <t>GULDRUSCHEN'S THE TIDE IS HIGH</t>
  </si>
  <si>
    <t>SE13528/2022</t>
  </si>
  <si>
    <t>GULDRUSCHEN'S THE WAY IT IS</t>
  </si>
  <si>
    <t>SE13529/2022</t>
  </si>
  <si>
    <t>GULDRUSCHEN'S WE BUILT THIS CITY</t>
  </si>
  <si>
    <t>SE13530/2022</t>
  </si>
  <si>
    <t>GULDRUSCHEN'S INVISIBLE TOUCH</t>
  </si>
  <si>
    <t>SE13531/2022</t>
  </si>
  <si>
    <t>GULDRUSCHEN'S A KIND OF MAGIC</t>
  </si>
  <si>
    <t>SE13532/2022</t>
  </si>
  <si>
    <t>GULDRUSCHEN'S TIME AFTER TIME</t>
  </si>
  <si>
    <t>SE13533/2022</t>
  </si>
  <si>
    <t>GULDRUSCHEN'S TIME WILL TELL</t>
  </si>
  <si>
    <t>SE13534/2022</t>
  </si>
  <si>
    <t>GULDRUSCHEN'S BLACK VELVET</t>
  </si>
  <si>
    <t>SE13535/2022</t>
  </si>
  <si>
    <t>GULDRUSCHEN'S MILES OF BLUE</t>
  </si>
  <si>
    <t>SE13536/2022</t>
  </si>
  <si>
    <t>GULDRUSCHEN'S UPTOWN GIRL</t>
  </si>
  <si>
    <t>SE13620/2024</t>
  </si>
  <si>
    <t>GOLDEN CARAMEL ALFREDO</t>
  </si>
  <si>
    <t>SE13621/2024</t>
  </si>
  <si>
    <t>GOLDEN CARAMEL BARON</t>
  </si>
  <si>
    <t>SE13622/2024</t>
  </si>
  <si>
    <t>GOLDEN CARAMEL CARLOS</t>
  </si>
  <si>
    <t>SE13623/2024</t>
  </si>
  <si>
    <t>GOLDEN CARAMEL DIEGO</t>
  </si>
  <si>
    <t>SE13624/2024</t>
  </si>
  <si>
    <t>GOLDEN CARAMEL ENRICO</t>
  </si>
  <si>
    <t>SE13625/2024</t>
  </si>
  <si>
    <t>GOLDEN CARAMEL FERNANDO</t>
  </si>
  <si>
    <t>SE13626/2024</t>
  </si>
  <si>
    <t>GOLDEN CARAMEL GUILERMO</t>
  </si>
  <si>
    <t>SE13627/2024</t>
  </si>
  <si>
    <t>GOLDEN CARAMEL CONSTANZA</t>
  </si>
  <si>
    <t>SE13637/2016</t>
  </si>
  <si>
    <t>BELUTRACES JINX</t>
  </si>
  <si>
    <t>SE13638/2016</t>
  </si>
  <si>
    <t>BELUTRACES JOOST</t>
  </si>
  <si>
    <t>SE13708/2018</t>
  </si>
  <si>
    <t>ÖRSJÖHÖJDENS FANCY</t>
  </si>
  <si>
    <t>SE13709/2018</t>
  </si>
  <si>
    <t>ÖRSJÖHÖJDENS FIONA</t>
  </si>
  <si>
    <t>SE13710/2018</t>
  </si>
  <si>
    <t>ÖRSJÖHÖJDENS FREYA</t>
  </si>
  <si>
    <t>SE13711/2018</t>
  </si>
  <si>
    <t>ÖRSJÖHÖJDENS FRIPPE</t>
  </si>
  <si>
    <t>SE13712/2018</t>
  </si>
  <si>
    <t>ÖRSJÖHÖJDENS FIBI</t>
  </si>
  <si>
    <t>SE13713/2018</t>
  </si>
  <si>
    <t>ÖRSJÖHÖJDENS FILIPPA</t>
  </si>
  <si>
    <t>SE13714/2018</t>
  </si>
  <si>
    <t>ÖRSJÖHÖJDENS FALCON</t>
  </si>
  <si>
    <t>SE13715/2018</t>
  </si>
  <si>
    <t>ÖRSJÖHÖJDENS FERDINAND</t>
  </si>
  <si>
    <t>SE13720/2017</t>
  </si>
  <si>
    <t>TANT SARA'S AFTER EIGHT</t>
  </si>
  <si>
    <t>SE13753/2025</t>
  </si>
  <si>
    <t>YESRIEVE'S SPARK</t>
  </si>
  <si>
    <t>2025</t>
  </si>
  <si>
    <t>SE13754/2025</t>
  </si>
  <si>
    <t>YESRIEVE'S LIFE GOES ON</t>
  </si>
  <si>
    <t>SE13755/2025</t>
  </si>
  <si>
    <t>YESRIEVE'S PERFECT</t>
  </si>
  <si>
    <t>SE13756/2025</t>
  </si>
  <si>
    <t>YESRIEVE'S I SEE FIRE</t>
  </si>
  <si>
    <t>SE13757/2025</t>
  </si>
  <si>
    <t>YESRIEVE'S DIVE</t>
  </si>
  <si>
    <t>SE13758/2025</t>
  </si>
  <si>
    <t>YESRIEVE'S MAGICAL</t>
  </si>
  <si>
    <t>SE13759/2025</t>
  </si>
  <si>
    <t>YESRIEVE'S CASTLE ON THE HILL</t>
  </si>
  <si>
    <t>SE13760/2025</t>
  </si>
  <si>
    <t>YESRIEVE'S ONE LIFE</t>
  </si>
  <si>
    <t>SE13774/2010</t>
  </si>
  <si>
    <t>ROSSMIX TO THE MOON AND BACK</t>
  </si>
  <si>
    <t>SE13775/2010</t>
  </si>
  <si>
    <t>ROSSMIX TURN BACK TIME</t>
  </si>
  <si>
    <t>SE13781/2015</t>
  </si>
  <si>
    <t>AVJAVA'S MONS DILIP OF PEDER</t>
  </si>
  <si>
    <t>SE13784/2015</t>
  </si>
  <si>
    <t>AVJAVA'S MONS DELISLE OF PEDER</t>
  </si>
  <si>
    <t>SE13785/2015</t>
  </si>
  <si>
    <t>AVJAVA'S MONS AGNES OF PEDER</t>
  </si>
  <si>
    <t>SE13786/2015</t>
  </si>
  <si>
    <t>AVJAVA'S MONS GAMMA OF PEDER</t>
  </si>
  <si>
    <t>SE13797/2012</t>
  </si>
  <si>
    <t>KAPPLANDET'S SHAN NAN SANSHIYI</t>
  </si>
  <si>
    <t>SE13798/2012</t>
  </si>
  <si>
    <t>KAPPLANDET'S SHAN NAN SANSHIER</t>
  </si>
  <si>
    <t>SE13800/2012</t>
  </si>
  <si>
    <t>KAPPLANDET'S SHAN NAN SANSHISI</t>
  </si>
  <si>
    <t>SE13801/2012</t>
  </si>
  <si>
    <t>KAPPLANDET'S SHAN NAN SANSHIWU</t>
  </si>
  <si>
    <t>SE13802/2012</t>
  </si>
  <si>
    <t>KAPPLANDET'S SHAN NU SANSHILIU</t>
  </si>
  <si>
    <t>SE13803/2012</t>
  </si>
  <si>
    <t>KAPPLANDET'S SHAN NU SANSHIQI</t>
  </si>
  <si>
    <t>SE13804/2012</t>
  </si>
  <si>
    <t>KAPPLANDET'S SHAN NU SANSHIBA</t>
  </si>
  <si>
    <t>SE13805/2012</t>
  </si>
  <si>
    <t>KAPPLANDET'S SHAN NU SANSHIJIU</t>
  </si>
  <si>
    <t>SE13806/2012</t>
  </si>
  <si>
    <t>KAPPLANDET'S SHAN NU SISHI</t>
  </si>
  <si>
    <t>SE13816/2021</t>
  </si>
  <si>
    <t>LYKKEFUNDS LEONARDO</t>
  </si>
  <si>
    <t>SE13817/2021</t>
  </si>
  <si>
    <t>LYKKEFUNDS DONATELLO</t>
  </si>
  <si>
    <t>SE13818/2021</t>
  </si>
  <si>
    <t>LYKKEFUNDS RAFFAELLO</t>
  </si>
  <si>
    <t>SE13823/2019</t>
  </si>
  <si>
    <t>SUNNY DELIGHT'S CASTOR</t>
  </si>
  <si>
    <t>SE13824/2019</t>
  </si>
  <si>
    <t>SUNNY DELIGHT'S NOVA</t>
  </si>
  <si>
    <t>SE13825/2019</t>
  </si>
  <si>
    <t>SUNNY DELIGHT'S VEGA</t>
  </si>
  <si>
    <t>SE13826/2019</t>
  </si>
  <si>
    <t>SUNNY DELIGHT'S PANDORA</t>
  </si>
  <si>
    <t>SE13877/2011</t>
  </si>
  <si>
    <t>SUNNY DELIGHT'S XMAS SPIRIT</t>
  </si>
  <si>
    <t>SE13878/2011</t>
  </si>
  <si>
    <t>SUNNY DELIGHT'S XMAS SANTA</t>
  </si>
  <si>
    <t>SE13879/2011</t>
  </si>
  <si>
    <t>SUNNY DELIGHT'S XMAS STORY</t>
  </si>
  <si>
    <t>SE13880/2011</t>
  </si>
  <si>
    <t>SUNNY DELIGHT'S XMAS LEGEND</t>
  </si>
  <si>
    <t>SE13881/2011</t>
  </si>
  <si>
    <t>SUNNY DELIGHT'S XMAS CAROL</t>
  </si>
  <si>
    <t>SE13883/2011</t>
  </si>
  <si>
    <t>SUNNY DELIGHT'S XMAS CUPCAKE</t>
  </si>
  <si>
    <t>SE13948/2024</t>
  </si>
  <si>
    <t>DREAM MAX SUMMER DELIGHT</t>
  </si>
  <si>
    <t>SE13949/2024</t>
  </si>
  <si>
    <t>DREAM MAX SUMMER MAGIC</t>
  </si>
  <si>
    <t>SE13950/2024</t>
  </si>
  <si>
    <t>DREAM MAX SUMMER ADVENTURE</t>
  </si>
  <si>
    <t>SE13952/2024</t>
  </si>
  <si>
    <t>DREAM MAX SUMMER WISH</t>
  </si>
  <si>
    <t>SE13953/2024</t>
  </si>
  <si>
    <t>DREAM MAX SUMMER SPARKLE</t>
  </si>
  <si>
    <t>SE13954/2024</t>
  </si>
  <si>
    <t>DREAM MAX SUMMER LIGHT</t>
  </si>
  <si>
    <t>SE13961/2025</t>
  </si>
  <si>
    <t>GALAX STAR ZORRO</t>
  </si>
  <si>
    <t>SE13962/2025</t>
  </si>
  <si>
    <t>GALAX STAR MOLNSVANS</t>
  </si>
  <si>
    <t>SE13963/2025</t>
  </si>
  <si>
    <t>GALAX STAR SIMBA</t>
  </si>
  <si>
    <t>SE13964/2025</t>
  </si>
  <si>
    <t>GALAX STAR WILL-TREATY</t>
  </si>
  <si>
    <t>SE13965/2025</t>
  </si>
  <si>
    <t>GALAX STAR NALA</t>
  </si>
  <si>
    <t>SE13966/2025</t>
  </si>
  <si>
    <t>GALAX STAR KIARA</t>
  </si>
  <si>
    <t>SE13967/2025</t>
  </si>
  <si>
    <t>GALAX STAR LUNA</t>
  </si>
  <si>
    <t>SE14001/2019</t>
  </si>
  <si>
    <t>VIDAR</t>
  </si>
  <si>
    <t>SE14002/2019</t>
  </si>
  <si>
    <t>EGON</t>
  </si>
  <si>
    <t>SE14003/2019</t>
  </si>
  <si>
    <t>LEON</t>
  </si>
  <si>
    <t>SE14004/2019</t>
  </si>
  <si>
    <t>STAR</t>
  </si>
  <si>
    <t>SE14005/2019</t>
  </si>
  <si>
    <t>LOVE</t>
  </si>
  <si>
    <t>SE14006/2019</t>
  </si>
  <si>
    <t>LONDON</t>
  </si>
  <si>
    <t>SE14007/2019</t>
  </si>
  <si>
    <t>LEO</t>
  </si>
  <si>
    <t>SE14046/2015</t>
  </si>
  <si>
    <t>SUNNY DELIGHT'S PEP TALK</t>
  </si>
  <si>
    <t>SE14047/2015</t>
  </si>
  <si>
    <t>SUNNY DELIGHT'S PEP PILL</t>
  </si>
  <si>
    <t>SE14048/2015</t>
  </si>
  <si>
    <t>SUNNY DELIGHT'S PEP TONES</t>
  </si>
  <si>
    <t>SE14049/2015</t>
  </si>
  <si>
    <t>SUNNY DELIGHT'S PEPPY GIRL</t>
  </si>
  <si>
    <t>SE14050/2015</t>
  </si>
  <si>
    <t>SUNNY DELIGHT'S PEPPY CHIC</t>
  </si>
  <si>
    <t>SE14051/2011</t>
  </si>
  <si>
    <t>GOLDEN LOVELYS NOVA</t>
  </si>
  <si>
    <t>SE14051/2015</t>
  </si>
  <si>
    <t>SUNNY DELIGHT'S PEPPY SMILE</t>
  </si>
  <si>
    <t>SE14053/2015</t>
  </si>
  <si>
    <t>DAINTY'S FIREWALL</t>
  </si>
  <si>
    <t>SE14054/2011</t>
  </si>
  <si>
    <t>GOLDWISH DING A LONG</t>
  </si>
  <si>
    <t>SE14054/2015</t>
  </si>
  <si>
    <t>DAINTY'S FIREFOX</t>
  </si>
  <si>
    <t>SE14055/2015</t>
  </si>
  <si>
    <t>DAINTY'S FIRE'N ICE</t>
  </si>
  <si>
    <t>SE14056/2011</t>
  </si>
  <si>
    <t>GOLDWISH COME A LONG</t>
  </si>
  <si>
    <t>SE14056/2015</t>
  </si>
  <si>
    <t>DAINTY'S FIRE'N FLAMES</t>
  </si>
  <si>
    <t>SE14057/2011</t>
  </si>
  <si>
    <t>GOLDWISH SING A LONG</t>
  </si>
  <si>
    <t>SE14057/2015</t>
  </si>
  <si>
    <t>DAINTY'S FIRE FLICKER</t>
  </si>
  <si>
    <t>SE14058/2011</t>
  </si>
  <si>
    <t>GOLDWISH RUN A LONG</t>
  </si>
  <si>
    <t>SE14058/2015</t>
  </si>
  <si>
    <t>DAINTY'S FIRE'N DESIRE</t>
  </si>
  <si>
    <t>SE14059/2011</t>
  </si>
  <si>
    <t>GOLDWISH HANG A LONG</t>
  </si>
  <si>
    <t>SE14059/2015</t>
  </si>
  <si>
    <t>DAINTY'S FIRE OF MY HEART</t>
  </si>
  <si>
    <t>SE14060/2015</t>
  </si>
  <si>
    <t>DAINTY'S URBAN JUNGLE</t>
  </si>
  <si>
    <t>SE14061/2015</t>
  </si>
  <si>
    <t>DAINTY'S URBAN LEGEND</t>
  </si>
  <si>
    <t>SE14062/2015</t>
  </si>
  <si>
    <t>DAINTY'S URBAN MYTH</t>
  </si>
  <si>
    <t>SE14063/2015</t>
  </si>
  <si>
    <t>DAINTY'S URBAN ANGEL</t>
  </si>
  <si>
    <t>SE14203/2020</t>
  </si>
  <si>
    <t>PRIMPING ORIGINAL</t>
  </si>
  <si>
    <t>SE14204/2020</t>
  </si>
  <si>
    <t>PRIMPING CLASSIC</t>
  </si>
  <si>
    <t>SE14205/2020</t>
  </si>
  <si>
    <t>PRIMPING MEDALLION</t>
  </si>
  <si>
    <t>SE14206/2020</t>
  </si>
  <si>
    <t>PRIMPING KELLY</t>
  </si>
  <si>
    <t>SE14207/2020</t>
  </si>
  <si>
    <t>PRIMPING DRAWSTRING</t>
  </si>
  <si>
    <t>SE14208/2020</t>
  </si>
  <si>
    <t>PRIMPING MINAUDIERE</t>
  </si>
  <si>
    <t>SE14241/2024</t>
  </si>
  <si>
    <t>TULTGÅRDENS MERKURIUS AV SOL</t>
  </si>
  <si>
    <t>SE14242/2024</t>
  </si>
  <si>
    <t>TULTGÅRDENS JUPITER AV SOL</t>
  </si>
  <si>
    <t>SE14244/2024</t>
  </si>
  <si>
    <t>TULTGÅRDENS URANUS AV SOL</t>
  </si>
  <si>
    <t>SE14245/2024</t>
  </si>
  <si>
    <t>TULTGÅRDENS NEPTUNUS AV SOL</t>
  </si>
  <si>
    <t>SE14246/2013</t>
  </si>
  <si>
    <t>MICKAN</t>
  </si>
  <si>
    <t>SE14246/2024</t>
  </si>
  <si>
    <t>TULTGÅRDENS VENUS AV SOL</t>
  </si>
  <si>
    <t>SE14247/2024</t>
  </si>
  <si>
    <t>TULTGÅRDENS MARS AV SOL</t>
  </si>
  <si>
    <t>SE14248/2024</t>
  </si>
  <si>
    <t>TULTGÅRDENS TELLUS AV SOL</t>
  </si>
  <si>
    <t>SE14273/2016</t>
  </si>
  <si>
    <t>CATEQUILL MISS SIENNA</t>
  </si>
  <si>
    <t>SE14279/2014</t>
  </si>
  <si>
    <t>LEONA LEWIS DE ATRAPASUENOS</t>
  </si>
  <si>
    <t>SE14280/2014</t>
  </si>
  <si>
    <t>THORNYWAIT PHANTOM</t>
  </si>
  <si>
    <t>SE14335/2015</t>
  </si>
  <si>
    <t>CHARMALLY SWEET HEART</t>
  </si>
  <si>
    <t>SE14337/2015</t>
  </si>
  <si>
    <t>CHARMALLY SWEET GIRL</t>
  </si>
  <si>
    <t>SE14338/2015</t>
  </si>
  <si>
    <t>CHARMALLY SWEET HOME</t>
  </si>
  <si>
    <t>SE14339/2015</t>
  </si>
  <si>
    <t>CHARMALLY SWEET STORY</t>
  </si>
  <si>
    <t>SE14340/2015</t>
  </si>
  <si>
    <t>CHARMALLY SWEET ZAGA</t>
  </si>
  <si>
    <t>SE14355/2021</t>
  </si>
  <si>
    <t>ANDHÄMTNINGENS CASPIAN AF NARNIA</t>
  </si>
  <si>
    <t>SE14356/2021</t>
  </si>
  <si>
    <t>ANDHÄMTNINGENS CATLA THE DRAGON</t>
  </si>
  <si>
    <t>SE14357/2021</t>
  </si>
  <si>
    <t>ANDHÄMTNINGENS CHARMING CELIN</t>
  </si>
  <si>
    <t>SE14358/2021</t>
  </si>
  <si>
    <t>ANDHÄMTNINGENS CRAZY CONFETTI</t>
  </si>
  <si>
    <t>SE14359/2021</t>
  </si>
  <si>
    <t>ANDHÄMTNINGENS CHOICE OF CHERRY</t>
  </si>
  <si>
    <t>SE14383/2020</t>
  </si>
  <si>
    <t>DÅMIGS LISTIGA SIMBA</t>
  </si>
  <si>
    <t>SE14385/2020</t>
  </si>
  <si>
    <t>DÅMIGS LISTIGA LUFSEN</t>
  </si>
  <si>
    <t>SE14390/2020</t>
  </si>
  <si>
    <t>DÅMIGS LISTIGA JANE</t>
  </si>
  <si>
    <t>SE14398/2019</t>
  </si>
  <si>
    <t>HÖSTGLÄDJENS BREAK A LEG</t>
  </si>
  <si>
    <t>SE14399/2019</t>
  </si>
  <si>
    <t>HÖSTGLÄDJENS AS RIGHT AS RAIN</t>
  </si>
  <si>
    <t>SE14400/2019</t>
  </si>
  <si>
    <t>HÖSTGLÄDJENS THROUGH THICK AND THIN</t>
  </si>
  <si>
    <t>SE14401/2019</t>
  </si>
  <si>
    <t>HÖSTGLÄDJENS PRACTICE MAKES PERFECT</t>
  </si>
  <si>
    <t>SE14402/2019</t>
  </si>
  <si>
    <t>HÖSTGLÄDJENS YOU CAN SAY THAT AGAIN</t>
  </si>
  <si>
    <t>SE14403/2019</t>
  </si>
  <si>
    <t>HÖSTGLÄDJENS NO PAIN NO GAIN</t>
  </si>
  <si>
    <t>SE14404/2019</t>
  </si>
  <si>
    <t>HÖSTGLÄDJENS THE MORE THE MERRIER</t>
  </si>
  <si>
    <t>SE14405/2019</t>
  </si>
  <si>
    <t>HÖSTGLÄDJENS SEE EYE TO EYE</t>
  </si>
  <si>
    <t>SE14427/2018</t>
  </si>
  <si>
    <t>GOLDJAX FERNANDO</t>
  </si>
  <si>
    <t>SE14428/2018</t>
  </si>
  <si>
    <t>GOLDJAX THE WINNER TAKES IT ALL</t>
  </si>
  <si>
    <t>SE14429/2018</t>
  </si>
  <si>
    <t>GOLDJAX DANCING QUEEN</t>
  </si>
  <si>
    <t>SE14430/2018</t>
  </si>
  <si>
    <t>GOLDJAX HAPPY NEW YEAR</t>
  </si>
  <si>
    <t>SE14431/2018</t>
  </si>
  <si>
    <t>GOLDJAX GIRL WITH THE GOLDEN HAIR</t>
  </si>
  <si>
    <t>SE14432/2018</t>
  </si>
  <si>
    <t>GOLDJAX CHIQUITITA</t>
  </si>
  <si>
    <t>SE14496/2012</t>
  </si>
  <si>
    <t>GUNDOG'S CHOICE CHEYENNE</t>
  </si>
  <si>
    <t>SE14514/2018</t>
  </si>
  <si>
    <t>DAINTY'S FERRAGAMO</t>
  </si>
  <si>
    <t>SE14515/2018</t>
  </si>
  <si>
    <t>DAINTY'S FERRARI</t>
  </si>
  <si>
    <t>SE14516/2018</t>
  </si>
  <si>
    <t>DAINTY'S FIRETRAP</t>
  </si>
  <si>
    <t>SE14517/2018</t>
  </si>
  <si>
    <t>DAINTY'S FIRE ON ICE</t>
  </si>
  <si>
    <t>SE14518/2018</t>
  </si>
  <si>
    <t>DAINTY'S FUEL FOR LIFE</t>
  </si>
  <si>
    <t>SE14519/2018</t>
  </si>
  <si>
    <t>DAINTY'S FIFTY CENT</t>
  </si>
  <si>
    <t>SE14520/2018</t>
  </si>
  <si>
    <t>DAINTY'S FOREVER FOR ME</t>
  </si>
  <si>
    <t>SE14521/2018</t>
  </si>
  <si>
    <t>DAINTY'S FLOWER POWER</t>
  </si>
  <si>
    <t>SE14522/2018</t>
  </si>
  <si>
    <t>DAINTY'S FLOWER GIRL</t>
  </si>
  <si>
    <t>SE14566/2024</t>
  </si>
  <si>
    <t>BEAWORTHY FLASH POINT</t>
  </si>
  <si>
    <t>SE14567/2024</t>
  </si>
  <si>
    <t>BEAWORTHY VEDI NAPOLI</t>
  </si>
  <si>
    <t>SE14568/2024</t>
  </si>
  <si>
    <t>BEAWORTHY PYTHON</t>
  </si>
  <si>
    <t>SE14569/2024</t>
  </si>
  <si>
    <t>BEAWORTHY LALIBELA</t>
  </si>
  <si>
    <t>SE14571/2020</t>
  </si>
  <si>
    <t>CHAVENI'S STOP'N STARE</t>
  </si>
  <si>
    <t>SE14571/2024</t>
  </si>
  <si>
    <t>BEAWORTHY NEW PURPLE</t>
  </si>
  <si>
    <t>SE14572/2024</t>
  </si>
  <si>
    <t>BEAWORTHY REJOYCE</t>
  </si>
  <si>
    <t>SE14573/2024</t>
  </si>
  <si>
    <t>BEAWORTHY CABANNA</t>
  </si>
  <si>
    <t>SE14575/2017</t>
  </si>
  <si>
    <t>DOUBLEUSE WALDORF ASTORIA</t>
  </si>
  <si>
    <t>SE14576/2017</t>
  </si>
  <si>
    <t>DOUBLEUSE HILTON</t>
  </si>
  <si>
    <t>SE14577/2018</t>
  </si>
  <si>
    <t>CAXTONS NICE NALA</t>
  </si>
  <si>
    <t>SE14578/2018</t>
  </si>
  <si>
    <t>CAXTONS NICE NOVA</t>
  </si>
  <si>
    <t>SE14579/2018</t>
  </si>
  <si>
    <t>CAXTONS NICE NIKE</t>
  </si>
  <si>
    <t>SE14580/2018</t>
  </si>
  <si>
    <t>CAXTONS NICE NOA</t>
  </si>
  <si>
    <t>SE14581/2018</t>
  </si>
  <si>
    <t>CAXTONS NICE NEO</t>
  </si>
  <si>
    <t>SE14582/2018</t>
  </si>
  <si>
    <t>CAXTONS NICE NEMO</t>
  </si>
  <si>
    <t>SE14583/2018</t>
  </si>
  <si>
    <t>CAXTONS NICE NITRO</t>
  </si>
  <si>
    <t>SE14598/2025</t>
  </si>
  <si>
    <t>DREAM MAX KINGPIN</t>
  </si>
  <si>
    <t>SE14599/2025</t>
  </si>
  <si>
    <t>DREAM MAX SPIDERMAN</t>
  </si>
  <si>
    <t>SE14600/2013</t>
  </si>
  <si>
    <t>YELLOWS ROSE-REPLAY</t>
  </si>
  <si>
    <t>SE14600/2025</t>
  </si>
  <si>
    <t>DREAM MAX MYSTIQUE</t>
  </si>
  <si>
    <t>SE14601/2013</t>
  </si>
  <si>
    <t>YELLOWS ROSE-RUNNER</t>
  </si>
  <si>
    <t>SE14601/2025</t>
  </si>
  <si>
    <t>DREAM MAX JEAN GREY</t>
  </si>
  <si>
    <t>SE14602/2013</t>
  </si>
  <si>
    <t>YELLOWS ROSE-RUSH</t>
  </si>
  <si>
    <t>SE14602/2025</t>
  </si>
  <si>
    <t>DREAM MAX ROGUE</t>
  </si>
  <si>
    <t>SE14603/2013</t>
  </si>
  <si>
    <t>YELLOWS ROSE-RAIN</t>
  </si>
  <si>
    <t>SE14604/2013</t>
  </si>
  <si>
    <t>YELLOWS ROSE-RELATION</t>
  </si>
  <si>
    <t>SE14605/2013</t>
  </si>
  <si>
    <t>YELLOWS ROSE-RIBBON</t>
  </si>
  <si>
    <t>SE14607/2013</t>
  </si>
  <si>
    <t>YELLOWS ROSE-ROULETTE</t>
  </si>
  <si>
    <t>SE14649/2018</t>
  </si>
  <si>
    <t>EXCELLENTGOLD MAGIC WIZARD</t>
  </si>
  <si>
    <t>SE14650/2018</t>
  </si>
  <si>
    <t>EXCELLENTGOLD MAGIC MOMENT</t>
  </si>
  <si>
    <t>SE14651/2018</t>
  </si>
  <si>
    <t>EXCELLENTGOLD MAGIC SOULMATE</t>
  </si>
  <si>
    <t>SE14652/2018</t>
  </si>
  <si>
    <t>EXCELLENTGOLD MAGIC HERO</t>
  </si>
  <si>
    <t>SE14653/2018</t>
  </si>
  <si>
    <t>EXCELLENTGOLD MAGIC BY MY SIDE</t>
  </si>
  <si>
    <t>SE14654/2018</t>
  </si>
  <si>
    <t>EXCELLENTGOLD MAGIC IN THE AIR</t>
  </si>
  <si>
    <t>SE14655/2018</t>
  </si>
  <si>
    <t>EXCELLENTGOLD MAGIC STARLIGHT</t>
  </si>
  <si>
    <t>SE14656/2018</t>
  </si>
  <si>
    <t>EXCELLENTGOLD MAGIC WITCHCRAFT</t>
  </si>
  <si>
    <t>SE14657/2018</t>
  </si>
  <si>
    <t>EXCELLENTGOLD MAGIC FOR YOUR EYES</t>
  </si>
  <si>
    <t>SE14662/2012</t>
  </si>
  <si>
    <t>LIVSGLÄDJENS HÄRLIGA NICKE</t>
  </si>
  <si>
    <t>SE14663/2012</t>
  </si>
  <si>
    <t>LIVSGLÄDJENS HÄRLIGA MOLLY</t>
  </si>
  <si>
    <t>SE14664/2012</t>
  </si>
  <si>
    <t>LIVSGLÄDJENS HÄRLIGA EZMERALDA</t>
  </si>
  <si>
    <t>SE14665/2012</t>
  </si>
  <si>
    <t>LIVSGLÄDJENS HÄRLIGA PEGGY</t>
  </si>
  <si>
    <t>SE14665/2014</t>
  </si>
  <si>
    <t>GOLDFASHION PAJAZZO</t>
  </si>
  <si>
    <t>SE14666/2012</t>
  </si>
  <si>
    <t>LIVSGLÄDJENS HÄRLIGA ROSIE</t>
  </si>
  <si>
    <t>SE14667/2012</t>
  </si>
  <si>
    <t>LIVSGLÄDJENS HÄRLIGA IRIS</t>
  </si>
  <si>
    <t>SE14668/2012</t>
  </si>
  <si>
    <t>LIVSGLÄDJENS HÄRLIGA NAALA</t>
  </si>
  <si>
    <t>SE14710/2019</t>
  </si>
  <si>
    <t>GOLDBLAZE JAVA RULES</t>
  </si>
  <si>
    <t>SE14711/2019</t>
  </si>
  <si>
    <t>GOLDBLAZE JAVA THE BIG BANG</t>
  </si>
  <si>
    <t>SE14712/2019</t>
  </si>
  <si>
    <t>GOLDBLAZE JAVA WITH FLOW</t>
  </si>
  <si>
    <t>SE14713/2019</t>
  </si>
  <si>
    <t>GOLDBLAZE JAVA CHILLS OUT</t>
  </si>
  <si>
    <t>SE14714/2019</t>
  </si>
  <si>
    <t>GOLDBLAZE JAVA FEELING</t>
  </si>
  <si>
    <t>SE14715/2019</t>
  </si>
  <si>
    <t>GOLDBLAZE JAVA IN JANUARY</t>
  </si>
  <si>
    <t>SE14716/2019</t>
  </si>
  <si>
    <t>GOLDBLAZE JAVA IN THE WIND</t>
  </si>
  <si>
    <t>SE14717/2019</t>
  </si>
  <si>
    <t>GOLDBLAZE JAVA MADE OF GOLD</t>
  </si>
  <si>
    <t>SE14718/2019</t>
  </si>
  <si>
    <t>GOLDBLAZE JAVA SOFTWARE</t>
  </si>
  <si>
    <t>SE14742/2013</t>
  </si>
  <si>
    <t>POETRY'S SOLAR POWER</t>
  </si>
  <si>
    <t>SE14743/2013</t>
  </si>
  <si>
    <t>POETRY'S SOLAR STAR</t>
  </si>
  <si>
    <t>SE14744/2013</t>
  </si>
  <si>
    <t>POETRY'S SOLAR STORM</t>
  </si>
  <si>
    <t>SE14745/2013</t>
  </si>
  <si>
    <t>POETRY'S SOLAR WIND</t>
  </si>
  <si>
    <t>SE14746/2013</t>
  </si>
  <si>
    <t>POETRY'S SOLAR FLAME</t>
  </si>
  <si>
    <t>SE14747/2013</t>
  </si>
  <si>
    <t>POETRY'S SOLAR FLARE</t>
  </si>
  <si>
    <t>SE14828/2018</t>
  </si>
  <si>
    <t>GOLDEN IB'S CHANEL</t>
  </si>
  <si>
    <t>SE14830/2018</t>
  </si>
  <si>
    <t>GOLDEN IB'S CHLOÉ</t>
  </si>
  <si>
    <t>SE14831/2018</t>
  </si>
  <si>
    <t>GOLDEN IB'S ESCADA</t>
  </si>
  <si>
    <t>SE14832/2018</t>
  </si>
  <si>
    <t>GOLDEN IB'S ARIANA</t>
  </si>
  <si>
    <t>SE14833/2018</t>
  </si>
  <si>
    <t>GOLDEN IB'S GIORGIO ARMANI</t>
  </si>
  <si>
    <t>SE14834/2018</t>
  </si>
  <si>
    <t>GOLDEN IB'S PACO RABANNE</t>
  </si>
  <si>
    <t>SE14835/2018</t>
  </si>
  <si>
    <t>GOLDEN IB'S HUGO BOSS</t>
  </si>
  <si>
    <t>SE14837/2018</t>
  </si>
  <si>
    <t>MIGHTY DUCK'S KIWI</t>
  </si>
  <si>
    <t>SE14838/2018</t>
  </si>
  <si>
    <t>MIGHTY DUCK'S PLUM</t>
  </si>
  <si>
    <t>SE14839/2018</t>
  </si>
  <si>
    <t>MIGHTY DUCK'S PAPAYA</t>
  </si>
  <si>
    <t>SE14840/2018</t>
  </si>
  <si>
    <t>MIGHTY DUCK'S PEACH</t>
  </si>
  <si>
    <t>SE14906/2020</t>
  </si>
  <si>
    <t>ÖRSJÖHÖJDENS IGOR</t>
  </si>
  <si>
    <t>SE14907/2020</t>
  </si>
  <si>
    <t>ÖRSJÖHÖJDENS IZA-BELLA</t>
  </si>
  <si>
    <t>SE14909/2020</t>
  </si>
  <si>
    <t>ÖRSJÖHÖJDENS IDELLE</t>
  </si>
  <si>
    <t>SE14933/2018</t>
  </si>
  <si>
    <t>ELDFLAMMANS WALTER SCOTT</t>
  </si>
  <si>
    <t>SE14936/2018</t>
  </si>
  <si>
    <t>ELDFLAMMANS SELMA LAGERLÖF</t>
  </si>
  <si>
    <t>SE14957/2016</t>
  </si>
  <si>
    <t>LIVSGLÄDJENS NYÅRIGA TROLLE</t>
  </si>
  <si>
    <t>SE14958/2016</t>
  </si>
  <si>
    <t>LIVSGLÄDJENS NYÅRIGA SKORPAN</t>
  </si>
  <si>
    <t>SE14959/2016</t>
  </si>
  <si>
    <t>LIVSGLÄDJENS NYÅRIGA SIGGE</t>
  </si>
  <si>
    <t>SE14960/2016</t>
  </si>
  <si>
    <t>LIVSGLÄDJENS NYÅRIGA SAMMY</t>
  </si>
  <si>
    <t>SE14961/2016</t>
  </si>
  <si>
    <t>LIVSGLÄDJENS NYÅRIGA ZANIAR</t>
  </si>
  <si>
    <t>SE14962/2016</t>
  </si>
  <si>
    <t>LIVSGLÄDJENS NYÅRIGA KAJSA</t>
  </si>
  <si>
    <t>SE14963/2016</t>
  </si>
  <si>
    <t>LIVSGLÄDJENS NYÅRIGA ZIRI</t>
  </si>
  <si>
    <t>SE14964/2016</t>
  </si>
  <si>
    <t>LIVSGLÄDJENS NYÅRIGA DORIZ</t>
  </si>
  <si>
    <t>SE14965/2016</t>
  </si>
  <si>
    <t>LIVSGLÄDJENS NYÅRIGA CANELA</t>
  </si>
  <si>
    <t>SE14972/2017</t>
  </si>
  <si>
    <t>AQUA SEER'S SPARKLING STAR</t>
  </si>
  <si>
    <t>SE14977/2018</t>
  </si>
  <si>
    <t>VIFTANDE SVANSENS ABBE</t>
  </si>
  <si>
    <t>SE14978/2018</t>
  </si>
  <si>
    <t>VIFTANDE SVANSENS ALFONS</t>
  </si>
  <si>
    <t>SE14980/2018</t>
  </si>
  <si>
    <t>VIFTANDE SVANSENS ALVA</t>
  </si>
  <si>
    <t>SE14981/2018</t>
  </si>
  <si>
    <t>VIFTANDE SVANSENS AGNES</t>
  </si>
  <si>
    <t>SE14982/2018</t>
  </si>
  <si>
    <t>VIFTANDE SVANSENS AUQA</t>
  </si>
  <si>
    <t>SE14991/2010</t>
  </si>
  <si>
    <t>LIZSIAS ZACCO</t>
  </si>
  <si>
    <t>SE14992/2010</t>
  </si>
  <si>
    <t>LIZSIAS ZAM</t>
  </si>
  <si>
    <t>SE14993/2010</t>
  </si>
  <si>
    <t>LIZSIAS ZEB</t>
  </si>
  <si>
    <t>SE14994/2010</t>
  </si>
  <si>
    <t>LIZSIAS ZORRO</t>
  </si>
  <si>
    <t>SE14995/2010</t>
  </si>
  <si>
    <t>LIZSIAS ZÄTA</t>
  </si>
  <si>
    <t>SE14996/2010</t>
  </si>
  <si>
    <t>LIZSIAS ZAMBA</t>
  </si>
  <si>
    <t>SE14997/2010</t>
  </si>
  <si>
    <t>LIZSIAS ZANZI</t>
  </si>
  <si>
    <t>SE14998/2010</t>
  </si>
  <si>
    <t>LIZSIAS ZORBA</t>
  </si>
  <si>
    <t>SE14999/2022</t>
  </si>
  <si>
    <t>KOFFSTALUNDS GOTTE</t>
  </si>
  <si>
    <t>SE15000/2022</t>
  </si>
  <si>
    <t>KOFFSTALUNDS AKO</t>
  </si>
  <si>
    <t>SE15001/2022</t>
  </si>
  <si>
    <t>KOFFSTALUNDS RIFF</t>
  </si>
  <si>
    <t>SE15002/2022</t>
  </si>
  <si>
    <t>KOFFSTALUNDS TRIX</t>
  </si>
  <si>
    <t>SE15003/2022</t>
  </si>
  <si>
    <t>KOFFSTALUNDS LEO</t>
  </si>
  <si>
    <t>SE15004/2022</t>
  </si>
  <si>
    <t>KOFFSTALUNDS BENNY</t>
  </si>
  <si>
    <t>SE15005/2022</t>
  </si>
  <si>
    <t>KOFFSTALUNDS KÄMPE</t>
  </si>
  <si>
    <t>SE15006/2022</t>
  </si>
  <si>
    <t>KOFFSTALUNDS JOLLY</t>
  </si>
  <si>
    <t>SE15007/2022</t>
  </si>
  <si>
    <t>KOFFSTALUNDS PIMPIM</t>
  </si>
  <si>
    <t>SE15008/2022</t>
  </si>
  <si>
    <t>KOFFSTALUNDS POPSY</t>
  </si>
  <si>
    <t>SE15079/2018</t>
  </si>
  <si>
    <t>TORNSEGLARENS BRUCE</t>
  </si>
  <si>
    <t>SE15080/2018</t>
  </si>
  <si>
    <t>TORNSEGLARENS MARVIN</t>
  </si>
  <si>
    <t>SE15081/2018</t>
  </si>
  <si>
    <t>TORNSEGLARENS NEMO</t>
  </si>
  <si>
    <t>SE15082/2018</t>
  </si>
  <si>
    <t>TORNSEGLARENS NIGEL</t>
  </si>
  <si>
    <t>SE15083/2018</t>
  </si>
  <si>
    <t>TORNSEGLARENS DARLA</t>
  </si>
  <si>
    <t>SE15084/2018</t>
  </si>
  <si>
    <t>TORNSEGLARENS DORIS</t>
  </si>
  <si>
    <t>SE15085/2018</t>
  </si>
  <si>
    <t>TORNSEGLARENS KORALL</t>
  </si>
  <si>
    <t>SE15086/2018</t>
  </si>
  <si>
    <t>TORNSEGLARENS PÄRLAN</t>
  </si>
  <si>
    <t>SE15088/2018</t>
  </si>
  <si>
    <t>TORNSEGLARENS STELLA</t>
  </si>
  <si>
    <t>SE15089/2018</t>
  </si>
  <si>
    <t>TORNSEGLARENS VILJA</t>
  </si>
  <si>
    <t>SE15130/2017</t>
  </si>
  <si>
    <t>SEAMOUNTAIN'S FANTASTIC FRITZ</t>
  </si>
  <si>
    <t>SE15131/2017</t>
  </si>
  <si>
    <t>SEAMOUNTAIN'S FANTASTIC FLEX</t>
  </si>
  <si>
    <t>SE15132/2017</t>
  </si>
  <si>
    <t>SEAMOUNTAIN'S FANTASTIC FAXSON</t>
  </si>
  <si>
    <t>SE15133/2017</t>
  </si>
  <si>
    <t>SEAMOUNTAIN'S FANTASTIC FORISON</t>
  </si>
  <si>
    <t>SE15134/2017</t>
  </si>
  <si>
    <t>SEAMOUNTAIN'S FANTASTIC FYLKING</t>
  </si>
  <si>
    <t>SE15135/2017</t>
  </si>
  <si>
    <t>SEAMOUNTAIN'S FANTASTIC FUXSY</t>
  </si>
  <si>
    <t>SE15137/2017</t>
  </si>
  <si>
    <t>SEAMOUNTAIN'S FANTASTIC FILIPPA</t>
  </si>
  <si>
    <t>SE15138/2017</t>
  </si>
  <si>
    <t>SEAMOUNTAIN'S FANTASTIC FELICIA</t>
  </si>
  <si>
    <t>SE15139/2017</t>
  </si>
  <si>
    <t>SEAMOUNTAIN'S FANTASTIC FANNY</t>
  </si>
  <si>
    <t>SE15140/2025</t>
  </si>
  <si>
    <t>SUNMIST FLYING LEWIS</t>
  </si>
  <si>
    <t>SE15141/2025</t>
  </si>
  <si>
    <t>SUNMIST FLYING FINN</t>
  </si>
  <si>
    <t>SE15142/2025</t>
  </si>
  <si>
    <t>SUNMIST FLYING DUTCHMAN</t>
  </si>
  <si>
    <t>SE15143/2025</t>
  </si>
  <si>
    <t>SUNMIST FLYING ZILLA</t>
  </si>
  <si>
    <t>SE15144/2025</t>
  </si>
  <si>
    <t>SUNMIST FKYING LEWISA</t>
  </si>
  <si>
    <t>SE15260/2021</t>
  </si>
  <si>
    <t>SJÖARNAS SWEDISH HOUSE MAFIA</t>
  </si>
  <si>
    <t>SE15261/2021</t>
  </si>
  <si>
    <t>SJÖARNAS DON'T YOU WORRY CHILD</t>
  </si>
  <si>
    <t>SE15262/2021</t>
  </si>
  <si>
    <t>SJÖARNAS SAVE THE WORLD</t>
  </si>
  <si>
    <t>SE15263/2021</t>
  </si>
  <si>
    <t>SJÖARNAS LEAVE THE WORLD BEHIND</t>
  </si>
  <si>
    <t>SE15265/2021</t>
  </si>
  <si>
    <t>SJÖARNAS MIAMI TO IBIZA</t>
  </si>
  <si>
    <t>SE15266/2021</t>
  </si>
  <si>
    <t>SJÖARNAS GREYHOUND</t>
  </si>
  <si>
    <t>SE15267/2021</t>
  </si>
  <si>
    <t>SJÖARNAS STEVE ANGELLO</t>
  </si>
  <si>
    <t>SE15269/2021</t>
  </si>
  <si>
    <t>SJÖARNAS S INGROSSO</t>
  </si>
  <si>
    <t>SE15283/2014</t>
  </si>
  <si>
    <t>DOUBLEUSE NYX</t>
  </si>
  <si>
    <t>SE15284/2014</t>
  </si>
  <si>
    <t>DOUBLEUSE APHRODITE</t>
  </si>
  <si>
    <t>SE15285/2014</t>
  </si>
  <si>
    <t>DOUBLEUSE HERA</t>
  </si>
  <si>
    <t>SE15286/2014</t>
  </si>
  <si>
    <t>DOUBLEUSE ARTEMIS</t>
  </si>
  <si>
    <t>SE15287/2014</t>
  </si>
  <si>
    <t>DOUBLEUSE ZEUS</t>
  </si>
  <si>
    <t>SE15288/2014</t>
  </si>
  <si>
    <t>DOUBLEUSE POSEIDON</t>
  </si>
  <si>
    <t>SE15289/2014</t>
  </si>
  <si>
    <t>DOUBLEUSE DIONYSOS</t>
  </si>
  <si>
    <t>SE15321/2023</t>
  </si>
  <si>
    <t>TALLEKNALLENS GOLDEN FILUR</t>
  </si>
  <si>
    <t>SE15322/2023</t>
  </si>
  <si>
    <t>TALLEKNALLENS GOLDEN FLASH</t>
  </si>
  <si>
    <t>SE15323/2023</t>
  </si>
  <si>
    <t>TALLEKNALLENS GOLDEN FOKUS</t>
  </si>
  <si>
    <t>SE15324/2023</t>
  </si>
  <si>
    <t>TALLEKNALLENS GOLDEN FREY</t>
  </si>
  <si>
    <t>SE15325/2023</t>
  </si>
  <si>
    <t>TALLEKNALLENS GOLDEN FRISCO</t>
  </si>
  <si>
    <t>SE15326/2023</t>
  </si>
  <si>
    <t>TALLEKNALLENS GOLDEN FLISA</t>
  </si>
  <si>
    <t>SE15334/2013</t>
  </si>
  <si>
    <t>CREAM OF PEARL'S GIFT TO GOLDENNIRO</t>
  </si>
  <si>
    <t>SE15335/2013</t>
  </si>
  <si>
    <t>CREAM OF PEARL'S DIAMOND IS A GIFT</t>
  </si>
  <si>
    <t>SE15336/2013</t>
  </si>
  <si>
    <t>CREAM OF PEARL'S FAIRYTALE GIFT</t>
  </si>
  <si>
    <t>SE15337/2013</t>
  </si>
  <si>
    <t>CREAM OF PEARL'S GODDESS GIFTOFMINE</t>
  </si>
  <si>
    <t>SE15338/2013</t>
  </si>
  <si>
    <t>CREAM OF PEARL'S GIFT TO A PRINCESS</t>
  </si>
  <si>
    <t>SE15339/2013</t>
  </si>
  <si>
    <t>CREAM OF PEARL'S GIFT FOR A PRINS</t>
  </si>
  <si>
    <t>SE15340/2013</t>
  </si>
  <si>
    <t>CREAM OF PEARL'S A GIFT FOR YOU</t>
  </si>
  <si>
    <t>SE15341/2013</t>
  </si>
  <si>
    <t>CREAM OF PEARL'S A SPECIAL GIFT</t>
  </si>
  <si>
    <t>SE15342/2013</t>
  </si>
  <si>
    <t>CREAM OF PEARL'S STORY ABOUT A GIFT</t>
  </si>
  <si>
    <t>SE15374/2011</t>
  </si>
  <si>
    <t>COMBINE RIN TIN TIN</t>
  </si>
  <si>
    <t>SE15375/2011</t>
  </si>
  <si>
    <t>COMBINE RIKI TIKI TAVI</t>
  </si>
  <si>
    <t>SE15376/2011</t>
  </si>
  <si>
    <t>COMBINE RAZZLE DAZZLE</t>
  </si>
  <si>
    <t>SE15377/2011</t>
  </si>
  <si>
    <t>COMBINE RAZZMATAZZ</t>
  </si>
  <si>
    <t>SE15378/2011</t>
  </si>
  <si>
    <t>COMBINE RATATA</t>
  </si>
  <si>
    <t>SE15379/2011</t>
  </si>
  <si>
    <t>COMBINE RAM DI DAM</t>
  </si>
  <si>
    <t>SE15453/2021</t>
  </si>
  <si>
    <t>GEORGE</t>
  </si>
  <si>
    <t>SE15454/2021</t>
  </si>
  <si>
    <t>OSCAR</t>
  </si>
  <si>
    <t>SE15455/2021</t>
  </si>
  <si>
    <t>JACK</t>
  </si>
  <si>
    <t>SE15456/2021</t>
  </si>
  <si>
    <t>SAM</t>
  </si>
  <si>
    <t>SE15457/2021</t>
  </si>
  <si>
    <t>NEO</t>
  </si>
  <si>
    <t>SE15458/2021</t>
  </si>
  <si>
    <t>OLIVER</t>
  </si>
  <si>
    <t>SE15459/2021</t>
  </si>
  <si>
    <t>VIKTOR</t>
  </si>
  <si>
    <t>SE15460/2021</t>
  </si>
  <si>
    <t>GABRIEL</t>
  </si>
  <si>
    <t>SE15461/2021</t>
  </si>
  <si>
    <t>TRAILEY</t>
  </si>
  <si>
    <t>SE15464/2018</t>
  </si>
  <si>
    <t>DOUBLEUSE TEQUILA</t>
  </si>
  <si>
    <t>SE15465/2018</t>
  </si>
  <si>
    <t>DOUBLEUSE GIN</t>
  </si>
  <si>
    <t>SE15466/2018</t>
  </si>
  <si>
    <t>DOUBLEUSE SHERRY</t>
  </si>
  <si>
    <t>SE15467/2018</t>
  </si>
  <si>
    <t>DOUBLEUSE RUM</t>
  </si>
  <si>
    <t>SE15468/2018</t>
  </si>
  <si>
    <t>DOUBLEUSE CALVADOS</t>
  </si>
  <si>
    <t>SE15469/2018</t>
  </si>
  <si>
    <t>DOUBLEUSE WHISKY</t>
  </si>
  <si>
    <t>SE15470/2018</t>
  </si>
  <si>
    <t>DOUBLEUSE COGNAC</t>
  </si>
  <si>
    <t>SE15471/2018</t>
  </si>
  <si>
    <t>DOUBLEUSE BRANDY</t>
  </si>
  <si>
    <t>SE15521/2025</t>
  </si>
  <si>
    <t>BENRINAL THE STORY OF SNOWFLAKE</t>
  </si>
  <si>
    <t>SE15522/2025</t>
  </si>
  <si>
    <t>BENRINAL HE'S A WINTER STORY</t>
  </si>
  <si>
    <t>SE15523/2025</t>
  </si>
  <si>
    <t>BENRINAL HE'S A MAGICAL WINTERNIGHT</t>
  </si>
  <si>
    <t>SE15524/2025</t>
  </si>
  <si>
    <t>BENRINAL THE STORY OF ICEWIZARD</t>
  </si>
  <si>
    <t>SE15525/2025</t>
  </si>
  <si>
    <t>BENRINAL SHE'S MY WINTER FAIRYTALE</t>
  </si>
  <si>
    <t>SE15543/2014</t>
  </si>
  <si>
    <t>GÄRESGÅRDENS GÄRESGÅRDENTED</t>
  </si>
  <si>
    <t>SE15546/2013</t>
  </si>
  <si>
    <t>HONEYTASTE MARY ROSE</t>
  </si>
  <si>
    <t>SE15577/2012</t>
  </si>
  <si>
    <t>TICKET TO KAPPLANDET'S ÜBER DEN WOL</t>
  </si>
  <si>
    <t>SE15601/2022</t>
  </si>
  <si>
    <t>WINNELLA'S ELEGANTA EROS</t>
  </si>
  <si>
    <t>SE15602/2022</t>
  </si>
  <si>
    <t>WINNELLA'S ELEGANTA ECHO</t>
  </si>
  <si>
    <t>SE15603/2022</t>
  </si>
  <si>
    <t>WINNELLA'S ELEGANTA ENZO</t>
  </si>
  <si>
    <t>SE15604/2022</t>
  </si>
  <si>
    <t>WINNELLA'S ELEGANTA EMILIO</t>
  </si>
  <si>
    <t>SE15605/2022</t>
  </si>
  <si>
    <t>WINNELLA'S ELEGANTA ELLEN</t>
  </si>
  <si>
    <t>SE15606/2022</t>
  </si>
  <si>
    <t>WINNELLA'S ELEGANTA ELIN</t>
  </si>
  <si>
    <t>SE15632/2018</t>
  </si>
  <si>
    <t>BEAWORTHY LOCH LEVEN</t>
  </si>
  <si>
    <t>SE15634/2018</t>
  </si>
  <si>
    <t>BEAWORTHY LOCH CHON</t>
  </si>
  <si>
    <t>SE15635/2018</t>
  </si>
  <si>
    <t>BEAWORTHY LOCH SHIEL</t>
  </si>
  <si>
    <t>SE15636/2018</t>
  </si>
  <si>
    <t>BEAWORTHY LOCH TAY</t>
  </si>
  <si>
    <t>SE15637/2018</t>
  </si>
  <si>
    <t>BEAWORTHY LOCH MAREE</t>
  </si>
  <si>
    <t>SE15638/2018</t>
  </si>
  <si>
    <t>BEAWORTHY LOCH EILT</t>
  </si>
  <si>
    <t>SE15649/2020</t>
  </si>
  <si>
    <t>GYLLENE MIX VILLES VÄRLD TANTRIX</t>
  </si>
  <si>
    <t>SE15651/2020</t>
  </si>
  <si>
    <t>MIGHTY DUCK'S IT'S NOW OR NEVER</t>
  </si>
  <si>
    <t>SE15652/2020</t>
  </si>
  <si>
    <t>MIGHTY DUCK'S DEVIL IN DISGUISE</t>
  </si>
  <si>
    <t>SE15653/2020</t>
  </si>
  <si>
    <t>MIGHTY DUCK'S ALL SHOOK UP</t>
  </si>
  <si>
    <t>SE15655/2020</t>
  </si>
  <si>
    <t>MIGHTY DUCK'S ALWAYS ON MY MIND</t>
  </si>
  <si>
    <t>SE15660/2010</t>
  </si>
  <si>
    <t>COMBINE QUITE A BOY</t>
  </si>
  <si>
    <t>SE15660/2021</t>
  </si>
  <si>
    <t>GULD GRODANS FORTUNATE-SON</t>
  </si>
  <si>
    <t>SE15661/2010</t>
  </si>
  <si>
    <t>COMBINE QUITE A PRINCE</t>
  </si>
  <si>
    <t>SE15661/2021</t>
  </si>
  <si>
    <t>GULD GRODANS HEY-TONIGHT</t>
  </si>
  <si>
    <t>SE15662/2010</t>
  </si>
  <si>
    <t>COMBINE QUITE A MIRACLE</t>
  </si>
  <si>
    <t>SE15662/2021</t>
  </si>
  <si>
    <t>GULD GRODANS GREEN-RIVER</t>
  </si>
  <si>
    <t>SE15663/2010</t>
  </si>
  <si>
    <t>COMBINE QUITE A FANTASY</t>
  </si>
  <si>
    <t>SE15663/2021</t>
  </si>
  <si>
    <t>GULD GRODANS TRAVELIN-BAND</t>
  </si>
  <si>
    <t>SE15664/2021</t>
  </si>
  <si>
    <t>GULD GRODANS COTTON-FIELDS</t>
  </si>
  <si>
    <t>SE15665/2021</t>
  </si>
  <si>
    <t>GULD GRODANS CENTERFIELD</t>
  </si>
  <si>
    <t>SE15666/2021</t>
  </si>
  <si>
    <t>GULD GRODANS BAYOU-COUNTRY</t>
  </si>
  <si>
    <t>SE15667/2021</t>
  </si>
  <si>
    <t>GULD GRODANS HITCH-HIKER</t>
  </si>
  <si>
    <t>SE15669/2021</t>
  </si>
  <si>
    <t>GULD GRODANS PROUD-MARY</t>
  </si>
  <si>
    <t>SE15696/2023</t>
  </si>
  <si>
    <t>STJÄRNGLIMTENS CASSIOPEIA</t>
  </si>
  <si>
    <t>SE15697/2023</t>
  </si>
  <si>
    <t>STJÄRNGLIMTENS CLEO</t>
  </si>
  <si>
    <t>SE15699/2023</t>
  </si>
  <si>
    <t>STJÄRNGLIMTENS CIMON</t>
  </si>
  <si>
    <t>SE15700/2023</t>
  </si>
  <si>
    <t>STJÄRNGLIMTENS CANON</t>
  </si>
  <si>
    <t>SE15701/2023</t>
  </si>
  <si>
    <t>STJÄRNGLIMTENS CELLO</t>
  </si>
  <si>
    <t>SE15702/2023</t>
  </si>
  <si>
    <t>STJÄRNGLIMTENS COIN</t>
  </si>
  <si>
    <t>SE15703/2023</t>
  </si>
  <si>
    <t>STJÄRNGLIMTENS CEEN</t>
  </si>
  <si>
    <t>SE15748/2020</t>
  </si>
  <si>
    <t>SUNNY DELIGHT'S ON AND OFF</t>
  </si>
  <si>
    <t>SE15825/2024</t>
  </si>
  <si>
    <t>GLENRISKA INTERMEZZO</t>
  </si>
  <si>
    <t>SE15826/2024</t>
  </si>
  <si>
    <t>GLENRISKA NABUCCO</t>
  </si>
  <si>
    <t>SE15827/2024</t>
  </si>
  <si>
    <t>GLENRISKA PALLADIO</t>
  </si>
  <si>
    <t>SE15828/2024</t>
  </si>
  <si>
    <t>GLENRISKA COPPELIA</t>
  </si>
  <si>
    <t>SE15829/2024</t>
  </si>
  <si>
    <t>GLENRISKA LACRIMOSA</t>
  </si>
  <si>
    <t>SE15830/2024</t>
  </si>
  <si>
    <t>GLENRISKA SINFONIETTA</t>
  </si>
  <si>
    <t>SE15831/2024</t>
  </si>
  <si>
    <t>GLENRISKA SOGNI DI GLORIA</t>
  </si>
  <si>
    <t>SE15841/2012</t>
  </si>
  <si>
    <t>OXUNDAS PARTNER PEARSON</t>
  </si>
  <si>
    <t>SE15842/2012</t>
  </si>
  <si>
    <t>OXUNDAS PARTNER PETERSON</t>
  </si>
  <si>
    <t>SE15843/2012</t>
  </si>
  <si>
    <t>OXUNDAS PARTNER POTTER</t>
  </si>
  <si>
    <t>SE15844/2012</t>
  </si>
  <si>
    <t>OXUNDAS PARTNER PRESCOT</t>
  </si>
  <si>
    <t>SE15844/2021</t>
  </si>
  <si>
    <t>GOLDJAX SNOWFLAKE ON MY NOSE</t>
  </si>
  <si>
    <t>SE15845/2012</t>
  </si>
  <si>
    <t>OXUNDAS PARTNER PRINCETON</t>
  </si>
  <si>
    <t>SE15845/2021</t>
  </si>
  <si>
    <t>GOLDJAX SNOWSTORM</t>
  </si>
  <si>
    <t>SE15846/2012</t>
  </si>
  <si>
    <t>OXUNDAS PALLY PAMELIA</t>
  </si>
  <si>
    <t>SE15846/2021</t>
  </si>
  <si>
    <t>GOLDJAX SNOWCHILD</t>
  </si>
  <si>
    <t>SE15847/2012</t>
  </si>
  <si>
    <t>OXUNDAS PALLY PATIENCE</t>
  </si>
  <si>
    <t>SE15847/2021</t>
  </si>
  <si>
    <t>GOLDJAX LET IT SNOW</t>
  </si>
  <si>
    <t>SE15848/2012</t>
  </si>
  <si>
    <t>OXUNDAS PALLY PEYTON</t>
  </si>
  <si>
    <t>SE15848/2021</t>
  </si>
  <si>
    <t>GOLDJAX FROST THE SNOWMAN</t>
  </si>
  <si>
    <t>SE15849/2021</t>
  </si>
  <si>
    <t>GOLDJAX ANGEL IN THE SNOW</t>
  </si>
  <si>
    <t>SE15850/2021</t>
  </si>
  <si>
    <t>GOLDJAX SNOW CRYSTAL</t>
  </si>
  <si>
    <t>SE15851/2010</t>
  </si>
  <si>
    <t>COMBINE PICCABOO</t>
  </si>
  <si>
    <t>SE15851/2021</t>
  </si>
  <si>
    <t>GOLDJAX ROSES IN THE SNOW</t>
  </si>
  <si>
    <t>SE15852/2010</t>
  </si>
  <si>
    <t>COMBINE PICCASSO</t>
  </si>
  <si>
    <t>SE15852/2021</t>
  </si>
  <si>
    <t>GOLDJAX SNOW KEEPS FALLING</t>
  </si>
  <si>
    <t>SE15853/2010</t>
  </si>
  <si>
    <t>COMBINE PICADOR</t>
  </si>
  <si>
    <t>SE15854/2010</t>
  </si>
  <si>
    <t>COMBINE PICCOLO</t>
  </si>
  <si>
    <t>SE15856/2010</t>
  </si>
  <si>
    <t>COMBINE PICCATA</t>
  </si>
  <si>
    <t>SE15857/2010</t>
  </si>
  <si>
    <t>COMBINE PICK A LILY</t>
  </si>
  <si>
    <t>SE15863/2018</t>
  </si>
  <si>
    <t>GOLDCLIFF ROCK'N ROLL REBELL</t>
  </si>
  <si>
    <t>SE15864/2018</t>
  </si>
  <si>
    <t>GOLDCLIFF ROCKY MOUNTAIN WAY</t>
  </si>
  <si>
    <t>SE15865/2018</t>
  </si>
  <si>
    <t>GOLDCLIFF FAIRIES WEAR BOOTS</t>
  </si>
  <si>
    <t>SE15866/2018</t>
  </si>
  <si>
    <t>GOLDCLIFF FIRE IN THE SKY</t>
  </si>
  <si>
    <t>SE15867/2018</t>
  </si>
  <si>
    <t>GOLDCLIFF WALK ON WATER</t>
  </si>
  <si>
    <t>SE15868/2018</t>
  </si>
  <si>
    <t>GOLDCLIFF BARK AT THE MOON</t>
  </si>
  <si>
    <t>SE15937/2020</t>
  </si>
  <si>
    <t>GLENRISKA LA VIDA LOCA</t>
  </si>
  <si>
    <t>SE15938/2020</t>
  </si>
  <si>
    <t>GLENRISKA LA VIDA TRANQUILA</t>
  </si>
  <si>
    <t>SE15939/2020</t>
  </si>
  <si>
    <t>GLENRISKA LA VIDA MARAVILLOSA</t>
  </si>
  <si>
    <t>SE15940/2020</t>
  </si>
  <si>
    <t>GLENRISKA LA DULCE VIDA</t>
  </si>
  <si>
    <t>SE15941/2020</t>
  </si>
  <si>
    <t>GLENRISKA LA VIDA FELIZ</t>
  </si>
  <si>
    <t>SE16019/2023</t>
  </si>
  <si>
    <t>ROXANNE FURRY HURRY</t>
  </si>
  <si>
    <t>SE16020/2021</t>
  </si>
  <si>
    <t>HEAD'S UP ARKAS</t>
  </si>
  <si>
    <t>SE16020/2023</t>
  </si>
  <si>
    <t>ROXANNE HANKY PANKY</t>
  </si>
  <si>
    <t>SE16021/2021</t>
  </si>
  <si>
    <t>HEAD'S UP ARCHER</t>
  </si>
  <si>
    <t>SE16022/2021</t>
  </si>
  <si>
    <t>HEAD'S UP THUNDER</t>
  </si>
  <si>
    <t>SE16022/2023</t>
  </si>
  <si>
    <t>ROXANNE TEENIE WEENIE</t>
  </si>
  <si>
    <t>SE16023/2021</t>
  </si>
  <si>
    <t>HEAD'S UP CASTOR</t>
  </si>
  <si>
    <t>SE16023/2023</t>
  </si>
  <si>
    <t>ROXANNE FLIMSY FLAMSY</t>
  </si>
  <si>
    <t>SE16024/2021</t>
  </si>
  <si>
    <t>HEAD'S UP DULCINEA</t>
  </si>
  <si>
    <t>SE16024/2023</t>
  </si>
  <si>
    <t>ROXANNE LOVEDOVE</t>
  </si>
  <si>
    <t>SE16042/2016</t>
  </si>
  <si>
    <t>GILDAS JAMES DEAN</t>
  </si>
  <si>
    <t>SE16043/2016</t>
  </si>
  <si>
    <t>GILDAS JULIO IGLESIAS</t>
  </si>
  <si>
    <t>SE16045/2016</t>
  </si>
  <si>
    <t>GILDAS JUSTIN BIEBER</t>
  </si>
  <si>
    <t>SE16046/2016</t>
  </si>
  <si>
    <t>GILDAS JOSHUA RADIN</t>
  </si>
  <si>
    <t>SE16047/2016</t>
  </si>
  <si>
    <t>GILDAS JANIS JOPLIN</t>
  </si>
  <si>
    <t>SE16048/2016</t>
  </si>
  <si>
    <t>GILDAS JENNIFER LOPEZ</t>
  </si>
  <si>
    <t>SE16049/2016</t>
  </si>
  <si>
    <t>GILDAS JULIE ANDREWS</t>
  </si>
  <si>
    <t>SE16050/2016</t>
  </si>
  <si>
    <t>GILDAS JULIA ROBERTS</t>
  </si>
  <si>
    <t>SE16051/2016</t>
  </si>
  <si>
    <t>GILDAS JESSICA RAINE</t>
  </si>
  <si>
    <t>SE16131/2018</t>
  </si>
  <si>
    <t>MY TRUE FRIEND'S ROCK BY SWEDEN</t>
  </si>
  <si>
    <t>SE16132/2018</t>
  </si>
  <si>
    <t>MY TRUE FRIEND'S SUMMER BY KENZO</t>
  </si>
  <si>
    <t>SE16133/2018</t>
  </si>
  <si>
    <t>MY TRUE FRIEND'S STAR BY NIGHT</t>
  </si>
  <si>
    <t>SE16134/2018</t>
  </si>
  <si>
    <t>MY TRUE FRIEND'S PRINCE BY PRINCE</t>
  </si>
  <si>
    <t>SE16135/2018</t>
  </si>
  <si>
    <t>MY TRUE FRIEND'S LOVE BY NIGHT</t>
  </si>
  <si>
    <t>SE16136/2018</t>
  </si>
  <si>
    <t>MY TRUE FRIEND'S JOY BY NATURE</t>
  </si>
  <si>
    <t>SE16137/2018</t>
  </si>
  <si>
    <t>MY TRUE FRIEND'S GOLD BY GLOW</t>
  </si>
  <si>
    <t>SE16138/2018</t>
  </si>
  <si>
    <t>MY TRUE FRIEND'S KISS BY RIHANNA</t>
  </si>
  <si>
    <t>SE16139/2018</t>
  </si>
  <si>
    <t>MY TRUE FRIEND'S FLORA BY GUCCI</t>
  </si>
  <si>
    <t>SE16140/2018</t>
  </si>
  <si>
    <t>MY TRUE FRIEND'S BEAUTY BY ANGEL</t>
  </si>
  <si>
    <t>SE16141/2018</t>
  </si>
  <si>
    <t>MY TRUE FRIEND'S KISS BY KISS</t>
  </si>
  <si>
    <t>SE16142/2018</t>
  </si>
  <si>
    <t>MY TRUE FRIEND'S DREAM BY KENZA</t>
  </si>
  <si>
    <t>SE16145/2012</t>
  </si>
  <si>
    <t>HEATWAVE TRICKS AND SECRETS</t>
  </si>
  <si>
    <t>SE16146/2012</t>
  </si>
  <si>
    <t>HEATWAVE TRICKS AND PUZZLES</t>
  </si>
  <si>
    <t>SE16147/2012</t>
  </si>
  <si>
    <t>HEATWAVE TRICK OF THE DAY</t>
  </si>
  <si>
    <t>SE16148/2012</t>
  </si>
  <si>
    <t>HEATWAVE TRICK OF THE EYE</t>
  </si>
  <si>
    <t>SE16149/2012</t>
  </si>
  <si>
    <t>HEATWAVE TRICK OF THE LIGHT</t>
  </si>
  <si>
    <t>SE16150/2012</t>
  </si>
  <si>
    <t>HEATWAVE TRICK OF THE MIND</t>
  </si>
  <si>
    <t>SE16151/2012</t>
  </si>
  <si>
    <t>HEATWAVE TRICK OF THE SHADE</t>
  </si>
  <si>
    <t>SE16152/2012</t>
  </si>
  <si>
    <t>HEATWAVE TRICK OF THE TRADE</t>
  </si>
  <si>
    <t>SE16153/2012</t>
  </si>
  <si>
    <t>HEATWAVE TRICK OF THE YEAR</t>
  </si>
  <si>
    <t>SE16170/2025</t>
  </si>
  <si>
    <t>BEAWORTHY EMPIRE</t>
  </si>
  <si>
    <t>SE16171/2025</t>
  </si>
  <si>
    <t>BEAWORTHY JAZZ</t>
  </si>
  <si>
    <t>SE16172/2025</t>
  </si>
  <si>
    <t>BEAWORTHY MCINTOSH</t>
  </si>
  <si>
    <t>SE16173/2025</t>
  </si>
  <si>
    <t>BEAWORTHY CAMEO</t>
  </si>
  <si>
    <t>SE16174/2025</t>
  </si>
  <si>
    <t>BEAWORTHY EVERCRISP</t>
  </si>
  <si>
    <t>SE16175/2025</t>
  </si>
  <si>
    <t>BEAWORTHY PINK LADY</t>
  </si>
  <si>
    <t>SE16176/2025</t>
  </si>
  <si>
    <t>BEAWORTHY IDARED</t>
  </si>
  <si>
    <t>SE16177/2025</t>
  </si>
  <si>
    <t>BEAWORTHY AMBROSIA</t>
  </si>
  <si>
    <t>SE16178/2025</t>
  </si>
  <si>
    <t>BEAWORTHY HONEYCRISP</t>
  </si>
  <si>
    <t>SE16179/2025</t>
  </si>
  <si>
    <t>BEAWORTHY JONAGOLD</t>
  </si>
  <si>
    <t>SE16206/2011</t>
  </si>
  <si>
    <t>SÖRBÄCKS HAPPY NEW YEAR PICASSO</t>
  </si>
  <si>
    <t>SE16207/2011</t>
  </si>
  <si>
    <t>SÖRBÄCKS HAPPY NEW YEAR PALMA</t>
  </si>
  <si>
    <t>SE16208/2011</t>
  </si>
  <si>
    <t>SÖRBÄCKS HAPPY NEW YEAR PANDORA</t>
  </si>
  <si>
    <t>SE16209/2011</t>
  </si>
  <si>
    <t>SÖRBÄCKS HAPPY NEW YEAR PEGGY</t>
  </si>
  <si>
    <t>SE16210/2011</t>
  </si>
  <si>
    <t>SÖRBÄCKS HAPPY NEW YEAR PENNY</t>
  </si>
  <si>
    <t>SE16222/2017</t>
  </si>
  <si>
    <t>GOLDEN CARAMEL MAGIC SUNSET</t>
  </si>
  <si>
    <t>SE16223/2015</t>
  </si>
  <si>
    <t>HONEY QUEEN'S POLLUX</t>
  </si>
  <si>
    <t>SE16223/2017</t>
  </si>
  <si>
    <t>GOLDEN CARAMEL DEEP OCEAN</t>
  </si>
  <si>
    <t>SE16224/2015</t>
  </si>
  <si>
    <t>HONEY QUEEN'S PHENIX</t>
  </si>
  <si>
    <t>SE16224/2017</t>
  </si>
  <si>
    <t>GOLDEN CARAMEL BLUE LAGOON</t>
  </si>
  <si>
    <t>SE16225/2015</t>
  </si>
  <si>
    <t>HONEY QUEEN'S POWERGAY</t>
  </si>
  <si>
    <t>SE16225/2017</t>
  </si>
  <si>
    <t>GOLDEN CARAMEL BLUE SEA</t>
  </si>
  <si>
    <t>SE16226/2015</t>
  </si>
  <si>
    <t>HONEY QUEEN'S PURPLERAIN</t>
  </si>
  <si>
    <t>SE16226/2017</t>
  </si>
  <si>
    <t>GOLDEN CARAMEL GLITTER SAND</t>
  </si>
  <si>
    <t>SE16227/2015</t>
  </si>
  <si>
    <t>HONEY QUEEN'S PURPLEHEART</t>
  </si>
  <si>
    <t>SE16227/2017</t>
  </si>
  <si>
    <t>GOLDEN CARAMEL SEA BREEZE</t>
  </si>
  <si>
    <t>SE16228/2017</t>
  </si>
  <si>
    <t>GOLDEN CARAMEL SUMMER BREEZE</t>
  </si>
  <si>
    <t>SE16229/2015</t>
  </si>
  <si>
    <t>HONEY QUEEN'S POWDERPUFF</t>
  </si>
  <si>
    <t>SE16229/2017</t>
  </si>
  <si>
    <t>GOLDEN CARAMEL TROPICAL BREEZE</t>
  </si>
  <si>
    <t>SE16230/2015</t>
  </si>
  <si>
    <t>HONEY QUEEN'S PENELOPE</t>
  </si>
  <si>
    <t>SE16230/2017</t>
  </si>
  <si>
    <t>GOLDEN CARAMEL WHITE BEACH</t>
  </si>
  <si>
    <t>SE16268/2014</t>
  </si>
  <si>
    <t>GOLDIS DIGELOS KING FAITH</t>
  </si>
  <si>
    <t>SE16269/2014</t>
  </si>
  <si>
    <t>GOLDIS DIGELOS KING JOY</t>
  </si>
  <si>
    <t>SE16270/2014</t>
  </si>
  <si>
    <t>GOLDIS DIGELOS QUEEN HOPE</t>
  </si>
  <si>
    <t>SE16344/2021</t>
  </si>
  <si>
    <t>CLOVESAPPLE</t>
  </si>
  <si>
    <t>SE16345/2021</t>
  </si>
  <si>
    <t>CLOVESPEACH</t>
  </si>
  <si>
    <t>SE16346/2021</t>
  </si>
  <si>
    <t>CLOVESMANGO</t>
  </si>
  <si>
    <t>SE16347/2021</t>
  </si>
  <si>
    <t>CLOVESPEAR</t>
  </si>
  <si>
    <t>SE16348/2021</t>
  </si>
  <si>
    <t>CLOVESCHERRY</t>
  </si>
  <si>
    <t>SE16349/2021</t>
  </si>
  <si>
    <t>CLOVESKIWI</t>
  </si>
  <si>
    <t>SE16350/2021</t>
  </si>
  <si>
    <t>CLOVESCHILLI</t>
  </si>
  <si>
    <t>SE16351/2021</t>
  </si>
  <si>
    <t>CLOVESLEMON</t>
  </si>
  <si>
    <t>SE16352/2021</t>
  </si>
  <si>
    <t>CLOVESLIME</t>
  </si>
  <si>
    <t>SE16353/2021</t>
  </si>
  <si>
    <t>CLOVESMELON</t>
  </si>
  <si>
    <t>SE16375/2012</t>
  </si>
  <si>
    <t>HÖGHEDENS UNA</t>
  </si>
  <si>
    <t>SE16376/2012</t>
  </si>
  <si>
    <t>HÖGHEDENS UBBE</t>
  </si>
  <si>
    <t>SE16377/2012</t>
  </si>
  <si>
    <t>HÖGHEDENS ULL</t>
  </si>
  <si>
    <t>SE16378/2012</t>
  </si>
  <si>
    <t>HÖGHEDENS URSUS</t>
  </si>
  <si>
    <t>SE16379/2012</t>
  </si>
  <si>
    <t>HÖGHEDENS UTTER</t>
  </si>
  <si>
    <t>SE16380/2012</t>
  </si>
  <si>
    <t>HÖGHEDENS URAX</t>
  </si>
  <si>
    <t>SE16381/2012</t>
  </si>
  <si>
    <t>HÖGHEDENS ULRIK</t>
  </si>
  <si>
    <t>SE16394/2018</t>
  </si>
  <si>
    <t>RIVENFIELD ORLANDO</t>
  </si>
  <si>
    <t>SE16396/2018</t>
  </si>
  <si>
    <t>RIVENFIELD GIOVANNA D'ARCO</t>
  </si>
  <si>
    <t>SE16397/2018</t>
  </si>
  <si>
    <t>RIVENFIELD OCTAVIAN</t>
  </si>
  <si>
    <t>SE16398/2018</t>
  </si>
  <si>
    <t>RIVENFIELD DON GIOVANNI</t>
  </si>
  <si>
    <t>SE16400/2018</t>
  </si>
  <si>
    <t>RIVENFIELD RINALDO</t>
  </si>
  <si>
    <t>SE16410/2010</t>
  </si>
  <si>
    <t>ATTIGÅRDENS GOLDEN NEW NELSON</t>
  </si>
  <si>
    <t>SE16411/2010</t>
  </si>
  <si>
    <t>ATTIGÅRDENS GOLDEN NEW PORT</t>
  </si>
  <si>
    <t>SE16412/2010</t>
  </si>
  <si>
    <t>ATTIGÅRDENS GOLDEN NEW WINCENT</t>
  </si>
  <si>
    <t>SE16413/2010</t>
  </si>
  <si>
    <t>ATTIGÅRDENS GOLDEN NEW FANTAST</t>
  </si>
  <si>
    <t>SE16413/2021</t>
  </si>
  <si>
    <t>BEAWORTHY STIRLING</t>
  </si>
  <si>
    <t>SE16414/2010</t>
  </si>
  <si>
    <t>ATTIGÅRDENS GOLDEN NEW NOBLESS</t>
  </si>
  <si>
    <t>SE16414/2021</t>
  </si>
  <si>
    <t>BEAWORTHY INVERNESS</t>
  </si>
  <si>
    <t>SE16415/2010</t>
  </si>
  <si>
    <t>ATTIGÅRDENS GOLDEN NEW CHAMP</t>
  </si>
  <si>
    <t>SE16415/2021</t>
  </si>
  <si>
    <t>BEAWORTHY SPYNIE</t>
  </si>
  <si>
    <t>SE16416/2010</t>
  </si>
  <si>
    <t>ATTIGÅRDENS GOLDEN NEW NIGHTINGALE</t>
  </si>
  <si>
    <t>SE16416/2021</t>
  </si>
  <si>
    <t>BEAWORTHY DUNNOTTAR</t>
  </si>
  <si>
    <t>SE16417/2010</t>
  </si>
  <si>
    <t>ATTIGÅRDENS GOLDEN NEW NEELEE</t>
  </si>
  <si>
    <t>SE16418/2010</t>
  </si>
  <si>
    <t>ATTIGÅRDENS GOLDEN NEW NANETTE</t>
  </si>
  <si>
    <t>SE16419/2010</t>
  </si>
  <si>
    <t>ATTIGÅRDENS GOLDEN NEW NICOLEE</t>
  </si>
  <si>
    <t>SE16420/2010</t>
  </si>
  <si>
    <t>ATTIGÅRDENS GOLDEN NEW NATALIE</t>
  </si>
  <si>
    <t>SE16473/2016</t>
  </si>
  <si>
    <t>GÄRESGÅRDENS ATLAS</t>
  </si>
  <si>
    <t>SE16474/2011</t>
  </si>
  <si>
    <t>GYLLENE HORDEN'S FERRARI</t>
  </si>
  <si>
    <t>SE16475/2011</t>
  </si>
  <si>
    <t>GYLLENE HORDEN'S FOCUS</t>
  </si>
  <si>
    <t>SE16476/2011</t>
  </si>
  <si>
    <t>GYLLENE HORDEN'S FAX</t>
  </si>
  <si>
    <t>SE16477/2011</t>
  </si>
  <si>
    <t>GYLLENE HORDEN'S FONZIE</t>
  </si>
  <si>
    <t>SE16478/2011</t>
  </si>
  <si>
    <t>GYLLENE HORDEN'S FRODO</t>
  </si>
  <si>
    <t>SE16479/2011</t>
  </si>
  <si>
    <t>GYLLENE HORDEN'S FENIX</t>
  </si>
  <si>
    <t>SE16480/2011</t>
  </si>
  <si>
    <t>GYLLENE HORDEN'S FOKKER</t>
  </si>
  <si>
    <t>SE16481/2011</t>
  </si>
  <si>
    <t>GYLLENE HORDEN'S FRASSE</t>
  </si>
  <si>
    <t>SE16511/2017</t>
  </si>
  <si>
    <t>ANDHÄMTNINGENS XPRESSYOURSELF XTORE</t>
  </si>
  <si>
    <t>SE16512/2017</t>
  </si>
  <si>
    <t>ANDHÄMTNINGENS XTRA LARGE XCNITTIO</t>
  </si>
  <si>
    <t>SE16513/2017</t>
  </si>
  <si>
    <t>ANDHÄMTNINGENS XTRA VAGANZA XERXES</t>
  </si>
  <si>
    <t>SE16514/2017</t>
  </si>
  <si>
    <t>ANDHÄMTNINGENS XEMPLARISKA XENTRIC</t>
  </si>
  <si>
    <t>SE16515/2017</t>
  </si>
  <si>
    <t>ANDHÄMTNINGENS XTRA ALLT XPLORER</t>
  </si>
  <si>
    <t>SE16516/2017</t>
  </si>
  <si>
    <t>ANDHÄMTNINGENS XBOX XANTÉ</t>
  </si>
  <si>
    <t>SE16517/2017</t>
  </si>
  <si>
    <t>ANDHÄMTNINGENS XTRA SÖT XANADU</t>
  </si>
  <si>
    <t>SE16518/2017</t>
  </si>
  <si>
    <t>ANDHÄMTNINGENS XTRA SAGOLIK XTANSIA</t>
  </si>
  <si>
    <t>SE16519/2017</t>
  </si>
  <si>
    <t>ANDHÄMTNINGENS XTRA VILD XPANOLA</t>
  </si>
  <si>
    <t>SE16583/2018</t>
  </si>
  <si>
    <t>SEAROVER XTRA NEWMAN</t>
  </si>
  <si>
    <t>SE16584/2018</t>
  </si>
  <si>
    <t>SEAROVER XTRA N'WALTER</t>
  </si>
  <si>
    <t>SE16585/2018</t>
  </si>
  <si>
    <t>SEAROVER XTRA NELSON</t>
  </si>
  <si>
    <t>SE16586/2018</t>
  </si>
  <si>
    <t>SEAROVER XTRA NILS</t>
  </si>
  <si>
    <t>SE16587/2018</t>
  </si>
  <si>
    <t>SEAROVER XTRA NOBLESSE</t>
  </si>
  <si>
    <t>SE16588/2018</t>
  </si>
  <si>
    <t>SEAROVER XTRA NOVA</t>
  </si>
  <si>
    <t>SE16589/2018</t>
  </si>
  <si>
    <t>SEAROVER XTRA NANCY ESTHER</t>
  </si>
  <si>
    <t>SE16590/2018</t>
  </si>
  <si>
    <t>SEAROVER XTRA NICE</t>
  </si>
  <si>
    <t>SE16591/2018</t>
  </si>
  <si>
    <t>SEAROVER XTRA NIKI</t>
  </si>
  <si>
    <t>SE16669/2022</t>
  </si>
  <si>
    <t>BEAWORTHY STILTON CHEESE</t>
  </si>
  <si>
    <t>SE16670/2022</t>
  </si>
  <si>
    <t>BEAWORTHY CHEDDAR CHEESE</t>
  </si>
  <si>
    <t>SE16671/2022</t>
  </si>
  <si>
    <t>BEAWORTHY TESYN CHEESE</t>
  </si>
  <si>
    <t>SE16673/2022</t>
  </si>
  <si>
    <t>BEAWORTHY COQUETDALE CHEESE</t>
  </si>
  <si>
    <t>SE16674/2022</t>
  </si>
  <si>
    <t>BEAWORTHY Y FENNI CHEESE</t>
  </si>
  <si>
    <t>SE16723/2025</t>
  </si>
  <si>
    <t>OXUNDAS AFFABLE AMADEO</t>
  </si>
  <si>
    <t>SE16724/2025</t>
  </si>
  <si>
    <t>OXUNDAS AMIABLE ALBA</t>
  </si>
  <si>
    <t>SE16725/2025</t>
  </si>
  <si>
    <t>OXUNDAS AMIABLE AGNES</t>
  </si>
  <si>
    <t>SE16726/2025</t>
  </si>
  <si>
    <t>OXUNDAS AMIABLE ALEXIA</t>
  </si>
  <si>
    <t>SE16727/2025</t>
  </si>
  <si>
    <t>OXUNDAS AMIABLE ALICE</t>
  </si>
  <si>
    <t>SE16798/2024</t>
  </si>
  <si>
    <t>CHILLAS GOLDEN WONDERWALL</t>
  </si>
  <si>
    <t>SE16799/2024</t>
  </si>
  <si>
    <t>CHILLAS GOLDEN CHAMPAGNE SUPERNOVA</t>
  </si>
  <si>
    <t>SE16800/2024</t>
  </si>
  <si>
    <t>CHILLAS GOLDEN LIVE FOREVER</t>
  </si>
  <si>
    <t>SE16802/2024</t>
  </si>
  <si>
    <t>CHILLAS GOLDEN THE MASTERPLAN</t>
  </si>
  <si>
    <t>SE16803/2024</t>
  </si>
  <si>
    <t>CHILLAS GOLDEN ROLL WITH IT</t>
  </si>
  <si>
    <t>SE16804/2024</t>
  </si>
  <si>
    <t>CHILLAS GOLDEN STAND BY ME</t>
  </si>
  <si>
    <t>SE16805/2024</t>
  </si>
  <si>
    <t>CHILLAS GOLDEN SONGBIRD</t>
  </si>
  <si>
    <t>SE16806/2024</t>
  </si>
  <si>
    <t>CHILLAS GOLDEN SOME MIGHT SAY</t>
  </si>
  <si>
    <t>SE16807/2024</t>
  </si>
  <si>
    <t>CHILLAS GOLDEN SHE'S ELECTRIC</t>
  </si>
  <si>
    <t>SE16808/2024</t>
  </si>
  <si>
    <t>CHILLAS GOLDEN WHO FEELS LOVE</t>
  </si>
  <si>
    <t>SE16885/2012</t>
  </si>
  <si>
    <t>GULDEKENS AHTENA</t>
  </si>
  <si>
    <t>SE16886/2012</t>
  </si>
  <si>
    <t>GULDEKENS AFRODITE</t>
  </si>
  <si>
    <t>SE16887/2012</t>
  </si>
  <si>
    <t>GULDEKENS ARTEMIS</t>
  </si>
  <si>
    <t>SE16888/2012</t>
  </si>
  <si>
    <t>GULDEKENS POSSEIDON</t>
  </si>
  <si>
    <t>SE16889/2012</t>
  </si>
  <si>
    <t>GULDEKENS ZEUS</t>
  </si>
  <si>
    <t>SE16890/2012</t>
  </si>
  <si>
    <t>GULDEKENS APOLLON</t>
  </si>
  <si>
    <t>SE16891/2012</t>
  </si>
  <si>
    <t>GULDEKENS DIONYSOS</t>
  </si>
  <si>
    <t>SE16892/2012</t>
  </si>
  <si>
    <t>GULDEKENS HERMES</t>
  </si>
  <si>
    <t>SE16902/2012</t>
  </si>
  <si>
    <t>COMBINE STEWARD OF THE LINE</t>
  </si>
  <si>
    <t>SE16903/2012</t>
  </si>
  <si>
    <t>COMBINE SOLDIER OF THE LINE</t>
  </si>
  <si>
    <t>SE16904/2012</t>
  </si>
  <si>
    <t>COMBINE SPOT ON LINE</t>
  </si>
  <si>
    <t>SE16907/2012</t>
  </si>
  <si>
    <t>COMBINE STILL ON LINE</t>
  </si>
  <si>
    <t>SE16908/2012</t>
  </si>
  <si>
    <t>COMBINE SHORELINE</t>
  </si>
  <si>
    <t>SE16909/2012</t>
  </si>
  <si>
    <t>COMBINE SKYLINE</t>
  </si>
  <si>
    <t>SE16910/2012</t>
  </si>
  <si>
    <t>COMBINE SING A LINE</t>
  </si>
  <si>
    <t>SE16947/2022</t>
  </si>
  <si>
    <t>DAINTY'S THUNDERSTORM</t>
  </si>
  <si>
    <t>SE16948/2022</t>
  </si>
  <si>
    <t>DAINTY'S THUNDERBOLT</t>
  </si>
  <si>
    <t>SE16949/2022</t>
  </si>
  <si>
    <t>DAINTY'S THUNDER WINDS</t>
  </si>
  <si>
    <t>SE16950/2022</t>
  </si>
  <si>
    <t>DAINTY'S THUNDER CLOUDS</t>
  </si>
  <si>
    <t>SE16951/2022</t>
  </si>
  <si>
    <t>DAINTY'S TINDER</t>
  </si>
  <si>
    <t>SE16952/2022</t>
  </si>
  <si>
    <t>DAINTY'S TWITTER</t>
  </si>
  <si>
    <t>SE16953/2022</t>
  </si>
  <si>
    <t>DAINTY'S TIC TOC</t>
  </si>
  <si>
    <t>SE16962/2021</t>
  </si>
  <si>
    <t>SUNMIST MOONLIGHT SHADOW</t>
  </si>
  <si>
    <t>SE16963/2021</t>
  </si>
  <si>
    <t>SUNMIST MOONGLOW</t>
  </si>
  <si>
    <t>SE16964/2021</t>
  </si>
  <si>
    <t>SUNMIST MOONGLEAM</t>
  </si>
  <si>
    <t>SE16965/2021</t>
  </si>
  <si>
    <t>SUNMIST MOONSHINE</t>
  </si>
  <si>
    <t>SE16966/2021</t>
  </si>
  <si>
    <t>SUNMIST MOONBEAM</t>
  </si>
  <si>
    <t>SE16967/2021</t>
  </si>
  <si>
    <t>SUNMIST MOONLIGHT SERENADE</t>
  </si>
  <si>
    <t>SE16968/2021</t>
  </si>
  <si>
    <t>SUNMIST FLY ME TO THE MOON</t>
  </si>
  <si>
    <t>SE16969/2021</t>
  </si>
  <si>
    <t>SUNMIST MOONLIGHT IN HEAVEN</t>
  </si>
  <si>
    <t>SE17011/2014</t>
  </si>
  <si>
    <t>MORTON IN THE RAIN</t>
  </si>
  <si>
    <t>SE17026/2018</t>
  </si>
  <si>
    <t>DEWMIST DIXONTARIO</t>
  </si>
  <si>
    <t>SE17027/2018</t>
  </si>
  <si>
    <t>DEWMIST DIXCALIBUR</t>
  </si>
  <si>
    <t>SE17028/2018</t>
  </si>
  <si>
    <t>DEWMIST DIXIRANGER</t>
  </si>
  <si>
    <t>SE17029/2018</t>
  </si>
  <si>
    <t>DEWMIST DIXICROFT</t>
  </si>
  <si>
    <t>SE17030/2018</t>
  </si>
  <si>
    <t>DEWMIST DIXIRIVER</t>
  </si>
  <si>
    <t>SE17031/2018</t>
  </si>
  <si>
    <t>DEWMIST DIXADAGIO</t>
  </si>
  <si>
    <t>SE17032/2018</t>
  </si>
  <si>
    <t>DEWMIST DIXILICIOUS</t>
  </si>
  <si>
    <t>SE17033/2018</t>
  </si>
  <si>
    <t>DEWMIST DIXIMANDRINA</t>
  </si>
  <si>
    <t>SE17034/2018</t>
  </si>
  <si>
    <t>DEWMIST DIXICREST</t>
  </si>
  <si>
    <t>SE17035/2018</t>
  </si>
  <si>
    <t>TULTGÅRDENS KAVAT AV FRIHETEN</t>
  </si>
  <si>
    <t>SE17036/2018</t>
  </si>
  <si>
    <t>TULTGÅRDENS KANDY AV FRIHETEN</t>
  </si>
  <si>
    <t>SE17037/2018</t>
  </si>
  <si>
    <t>TULTGÅRDENS KAKSI AV FRIHETEN</t>
  </si>
  <si>
    <t>SE17038/2018</t>
  </si>
  <si>
    <t>TULTGÅRDENS KARAT AV FRIHETEN</t>
  </si>
  <si>
    <t>SE17039/2018</t>
  </si>
  <si>
    <t>TULTGÅRDENS KARSK AV FRIHETEN</t>
  </si>
  <si>
    <t>SE17061/2013</t>
  </si>
  <si>
    <t>DOUBLEUSE FIRE</t>
  </si>
  <si>
    <t>SE17062/2013</t>
  </si>
  <si>
    <t>DOUBLEUSE EARTH</t>
  </si>
  <si>
    <t>SE17062/2022</t>
  </si>
  <si>
    <t>CAXTONS ABIDING ALBIN</t>
  </si>
  <si>
    <t>SE17063/2013</t>
  </si>
  <si>
    <t>DOUBLEUSE WIND</t>
  </si>
  <si>
    <t>SE17063/2022</t>
  </si>
  <si>
    <t>CAXTONS ABIDING ALBERT</t>
  </si>
  <si>
    <t>SE17064/2022</t>
  </si>
  <si>
    <t>CAXTONS ABIDING ASTRO</t>
  </si>
  <si>
    <t>SE17065/2022</t>
  </si>
  <si>
    <t>CAXTONS ABIDING ALLAN</t>
  </si>
  <si>
    <t>SE17066/2022</t>
  </si>
  <si>
    <t>CAXTONS ABIDING ALLI</t>
  </si>
  <si>
    <t>SE17067/2022</t>
  </si>
  <si>
    <t>CAXTONS ABIDING ACE</t>
  </si>
  <si>
    <t>SE17077/2017</t>
  </si>
  <si>
    <t>MADE MY WAY ZCOOBY DOO</t>
  </si>
  <si>
    <t>SE17078/2017</t>
  </si>
  <si>
    <t>MADE MY WAY ZEB MACHAHAN</t>
  </si>
  <si>
    <t>SE17079/2017</t>
  </si>
  <si>
    <t>MADE MY WAY ZIGGY STARDUST</t>
  </si>
  <si>
    <t>SE17080/2017</t>
  </si>
  <si>
    <t>MADE MY WAY ZPEEDY GONCALES</t>
  </si>
  <si>
    <t>SE17081/2017</t>
  </si>
  <si>
    <t>MADE MY WAY ZARAH BERNARD</t>
  </si>
  <si>
    <t>SE17082/2017</t>
  </si>
  <si>
    <t>MADE MY WAY ZIVA DAVID</t>
  </si>
  <si>
    <t>SE17083/2017</t>
  </si>
  <si>
    <t>MADE MY WAY ZSA ZSA GABOR</t>
  </si>
  <si>
    <t>SE17083/2022</t>
  </si>
  <si>
    <t>CAXTONS BRILLIANT BUS</t>
  </si>
  <si>
    <t>SE17084/2022</t>
  </si>
  <si>
    <t>CAXTONS BRILLIANT BALHAZAR</t>
  </si>
  <si>
    <t>SE17085/2022</t>
  </si>
  <si>
    <t>CAXTONS BRILLIANT BAILEY</t>
  </si>
  <si>
    <t>SE17086/2022</t>
  </si>
  <si>
    <t>CAXTONS BRILLIANT  BILL</t>
  </si>
  <si>
    <t>SE17087/2022</t>
  </si>
  <si>
    <t>CAXTONS BRILLIANT BALOO</t>
  </si>
  <si>
    <t>SE17088/2022</t>
  </si>
  <si>
    <t>CAXTONS BRILLIANT  BELLE</t>
  </si>
  <si>
    <t>SE17089/2022</t>
  </si>
  <si>
    <t>CAXTONS BRILLIANT  BETTY</t>
  </si>
  <si>
    <t>SE17090/2022</t>
  </si>
  <si>
    <t>CAXTONS BRILLIANT BESS</t>
  </si>
  <si>
    <t>SE17091/2022</t>
  </si>
  <si>
    <t>CAXTONS BRILLIANT BIANKA</t>
  </si>
  <si>
    <t>SE17139/2013</t>
  </si>
  <si>
    <t>YELLOWS SUNFLOWER-SALOON</t>
  </si>
  <si>
    <t>SE17140/2013</t>
  </si>
  <si>
    <t>YELLOWS SUNFLOWER-SEASON</t>
  </si>
  <si>
    <t>SE17141/2013</t>
  </si>
  <si>
    <t>YELLOWS SUNFLOWER-SPECIAL</t>
  </si>
  <si>
    <t>SE17142/2013</t>
  </si>
  <si>
    <t>YELLOWS SUNFLOWER-STYLE</t>
  </si>
  <si>
    <t>SE17143/2013</t>
  </si>
  <si>
    <t>YELLOWS SUNFLOWER-SCARLET</t>
  </si>
  <si>
    <t>SE17144/2013</t>
  </si>
  <si>
    <t>YELLOWS SUNFLOWER-SECRET</t>
  </si>
  <si>
    <t>SE17149/2015</t>
  </si>
  <si>
    <t>SEASYMPHONY KICK OFF</t>
  </si>
  <si>
    <t>SE17150/2015</t>
  </si>
  <si>
    <t>SEASYMPHONY KING OF THE ROAD</t>
  </si>
  <si>
    <t>SE17151/2015</t>
  </si>
  <si>
    <t>SEASYMPHONY KNOCK OUT</t>
  </si>
  <si>
    <t>SE17153/2013</t>
  </si>
  <si>
    <t>GYLLENE HORDEN'S MERCEDES</t>
  </si>
  <si>
    <t>SE17153/2015</t>
  </si>
  <si>
    <t>SEASYMPHONY KISS ME QUICK</t>
  </si>
  <si>
    <t>SE17154/2015</t>
  </si>
  <si>
    <t>SEASYMPHONY KEY TO MY HEART</t>
  </si>
  <si>
    <t>SE17155/2015</t>
  </si>
  <si>
    <t>SEASYMPHONY KEEN ON YOU</t>
  </si>
  <si>
    <t>SE17272/2023</t>
  </si>
  <si>
    <t>GOLDZACK WALLANDER FIFTH WOMAN</t>
  </si>
  <si>
    <t>SE17273/2023</t>
  </si>
  <si>
    <t>GOLDZACK WALLANDER THE PYRAMIDE</t>
  </si>
  <si>
    <t>SE17274/2023</t>
  </si>
  <si>
    <t>GOLDZACK WALLANDER WHITE LIONESS</t>
  </si>
  <si>
    <t>SE17275/2023</t>
  </si>
  <si>
    <t>GOLDZACK WALLANDER BEFORE THE FROST</t>
  </si>
  <si>
    <t>SE17276/2018</t>
  </si>
  <si>
    <t>LERINGEN'S RUSTAN</t>
  </si>
  <si>
    <t>SE17276/2023</t>
  </si>
  <si>
    <t>GOLDZACK WALLANDER SIDETRACKED</t>
  </si>
  <si>
    <t>SE17277/2018</t>
  </si>
  <si>
    <t>LERINGEN'S RASKEN</t>
  </si>
  <si>
    <t>SE17277/2023</t>
  </si>
  <si>
    <t>GOLDZACK WALLANDER FIREWALL</t>
  </si>
  <si>
    <t>SE17278/2018</t>
  </si>
  <si>
    <t>LERINGEN'S RUTGER</t>
  </si>
  <si>
    <t>SE17278/2023</t>
  </si>
  <si>
    <t>GOLDZACK WALLANDER MAN WHO SMILED</t>
  </si>
  <si>
    <t>SE17279/2018</t>
  </si>
  <si>
    <t>LERINGEN'S RAGNAR</t>
  </si>
  <si>
    <t>SE17280/2018</t>
  </si>
  <si>
    <t>LERINGEN'S RUDOLF</t>
  </si>
  <si>
    <t>SE17282/2018</t>
  </si>
  <si>
    <t>LERINGEN'S RAKEL</t>
  </si>
  <si>
    <t>SE17283/2018</t>
  </si>
  <si>
    <t>LERINGEN'S RUTH</t>
  </si>
  <si>
    <t>SE17284/2018</t>
  </si>
  <si>
    <t>LERINGEN'S RUSSIN</t>
  </si>
  <si>
    <t>SE17302/2012</t>
  </si>
  <si>
    <t>SUNNY DELIGHT'S SPANISH TORERO</t>
  </si>
  <si>
    <t>SE17303/2012</t>
  </si>
  <si>
    <t>SUNNY DELIGHT'S SPANISH PICADOR</t>
  </si>
  <si>
    <t>SE17304/2012</t>
  </si>
  <si>
    <t>SUNNY DELIGHT'S SPANISH MATADOR</t>
  </si>
  <si>
    <t>SE17305/2012</t>
  </si>
  <si>
    <t>SUNNY DELIGHT'S SPANISH KISS</t>
  </si>
  <si>
    <t>SE17349/2022</t>
  </si>
  <si>
    <t>COMBINE JUST THE ONE</t>
  </si>
  <si>
    <t>SE17362/2015</t>
  </si>
  <si>
    <t>BOISENDALE QING</t>
  </si>
  <si>
    <t>SE17363/2015</t>
  </si>
  <si>
    <t>BOISENDALE QUENTIN</t>
  </si>
  <si>
    <t>SE17364/2015</t>
  </si>
  <si>
    <t>BOISENDALE QUENNIE</t>
  </si>
  <si>
    <t>SE17367/2015</t>
  </si>
  <si>
    <t>BOISENDALE QUINTHEA</t>
  </si>
  <si>
    <t>SE17368/2015</t>
  </si>
  <si>
    <t>BOISENDALE QUINTINA</t>
  </si>
  <si>
    <t>SE17369/2015</t>
  </si>
  <si>
    <t>BOISENDALE QUIANNA</t>
  </si>
  <si>
    <t>SE17370/2015</t>
  </si>
  <si>
    <t>BOISENDALE QUINETTA</t>
  </si>
  <si>
    <t>SE17371/2015</t>
  </si>
  <si>
    <t>TAWNYHILL HOPE</t>
  </si>
  <si>
    <t>SE17393/2020</t>
  </si>
  <si>
    <t>DELAWERE ROCK OF JACKSON</t>
  </si>
  <si>
    <t>SE17394/2020</t>
  </si>
  <si>
    <t>DELAWERE ROCK OF PRESLEY</t>
  </si>
  <si>
    <t>SE17395/2020</t>
  </si>
  <si>
    <t>DELAWERE ROCK OF LENNON</t>
  </si>
  <si>
    <t>SE17396/2017</t>
  </si>
  <si>
    <t>KOFFSTALUNDS HILUX</t>
  </si>
  <si>
    <t>SE17396/2020</t>
  </si>
  <si>
    <t>DELAWERE ROCK OF CELINE</t>
  </si>
  <si>
    <t>SE17397/2017</t>
  </si>
  <si>
    <t>KOFFSTALUNDS HASSEL</t>
  </si>
  <si>
    <t>SE17397/2020</t>
  </si>
  <si>
    <t>DELAWERE ROCK OF WHITNEY</t>
  </si>
  <si>
    <t>SE17398/2017</t>
  </si>
  <si>
    <t>KOFFSTALUNDS HJAGO</t>
  </si>
  <si>
    <t>SE17398/2020</t>
  </si>
  <si>
    <t>DELAWERE ROCK OF CHER</t>
  </si>
  <si>
    <t>SE17399/2017</t>
  </si>
  <si>
    <t>KOFFSTALUNDS HICCO</t>
  </si>
  <si>
    <t>SE17399/2020</t>
  </si>
  <si>
    <t>DELAWERE ROCK OF RIHANNA</t>
  </si>
  <si>
    <t>SE17400/2017</t>
  </si>
  <si>
    <t>KOFFSTALUNDS HIKKA</t>
  </si>
  <si>
    <t>SE17400/2020</t>
  </si>
  <si>
    <t>DELAWERE ROCK OF CAREY</t>
  </si>
  <si>
    <t>SE17401/2017</t>
  </si>
  <si>
    <t>KOFFSTALUNDS HENNA</t>
  </si>
  <si>
    <t>SE17402/2017</t>
  </si>
  <si>
    <t>KOFFSTALUNDS HUSSY</t>
  </si>
  <si>
    <t>SE17538/2014</t>
  </si>
  <si>
    <t>BRUNNEFJÄLLS A TAGE</t>
  </si>
  <si>
    <t>SE17540/2014</t>
  </si>
  <si>
    <t>BRUNNEFJÄLLS A DOUGLAS</t>
  </si>
  <si>
    <t>SE17541/2014</t>
  </si>
  <si>
    <t>BRUNNEFJÄLLS A MARGOT</t>
  </si>
  <si>
    <t>SE17542/2014</t>
  </si>
  <si>
    <t>BRUNNEFJÄLLS A HILMA</t>
  </si>
  <si>
    <t>SE17598/2014</t>
  </si>
  <si>
    <t>GINGSJÖNS BACARDI SUPERIOR</t>
  </si>
  <si>
    <t>SE17599/2014</t>
  </si>
  <si>
    <t>GINGSJÖNS BACARDI APPLE</t>
  </si>
  <si>
    <t>SE17600/2014</t>
  </si>
  <si>
    <t>GINGSJÖNS BACARDI LIMON</t>
  </si>
  <si>
    <t>SE17601/2014</t>
  </si>
  <si>
    <t>GINGSJÖNS BACARDI GRAND MELON</t>
  </si>
  <si>
    <t>SE17602/2014</t>
  </si>
  <si>
    <t>GINGSJÖNS BACARDI RAZZ</t>
  </si>
  <si>
    <t>SE17603/2014</t>
  </si>
  <si>
    <t>GINGSJÖNS BACARDI TORCHED CHERRY</t>
  </si>
  <si>
    <t>SE17604/2014</t>
  </si>
  <si>
    <t>GINGSJÖNS BACARDI PEACH RED</t>
  </si>
  <si>
    <t>SE17605/2014</t>
  </si>
  <si>
    <t>GINGSJÖNS BACARDI COCO</t>
  </si>
  <si>
    <t>SE17620/2018</t>
  </si>
  <si>
    <t>GYLLENE HORDEN'S CADILLAC</t>
  </si>
  <si>
    <t>SE17879/2011</t>
  </si>
  <si>
    <t>DAINTY'S USS MADDOX</t>
  </si>
  <si>
    <t>SE17880/2011</t>
  </si>
  <si>
    <t>DAINTY'S US MARSHAL</t>
  </si>
  <si>
    <t>SE17881/2011</t>
  </si>
  <si>
    <t>DAINTY'S US MARINE</t>
  </si>
  <si>
    <t>SE17881/2023</t>
  </si>
  <si>
    <t>GULDÄPPLETS RUBIN</t>
  </si>
  <si>
    <t>SE17882/2011</t>
  </si>
  <si>
    <t>DAINTY'S URBAN CRUISER</t>
  </si>
  <si>
    <t>SE17882/2023</t>
  </si>
  <si>
    <t>GULDÄPPLETS DIAMANT</t>
  </si>
  <si>
    <t>SE17883/2011</t>
  </si>
  <si>
    <t>DAINTY'S UNDER YOUR SPELL</t>
  </si>
  <si>
    <t>SE17883/2023</t>
  </si>
  <si>
    <t>GULDÄPPLETS SMARAGD</t>
  </si>
  <si>
    <t>SE17884/2011</t>
  </si>
  <si>
    <t>DAINTY'S ULTRA CHIC</t>
  </si>
  <si>
    <t>SE17884/2023</t>
  </si>
  <si>
    <t>GULDÄPPLETS SAFIR</t>
  </si>
  <si>
    <t>SE17885/2011</t>
  </si>
  <si>
    <t>DAINTY'S URBAN OUTFIT</t>
  </si>
  <si>
    <t>SE17885/2023</t>
  </si>
  <si>
    <t>GULDÄPPLETS AMETIST</t>
  </si>
  <si>
    <t>SE17886/2011</t>
  </si>
  <si>
    <t>DAINTY'S UGLY BETTY</t>
  </si>
  <si>
    <t>SE17886/2023</t>
  </si>
  <si>
    <t>SEASYMPHONY STAR IS BORN</t>
  </si>
  <si>
    <t>SE17887/2023</t>
  </si>
  <si>
    <t>SEASYMPHONY SIMPLY THE BEST</t>
  </si>
  <si>
    <t>SE17888/2023</t>
  </si>
  <si>
    <t>SEASYMPHONY SWEET SURPRISE</t>
  </si>
  <si>
    <t>SE17889/2023</t>
  </si>
  <si>
    <t>SEASYMPHONY SWEET DREAMS</t>
  </si>
  <si>
    <t>SE17890/2023</t>
  </si>
  <si>
    <t>SEASYMPHONY SHE´S THE ONE</t>
  </si>
  <si>
    <t>SE17891/2023</t>
  </si>
  <si>
    <t>SEASYMPHONY SHE´S SO SWEET</t>
  </si>
  <si>
    <t>SE17908/2016</t>
  </si>
  <si>
    <t>STJÄRNGLIMTENS XANTÉ</t>
  </si>
  <si>
    <t>SE17909/2016</t>
  </si>
  <si>
    <t>STJÄRNGLIMTENS XET</t>
  </si>
  <si>
    <t>SE17910/2016</t>
  </si>
  <si>
    <t>STJÄRNGLIMTENS XPERIA</t>
  </si>
  <si>
    <t>SE17911/2016</t>
  </si>
  <si>
    <t>STJÄRNGLIMTENS XENA</t>
  </si>
  <si>
    <t>SE17912/2016</t>
  </si>
  <si>
    <t>STJÄRNGLIMTENS XIE</t>
  </si>
  <si>
    <t>SE17972/2010</t>
  </si>
  <si>
    <t>LYKKEFUNDS BLUE LOTUS</t>
  </si>
  <si>
    <t>SE17979/2010</t>
  </si>
  <si>
    <t>JAKO'S HURRICANE</t>
  </si>
  <si>
    <t>SE17986/2015</t>
  </si>
  <si>
    <t>HONEY EVE'S NEW TYPE</t>
  </si>
  <si>
    <t>SE17987/2015</t>
  </si>
  <si>
    <t>HONEY EVE'S NEW WAY</t>
  </si>
  <si>
    <t>SE17988/2015</t>
  </si>
  <si>
    <t>HONEY EVE'S NEW KID</t>
  </si>
  <si>
    <t>SE17989/2015</t>
  </si>
  <si>
    <t>HONEY EVE'S NEW BODY</t>
  </si>
  <si>
    <t>SE17990/2015</t>
  </si>
  <si>
    <t>HONEY EVE'S NEW THINK</t>
  </si>
  <si>
    <t>SE17991/2015</t>
  </si>
  <si>
    <t>HONEY EVE'S NEW TALENT</t>
  </si>
  <si>
    <t>SE17992/2015</t>
  </si>
  <si>
    <t>HONEY EVE'S NEW FACE</t>
  </si>
  <si>
    <t>SE17993/2015</t>
  </si>
  <si>
    <t>HONEY EVE'S NEW GIRL</t>
  </si>
  <si>
    <t>SE17994/2015</t>
  </si>
  <si>
    <t>HONEY EVE'S NEW HEART</t>
  </si>
  <si>
    <t>SE17995/2015</t>
  </si>
  <si>
    <t>HONEY EVE'S NEW LOOK</t>
  </si>
  <si>
    <t>SE17996/2015</t>
  </si>
  <si>
    <t>HONEY EVE'S OTHELLO</t>
  </si>
  <si>
    <t>SE17997/2015</t>
  </si>
  <si>
    <t>HONEY EVE'S OSCAR</t>
  </si>
  <si>
    <t>SE17998/2015</t>
  </si>
  <si>
    <t>HONEY EVE'S OLLIE</t>
  </si>
  <si>
    <t>SE17998/2018</t>
  </si>
  <si>
    <t>GLENRISKA ENOUGH SURPRISE</t>
  </si>
  <si>
    <t>SE17999/2015</t>
  </si>
  <si>
    <t>HONEY EVE'S OPUS</t>
  </si>
  <si>
    <t>SE17999/2018</t>
  </si>
  <si>
    <t>GLENRISKA FULL OF SURPRISES</t>
  </si>
  <si>
    <t>SE18000/2018</t>
  </si>
  <si>
    <t>GLENRISKA MAJOR SURPRISE</t>
  </si>
  <si>
    <t>SE18001/2015</t>
  </si>
  <si>
    <t>HONEY EVE'S OLYMPUS</t>
  </si>
  <si>
    <t>SE18001/2018</t>
  </si>
  <si>
    <t>GLENRISKA NICE SURPRISE</t>
  </si>
  <si>
    <t>SE18002/2015</t>
  </si>
  <si>
    <t>HONEY EVE'S OPERA</t>
  </si>
  <si>
    <t>SE18002/2018</t>
  </si>
  <si>
    <t>GLENRISKA SURPRISE SURPRISE</t>
  </si>
  <si>
    <t>SE18003/2015</t>
  </si>
  <si>
    <t>HONEY EVE'S OLYMPIA</t>
  </si>
  <si>
    <t>SE18003/2018</t>
  </si>
  <si>
    <t>GLENRISKA SPRING SURPRISE</t>
  </si>
  <si>
    <t>SE18004/2018</t>
  </si>
  <si>
    <t>GLENRISKA SURPRISE PARTY</t>
  </si>
  <si>
    <t>SE18005/2018</t>
  </si>
  <si>
    <t>GLENRISKA UNE PETIT SURPRISE</t>
  </si>
  <si>
    <t>SE18026/2020</t>
  </si>
  <si>
    <t>FRAGRANCE'S HURRICANE</t>
  </si>
  <si>
    <t>SE18027/2020</t>
  </si>
  <si>
    <t>FRAGRANCE'S STORM</t>
  </si>
  <si>
    <t>SE18028/2020</t>
  </si>
  <si>
    <t>FRAGRANCE'S TORNADO</t>
  </si>
  <si>
    <t>SE18029/2020</t>
  </si>
  <si>
    <t>FRAGRANCE'S FRESH BREEZE</t>
  </si>
  <si>
    <t>SE18030/2020</t>
  </si>
  <si>
    <t>FRAGRANCE'S KAJTELAS TAILWIND</t>
  </si>
  <si>
    <t>SE18031/2020</t>
  </si>
  <si>
    <t>FRAGRANCE'S LIGHTNING STORM</t>
  </si>
  <si>
    <t>SE18032/2020</t>
  </si>
  <si>
    <t>FRAGRANCE'S LIGHT CORPS</t>
  </si>
  <si>
    <t>SE18033/2020</t>
  </si>
  <si>
    <t>FRAGRANCE'S RAIN AND HAZE</t>
  </si>
  <si>
    <t>SE18034/2020</t>
  </si>
  <si>
    <t>FRAGRANCE'S THUNDER AND LIGHTNING</t>
  </si>
  <si>
    <t>SE18107/2025</t>
  </si>
  <si>
    <t>BOU'DABOR DON'TPASSMEBY</t>
  </si>
  <si>
    <t>SE18108/2025</t>
  </si>
  <si>
    <t>BOU'DABOR DON'TTHINKTWICE</t>
  </si>
  <si>
    <t>SE18153/2022</t>
  </si>
  <si>
    <t>DRAGEN LICH'S CARAMELL</t>
  </si>
  <si>
    <t>SE18155/2022</t>
  </si>
  <si>
    <t>DRAGEN LICH'S GEICHA</t>
  </si>
  <si>
    <t>SE18164/2019</t>
  </si>
  <si>
    <t>BEAWORTHY EILEAN DONAN</t>
  </si>
  <si>
    <t>SE18165/2019</t>
  </si>
  <si>
    <t>BEAWORTHY FYVIE</t>
  </si>
  <si>
    <t>SE18166/2019</t>
  </si>
  <si>
    <t>BEAWORTHY DRUMMOND</t>
  </si>
  <si>
    <t>SE18167/2019</t>
  </si>
  <si>
    <t>BEAWORTHY DIRLETON</t>
  </si>
  <si>
    <t>SE18169/2019</t>
  </si>
  <si>
    <t>BEAWORTHY DUART</t>
  </si>
  <si>
    <t>SE18214/2023</t>
  </si>
  <si>
    <t>BEAWORTHY CONCORD</t>
  </si>
  <si>
    <t>SE18215/2023</t>
  </si>
  <si>
    <t>BEAWORTHY VALIANT</t>
  </si>
  <si>
    <t>SE18216/2023</t>
  </si>
  <si>
    <t>BEAWORTHY CRIMSON</t>
  </si>
  <si>
    <t>SE18217/2023</t>
  </si>
  <si>
    <t>BEAWORTHY RED GLOBE</t>
  </si>
  <si>
    <t>SE18218/2023</t>
  </si>
  <si>
    <t>BEAWORTHY RONDINELLA</t>
  </si>
  <si>
    <t>SE18219/2023</t>
  </si>
  <si>
    <t>BEAWORTHY SWEET JUBILEE</t>
  </si>
  <si>
    <t>SE18220/2023</t>
  </si>
  <si>
    <t>BEAWORTHY SULTANA</t>
  </si>
  <si>
    <t>SE18221/2023</t>
  </si>
  <si>
    <t>BEAWORTHY DOMINGA</t>
  </si>
  <si>
    <t>SE18222/2023</t>
  </si>
  <si>
    <t>ROXANNE MR SALSA</t>
  </si>
  <si>
    <t>SE18224/2023</t>
  </si>
  <si>
    <t>ROXANNE MR SWING</t>
  </si>
  <si>
    <t>SE18225/2023</t>
  </si>
  <si>
    <t>ROXANNE MISS MAMBO</t>
  </si>
  <si>
    <t>SE18226/2023</t>
  </si>
  <si>
    <t>ROXANNE MISS MENUETT</t>
  </si>
  <si>
    <t>SE18228/2023</t>
  </si>
  <si>
    <t>ROXANNE MISS MERENGUE</t>
  </si>
  <si>
    <t>SE18234/2018</t>
  </si>
  <si>
    <t>GENTLY'S LUCKY YOU</t>
  </si>
  <si>
    <t>SE18235/2018</t>
  </si>
  <si>
    <t>GENTLY'S GIVE ME LUCK</t>
  </si>
  <si>
    <t>SE18236/2018</t>
  </si>
  <si>
    <t>GENTLY'S I WISH YOU LUCK</t>
  </si>
  <si>
    <t>SE18237/2018</t>
  </si>
  <si>
    <t>GENTLY'S BE MY LUCKY STAR</t>
  </si>
  <si>
    <t>SE18276/2019</t>
  </si>
  <si>
    <t>MEGADROMS FAXE</t>
  </si>
  <si>
    <t>SE18277/2019</t>
  </si>
  <si>
    <t>MEGADROMS FALCON</t>
  </si>
  <si>
    <t>SE18278/2019</t>
  </si>
  <si>
    <t>MEGADROMS FAVORIT</t>
  </si>
  <si>
    <t>SE18279/2019</t>
  </si>
  <si>
    <t>MEGADROMS FERARRI</t>
  </si>
  <si>
    <t>SE18280/2019</t>
  </si>
  <si>
    <t>MEGADROMS FIRESTONE</t>
  </si>
  <si>
    <t>SE18282/2019</t>
  </si>
  <si>
    <t>MEGADROMS FANTINI</t>
  </si>
  <si>
    <t>SE18331/2022</t>
  </si>
  <si>
    <t>BOISENDALE VICTOR</t>
  </si>
  <si>
    <t>SE18332/2022</t>
  </si>
  <si>
    <t>BOISENDALE VILLEROY</t>
  </si>
  <si>
    <t>SE18333/2022</t>
  </si>
  <si>
    <t>BOISENDALE VEYRON</t>
  </si>
  <si>
    <t>SE18334/2022</t>
  </si>
  <si>
    <t>BOISENDALE VICTORIA REGINA</t>
  </si>
  <si>
    <t>SE18335/2022</t>
  </si>
  <si>
    <t>BOISENDALE VALERIE</t>
  </si>
  <si>
    <t>SE18336/2022</t>
  </si>
  <si>
    <t>BOISENDALE VANESSA</t>
  </si>
  <si>
    <t>SE18337/2022</t>
  </si>
  <si>
    <t>BOISENDALE VERITY</t>
  </si>
  <si>
    <t>SE18339/2022</t>
  </si>
  <si>
    <t>BOISENDALE VALENTINA</t>
  </si>
  <si>
    <t>SE18354/2021</t>
  </si>
  <si>
    <t>DOUBLEUSE ARIZONA</t>
  </si>
  <si>
    <t>SE18355/2021</t>
  </si>
  <si>
    <t>DOUBLEUSE FLORIDA</t>
  </si>
  <si>
    <t>SE18356/2021</t>
  </si>
  <si>
    <t>DOUBLEUSE CALIFORNIA</t>
  </si>
  <si>
    <t>SE18357/2021</t>
  </si>
  <si>
    <t>DOUBLEUSE INDIANA</t>
  </si>
  <si>
    <t>SE18359/2021</t>
  </si>
  <si>
    <t>DOUBLEUSE OREGON</t>
  </si>
  <si>
    <t>SE18360/2021</t>
  </si>
  <si>
    <t>DOUBLEUSE ALASKA</t>
  </si>
  <si>
    <t>SE18361/2012</t>
  </si>
  <si>
    <t>SKOGSVRÅN'S PRINS EDDIE</t>
  </si>
  <si>
    <t>SE18361/2021</t>
  </si>
  <si>
    <t>DOUBLEUSE MINNESOTA</t>
  </si>
  <si>
    <t>SE18362/2012</t>
  </si>
  <si>
    <t>SKOGSVRÅN'S PRINS CHEZ</t>
  </si>
  <si>
    <t>SE18362/2021</t>
  </si>
  <si>
    <t>DOUBLEUSE NEVADA</t>
  </si>
  <si>
    <t>SE18363/2012</t>
  </si>
  <si>
    <t>SKOGSVRÅN'S PRINS GOYA</t>
  </si>
  <si>
    <t>SE18364/2012</t>
  </si>
  <si>
    <t>SKOGSVRÅN'S PRINS RUFUS</t>
  </si>
  <si>
    <t>SE18381/2021</t>
  </si>
  <si>
    <t>GLENRISKA DOUBLE DOWN</t>
  </si>
  <si>
    <t>SE18382/2021</t>
  </si>
  <si>
    <t>GLENRISKA DOWN BY THE RIVER</t>
  </si>
  <si>
    <t>SE18384/2021</t>
  </si>
  <si>
    <t>GLENRISKA DOWNSIZE</t>
  </si>
  <si>
    <t>SE18385/2021</t>
  </si>
  <si>
    <t>GLENRISKA UPSIDE DOWN</t>
  </si>
  <si>
    <t>SE18386/2021</t>
  </si>
  <si>
    <t>GLENRISKA DOWNTON ABBEY</t>
  </si>
  <si>
    <t>SE18387/2021</t>
  </si>
  <si>
    <t>GLENRISKA DOWN MY ALLEY</t>
  </si>
  <si>
    <t>SE18390/2021</t>
  </si>
  <si>
    <t>GLENRISKA UPSTAIRS AND DOWNSTAIRS</t>
  </si>
  <si>
    <t>SE18397/2021</t>
  </si>
  <si>
    <t>AQUA SEER'S FAST FUSION</t>
  </si>
  <si>
    <t>SE18399/2021</t>
  </si>
  <si>
    <t>AQUA SEER'S UNEXPECTED FUSION</t>
  </si>
  <si>
    <t>SE18400/2021</t>
  </si>
  <si>
    <t>AQUA SEER'S WILD FUSION</t>
  </si>
  <si>
    <t>SE18401/2021</t>
  </si>
  <si>
    <t>AQUA SEER'S FUSION OF LOVE</t>
  </si>
  <si>
    <t>SE18402/2021</t>
  </si>
  <si>
    <t>AQUA SEER'S GOLD FUSION</t>
  </si>
  <si>
    <t>SE18403/2021</t>
  </si>
  <si>
    <t>AQUA SEER'S MAKE FUSION WITH ME</t>
  </si>
  <si>
    <t>SE18404/2021</t>
  </si>
  <si>
    <t>AQUA SEER'S BEST FUSION</t>
  </si>
  <si>
    <t>SE18405/2021</t>
  </si>
  <si>
    <t>AQUA SEER'S FUSION POWER</t>
  </si>
  <si>
    <t>SE18406/2021</t>
  </si>
  <si>
    <t>AQUA SEER'S MIXED FUSION</t>
  </si>
  <si>
    <t>SE18416/2010</t>
  </si>
  <si>
    <t>SOLSTRIMMANS OPAL VIKING</t>
  </si>
  <si>
    <t>SE18417/2010</t>
  </si>
  <si>
    <t>SOLSTRIMMANS SHOGUN LOBELL</t>
  </si>
  <si>
    <t>SE18418/2010</t>
  </si>
  <si>
    <t>SOLSTRIMMANS SUPER FERRARI</t>
  </si>
  <si>
    <t>SE18419/2010</t>
  </si>
  <si>
    <t>SOLSTRIMMANS ZOOT SUIT</t>
  </si>
  <si>
    <t>SE18420/2010</t>
  </si>
  <si>
    <t>SOLSTRIMMANS ANNIE OUTLAW</t>
  </si>
  <si>
    <t>SE18421/2010</t>
  </si>
  <si>
    <t>SOLSTRIMMANS CELEBRITY SECRET</t>
  </si>
  <si>
    <t>SE18422/2010</t>
  </si>
  <si>
    <t>SOLSTRIMMANS CONTINENTAL SPIRIT</t>
  </si>
  <si>
    <t>SE18423/2010</t>
  </si>
  <si>
    <t>SOLSTRIMMANS DISTANT TRAVELLER</t>
  </si>
  <si>
    <t>SE18424/2010</t>
  </si>
  <si>
    <t>SOLSTRIMMANS FEELING FEISTY</t>
  </si>
  <si>
    <t>SE18425/2010</t>
  </si>
  <si>
    <t>SOLSTRIMMANS GOSSIP QUEEN</t>
  </si>
  <si>
    <t>SE18426/2010</t>
  </si>
  <si>
    <t>SOLSTRIMMANS QUEEN SAVANNA</t>
  </si>
  <si>
    <t>SE18486/2018</t>
  </si>
  <si>
    <t>BRÅTALEDET GUENEVERE'S GRACE</t>
  </si>
  <si>
    <t>SE18524/2022</t>
  </si>
  <si>
    <t>DURELLO</t>
  </si>
  <si>
    <t>SE18525/2022</t>
  </si>
  <si>
    <t>CHARDONNAY</t>
  </si>
  <si>
    <t>SE18526/2022</t>
  </si>
  <si>
    <t>DOLCETTO</t>
  </si>
  <si>
    <t>SE18528/2022</t>
  </si>
  <si>
    <t>COLOMBARD</t>
  </si>
  <si>
    <t>SE18529/2022</t>
  </si>
  <si>
    <t>MACABEO</t>
  </si>
  <si>
    <t>SE18530/2022</t>
  </si>
  <si>
    <t>CHELOIS</t>
  </si>
  <si>
    <t>SE18531/2022</t>
  </si>
  <si>
    <t>CORTESE</t>
  </si>
  <si>
    <t>SE18540/2017</t>
  </si>
  <si>
    <t>SÅGEBACKENS AND I LOVE HER</t>
  </si>
  <si>
    <t>SE18541/2017</t>
  </si>
  <si>
    <t>SÅGEBACKENS CAN'T BUY ME LOVE</t>
  </si>
  <si>
    <t>SE18542/2017</t>
  </si>
  <si>
    <t>SÅGEBACKENS PLEASE PLEASE ME</t>
  </si>
  <si>
    <t>SE18543/2017</t>
  </si>
  <si>
    <t>SÅGEBACKENS TWIST AND SHOUT</t>
  </si>
  <si>
    <t>SE18544/2017</t>
  </si>
  <si>
    <t>SÅGEBACKENS COME TOGETHER</t>
  </si>
  <si>
    <t>SE18545/2017</t>
  </si>
  <si>
    <t>SÅGEBACKENS ELEANOR RIGBY</t>
  </si>
  <si>
    <t>SE18546/2017</t>
  </si>
  <si>
    <t>SÅGEBACKENS LOVELY RITA</t>
  </si>
  <si>
    <t>SE18547/2017</t>
  </si>
  <si>
    <t>SÅGEBACKENS P S I LOVE YOU</t>
  </si>
  <si>
    <t>SE18548/2017</t>
  </si>
  <si>
    <t>SÅGEBACKENS LET IT BE</t>
  </si>
  <si>
    <t>SE18549/2017</t>
  </si>
  <si>
    <t>SÅGEBACKENS LOVE ME DO</t>
  </si>
  <si>
    <t>SE18550/2017</t>
  </si>
  <si>
    <t>SÅGEBACKENS TICKET TO RIDE</t>
  </si>
  <si>
    <t>SE18551/2017</t>
  </si>
  <si>
    <t>SÅGEBACKENS I NEED YOU</t>
  </si>
  <si>
    <t>SE18590/2021</t>
  </si>
  <si>
    <t>OXUNDAS RASCAL ROSS</t>
  </si>
  <si>
    <t>SE18591/2021</t>
  </si>
  <si>
    <t>OXUNDAS RASCAL RANGER</t>
  </si>
  <si>
    <t>SE18592/2021</t>
  </si>
  <si>
    <t>OXUNDAS RASCAL REEGAN</t>
  </si>
  <si>
    <t>SE18593/2021</t>
  </si>
  <si>
    <t>OXUNDAS RASCAL RIDER</t>
  </si>
  <si>
    <t>SE18594/2021</t>
  </si>
  <si>
    <t>OXUNDAS RASCAL RILEY</t>
  </si>
  <si>
    <t>SE18594/2023</t>
  </si>
  <si>
    <t>CHAMORELS RACKETEER</t>
  </si>
  <si>
    <t>SE18595/2021</t>
  </si>
  <si>
    <t>OXUNDAS RASCAL RINALDO</t>
  </si>
  <si>
    <t>SE18596/2021</t>
  </si>
  <si>
    <t>OXUNDAS ROGUE RAMONA</t>
  </si>
  <si>
    <t>SE18596/2023</t>
  </si>
  <si>
    <t>CHAMORELS SAFECRACKER</t>
  </si>
  <si>
    <t>SE18597/2021</t>
  </si>
  <si>
    <t>OXUNDAS ROGUE RHIANNA</t>
  </si>
  <si>
    <t>SE18597/2023</t>
  </si>
  <si>
    <t>CHAMORELS SHOPLIFTER</t>
  </si>
  <si>
    <t>SE18598/2021</t>
  </si>
  <si>
    <t>OXUNDAS ROGUE ROCHELLE</t>
  </si>
  <si>
    <t>SE18598/2023</t>
  </si>
  <si>
    <t>CHAMORELS PICKPOCKET</t>
  </si>
  <si>
    <t>SE18599/2021</t>
  </si>
  <si>
    <t>OXUNDAS ROGUE ROXY</t>
  </si>
  <si>
    <t>SE18612/2012</t>
  </si>
  <si>
    <t>SOLSTRIMMANS RAINBOW END</t>
  </si>
  <si>
    <t>SE18613/2012</t>
  </si>
  <si>
    <t>SOLSTRIMMANS RAINBOW RIDER</t>
  </si>
  <si>
    <t>SE18614/2012</t>
  </si>
  <si>
    <t>SOLSTRIMMANS RAINBOW TREASURE</t>
  </si>
  <si>
    <t>SE18616/2012</t>
  </si>
  <si>
    <t>SOLSTRIMMANS CANDY RAIN</t>
  </si>
  <si>
    <t>SE18617/2012</t>
  </si>
  <si>
    <t>SOLSTRIMMANS GOLD RAIN</t>
  </si>
  <si>
    <t>SE18618/2012</t>
  </si>
  <si>
    <t>SOLSTRIMMANS RAINY DAY</t>
  </si>
  <si>
    <t>SE18619/2012</t>
  </si>
  <si>
    <t>SOLSTRIMMANS RHAPSODY IN RAIN</t>
  </si>
  <si>
    <t>SE18620/2012</t>
  </si>
  <si>
    <t>SOLSTRIMMANS SOFT RAIN</t>
  </si>
  <si>
    <t>SE18621/2012</t>
  </si>
  <si>
    <t>SOLSTRIMMANS SUMMER RAIN</t>
  </si>
  <si>
    <t>SE18652/2023</t>
  </si>
  <si>
    <t>ROSSMIX SHAPE OF A HEART</t>
  </si>
  <si>
    <t>SE18653/2023</t>
  </si>
  <si>
    <t>ROSSMIX FROM THE GOLDEN HEART</t>
  </si>
  <si>
    <t>SE18672/2018</t>
  </si>
  <si>
    <t>OBSESSION JHONNY BE GOOD</t>
  </si>
  <si>
    <t>SE18673/2018</t>
  </si>
  <si>
    <t>OBSESSION MUSTANG SALLY</t>
  </si>
  <si>
    <t>SE18674/2018</t>
  </si>
  <si>
    <t>OBSESSION PRETTY PEGGY SUE</t>
  </si>
  <si>
    <t>SE18675/2018</t>
  </si>
  <si>
    <t>OBSESSION COVER GIRL</t>
  </si>
  <si>
    <t>SE18676/2018</t>
  </si>
  <si>
    <t>OBSESSION CALIFORNIA GIRL</t>
  </si>
  <si>
    <t>SE18677/2018</t>
  </si>
  <si>
    <t>OBSESSION MY LITTLE SUZIE</t>
  </si>
  <si>
    <t>SE18678/2018</t>
  </si>
  <si>
    <t>OBSESSION HALLO MARY LOU</t>
  </si>
  <si>
    <t>SE18730/2023</t>
  </si>
  <si>
    <t>TOMTHULT'S ATLE</t>
  </si>
  <si>
    <t>SE18731/2023</t>
  </si>
  <si>
    <t>TOMTHULT'S NJORD</t>
  </si>
  <si>
    <t>SE18732/2023</t>
  </si>
  <si>
    <t>TOMTHULT'S ODEN</t>
  </si>
  <si>
    <t>SE18734/2023</t>
  </si>
  <si>
    <t>TOMTHULT'S TOR</t>
  </si>
  <si>
    <t>SE18735/2023</t>
  </si>
  <si>
    <t>TOMTHULT'S EDDA</t>
  </si>
  <si>
    <t>SE18736/2023</t>
  </si>
  <si>
    <t>TOMTHULT'S TORA</t>
  </si>
  <si>
    <t>SE18737/2023</t>
  </si>
  <si>
    <t>TOMTHULT'S IDUN</t>
  </si>
  <si>
    <t>SE18738/2023</t>
  </si>
  <si>
    <t>TOMTHULT'S LIA</t>
  </si>
  <si>
    <t>SE18739/2023</t>
  </si>
  <si>
    <t>TOMTHULT'S HEDDA</t>
  </si>
  <si>
    <t>SE18778/2023</t>
  </si>
  <si>
    <t>FAIRFAX EVER SO CLEVER</t>
  </si>
  <si>
    <t>SE18779/2023</t>
  </si>
  <si>
    <t>FAIRFAX EASY COM EASY GO</t>
  </si>
  <si>
    <t>SE18780/2023</t>
  </si>
  <si>
    <t>FAIRFAX EIGHT O'CLOCK ROCK</t>
  </si>
  <si>
    <t>SE18781/2023</t>
  </si>
  <si>
    <t>FAIRFAX EARTH WIND 'N FIRE</t>
  </si>
  <si>
    <t>SE18782/2023</t>
  </si>
  <si>
    <t>FAIRFAX EVERY INCH IN GOLD</t>
  </si>
  <si>
    <t>SE18783/2023</t>
  </si>
  <si>
    <t>FAIRFAX EXPENSIVE TASTE</t>
  </si>
  <si>
    <t>SE18837/2016</t>
  </si>
  <si>
    <t>THORNYWAIT MARTINELLI</t>
  </si>
  <si>
    <t>SE18863/2022</t>
  </si>
  <si>
    <t>GEMDALES KAYDEN THE GOLDEN BOY</t>
  </si>
  <si>
    <t>SE18866/2022</t>
  </si>
  <si>
    <t>GEMDALES KENNETH THE GOLDEN BOY</t>
  </si>
  <si>
    <t>SE18869/2022</t>
  </si>
  <si>
    <t>GEMDALES KATHRYN THE GOLDEN GIRL</t>
  </si>
  <si>
    <t>SE18870/2022</t>
  </si>
  <si>
    <t>GEMDALES KIMBERLY THE GOLDEN GIRL</t>
  </si>
  <si>
    <t>SE18889/2019</t>
  </si>
  <si>
    <t>GLENRISKA AIRLINER</t>
  </si>
  <si>
    <t>SE18890/2019</t>
  </si>
  <si>
    <t>GLENRISKA HOLD THE LINE</t>
  </si>
  <si>
    <t>SE18893/2019</t>
  </si>
  <si>
    <t>GLENRISKA STRAIGHT LINE</t>
  </si>
  <si>
    <t>SE18894/2019</t>
  </si>
  <si>
    <t>GLENRISKA THE HIGH LINE</t>
  </si>
  <si>
    <t>SE18895/2019</t>
  </si>
  <si>
    <t>GLENRISKA EYELINER</t>
  </si>
  <si>
    <t>SE18897/2019</t>
  </si>
  <si>
    <t>GLENRISKA LINEDANCER</t>
  </si>
  <si>
    <t>SE18899/2025</t>
  </si>
  <si>
    <t>OLVINGLAY FONTANA DI TREVI</t>
  </si>
  <si>
    <t>SE18901/2017</t>
  </si>
  <si>
    <t>GULDEKENS SALSA</t>
  </si>
  <si>
    <t>SE18902/2017</t>
  </si>
  <si>
    <t>GULDEKENS SAMBA</t>
  </si>
  <si>
    <t>SE18903/2017</t>
  </si>
  <si>
    <t>GULDEKENS CHA-CHA</t>
  </si>
  <si>
    <t>SE18904/2017</t>
  </si>
  <si>
    <t>GULDEKENS TANGO</t>
  </si>
  <si>
    <t>SE18905/2017</t>
  </si>
  <si>
    <t>GULDEKENS TWIST</t>
  </si>
  <si>
    <t>SE18906/2017</t>
  </si>
  <si>
    <t>GULDEKENS JITTERBUGG</t>
  </si>
  <si>
    <t>SE18908/2017</t>
  </si>
  <si>
    <t>GULDEKENS FOXTROT</t>
  </si>
  <si>
    <t>SE18944/2015</t>
  </si>
  <si>
    <t>TULTGÅRDENS MM BRAGO</t>
  </si>
  <si>
    <t>SE18945/2015</t>
  </si>
  <si>
    <t>TULTGÅRDENS MM MAZARIN</t>
  </si>
  <si>
    <t>SE18946/2015</t>
  </si>
  <si>
    <t>TULTGÅRDENS MM KRINGLAN</t>
  </si>
  <si>
    <t>SE18947/2015</t>
  </si>
  <si>
    <t>TULTGÅRDENS MM BISKVIE</t>
  </si>
  <si>
    <t>SE18948/2015</t>
  </si>
  <si>
    <t>TULTGÅRDENS MM PEPPARKAKA</t>
  </si>
  <si>
    <t>SE18970/2022</t>
  </si>
  <si>
    <t>POETRY'S RAGTIME BOY</t>
  </si>
  <si>
    <t>SE18971/2022</t>
  </si>
  <si>
    <t>POETRY'S SWING SINGER</t>
  </si>
  <si>
    <t>SE18972/2022</t>
  </si>
  <si>
    <t>POETRY'S GLIMMER OF GOLD</t>
  </si>
  <si>
    <t>SE18973/2022</t>
  </si>
  <si>
    <t>POETRY'S GLIMMER OF HOPE</t>
  </si>
  <si>
    <t>SE19061/2010</t>
  </si>
  <si>
    <t>DEWMIST LAWRENCE OF ARABIA</t>
  </si>
  <si>
    <t>SE19062/2010</t>
  </si>
  <si>
    <t>DEWMIST LOOKS AND SMILES</t>
  </si>
  <si>
    <t>SE19063/2010</t>
  </si>
  <si>
    <t>DEWMIST LOST IN LA MANCHA</t>
  </si>
  <si>
    <t>SE19064/2010</t>
  </si>
  <si>
    <t>DEWMIST LIKELY LAD</t>
  </si>
  <si>
    <t>SE19065/2010</t>
  </si>
  <si>
    <t>DEWMIST LURE OF THE CIRCUS</t>
  </si>
  <si>
    <t>SE19066/2010</t>
  </si>
  <si>
    <t>DEWMIST LION SLEEPS TONIGHT</t>
  </si>
  <si>
    <t>SE19067/2010</t>
  </si>
  <si>
    <t>DEWMIST LADY OF THE LAKE</t>
  </si>
  <si>
    <t>SE19068/2010</t>
  </si>
  <si>
    <t>DEWMIST LADY OF ARCADIA</t>
  </si>
  <si>
    <t>SE19070/2018</t>
  </si>
  <si>
    <t>KAPPLANDET'S JIN ZHUAZI</t>
  </si>
  <si>
    <t>SE19072/2018</t>
  </si>
  <si>
    <t>KAPPLANDET'S JIN PIAU</t>
  </si>
  <si>
    <t>SE19074/2018</t>
  </si>
  <si>
    <t>KAPPLANDET'S JIN YANSE</t>
  </si>
  <si>
    <t>SE19143/2015</t>
  </si>
  <si>
    <t>BREC'S QUENTINS DJANGO</t>
  </si>
  <si>
    <t>SE19144/2015</t>
  </si>
  <si>
    <t>BREC'S QUENTINS VINCENT VEGA</t>
  </si>
  <si>
    <t>SE19145/2015</t>
  </si>
  <si>
    <t>BREC'S QUENTINS BUTCH COOLIDGE</t>
  </si>
  <si>
    <t>SE19147/2013</t>
  </si>
  <si>
    <t>MAGRISS PURPLE RAIN</t>
  </si>
  <si>
    <t>SE19147/2015</t>
  </si>
  <si>
    <t>BREC'S QUENTINS BEATRIX KIDDO</t>
  </si>
  <si>
    <t>SE19148/2013</t>
  </si>
  <si>
    <t>MAGRISS PURPLE PASSION</t>
  </si>
  <si>
    <t>SE19148/2015</t>
  </si>
  <si>
    <t>BREC'S QUENTINS MIA WALLACE</t>
  </si>
  <si>
    <t>SE19149/2013</t>
  </si>
  <si>
    <t>MAGRISS PIECE OF A CAKE</t>
  </si>
  <si>
    <t>SE19149/2015</t>
  </si>
  <si>
    <t>BREC'S QUENTINS HONEY BUNNY</t>
  </si>
  <si>
    <t>SE19150/2013</t>
  </si>
  <si>
    <t>MAGRISS PAUSE FOR APPLAUSE</t>
  </si>
  <si>
    <t>SE19150/2015</t>
  </si>
  <si>
    <t>BREC'S QUENTINS JACKIE BROWN</t>
  </si>
  <si>
    <t>SE19151/2013</t>
  </si>
  <si>
    <t>MAGRISS PEARL OF PASSION</t>
  </si>
  <si>
    <t>SE19151/2015</t>
  </si>
  <si>
    <t>BREC'S QUENTINS ESMERALDA VILLALOBO</t>
  </si>
  <si>
    <t>SE19152/2013</t>
  </si>
  <si>
    <t>MAGRISS PASSION FOR FASHION</t>
  </si>
  <si>
    <t>SE19153/2013</t>
  </si>
  <si>
    <t>MAGRISS PENNY LANE</t>
  </si>
  <si>
    <t>SE19208/2025</t>
  </si>
  <si>
    <t>ELDFLAMMANS CURRY MASALA</t>
  </si>
  <si>
    <t>SE19209/2025</t>
  </si>
  <si>
    <t>ELDFLAMMANS MISO</t>
  </si>
  <si>
    <t>SE19210/2025</t>
  </si>
  <si>
    <t>ELDFLAMMANS CAESAR-WRAP</t>
  </si>
  <si>
    <t>SE19211/2025</t>
  </si>
  <si>
    <t>ELDFLAMMANS RÖDING</t>
  </si>
  <si>
    <t>SE19212/2025</t>
  </si>
  <si>
    <t>ELDFLAMMANS SAFFRAN</t>
  </si>
  <si>
    <t>SE19213/2025</t>
  </si>
  <si>
    <t>ELDFLAMMANS TORTILLA</t>
  </si>
  <si>
    <t>SE19214/2025</t>
  </si>
  <si>
    <t>ELDFLAMMANS SMULAN</t>
  </si>
  <si>
    <t>SE19215/2025</t>
  </si>
  <si>
    <t>ELDFLAMMANS KIWI</t>
  </si>
  <si>
    <t>SE19216/2025</t>
  </si>
  <si>
    <t>ELDFLAMMANS CHILI</t>
  </si>
  <si>
    <t>SE19217/2025</t>
  </si>
  <si>
    <t>ELDFLAMMANS PENNE</t>
  </si>
  <si>
    <t>SE19218/2025</t>
  </si>
  <si>
    <t>ELDFLAMMANS GNOCCHI</t>
  </si>
  <si>
    <t>SE19234/2018</t>
  </si>
  <si>
    <t>MADE MY WAY A LADIES MAN</t>
  </si>
  <si>
    <t>SE19235/2018</t>
  </si>
  <si>
    <t>MADE MY WAY ALL IN</t>
  </si>
  <si>
    <t>SE19236/2018</t>
  </si>
  <si>
    <t>MADE MY WAY ALL INCLUSIVE</t>
  </si>
  <si>
    <t>SE19237/2018</t>
  </si>
  <si>
    <t>MADE MY WAY ALL OF ME</t>
  </si>
  <si>
    <t>SE19238/2018</t>
  </si>
  <si>
    <t>MADE MY WAY ALL TIME HIGH</t>
  </si>
  <si>
    <t>SE19239/2018</t>
  </si>
  <si>
    <t>MADE MY WAY AS TIME GOES BYE</t>
  </si>
  <si>
    <t>SE19240/2018</t>
  </si>
  <si>
    <t>MADE MY WAY AS WE SAY</t>
  </si>
  <si>
    <t>SE19241/2018</t>
  </si>
  <si>
    <t>MADE MY WAY AT YOUR SERVICE</t>
  </si>
  <si>
    <t>SE19242/2018</t>
  </si>
  <si>
    <t>MADE MY WAY A MAGIC DAY</t>
  </si>
  <si>
    <t>SE19321/2021</t>
  </si>
  <si>
    <t>CREAM OF PEARL'S BLUEBERRY CAKE</t>
  </si>
  <si>
    <t>SE19322/2021</t>
  </si>
  <si>
    <t>CREAM OF PEARL'S BLUEBERRY PIE</t>
  </si>
  <si>
    <t>SE19323/2021</t>
  </si>
  <si>
    <t>CREAM OF PEARL'S BLUEBERRY BUN</t>
  </si>
  <si>
    <t>SE19324/2021</t>
  </si>
  <si>
    <t>CREAM OF PEARL'S BLUEBERRY PANCAKE</t>
  </si>
  <si>
    <t>SE19325/2021</t>
  </si>
  <si>
    <t>CREAM OF PEARL'S BLUEBERRY MUFFINS</t>
  </si>
  <si>
    <t>SE19326/2021</t>
  </si>
  <si>
    <t>CREAM OF PEARL'S BLUEBERRY SCONES</t>
  </si>
  <si>
    <t>SE19327/2021</t>
  </si>
  <si>
    <t>CREAM OF PEARL'S SWEET BLUEBERRY</t>
  </si>
  <si>
    <t>SE19332/2012</t>
  </si>
  <si>
    <t>ENDICOTT EDWARDO</t>
  </si>
  <si>
    <t>SE19333/2012</t>
  </si>
  <si>
    <t>ENDICOTT EMILIO</t>
  </si>
  <si>
    <t>SE19334/2012</t>
  </si>
  <si>
    <t>ENDICOTT ENGELBERT</t>
  </si>
  <si>
    <t>SE19335/2012</t>
  </si>
  <si>
    <t>ENDICOTT ENRICO</t>
  </si>
  <si>
    <t>SE19336/2012</t>
  </si>
  <si>
    <t>ENDICOTT ESTEBAN</t>
  </si>
  <si>
    <t>SE19337/2012</t>
  </si>
  <si>
    <t>ENDICOTT ELEONORA</t>
  </si>
  <si>
    <t>SE19339/2012</t>
  </si>
  <si>
    <t>ENDICOTT ENGELA</t>
  </si>
  <si>
    <t>SE19340/2012</t>
  </si>
  <si>
    <t>ENDICOTT ESTELLE</t>
  </si>
  <si>
    <t>SE19341/2012</t>
  </si>
  <si>
    <t>ENDICOTT EVELINA</t>
  </si>
  <si>
    <t>SE19348/2015</t>
  </si>
  <si>
    <t>GLEAMING PLAY-BOY</t>
  </si>
  <si>
    <t>SE19349/2015</t>
  </si>
  <si>
    <t>GLEAMING PLAY-FUL</t>
  </si>
  <si>
    <t>SE19350/2015</t>
  </si>
  <si>
    <t>GLEAMING PLAY-MATE</t>
  </si>
  <si>
    <t>SE19351/2015</t>
  </si>
  <si>
    <t>GLEAMING PLEASING PAMELA</t>
  </si>
  <si>
    <t>SE19352/2015</t>
  </si>
  <si>
    <t>GLEAMING PLEASING PENNY</t>
  </si>
  <si>
    <t>SE19353/2015</t>
  </si>
  <si>
    <t>GLEAMING PLEASING PATRICIA</t>
  </si>
  <si>
    <t>SE19354/2015</t>
  </si>
  <si>
    <t>GLEAMING PLEASING PATZY</t>
  </si>
  <si>
    <t>SE19355/2015</t>
  </si>
  <si>
    <t>GLEAMING PLEASING PRICILLA</t>
  </si>
  <si>
    <t>SE19356/2015</t>
  </si>
  <si>
    <t>GLEAMING PLEASING PAULINA</t>
  </si>
  <si>
    <t>SE19357/2015</t>
  </si>
  <si>
    <t>GLEAMING PLEASING PENELOPE</t>
  </si>
  <si>
    <t>SE19358/2015</t>
  </si>
  <si>
    <t>GLENRISKA AVICH FALLS</t>
  </si>
  <si>
    <t>SE19359/2015</t>
  </si>
  <si>
    <t>GLENRISKA BUCHAN BURN</t>
  </si>
  <si>
    <t>SE19360/2015</t>
  </si>
  <si>
    <t>GLENRISKA FALLS OF FENDER</t>
  </si>
  <si>
    <t>SE19366/2015</t>
  </si>
  <si>
    <t>GLENRISKA FAIRY LOUP</t>
  </si>
  <si>
    <t>SE19379/2015</t>
  </si>
  <si>
    <t>AQUA SEER'S LOVE TO WIN</t>
  </si>
  <si>
    <t>SE19380/2015</t>
  </si>
  <si>
    <t>AQUA SEER'S WILL TO WIN</t>
  </si>
  <si>
    <t>SE19381/2015</t>
  </si>
  <si>
    <t>AQUA SEER'S LIVE TO WIN</t>
  </si>
  <si>
    <t>SE19382/2015</t>
  </si>
  <si>
    <t>AQUA SEER'S OUT TO WIN</t>
  </si>
  <si>
    <t>SE19383/2015</t>
  </si>
  <si>
    <t>AQUA SEER'S FIGHT TO WIN</t>
  </si>
  <si>
    <t>SE19384/2015</t>
  </si>
  <si>
    <t>AQUA SEER'S BORN TO WIN</t>
  </si>
  <si>
    <t>SE19409/2019</t>
  </si>
  <si>
    <t>GOLDEN WIKI TRENTO</t>
  </si>
  <si>
    <t>SE19449/2021</t>
  </si>
  <si>
    <t>LIVSGLÄDJENS FARTFYLLDE LUFSEN</t>
  </si>
  <si>
    <t>SE19450/2021</t>
  </si>
  <si>
    <t>LIVSGLÄDJENS FARTFYLLDE REMUS</t>
  </si>
  <si>
    <t>SE19451/2021</t>
  </si>
  <si>
    <t>LIVSGLÄDJENS FARTFYLLDE ROBIN</t>
  </si>
  <si>
    <t>SE19452/2021</t>
  </si>
  <si>
    <t>LIVSGLÄDJENS FARTFYLLDE SIMBA</t>
  </si>
  <si>
    <t>SE19453/2021</t>
  </si>
  <si>
    <t>LIVSGLÄDJENS FARTFYLLDA SISSI</t>
  </si>
  <si>
    <t>SE19454/2021</t>
  </si>
  <si>
    <t>LIVSGLÄDJENS FARTFYLLDA HEDDA</t>
  </si>
  <si>
    <t>SE19455/2021</t>
  </si>
  <si>
    <t>LIVSGLÄDJENS FARTFYLLDA DORIS</t>
  </si>
  <si>
    <t>SE19456/2021</t>
  </si>
  <si>
    <t>LIVSGLÄDJENS FARTFYLLDA FREJA</t>
  </si>
  <si>
    <t>SE19457/2021</t>
  </si>
  <si>
    <t>LIVSGLÄDJENS FARTFYLLDA SALLY</t>
  </si>
  <si>
    <t>SE19458/2021</t>
  </si>
  <si>
    <t>LIVSGLÄDJENS FARTFYLLDA MAJA</t>
  </si>
  <si>
    <t>SE19493/2019</t>
  </si>
  <si>
    <t>GOLD KLITT'S ESTRELLA DE CHLOE</t>
  </si>
  <si>
    <t>SE19495/2019</t>
  </si>
  <si>
    <t>GULDGLIMMANS ONE FROM THE HEART</t>
  </si>
  <si>
    <t>SE19496/2019</t>
  </si>
  <si>
    <t>GULDGLIMMANS A HEART OF WINTER</t>
  </si>
  <si>
    <t>SE19497/2019</t>
  </si>
  <si>
    <t>GULDGLIMMANS MY HEART WILL GO ON</t>
  </si>
  <si>
    <t>SE19498/2019</t>
  </si>
  <si>
    <t>GULDGLIMMANS CROSS MY HEART</t>
  </si>
  <si>
    <t>SE19499/2019</t>
  </si>
  <si>
    <t>GULDGLIMMANS BRAVE HEART</t>
  </si>
  <si>
    <t>SE19500/2019</t>
  </si>
  <si>
    <t>GULDGLIMMANS CRY OF MY HEART</t>
  </si>
  <si>
    <t>SE19501/2019</t>
  </si>
  <si>
    <t>GULDGLIMMANS MUSIC OF THE HEART</t>
  </si>
  <si>
    <t>SE19502/2019</t>
  </si>
  <si>
    <t>GULDGLIMMANS ONE HEART</t>
  </si>
  <si>
    <t>SE19503/2019</t>
  </si>
  <si>
    <t>GULDGLIMMANS PLACES IN MY HEART</t>
  </si>
  <si>
    <t>SE19504/2019</t>
  </si>
  <si>
    <t>GULDGLIMMANS SUMMER HEART</t>
  </si>
  <si>
    <t>SE19542/2010</t>
  </si>
  <si>
    <t>LISABACKENS HÄRLIGE-HASSAN</t>
  </si>
  <si>
    <t>SE19543/2010</t>
  </si>
  <si>
    <t>LISABACKENS HUMBLE-HEART</t>
  </si>
  <si>
    <t>SE19544/2010</t>
  </si>
  <si>
    <t>LISABACKENS HARRY-HIP</t>
  </si>
  <si>
    <t>SE19545/2010</t>
  </si>
  <si>
    <t>LISABACKENS HÄFTIGE-HAZEL</t>
  </si>
  <si>
    <t>SE19546/2010</t>
  </si>
  <si>
    <t>LISABACKENS HAPPY-HEART</t>
  </si>
  <si>
    <t>SE19547/2010</t>
  </si>
  <si>
    <t>LISABACKENS HARMONI-HONEY</t>
  </si>
  <si>
    <t>SE19548/2010</t>
  </si>
  <si>
    <t>LISABACKENS HANNA-HOPE</t>
  </si>
  <si>
    <t>SE19549/2010</t>
  </si>
  <si>
    <t>LISABACKENS HÄRLIGA-HIRA</t>
  </si>
  <si>
    <t>SE19550/2010</t>
  </si>
  <si>
    <t>LISABACKENS HOT-HIFI</t>
  </si>
  <si>
    <t>SE19551/2010</t>
  </si>
  <si>
    <t>LISABACKENS HEY-HERA</t>
  </si>
  <si>
    <t>SE19552/2010</t>
  </si>
  <si>
    <t>LISABACKENS HIGH-HIPPIE</t>
  </si>
  <si>
    <t>SE19629/2015</t>
  </si>
  <si>
    <t>SEASPIRIT GOLDFINCH</t>
  </si>
  <si>
    <t>SE19630/2015</t>
  </si>
  <si>
    <t>SEASPIRIT GULL</t>
  </si>
  <si>
    <t>SE19631/2015</t>
  </si>
  <si>
    <t>SEASPIRIT SWIFT</t>
  </si>
  <si>
    <t>SE19632/2015</t>
  </si>
  <si>
    <t>SEASPIRIT RED ROBIN</t>
  </si>
  <si>
    <t>SE19634/2015</t>
  </si>
  <si>
    <t>SEASPIRIT RUFF</t>
  </si>
  <si>
    <t>SE19635/2015</t>
  </si>
  <si>
    <t>SEASPIRIT JAY</t>
  </si>
  <si>
    <t>SE19636/2015</t>
  </si>
  <si>
    <t>SEASPIRIT TEAL</t>
  </si>
  <si>
    <t>SE19656/2023</t>
  </si>
  <si>
    <t>LIVSGLÄDJENS GLIMRANDE BUDDY</t>
  </si>
  <si>
    <t>SE19657/2023</t>
  </si>
  <si>
    <t>LIVSGLÄDJENS GLIMRANDE OLLIE</t>
  </si>
  <si>
    <t>SE19658/2023</t>
  </si>
  <si>
    <t>LIVSGLÄDJENS GLIMRANDE LOFFE</t>
  </si>
  <si>
    <t>SE19659/2023</t>
  </si>
  <si>
    <t>LIVSGLÄDJENS GLIMRANDE LOWE</t>
  </si>
  <si>
    <t>SE19660/2023</t>
  </si>
  <si>
    <t>LIVSGLÄDJENS GLIMRANDE MARNIE</t>
  </si>
  <si>
    <t>SE19661/2023</t>
  </si>
  <si>
    <t>LIVSGLÄDJENS GLIMRANDE MIO</t>
  </si>
  <si>
    <t>SE19662/2023</t>
  </si>
  <si>
    <t>LIVSGLÄDJENS GLIMRANDE MIMMI</t>
  </si>
  <si>
    <t>SE19664/2023</t>
  </si>
  <si>
    <t>LIVSGLÄDJENS GLIMRANDE PANKIS</t>
  </si>
  <si>
    <t>SE19668/2019</t>
  </si>
  <si>
    <t>BEAWORTHY RIVER SPEY</t>
  </si>
  <si>
    <t>SE19669/2011</t>
  </si>
  <si>
    <t>GUNDOG'S CHOICE COBRA</t>
  </si>
  <si>
    <t>SE19670/2019</t>
  </si>
  <si>
    <t>BEAWORTHY RIVER NITH</t>
  </si>
  <si>
    <t>SE19671/2019</t>
  </si>
  <si>
    <t>BEAWORTHY RIVER FORTH</t>
  </si>
  <si>
    <t>SE19672/2019</t>
  </si>
  <si>
    <t>BEAWORTHY RIVER DON</t>
  </si>
  <si>
    <t>SE19673/2019</t>
  </si>
  <si>
    <t>BEAWORTHY RIVER TWEED</t>
  </si>
  <si>
    <t>SE19674/2019</t>
  </si>
  <si>
    <t>BEAWORTHY RIVER CLYDE</t>
  </si>
  <si>
    <t>SE19814/2015</t>
  </si>
  <si>
    <t>VÅRVINDENS INDIAN VERA</t>
  </si>
  <si>
    <t>SE19819/2018</t>
  </si>
  <si>
    <t>INDRAGÅRDENS REINA</t>
  </si>
  <si>
    <t>SE19820/2018</t>
  </si>
  <si>
    <t>INDRAGÅRDENS RUTH</t>
  </si>
  <si>
    <t>SE19821/2018</t>
  </si>
  <si>
    <t>INDRAGÅRDENS RINDY</t>
  </si>
  <si>
    <t>SE19822/2018</t>
  </si>
  <si>
    <t>INDRAGÅRDENS ROZZY</t>
  </si>
  <si>
    <t>SE19823/2018</t>
  </si>
  <si>
    <t>INDRAGÅRDENS RONDO</t>
  </si>
  <si>
    <t>SE19824/2018</t>
  </si>
  <si>
    <t>INDRAGÅRDENS REX</t>
  </si>
  <si>
    <t>SE19825/2018</t>
  </si>
  <si>
    <t>INDRAGÅRDENS RIVER</t>
  </si>
  <si>
    <t>SE19826/2018</t>
  </si>
  <si>
    <t>INDRAGÅRDENS RALLY</t>
  </si>
  <si>
    <t>SE19834/2014</t>
  </si>
  <si>
    <t>CATCHWORD CARDIGAN</t>
  </si>
  <si>
    <t>SE19835/2014</t>
  </si>
  <si>
    <t>CATCHWORD CLASH</t>
  </si>
  <si>
    <t>SE19836/2014</t>
  </si>
  <si>
    <t>CATCHWORD COLDPLAY</t>
  </si>
  <si>
    <t>SE19837/2013</t>
  </si>
  <si>
    <t>LIVSGLÄDJENS SOLIGA ZELDA SINCLAIR</t>
  </si>
  <si>
    <t>SE19837/2014</t>
  </si>
  <si>
    <t>CATCHWORD CONTACT</t>
  </si>
  <si>
    <t>SE19838/2013</t>
  </si>
  <si>
    <t>LIVSGLÄDJENS SOLIGA SIMBA</t>
  </si>
  <si>
    <t>SE19838/2014</t>
  </si>
  <si>
    <t>CATCHWORD CROSSFADE</t>
  </si>
  <si>
    <t>SE19839/2013</t>
  </si>
  <si>
    <t>LIVSGLÄDJENS SOLIGA MAJA</t>
  </si>
  <si>
    <t>SE19840/2013</t>
  </si>
  <si>
    <t>LIVSGLÄDJENS SOLIGA WILMA</t>
  </si>
  <si>
    <t>SE19840/2014</t>
  </si>
  <si>
    <t>CATCHWORD CANDELA</t>
  </si>
  <si>
    <t>SE19841/2013</t>
  </si>
  <si>
    <t>LIVSGLÄDJENS SOLIGA DAISY</t>
  </si>
  <si>
    <t>SE19841/2014</t>
  </si>
  <si>
    <t>CATCHWORD CASCADA</t>
  </si>
  <si>
    <t>SE19842/2013</t>
  </si>
  <si>
    <t>LIVSGLÄDJENS SOLIGA MOSES</t>
  </si>
  <si>
    <t>SE19919/2019</t>
  </si>
  <si>
    <t>OXUNDAS KICKY KAYSON</t>
  </si>
  <si>
    <t>SE19920/2019</t>
  </si>
  <si>
    <t>OXUNDAS KICKY KILLIAN</t>
  </si>
  <si>
    <t>SE19921/2019</t>
  </si>
  <si>
    <t>OXUNDAS KICKY KODY</t>
  </si>
  <si>
    <t>SE19922/2019</t>
  </si>
  <si>
    <t>OXUNDAS KINDEST KATALIN</t>
  </si>
  <si>
    <t>SE19923/2019</t>
  </si>
  <si>
    <t>OXUNDAS KINDEST KATHY</t>
  </si>
  <si>
    <t>SE19924/2019</t>
  </si>
  <si>
    <t>OXUNDAS KINDEST KENDRA</t>
  </si>
  <si>
    <t>SE19925/2019</t>
  </si>
  <si>
    <t>OXUNDAS KINDEST KENYA</t>
  </si>
  <si>
    <t>SE19926/2014</t>
  </si>
  <si>
    <t>FRAGRANCE'S THOMAS SABO</t>
  </si>
  <si>
    <t>SE19926/2019</t>
  </si>
  <si>
    <t>OXUNDAS KINDEST KINSEY</t>
  </si>
  <si>
    <t>SE19927/2014</t>
  </si>
  <si>
    <t>FRAGRANCE'S TI SENTO</t>
  </si>
  <si>
    <t>SE19928/2014</t>
  </si>
  <si>
    <t>FRAGRANCE'S TIVOLI AUDIO</t>
  </si>
  <si>
    <t>SE19929/2014</t>
  </si>
  <si>
    <t>FRAGRANCE'S EMILE HENRY</t>
  </si>
  <si>
    <t>SE19930/2014</t>
  </si>
  <si>
    <t>FRAGRANCE'S EVA SOLO</t>
  </si>
  <si>
    <t>SE19931/2014</t>
  </si>
  <si>
    <t>FRAGRANCE'S SIF JAKOBS</t>
  </si>
  <si>
    <t>SE19932/2014</t>
  </si>
  <si>
    <t>FRAGRANCE'S SONIA RYKIEL</t>
  </si>
  <si>
    <t>SE20058/2018</t>
  </si>
  <si>
    <t>ROXANNE FERRARI</t>
  </si>
  <si>
    <t>SE20059/2018</t>
  </si>
  <si>
    <t>ROXANNE FREEDOM</t>
  </si>
  <si>
    <t>SE20060/2018</t>
  </si>
  <si>
    <t>ROXANNE FABOULUS</t>
  </si>
  <si>
    <t>SE20061/2018</t>
  </si>
  <si>
    <t>ROXANNE FURIOUS</t>
  </si>
  <si>
    <t>SE20062/2018</t>
  </si>
  <si>
    <t>ROXANNE FIGHTER</t>
  </si>
  <si>
    <t>SE20063/2018</t>
  </si>
  <si>
    <t>ROXANNE FORTUNA</t>
  </si>
  <si>
    <t>SE20064/2018</t>
  </si>
  <si>
    <t>ROXANNE FAITHFUL</t>
  </si>
  <si>
    <t>SE20065/2018</t>
  </si>
  <si>
    <t>ROXANNE FANTASTIC</t>
  </si>
  <si>
    <t>SE20071/2012</t>
  </si>
  <si>
    <t>GOLDEN COUNTRYSIDE'S JEWEL ROLEX</t>
  </si>
  <si>
    <t>SE20075/2021</t>
  </si>
  <si>
    <t>MILLHILL'S GOLDEN JIVE</t>
  </si>
  <si>
    <t>SE20076/2021</t>
  </si>
  <si>
    <t>MILLHILL'S GOLDEN BOOGIE WOOGIE</t>
  </si>
  <si>
    <t>SE20077/2021</t>
  </si>
  <si>
    <t>MILLHILL'S GOLDEN QUICKSTEP</t>
  </si>
  <si>
    <t>SE20078/2021</t>
  </si>
  <si>
    <t>MILLHILL'S GOLDEN TWIST</t>
  </si>
  <si>
    <t>SE20079/2021</t>
  </si>
  <si>
    <t>MILLHILL'S GOLDEN ROCKABILLY</t>
  </si>
  <si>
    <t>SE20080/2021</t>
  </si>
  <si>
    <t>MILLHILL'S GOLDEN LINDY</t>
  </si>
  <si>
    <t>SE20081/2021</t>
  </si>
  <si>
    <t>MILLHILL'S GOLDEN CHA-CHA</t>
  </si>
  <si>
    <t>SE20082/2021</t>
  </si>
  <si>
    <t>MILLHILL'S GOLDEN FOXY</t>
  </si>
  <si>
    <t>SE20083/2021</t>
  </si>
  <si>
    <t>MILLHILL'S GOLDEN SAMBA</t>
  </si>
  <si>
    <t>SE20085/2019</t>
  </si>
  <si>
    <t>ANDHÄMTNINGENS ÄLSKAR DIG SÅ MYCKET</t>
  </si>
  <si>
    <t>SE20086/2019</t>
  </si>
  <si>
    <t>ANDHÄMTNINGENS ÄRTAN PÄRTAN PIFF</t>
  </si>
  <si>
    <t>SE20087/2019</t>
  </si>
  <si>
    <t>ANDHÄMTNINGENS ÄSS ÄLGAGRÄS</t>
  </si>
  <si>
    <t>SE20088/2019</t>
  </si>
  <si>
    <t>ANDHÄMTNINGENS ÄR DU MED PÅ ÄVENTYR</t>
  </si>
  <si>
    <t>SE20089/2019</t>
  </si>
  <si>
    <t>ANDHÄMTNINGENS ÄNDRA DIG ALDRIG</t>
  </si>
  <si>
    <t>SE20091/2019</t>
  </si>
  <si>
    <t>ANDHÄMTNINGENS ÄLLA ÄNGSÄLVA</t>
  </si>
  <si>
    <t>SE20113/2024</t>
  </si>
  <si>
    <t>GOLDWISH GREEN PEPPER</t>
  </si>
  <si>
    <t>SE20115/2024</t>
  </si>
  <si>
    <t>GOLDWISH MALABAR PEPPER</t>
  </si>
  <si>
    <t>SE20117/2024</t>
  </si>
  <si>
    <t>GOLDWISH SANCHO PEPPER</t>
  </si>
  <si>
    <t>SE20120/2013</t>
  </si>
  <si>
    <t>ROSSMIX SO CLOSE</t>
  </si>
  <si>
    <t>SE20121/2013</t>
  </si>
  <si>
    <t>ROSSMIX LIFE IS OURS</t>
  </si>
  <si>
    <t>SE20121/2025</t>
  </si>
  <si>
    <t>CAXTONS BRAVE BUS</t>
  </si>
  <si>
    <t>SE20122/2013</t>
  </si>
  <si>
    <t>ROSSMIX SOMETHING NEW</t>
  </si>
  <si>
    <t>SE20122/2025</t>
  </si>
  <si>
    <t>CAXTONS BRAVE BELL</t>
  </si>
  <si>
    <t>SE20123/2013</t>
  </si>
  <si>
    <t>ROSSMIX NO MATTER HOW FAR</t>
  </si>
  <si>
    <t>SE20123/2025</t>
  </si>
  <si>
    <t>CAXTONS BRAVE BIANCA</t>
  </si>
  <si>
    <t>SE20124/2013</t>
  </si>
  <si>
    <t>ROSSMIX IN YOU</t>
  </si>
  <si>
    <t>SE20124/2025</t>
  </si>
  <si>
    <t>CAXTONS BRAVE BAMBI</t>
  </si>
  <si>
    <t>SE20125/2013</t>
  </si>
  <si>
    <t>ROSSMIX OPEN MIND</t>
  </si>
  <si>
    <t>SE20125/2025</t>
  </si>
  <si>
    <t>CAXTONS BRAVE BETTY</t>
  </si>
  <si>
    <t>SE20126/2013</t>
  </si>
  <si>
    <t>ROSSMIX LIVE IT OUR WAY</t>
  </si>
  <si>
    <t>SE20126/2025</t>
  </si>
  <si>
    <t>CAXTONS BRAVE BELLA</t>
  </si>
  <si>
    <t>SE20127/2013</t>
  </si>
  <si>
    <t>ROSSMIX FOREVER TRUST</t>
  </si>
  <si>
    <t>SE20127/2025</t>
  </si>
  <si>
    <t>CAXTONS BRAVE BIA</t>
  </si>
  <si>
    <t>SE20128/2013</t>
  </si>
  <si>
    <t>ROSSMIX A DIFFERENT VIEW</t>
  </si>
  <si>
    <t>SE20129/2013</t>
  </si>
  <si>
    <t>ROSSMIX MORE FROM THE HEART</t>
  </si>
  <si>
    <t>SE20130/2013</t>
  </si>
  <si>
    <t>ROSSMIX NOTHING ELSE MATTERS</t>
  </si>
  <si>
    <t>SE20131/2013</t>
  </si>
  <si>
    <t>MYRAMARKEN'S SKINNY VANILLA</t>
  </si>
  <si>
    <t>SE20132/2013</t>
  </si>
  <si>
    <t>MYRAMARKEN'S BLONDE WILLOW BEAN</t>
  </si>
  <si>
    <t>SE20133/2013</t>
  </si>
  <si>
    <t>MYRAMARKEN'S HAZELNUT WHIP</t>
  </si>
  <si>
    <t>SE20134/2013</t>
  </si>
  <si>
    <t>MYRAMARKEN'S TALL AMERICANO</t>
  </si>
  <si>
    <t>SE20135/2013</t>
  </si>
  <si>
    <t>MYRAMARKEN'S VENTI MACCHIATO</t>
  </si>
  <si>
    <t>SE20137/2013</t>
  </si>
  <si>
    <t>MYRAMARKEN'S DARK CLOVER BLEND</t>
  </si>
  <si>
    <t>SE20138/2013</t>
  </si>
  <si>
    <t>SEASYMPHONY HOT SHOT</t>
  </si>
  <si>
    <t>SE20152/2025</t>
  </si>
  <si>
    <t>TULTGÅRDENS SOLROS FRÅN KULLEN</t>
  </si>
  <si>
    <t>SE20153/2025</t>
  </si>
  <si>
    <t>TULTGÅRDENS VALLMOFRÅN KULLEN</t>
  </si>
  <si>
    <t>SE20154/2025</t>
  </si>
  <si>
    <t>TULTGÅRDENS GULLVIVA FRÅN KULLEN</t>
  </si>
  <si>
    <t>SE20155/2025</t>
  </si>
  <si>
    <t>TULTGÅRDENS LILJA FRÅN KULLEN</t>
  </si>
  <si>
    <t>SE20156/2025</t>
  </si>
  <si>
    <t>TULTGÅRDENS VIOL FRÅN KULLEN</t>
  </si>
  <si>
    <t>SE20157/2025</t>
  </si>
  <si>
    <t>TULTGÅRDENS SYREN FRÅN KULLEN</t>
  </si>
  <si>
    <t>SE20158/2025</t>
  </si>
  <si>
    <t>TULTGÅRDENS VITSIPPA FRÅN KULLEN</t>
  </si>
  <si>
    <t>SE20183/2017</t>
  </si>
  <si>
    <t>SEQUINS SHAKEDOWN</t>
  </si>
  <si>
    <t>SE20220/2023</t>
  </si>
  <si>
    <t>GOLD'N LICIOUS BIRD'S EYE</t>
  </si>
  <si>
    <t>SE20221/2023</t>
  </si>
  <si>
    <t>GOLD'N LICIOUS HABANERO</t>
  </si>
  <si>
    <t>SE20223/2023</t>
  </si>
  <si>
    <t>GOLD'N LICIOUS SCOTCH BONNET</t>
  </si>
  <si>
    <t>SE20253/2014</t>
  </si>
  <si>
    <t>ATTIGÅRDENS GOLDEN SAN REMO</t>
  </si>
  <si>
    <t>SE20256/2014</t>
  </si>
  <si>
    <t>ATTIGÅRDENS GOLDEN SAN ANTONIO</t>
  </si>
  <si>
    <t>SE20260/2014</t>
  </si>
  <si>
    <t>ATTIGÅRDENS GOLDEN SAN SHAKIRA</t>
  </si>
  <si>
    <t>SE20279/2017</t>
  </si>
  <si>
    <t>CREAM OF PEARL'S SHES LIKE THE WIND</t>
  </si>
  <si>
    <t>SE20280/2017</t>
  </si>
  <si>
    <t>CREAM OF PEARL'S MY WIND DANCER</t>
  </si>
  <si>
    <t>SE20282/2017</t>
  </si>
  <si>
    <t>CREAM OF PEARL'S EARTH WIND FIRE</t>
  </si>
  <si>
    <t>SE20283/2017</t>
  </si>
  <si>
    <t>CREAM OF PEARL'S CATCH THE WIND</t>
  </si>
  <si>
    <t>SE20284/2017</t>
  </si>
  <si>
    <t>CREAM OF PEARL'S BLOWIN IN THE WIND</t>
  </si>
  <si>
    <t>SE20301/2018</t>
  </si>
  <si>
    <t>DÅMIGS KLURIGA CLEOPATRA</t>
  </si>
  <si>
    <t>SE20302/2018</t>
  </si>
  <si>
    <t>DÅMIGS KLURIGA DORIS DAY</t>
  </si>
  <si>
    <t>SE20315/2015</t>
  </si>
  <si>
    <t>GOLDHÖJDENS SAPPHO</t>
  </si>
  <si>
    <t>SE20316/2015</t>
  </si>
  <si>
    <t>GOLDHÖJDENS FIREBALL</t>
  </si>
  <si>
    <t>SE20317/2015</t>
  </si>
  <si>
    <t>GOLDHÖJDENS VISCY</t>
  </si>
  <si>
    <t>SE20318/2015</t>
  </si>
  <si>
    <t>GOLDHÖJDENS LORELEY</t>
  </si>
  <si>
    <t>SE20319/2015</t>
  </si>
  <si>
    <t>GOLDHÖJDENS LAMKEN</t>
  </si>
  <si>
    <t>SE20320/2015</t>
  </si>
  <si>
    <t>GOLDHÖJDENS GRAZIELLA</t>
  </si>
  <si>
    <t>SE20321/2015</t>
  </si>
  <si>
    <t>GOLDHÖJDENS CORNEILLE</t>
  </si>
  <si>
    <t>SE20367/2019</t>
  </si>
  <si>
    <t>HÖSTGLÄDJENS LIVING AFTER MIDNIGHT</t>
  </si>
  <si>
    <t>SE20368/2019</t>
  </si>
  <si>
    <t>HÖSTGLÄDJENS LIVING FOR THE WEEKEND</t>
  </si>
  <si>
    <t>SE20369/2019</t>
  </si>
  <si>
    <t>HÖSTGLÄDJENS LIVING JUST FOR YOU</t>
  </si>
  <si>
    <t>SE20370/2019</t>
  </si>
  <si>
    <t>HÖSTGLÄDJENS LIVING LIKE A LEGEND</t>
  </si>
  <si>
    <t>SE20371/2019</t>
  </si>
  <si>
    <t>HÖSTGLÄDJENS LIVING A GOLDEN DREAM</t>
  </si>
  <si>
    <t>SE20372/2019</t>
  </si>
  <si>
    <t>HÖSTGLÄDJENS LIVING IN THE MOMENT</t>
  </si>
  <si>
    <t>SE20373/2019</t>
  </si>
  <si>
    <t>HÖSTGLÄDJENS LIVING LA VIDA LOCA</t>
  </si>
  <si>
    <t>SE20374/2019</t>
  </si>
  <si>
    <t>HÖSTGLÄDJENS LIVING ON A PRAYER</t>
  </si>
  <si>
    <t>SE20397/2024</t>
  </si>
  <si>
    <t>MILEGÅRDENS BLIXTEN MC QUEEN</t>
  </si>
  <si>
    <t>SE20398/2024</t>
  </si>
  <si>
    <t>MILEGÅRDENS GUIDO</t>
  </si>
  <si>
    <t>SE20400/2024</t>
  </si>
  <si>
    <t>MILEGÅRDENS LUIGI</t>
  </si>
  <si>
    <t>SE20401/2024</t>
  </si>
  <si>
    <t>MILEGÅRDENS BÄRGARN</t>
  </si>
  <si>
    <t>SE20402/2021</t>
  </si>
  <si>
    <t>GOLDBLAZE DREAM BOY</t>
  </si>
  <si>
    <t>SE20402/2024</t>
  </si>
  <si>
    <t>MILEGÅRDENS RAMONE</t>
  </si>
  <si>
    <t>SE20403/2021</t>
  </si>
  <si>
    <t>GOLDBLAZE DREAMCATCHER</t>
  </si>
  <si>
    <t>SE20404/2021</t>
  </si>
  <si>
    <t>GOLDBLAZE A BIG DREAM</t>
  </si>
  <si>
    <t>SE20405/2021</t>
  </si>
  <si>
    <t>GOLDBLAZE DAYDREAM</t>
  </si>
  <si>
    <t>SE20406/2021</t>
  </si>
  <si>
    <t>GOLDBLAZE DREAM FOR ME</t>
  </si>
  <si>
    <t>SE20407/2021</t>
  </si>
  <si>
    <t>GOLDBLAZE DREAM FOR THE FUTURE</t>
  </si>
  <si>
    <t>SE20408/2021</t>
  </si>
  <si>
    <t>GOLDBLAZE DREAM GIRL</t>
  </si>
  <si>
    <t>SE20409/2021</t>
  </si>
  <si>
    <t>GOLDBLAZE IN MY DREAM</t>
  </si>
  <si>
    <t>SE20411/2021</t>
  </si>
  <si>
    <t>BEAWORTHY BEAMISH</t>
  </si>
  <si>
    <t>SE20412/2021</t>
  </si>
  <si>
    <t>BEAWORTHY KILKENNY</t>
  </si>
  <si>
    <t>SE20413/2021</t>
  </si>
  <si>
    <t>BEAWORTHY SMITHWICK</t>
  </si>
  <si>
    <t>SE20414/2021</t>
  </si>
  <si>
    <t>BEAWORTHY HARP</t>
  </si>
  <si>
    <t>SE20415/2021</t>
  </si>
  <si>
    <t>BEAWORTHY GUINNESS</t>
  </si>
  <si>
    <t>SE20416/2021</t>
  </si>
  <si>
    <t>BEAWORTHY O´HARA</t>
  </si>
  <si>
    <t>SE20417/2021</t>
  </si>
  <si>
    <t>BEAWORTHY KINSALE</t>
  </si>
  <si>
    <t>SE20425/2019</t>
  </si>
  <si>
    <t>GOLDBLAZE TAKING LADY GRACE</t>
  </si>
  <si>
    <t>SE20426/2019</t>
  </si>
  <si>
    <t>GENTLY'S JUST A KEEPER</t>
  </si>
  <si>
    <t>SE20427/2019</t>
  </si>
  <si>
    <t>GENTLY'S JUST ON TIME</t>
  </si>
  <si>
    <t>SE20428/2019</t>
  </si>
  <si>
    <t>GENTLY'S JUST A DREAM</t>
  </si>
  <si>
    <t>SE20429/2019</t>
  </si>
  <si>
    <t>GENTLY'S JUST FOR LOVE</t>
  </si>
  <si>
    <t>SE20430/2019</t>
  </si>
  <si>
    <t>GENTLY'S JUST WAIT AND SEE</t>
  </si>
  <si>
    <t>SE20431/2019</t>
  </si>
  <si>
    <t>GENTLY'S JUST DO IT</t>
  </si>
  <si>
    <t>SE20432/2019</t>
  </si>
  <si>
    <t>GENTLY'S JUST A MIRACLE</t>
  </si>
  <si>
    <t>SE20433/2019</t>
  </si>
  <si>
    <t>GENTLY'S JUST MAKE IT</t>
  </si>
  <si>
    <t>SE20434/2019</t>
  </si>
  <si>
    <t>GENTLY'S JUST MY TYPE</t>
  </si>
  <si>
    <t>SE20435/2019</t>
  </si>
  <si>
    <t>GENTLY'S JUST MY GIRL</t>
  </si>
  <si>
    <t>SE20443/2019</t>
  </si>
  <si>
    <t>ÖRSJÖHÖJDENS GABRIELLA</t>
  </si>
  <si>
    <t>SE20444/2019</t>
  </si>
  <si>
    <t>ÖRSJÖHÖJDENS GULLVIVA</t>
  </si>
  <si>
    <t>SE20445/2019</t>
  </si>
  <si>
    <t>ÖRSJÖHÖJDENS GRACE</t>
  </si>
  <si>
    <t>SE20446/2019</t>
  </si>
  <si>
    <t>ÖRSJÖHÖJDENS GLORIA</t>
  </si>
  <si>
    <t>SE20447/2019</t>
  </si>
  <si>
    <t>ÖRSJÖHÖJDENS GUSTAV</t>
  </si>
  <si>
    <t>SE20449/2019</t>
  </si>
  <si>
    <t>ÖRSJÖHÖJDENS GUSTEN</t>
  </si>
  <si>
    <t>SE20450/2019</t>
  </si>
  <si>
    <t>ÖRSJÖHÖJDENS GALILEO</t>
  </si>
  <si>
    <t>SE20451/2019</t>
  </si>
  <si>
    <t>ÖRSJÖHÖJDENS GIBSON</t>
  </si>
  <si>
    <t>SE20452/2019</t>
  </si>
  <si>
    <t>ÖRSJÖHÖJDENS GIZMO</t>
  </si>
  <si>
    <t>SE20453/2019</t>
  </si>
  <si>
    <t>LIVSGLÄDJENS AKTIVA AKSEL</t>
  </si>
  <si>
    <t>SE20454/2019</t>
  </si>
  <si>
    <t>LIVSGLÄDJENS AKTIVA BONZO</t>
  </si>
  <si>
    <t>SE20455/2019</t>
  </si>
  <si>
    <t>LIVSGLÄDJENS AKTIVA OVE</t>
  </si>
  <si>
    <t>SE20456/2019</t>
  </si>
  <si>
    <t>LIVSGLÄDJENS AKTIVA LIZZIE</t>
  </si>
  <si>
    <t>SE20457/2019</t>
  </si>
  <si>
    <t>LIVSGLÄDJENS AKTIVA CAVA</t>
  </si>
  <si>
    <t>SE20458/2019</t>
  </si>
  <si>
    <t>LIVSGLÄDJENS AKTIVA MILLIE</t>
  </si>
  <si>
    <t>SE20459/2019</t>
  </si>
  <si>
    <t>LIVSGLÄDJENS AKTIVA TUVA</t>
  </si>
  <si>
    <t>SE20460/2019</t>
  </si>
  <si>
    <t>LIVSGLÄDJENS AKTIVA LUCY</t>
  </si>
  <si>
    <t>SE20461/2019</t>
  </si>
  <si>
    <t>LIVSGLÄDJENS AKTIVA MEJA</t>
  </si>
  <si>
    <t>SE20462/2019</t>
  </si>
  <si>
    <t>LIVSGLÄDJENS AKTIVA MÅNSA</t>
  </si>
  <si>
    <t>SE20463/2019</t>
  </si>
  <si>
    <t>LIVSGLÄDJENS KRAFTFULLE BAILEY</t>
  </si>
  <si>
    <t>SE20464/2019</t>
  </si>
  <si>
    <t>LIVSGLÄDJENS KRAFTFULLE ASLAN</t>
  </si>
  <si>
    <t>SE20465/2019</t>
  </si>
  <si>
    <t>LIVSGLÄDJENS KRAFTFULLA GLORIA</t>
  </si>
  <si>
    <t>SE20466/2019</t>
  </si>
  <si>
    <t>LIVSGLÄDJENS KRAFTFULLA TORA</t>
  </si>
  <si>
    <t>SE20508/2016</t>
  </si>
  <si>
    <t>INDRAGÅRDENS NELLIE</t>
  </si>
  <si>
    <t>SE20509/2016</t>
  </si>
  <si>
    <t>INDRAGÅRDENS NORA</t>
  </si>
  <si>
    <t>SE20509/2022</t>
  </si>
  <si>
    <t>SANGOLD NOGGRANNA  GRY</t>
  </si>
  <si>
    <t>SE20510/2016</t>
  </si>
  <si>
    <t>INDRAGÅRDENS NUMA</t>
  </si>
  <si>
    <t>SE20510/2022</t>
  </si>
  <si>
    <t>SANGOLD NUMERISKA  GRY</t>
  </si>
  <si>
    <t>SE20511/2016</t>
  </si>
  <si>
    <t>INDRAGÅRDENS NORNAN SNOTRAN</t>
  </si>
  <si>
    <t>SE20511/2022</t>
  </si>
  <si>
    <t>SANGOLD NÄSTFÖLJANDE GRY</t>
  </si>
  <si>
    <t>SE20512/2016</t>
  </si>
  <si>
    <t>INDRAGÅRDENS NOGGER</t>
  </si>
  <si>
    <t>SE20512/2022</t>
  </si>
  <si>
    <t>SANGOLD NÄSTA STORA GRY</t>
  </si>
  <si>
    <t>SE20513/2016</t>
  </si>
  <si>
    <t>INDRAGÅRDENS NEX</t>
  </si>
  <si>
    <t>SE20514/2016</t>
  </si>
  <si>
    <t>INDRAGÅRDENS NED GOWAN</t>
  </si>
  <si>
    <t>SE20514/2022</t>
  </si>
  <si>
    <t>SANGOLD NOSANDE GRY</t>
  </si>
  <si>
    <t>SE20515/2016</t>
  </si>
  <si>
    <t>INDRAGÅRDENS NIMBUS</t>
  </si>
  <si>
    <t>SE20515/2022</t>
  </si>
  <si>
    <t>SANGOLD NÄST INTILL GRY</t>
  </si>
  <si>
    <t>SE20516/2022</t>
  </si>
  <si>
    <t>SANGOLD NÄSTAN LIKA GRY</t>
  </si>
  <si>
    <t>SE20530/2025</t>
  </si>
  <si>
    <t>ENDICOTT DONT SHUT ME DOWN</t>
  </si>
  <si>
    <t>SE20531/2025</t>
  </si>
  <si>
    <t>ENDICOTT KEEP AN EYE ON DAN</t>
  </si>
  <si>
    <t>SE20532/2025</t>
  </si>
  <si>
    <t>ENDICOTT NO DAUBT ABOUT IT</t>
  </si>
  <si>
    <t>SE20533/2025</t>
  </si>
  <si>
    <t>ENDICOTT WHEN YOU DANCED WITH ME</t>
  </si>
  <si>
    <t>SE20534/2025</t>
  </si>
  <si>
    <t>ENDICOTT I CAN BE THAT WOMAN</t>
  </si>
  <si>
    <t>SE20535/2025</t>
  </si>
  <si>
    <t>ENDICOTT I STILL HAVE FAITH IN YOU</t>
  </si>
  <si>
    <t>SE20538/2017</t>
  </si>
  <si>
    <t>REBUSDALENS GINGER</t>
  </si>
  <si>
    <t>SE20613/2021</t>
  </si>
  <si>
    <t>KLINTGÅRDENS I´M A ROCKER</t>
  </si>
  <si>
    <t>SE20615/2021</t>
  </si>
  <si>
    <t>KLINTGÅRDENS IT´S NO SECRET</t>
  </si>
  <si>
    <t>SE20616/2021</t>
  </si>
  <si>
    <t>KLINTGÅRDENS IT´S A KIND OF MAGIC</t>
  </si>
  <si>
    <t>SE20617/2021</t>
  </si>
  <si>
    <t>KLINTGÅRDENS I AM THE ONE</t>
  </si>
  <si>
    <t>SE20618/2021</t>
  </si>
  <si>
    <t>KLINTGÅRDENS I AM WHAT I AM</t>
  </si>
  <si>
    <t>SE20619/2021</t>
  </si>
  <si>
    <t>KLINTGÅRDENS I FEEL FINE</t>
  </si>
  <si>
    <t>SE20620/2021</t>
  </si>
  <si>
    <t>KLINTGÅRDENS I WANNA ROCK</t>
  </si>
  <si>
    <t>SE20641/2020</t>
  </si>
  <si>
    <t>RED BLOOMS CANADA GOOSE</t>
  </si>
  <si>
    <t>SE20642/2020</t>
  </si>
  <si>
    <t>RED BLOOMS CASPIAN TERN</t>
  </si>
  <si>
    <t>SE20643/2020</t>
  </si>
  <si>
    <t>RED BLOOMS SURF SCOTER</t>
  </si>
  <si>
    <t>SE20644/2020</t>
  </si>
  <si>
    <t>RED BLOOMS GOLDCREST</t>
  </si>
  <si>
    <t>SE20645/2020</t>
  </si>
  <si>
    <t>RED BLOOMS MEADOW PIPIT</t>
  </si>
  <si>
    <t>SE20647/2020</t>
  </si>
  <si>
    <t>RED BLOOMS PECHORA PIPIT</t>
  </si>
  <si>
    <t>SE20665/2020</t>
  </si>
  <si>
    <t>ELDFLAMMANS CHINOOK</t>
  </si>
  <si>
    <t>SE20666/2020</t>
  </si>
  <si>
    <t>ELDFLAMMANS BITTER VALENTINE</t>
  </si>
  <si>
    <t>SE20667/2020</t>
  </si>
  <si>
    <t>ELDFLAMMANS THURBO</t>
  </si>
  <si>
    <t>SE20668/2020</t>
  </si>
  <si>
    <t>ELDFLAMMANS HOPPY POPPY</t>
  </si>
  <si>
    <t>SE20669/2020</t>
  </si>
  <si>
    <t>ELDFLAMMANS GALAXY</t>
  </si>
  <si>
    <t>SE20670/2020</t>
  </si>
  <si>
    <t>ELDFLAMMANS KARMA CITRA</t>
  </si>
  <si>
    <t>SE20671/2020</t>
  </si>
  <si>
    <t>ELDFLAMMANS AMAZING HAZE</t>
  </si>
  <si>
    <t>SE20676/2016</t>
  </si>
  <si>
    <t>ANDHÄMTNINGENS VAGABOND VINTERLAND</t>
  </si>
  <si>
    <t>SE20677/2016</t>
  </si>
  <si>
    <t>ANDHÄMTNINGENS VOLVO PÅ VINTERVÄG</t>
  </si>
  <si>
    <t>SE20678/2016</t>
  </si>
  <si>
    <t>ANDHÄMTNINGENS VADE VARGAVINTER</t>
  </si>
  <si>
    <t>SE20679/2016</t>
  </si>
  <si>
    <t>ANDHÄMTNINGENS VISSLA VINTERDRÖM</t>
  </si>
  <si>
    <t>SE20680/2016</t>
  </si>
  <si>
    <t>ANDHÄMTNINGENS VEXLA VINTERLILJA</t>
  </si>
  <si>
    <t>SE20681/2016</t>
  </si>
  <si>
    <t>ANDHÄMTNINGENS VINNA VINTERSAGA</t>
  </si>
  <si>
    <t>SE20683/2016</t>
  </si>
  <si>
    <t>ANDHÄMTNINGENS VIMBA VINTERDROTTNIN</t>
  </si>
  <si>
    <t>SE20684/2010</t>
  </si>
  <si>
    <t>PERUDDENS FORZA</t>
  </si>
  <si>
    <t>SE20684/2016</t>
  </si>
  <si>
    <t>ANDHÄMTNINGENS VICKI VILTFINNARE</t>
  </si>
  <si>
    <t>SE20685/2010</t>
  </si>
  <si>
    <t>PERUDDENS INTENZO</t>
  </si>
  <si>
    <t>SE20685/2016</t>
  </si>
  <si>
    <t>ANDHÄMTNINGENS WUK WEBSTER</t>
  </si>
  <si>
    <t>SE20686/2010</t>
  </si>
  <si>
    <t>PERUDDENS MEZZO</t>
  </si>
  <si>
    <t>SE20686/2016</t>
  </si>
  <si>
    <t>ANDHÄMTNINGENS WINSTON WATERFREAK</t>
  </si>
  <si>
    <t>SE20687/2010</t>
  </si>
  <si>
    <t>PERUDDENS PALAZZO</t>
  </si>
  <si>
    <t>SE20687/2016</t>
  </si>
  <si>
    <t>ANDHÄMTNINGENS WALTON WOODLY</t>
  </si>
  <si>
    <t>SE20688/2010</t>
  </si>
  <si>
    <t>PERUDDENS ESTANZIA</t>
  </si>
  <si>
    <t>SE20689/2010</t>
  </si>
  <si>
    <t>PERUDDENS ZUPREMA</t>
  </si>
  <si>
    <t>SE20689/2016</t>
  </si>
  <si>
    <t>ANDHÄMTNINGENS WORLD WIDE WINNER</t>
  </si>
  <si>
    <t>SE20690/2010</t>
  </si>
  <si>
    <t>PERUDDENS TERAZZA</t>
  </si>
  <si>
    <t>SE20691/2010</t>
  </si>
  <si>
    <t>YELLOWS ORCHID-ONE</t>
  </si>
  <si>
    <t>SE20694/2019</t>
  </si>
  <si>
    <t>ELDFLAMMANS AFRODITE</t>
  </si>
  <si>
    <t>SE20710/2017</t>
  </si>
  <si>
    <t>TULTGÅRDENS JAZZIGA ZIPPA</t>
  </si>
  <si>
    <t>SE20711/2017</t>
  </si>
  <si>
    <t>TULTGÅRDENS JAZZIGA ZILJA</t>
  </si>
  <si>
    <t>SE20712/2017</t>
  </si>
  <si>
    <t>TULTGÅRDENS JAZZIGA ZINIA</t>
  </si>
  <si>
    <t>SE20713/2017</t>
  </si>
  <si>
    <t>TULTGÅRDENS JAZZIGA ZICKO</t>
  </si>
  <si>
    <t>SE20714/2017</t>
  </si>
  <si>
    <t>TULTGÅRDENS JAZZIGA ZINGO</t>
  </si>
  <si>
    <t>SE20715/2017</t>
  </si>
  <si>
    <t>TULTGÅRDENS JAZZIGA ZICK ZACK</t>
  </si>
  <si>
    <t>SE20721/2017</t>
  </si>
  <si>
    <t>DAINTY'S ABOVE AND BEYOND</t>
  </si>
  <si>
    <t>SE20722/2017</t>
  </si>
  <si>
    <t>DAINTY'S AGENT ORANGE</t>
  </si>
  <si>
    <t>SE20723/2017</t>
  </si>
  <si>
    <t>DAINTY'S ARMY OF ONE</t>
  </si>
  <si>
    <t>SE20724/2017</t>
  </si>
  <si>
    <t>DAINTY'S ART OF WAR</t>
  </si>
  <si>
    <t>SE20725/2017</t>
  </si>
  <si>
    <t>DAINTY'S A CINDERELLA STORY</t>
  </si>
  <si>
    <t>SE20726/2017</t>
  </si>
  <si>
    <t>DAINTY'S ATOMIC BLOND</t>
  </si>
  <si>
    <t>SE20727/2014</t>
  </si>
  <si>
    <t>GRÄSANDENS ATLAS</t>
  </si>
  <si>
    <t>SE20727/2017</t>
  </si>
  <si>
    <t>DAINTY'S ALL ABOUT ROMANCE</t>
  </si>
  <si>
    <t>SE20728/2017</t>
  </si>
  <si>
    <t>DAINTY'S ANGLEL DELIGHT</t>
  </si>
  <si>
    <t>SE20729/2014</t>
  </si>
  <si>
    <t>GRÄSANDENS AJAX</t>
  </si>
  <si>
    <t>SE20730/2014</t>
  </si>
  <si>
    <t>GRÄSANDENS APOLLON</t>
  </si>
  <si>
    <t>SE20731/2014</t>
  </si>
  <si>
    <t>GRÄSANDENS ATHENA</t>
  </si>
  <si>
    <t>SE20732/2014</t>
  </si>
  <si>
    <t>GRÄSANDENS AFRODITE</t>
  </si>
  <si>
    <t>SE20766/2020</t>
  </si>
  <si>
    <t>CALANDORIVER'S ACHEROS HD</t>
  </si>
  <si>
    <t>SE20767/2020</t>
  </si>
  <si>
    <t>CALANDORIVER'S AMADEUS HD</t>
  </si>
  <si>
    <t>SE20768/2020</t>
  </si>
  <si>
    <t>CALANDORIVER'S ANTEROS HD</t>
  </si>
  <si>
    <t>SE20769/2020</t>
  </si>
  <si>
    <t>CALANDORIVER'S APOLLO HD</t>
  </si>
  <si>
    <t>SE20770/2020</t>
  </si>
  <si>
    <t>CALANDORIVER'S ARCAS HD</t>
  </si>
  <si>
    <t>SE20771/2020</t>
  </si>
  <si>
    <t>CALANDORIVER'S ANDRION HD</t>
  </si>
  <si>
    <t>SE20772/2020</t>
  </si>
  <si>
    <t>CALANDORIVER'S ATLAS HD</t>
  </si>
  <si>
    <t>SE20773/2020</t>
  </si>
  <si>
    <t>CALANDORIVER'S AMORETTA HD</t>
  </si>
  <si>
    <t>SE20876/2022</t>
  </si>
  <si>
    <t>GOLDEN LOVELYS THEODOR</t>
  </si>
  <si>
    <t>SE20877/2022</t>
  </si>
  <si>
    <t>GOLDEN LOVELYS KOVO</t>
  </si>
  <si>
    <t>SE20878/2022</t>
  </si>
  <si>
    <t>GOLDEN LOVELYS OZZY</t>
  </si>
  <si>
    <t>SE20879/2022</t>
  </si>
  <si>
    <t>GOLDEN LOVELYS ENZO</t>
  </si>
  <si>
    <t>SE20910/2010</t>
  </si>
  <si>
    <t>GOLDFASHION KEEP ON WALKING</t>
  </si>
  <si>
    <t>SE20917/2010</t>
  </si>
  <si>
    <t>GOLDFASHION THIS IS MY LIFE</t>
  </si>
  <si>
    <t>SE20961/2016</t>
  </si>
  <si>
    <t>ENDICOTT ANGEL OF MY DREAM</t>
  </si>
  <si>
    <t>SE20962/2016</t>
  </si>
  <si>
    <t>ENDICOTT ANGEL OF MY HEART</t>
  </si>
  <si>
    <t>SE20963/2016</t>
  </si>
  <si>
    <t>ENDICOTT ANGEL OF MY LIFE</t>
  </si>
  <si>
    <t>SE20964/2016</t>
  </si>
  <si>
    <t>ENDICOTT ANGEL OF GOOD HOPE</t>
  </si>
  <si>
    <t>SE20965/2016</t>
  </si>
  <si>
    <t>ENDICOTT ANGEL OF MERCY</t>
  </si>
  <si>
    <t>SE20967/2016</t>
  </si>
  <si>
    <t>ENDICOTT ANGEL OF MY HOPE</t>
  </si>
  <si>
    <t>SE20968/2016</t>
  </si>
  <si>
    <t>ENDICOTT ANGEL OF MY OWN</t>
  </si>
  <si>
    <t>SE20969/2016</t>
  </si>
  <si>
    <t>ENDICOTT ANGEL OF SPRING</t>
  </si>
  <si>
    <t>SE20970/2016</t>
  </si>
  <si>
    <t>ENDICOTT ANGEL OF THE MORNING</t>
  </si>
  <si>
    <t>SE20971/2016</t>
  </si>
  <si>
    <t>SANGOLD EN JOKER ÀLA SPARRIS</t>
  </si>
  <si>
    <t>SE20972/2016</t>
  </si>
  <si>
    <t>SANGOLD EN KÅK ÀLA SPARRIS</t>
  </si>
  <si>
    <t>SE20973/2016</t>
  </si>
  <si>
    <t>SANGOLD EN TRISS ÀLA SPARRIS</t>
  </si>
  <si>
    <t>SE20974/2016</t>
  </si>
  <si>
    <t>SANGOLD EN FÄRGSTEGE ÀLA SPARRIS</t>
  </si>
  <si>
    <t>SE20975/2016</t>
  </si>
  <si>
    <t>SANGOLD ETT PAR ÀLA SPARRIS</t>
  </si>
  <si>
    <t>SE20976/2016</t>
  </si>
  <si>
    <t>SANGOLD ETT TVÅPAR ÀLA SPARRIS</t>
  </si>
  <si>
    <t>SE20977/2016</t>
  </si>
  <si>
    <t>SANGOLD ETT FYRTAL ÀLA SPARRIS</t>
  </si>
  <si>
    <t>SE20979/2016</t>
  </si>
  <si>
    <t>SANGOLD EN STEGE ÀLA SPARRIS</t>
  </si>
  <si>
    <t>SE20980/2016</t>
  </si>
  <si>
    <t>SANGOLD ETT HÖGT KORT ÀLA SPARRIS</t>
  </si>
  <si>
    <t>SE20981/2016</t>
  </si>
  <si>
    <t>DEWMIST DAVINCI</t>
  </si>
  <si>
    <t>SE20982/2016</t>
  </si>
  <si>
    <t>DEWMIST DELVECCHIO</t>
  </si>
  <si>
    <t>SE20983/2016</t>
  </si>
  <si>
    <t>DEWMIST DICAPRIO</t>
  </si>
  <si>
    <t>SE20984/2016</t>
  </si>
  <si>
    <t>DEWMIST DAWNGLOW</t>
  </si>
  <si>
    <t>SE20985/2016</t>
  </si>
  <si>
    <t>DEWMIST DALMARELLA</t>
  </si>
  <si>
    <t>SE20986/2016</t>
  </si>
  <si>
    <t>DEWMIST DAVALINDA</t>
  </si>
  <si>
    <t>SE20988/2016</t>
  </si>
  <si>
    <t>DEWMIST DELMARITA</t>
  </si>
  <si>
    <t>SE21077/2025</t>
  </si>
  <si>
    <t>RIGHT HERE'S AGITATOR</t>
  </si>
  <si>
    <t>SE21078/2025</t>
  </si>
  <si>
    <t>RIGHT HERE'S LOCH LOMOND</t>
  </si>
  <si>
    <t>SE21079/2025</t>
  </si>
  <si>
    <t>RIGHT HERE'S COOPERS CHOICE</t>
  </si>
  <si>
    <t>SE21080/2025</t>
  </si>
  <si>
    <t>RIGHT HERE'S PEMBERTON</t>
  </si>
  <si>
    <t>SE21081/2025</t>
  </si>
  <si>
    <t>RIGHT HERE'S IMPERIAL BLUE</t>
  </si>
  <si>
    <t>SE21082/2025</t>
  </si>
  <si>
    <t>RIGHT HERE'S HEAVEN HILLS</t>
  </si>
  <si>
    <t>SE21083/2025</t>
  </si>
  <si>
    <t>RIGHT HERE'S GLENMORANGIE</t>
  </si>
  <si>
    <t>SE21084/2025</t>
  </si>
  <si>
    <t>RIGHT HERE'S GLENORA</t>
  </si>
  <si>
    <t>SE21085/2025</t>
  </si>
  <si>
    <t>RIGHT HERE'S TOMATIN</t>
  </si>
  <si>
    <t>SE21086/2025</t>
  </si>
  <si>
    <t>RIGHT HERE'S HIBIKI</t>
  </si>
  <si>
    <t>SE21119/2011</t>
  </si>
  <si>
    <t>POETRY'S BLOSSED BROOM</t>
  </si>
  <si>
    <t>SE21120/2011</t>
  </si>
  <si>
    <t>POETRY'S BRANCH OF BROOM</t>
  </si>
  <si>
    <t>SE21121/2011</t>
  </si>
  <si>
    <t>POETRY'S BROOM IN BLOOM</t>
  </si>
  <si>
    <t>SE21122/2011</t>
  </si>
  <si>
    <t>POETRY'S LA BELLA ROSA</t>
  </si>
  <si>
    <t>SE21123/2011</t>
  </si>
  <si>
    <t>POETRY'S ROSA ALBA</t>
  </si>
  <si>
    <t>SE21124/2011</t>
  </si>
  <si>
    <t>POETRY'S ROSALINDE</t>
  </si>
  <si>
    <t>SE21125/2011</t>
  </si>
  <si>
    <t>POETRY'S ROSALITA</t>
  </si>
  <si>
    <t>SE21126/2011</t>
  </si>
  <si>
    <t>POETRY'S ROSELIA</t>
  </si>
  <si>
    <t>SE21127/2011</t>
  </si>
  <si>
    <t>POETRY'S ROSELYN</t>
  </si>
  <si>
    <t>SE21134/2014</t>
  </si>
  <si>
    <t>REDUCKS AGATON SAX</t>
  </si>
  <si>
    <t>SE21139/2014</t>
  </si>
  <si>
    <t>REDUCKS KITTY DREW</t>
  </si>
  <si>
    <t>SE21215/2019</t>
  </si>
  <si>
    <t>EXCELLENTGOLD MAXINE</t>
  </si>
  <si>
    <t>SE21216/2019</t>
  </si>
  <si>
    <t>EXCELLENTGOLD NINJA</t>
  </si>
  <si>
    <t>SE21223/2021</t>
  </si>
  <si>
    <t>TINDRA</t>
  </si>
  <si>
    <t>SE21224/2021</t>
  </si>
  <si>
    <t>BABS</t>
  </si>
  <si>
    <t>SE21225/2021</t>
  </si>
  <si>
    <t>LOVI</t>
  </si>
  <si>
    <t>SE21226/2021</t>
  </si>
  <si>
    <t>SE21227/2021</t>
  </si>
  <si>
    <t>STORM</t>
  </si>
  <si>
    <t>SE21234/2023</t>
  </si>
  <si>
    <t>LIVSGLÄDJENS DRAMATISKE VICKE</t>
  </si>
  <si>
    <t>SE21235/2023</t>
  </si>
  <si>
    <t>LIVSGLÄDJENS DRAMATISKE GÖSTA</t>
  </si>
  <si>
    <t>SE21236/2023</t>
  </si>
  <si>
    <t>LIVSGLÄDJENS DRAMATISKA MISS LEE</t>
  </si>
  <si>
    <t>SE21237/2023</t>
  </si>
  <si>
    <t>LIVSGLÄDJENS DRAMATISKA TASSA</t>
  </si>
  <si>
    <t>SE21238/2023</t>
  </si>
  <si>
    <t>LIVSGLÄDJENS DRAMATISKA EMMYLOU</t>
  </si>
  <si>
    <t>SE21258/2021</t>
  </si>
  <si>
    <t>RIGHT HERE'S DOMAINE LAROCHE</t>
  </si>
  <si>
    <t>SE21259/2021</t>
  </si>
  <si>
    <t>RIGHT HERE'S MONT DE MILIEU</t>
  </si>
  <si>
    <t>SE21260/2021</t>
  </si>
  <si>
    <t>RIGHT HERE'S GRAND CUVÈE</t>
  </si>
  <si>
    <t>SE21261/2021</t>
  </si>
  <si>
    <t>RIGHT HERE'S VILLAGE CHABLIS</t>
  </si>
  <si>
    <t>SE21263/2021</t>
  </si>
  <si>
    <t>RIGHT HERE'S CHABLIS GRAND CRU</t>
  </si>
  <si>
    <t>SE21264/2021</t>
  </si>
  <si>
    <t>RIGHT HERE'S CHABLIS PREMIER CRU</t>
  </si>
  <si>
    <t>SE21266/2021</t>
  </si>
  <si>
    <t>RIGHT HERE'S DOMAINE TROUILLET</t>
  </si>
  <si>
    <t>SE21267/2021</t>
  </si>
  <si>
    <t>RIGHT HERE'S DOMAINE SAINT CLAIRE</t>
  </si>
  <si>
    <t>SE21268/2021</t>
  </si>
  <si>
    <t>RIGHT HERE'S LES CLOS</t>
  </si>
  <si>
    <t>SE21269/2021</t>
  </si>
  <si>
    <t>RIGHT HERE'S DOMAINE CHATELAINE</t>
  </si>
  <si>
    <t>SE21336/2016</t>
  </si>
  <si>
    <t>GLEAMING RAISED ON ROCK</t>
  </si>
  <si>
    <t>SE21337/2016</t>
  </si>
  <si>
    <t>GLEAMING RELEASE ME</t>
  </si>
  <si>
    <t>SE21338/2016</t>
  </si>
  <si>
    <t>GLEAMING RETURN TO SENDER</t>
  </si>
  <si>
    <t>SE21339/2016</t>
  </si>
  <si>
    <t>GLEAMING READY TEDDY</t>
  </si>
  <si>
    <t>SE21340/2016</t>
  </si>
  <si>
    <t>GLEAMING RUN ON</t>
  </si>
  <si>
    <t>SE21341/2016</t>
  </si>
  <si>
    <t>GLEAMING ROCK A HULA BABY</t>
  </si>
  <si>
    <t>SE21342/2016</t>
  </si>
  <si>
    <t>GLEAMING RECONSIDER BABY</t>
  </si>
  <si>
    <t>SE21343/2016</t>
  </si>
  <si>
    <t>GLEAMING RIP IT UP</t>
  </si>
  <si>
    <t>SE21432/2020</t>
  </si>
  <si>
    <t>AQUA SEER'S CHRISTMAS DAY</t>
  </si>
  <si>
    <t>SE21433/2020</t>
  </si>
  <si>
    <t>AQUA SEER'S CHRISTMAS JOY</t>
  </si>
  <si>
    <t>SE21434/2020</t>
  </si>
  <si>
    <t>AQUA SEER'S CHRISTMAS CAROL</t>
  </si>
  <si>
    <t>SE21435/2020</t>
  </si>
  <si>
    <t>AQUA SEER'S CHRISTMAS GIFT</t>
  </si>
  <si>
    <t>SE21436/2020</t>
  </si>
  <si>
    <t>AQUA SEER'S CHRISTMAS DREAM</t>
  </si>
  <si>
    <t>SE21438/2020</t>
  </si>
  <si>
    <t>AQUA SEER'S CHRISTMAS SPIRIT</t>
  </si>
  <si>
    <t>SE21439/2020</t>
  </si>
  <si>
    <t>AQUA SEER'S CHRISTMAS CRACKER</t>
  </si>
  <si>
    <t>SE21479/2022</t>
  </si>
  <si>
    <t>BEAWORTHY CARROT CAKE</t>
  </si>
  <si>
    <t>SE21480/2022</t>
  </si>
  <si>
    <t>BEAWORTHY DUNDEE CAKE</t>
  </si>
  <si>
    <t>SE21481/2022</t>
  </si>
  <si>
    <t>BEAWORTHY ETON MESS</t>
  </si>
  <si>
    <t>SE21482/2022</t>
  </si>
  <si>
    <t>BEAWORTHY COBBLER</t>
  </si>
  <si>
    <t>SE21483/2022</t>
  </si>
  <si>
    <t>BEAWORTHY APPLE PIE</t>
  </si>
  <si>
    <t>SE21485/2022</t>
  </si>
  <si>
    <t>BEAWORTHY MINCE PIE</t>
  </si>
  <si>
    <t>SE21486/2022</t>
  </si>
  <si>
    <t>BEAWORTHY TRIFLE</t>
  </si>
  <si>
    <t>SE21487/2022</t>
  </si>
  <si>
    <t>BEAWORTHY TREACLE TART</t>
  </si>
  <si>
    <t>SE21568/2023</t>
  </si>
  <si>
    <t>BYGATANS UBBE</t>
  </si>
  <si>
    <t>SE21569/2023</t>
  </si>
  <si>
    <t>BYGATANS UNO</t>
  </si>
  <si>
    <t>SE21570/2023</t>
  </si>
  <si>
    <t>BYGATANS UFFE</t>
  </si>
  <si>
    <t>SE21572/2023</t>
  </si>
  <si>
    <t>BYGATANS ULLA</t>
  </si>
  <si>
    <t>SE21573/2023</t>
  </si>
  <si>
    <t>BYGATANS ULLIS</t>
  </si>
  <si>
    <t>SE21574/2023</t>
  </si>
  <si>
    <t>BYGATANS UNNI</t>
  </si>
  <si>
    <t>SE21575/2023</t>
  </si>
  <si>
    <t>BYGATANS UMI</t>
  </si>
  <si>
    <t>SE21576/2023</t>
  </si>
  <si>
    <t>BYGATANS URSULA</t>
  </si>
  <si>
    <t>SE21586/2017</t>
  </si>
  <si>
    <t>IPPIKA'S SCHUMACHERS HYLDEBLOMST</t>
  </si>
  <si>
    <t>SE21596/2016</t>
  </si>
  <si>
    <t>GRÄSANDENS BUSTER</t>
  </si>
  <si>
    <t>SE21597/2016</t>
  </si>
  <si>
    <t>GRÄSANDENS BOSS</t>
  </si>
  <si>
    <t>SE21598/2016</t>
  </si>
  <si>
    <t>GRÄSANDENS BOB MARLEY</t>
  </si>
  <si>
    <t>SE21599/2016</t>
  </si>
  <si>
    <t>GRÄSANDENS BELLE</t>
  </si>
  <si>
    <t>SE21601/2016</t>
  </si>
  <si>
    <t>GRÄSANDENS BINJA</t>
  </si>
  <si>
    <t>SE21604/2023</t>
  </si>
  <si>
    <t>DREAM MAX HAWKEYE</t>
  </si>
  <si>
    <t>SE21605/2023</t>
  </si>
  <si>
    <t>DREAM MAX CAPTAIN AMERICA</t>
  </si>
  <si>
    <t>SE21607/2023</t>
  </si>
  <si>
    <t>DREAM MAX BLACK PANTHER</t>
  </si>
  <si>
    <t>SE21608/2023</t>
  </si>
  <si>
    <t>DREAM MAX LOKI</t>
  </si>
  <si>
    <t>SE21610/2023</t>
  </si>
  <si>
    <t>DREAM MAX BLACK WIDOW</t>
  </si>
  <si>
    <t>SE21611/2023</t>
  </si>
  <si>
    <t>DREAM MAX SHE HULK</t>
  </si>
  <si>
    <t>SE21664/2013</t>
  </si>
  <si>
    <t>DOUBLEUSE GOLDENEYE PALE ALE</t>
  </si>
  <si>
    <t>SE21667/2013</t>
  </si>
  <si>
    <t>DOUBLEUSE LOWESWATER GOLD</t>
  </si>
  <si>
    <t>SE21719/2024</t>
  </si>
  <si>
    <t>HUNTINGFUDGES LOVE TO HUNT</t>
  </si>
  <si>
    <t>SE21724/2017</t>
  </si>
  <si>
    <t>ATLANTPIX'S SALVADOR</t>
  </si>
  <si>
    <t>SE21725/2017</t>
  </si>
  <si>
    <t>ATLANTPIX'S SENORITA</t>
  </si>
  <si>
    <t>SE21726/2017</t>
  </si>
  <si>
    <t>ATLANTPIX'S SOBRINA</t>
  </si>
  <si>
    <t>SE21727/2017</t>
  </si>
  <si>
    <t>ATLANTPIX'S SANGRIA</t>
  </si>
  <si>
    <t>SE21728/2017</t>
  </si>
  <si>
    <t>ATLANTPIX'S SAMBA</t>
  </si>
  <si>
    <t>SE21729/2017</t>
  </si>
  <si>
    <t>ATLANTPIX'S SALSA</t>
  </si>
  <si>
    <t>SE21762/2019</t>
  </si>
  <si>
    <t>VASSRUGGENS TRON</t>
  </si>
  <si>
    <t>SE21764/2019</t>
  </si>
  <si>
    <t>VASSRUGGENS FILEFJELL</t>
  </si>
  <si>
    <t>SE21766/2019</t>
  </si>
  <si>
    <t>VASSRUGGENS LILLE-RAIPAS</t>
  </si>
  <si>
    <t>SE21767/2019</t>
  </si>
  <si>
    <t>VASSRUGGENS SÖRGUL</t>
  </si>
  <si>
    <t>SE21777/2023</t>
  </si>
  <si>
    <t>ALWAYSGOLDENS SPLASH SPORT</t>
  </si>
  <si>
    <t>SE21778/2014</t>
  </si>
  <si>
    <t>DOUBLEUSE FRANCES BULWARK</t>
  </si>
  <si>
    <t>SE21778/2023</t>
  </si>
  <si>
    <t>ALWAYSGOLDENS SPLIT SPRITE</t>
  </si>
  <si>
    <t>SE21779/2014</t>
  </si>
  <si>
    <t>DOUBLEUSE INA SCOT</t>
  </si>
  <si>
    <t>SE21779/2023</t>
  </si>
  <si>
    <t>ALWAYSGOLDENS SPRINT SPEED</t>
  </si>
  <si>
    <t>SE21780/2023</t>
  </si>
  <si>
    <t>ALWAYSGOLDENS SOLARIS SUNSHINE</t>
  </si>
  <si>
    <t>SE21781/2014</t>
  </si>
  <si>
    <t>DOUBLEUSE EGO BOY</t>
  </si>
  <si>
    <t>SE21781/2023</t>
  </si>
  <si>
    <t>ALWAYSGOLDENS SILVER SPRING</t>
  </si>
  <si>
    <t>SE21782/2014</t>
  </si>
  <si>
    <t>DOUBLEUSE MEADOW ROAD</t>
  </si>
  <si>
    <t>SE21782/2023</t>
  </si>
  <si>
    <t>ALWAYSGOLDENS SINGAPORE SLING</t>
  </si>
  <si>
    <t>SE21783/2014</t>
  </si>
  <si>
    <t>DOUBLEUSE MAC LOBELL</t>
  </si>
  <si>
    <t>SE21784/2014</t>
  </si>
  <si>
    <t>DOUBLEUSE IDEAL DU GAZEAU</t>
  </si>
  <si>
    <t>SE21784/2023</t>
  </si>
  <si>
    <t>ALWAYSGOLDENS SOFTCOAT SUMMER</t>
  </si>
  <si>
    <t>SE21787/2014</t>
  </si>
  <si>
    <t>GOLDEN FIREFLY ANNABELL</t>
  </si>
  <si>
    <t>SE21824/2023</t>
  </si>
  <si>
    <t>ÖRSJÖHÖJDENS ALL YOU NEED IS LOVE</t>
  </si>
  <si>
    <t>SE21825/2023</t>
  </si>
  <si>
    <t>ÖRSJÖHÖJDENS STRAWBERRY FIELDS</t>
  </si>
  <si>
    <t>SE21826/2023</t>
  </si>
  <si>
    <t>ÖRSJÖHÖJDENS HERE COMES THE SUN</t>
  </si>
  <si>
    <t>SE21827/2023</t>
  </si>
  <si>
    <t>ÖRSJÖHÖJDENS PENNY LANE</t>
  </si>
  <si>
    <t>SE21828/2023</t>
  </si>
  <si>
    <t>ÖRSJÖHÖJDENS LADY MADONNA</t>
  </si>
  <si>
    <t>SE21829/2023</t>
  </si>
  <si>
    <t>ÖRSJÖHÖJDENS EIGHT DAYS A WEEK</t>
  </si>
  <si>
    <t>SE21830/2023</t>
  </si>
  <si>
    <t>ÖRSJÖHÖJDENS BLACKBIRD</t>
  </si>
  <si>
    <t>SE21831/2023</t>
  </si>
  <si>
    <t>ÖRSJÖHÖJDENS HEY JUDE</t>
  </si>
  <si>
    <t>SE21832/2023</t>
  </si>
  <si>
    <t>ÖRSJÖHÖJDENS PLEASE MR POSTMAN</t>
  </si>
  <si>
    <t>SE21834/2021</t>
  </si>
  <si>
    <t>GOLDEN LOVELYS VERA</t>
  </si>
  <si>
    <t>SE21835/2021</t>
  </si>
  <si>
    <t>GOLDEN LOVELYS GIZMO</t>
  </si>
  <si>
    <t>SE21836/2021</t>
  </si>
  <si>
    <t>GOLDEN LOVELYS SIMBA</t>
  </si>
  <si>
    <t>SE21837/2021</t>
  </si>
  <si>
    <t>GOLDEN LOVELYS ASTON</t>
  </si>
  <si>
    <t>SE21838/2021</t>
  </si>
  <si>
    <t>GOLDEN LOVELYS TAGE</t>
  </si>
  <si>
    <t>SE21858/2022</t>
  </si>
  <si>
    <t>WHOOPI'S IMPULSIVE STUFF</t>
  </si>
  <si>
    <t>SE21859/2022</t>
  </si>
  <si>
    <t>WHOOPI'S INCLUDES BUSY STUFF</t>
  </si>
  <si>
    <t>SE21860/2022</t>
  </si>
  <si>
    <t>WHOOPI'S INTO DARK STUFF</t>
  </si>
  <si>
    <t>SE21861/2022</t>
  </si>
  <si>
    <t>WHOOPI'S I LOVE SWEETS</t>
  </si>
  <si>
    <t>SE21862/2022</t>
  </si>
  <si>
    <t>WHOOPI'S IN THE SWEETBOX</t>
  </si>
  <si>
    <t>SE21863/2022</t>
  </si>
  <si>
    <t>WHOOPI'S INCLUDES SWEET CANDY</t>
  </si>
  <si>
    <t>SE21864/2022</t>
  </si>
  <si>
    <t>WHOOPI'S IN FOR FUN STUFF</t>
  </si>
  <si>
    <t>SE21865/2022</t>
  </si>
  <si>
    <t>WHOOPI'S INSIDE SECRET STUFF</t>
  </si>
  <si>
    <t>SE21956/2020</t>
  </si>
  <si>
    <t>SANGOLD KÄCKA SOCKERBÖNA</t>
  </si>
  <si>
    <t>SE21957/2020</t>
  </si>
  <si>
    <t>SANGOLD KÄCKA SOCKERÄRTA</t>
  </si>
  <si>
    <t>SE21958/2020</t>
  </si>
  <si>
    <t>SANGOLD KÄCKA SOCKERBETA</t>
  </si>
  <si>
    <t>SE21959/2020</t>
  </si>
  <si>
    <t>SANGOLD KÄCKA SOCKERBIT</t>
  </si>
  <si>
    <t>SE21960/2020</t>
  </si>
  <si>
    <t>SANGOLD KÄCKA SOCKERVADD</t>
  </si>
  <si>
    <t>SE21961/2020</t>
  </si>
  <si>
    <t>SANGOLD KÄCKA SOCKERKRINGLA</t>
  </si>
  <si>
    <t>SE21962/2020</t>
  </si>
  <si>
    <t>SANGOLD KÄCKA SOCKERDRICKA</t>
  </si>
  <si>
    <t>SE21985/2017</t>
  </si>
  <si>
    <t>GULDSTRIMMAN'S GÖTA PETTER</t>
  </si>
  <si>
    <t>SE21986/2017</t>
  </si>
  <si>
    <t>GULDSTRIMMAN'S GE JÄRNET</t>
  </si>
  <si>
    <t>SE21988/2017</t>
  </si>
  <si>
    <t>GULDSTRIMMAN'S GLIMTEN I ÖGAT</t>
  </si>
  <si>
    <t>SE21989/2017</t>
  </si>
  <si>
    <t>OXUNDAS GENTLEMAN GARDNER</t>
  </si>
  <si>
    <t>SE21990/2017</t>
  </si>
  <si>
    <t>OXUNDAS GENTLEMAN GARFIELD</t>
  </si>
  <si>
    <t>SE21991/2017</t>
  </si>
  <si>
    <t>OXUNDAS GENTLEMAN GARLAND</t>
  </si>
  <si>
    <t>SE21992/2017</t>
  </si>
  <si>
    <t>OXUNDAS GENTLEMAN GARRISON</t>
  </si>
  <si>
    <t>SE21993/2017</t>
  </si>
  <si>
    <t>OXUNDAS GENTLEMAN GILFORD</t>
  </si>
  <si>
    <t>SE21994/2017</t>
  </si>
  <si>
    <t>OXUNDAS GENTLEMAN GOLDWIN</t>
  </si>
  <si>
    <t>SE21995/2017</t>
  </si>
  <si>
    <t>OXUNDAS GENTLEMAN GRANTHAM</t>
  </si>
  <si>
    <t>SE21996/2017</t>
  </si>
  <si>
    <t>OXUNDAS GENTLEMAN GRANVILLE</t>
  </si>
  <si>
    <t>SE21997/2017</t>
  </si>
  <si>
    <t>OXUNDAS GREAT GARBO</t>
  </si>
  <si>
    <t>SE22012/2019</t>
  </si>
  <si>
    <t>DAINTY'S ULTIMATE LEGEND</t>
  </si>
  <si>
    <t>SE22013/2019</t>
  </si>
  <si>
    <t>DAINTY'S UNPREDICTABLE ADVENTURE</t>
  </si>
  <si>
    <t>SE22014/2019</t>
  </si>
  <si>
    <t>DAINTY'S U ROCK</t>
  </si>
  <si>
    <t>SE22015/2019</t>
  </si>
  <si>
    <t>DAINTY'S UNBREAKABLE LOVE</t>
  </si>
  <si>
    <t>SE22016/2019</t>
  </si>
  <si>
    <t>DAINTY'S UNCONDITIONAL LOVE AFFAIR</t>
  </si>
  <si>
    <t>SE22017/2019</t>
  </si>
  <si>
    <t>DAINTY'S UNITED DREAMS</t>
  </si>
  <si>
    <t>SE22018/2019</t>
  </si>
  <si>
    <t>DAINTY'S UNPREDICTABLE GIRL</t>
  </si>
  <si>
    <t>SE22019/2019</t>
  </si>
  <si>
    <t>DAINTY'S UNBROKEN DREAM</t>
  </si>
  <si>
    <t>SE22029/2014</t>
  </si>
  <si>
    <t>RANTAFEJS SHAMROCK AV TAMO</t>
  </si>
  <si>
    <t>SE22030/2014</t>
  </si>
  <si>
    <t>RANTAFEJS SUMAC AV TAMO</t>
  </si>
  <si>
    <t>SE22031/2014</t>
  </si>
  <si>
    <t>RANTAFEJS SHADRAC AV TAMO</t>
  </si>
  <si>
    <t>SE22032/2014</t>
  </si>
  <si>
    <t>RANTAFEJS EBENEZER AV TAMO</t>
  </si>
  <si>
    <t>SE22033/2014</t>
  </si>
  <si>
    <t>RANTAFEJS JENASCIA AV TAMO</t>
  </si>
  <si>
    <t>SE22035/2014</t>
  </si>
  <si>
    <t>RANTAFEJS BONFIRE AV TAMO</t>
  </si>
  <si>
    <t>SE22036/2014</t>
  </si>
  <si>
    <t>RANTAFEJS JEZEBEL AV TAMO</t>
  </si>
  <si>
    <t>SE22072/2016</t>
  </si>
  <si>
    <t>SNOWJAR'S ANDREW</t>
  </si>
  <si>
    <t>SE22073/2016</t>
  </si>
  <si>
    <t>SNOWJAR'S ASHTON</t>
  </si>
  <si>
    <t>SE22074/2016</t>
  </si>
  <si>
    <t>SNOWJAR'S ALESSIO</t>
  </si>
  <si>
    <t>SE22075/2016</t>
  </si>
  <si>
    <t>SNOWJAR'S ANTHONY</t>
  </si>
  <si>
    <t>SE22076/2016</t>
  </si>
  <si>
    <t>SNOWJAR'S AUSTIN</t>
  </si>
  <si>
    <t>SE22077/2016</t>
  </si>
  <si>
    <t>SNOWJAR'S ADRIAN</t>
  </si>
  <si>
    <t>SE22078/2016</t>
  </si>
  <si>
    <t>SNOWJAR'S ANASTASIA</t>
  </si>
  <si>
    <t>SE22079/2016</t>
  </si>
  <si>
    <t>SNOWJAR'S ANAIS</t>
  </si>
  <si>
    <t>SE22080/2016</t>
  </si>
  <si>
    <t>SNOWJAR'S ALYSON</t>
  </si>
  <si>
    <t>SE22081/2016</t>
  </si>
  <si>
    <t>SNOWJAR'S AILEEN</t>
  </si>
  <si>
    <t>SE22135/2025</t>
  </si>
  <si>
    <t>NOBLE ACTIVITY GOLDEN BENJI</t>
  </si>
  <si>
    <t>SE22136/2025</t>
  </si>
  <si>
    <t>NOBLE ACTIVITY GOLDEN BOND</t>
  </si>
  <si>
    <t>SE22137/2025</t>
  </si>
  <si>
    <t>NOBLE ACTIVITY GOLDEN BUDDY</t>
  </si>
  <si>
    <t>SE22138/2025</t>
  </si>
  <si>
    <t>NOBLE ACTIVITY GOLDEN BRIX</t>
  </si>
  <si>
    <t>SE22139/2025</t>
  </si>
  <si>
    <t>NOBLE ACTIVITY GOLDEN BELLA</t>
  </si>
  <si>
    <t>SE22140/2025</t>
  </si>
  <si>
    <t>NOBLE ACTIVITY GOLDEN BREANNA</t>
  </si>
  <si>
    <t>SE22141/2025</t>
  </si>
  <si>
    <t>NOBLE ACTIVITY GOLDEN BAILEYS</t>
  </si>
  <si>
    <t>SE22142/2025</t>
  </si>
  <si>
    <t>NOBLE ACTIVITY GOLDEN BLIXTRA</t>
  </si>
  <si>
    <t>SE22149/2017</t>
  </si>
  <si>
    <t>ZETA GOLDENGARDEN MAGIC DAIZY</t>
  </si>
  <si>
    <t>SE22150/2017</t>
  </si>
  <si>
    <t>ZETA GOLDENGARDEN MAGNOLIA STELLATA</t>
  </si>
  <si>
    <t>SE22151/2017</t>
  </si>
  <si>
    <t>ZETA GOLDENGARDEN CHILI PEPPER</t>
  </si>
  <si>
    <t>SE22152/2017</t>
  </si>
  <si>
    <t>ZETA GOLDENGARDEN SUNNY DANDELION</t>
  </si>
  <si>
    <t>SE22177/2010</t>
  </si>
  <si>
    <t>GOLDWORK LILI MARLEEN</t>
  </si>
  <si>
    <t>SE22272/2017</t>
  </si>
  <si>
    <t>FAITH-OF-KALIX</t>
  </si>
  <si>
    <t>SE22273/2017</t>
  </si>
  <si>
    <t>PRIDE-OF-KALIX</t>
  </si>
  <si>
    <t>SE22275/2017</t>
  </si>
  <si>
    <t>DELAWERE DREAM TAKES TIME</t>
  </si>
  <si>
    <t>SE22276/2017</t>
  </si>
  <si>
    <t>KOSMOS</t>
  </si>
  <si>
    <t>SE22277/2017</t>
  </si>
  <si>
    <t>VEGA</t>
  </si>
  <si>
    <t>SE22278/2017</t>
  </si>
  <si>
    <t>CASTOR</t>
  </si>
  <si>
    <t>SE22279/2017</t>
  </si>
  <si>
    <t>TELLUS</t>
  </si>
  <si>
    <t>SE22280/2017</t>
  </si>
  <si>
    <t>NOVA</t>
  </si>
  <si>
    <t>SE22313/2024</t>
  </si>
  <si>
    <t>LYLLOS PUELLA FREJ</t>
  </si>
  <si>
    <t>SE22314/2024</t>
  </si>
  <si>
    <t>LYLLOS PUELLA THOR</t>
  </si>
  <si>
    <t>SE22315/2024</t>
  </si>
  <si>
    <t>LYLLOS PUELLA ODEN</t>
  </si>
  <si>
    <t>SE22316/2014</t>
  </si>
  <si>
    <t>COMBINE UP IN FLAMES</t>
  </si>
  <si>
    <t>SE22316/2024</t>
  </si>
  <si>
    <t>LYLLOS PUELLA BALDER</t>
  </si>
  <si>
    <t>SE22317/2014</t>
  </si>
  <si>
    <t>COMBINE UP THE LINE</t>
  </si>
  <si>
    <t>SE22317/2024</t>
  </si>
  <si>
    <t>LYLLOS PUELLA BRAGE</t>
  </si>
  <si>
    <t>SE22318/2014</t>
  </si>
  <si>
    <t>COMBINE UP TO YOU</t>
  </si>
  <si>
    <t>SE22318/2024</t>
  </si>
  <si>
    <t>LYLLOS PUELLA ASAR</t>
  </si>
  <si>
    <t>SE22319/2014</t>
  </si>
  <si>
    <t>COMBINE UP TO THE NORTH</t>
  </si>
  <si>
    <t>SE22319/2024</t>
  </si>
  <si>
    <t>LYLLOS PUELLA LOKE</t>
  </si>
  <si>
    <t>SE22320/2024</t>
  </si>
  <si>
    <t>LYLLOS PUELLA FREJA</t>
  </si>
  <si>
    <t>SE22321/2023</t>
  </si>
  <si>
    <t>SUNNY DELIGHT'S GOSSIP GAME</t>
  </si>
  <si>
    <t>SE22321/2024</t>
  </si>
  <si>
    <t>LYLLOS PUELLA IDUN</t>
  </si>
  <si>
    <t>SE22322/2023</t>
  </si>
  <si>
    <t>SUNNY DELIGHT'S GOSSIP COLUMN</t>
  </si>
  <si>
    <t>SE22322/2024</t>
  </si>
  <si>
    <t>LYLLOS PUELLA NANNA</t>
  </si>
  <si>
    <t>SE22323/2014</t>
  </si>
  <si>
    <t>DÅMIGS INPULSIVA DANNY</t>
  </si>
  <si>
    <t>SE22323/2023</t>
  </si>
  <si>
    <t>SUNNY DELIGHT'S GOSSIP BENCH</t>
  </si>
  <si>
    <t>SE22324/2014</t>
  </si>
  <si>
    <t>DÅMIGS INSPIRERANDE ELVIS</t>
  </si>
  <si>
    <t>SE22324/2023</t>
  </si>
  <si>
    <t>SUNNY DELIGHT'S HOT GOSSIP</t>
  </si>
  <si>
    <t>SE22325/2011</t>
  </si>
  <si>
    <t>ALLABALLATASSENS KACHINA</t>
  </si>
  <si>
    <t>SE22325/2023</t>
  </si>
  <si>
    <t>SUNNY DELIGHT'S GOOD GOSSIP</t>
  </si>
  <si>
    <t>SE22327/2011</t>
  </si>
  <si>
    <t>ALLABALLATASSENS WAMBLEE</t>
  </si>
  <si>
    <t>SE22328/2011</t>
  </si>
  <si>
    <t>ALLABALLATASSENS TAIMA</t>
  </si>
  <si>
    <t>SE22329/2011</t>
  </si>
  <si>
    <t>ALLABALLATASSENS KANGEE</t>
  </si>
  <si>
    <t>SE22330/2011</t>
  </si>
  <si>
    <t>ALLABALLATASSENS ANOKI</t>
  </si>
  <si>
    <t>SE22331/2011</t>
  </si>
  <si>
    <t>ALLABALLATASSENS DYAMI</t>
  </si>
  <si>
    <t>SE22448/2021</t>
  </si>
  <si>
    <t>SJULGÅRDENS DEL DIABLO</t>
  </si>
  <si>
    <t>SE22449/2018</t>
  </si>
  <si>
    <t>DOUBLEUSE ATHOS</t>
  </si>
  <si>
    <t>SE22449/2021</t>
  </si>
  <si>
    <t>SJULGÅRDENS AMICONE</t>
  </si>
  <si>
    <t>SE22450/2018</t>
  </si>
  <si>
    <t>DOUBLEUSE PORTHOS</t>
  </si>
  <si>
    <t>SE22450/2021</t>
  </si>
  <si>
    <t>SJULGÅRDENS PALLAZO</t>
  </si>
  <si>
    <t>SE22451/2013</t>
  </si>
  <si>
    <t>ALWAYSGOLDENS GALADRIEL</t>
  </si>
  <si>
    <t>SE22451/2021</t>
  </si>
  <si>
    <t>SJULGÅRDENS AMARONE</t>
  </si>
  <si>
    <t>SE22452/2013</t>
  </si>
  <si>
    <t>ALWAYSGOLDENS EOWYN</t>
  </si>
  <si>
    <t>SE22453/2013</t>
  </si>
  <si>
    <t>ALWAYSGOLDENS ISILDUR</t>
  </si>
  <si>
    <t>SE22454/2013</t>
  </si>
  <si>
    <t>ALWAYSGOLDENS LEGOLAS</t>
  </si>
  <si>
    <t>SE22454/2021</t>
  </si>
  <si>
    <t>SJULGÅRDENS RIPASSO</t>
  </si>
  <si>
    <t>SE22455/2021</t>
  </si>
  <si>
    <t>SJULGÅRDENS TOMMASI</t>
  </si>
  <si>
    <t>SE22456/2021</t>
  </si>
  <si>
    <t>SJULGÅRDENS HOPE</t>
  </si>
  <si>
    <t>SE22479/2019</t>
  </si>
  <si>
    <t>RETRIEVER VILLAGE BALOO</t>
  </si>
  <si>
    <t>SE22480/2019</t>
  </si>
  <si>
    <t>RETRIEVER VILLAGE TARZAN</t>
  </si>
  <si>
    <t>SE22481/2019</t>
  </si>
  <si>
    <t>RETRIEVER VILLAGE SIMBA</t>
  </si>
  <si>
    <t>SE22482/2019</t>
  </si>
  <si>
    <t>RETRIEVER VILLAGE ALADDIN</t>
  </si>
  <si>
    <t>SE22483/2019</t>
  </si>
  <si>
    <t>RETRIEVER VILLAGE MOWGLI</t>
  </si>
  <si>
    <t>SE22484/2019</t>
  </si>
  <si>
    <t>RETRIEVER VILLAGE LUNA</t>
  </si>
  <si>
    <t>SE22485/2019</t>
  </si>
  <si>
    <t>RETRIEVER VILLAGE ARIEL</t>
  </si>
  <si>
    <t>SE22486/2019</t>
  </si>
  <si>
    <t>RETRIEVER VILLAGE BELLE</t>
  </si>
  <si>
    <t>SE22486/2020</t>
  </si>
  <si>
    <t>COMBINE FLIP A COIN</t>
  </si>
  <si>
    <t>SE22487/2019</t>
  </si>
  <si>
    <t>RETRIEVER VILLAGE TRASSEL</t>
  </si>
  <si>
    <t>SE22487/2020</t>
  </si>
  <si>
    <t>COMBINE FIRST IN LINE</t>
  </si>
  <si>
    <t>SE22488/2020</t>
  </si>
  <si>
    <t>COMBINE FIREFOX</t>
  </si>
  <si>
    <t>SE22489/2020</t>
  </si>
  <si>
    <t>COMBINE FLASH OF GOLD</t>
  </si>
  <si>
    <t>SE22491/2020</t>
  </si>
  <si>
    <t>SANGOLD JOY A PINT OF GRAIN</t>
  </si>
  <si>
    <t>SE22491/2023</t>
  </si>
  <si>
    <t>EKBERGARN'S AIRFORCE SIR</t>
  </si>
  <si>
    <t>SE22492/2020</t>
  </si>
  <si>
    <t>SANGOLD JOY A POUND OF GRAIN</t>
  </si>
  <si>
    <t>SE22492/2023</t>
  </si>
  <si>
    <t>EKBERGARN'S AITFORCE TWO</t>
  </si>
  <si>
    <t>SE22493/2020</t>
  </si>
  <si>
    <t>SANGOLD JOY A GALLON OF GRAIN</t>
  </si>
  <si>
    <t>SE22493/2023</t>
  </si>
  <si>
    <t>EKBERGARN'S AIRFORCE FIVE</t>
  </si>
  <si>
    <t>SE22494/2020</t>
  </si>
  <si>
    <t>SANGOLD JOY A QUARTER OF GRAIN</t>
  </si>
  <si>
    <t>SE22494/2023</t>
  </si>
  <si>
    <t>EKBERGARN'S AIRFORCE SEVEN</t>
  </si>
  <si>
    <t>SE22495/2020</t>
  </si>
  <si>
    <t>SANGOLD JOY A CUBIC OF GRAIN</t>
  </si>
  <si>
    <t>SE22497/2017</t>
  </si>
  <si>
    <t>MY TRUE FRIEND'S PHILIPPE CLICQUOT</t>
  </si>
  <si>
    <t>SE22498/2017</t>
  </si>
  <si>
    <t>MY TRUE FRIEND'S FRANCOIS CLICQUOT</t>
  </si>
  <si>
    <t>SE22499/2017</t>
  </si>
  <si>
    <t>MY TRUE FRIEND'S CLICQUOT RICH</t>
  </si>
  <si>
    <t>SE22500/2017</t>
  </si>
  <si>
    <t>MY TRUE FRIEND'S CLICQUOT BRUT</t>
  </si>
  <si>
    <t>SE22501/2017</t>
  </si>
  <si>
    <t>MY TRUE FRIEND'S LA GRANDE DAME</t>
  </si>
  <si>
    <t>SE22502/2017</t>
  </si>
  <si>
    <t>MY TRUE FRIEND'S MADAME CLICQUOT</t>
  </si>
  <si>
    <t>SE22503/2017</t>
  </si>
  <si>
    <t>MY TRUE FRIEND'S CLICQUOT ROSE</t>
  </si>
  <si>
    <t>SE22505/2017</t>
  </si>
  <si>
    <t>MY TRUE FRIEND'S CLICQUOT PONSARDIN</t>
  </si>
  <si>
    <t>SE22517/2025</t>
  </si>
  <si>
    <t>LISAS HUNDAR'S KNOCK OUT</t>
  </si>
  <si>
    <t>SE22518/2025</t>
  </si>
  <si>
    <t>LISAS HUNDAR'S ROCK AND ROLL</t>
  </si>
  <si>
    <t>SE22519/2025</t>
  </si>
  <si>
    <t>LISAS HUNDAR'S MR LINCOLN</t>
  </si>
  <si>
    <t>SE22520/2025</t>
  </si>
  <si>
    <t>LISAS HUNDAR'S ACAPELLA</t>
  </si>
  <si>
    <t>SE22521/2025</t>
  </si>
  <si>
    <t>LISAS HUNDAR'S QUEEN ELISABETH</t>
  </si>
  <si>
    <t>SE22522/2025</t>
  </si>
  <si>
    <t>LISAS HUNDAR'S COMPASSION</t>
  </si>
  <si>
    <t>SE22523/2025</t>
  </si>
  <si>
    <t>LISAS HUNDAR'S PEACE</t>
  </si>
  <si>
    <t>SE22524/2025</t>
  </si>
  <si>
    <t>LISAS HUNDAR'S SANTANA</t>
  </si>
  <si>
    <t>SE22525/2025</t>
  </si>
  <si>
    <t>LISAS HUNDAR'S BUFF BEAUTY</t>
  </si>
  <si>
    <t>SE22576/2020</t>
  </si>
  <si>
    <t>GULDGLIMMANS HUBBA BUBBA</t>
  </si>
  <si>
    <t>SE22577/2020</t>
  </si>
  <si>
    <t>GULDGLIMMANS JENKA</t>
  </si>
  <si>
    <t>SE22578/2020</t>
  </si>
  <si>
    <t>GULDGLIMMANS RIFF</t>
  </si>
  <si>
    <t>SE22579/2020</t>
  </si>
  <si>
    <t>GULDGLIMMANS ZIG ZAG</t>
  </si>
  <si>
    <t>SE22580/2020</t>
  </si>
  <si>
    <t>GULDGLIMMANS SHAKE</t>
  </si>
  <si>
    <t>SE22581/2020</t>
  </si>
  <si>
    <t>GULDGLIMMANS TUTTI FRUTTI</t>
  </si>
  <si>
    <t>SE22582/2020</t>
  </si>
  <si>
    <t>GULDGLIMMANS PIM PIM</t>
  </si>
  <si>
    <t>SE22583/2020</t>
  </si>
  <si>
    <t>GULDGLIMMANS MILK CHOKO</t>
  </si>
  <si>
    <t>SE22584/2020</t>
  </si>
  <si>
    <t>GULDGLIMMANS PIGALL</t>
  </si>
  <si>
    <t>SE22612/2014</t>
  </si>
  <si>
    <t>KAPPLANDET'S JI MO</t>
  </si>
  <si>
    <t>SE22620/2016</t>
  </si>
  <si>
    <t>STJÄRNGLIMTENS YABBA DABBA DOO</t>
  </si>
  <si>
    <t>SE22622/2016</t>
  </si>
  <si>
    <t>STJÄRNGLIMTENS YUMMY</t>
  </si>
  <si>
    <t>SE22623/2016</t>
  </si>
  <si>
    <t>STJÄRNGLIMTENS YATZY</t>
  </si>
  <si>
    <t>SE22624/2016</t>
  </si>
  <si>
    <t>GLENRISKA BIG LOVE</t>
  </si>
  <si>
    <t>SE22625/2016</t>
  </si>
  <si>
    <t>GLENRISKA DON'T STOP</t>
  </si>
  <si>
    <t>SE22626/2016</t>
  </si>
  <si>
    <t>GLENRISKA GO YOUR OWN WAY</t>
  </si>
  <si>
    <t>SE22627/2016</t>
  </si>
  <si>
    <t>GLENRISKA LANDSLIDE</t>
  </si>
  <si>
    <t>SE22628/2016</t>
  </si>
  <si>
    <t>GLENRISKA MAN OF THE WORLD</t>
  </si>
  <si>
    <t>SE22629/2016</t>
  </si>
  <si>
    <t>GLENRISKA SEVEN WONDERS</t>
  </si>
  <si>
    <t>SE22631/2016</t>
  </si>
  <si>
    <t>GLENRISKA SILVER SPRINGS</t>
  </si>
  <si>
    <t>SE22632/2016</t>
  </si>
  <si>
    <t>GLENRISKA SONGBIRD</t>
  </si>
  <si>
    <t>SE22729/2018</t>
  </si>
  <si>
    <t>OXUNDAS IMPOSING ICARUS</t>
  </si>
  <si>
    <t>SE22731/2018</t>
  </si>
  <si>
    <t>OXUNDAS IMPOSING ILO</t>
  </si>
  <si>
    <t>SE22732/2018</t>
  </si>
  <si>
    <t>OXUNDAS IMPOSING IVERSON</t>
  </si>
  <si>
    <t>SE22732/2023</t>
  </si>
  <si>
    <t>JOFELIAS FINALMENTE CORZETTI</t>
  </si>
  <si>
    <t>SE22733/2018</t>
  </si>
  <si>
    <t>OXUNDAS IMPORTANT IMELDA</t>
  </si>
  <si>
    <t>SE22733/2023</t>
  </si>
  <si>
    <t>JOFELIAS FINALMENTE TRENETTE</t>
  </si>
  <si>
    <t>SE22734/2018</t>
  </si>
  <si>
    <t>INDRAGÅRDENS SPEYA</t>
  </si>
  <si>
    <t>SE22734/2023</t>
  </si>
  <si>
    <t>JOFELIAS FINALMENTE BUSIATE</t>
  </si>
  <si>
    <t>SE22735/2018</t>
  </si>
  <si>
    <t>INDRAGÅRDENS SAGA</t>
  </si>
  <si>
    <t>SE22735/2021</t>
  </si>
  <si>
    <t>MANAROLAS CARY GRANT</t>
  </si>
  <si>
    <t>SE22735/2023</t>
  </si>
  <si>
    <t>JOFELIAS FINALMENTE STRETTINE</t>
  </si>
  <si>
    <t>SE22736/2018</t>
  </si>
  <si>
    <t>INDRAGÅRDENS SODA</t>
  </si>
  <si>
    <t>SE22736/2023</t>
  </si>
  <si>
    <t>JOFELIAS FINALMENTE CAPELINI</t>
  </si>
  <si>
    <t>SE22737/2018</t>
  </si>
  <si>
    <t>INDRAGÅRDENS SOLIGA SCILLA</t>
  </si>
  <si>
    <t>SE22737/2021</t>
  </si>
  <si>
    <t>MANAROLAS CLARK GABLE</t>
  </si>
  <si>
    <t>SE22737/2023</t>
  </si>
  <si>
    <t>JOFELIAS FINALMENTE FILEJA</t>
  </si>
  <si>
    <t>SE22738/2018</t>
  </si>
  <si>
    <t>INDRAGÅRDENS SÖTA MELIS</t>
  </si>
  <si>
    <t>SE22738/2021</t>
  </si>
  <si>
    <t>MANAROLAS FRED ASTAIRE</t>
  </si>
  <si>
    <t>SE22738/2023</t>
  </si>
  <si>
    <t>JOFELIAS FINALMENTE MAFALDINE</t>
  </si>
  <si>
    <t>SE22739/2018</t>
  </si>
  <si>
    <t>INDRAGÅRDENS SANTANA</t>
  </si>
  <si>
    <t>SE22739/2021</t>
  </si>
  <si>
    <t>MANAROLAS GRETA GARBO</t>
  </si>
  <si>
    <t>SE22740/2018</t>
  </si>
  <si>
    <t>INDRAGÅRDENS SAM</t>
  </si>
  <si>
    <t>SE22740/2021</t>
  </si>
  <si>
    <t>MANAROLAS DORIS DAY</t>
  </si>
  <si>
    <t>SE22741/2018</t>
  </si>
  <si>
    <t>INDRAGÅRDENS SILAS</t>
  </si>
  <si>
    <t>SE22742/2018</t>
  </si>
  <si>
    <t>INDRAGÅRDENS SAREK</t>
  </si>
  <si>
    <t>SE22774/2023</t>
  </si>
  <si>
    <t>RED BLOOMS THE THUNDER ROLLS</t>
  </si>
  <si>
    <t>SE22775/2023</t>
  </si>
  <si>
    <t>RED BLOOMS CALLING BATON ROUGH</t>
  </si>
  <si>
    <t>SE22776/2023</t>
  </si>
  <si>
    <t>RED BLOOMS SHAMELESS</t>
  </si>
  <si>
    <t>SE22777/2023</t>
  </si>
  <si>
    <t>RED BLOOMS ALABAMA CLAY</t>
  </si>
  <si>
    <t>SE22778/2023</t>
  </si>
  <si>
    <t>RED BLOOMS SQUEEZE ME IN</t>
  </si>
  <si>
    <t>SE22779/2023</t>
  </si>
  <si>
    <t>RED BLOOMS KICKIN´AND SCREAMIN´</t>
  </si>
  <si>
    <t>SE22780/2025</t>
  </si>
  <si>
    <t>ANDHÄMTNINGENS JUST JOIN THE GAME</t>
  </si>
  <si>
    <t>SE22781/2025</t>
  </si>
  <si>
    <t>ANDHÄMTNINGENS JUST GET THAT JAZZ</t>
  </si>
  <si>
    <t>SE22782/2025</t>
  </si>
  <si>
    <t>ANDHÄMTNINGENS JUST THE ONLY ONE</t>
  </si>
  <si>
    <t>SE22783/2025</t>
  </si>
  <si>
    <t>ANDHÄMTNINGENS JUST GO CRAZY DELAZY</t>
  </si>
  <si>
    <t>SE22784/2025</t>
  </si>
  <si>
    <t>ANDHÄMTNINGENS JUST GOT TO WIN THIS</t>
  </si>
  <si>
    <t>SE22785/2025</t>
  </si>
  <si>
    <t>ANDHÄMTNINGENS JUST GOT MY HEART</t>
  </si>
  <si>
    <t>SE22786/2025</t>
  </si>
  <si>
    <t>ANDHÄMTNINGENS JUST MAKE JOKES</t>
  </si>
  <si>
    <t>SE22798/2014</t>
  </si>
  <si>
    <t>MIGHTY DUCK'S AKILLES</t>
  </si>
  <si>
    <t>SE22799/2014</t>
  </si>
  <si>
    <t>MIGHTY DUCK'S AJAX</t>
  </si>
  <si>
    <t>SE22800/2014</t>
  </si>
  <si>
    <t>MIGHTY DUCK'S AGAMEMNON</t>
  </si>
  <si>
    <t>SE22801/2014</t>
  </si>
  <si>
    <t>MIGHTY DUCK'S HELENA</t>
  </si>
  <si>
    <t>SE22802/2014</t>
  </si>
  <si>
    <t>MIGHTY DUCK'S HECUBA</t>
  </si>
  <si>
    <t>SE22803/2014</t>
  </si>
  <si>
    <t>MIGHTY DUCK'S KASSANDRA</t>
  </si>
  <si>
    <t>SE22804/2014</t>
  </si>
  <si>
    <t>MIGHTY DUCK'S JOYFULNESS</t>
  </si>
  <si>
    <t>SE22805/2014</t>
  </si>
  <si>
    <t>MIGHTY DUCK'S GLADNESS</t>
  </si>
  <si>
    <t>SE22806/2014</t>
  </si>
  <si>
    <t>MIGHTY DUCK'S HAPPINESS</t>
  </si>
  <si>
    <t>SE22807/2014</t>
  </si>
  <si>
    <t>MIGHTY DUCK'S PLEASURE</t>
  </si>
  <si>
    <t>SE22808/2014</t>
  </si>
  <si>
    <t>MIGHTY DUCK'S GLEE</t>
  </si>
  <si>
    <t>SE22816/2024</t>
  </si>
  <si>
    <t>GÖRANSBERG KING EDWARD</t>
  </si>
  <si>
    <t>SE22817/2024</t>
  </si>
  <si>
    <t>GÖRANSBERG KING GEORGE</t>
  </si>
  <si>
    <t>SE22818/2024</t>
  </si>
  <si>
    <t>GÖRANSBERG KING CHARLES</t>
  </si>
  <si>
    <t>SE22819/2024</t>
  </si>
  <si>
    <t>GÖRANSBERG QUEEN ELISABETH</t>
  </si>
  <si>
    <t>SE22820/2024</t>
  </si>
  <si>
    <t>GÖRANSBERG QUEEN VICTORIA</t>
  </si>
  <si>
    <t>SE22821/2024</t>
  </si>
  <si>
    <t>GÖRANSBERG QUEEN MARY</t>
  </si>
  <si>
    <t>SE22822/2024</t>
  </si>
  <si>
    <t>GÖRANSBERG QUEEN ANNE</t>
  </si>
  <si>
    <t>SE22888/2019</t>
  </si>
  <si>
    <t>CHAMORELS FLYING DUTCHMAN</t>
  </si>
  <si>
    <t>SE22889/2019</t>
  </si>
  <si>
    <t>CHAMORELS KING BOO</t>
  </si>
  <si>
    <t>SE22890/2019</t>
  </si>
  <si>
    <t>CHAMORELS BEETLEJUICE</t>
  </si>
  <si>
    <t>SE22891/2019</t>
  </si>
  <si>
    <t>CHAMORELS GHOUL</t>
  </si>
  <si>
    <t>SE22893/2019</t>
  </si>
  <si>
    <t>CHAMORELS SPOOKYLICIOUS</t>
  </si>
  <si>
    <t>SE22894/2019</t>
  </si>
  <si>
    <t>CHAMORELS MARA</t>
  </si>
  <si>
    <t>SE22895/2019</t>
  </si>
  <si>
    <t>CHAMORELS GHOST 'N GOBLINS</t>
  </si>
  <si>
    <t>SE22896/2019</t>
  </si>
  <si>
    <t>CHAMORELS MOANING MYRTLE</t>
  </si>
  <si>
    <t>SE22897/2019</t>
  </si>
  <si>
    <t>DEWMIST RIFLEMAN</t>
  </si>
  <si>
    <t>SE22898/2019</t>
  </si>
  <si>
    <t>DEWMIST RANFURLY</t>
  </si>
  <si>
    <t>SE22899/2019</t>
  </si>
  <si>
    <t>DEWMIST ROTORUA</t>
  </si>
  <si>
    <t>SE22900/2019</t>
  </si>
  <si>
    <t>DEWMIST RICCARTON</t>
  </si>
  <si>
    <t>SE22901/2019</t>
  </si>
  <si>
    <t>DEWMIST RUARANGI</t>
  </si>
  <si>
    <t>SE22902/2019</t>
  </si>
  <si>
    <t>DEWMIST RIDRIGO</t>
  </si>
  <si>
    <t>SE22903/2019</t>
  </si>
  <si>
    <t>DEWMIST RANGIORA</t>
  </si>
  <si>
    <t>SE22904/2019</t>
  </si>
  <si>
    <t>DEWMIST RANGATIRA</t>
  </si>
  <si>
    <t>SE22905/2019</t>
  </si>
  <si>
    <t>DEWMIST THUNDER'N LIGHTNING</t>
  </si>
  <si>
    <t>SE22906/2019</t>
  </si>
  <si>
    <t>DEWMIST THE MORE THE MERRIER</t>
  </si>
  <si>
    <t>SE22907/2019</t>
  </si>
  <si>
    <t>DEWMIST TEACH ME TRICKS</t>
  </si>
  <si>
    <t>SE22908/2019</t>
  </si>
  <si>
    <t>DEWMIST TOP HAT'N TAILS</t>
  </si>
  <si>
    <t>SE22909/2019</t>
  </si>
  <si>
    <t>DEWMIST TOSS A COIN</t>
  </si>
  <si>
    <t>SE22910/2019</t>
  </si>
  <si>
    <t>DEWMIST TICKET TO RIDE</t>
  </si>
  <si>
    <t>SE22912/2019</t>
  </si>
  <si>
    <t>DEWMIST TIME TO TANGO</t>
  </si>
  <si>
    <t>SE22930/2023</t>
  </si>
  <si>
    <t>LISAS HUNDAR'S SWEET SUZANN AF NILO</t>
  </si>
  <si>
    <t>SE22953/2017</t>
  </si>
  <si>
    <t>ROSSMIX SYMPATHIE</t>
  </si>
  <si>
    <t>SE22954/2017</t>
  </si>
  <si>
    <t>ROSSMIX PASCALI</t>
  </si>
  <si>
    <t>SE22955/2017</t>
  </si>
  <si>
    <t>ROSSMIX ALLGOLD</t>
  </si>
  <si>
    <t>SE22956/2017</t>
  </si>
  <si>
    <t>ROSSMIX SANTANA</t>
  </si>
  <si>
    <t>SE22957/2017</t>
  </si>
  <si>
    <t>ROSSMIX NIRVANA</t>
  </si>
  <si>
    <t>SE22958/2017</t>
  </si>
  <si>
    <t>ROSSMIX THE FAIRY</t>
  </si>
  <si>
    <t>SE22960/2022</t>
  </si>
  <si>
    <t>MADE MY WAY EASY RIDER</t>
  </si>
  <si>
    <t>SE22960/2025</t>
  </si>
  <si>
    <t>GOLDWORK CAFETINO</t>
  </si>
  <si>
    <t>SE22961/2022</t>
  </si>
  <si>
    <t>MADE MY WAY EAGLE SCOUT</t>
  </si>
  <si>
    <t>SE22961/2025</t>
  </si>
  <si>
    <t>GOLDWORK AREHUCAS</t>
  </si>
  <si>
    <t>SE22962/2025</t>
  </si>
  <si>
    <t>GOLDWORK JUST LOVELY</t>
  </si>
  <si>
    <t>SE22963/2022</t>
  </si>
  <si>
    <t>MADE MY WAY EASY MANNERS</t>
  </si>
  <si>
    <t>SE22964/2022</t>
  </si>
  <si>
    <t>MADE MY WAY EVER SO CLEVER</t>
  </si>
  <si>
    <t>SE22965/2022</t>
  </si>
  <si>
    <t>MADE MY WAY EYE CANDY</t>
  </si>
  <si>
    <t>SE22966/2022</t>
  </si>
  <si>
    <t>MADE MY WAY EASY CHOISE</t>
  </si>
  <si>
    <t>SE22967/2022</t>
  </si>
  <si>
    <t>MADE MY WAY EAGER BEAVER</t>
  </si>
  <si>
    <t>SE22977/2023</t>
  </si>
  <si>
    <t>EXCELLENTGOLD IR-ON-MAN</t>
  </si>
  <si>
    <t>SE22978/2023</t>
  </si>
  <si>
    <t>EXCELLENTGOLD ON TOP</t>
  </si>
  <si>
    <t>SE22979/2023</t>
  </si>
  <si>
    <t>EXCELLENTGOLD ON TIME</t>
  </si>
  <si>
    <t>SE22980/2023</t>
  </si>
  <si>
    <t>EXCELLENTGOLD ONLINE</t>
  </si>
  <si>
    <t>SE22981/2023</t>
  </si>
  <si>
    <t>EXCELLENTGOLD ON DECK</t>
  </si>
  <si>
    <t>SE22989/2023</t>
  </si>
  <si>
    <t>ALWAYSGOLDENS CASTOR</t>
  </si>
  <si>
    <t>SE22991/2023</t>
  </si>
  <si>
    <t>ALWAYSGOLDENS PEGASUS</t>
  </si>
  <si>
    <t>SE22992/2023</t>
  </si>
  <si>
    <t>ALWAYSGOLDENS SPICA</t>
  </si>
  <si>
    <t>SE22993/2023</t>
  </si>
  <si>
    <t>ALWAYSGOLDENS POLLUX</t>
  </si>
  <si>
    <t>SE22994/2023</t>
  </si>
  <si>
    <t>ALWAYSGOLDENS SIRIUS</t>
  </si>
  <si>
    <t>SE22995/2023</t>
  </si>
  <si>
    <t>ALWAYSGOLDENS ORION</t>
  </si>
  <si>
    <t>SE23010/2013</t>
  </si>
  <si>
    <t>DAINTY'S LORD OF THE MANOR</t>
  </si>
  <si>
    <t>SE23011/2013</t>
  </si>
  <si>
    <t>DAINTY'S LORD OF THE HOUSE</t>
  </si>
  <si>
    <t>SE23017/2021</t>
  </si>
  <si>
    <t>SNOWJAR'S DON'T STOP THE MUSIC</t>
  </si>
  <si>
    <t>SE23018/2021</t>
  </si>
  <si>
    <t>SNOWJAR'S DON'T STOP DREAMING</t>
  </si>
  <si>
    <t>SE23019/2021</t>
  </si>
  <si>
    <t>SNOWJAR'S DON'T STOP BELIEVING</t>
  </si>
  <si>
    <t>SE23020/2021</t>
  </si>
  <si>
    <t>SNOWJAR'S DON'T STOP ME NOW</t>
  </si>
  <si>
    <t>SE23021/2021</t>
  </si>
  <si>
    <t>SNOWJAR'S DON'T STOP KEEP IT GOING</t>
  </si>
  <si>
    <t>SE23022/2021</t>
  </si>
  <si>
    <t>SNOWJAR'S DON'T STOP AT THE TOP</t>
  </si>
  <si>
    <t>SE23023/2021</t>
  </si>
  <si>
    <t>SNOWJAR'S DON'T STOP THE PARTY</t>
  </si>
  <si>
    <t>SE23024/2021</t>
  </si>
  <si>
    <t>SNOWJAR'S DON'T STOP THE GAME</t>
  </si>
  <si>
    <t>SE23031/2023</t>
  </si>
  <si>
    <t>VILSAN'S HARALD BLÅTAND</t>
  </si>
  <si>
    <t>SE23032/2023</t>
  </si>
  <si>
    <t>VILSAN'S HALVARD</t>
  </si>
  <si>
    <t>SE23033/2023</t>
  </si>
  <si>
    <t>VILSAN'S NJORD</t>
  </si>
  <si>
    <t>SE23034/2023</t>
  </si>
  <si>
    <t>VILSAN'S ODD</t>
  </si>
  <si>
    <t>SE23035/2023</t>
  </si>
  <si>
    <t>VILSAN'S TYR</t>
  </si>
  <si>
    <t>SE23036/2023</t>
  </si>
  <si>
    <t>VILSAN'S GYRID</t>
  </si>
  <si>
    <t>SE23037/2020</t>
  </si>
  <si>
    <t>SJÖARNAS I COULD BE THE ONE</t>
  </si>
  <si>
    <t>SE23037/2023</t>
  </si>
  <si>
    <t>VILSAN'S EDDA</t>
  </si>
  <si>
    <t>SE23038/2020</t>
  </si>
  <si>
    <t>SJÖARNAS WAKE ME UP</t>
  </si>
  <si>
    <t>SE23038/2023</t>
  </si>
  <si>
    <t>VILSAN'S SNÖFRID</t>
  </si>
  <si>
    <t>SE23039/2020</t>
  </si>
  <si>
    <t>SJÖARNAS HEY BROTHER</t>
  </si>
  <si>
    <t>SE23039/2023</t>
  </si>
  <si>
    <t>VILSAN'S SOL</t>
  </si>
  <si>
    <t>SE23040/2020</t>
  </si>
  <si>
    <t>SJÖARNAS DEAR BOY</t>
  </si>
  <si>
    <t>SE23040/2023</t>
  </si>
  <si>
    <t>VILSAN'S HELGA</t>
  </si>
  <si>
    <t>SE23041/2020</t>
  </si>
  <si>
    <t>SJÖARNAS WAITING FOR LOVE</t>
  </si>
  <si>
    <t>SE23041/2023</t>
  </si>
  <si>
    <t>VILSAN'S TOVA</t>
  </si>
  <si>
    <t>SE23042/2020</t>
  </si>
  <si>
    <t>SJÖARNAS FOR A BETTER DAY</t>
  </si>
  <si>
    <t>SE23043/2017</t>
  </si>
  <si>
    <t>VESTAFJELL'S QUANTUM OF SOLACE</t>
  </si>
  <si>
    <t>SE23044/2017</t>
  </si>
  <si>
    <t>CREAM OF PEARL'S LADY BRIGHT STAR</t>
  </si>
  <si>
    <t>SE23045/2017</t>
  </si>
  <si>
    <t>CREAM OF PEARL'S BEYOND THE STAR</t>
  </si>
  <si>
    <t>SE23047/2017</t>
  </si>
  <si>
    <t>CREAM OF PEARL'S STARS IN THE SKY</t>
  </si>
  <si>
    <t>SE23048/2017</t>
  </si>
  <si>
    <t>CREAM OF PEARL'S SHOOTING STARS</t>
  </si>
  <si>
    <t>SE23055/2014</t>
  </si>
  <si>
    <t>GRAIN OF GOLD'S UNIQUE MONOPOLY</t>
  </si>
  <si>
    <t>SE23056/2014</t>
  </si>
  <si>
    <t>GRAIN OF GOLD'S UNIQUE BINGO</t>
  </si>
  <si>
    <t>SE23057/2014</t>
  </si>
  <si>
    <t>GRAIN OF GOLD'S UNIQUE COLORETTO</t>
  </si>
  <si>
    <t>SE23058/2014</t>
  </si>
  <si>
    <t>GRAIN OF GOLD'S UNIQUE TANTRIX</t>
  </si>
  <si>
    <t>SE23059/2014</t>
  </si>
  <si>
    <t>GRAIN OF GOLD'S UNIQUE YATZY</t>
  </si>
  <si>
    <t>SE23060/2014</t>
  </si>
  <si>
    <t>GRAIN OF GOLD'S UNIQUE CHEZZ</t>
  </si>
  <si>
    <t>SE23061/2014</t>
  </si>
  <si>
    <t>GRAIN OF GOLD'S UNIQUE ENIGMA</t>
  </si>
  <si>
    <t>SE23062/2014</t>
  </si>
  <si>
    <t>GRAIN OF GOLD'S UNIQUE RUMMY</t>
  </si>
  <si>
    <t>SE23093/2013</t>
  </si>
  <si>
    <t>DOUBLEUSE GOLDEN LAKE</t>
  </si>
  <si>
    <t>SE23095/2013</t>
  </si>
  <si>
    <t>DOUBLEUSE GOLDEN CREEK</t>
  </si>
  <si>
    <t>SE23095/2016</t>
  </si>
  <si>
    <t>RUSAGÅRDENS LILLA LAVENDEL</t>
  </si>
  <si>
    <t>SE23096/2013</t>
  </si>
  <si>
    <t>DOUBLEUSE GOLDEN OCEAN</t>
  </si>
  <si>
    <t>SE23097/2013</t>
  </si>
  <si>
    <t>DOUBLEUSE GOLDEN SEA</t>
  </si>
  <si>
    <t>SE23098/2013</t>
  </si>
  <si>
    <t>DOUBLEUSE GOLDEN RIVER</t>
  </si>
  <si>
    <t>SE23098/2016</t>
  </si>
  <si>
    <t>RUSAGÅRDENS MODIGA MALVA</t>
  </si>
  <si>
    <t>SE23099/2016</t>
  </si>
  <si>
    <t>RUSAGÅRDENS FINASTE KAMOMILL</t>
  </si>
  <si>
    <t>SE23173/2014</t>
  </si>
  <si>
    <t>DEWMIST LEXINGTON</t>
  </si>
  <si>
    <t>SE23174/2019</t>
  </si>
  <si>
    <t>ATTIGÅRDENS GOLDEN VIA MOZZONI</t>
  </si>
  <si>
    <t>SE23175/2015</t>
  </si>
  <si>
    <t>DREAM MAX BOB MARLEY</t>
  </si>
  <si>
    <t>SE23176/2015</t>
  </si>
  <si>
    <t>DREAM MAX PRINCE</t>
  </si>
  <si>
    <t>SE23177/2015</t>
  </si>
  <si>
    <t>DREAM MAX SAM SMITH</t>
  </si>
  <si>
    <t>SE23178/2015</t>
  </si>
  <si>
    <t>DREAM MAX JOHN LEGEND</t>
  </si>
  <si>
    <t>SE23179/2015</t>
  </si>
  <si>
    <t>DREAM MAX ADELE</t>
  </si>
  <si>
    <t>SE23180/2015</t>
  </si>
  <si>
    <t>DREAM MAX NICKI MINAJ</t>
  </si>
  <si>
    <t>SE23181/2015</t>
  </si>
  <si>
    <t>DREAM MAX ALICIA KEYS</t>
  </si>
  <si>
    <t>SE23182/2015</t>
  </si>
  <si>
    <t>DREAM MAX TAYLOR SWIFT</t>
  </si>
  <si>
    <t>SE23183/2015</t>
  </si>
  <si>
    <t>DREAM MAX LADY GAGA</t>
  </si>
  <si>
    <t>SE23185/2015</t>
  </si>
  <si>
    <t>DREAM MAX FORGET ME NOT</t>
  </si>
  <si>
    <t>SE23207/2025</t>
  </si>
  <si>
    <t>ALWAYSGOLDENS STORMY WEATHER</t>
  </si>
  <si>
    <t>SE23208/2025</t>
  </si>
  <si>
    <t>ALWAYSGOLDENS TORNADO</t>
  </si>
  <si>
    <t>SE23209/2025</t>
  </si>
  <si>
    <t>ALWAYSGOLDENS HURRICANE</t>
  </si>
  <si>
    <t>SE23210/2025</t>
  </si>
  <si>
    <t>ALWAYSGOLDENS SIROCCO</t>
  </si>
  <si>
    <t>SE23211/2025</t>
  </si>
  <si>
    <t>ALWAYSGOLDENS MISTRAL</t>
  </si>
  <si>
    <t>SE23212/2025</t>
  </si>
  <si>
    <t>ALWAYSGOLDENS CLEAR SKYE</t>
  </si>
  <si>
    <t>SE23213/2025</t>
  </si>
  <si>
    <t>ALWAYSGOLDENS SUMMER BREEZE</t>
  </si>
  <si>
    <t>SE23228/2018</t>
  </si>
  <si>
    <t>LIVSGLÄDJENS NYFIKNA RONJA</t>
  </si>
  <si>
    <t>SE23229/2018</t>
  </si>
  <si>
    <t>LIVSGLÄDJENS NYFIKNA TINKA</t>
  </si>
  <si>
    <t>SE23230/2018</t>
  </si>
  <si>
    <t>LIVSGLÄDJENS NYFIKNA FRÖYA</t>
  </si>
  <si>
    <t>SE23231/2018</t>
  </si>
  <si>
    <t>LIVSGLÄDJENS NYFIKNE FREDDIE</t>
  </si>
  <si>
    <t>SE23232/2018</t>
  </si>
  <si>
    <t>LIVSGLÄDJENS NYFIKNE ROCKY</t>
  </si>
  <si>
    <t>SE23233/2018</t>
  </si>
  <si>
    <t>LIVSGLÄDJENS NYFIKNE NELSON</t>
  </si>
  <si>
    <t>SE23234/2018</t>
  </si>
  <si>
    <t>LIVSGLÄDJENS NYFIKNE HOBBE</t>
  </si>
  <si>
    <t>SE23235/2018</t>
  </si>
  <si>
    <t>LIVSGLÄDJENS NYFIKNE NICKE</t>
  </si>
  <si>
    <t>SE23267/2020</t>
  </si>
  <si>
    <t>GRÄSANDENS CLEOPATRA</t>
  </si>
  <si>
    <t>SE23294/2014</t>
  </si>
  <si>
    <t>AQUA SEER'S FIRST FIGHTER</t>
  </si>
  <si>
    <t>SE23295/2014</t>
  </si>
  <si>
    <t>AQUA SEER'S FIRST CHAMP</t>
  </si>
  <si>
    <t>SE23296/2014</t>
  </si>
  <si>
    <t>AQUA SEER'S FIRST BORN</t>
  </si>
  <si>
    <t>SE23297/2014</t>
  </si>
  <si>
    <t>AQUA SEER'S FIRST PICK</t>
  </si>
  <si>
    <t>SE23298/2014</t>
  </si>
  <si>
    <t>AQUA SEER'S FIRST CHOICE</t>
  </si>
  <si>
    <t>SE23299/2014</t>
  </si>
  <si>
    <t>AQUA SEER'S FIRST STAR</t>
  </si>
  <si>
    <t>SE23300/2014</t>
  </si>
  <si>
    <t>AQUA SEER'S FIRST IMPRESSION</t>
  </si>
  <si>
    <t>SE23301/2014</t>
  </si>
  <si>
    <t>AQUA SEER'S FIRST JOY</t>
  </si>
  <si>
    <t>SE23302/2014</t>
  </si>
  <si>
    <t>AQUA SEER'S FIRST WISH</t>
  </si>
  <si>
    <t>SE23304/2024</t>
  </si>
  <si>
    <t>GULDSTRIMMAN'S POKER FACE</t>
  </si>
  <si>
    <t>SE23305/2024</t>
  </si>
  <si>
    <t>GULDSTRIMMAN'S PIRIN</t>
  </si>
  <si>
    <t>SE23306/2024</t>
  </si>
  <si>
    <t>GULDSTRIMMAN'S PIXEL</t>
  </si>
  <si>
    <t>SE23307/2015</t>
  </si>
  <si>
    <t>TALLEKNALLENS GOLDEN AIKA</t>
  </si>
  <si>
    <t>SE23309/2015</t>
  </si>
  <si>
    <t>TALLEKNALLENS GOLDEN ALICE</t>
  </si>
  <si>
    <t>SE23310/2015</t>
  </si>
  <si>
    <t>TALLEKNALLENS GOLDEN AXA</t>
  </si>
  <si>
    <t>SE23312/2015</t>
  </si>
  <si>
    <t>TALLEKNALLENS GOLDEN AJAX</t>
  </si>
  <si>
    <t>SE23316/2015</t>
  </si>
  <si>
    <t>TALLEKNALLENS GOLDEN ARRO</t>
  </si>
  <si>
    <t>SE23317/2015</t>
  </si>
  <si>
    <t>PERUDDENS BACK IN BUSINESS</t>
  </si>
  <si>
    <t>SE23318/2015</t>
  </si>
  <si>
    <t>PERUDDENS BACK IN MIND</t>
  </si>
  <si>
    <t>SE23319/2015</t>
  </si>
  <si>
    <t>PERUDDENS BACK IN TIME</t>
  </si>
  <si>
    <t>SE23319/2017</t>
  </si>
  <si>
    <t>VINDÖGATS TWIST</t>
  </si>
  <si>
    <t>SE23323/2019</t>
  </si>
  <si>
    <t>BELUTRACES OCTAVIO</t>
  </si>
  <si>
    <t>SE23324/2019</t>
  </si>
  <si>
    <t>BELUTRACES OLLIE</t>
  </si>
  <si>
    <t>SE23327/2019</t>
  </si>
  <si>
    <t>BELUTRACES ORCUS</t>
  </si>
  <si>
    <t>SE23328/2019</t>
  </si>
  <si>
    <t>BELUTRACES ORSON</t>
  </si>
  <si>
    <t>SE23329/2019</t>
  </si>
  <si>
    <t>BELUTRACES ORIA</t>
  </si>
  <si>
    <t>SE23349/2016</t>
  </si>
  <si>
    <t>OXUNDAS DANDY DAVIS</t>
  </si>
  <si>
    <t>SE23350/2016</t>
  </si>
  <si>
    <t>OXUNDAS DANDY DAYTON</t>
  </si>
  <si>
    <t>SE23351/2016</t>
  </si>
  <si>
    <t>OXUNDAS DANDY DONALDO</t>
  </si>
  <si>
    <t>SE23352/2016</t>
  </si>
  <si>
    <t>OXUNDAS DANDY DORIAN</t>
  </si>
  <si>
    <t>SE23353/2016</t>
  </si>
  <si>
    <t>OXUNDAS DIAMOND DEEANNA</t>
  </si>
  <si>
    <t>SE23354/2016</t>
  </si>
  <si>
    <t>OXUNDAS DIAMOND DARIELLE</t>
  </si>
  <si>
    <t>SE23355/2016</t>
  </si>
  <si>
    <t>OXUNDAS DIAMOND DORALIE</t>
  </si>
  <si>
    <t>SE23356/2016</t>
  </si>
  <si>
    <t>CHAMORELS KEVLARSJÄL</t>
  </si>
  <si>
    <t>SE23357/2016</t>
  </si>
  <si>
    <t>CHAMORELS VY FRÅN ETT LUFTSLOTT</t>
  </si>
  <si>
    <t>SE23358/2016</t>
  </si>
  <si>
    <t>CHAMORELS VID DIN SIDA</t>
  </si>
  <si>
    <t>SE23359/2016</t>
  </si>
  <si>
    <t>CHAMORELS DIN SKUGGA</t>
  </si>
  <si>
    <t>SE23360/2016</t>
  </si>
  <si>
    <t>CHAMORELS MUSIK NON STOP</t>
  </si>
  <si>
    <t>SE23361/2016</t>
  </si>
  <si>
    <t>CHAMORELS NÄR DET BLÅSER PÅ MÅNEN</t>
  </si>
  <si>
    <t>SE23362/2016</t>
  </si>
  <si>
    <t>CHAMORELS DÅ SOM NU FÖR ALLTID</t>
  </si>
  <si>
    <t>SE23363/2016</t>
  </si>
  <si>
    <t>CHAMORELS SUNDANCE KID</t>
  </si>
  <si>
    <t>SE23364/2016</t>
  </si>
  <si>
    <t>CHAMORELS ELITE</t>
  </si>
  <si>
    <t>SE23422/2019</t>
  </si>
  <si>
    <t>SJULGÅRDENS TIME TO PLAY</t>
  </si>
  <si>
    <t>SE23423/2019</t>
  </si>
  <si>
    <t>SJULGÅRDENS TIME TO LOVE</t>
  </si>
  <si>
    <t>SE23424/2019</t>
  </si>
  <si>
    <t>SJULGÅRDENS TIME AFTER TIME</t>
  </si>
  <si>
    <t>SE23425/2019</t>
  </si>
  <si>
    <t>SJULGÅRDENS TIME TO SHINE</t>
  </si>
  <si>
    <t>SE23426/2019</t>
  </si>
  <si>
    <t>SJULGÅRDENS JUST IN TIME</t>
  </si>
  <si>
    <t>SE23431/2011</t>
  </si>
  <si>
    <t>HÖGHEDENS TISSEL</t>
  </si>
  <si>
    <t>SE23432/2011</t>
  </si>
  <si>
    <t>HÖGHEDENS TASSEL</t>
  </si>
  <si>
    <t>SE23433/2011</t>
  </si>
  <si>
    <t>HÖGHEDENS TINGELING</t>
  </si>
  <si>
    <t>SE23434/2011</t>
  </si>
  <si>
    <t>HÖGHEDENS TARANTELLA</t>
  </si>
  <si>
    <t>SE23435/2011</t>
  </si>
  <si>
    <t>HÖGHEDENS TUVALI</t>
  </si>
  <si>
    <t>SE23436/2011</t>
  </si>
  <si>
    <t>HÖGHEDENS TROJA</t>
  </si>
  <si>
    <t>SE23437/2011</t>
  </si>
  <si>
    <t>HÖGHEDENS TOOTSIE</t>
  </si>
  <si>
    <t>SE23438/2011</t>
  </si>
  <si>
    <t>HÖGHEDENS TOKA</t>
  </si>
  <si>
    <t>SE23488/2018</t>
  </si>
  <si>
    <t>VASSRUGGENS HEKLA HAUK</t>
  </si>
  <si>
    <t>SE23490/2018</t>
  </si>
  <si>
    <t>VASSRUGGENS HUGIN HRAFN</t>
  </si>
  <si>
    <t>SE23492/2018</t>
  </si>
  <si>
    <t>VASSRUGGENS HERMOD EISLE</t>
  </si>
  <si>
    <t>SE23493/2018</t>
  </si>
  <si>
    <t>VASSRUGGENS HEIMDALL NADDAR</t>
  </si>
  <si>
    <t>SE23499/2017</t>
  </si>
  <si>
    <t>TULLA</t>
  </si>
  <si>
    <t>SE23500/2017</t>
  </si>
  <si>
    <t>TILLY</t>
  </si>
  <si>
    <t>SE23501/2017</t>
  </si>
  <si>
    <t>VIOLA</t>
  </si>
  <si>
    <t>SE23502/2017</t>
  </si>
  <si>
    <t>LIZZY</t>
  </si>
  <si>
    <t>SE23503/2017</t>
  </si>
  <si>
    <t>WHISPER</t>
  </si>
  <si>
    <t>SE23504/2017</t>
  </si>
  <si>
    <t>REX</t>
  </si>
  <si>
    <t>SE23505/2017</t>
  </si>
  <si>
    <t>HUGO</t>
  </si>
  <si>
    <t>SE23506/2017</t>
  </si>
  <si>
    <t>BAILEY</t>
  </si>
  <si>
    <t>SE23507/2017</t>
  </si>
  <si>
    <t>LAMBO</t>
  </si>
  <si>
    <t>SE23508/2015</t>
  </si>
  <si>
    <t>MAGIC GROUND LOTUS ESPRITE</t>
  </si>
  <si>
    <t>SE23508/2017</t>
  </si>
  <si>
    <t>ROCKY</t>
  </si>
  <si>
    <t>SE23509/2017</t>
  </si>
  <si>
    <t>BALOO</t>
  </si>
  <si>
    <t>SE23510/2015</t>
  </si>
  <si>
    <t>MAGIC GROUND LOTUS SIX</t>
  </si>
  <si>
    <t>SE23515/2014</t>
  </si>
  <si>
    <t>SUNGOLD BUICK</t>
  </si>
  <si>
    <t>SE23517/2014</t>
  </si>
  <si>
    <t>HÖSTGLÄDJENS FIX IT QUICK AND EASY</t>
  </si>
  <si>
    <t>SE23518/2014</t>
  </si>
  <si>
    <t>HÖSTGLÄDJENS QUICK AS A LIGHTNING</t>
  </si>
  <si>
    <t>SE23519/2014</t>
  </si>
  <si>
    <t>HÖSTGLÄDJENS QUICK ON THE TRIGGER</t>
  </si>
  <si>
    <t>SE23520/2014</t>
  </si>
  <si>
    <t>HÖSTGLÄDJENS QUICK AND TO THE POINT</t>
  </si>
  <si>
    <t>SE23556/2022</t>
  </si>
  <si>
    <t>AQUA SEER'S BORROWED ANGEL</t>
  </si>
  <si>
    <t>SE23557/2022</t>
  </si>
  <si>
    <t>AQUA SEER'S BORROWED SPARKS</t>
  </si>
  <si>
    <t>SE23559/2022</t>
  </si>
  <si>
    <t>AQUA SEER'S BORROWED HEART</t>
  </si>
  <si>
    <t>SE23560/2022</t>
  </si>
  <si>
    <t>AQUA SEER'S BORROWED LOVE</t>
  </si>
  <si>
    <t>SE23561/2022</t>
  </si>
  <si>
    <t>AQUA SEER'S BORROWED LUCK</t>
  </si>
  <si>
    <t>SE23563/2022</t>
  </si>
  <si>
    <t>AQUA SEER'S BORROWED LIGHT</t>
  </si>
  <si>
    <t>SE23594/2013</t>
  </si>
  <si>
    <t>TOP OF JUTLAND'S BULLION</t>
  </si>
  <si>
    <t>SE23621/2019</t>
  </si>
  <si>
    <t>ROSSMIX CIRCLE OF LIFE</t>
  </si>
  <si>
    <t>SE23622/2019</t>
  </si>
  <si>
    <t>ROSSMIX WHEEL OF FORTUNE</t>
  </si>
  <si>
    <t>SE23623/2015</t>
  </si>
  <si>
    <t>GOLDEN CARAMEL SWEET DREAMS</t>
  </si>
  <si>
    <t>SE23623/2019</t>
  </si>
  <si>
    <t>ROSSMIX BAND OF HOPE</t>
  </si>
  <si>
    <t>SE23624/2015</t>
  </si>
  <si>
    <t>GOLDEN CARAMEL DREAM CHALLENGER</t>
  </si>
  <si>
    <t>SE23624/2019</t>
  </si>
  <si>
    <t>ROSSMIX BY THE WAYSIDE</t>
  </si>
  <si>
    <t>SE23625/2015</t>
  </si>
  <si>
    <t>GOLDEN CARAMEL DREAM STYLE</t>
  </si>
  <si>
    <t>SE23625/2019</t>
  </si>
  <si>
    <t>ROSSMIX LIVE AND LET LIVE</t>
  </si>
  <si>
    <t>SE23626/2019</t>
  </si>
  <si>
    <t>ROSSMIX LEAP OF FAITH</t>
  </si>
  <si>
    <t>SE23627/2015</t>
  </si>
  <si>
    <t>GOLDEN CARAMEL DREAM CRUISER</t>
  </si>
  <si>
    <t>SE23627/2019</t>
  </si>
  <si>
    <t>ROSSMIX TO THE STARS</t>
  </si>
  <si>
    <t>SE23628/2015</t>
  </si>
  <si>
    <t>GOLDEN CARAMEL DREAM SYMPHONY</t>
  </si>
  <si>
    <t>SE23628/2019</t>
  </si>
  <si>
    <t>ROSSMIX FAR TOO MUCH</t>
  </si>
  <si>
    <t>SE23629/2015</t>
  </si>
  <si>
    <t>SNOWJAR'S COCKTAIL</t>
  </si>
  <si>
    <t>SE23629/2019</t>
  </si>
  <si>
    <t>ROSSMIX MORE TO FIND</t>
  </si>
  <si>
    <t>SE23630/2015</t>
  </si>
  <si>
    <t>SNOWJAR'S CARAMEL</t>
  </si>
  <si>
    <t>SE23630/2019</t>
  </si>
  <si>
    <t>ROSSMIX SUN ROLLING HIGH</t>
  </si>
  <si>
    <t>SE23631/2015</t>
  </si>
  <si>
    <t>SNOWJAR'S CALIENTE</t>
  </si>
  <si>
    <t>SE23631/2019</t>
  </si>
  <si>
    <t>ROSSMIX FAITH AND LOVE</t>
  </si>
  <si>
    <t>SE23632/2015</t>
  </si>
  <si>
    <t>SNOWJAR'S CRISTIANO</t>
  </si>
  <si>
    <t>SE23633/2015</t>
  </si>
  <si>
    <t>SNOWJAR'S CALLISTO</t>
  </si>
  <si>
    <t>SE23634/2015</t>
  </si>
  <si>
    <t>SNOWJAR'S CAPRICE</t>
  </si>
  <si>
    <t>SE23635/2015</t>
  </si>
  <si>
    <t>SNOWJAR'S CAVALLI</t>
  </si>
  <si>
    <t>SE23682/2023</t>
  </si>
  <si>
    <t>GOLDEN LOVELYS STELLA</t>
  </si>
  <si>
    <t>SE23687/2020</t>
  </si>
  <si>
    <t>HONEYTASTE HARRY POTTER</t>
  </si>
  <si>
    <t>SE23688/2020</t>
  </si>
  <si>
    <t>HONEYTASTE RON WEASLEY</t>
  </si>
  <si>
    <t>SE23689/2020</t>
  </si>
  <si>
    <t>HONEYTASTE ALBUS DUMBLEDORE</t>
  </si>
  <si>
    <t>SE23690/2020</t>
  </si>
  <si>
    <t>HONEYTASTE EVAN ABERCROMBIE</t>
  </si>
  <si>
    <t>SE23691/2020</t>
  </si>
  <si>
    <t>HONEYTASTE SEVERUS SNAPE</t>
  </si>
  <si>
    <t>SE23692/2020</t>
  </si>
  <si>
    <t>HONEYTASTE HERMIONE GRANGER</t>
  </si>
  <si>
    <t>SE23694/2020</t>
  </si>
  <si>
    <t>HONEYTASTE MINERVA MCGONAGALL</t>
  </si>
  <si>
    <t>SE23695/2020</t>
  </si>
  <si>
    <t>LESSIEANNE'S RAIN MAN</t>
  </si>
  <si>
    <t>SE23696/2020</t>
  </si>
  <si>
    <t>LESSIEANNE'S REMEMBER ME</t>
  </si>
  <si>
    <t>SE23697/2020</t>
  </si>
  <si>
    <t>LESSIEANNE'S RUN FOR IT</t>
  </si>
  <si>
    <t>SE23698/2020</t>
  </si>
  <si>
    <t>LESSIEANNE'S REAL SURPRISE</t>
  </si>
  <si>
    <t>SE23699/2020</t>
  </si>
  <si>
    <t>LESSIEANNE'S RISING SUN</t>
  </si>
  <si>
    <t>SE23700/2020</t>
  </si>
  <si>
    <t>LESSIEANNE'S READY OR NOT</t>
  </si>
  <si>
    <t>SE23701/2020</t>
  </si>
  <si>
    <t>LESSIEANNE'S ROMANTIC TOUCH</t>
  </si>
  <si>
    <t>SE23702/2020</t>
  </si>
  <si>
    <t>LESSIEANNE'S REAL DREAM</t>
  </si>
  <si>
    <t>SE23793/2015</t>
  </si>
  <si>
    <t>GULDSTRIMMAN'S ELDORADO</t>
  </si>
  <si>
    <t>SE23794/2015</t>
  </si>
  <si>
    <t>GULDSTRIMMAN'S EUCALYPTUS</t>
  </si>
  <si>
    <t>SE23795/2015</t>
  </si>
  <si>
    <t>GULDSTRIMMAN'S ESPRESSO</t>
  </si>
  <si>
    <t>SE23796/2015</t>
  </si>
  <si>
    <t>GULDSTRIMMAN'S ESTERELLA</t>
  </si>
  <si>
    <t>SE23798/2015</t>
  </si>
  <si>
    <t>GULDSTRIMMAN'S ELVIRA</t>
  </si>
  <si>
    <t>SE23800/2015</t>
  </si>
  <si>
    <t>GULDSTRIMMAN'S EVITHA</t>
  </si>
  <si>
    <t>SE23815/2016</t>
  </si>
  <si>
    <t>KAPPLANDET'S ZHANG WEI</t>
  </si>
  <si>
    <t>SE23816/2016</t>
  </si>
  <si>
    <t>KAPPLANDET'S CHEN GONG</t>
  </si>
  <si>
    <t>SE23817/2016</t>
  </si>
  <si>
    <t>KAPPLANDET'S QIANG</t>
  </si>
  <si>
    <t>SE23818/2016</t>
  </si>
  <si>
    <t>KAPPLANDET'S XI WANG</t>
  </si>
  <si>
    <t>SE23819/2016</t>
  </si>
  <si>
    <t>KAPPLANDET'S LI MING</t>
  </si>
  <si>
    <t>SE23820/2016</t>
  </si>
  <si>
    <t>KAPPLANDET'S LI NA</t>
  </si>
  <si>
    <t>SE23821/2016</t>
  </si>
  <si>
    <t>KAPPLANDET'S LI WEI</t>
  </si>
  <si>
    <t>SE23822/2016</t>
  </si>
  <si>
    <t>KAPPLANDET'S LI YU</t>
  </si>
  <si>
    <t>SE23823/2016</t>
  </si>
  <si>
    <t>VASSRUGGENS GRIP GREIDI</t>
  </si>
  <si>
    <t>SE23824/2016</t>
  </si>
  <si>
    <t>VASSRUGGENS GANDALF RING</t>
  </si>
  <si>
    <t>SE23825/2016</t>
  </si>
  <si>
    <t>VASSRUGGENS GISLE SURSON</t>
  </si>
  <si>
    <t>SE23826/2020</t>
  </si>
  <si>
    <t>ANDHÄMTNINGENS ADRENALIN DREAM</t>
  </si>
  <si>
    <t>SE23827/2016</t>
  </si>
  <si>
    <t>VASSRUGGENS GYDJA PERLA</t>
  </si>
  <si>
    <t>SE23827/2020</t>
  </si>
  <si>
    <t>ANDHÄMTNINGENS ALL ABOUT DREAMS</t>
  </si>
  <si>
    <t>SE23828/2020</t>
  </si>
  <si>
    <t>ANDHÄMTNINGENS ATHLETIC DYNAMIT</t>
  </si>
  <si>
    <t>SE23829/2020</t>
  </si>
  <si>
    <t>ANDHÄMTNINGENS AMIRA BUBBLING DREAM</t>
  </si>
  <si>
    <t>SE23830/2020</t>
  </si>
  <si>
    <t>ANDHÄMTNINGENS AMBER GOLD SENSATION</t>
  </si>
  <si>
    <t>SE23831/2020</t>
  </si>
  <si>
    <t>ANDHÄMTNINGENS ALL ABOUT DIAMONDS</t>
  </si>
  <si>
    <t>SE23832/2010</t>
  </si>
  <si>
    <t>GOLDWORK WOOD ANEMONE</t>
  </si>
  <si>
    <t>SE23832/2020</t>
  </si>
  <si>
    <t>ANDHÄMTNINGENS ANNIE THE ONLY ONE</t>
  </si>
  <si>
    <t>SE23844/2013</t>
  </si>
  <si>
    <t>THORNYWAIT FINGERS CROSSED</t>
  </si>
  <si>
    <t>SE23909/2025</t>
  </si>
  <si>
    <t>SE23915/2014</t>
  </si>
  <si>
    <t>DAINTY'S CROSSFIRE</t>
  </si>
  <si>
    <t>SE23916/2014</t>
  </si>
  <si>
    <t>DAINTY'S CLASSIC RED</t>
  </si>
  <si>
    <t>SE23918/2014</t>
  </si>
  <si>
    <t>DAINTY'S COUNT ON IT</t>
  </si>
  <si>
    <t>SE23919/2014</t>
  </si>
  <si>
    <t>DAINTY'S CEASE THE DAY</t>
  </si>
  <si>
    <t>SE23920/2014</t>
  </si>
  <si>
    <t>DAINTY'S CHEEKY CHIC</t>
  </si>
  <si>
    <t>SE23921/2014</t>
  </si>
  <si>
    <t>DAINTY'S CLASSY COPPER</t>
  </si>
  <si>
    <t>SE23931/2014</t>
  </si>
  <si>
    <t>SEASPIRIT SHARK</t>
  </si>
  <si>
    <t>SE23932/2014</t>
  </si>
  <si>
    <t>SEASPIRIT DOLFIN</t>
  </si>
  <si>
    <t>SE23933/2014</t>
  </si>
  <si>
    <t>SEASPIRIT ORCA</t>
  </si>
  <si>
    <t>SE23936/2014</t>
  </si>
  <si>
    <t>GRAIN OF GOLD'S TOP FUEL SHAWN</t>
  </si>
  <si>
    <t>SE23937/2017</t>
  </si>
  <si>
    <t>SANGOLD FIXIGA BONDBÖNA</t>
  </si>
  <si>
    <t>SE23938/2017</t>
  </si>
  <si>
    <t>SANGOLD FARTIGA MIXBÖNA</t>
  </si>
  <si>
    <t>SE23939/2017</t>
  </si>
  <si>
    <t>SANGOLD FANTASTISKA PINTOBÖNA</t>
  </si>
  <si>
    <t>SE23940/2017</t>
  </si>
  <si>
    <t>SANGOLD FORMIDABLA BORLOTTIBÖNA</t>
  </si>
  <si>
    <t>SE23941/2017</t>
  </si>
  <si>
    <t>SANGOLD FRÄCKA SOCKERBÖNA</t>
  </si>
  <si>
    <t>SE23942/2017</t>
  </si>
  <si>
    <t>SANGOLD FINURLIGA GODISBÖNA</t>
  </si>
  <si>
    <t>SE23943/2017</t>
  </si>
  <si>
    <t>SANGOLD FRÄSCHA KAFFEBÖNA</t>
  </si>
  <si>
    <t>SE23944/2017</t>
  </si>
  <si>
    <t>SANGOLD FESTLIGA SOJABÖNA</t>
  </si>
  <si>
    <t>SE23945/2017</t>
  </si>
  <si>
    <t>SANGOLD TUSENSKÖNA</t>
  </si>
  <si>
    <t>SE24005/2025</t>
  </si>
  <si>
    <t>NÄSKES SOLVIND</t>
  </si>
  <si>
    <t>SE24006/2025</t>
  </si>
  <si>
    <t>NÄSKES NORRSKEN</t>
  </si>
  <si>
    <t>SE24007/2025</t>
  </si>
  <si>
    <t>NÄSKES MIDNATTSSOL</t>
  </si>
  <si>
    <t>SE24008/2025</t>
  </si>
  <si>
    <t>NÄSKES STJÄRNLJUS</t>
  </si>
  <si>
    <t>SE24009/2025</t>
  </si>
  <si>
    <t>NÄSKES SOLSTRÅLE</t>
  </si>
  <si>
    <t>SE24010/2025</t>
  </si>
  <si>
    <t>NÄSKES SOLSKEN</t>
  </si>
  <si>
    <t>SE24011/2025</t>
  </si>
  <si>
    <t>NÄSKES SOLGLIMT</t>
  </si>
  <si>
    <t>SE24012/2025</t>
  </si>
  <si>
    <t>NÄSKES SOLGLITTER</t>
  </si>
  <si>
    <t>SE24049/2014</t>
  </si>
  <si>
    <t>HÖGHEDENS XELLA</t>
  </si>
  <si>
    <t>SE24050/2014</t>
  </si>
  <si>
    <t>HÖGHEDENS XENA</t>
  </si>
  <si>
    <t>SE24051/2014</t>
  </si>
  <si>
    <t>HÖGHEDENS XANTÉ</t>
  </si>
  <si>
    <t>SE24052/2014</t>
  </si>
  <si>
    <t>HÖGHEDENS XTRA</t>
  </si>
  <si>
    <t>SE24053/2014</t>
  </si>
  <si>
    <t>HÖGHEDENS XYMER</t>
  </si>
  <si>
    <t>SE24054/2014</t>
  </si>
  <si>
    <t>HÖGHEDENS XO</t>
  </si>
  <si>
    <t>SE24055/2014</t>
  </si>
  <si>
    <t>HÖGHEDENS XERXES</t>
  </si>
  <si>
    <t>SE24074/2024</t>
  </si>
  <si>
    <t>GILDAS PUTTIN' ON THE RITZ</t>
  </si>
  <si>
    <t>SE24075/2022</t>
  </si>
  <si>
    <t>GULDSTRIMMAN'S NALLE PUH</t>
  </si>
  <si>
    <t>SE24075/2024</t>
  </si>
  <si>
    <t>GILDAS POKER FACE</t>
  </si>
  <si>
    <t>SE24076/2022</t>
  </si>
  <si>
    <t>GULDSTRIMMAN'S NAPOLEON</t>
  </si>
  <si>
    <t>SE24076/2024</t>
  </si>
  <si>
    <t>GILDAS PORTRAIT OF A LADY</t>
  </si>
  <si>
    <t>SE24077/2022</t>
  </si>
  <si>
    <t>GULDSTRIMMAN'S NON STOP</t>
  </si>
  <si>
    <t>SE24077/2024</t>
  </si>
  <si>
    <t>GILDAS PRALINÉ AU CARAMEL</t>
  </si>
  <si>
    <t>SE24078/2022</t>
  </si>
  <si>
    <t>GULDSTRIMMAN'S NU ELLER ALDRIG</t>
  </si>
  <si>
    <t>SE24078/2024</t>
  </si>
  <si>
    <t>GILDAS PIXIE DUST</t>
  </si>
  <si>
    <t>SE24079/2022</t>
  </si>
  <si>
    <t>GULDSTRIMMAN'S NOBLESSE</t>
  </si>
  <si>
    <t>SE24080/2022</t>
  </si>
  <si>
    <t>GULDSTRIMMAN'S NICKOLINA</t>
  </si>
  <si>
    <t>SE24080/2024</t>
  </si>
  <si>
    <t>GILDAS PRACTICAL MAGIC</t>
  </si>
  <si>
    <t>SE24081/2022</t>
  </si>
  <si>
    <t>GULDSTRIMMAN'S NARCISSA</t>
  </si>
  <si>
    <t>SE24081/2024</t>
  </si>
  <si>
    <t>GILDAS PIECE OF CAKE</t>
  </si>
  <si>
    <t>SE24082/2021</t>
  </si>
  <si>
    <t>DIGESHULTS BENJAMIN BRITTEN</t>
  </si>
  <si>
    <t>SE24082/2022</t>
  </si>
  <si>
    <t>GULDSTRIMMAN'S NORRSKEN</t>
  </si>
  <si>
    <t>SE24082/2024</t>
  </si>
  <si>
    <t>GILDAS PURE MAGIC</t>
  </si>
  <si>
    <t>SE24083/2021</t>
  </si>
  <si>
    <t>DIGESHULTS BASSINO</t>
  </si>
  <si>
    <t>SE24084/2021</t>
  </si>
  <si>
    <t>DIGESHULTS BASIC COVER</t>
  </si>
  <si>
    <t>SE24085/2021</t>
  </si>
  <si>
    <t>DIGESHULTS BALDER</t>
  </si>
  <si>
    <t>SE24086/2021</t>
  </si>
  <si>
    <t>DIGESHULTS BELLE ISIS</t>
  </si>
  <si>
    <t>SE24087/2021</t>
  </si>
  <si>
    <t>DIGESHULTS BELLE AMOUR</t>
  </si>
  <si>
    <t>SE24088/2021</t>
  </si>
  <si>
    <t>DIGESHULTS BLOSSOMTIME</t>
  </si>
  <si>
    <t>SE24089/2021</t>
  </si>
  <si>
    <t>DIGESHULTS BUFF BEAUTY</t>
  </si>
  <si>
    <t>SE24090/2021</t>
  </si>
  <si>
    <t>DIGESHULTS BLUSH NOISETTE</t>
  </si>
  <si>
    <t>SE24093/2021</t>
  </si>
  <si>
    <t>DOUBLEUSE ARIEL</t>
  </si>
  <si>
    <t>SE24103/2025</t>
  </si>
  <si>
    <t>BERNERBERGETS ON-ICE LEADER</t>
  </si>
  <si>
    <t>SE24104/2025</t>
  </si>
  <si>
    <t>BERNERBERGETS OFFSIDE KING</t>
  </si>
  <si>
    <t>SE24105/2025</t>
  </si>
  <si>
    <t>BERNERBERGETS OVERTIME HERO</t>
  </si>
  <si>
    <t>SE24106/2025</t>
  </si>
  <si>
    <t>BERNERBERGETS OPEN NETTER</t>
  </si>
  <si>
    <t>SE24107/2025</t>
  </si>
  <si>
    <t>BERNERBERGETS OFFSIDE DANCER</t>
  </si>
  <si>
    <t>SE24108/2025</t>
  </si>
  <si>
    <t>BERNERBERGETS ON-ICE SENSATION</t>
  </si>
  <si>
    <t>SE24109/2025</t>
  </si>
  <si>
    <t>BERNERBERGETS ON-PUCK WONDER</t>
  </si>
  <si>
    <t>SE24110/2025</t>
  </si>
  <si>
    <t>BERNERBERGETS ON-ICE PERFORMER</t>
  </si>
  <si>
    <t>SE24111/2025</t>
  </si>
  <si>
    <t>BERNERBERGETS OVERALL TALENT</t>
  </si>
  <si>
    <t>SE24112/2025</t>
  </si>
  <si>
    <t>BERNERBERGETS OVERTIME QUEEN</t>
  </si>
  <si>
    <t>SE24113/2025</t>
  </si>
  <si>
    <t>BERNERBERGETS OPEN PLAYMAKER</t>
  </si>
  <si>
    <t>SE24129/2015</t>
  </si>
  <si>
    <t>ENDICOTT HERO</t>
  </si>
  <si>
    <t>SE24132/2015</t>
  </si>
  <si>
    <t>ENDICOTT ATHENA</t>
  </si>
  <si>
    <t>SE24143/2016</t>
  </si>
  <si>
    <t>SUNMIST STARLITE</t>
  </si>
  <si>
    <t>SE24144/2016</t>
  </si>
  <si>
    <t>SUNMIST STARFLIGHT</t>
  </si>
  <si>
    <t>SE24145/2016</t>
  </si>
  <si>
    <t>SUNMIST STARLINE</t>
  </si>
  <si>
    <t>SE24146/2016</t>
  </si>
  <si>
    <t>SUNMIST STARBRIGHT</t>
  </si>
  <si>
    <t>SE24147/2016</t>
  </si>
  <si>
    <t>SUNMIST STARWARS</t>
  </si>
  <si>
    <t>SE24148/2016</t>
  </si>
  <si>
    <t>SUNMIST STARSHINE</t>
  </si>
  <si>
    <t>SE24149/2016</t>
  </si>
  <si>
    <t>SUNMIST STARELLA</t>
  </si>
  <si>
    <t>SE24150/2016</t>
  </si>
  <si>
    <t>SUNMIST STARCHELLE</t>
  </si>
  <si>
    <t>SE24201/2025</t>
  </si>
  <si>
    <t>RIVENFIELD MARCOLINI</t>
  </si>
  <si>
    <t>SE24202/2025</t>
  </si>
  <si>
    <t>RIVENFIELD GUYLIAN</t>
  </si>
  <si>
    <t>SE24203/2025</t>
  </si>
  <si>
    <t>RIVENFIELD GODIVA</t>
  </si>
  <si>
    <t>SE24204/2025</t>
  </si>
  <si>
    <t>RIVENFIELD MIREILLE</t>
  </si>
  <si>
    <t>SE24235/2025</t>
  </si>
  <si>
    <t>EKBERGARN'S MAGIC MIKE</t>
  </si>
  <si>
    <t>SE24236/2025</t>
  </si>
  <si>
    <t>EKBERGARN'S MAGIC MORNING</t>
  </si>
  <si>
    <t>SE24237/2025</t>
  </si>
  <si>
    <t>EKBERGARN'S MORNING MADNESS</t>
  </si>
  <si>
    <t>SE24238/2025</t>
  </si>
  <si>
    <t>EKBERGARN'S WHITE MORNING</t>
  </si>
  <si>
    <t>SE24239/2025</t>
  </si>
  <si>
    <t>EKBERGARN'S BEAUT IFUL  MORNING</t>
  </si>
  <si>
    <t>SE24240/2025</t>
  </si>
  <si>
    <t>EKBERGARN'S MORGONLJUS</t>
  </si>
  <si>
    <t>SE24241/2025</t>
  </si>
  <si>
    <t>EKBERGARN'S LJUSA MORGON</t>
  </si>
  <si>
    <t>SE24242/2025</t>
  </si>
  <si>
    <t>EKBERGARN'S MORGONSTUND</t>
  </si>
  <si>
    <t>SE24250/2016</t>
  </si>
  <si>
    <t>FESTIVAL'S PRINCESS ESTELLE</t>
  </si>
  <si>
    <t>SE24299/2021</t>
  </si>
  <si>
    <t>CHEER'S ABRAHAM DARBY</t>
  </si>
  <si>
    <t>SE24300/2013</t>
  </si>
  <si>
    <t>SNOWJAR'S TRENDSETTER</t>
  </si>
  <si>
    <t>SE24300/2021</t>
  </si>
  <si>
    <t>CHEER'S ADAM MESSERICH</t>
  </si>
  <si>
    <t>SE24301/2013</t>
  </si>
  <si>
    <t>SNOWJAR'S TRENDMAKER</t>
  </si>
  <si>
    <t>SE24301/2021</t>
  </si>
  <si>
    <t>CHEER'S ALAN TITCHMARSH</t>
  </si>
  <si>
    <t>SE24302/2013</t>
  </si>
  <si>
    <t>SNOWJAR'S TRENDLINE</t>
  </si>
  <si>
    <t>SE24302/2021</t>
  </si>
  <si>
    <t>CHEER'S ALEXANDER MACKENZIE</t>
  </si>
  <si>
    <t>SE24303/2021</t>
  </si>
  <si>
    <t>CHEER'S A WHITER SHADE OF PALE</t>
  </si>
  <si>
    <t>SE24304/2021</t>
  </si>
  <si>
    <t>CHEER'S ABSOLUTLEY FABULOUS</t>
  </si>
  <si>
    <t>SE24305/2012</t>
  </si>
  <si>
    <t>ENDICOTT AMAZING DANNY</t>
  </si>
  <si>
    <t>SE24305/2021</t>
  </si>
  <si>
    <t>SJULGÅRDENS LONE SURVIVOR</t>
  </si>
  <si>
    <t>SE24306/2012</t>
  </si>
  <si>
    <t>ENDICOTT AMAZING RUNNER</t>
  </si>
  <si>
    <t>SE24307/2012</t>
  </si>
  <si>
    <t>ENDICOTT AMAZING BEAUTY</t>
  </si>
  <si>
    <t>SE24308/2012</t>
  </si>
  <si>
    <t>ENDICOTT AMAZING DANCER</t>
  </si>
  <si>
    <t>SE24309/2012</t>
  </si>
  <si>
    <t>ENDICOTT AMAZING DOLL</t>
  </si>
  <si>
    <t>SE24310/2012</t>
  </si>
  <si>
    <t>ENDICOTT AMAZING GRACE</t>
  </si>
  <si>
    <t>SE24311/2012</t>
  </si>
  <si>
    <t>ENDICOTT AMAZING STAR</t>
  </si>
  <si>
    <t>SE24433/2022</t>
  </si>
  <si>
    <t>DELAWERE THE NORTHMAN</t>
  </si>
  <si>
    <t>SE24434/2022</t>
  </si>
  <si>
    <t>DELAWERE HIGHLANDER</t>
  </si>
  <si>
    <t>SE24435/2022</t>
  </si>
  <si>
    <t>DELAWERE SKYFALL</t>
  </si>
  <si>
    <t>SE24436/2022</t>
  </si>
  <si>
    <t>DELAWERE STARDUST</t>
  </si>
  <si>
    <t>SE24437/2022</t>
  </si>
  <si>
    <t>DELAWERE SPARTACUS</t>
  </si>
  <si>
    <t>SE24438/2022</t>
  </si>
  <si>
    <t>DELAWERE ARMAGEDDON</t>
  </si>
  <si>
    <t>SE24439/2022</t>
  </si>
  <si>
    <t>DELAWERE ENCANTO</t>
  </si>
  <si>
    <t>SE24440/2022</t>
  </si>
  <si>
    <t>DELAWERE TROJA</t>
  </si>
  <si>
    <t>SE24441/2022</t>
  </si>
  <si>
    <t>DELAWERE ANASTASIA</t>
  </si>
  <si>
    <t>SE24442/2022</t>
  </si>
  <si>
    <t>DELAWERE KON-TIKI</t>
  </si>
  <si>
    <t>SE24459/2017</t>
  </si>
  <si>
    <t>HONEY QUEEN'S OSCAR DE LA RENTA</t>
  </si>
  <si>
    <t>SE24460/2017</t>
  </si>
  <si>
    <t>HONEY QUEEN'S PIEER CARDIN</t>
  </si>
  <si>
    <t>SE24461/2017</t>
  </si>
  <si>
    <t>HONEY QUEEN'S NINA RICCI</t>
  </si>
  <si>
    <t>SE24462/2017</t>
  </si>
  <si>
    <t>HONEY QUEEN'S RIHANNA</t>
  </si>
  <si>
    <t>SE24463/2017</t>
  </si>
  <si>
    <t>HONEY QUEEN'S ARIANA GRANDE</t>
  </si>
  <si>
    <t>SE24464/2017</t>
  </si>
  <si>
    <t>HONEY QUEEN'S ODD MOLLY</t>
  </si>
  <si>
    <t>SE24465/2017</t>
  </si>
  <si>
    <t>HONEY QUEEN'S DIADORA</t>
  </si>
  <si>
    <t>SE24543/2023</t>
  </si>
  <si>
    <t>NYBYKLÄPPENS GOLDEN GIZZMO</t>
  </si>
  <si>
    <t>SE24544/2023</t>
  </si>
  <si>
    <t>NYBYKLÄPPENS GOLDEN GERONIMO</t>
  </si>
  <si>
    <t>SE24545/2023</t>
  </si>
  <si>
    <t>NYBYKLÄPPENS GOLDEN GANDALF</t>
  </si>
  <si>
    <t>SE24546/2023</t>
  </si>
  <si>
    <t>NYBYKLÄPPENS GOLDEN GLORIOUS GIRL</t>
  </si>
  <si>
    <t>SE24548/2023</t>
  </si>
  <si>
    <t>RIGHT HERE'S ANDRÉ CLOUET</t>
  </si>
  <si>
    <t>SE24549/2023</t>
  </si>
  <si>
    <t>RIGHT HERE'S DOM PÉRIGNON</t>
  </si>
  <si>
    <t>SE24551/2023</t>
  </si>
  <si>
    <t>RIGHT HERE'S ALICE BARDOT</t>
  </si>
  <si>
    <t>SE24553/2023</t>
  </si>
  <si>
    <t>RIGHT HERE'S TATTINGER</t>
  </si>
  <si>
    <t>SE24563/2012</t>
  </si>
  <si>
    <t>DOUBLEUSE HOPE AND GLORY</t>
  </si>
  <si>
    <t>SE24564/2012</t>
  </si>
  <si>
    <t>DOUBLEUSE THE MIDDY</t>
  </si>
  <si>
    <t>SE24565/2018</t>
  </si>
  <si>
    <t>PROWESS NIGHT MAGIC</t>
  </si>
  <si>
    <t>SE24566/2012</t>
  </si>
  <si>
    <t>DOUBLEUSE CARMEN</t>
  </si>
  <si>
    <t>SE24567/2012</t>
  </si>
  <si>
    <t>DOUBLEUSE LITTLE DRUMMER BOY</t>
  </si>
  <si>
    <t>SE24567/2018</t>
  </si>
  <si>
    <t>PROWESS NIGHT SKY</t>
  </si>
  <si>
    <t>SE24568/2012</t>
  </si>
  <si>
    <t>DOUBLEUSE RADETSKY</t>
  </si>
  <si>
    <t>SE24568/2018</t>
  </si>
  <si>
    <t>PROWESS NIGHT STAR</t>
  </si>
  <si>
    <t>SE24569/2012</t>
  </si>
  <si>
    <t>DOUBLEUSE GLADIATOR'S ENTRANCE</t>
  </si>
  <si>
    <t>SE24569/2018</t>
  </si>
  <si>
    <t>PROWESS NIGHT FLARE</t>
  </si>
  <si>
    <t>SE24570/2018</t>
  </si>
  <si>
    <t>PROWESS NIGHT MIST</t>
  </si>
  <si>
    <t>SE24572/2018</t>
  </si>
  <si>
    <t>PROWESS NIGHT PEARL</t>
  </si>
  <si>
    <t>SE24578/2018</t>
  </si>
  <si>
    <t>BLÅGUL'S RED DUCK</t>
  </si>
  <si>
    <t>SE24580/2018</t>
  </si>
  <si>
    <t>BLÅGUL'S MORNING NIGHTCAP</t>
  </si>
  <si>
    <t>SE24581/2018</t>
  </si>
  <si>
    <t>BLÅGUL'S VANILLA BEAN</t>
  </si>
  <si>
    <t>SE24581/2022</t>
  </si>
  <si>
    <t>BLÅGUL'S SIERRAVESA</t>
  </si>
  <si>
    <t>SE24582/2022</t>
  </si>
  <si>
    <t>BLÅGUL'S CELEBRATION</t>
  </si>
  <si>
    <t>SE24584/2022</t>
  </si>
  <si>
    <t>BLÅGUL'S FANTASTIC HAZE</t>
  </si>
  <si>
    <t>SE24638/2019</t>
  </si>
  <si>
    <t>GOLD CANDY FLOSS JAGUAR</t>
  </si>
  <si>
    <t>SE24639/2019</t>
  </si>
  <si>
    <t>GOLD CANDY FLOSS FERRARI</t>
  </si>
  <si>
    <t>SE24640/2019</t>
  </si>
  <si>
    <t>GOLD CANDY FLOSS AUSTIN</t>
  </si>
  <si>
    <t>SE24641/2019</t>
  </si>
  <si>
    <t>GOLD CANDY FLOSS BENTLEY</t>
  </si>
  <si>
    <t>SE24642/2019</t>
  </si>
  <si>
    <t>GOLD CANDY FLOSS CATLIN</t>
  </si>
  <si>
    <t>SE24643/2019</t>
  </si>
  <si>
    <t>GOLD CANDY FLOSS LOTUS</t>
  </si>
  <si>
    <t>SE24644/2019</t>
  </si>
  <si>
    <t>GOLD CANDY FLOSS MERCEDES</t>
  </si>
  <si>
    <t>SE24665/2020</t>
  </si>
  <si>
    <t>DREAM MAX HONEY BOY</t>
  </si>
  <si>
    <t>SE24666/2020</t>
  </si>
  <si>
    <t>DREAM MAX SUGAR AND HONEY</t>
  </si>
  <si>
    <t>SE24667/2020</t>
  </si>
  <si>
    <t>DREAM MAX TENNESSEE HONEY</t>
  </si>
  <si>
    <t>SE24668/2020</t>
  </si>
  <si>
    <t>DREAM MAX HONEY GOLD</t>
  </si>
  <si>
    <t>SE24669/2020</t>
  </si>
  <si>
    <t>DREAM MAX SWEET AS HONEY</t>
  </si>
  <si>
    <t>SE24670/2020</t>
  </si>
  <si>
    <t>DREAM MAX HONEY</t>
  </si>
  <si>
    <t>SE24671/2020</t>
  </si>
  <si>
    <t>DREAM MAX HONEY JUICE</t>
  </si>
  <si>
    <t>SE24672/2020</t>
  </si>
  <si>
    <t>DREAM MAX HONEY GIRL</t>
  </si>
  <si>
    <t>SE24673/2020</t>
  </si>
  <si>
    <t>DREAM MAX HONEY BEE HAPPY</t>
  </si>
  <si>
    <t>SE24707/2015</t>
  </si>
  <si>
    <t>POETRY'S A KISS FOR A ROSE</t>
  </si>
  <si>
    <t>SE24708/2015</t>
  </si>
  <si>
    <t>POETRY'S BUY ME A ROSE</t>
  </si>
  <si>
    <t>SE24710/2015</t>
  </si>
  <si>
    <t>POETRY'S GUNS N' ROSES</t>
  </si>
  <si>
    <t>SE24711/2015</t>
  </si>
  <si>
    <t>POETRY'S LOVE PLANTED A ROSE</t>
  </si>
  <si>
    <t>SE24712/2015</t>
  </si>
  <si>
    <t>POETRY'S A ROSE IS A ROSE IS A ROSE</t>
  </si>
  <si>
    <t>SE24714/2015</t>
  </si>
  <si>
    <t>POETRY'S ROSE OF MY HEART</t>
  </si>
  <si>
    <t>SE24714/2022</t>
  </si>
  <si>
    <t>WINTERGOLD'S POPLAR</t>
  </si>
  <si>
    <t>SE24715/2015</t>
  </si>
  <si>
    <t>POETRY'S THE NAME OF THE ROSE</t>
  </si>
  <si>
    <t>SE24715/2022</t>
  </si>
  <si>
    <t>WINTERGOLD'S JUNIPER</t>
  </si>
  <si>
    <t>SE24716/2022</t>
  </si>
  <si>
    <t>WINTERGOLD'S CEDAR</t>
  </si>
  <si>
    <t>SE24717/2022</t>
  </si>
  <si>
    <t>WINTERGOLD'S HICKORY</t>
  </si>
  <si>
    <t>SE24718/2022</t>
  </si>
  <si>
    <t>WINTERGOLD'S HOLLY</t>
  </si>
  <si>
    <t>SE24719/2022</t>
  </si>
  <si>
    <t>WINTERGOLD'S BEECH</t>
  </si>
  <si>
    <t>SE24748/2017</t>
  </si>
  <si>
    <t>SUNNY DELIGHT'S DEXTER</t>
  </si>
  <si>
    <t>SE24749/2017</t>
  </si>
  <si>
    <t>SUNNY DELIGHT'S OUTLANDER</t>
  </si>
  <si>
    <t>SE24750/2017</t>
  </si>
  <si>
    <t>SUNNY DELIGHT'S FARGO</t>
  </si>
  <si>
    <t>SE24751/2017</t>
  </si>
  <si>
    <t>SUNNY DELIGHT'S RIVERDALE</t>
  </si>
  <si>
    <t>SE24752/2017</t>
  </si>
  <si>
    <t>SUNNY DELIGHT'S LEGASY</t>
  </si>
  <si>
    <t>SE24753/2017</t>
  </si>
  <si>
    <t>SUNNY DELIGHT'S OPEN HEART</t>
  </si>
  <si>
    <t>SE24754/2017</t>
  </si>
  <si>
    <t>SUNNY DELIGHT'S GOSSIP GIRL</t>
  </si>
  <si>
    <t>SE24755/2017</t>
  </si>
  <si>
    <t>SUNNY DELIGHT'S PRETTY LITTLE LIAR</t>
  </si>
  <si>
    <t>SE24756/2017</t>
  </si>
  <si>
    <t>SUNNY DELIGHT'S NEW GIRL</t>
  </si>
  <si>
    <t>SE24766/2017</t>
  </si>
  <si>
    <t>GULDRUSCHEN'S LOT OF ATTITUDE</t>
  </si>
  <si>
    <t>SE24768/2017</t>
  </si>
  <si>
    <t>GULDRUSCHEN'S SPECIAL DELIVERY</t>
  </si>
  <si>
    <t>SE24769/2017</t>
  </si>
  <si>
    <t>GULDRUSCHEN'S LET'S MAKE HISTORY</t>
  </si>
  <si>
    <t>SE24770/2017</t>
  </si>
  <si>
    <t>GULDRUSCHEN'S KNOCK YOUR SOCKS OFF</t>
  </si>
  <si>
    <t>SE24784/2012</t>
  </si>
  <si>
    <t>HONEYTASTE CRAWFORD WILLE</t>
  </si>
  <si>
    <t>SE24800/2025</t>
  </si>
  <si>
    <t>BORGABYNS FINA CASPER</t>
  </si>
  <si>
    <t>SE24801/2025</t>
  </si>
  <si>
    <t>BORGABYNS FINA MILA</t>
  </si>
  <si>
    <t>SE24871/2020</t>
  </si>
  <si>
    <t>SEASYMPHONY PERFECT PARTNER</t>
  </si>
  <si>
    <t>SE24872/2020</t>
  </si>
  <si>
    <t>SEASYMPHONY POKER FACE</t>
  </si>
  <si>
    <t>SE24873/2020</t>
  </si>
  <si>
    <t>SEASYMPHONY PRINCE CHARMING</t>
  </si>
  <si>
    <t>SE24874/2020</t>
  </si>
  <si>
    <t>SEASYMPHONY POWER OF LOVE</t>
  </si>
  <si>
    <t>SE24875/2020</t>
  </si>
  <si>
    <t>SEASYMPHONY PIECE OF CAKE</t>
  </si>
  <si>
    <t>SE24876/2020</t>
  </si>
  <si>
    <t>SEASYMPHONY PRETTY WOMEN</t>
  </si>
  <si>
    <t>SE24877/2020</t>
  </si>
  <si>
    <t>SEASYMPHONY PRINCESS LILLY</t>
  </si>
  <si>
    <t>SE24878/2020</t>
  </si>
  <si>
    <t>SEASYMPHONY PIECE OF GOLD</t>
  </si>
  <si>
    <t>SE24887/2021</t>
  </si>
  <si>
    <t>CHEER'S GRÄDDKOLA</t>
  </si>
  <si>
    <t>SE24888/2021</t>
  </si>
  <si>
    <t>CHEER'S GRÄDDBAKELSE</t>
  </si>
  <si>
    <t>SE24889/2021</t>
  </si>
  <si>
    <t>CHEER'S GRÄDDFIL</t>
  </si>
  <si>
    <t>SE24890/2021</t>
  </si>
  <si>
    <t>CHEER'S GRÄDDHYLLA</t>
  </si>
  <si>
    <t>SE24891/2021</t>
  </si>
  <si>
    <t>CHEER'S GRÄDDNOUGAT</t>
  </si>
  <si>
    <t>SE24892/2021</t>
  </si>
  <si>
    <t>CHEER'S GRÄDDTÅRTA</t>
  </si>
  <si>
    <t>SE24907/2018</t>
  </si>
  <si>
    <t>ATLANTPIX'S VAGENCIA</t>
  </si>
  <si>
    <t>SE24908/2018</t>
  </si>
  <si>
    <t>ATLANTPIX'S VAINILLA</t>
  </si>
  <si>
    <t>SE24909/2018</t>
  </si>
  <si>
    <t>ATLANTPIX'S VENIDA</t>
  </si>
  <si>
    <t>SE24910/2018</t>
  </si>
  <si>
    <t>ATLANTPIX'S VENTANILLA</t>
  </si>
  <si>
    <t>SE24911/2018</t>
  </si>
  <si>
    <t>ATLANTPIX'S VENTOSA</t>
  </si>
  <si>
    <t>SE24912/2018</t>
  </si>
  <si>
    <t>ATLANTPIX'S VICTIMA</t>
  </si>
  <si>
    <t>SE24913/2018</t>
  </si>
  <si>
    <t>ATLANTPIX'S VIOLETA</t>
  </si>
  <si>
    <t>SE24934/2022</t>
  </si>
  <si>
    <t>SHAKERS CRISTAL BRUT</t>
  </si>
  <si>
    <t>SE24935/2022</t>
  </si>
  <si>
    <t>SHAKERS DOM PERIGNON</t>
  </si>
  <si>
    <t>SE24936/2022</t>
  </si>
  <si>
    <t>SHAKERS BELLE EPOQUE</t>
  </si>
  <si>
    <t>SE24937/2022</t>
  </si>
  <si>
    <t>SHAKERS BOLLINGER</t>
  </si>
  <si>
    <t>SE24938/2022</t>
  </si>
  <si>
    <t>SHAKERS POMMERY</t>
  </si>
  <si>
    <t>SE24939/2022</t>
  </si>
  <si>
    <t>SHAKERS LOUIS ROEDERER</t>
  </si>
  <si>
    <t>SE24945/2020</t>
  </si>
  <si>
    <t>LERINGEN'S NIKE</t>
  </si>
  <si>
    <t>SE24946/2020</t>
  </si>
  <si>
    <t>LERINGEN'S KENZO</t>
  </si>
  <si>
    <t>SE24947/2020</t>
  </si>
  <si>
    <t>LERINGEN'S HUGO BOSS</t>
  </si>
  <si>
    <t>SE24948/2020</t>
  </si>
  <si>
    <t>LERINGEN'S GANT</t>
  </si>
  <si>
    <t>SE24949/2020</t>
  </si>
  <si>
    <t>LERINGEN'S CHANEL</t>
  </si>
  <si>
    <t>SE24950/2020</t>
  </si>
  <si>
    <t>LERINGEN'S FENDI</t>
  </si>
  <si>
    <t>SE24951/2020</t>
  </si>
  <si>
    <t>LERINGEN'S LOLA CRUZ</t>
  </si>
  <si>
    <t>SE24952/2020</t>
  </si>
  <si>
    <t>LERINGEN'S VICTORIA SECRET</t>
  </si>
  <si>
    <t>SE24965/2021</t>
  </si>
  <si>
    <t>BEAWORTHY GANTON</t>
  </si>
  <si>
    <t>SE24966/2021</t>
  </si>
  <si>
    <t>BEAWORTHY FORMBY</t>
  </si>
  <si>
    <t>SE24967/2021</t>
  </si>
  <si>
    <t>BEAWORTHY SANDIWAY</t>
  </si>
  <si>
    <t>SE24968/2021</t>
  </si>
  <si>
    <t>BEAWORTHY SUNNINGDALE</t>
  </si>
  <si>
    <t>SE24969/2021</t>
  </si>
  <si>
    <t>BEAWORTHY QUEENWOOD</t>
  </si>
  <si>
    <t>SE24970/2021</t>
  </si>
  <si>
    <t>BEAWORTHY DELAMERE FOREST</t>
  </si>
  <si>
    <t>SE24971/2021</t>
  </si>
  <si>
    <t>BEAWORTHY HAYLING</t>
  </si>
  <si>
    <t>SE24983/2020</t>
  </si>
  <si>
    <t>NAKONDISI'S BUTTERCUP DREAM</t>
  </si>
  <si>
    <t>SE24986/2020</t>
  </si>
  <si>
    <t>NAKONDISI'S SUNFLOWER DREAM</t>
  </si>
  <si>
    <t>SE24987/2020</t>
  </si>
  <si>
    <t>NAKONDISI'S SNOWDROP DREAM</t>
  </si>
  <si>
    <t>SE24988/2020</t>
  </si>
  <si>
    <t>NAKONDISI'S MARIGOLD DREAM</t>
  </si>
  <si>
    <t>SE24989/2020</t>
  </si>
  <si>
    <t>NAKONDISI'S BLOSSOM DREAM</t>
  </si>
  <si>
    <t>SE25010/2014</t>
  </si>
  <si>
    <t>LISABACKENS JEFFERY-JUVEL</t>
  </si>
  <si>
    <t>SE25011/2014</t>
  </si>
  <si>
    <t>LISABACKENS JUVLIGA-JILDA</t>
  </si>
  <si>
    <t>SE25012/2014</t>
  </si>
  <si>
    <t>LISABACKENS JUNIPER-JAVA</t>
  </si>
  <si>
    <t>SE25013/2014</t>
  </si>
  <si>
    <t>LISABACKENS JILL-JOHNSON</t>
  </si>
  <si>
    <t>SE25014/2014</t>
  </si>
  <si>
    <t>LISABACKENS JAZZIGA-JOY</t>
  </si>
  <si>
    <t>SE25020/2019</t>
  </si>
  <si>
    <t>HEART OF LOVE PEARLINHEART</t>
  </si>
  <si>
    <t>SE25021/2019</t>
  </si>
  <si>
    <t>HEART OF LOVE NALAINHEART</t>
  </si>
  <si>
    <t>SE25022/2019</t>
  </si>
  <si>
    <t>HEART OF LOVE HACHIKOINHEART</t>
  </si>
  <si>
    <t>SE25023/2019</t>
  </si>
  <si>
    <t>HEART OF LOVE BALTOINHEART</t>
  </si>
  <si>
    <t>SE25024/2019</t>
  </si>
  <si>
    <t>HEART OF LOVE SHANTIINHEART</t>
  </si>
  <si>
    <t>SE25025/2019</t>
  </si>
  <si>
    <t>COMBINE DUNDEE</t>
  </si>
  <si>
    <t>SE25027/2019</t>
  </si>
  <si>
    <t>COMBINE DJ</t>
  </si>
  <si>
    <t>SE25028/2019</t>
  </si>
  <si>
    <t>COMBINE DEEPEST GOLD</t>
  </si>
  <si>
    <t>SE25029/2019</t>
  </si>
  <si>
    <t>COMBINE DEW OF GOLD</t>
  </si>
  <si>
    <t>SE25030/2019</t>
  </si>
  <si>
    <t>COMBINE DIGERIDOO</t>
  </si>
  <si>
    <t>SE25031/2019</t>
  </si>
  <si>
    <t>COMBINE DREAMS OF GOLD</t>
  </si>
  <si>
    <t>SE25034/2017</t>
  </si>
  <si>
    <t>DAINTY'S HARD TO BELIEVE</t>
  </si>
  <si>
    <t>SE25035/2017</t>
  </si>
  <si>
    <t>DAINTY'S HERO OF THE DAY</t>
  </si>
  <si>
    <t>SE25036/2017</t>
  </si>
  <si>
    <t>DAINTY'S HEADLINE NEWS</t>
  </si>
  <si>
    <t>SE25037/2017</t>
  </si>
  <si>
    <t>DAINTY'S HIGH TECH</t>
  </si>
  <si>
    <t>SE25038/2017</t>
  </si>
  <si>
    <t>DAINTY'S HE'S A REBEL</t>
  </si>
  <si>
    <t>SE25039/2017</t>
  </si>
  <si>
    <t>DAINTY'S HERE COMES MY MAN</t>
  </si>
  <si>
    <t>SE25040/2017</t>
  </si>
  <si>
    <t>DAINTY'S HOLD ME GENTLY</t>
  </si>
  <si>
    <t>SE25042/2017</t>
  </si>
  <si>
    <t>DAINTY'S HEY ANGEL</t>
  </si>
  <si>
    <t>SE25063/2018</t>
  </si>
  <si>
    <t>DAINTY'S REBEL PRIDE</t>
  </si>
  <si>
    <t>SE25064/2018</t>
  </si>
  <si>
    <t>DAINTY'S RANSOM VALUE</t>
  </si>
  <si>
    <t>SE25065/2018</t>
  </si>
  <si>
    <t>DAINTY'S RUNNING THUNDER</t>
  </si>
  <si>
    <t>SE25066/2018</t>
  </si>
  <si>
    <t>DAINTY'S ROSES GIFT</t>
  </si>
  <si>
    <t>SE25067/2018</t>
  </si>
  <si>
    <t>DAINTY'S RAINDROPS ON ROSES</t>
  </si>
  <si>
    <t>SE25068/2018</t>
  </si>
  <si>
    <t>DAINTY'S ROSE WITH A NAME</t>
  </si>
  <si>
    <t>SE25073/2011</t>
  </si>
  <si>
    <t>MADE MY WAY VANILLA FUDGE</t>
  </si>
  <si>
    <t>SE25074/2011</t>
  </si>
  <si>
    <t>MADE MY WAY VIP OF COURSE</t>
  </si>
  <si>
    <t>SE25074/2020</t>
  </si>
  <si>
    <t>MOONZAND BURGUNDY ICE</t>
  </si>
  <si>
    <t>SE25078/2020</t>
  </si>
  <si>
    <t>MOONZAND BOURBON QUEEN</t>
  </si>
  <si>
    <t>SE25128/2021</t>
  </si>
  <si>
    <t>IDKAS XPRESS</t>
  </si>
  <si>
    <t>SE25130/2021</t>
  </si>
  <si>
    <t>IDKAS XTRAVAGANCE</t>
  </si>
  <si>
    <t>SE25131/2021</t>
  </si>
  <si>
    <t>IDKAS XTAS</t>
  </si>
  <si>
    <t>SE25132/2021</t>
  </si>
  <si>
    <t>IDKAS XPIRIT</t>
  </si>
  <si>
    <t>SE25133/2021</t>
  </si>
  <si>
    <t>IDKAS XANTI</t>
  </si>
  <si>
    <t>SE25146/2018</t>
  </si>
  <si>
    <t>WHOOPI'S WILD FAMOUS THOUGHTS</t>
  </si>
  <si>
    <t>SE25172/2025</t>
  </si>
  <si>
    <t>HÄRADSSVEDENS ALFRED</t>
  </si>
  <si>
    <t>SE25173/2025</t>
  </si>
  <si>
    <t>HÄRADSSVEDENS EMIL</t>
  </si>
  <si>
    <t>SE25174/2016</t>
  </si>
  <si>
    <t>GOLDFASHION BLACK VELVET</t>
  </si>
  <si>
    <t>SE25174/2025</t>
  </si>
  <si>
    <t>HÄRADSSVEDENS RASMUS</t>
  </si>
  <si>
    <t>SE25175/2025</t>
  </si>
  <si>
    <t>HÄRADSSVEDENS PIPPI</t>
  </si>
  <si>
    <t>SE25176/2025</t>
  </si>
  <si>
    <t>HÄRADSSVEDENS RONJA</t>
  </si>
  <si>
    <t>SE25177/2025</t>
  </si>
  <si>
    <t>HÄRADSSVEDENS MADICKEN</t>
  </si>
  <si>
    <t>SE25178/2025</t>
  </si>
  <si>
    <t>HÄRADSSVEDENS LOTTA</t>
  </si>
  <si>
    <t>SE25182/2015</t>
  </si>
  <si>
    <t>POETRY'S ZAGGITARIUS</t>
  </si>
  <si>
    <t>SE25183/2015</t>
  </si>
  <si>
    <t>POETRY'S ANDROMEDA</t>
  </si>
  <si>
    <t>SE25184/2015</t>
  </si>
  <si>
    <t>POETRY'S AURORA</t>
  </si>
  <si>
    <t>SE25185/2015</t>
  </si>
  <si>
    <t>POETRY'S CASSIOPEJA</t>
  </si>
  <si>
    <t>SE25186/2015</t>
  </si>
  <si>
    <t>POETRY'S ESTELLE</t>
  </si>
  <si>
    <t>SE25188/2015</t>
  </si>
  <si>
    <t>POETRY'S LYRA</t>
  </si>
  <si>
    <t>SE25189/2015</t>
  </si>
  <si>
    <t>POETRY'S VEGA</t>
  </si>
  <si>
    <t>SE25190/2015</t>
  </si>
  <si>
    <t>POETRY'S ZAGITTA</t>
  </si>
  <si>
    <t>SE25191/2015</t>
  </si>
  <si>
    <t>POETRY'S ZTELLA POLARIS</t>
  </si>
  <si>
    <t>SE25192/2014</t>
  </si>
  <si>
    <t>SOLSTRIMMANS BULL'S-EYE</t>
  </si>
  <si>
    <t>SE25193/2014</t>
  </si>
  <si>
    <t>SOLSTRIMMANS GOLDEN-EYE</t>
  </si>
  <si>
    <t>SE25193/2015</t>
  </si>
  <si>
    <t>VATTENBRYNETS SIEUR PORTHOS</t>
  </si>
  <si>
    <t>SE25203/2017</t>
  </si>
  <si>
    <t>SEASYMPHONY MAKE MY DAY</t>
  </si>
  <si>
    <t>SE25204/2017</t>
  </si>
  <si>
    <t>SEASYMPHONY MAGIC CHOISE</t>
  </si>
  <si>
    <t>SE25205/2017</t>
  </si>
  <si>
    <t>SEASYMPHONY MY FAVORITE</t>
  </si>
  <si>
    <t>SE25209/2023</t>
  </si>
  <si>
    <t>LYLLOS PUELLA HERKULES</t>
  </si>
  <si>
    <t>SE25210/2023</t>
  </si>
  <si>
    <t>LYLLOS PUELLA RAJAH</t>
  </si>
  <si>
    <t>SE25211/2023</t>
  </si>
  <si>
    <t>LYLLOS PUELLA PONGO</t>
  </si>
  <si>
    <t>SE25212/2023</t>
  </si>
  <si>
    <t>LYLLOS PUELLA CHIP</t>
  </si>
  <si>
    <t>SE25213/2023</t>
  </si>
  <si>
    <t>LYLLOS PUELLA MOLLE</t>
  </si>
  <si>
    <t>SE25214/2023</t>
  </si>
  <si>
    <t>LYLLOS PUELLA ESMERALDA</t>
  </si>
  <si>
    <t>SE25215/2023</t>
  </si>
  <si>
    <t>LYLLOS PUELLA KIARA</t>
  </si>
  <si>
    <t>SE25216/2023</t>
  </si>
  <si>
    <t>LYLLOS PUELLA BELL</t>
  </si>
  <si>
    <t>SE25217/2010</t>
  </si>
  <si>
    <t>ANDHÄMTNINGENS MINNIE MOUICE X TRE</t>
  </si>
  <si>
    <t>SE25217/2023</t>
  </si>
  <si>
    <t>LYLLOS PUELLA AURORA</t>
  </si>
  <si>
    <t>SE25218/2010</t>
  </si>
  <si>
    <t>ANDHÄMTNINGENS MERCEDES CHEROKEE</t>
  </si>
  <si>
    <t>SE25219/2010</t>
  </si>
  <si>
    <t>ANDHÄMTNINGENS MY LADY SANTA FEE</t>
  </si>
  <si>
    <t>SE25220/2010</t>
  </si>
  <si>
    <t>ANDHÄMTNINGENS MAX FREELANDER</t>
  </si>
  <si>
    <t>SE25221/2010</t>
  </si>
  <si>
    <t>ANDHÄMTNINGENS MR DISCOVERY</t>
  </si>
  <si>
    <t>SE25222/2010</t>
  </si>
  <si>
    <t>ANDHÄMTNINGENS MIKEL SORENTO</t>
  </si>
  <si>
    <t>SE25223/2010</t>
  </si>
  <si>
    <t>ANDHÄMTNINGENS MALCOLM DEFENDER</t>
  </si>
  <si>
    <t>SE25267/2025</t>
  </si>
  <si>
    <t>FEODORA'S ALLT LJUS PÅ MIG</t>
  </si>
  <si>
    <t>SE25268/2025</t>
  </si>
  <si>
    <t>FEODORA'S JOHNNY THE ROCKER</t>
  </si>
  <si>
    <t>SE25269/2025</t>
  </si>
  <si>
    <t>FEODORA'S KUNG AV SAND</t>
  </si>
  <si>
    <t>SE25270/2025</t>
  </si>
  <si>
    <t>FEODORA'S MR COOL</t>
  </si>
  <si>
    <t>SE25271/2025</t>
  </si>
  <si>
    <t>FEODORA'S SNACKET PÅ STAN</t>
  </si>
  <si>
    <t>SE25272/2010</t>
  </si>
  <si>
    <t>DOUBLEUSE NUMBER ONE</t>
  </si>
  <si>
    <t>SE25272/2025</t>
  </si>
  <si>
    <t>FEODORA'S VILD OCH VACKER</t>
  </si>
  <si>
    <t>SE25273/2010</t>
  </si>
  <si>
    <t>DOUBLEUSE THE ONE AND ONLY</t>
  </si>
  <si>
    <t>SE25274/2010</t>
  </si>
  <si>
    <t>DOUBLEUSE ONE IN A MILLION</t>
  </si>
  <si>
    <t>SE25275/2010</t>
  </si>
  <si>
    <t>DOUBLEUSE ONE OF A KIND</t>
  </si>
  <si>
    <t>SE25276/2010</t>
  </si>
  <si>
    <t>DOUBLEUSE THE ONE</t>
  </si>
  <si>
    <t>SE25277/2010</t>
  </si>
  <si>
    <t>DOUBLEUSE THE MAGIC ONE</t>
  </si>
  <si>
    <t>SE25278/2010</t>
  </si>
  <si>
    <t>DOUBLEUSE ONE FOR ALL</t>
  </si>
  <si>
    <t>SE25288/2024</t>
  </si>
  <si>
    <t>IXXIR</t>
  </si>
  <si>
    <t>SE25289/2024</t>
  </si>
  <si>
    <t>INACO</t>
  </si>
  <si>
    <t>SE25290/2024</t>
  </si>
  <si>
    <t>ISIS</t>
  </si>
  <si>
    <t>SE25291/2024</t>
  </si>
  <si>
    <t>IRIS</t>
  </si>
  <si>
    <t>SE25292/2024</t>
  </si>
  <si>
    <t>INANNA</t>
  </si>
  <si>
    <t>SE25293/2024</t>
  </si>
  <si>
    <t>IDUN</t>
  </si>
  <si>
    <t>SE25339/2012</t>
  </si>
  <si>
    <t>VASSRUGGENS BJÖRN KJELKE</t>
  </si>
  <si>
    <t>SE25340/2012</t>
  </si>
  <si>
    <t>VASSRUGGENS BOLLE BUASON</t>
  </si>
  <si>
    <t>SE25341/2012</t>
  </si>
  <si>
    <t>VASSRUGGENS BORK DIGRE</t>
  </si>
  <si>
    <t>SE25342/2012</t>
  </si>
  <si>
    <t>VASSRUGGENS BRUNE GUNNFANA</t>
  </si>
  <si>
    <t>SE25343/2012</t>
  </si>
  <si>
    <t>VASSRUGGENS BRANDI REYKROSUR</t>
  </si>
  <si>
    <t>SE25344/2012</t>
  </si>
  <si>
    <t>VASSRUGGENS BRUSE BÄRSÄRK</t>
  </si>
  <si>
    <t>SE25345/2012</t>
  </si>
  <si>
    <t>VASSRUGGENS BEYLA ISTADA</t>
  </si>
  <si>
    <t>SE25345/2024</t>
  </si>
  <si>
    <t>VASSRUGGENS EAGLE</t>
  </si>
  <si>
    <t>SE25346/2012</t>
  </si>
  <si>
    <t>VASSRUGGENS BLESA LOVN</t>
  </si>
  <si>
    <t>SE25346/2024</t>
  </si>
  <si>
    <t>VASSRUGGENS BANG A BOOMERANG</t>
  </si>
  <si>
    <t>SE25347/2012</t>
  </si>
  <si>
    <t>VASSRUGGENS BJARKA BOKRUNA</t>
  </si>
  <si>
    <t>SE25347/2024</t>
  </si>
  <si>
    <t>VASSRUGGENS DANCING QUEEN</t>
  </si>
  <si>
    <t>SE25348/2012</t>
  </si>
  <si>
    <t>VASSRUGGENS BÅGA FLETTIR</t>
  </si>
  <si>
    <t>SE25348/2024</t>
  </si>
  <si>
    <t>VASSRUGGENS CHIQUITITA</t>
  </si>
  <si>
    <t>SE25349/2024</t>
  </si>
  <si>
    <t>VASSRUGGENS TAKE A CHANCE ON ME</t>
  </si>
  <si>
    <t>SE25350/2024</t>
  </si>
  <si>
    <t>VASSRUGGENS NINA PRETTY BALLERINA</t>
  </si>
  <si>
    <t>SE25352/2024</t>
  </si>
  <si>
    <t>VASSRUGGENS SUPER TROUPER</t>
  </si>
  <si>
    <t>SE25364/2020</t>
  </si>
  <si>
    <t>IDKAS KRYDDIGA CURRY</t>
  </si>
  <si>
    <t>SE25365/2020</t>
  </si>
  <si>
    <t>IDKAS KRYDDIGA KUMMIN</t>
  </si>
  <si>
    <t>SE25366/2020</t>
  </si>
  <si>
    <t>IDKAS KRYDDIGA PEPPAR</t>
  </si>
  <si>
    <t>SE25367/2020</t>
  </si>
  <si>
    <t>IDKAS KRYDDIGA KANEL</t>
  </si>
  <si>
    <t>SE25369/2020</t>
  </si>
  <si>
    <t>IDKAS KRYDDIGA MEJA</t>
  </si>
  <si>
    <t>SE25371/2020</t>
  </si>
  <si>
    <t>IDKAS KRYDDIGA CAYENNE</t>
  </si>
  <si>
    <t>SE25393/2019</t>
  </si>
  <si>
    <t>GOLDWISH GLENN AF ABBE</t>
  </si>
  <si>
    <t>SE25395/2013</t>
  </si>
  <si>
    <t>WIGGWILL'S BELLA DAWN</t>
  </si>
  <si>
    <t>SE25395/2019</t>
  </si>
  <si>
    <t>GOLDWISH GUNHILD AF ABBE</t>
  </si>
  <si>
    <t>SE25396/2013</t>
  </si>
  <si>
    <t>WIGGWILL'S BETSY DAWN</t>
  </si>
  <si>
    <t>SE25396/2019</t>
  </si>
  <si>
    <t>GOLDWISH SIGRID AF ABBE</t>
  </si>
  <si>
    <t>SE25397/2013</t>
  </si>
  <si>
    <t>WIGGWILL'S BILLY DAWN</t>
  </si>
  <si>
    <t>SE25397/2019</t>
  </si>
  <si>
    <t>GOLDWISH ASTRID AF ABBE</t>
  </si>
  <si>
    <t>SE25398/2013</t>
  </si>
  <si>
    <t>WIGGWILL'S BOBBY DAWN</t>
  </si>
  <si>
    <t>SE25398/2019</t>
  </si>
  <si>
    <t>GOLDWISH ULLA-BRITT AF ABBE</t>
  </si>
  <si>
    <t>SE25399/2013</t>
  </si>
  <si>
    <t>WIGGWILL'S BEN DAWN</t>
  </si>
  <si>
    <t>SE25399/2019</t>
  </si>
  <si>
    <t>GOLDWISH SOLVEIG AF ABBE</t>
  </si>
  <si>
    <t>SE25401/2013</t>
  </si>
  <si>
    <t>WIGGWILL'S BLAZE DAWN</t>
  </si>
  <si>
    <t>SE25403/2013</t>
  </si>
  <si>
    <t>WIGGWILL'S COLLIN DAWN</t>
  </si>
  <si>
    <t>SE25404/2013</t>
  </si>
  <si>
    <t>WIGGWILL'S CALLIE DAWN</t>
  </si>
  <si>
    <t>SE25405/2013</t>
  </si>
  <si>
    <t>WIGGWILL'S CLARA DAWN</t>
  </si>
  <si>
    <t>SE25407/2019</t>
  </si>
  <si>
    <t>TULTGÅRDENS ASK AF ROSLAGEN</t>
  </si>
  <si>
    <t>SE25408/2019</t>
  </si>
  <si>
    <t>TULTGÅRDENS ASSUR AF ROSLAGEN</t>
  </si>
  <si>
    <t>SE25410/2019</t>
  </si>
  <si>
    <t>TULTGÅRDENS ATLE AF ROSLAGEN</t>
  </si>
  <si>
    <t>SE25411/2019</t>
  </si>
  <si>
    <t>TULTGÅRDENS ALVE AF ROSLAGEN</t>
  </si>
  <si>
    <t>SE25412/2019</t>
  </si>
  <si>
    <t>TULTGÅRDENS ATLA AF ROSLAGEN</t>
  </si>
  <si>
    <t>SE25413/2019</t>
  </si>
  <si>
    <t>TULTGÅRDENS ASTIS AF ROSLAGEN</t>
  </si>
  <si>
    <t>SE25414/2019</t>
  </si>
  <si>
    <t>TULTGÅRDENS AVA AF ROSLAGEN</t>
  </si>
  <si>
    <t>SE25415/2019</t>
  </si>
  <si>
    <t>TULTGÅRDENS ASTRI AF ROSLAGEN</t>
  </si>
  <si>
    <t>SE25423/2018</t>
  </si>
  <si>
    <t>SÖRBÄCKS ALOHA KAYDEN</t>
  </si>
  <si>
    <t>SE25424/2018</t>
  </si>
  <si>
    <t>SÖRBÄCKS ALOHA KINGSTON</t>
  </si>
  <si>
    <t>SE25425/2018</t>
  </si>
  <si>
    <t>SÖRBÄCKS ALOHA KYLE</t>
  </si>
  <si>
    <t>SE25426/2018</t>
  </si>
  <si>
    <t>SÖRBÄCKS ALOHA KANDIDA</t>
  </si>
  <si>
    <t>SE25427/2018</t>
  </si>
  <si>
    <t>SÖRBÄCKS ALOHA KATINKA</t>
  </si>
  <si>
    <t>SE25428/2018</t>
  </si>
  <si>
    <t>SÖRBÄCKS ALOHA KELLIE</t>
  </si>
  <si>
    <t>SE25429/2018</t>
  </si>
  <si>
    <t>SÖRBÄCKS ALOHA KENZIE</t>
  </si>
  <si>
    <t>SE25430/2018</t>
  </si>
  <si>
    <t>SÖRBÄCKS ALOHA KYLIE</t>
  </si>
  <si>
    <t>SE25445/2015</t>
  </si>
  <si>
    <t>STENLYANS GOLDEN BREEZE</t>
  </si>
  <si>
    <t>SE25446/2015</t>
  </si>
  <si>
    <t>STENLYANS GOLDEN RAIN</t>
  </si>
  <si>
    <t>SE25447/2015</t>
  </si>
  <si>
    <t>STENLYANS GOLDEN RAINBOW</t>
  </si>
  <si>
    <t>SE25447/2022</t>
  </si>
  <si>
    <t>GLÄDJERUSETS EPISKA ED</t>
  </si>
  <si>
    <t>SE25448/2015</t>
  </si>
  <si>
    <t>STENLYANS GOLDEN STARLIGHT</t>
  </si>
  <si>
    <t>SE25449/2015</t>
  </si>
  <si>
    <t>STENLYANS GOLDEN MOONLIGHT</t>
  </si>
  <si>
    <t>SE25449/2022</t>
  </si>
  <si>
    <t>GLÄDJERUSETS EPISKA EGON</t>
  </si>
  <si>
    <t>SE25450/2015</t>
  </si>
  <si>
    <t>STENLYANS GOLDEN NORTHERN LIGHT</t>
  </si>
  <si>
    <t>SE25450/2022</t>
  </si>
  <si>
    <t>GLÄDJERUSETS EPISKA EBBE</t>
  </si>
  <si>
    <t>SE25451/2015</t>
  </si>
  <si>
    <t>STENLYANS GOLDEN SUNLIGHT</t>
  </si>
  <si>
    <t>SE25451/2022</t>
  </si>
  <si>
    <t>GLÄDJERUSETS EPISKA ELWA</t>
  </si>
  <si>
    <t>SE25452/2022</t>
  </si>
  <si>
    <t>GLÄDJERUSETS EPISKA ENYA</t>
  </si>
  <si>
    <t>SE25453/2014</t>
  </si>
  <si>
    <t>YELLOWS TULIP-TO DO</t>
  </si>
  <si>
    <t>SE25453/2022</t>
  </si>
  <si>
    <t>GLÄDJERUSETS EPISKA EZRA</t>
  </si>
  <si>
    <t>SE25454/2014</t>
  </si>
  <si>
    <t>YELLOWS TULIP-TO MIX</t>
  </si>
  <si>
    <t>SE25455/2014</t>
  </si>
  <si>
    <t>YELLOWS TULIP-TOMORROW</t>
  </si>
  <si>
    <t>SE25456/2014</t>
  </si>
  <si>
    <t>YELLOWS TULIP-TONIGHT</t>
  </si>
  <si>
    <t>SE25457/2014</t>
  </si>
  <si>
    <t>YELLOWS TULIP-TO WIN</t>
  </si>
  <si>
    <t>SE25458/2014</t>
  </si>
  <si>
    <t>YELLOWS TULIP-TODAY</t>
  </si>
  <si>
    <t>SE25459/2014</t>
  </si>
  <si>
    <t>YELLOWS TULIP-TO FIND</t>
  </si>
  <si>
    <t>SE25460/2014</t>
  </si>
  <si>
    <t>YELLOWS TULIP-TO LOVE</t>
  </si>
  <si>
    <t>SE25461/2014</t>
  </si>
  <si>
    <t>YELLOWS TULIP-TO SHARE</t>
  </si>
  <si>
    <t>SE25465/2014</t>
  </si>
  <si>
    <t>FESTIVAL'S SAME SAME BUT DIFFERENT</t>
  </si>
  <si>
    <t>SE25467/2014</t>
  </si>
  <si>
    <t>SNOWJAR'S SWEETS FOR MY SWEET</t>
  </si>
  <si>
    <t>SE25474/2017</t>
  </si>
  <si>
    <t>STJÄRNGLIMTENS ZÄTA</t>
  </si>
  <si>
    <t>SE25475/2017</t>
  </si>
  <si>
    <t>STJÄRNGLIMTENS ZAPPA</t>
  </si>
  <si>
    <t>SE25476/2017</t>
  </si>
  <si>
    <t>STJÄRNGLIMTENS ZEB</t>
  </si>
  <si>
    <t>SE25477/2017</t>
  </si>
  <si>
    <t>STJÄRNGLIMTENS ZELDA</t>
  </si>
  <si>
    <t>SE25478/2017</t>
  </si>
  <si>
    <t>STJÄRNGLIMTENS ZALSA</t>
  </si>
  <si>
    <t>SE25480/2017</t>
  </si>
  <si>
    <t>STJÄRNGLIMTENS ZILJE</t>
  </si>
  <si>
    <t>SE25512/2016</t>
  </si>
  <si>
    <t>ROSSMIX SOLANUM</t>
  </si>
  <si>
    <t>SE25513/2016</t>
  </si>
  <si>
    <t>ROSSMIX ILEX</t>
  </si>
  <si>
    <t>SE25514/2016</t>
  </si>
  <si>
    <t>ROSSMIX LINUM</t>
  </si>
  <si>
    <t>SE25515/2016</t>
  </si>
  <si>
    <t>ROSSMIX COSMOS</t>
  </si>
  <si>
    <t>SE25516/2016</t>
  </si>
  <si>
    <t>ROSSMIX SAXIFRAGA</t>
  </si>
  <si>
    <t>SE25517/2016</t>
  </si>
  <si>
    <t>ROSSMIX ASTILBE</t>
  </si>
  <si>
    <t>SE25518/2016</t>
  </si>
  <si>
    <t>ROSSMIX CAMPANULA</t>
  </si>
  <si>
    <t>SE25519/2016</t>
  </si>
  <si>
    <t>ROSSMIX MALVA</t>
  </si>
  <si>
    <t>SE25520/2016</t>
  </si>
  <si>
    <t>ROSSMIX ANEMONE</t>
  </si>
  <si>
    <t>SE25521/2016</t>
  </si>
  <si>
    <t>ROSSMIX AVENA</t>
  </si>
  <si>
    <t>SE25525/2021</t>
  </si>
  <si>
    <t>GLÄDJERUSETS TUFFA TORSTEN</t>
  </si>
  <si>
    <t>SE25526/2021</t>
  </si>
  <si>
    <t>GLÄDJERUSETS TUFFA TORVALD</t>
  </si>
  <si>
    <t>SE25527/2021</t>
  </si>
  <si>
    <t>GLÄDJERUSETS TUFFA TESLA</t>
  </si>
  <si>
    <t>SE25528/2021</t>
  </si>
  <si>
    <t>GLÄDJERUSETS TUFFA TIKI</t>
  </si>
  <si>
    <t>SE25529/2021</t>
  </si>
  <si>
    <t>GLÄDJERUSETS TUFFA TUVA</t>
  </si>
  <si>
    <t>SE25530/2021</t>
  </si>
  <si>
    <t>GLÄDJERUSETS TUFFA THEA</t>
  </si>
  <si>
    <t>SE25531/2021</t>
  </si>
  <si>
    <t>GLÄDJERUSETS TUFFA TINDRA</t>
  </si>
  <si>
    <t>SE25540/2019</t>
  </si>
  <si>
    <t>GULDRUSCHEN'S PLAY THE GAME</t>
  </si>
  <si>
    <t>SE25541/2019</t>
  </si>
  <si>
    <t>GULDRUSCHEN'S THE GAMBLER</t>
  </si>
  <si>
    <t>SE25542/2019</t>
  </si>
  <si>
    <t>GULDRUSCHEN'S THE DREAMER</t>
  </si>
  <si>
    <t>SE25543/2019</t>
  </si>
  <si>
    <t>GULDRUSCHEN'S DAISY DREAM</t>
  </si>
  <si>
    <t>SE25544/2019</t>
  </si>
  <si>
    <t>GULDRUSCHEN'S CLASSIC VINTAGE</t>
  </si>
  <si>
    <t>SE25545/2019</t>
  </si>
  <si>
    <t>GULDRUSCHEN'S THIS IS HER</t>
  </si>
  <si>
    <t>SE25546/2019</t>
  </si>
  <si>
    <t>GULDRUSCHEN'S DREAM COLLECTION</t>
  </si>
  <si>
    <t>SE25547/2019</t>
  </si>
  <si>
    <t>GULDRUSCHEN'S FLORAL DROPS</t>
  </si>
  <si>
    <t>SE25548/2019</t>
  </si>
  <si>
    <t>GULDRUSCHEN'S MILKY WAY</t>
  </si>
  <si>
    <t>SE25549/2019</t>
  </si>
  <si>
    <t>GULDRUSCHEN'S LEGEND SPIRIT</t>
  </si>
  <si>
    <t>SE25549/2021</t>
  </si>
  <si>
    <t>DAINTY'S HONEY PRINCE</t>
  </si>
  <si>
    <t>SE25550/2019</t>
  </si>
  <si>
    <t>GULDRUSCHEN'S THIS IS HIM</t>
  </si>
  <si>
    <t>SE25550/2021</t>
  </si>
  <si>
    <t>DAINTY'S HER HIGHNESS</t>
  </si>
  <si>
    <t>SE25551/2019</t>
  </si>
  <si>
    <t>GULDRUSCHEN'S SEASONS IN THE SUN</t>
  </si>
  <si>
    <t>SE25551/2021</t>
  </si>
  <si>
    <t>DAINTY'S HOLD YOUR BREATH</t>
  </si>
  <si>
    <t>SE25552/2013</t>
  </si>
  <si>
    <t>HARMONY HARRIS I AM LEGEND</t>
  </si>
  <si>
    <t>SE25552/2019</t>
  </si>
  <si>
    <t>GULDRUSCHEN'S PINK SUGAR</t>
  </si>
  <si>
    <t>SE25552/2021</t>
  </si>
  <si>
    <t>DAINTY'S HIDDEN TREASURE</t>
  </si>
  <si>
    <t>SE25553/2013</t>
  </si>
  <si>
    <t>HARMONY HARRIS IN HER SHOES</t>
  </si>
  <si>
    <t>SE25554/2013</t>
  </si>
  <si>
    <t>HARMONY HARRIS IRON LADY</t>
  </si>
  <si>
    <t>SE25554/2019</t>
  </si>
  <si>
    <t>GULDRUSCHEN'S SIGNATURE FOR HER</t>
  </si>
  <si>
    <t>SE25555/2013</t>
  </si>
  <si>
    <t>HARMONY HARRIS ICE' N FIRE</t>
  </si>
  <si>
    <t>SE25555/2019</t>
  </si>
  <si>
    <t>GULDRUSCHEN'S DEVINE DECADENCE</t>
  </si>
  <si>
    <t>SE25556/2013</t>
  </si>
  <si>
    <t>HARMONY HARRIS INDIANA JONES</t>
  </si>
  <si>
    <t>SE25557/2013</t>
  </si>
  <si>
    <t>HARMONY HARRIS ICE AGE</t>
  </si>
  <si>
    <t>SE25558/2013</t>
  </si>
  <si>
    <t>HARMONY HARRIS INSIDE JOB</t>
  </si>
  <si>
    <t>SE25568/2013</t>
  </si>
  <si>
    <t>TINGNE'S PRINS EMIL</t>
  </si>
  <si>
    <t>SE25569/2013</t>
  </si>
  <si>
    <t>TINGNE'S PRINS FERDINAND</t>
  </si>
  <si>
    <t>SE25570/2013</t>
  </si>
  <si>
    <t>TINGNE'S PRINCESS TÖRNROSA</t>
  </si>
  <si>
    <t>SE25571/2013</t>
  </si>
  <si>
    <t>TINGNE'S PRINCESS TINGELING</t>
  </si>
  <si>
    <t>SE25572/2013</t>
  </si>
  <si>
    <t>TINGNE'S PRINCESS ARIEL</t>
  </si>
  <si>
    <t>SE25572/2025</t>
  </si>
  <si>
    <t>WHOOPI'S QUICKSTEP</t>
  </si>
  <si>
    <t>SE25573/2013</t>
  </si>
  <si>
    <t>TINGNE'S PRINCESS JASMINE</t>
  </si>
  <si>
    <t>SE25573/2025</t>
  </si>
  <si>
    <t>WHOOPI'S QUICKFAMESAND</t>
  </si>
  <si>
    <t>SE25574/2013</t>
  </si>
  <si>
    <t>TINGNE'S PRINCESS SNÖVIT</t>
  </si>
  <si>
    <t>SE25575/2013</t>
  </si>
  <si>
    <t>TINGNE'S PRINCESS BELLE</t>
  </si>
  <si>
    <t>SE25635/2024</t>
  </si>
  <si>
    <t>EKBERGARN'S MAGIC MADNESS</t>
  </si>
  <si>
    <t>SE25636/2024</t>
  </si>
  <si>
    <t>EKBERGARN'S SHOW  MUST GO ON</t>
  </si>
  <si>
    <t>SE25637/2024</t>
  </si>
  <si>
    <t>EKBERGARN'S MAGIC BOY</t>
  </si>
  <si>
    <t>SE25638/2024</t>
  </si>
  <si>
    <t>EKBERGARN'S PRINS OF MAGIC</t>
  </si>
  <si>
    <t>SE25639/2024</t>
  </si>
  <si>
    <t>EKBERGARN'S MAGIC KING</t>
  </si>
  <si>
    <t>SE25640/2024</t>
  </si>
  <si>
    <t>EKBERGARN'S MAGIC  SHOWBUISNESS</t>
  </si>
  <si>
    <t>SE25641/2024</t>
  </si>
  <si>
    <t>EKBERGARN'S BIG MAGIC</t>
  </si>
  <si>
    <t>SE25642/2024</t>
  </si>
  <si>
    <t>EKBERGARN'S SHOWGIRL</t>
  </si>
  <si>
    <t>SE25643/2024</t>
  </si>
  <si>
    <t>EKBERGARN'S MAGIC GIRL</t>
  </si>
  <si>
    <t>SE25644/2024</t>
  </si>
  <si>
    <t>EKBERGARN'S MAGIC PRINSESS</t>
  </si>
  <si>
    <t>SE25645/2024</t>
  </si>
  <si>
    <t>EKBERGARN'S MAGIC QUEEN</t>
  </si>
  <si>
    <t>SE25649/2010</t>
  </si>
  <si>
    <t>KAPPLANDET'S NUWANG BA</t>
  </si>
  <si>
    <t>SE25657/2023</t>
  </si>
  <si>
    <t>GLENRISKA LOVE NEVER DIES</t>
  </si>
  <si>
    <t>SE25659/2023</t>
  </si>
  <si>
    <t>GLENRISKA STARLIGHT EXPRESS</t>
  </si>
  <si>
    <t>SE25661/2023</t>
  </si>
  <si>
    <t>GLENRISKA TELL ME ON A SUNDAY</t>
  </si>
  <si>
    <t>SE25662/2023</t>
  </si>
  <si>
    <t>GLENRISKA THE BEAUTIFUL GAME</t>
  </si>
  <si>
    <t>SE25664/2023</t>
  </si>
  <si>
    <t>GLENRISKA WHISTLE DOWN THE WIND</t>
  </si>
  <si>
    <t>SE25666/2023</t>
  </si>
  <si>
    <t>GLENRISKA SONG AND DANCE</t>
  </si>
  <si>
    <t>SE25672/2024</t>
  </si>
  <si>
    <t>COMBINE MAY THE FORCE BE WITH YOU</t>
  </si>
  <si>
    <t>SE25673/2024</t>
  </si>
  <si>
    <t>COMBINE MARK MY WORD</t>
  </si>
  <si>
    <t>SE25674/2024</t>
  </si>
  <si>
    <t>COMBINE MEANT FOR YOU</t>
  </si>
  <si>
    <t>SE25675/2024</t>
  </si>
  <si>
    <t>COMBINE MAKE ME LAUGH</t>
  </si>
  <si>
    <t>SE25676/2024</t>
  </si>
  <si>
    <t>COMBINE MAYBE BABY</t>
  </si>
  <si>
    <t>SE25677/2024</t>
  </si>
  <si>
    <t>COMBINE MAKE A WISH</t>
  </si>
  <si>
    <t>SE25678/2024</t>
  </si>
  <si>
    <t>COMBINE MY CUP OF TEA</t>
  </si>
  <si>
    <t>SE25679/2024</t>
  </si>
  <si>
    <t>COMBINE MERRY MELODY</t>
  </si>
  <si>
    <t>SE25680/2019</t>
  </si>
  <si>
    <t>ENDICOTT SALENTINO</t>
  </si>
  <si>
    <t>SE25681/2019</t>
  </si>
  <si>
    <t>ENDICOTT SANDERELLI</t>
  </si>
  <si>
    <t>SE25682/2019</t>
  </si>
  <si>
    <t>ENDICOTT SANDERILLO</t>
  </si>
  <si>
    <t>SE25683/2019</t>
  </si>
  <si>
    <t>ENDICOTT SANTARELLO</t>
  </si>
  <si>
    <t>SE25684/2019</t>
  </si>
  <si>
    <t>ENDICOTT SANTALLINA</t>
  </si>
  <si>
    <t>SE25685/2019</t>
  </si>
  <si>
    <t>ENDICOTT SANTANELLA</t>
  </si>
  <si>
    <t>SE25686/2019</t>
  </si>
  <si>
    <t>ENDICOTT SARANTELLA</t>
  </si>
  <si>
    <t>SE25698/2011</t>
  </si>
  <si>
    <t>RINGMASTER LATE BOY</t>
  </si>
  <si>
    <t>SE25699/2011</t>
  </si>
  <si>
    <t>RINGMASTER LATE PAL</t>
  </si>
  <si>
    <t>SE25700/2011</t>
  </si>
  <si>
    <t>RINGMASTER LATE LADY</t>
  </si>
  <si>
    <t>SE25701/2011</t>
  </si>
  <si>
    <t>RINGMASTER LATE LASS</t>
  </si>
  <si>
    <t>SE25702/2011</t>
  </si>
  <si>
    <t>RINGMASTER LATE DARLING</t>
  </si>
  <si>
    <t>SE25703/2011</t>
  </si>
  <si>
    <t>RINGMASTER LATE CHICK</t>
  </si>
  <si>
    <t>SE25709/2023</t>
  </si>
  <si>
    <t>LUCKYSNOWDROP PRINCE CASTOR</t>
  </si>
  <si>
    <t>SE25710/2023</t>
  </si>
  <si>
    <t>LUCKYSNOWDROP PRINCE POLLUX</t>
  </si>
  <si>
    <t>SE25711/2023</t>
  </si>
  <si>
    <t>LUCKYSNOWDROP PRINCESS AURORA</t>
  </si>
  <si>
    <t>SE25712/2023</t>
  </si>
  <si>
    <t>LUCKYSNOWDROP PRINCESS MIRA</t>
  </si>
  <si>
    <t>SE25713/2023</t>
  </si>
  <si>
    <t>DELAWERE RALPH LAUREN</t>
  </si>
  <si>
    <t>SE25714/2023</t>
  </si>
  <si>
    <t>DELAWERE GIORGIO ARMANI</t>
  </si>
  <si>
    <t>SE25715/2023</t>
  </si>
  <si>
    <t>DELAWERE CALVIN KLEIN</t>
  </si>
  <si>
    <t>SE25716/2023</t>
  </si>
  <si>
    <t>DELAWERE DONNA KARAN</t>
  </si>
  <si>
    <t>SE25717/2023</t>
  </si>
  <si>
    <t>DELAWERE MIUCCIAS PRADA</t>
  </si>
  <si>
    <t>SE25718/2023</t>
  </si>
  <si>
    <t>DELAWERE COCO CHANEL</t>
  </si>
  <si>
    <t>SE25719/2023</t>
  </si>
  <si>
    <t>DELAWERE DONATELLA VERSACE</t>
  </si>
  <si>
    <t>SE25732/2015</t>
  </si>
  <si>
    <t>DEWMIST MAGICIAN</t>
  </si>
  <si>
    <t>SE25733/2015</t>
  </si>
  <si>
    <t>DEWMIST MAVERICK</t>
  </si>
  <si>
    <t>SE25734/2015</t>
  </si>
  <si>
    <t>DEWMIST MACAVITY</t>
  </si>
  <si>
    <t>SE25735/2015</t>
  </si>
  <si>
    <t>DEWMIST MEDALLION</t>
  </si>
  <si>
    <t>SE25736/2015</t>
  </si>
  <si>
    <t>DEWMIST MARCELINE</t>
  </si>
  <si>
    <t>SE25737/2015</t>
  </si>
  <si>
    <t>DEWMIST MANDERLEY</t>
  </si>
  <si>
    <t>SE25738/2015</t>
  </si>
  <si>
    <t>DEWMIST MACADAMIA</t>
  </si>
  <si>
    <t>SE25739/2015</t>
  </si>
  <si>
    <t>DEWMIST MONTEREY</t>
  </si>
  <si>
    <t>SE25743/2020</t>
  </si>
  <si>
    <t>GLENRISKA BOHEMIAN RHAPSODY</t>
  </si>
  <si>
    <t>SE25744/2020</t>
  </si>
  <si>
    <t>GLENRISKA PLAY THE GAME</t>
  </si>
  <si>
    <t>SE25745/2020</t>
  </si>
  <si>
    <t>GLENRISKA WE WILL ROCK YOU</t>
  </si>
  <si>
    <t>SE25746/2020</t>
  </si>
  <si>
    <t>GLENRISKA FAT BOTTOMED GIRLS</t>
  </si>
  <si>
    <t>SE25748/2020</t>
  </si>
  <si>
    <t>GLENRISKA I WANT TO BREAK FREE</t>
  </si>
  <si>
    <t>SE25749/2020</t>
  </si>
  <si>
    <t>GLENRISKA KILLER QUEEN</t>
  </si>
  <si>
    <t>SE25750/2020</t>
  </si>
  <si>
    <t>GLENRISKA LOVE OF MY LIFE</t>
  </si>
  <si>
    <t>SE25751/2020</t>
  </si>
  <si>
    <t>GLENRISKA SOMEBODY TO LOVE</t>
  </si>
  <si>
    <t>SE25752/2020</t>
  </si>
  <si>
    <t>GLENRISKA WE ARE THE CHAMPIONS</t>
  </si>
  <si>
    <t>SE25805/2014</t>
  </si>
  <si>
    <t>CAMIVERAS ELEGANTA ELWA</t>
  </si>
  <si>
    <t>SE25806/2014</t>
  </si>
  <si>
    <t>CAMIVERAS ELEGANTA ENZO</t>
  </si>
  <si>
    <t>SE25807/2014</t>
  </si>
  <si>
    <t>CAMIVERAS ELEGANTA EROZ</t>
  </si>
  <si>
    <t>SE25808/2014</t>
  </si>
  <si>
    <t>CAMIVERAS ELEGANTA ENOK</t>
  </si>
  <si>
    <t>SE25809/2014</t>
  </si>
  <si>
    <t>CAMIVERAS ELEGANTA EBBOT</t>
  </si>
  <si>
    <t>SE25810/2014</t>
  </si>
  <si>
    <t>CAMIVERAS ELEGANTA ESCO</t>
  </si>
  <si>
    <t>SE25816/2023</t>
  </si>
  <si>
    <t>CHAMORELS FIRECREST</t>
  </si>
  <si>
    <t>SE25816/2025</t>
  </si>
  <si>
    <t>WATERFREAK'S FIELDS OF GOLD</t>
  </si>
  <si>
    <t>SE25817/2023</t>
  </si>
  <si>
    <t>CHAMORELS PTARMIGAN</t>
  </si>
  <si>
    <t>SE25817/2025</t>
  </si>
  <si>
    <t>WATERFREAK'S FIRST LIGHT</t>
  </si>
  <si>
    <t>SE25818/2023</t>
  </si>
  <si>
    <t>CHAMORELS RAVEN</t>
  </si>
  <si>
    <t>SE25818/2025</t>
  </si>
  <si>
    <t>WATERFREAK'S FORTUNATE SON</t>
  </si>
  <si>
    <t>SE25819/2025</t>
  </si>
  <si>
    <t>WATERFREAK'S FREAK LIKE ME</t>
  </si>
  <si>
    <t>SE25820/2023</t>
  </si>
  <si>
    <t>CHAMORELS KITTIWAKE</t>
  </si>
  <si>
    <t>SE25820/2025</t>
  </si>
  <si>
    <t>WATERFREAK'S FEARLESS</t>
  </si>
  <si>
    <t>SE25821/2023</t>
  </si>
  <si>
    <t>CHAMORELS SKYLARK</t>
  </si>
  <si>
    <t>SE25821/2025</t>
  </si>
  <si>
    <t>WATERFREAK'S FEELING GOOD</t>
  </si>
  <si>
    <t>SE25822/2025</t>
  </si>
  <si>
    <t>WATERFREAK'S FOREVER YOUNG</t>
  </si>
  <si>
    <t>SE25823/2025</t>
  </si>
  <si>
    <t>WATERFREAK'S FUCKIN' PERFECT</t>
  </si>
  <si>
    <t>SE25829/2023</t>
  </si>
  <si>
    <t>ENDICOTT CROSS RUN</t>
  </si>
  <si>
    <t>SE25830/2023</t>
  </si>
  <si>
    <t>ENDICOTT PRICE RUNNER</t>
  </si>
  <si>
    <t>SE25831/2023</t>
  </si>
  <si>
    <t>ENDICOTT RIVER RUN</t>
  </si>
  <si>
    <t>SE25832/2023</t>
  </si>
  <si>
    <t>ENDICOTT RUN TO THE HILL</t>
  </si>
  <si>
    <t>SE25833/2023</t>
  </si>
  <si>
    <t>ENDICOTT RUN WILD</t>
  </si>
  <si>
    <t>SE25835/2023</t>
  </si>
  <si>
    <t>ENDICOTT LET´S RUN</t>
  </si>
  <si>
    <t>SE25836/2023</t>
  </si>
  <si>
    <t>ENDICOTT RUN BABY RUN</t>
  </si>
  <si>
    <t>SE25837/2023</t>
  </si>
  <si>
    <t>ENDICOTT RUNNING GIRL</t>
  </si>
  <si>
    <t>SE25838/2023</t>
  </si>
  <si>
    <t>ENDICOTT SUN RUN</t>
  </si>
  <si>
    <t>SE25899/2023</t>
  </si>
  <si>
    <t>SÖRBÄCKS ROLL ON EASTON</t>
  </si>
  <si>
    <t>SE25901/2023</t>
  </si>
  <si>
    <t>SÖRBÄCKS ROLL ON ELLIS</t>
  </si>
  <si>
    <t>SE25902/2023</t>
  </si>
  <si>
    <t>SÖRBÄCKS ROLL ON EDINA</t>
  </si>
  <si>
    <t>SE25903/2023</t>
  </si>
  <si>
    <t>SÖRBÄCKS ROLL ON ELAINE</t>
  </si>
  <si>
    <t>SE25904/2023</t>
  </si>
  <si>
    <t>SÖRBÄCKS ROLL ON ELECTRA</t>
  </si>
  <si>
    <t>SE25905/2023</t>
  </si>
  <si>
    <t>SÖRBÄCKS ROLL ON ELMA</t>
  </si>
  <si>
    <t>SE25906/2023</t>
  </si>
  <si>
    <t>SÖRBÄCKS ROLL ON ESTER</t>
  </si>
  <si>
    <t>SE25929/2015</t>
  </si>
  <si>
    <t>GINGSJÖNS JUST FOR ME</t>
  </si>
  <si>
    <t>SE25931/2015</t>
  </si>
  <si>
    <t>GINGSJÖNS JUST FOR FUN</t>
  </si>
  <si>
    <t>SE25931/2022</t>
  </si>
  <si>
    <t>MEMARKENS MISTER THUNDER</t>
  </si>
  <si>
    <t>SE25932/2015</t>
  </si>
  <si>
    <t>GINGSJÖNS JUST IN CASE</t>
  </si>
  <si>
    <t>SE25933/2015</t>
  </si>
  <si>
    <t>GINGSJÖNS JUST IN TIME</t>
  </si>
  <si>
    <t>SE25933/2022</t>
  </si>
  <si>
    <t>MEMARKENS MISS PENNY</t>
  </si>
  <si>
    <t>SE25934/2015</t>
  </si>
  <si>
    <t>GINGSJÖNS JUST MY TYPE</t>
  </si>
  <si>
    <t>SE25941/2025</t>
  </si>
  <si>
    <t>EXCELLENTGOLD COCHISE</t>
  </si>
  <si>
    <t>SE25942/2025</t>
  </si>
  <si>
    <t>EXCELLENTGOLD GERONIMO</t>
  </si>
  <si>
    <t>SE25943/2025</t>
  </si>
  <si>
    <t>EXCELLENTGOLD PONTIAC</t>
  </si>
  <si>
    <t>SE25944/2025</t>
  </si>
  <si>
    <t>EXCELLENTGOLD SITTING BULL</t>
  </si>
  <si>
    <t>SE25945/2025</t>
  </si>
  <si>
    <t>EXCELLENTGOLD APACHE</t>
  </si>
  <si>
    <t>SE25946/2025</t>
  </si>
  <si>
    <t>EXCELLENTGOLD CHEROKEE</t>
  </si>
  <si>
    <t>SE25947/2025</t>
  </si>
  <si>
    <t>EXCELLENTGOLD INKA</t>
  </si>
  <si>
    <t>SE25948/2025</t>
  </si>
  <si>
    <t>EXCELLENTGOLD MAYA</t>
  </si>
  <si>
    <t>SE25976/2021</t>
  </si>
  <si>
    <t>VASSRUGGENS CALIBER</t>
  </si>
  <si>
    <t>SE25977/2021</t>
  </si>
  <si>
    <t>VASSRUGGENS WHISPER</t>
  </si>
  <si>
    <t>SE25978/2021</t>
  </si>
  <si>
    <t>VASSRUGGENS GLOCK</t>
  </si>
  <si>
    <t>SE25979/2021</t>
  </si>
  <si>
    <t>VASSRUGGENS COLT</t>
  </si>
  <si>
    <t>SE25982/2011</t>
  </si>
  <si>
    <t>BELUTRACES DEFLORA</t>
  </si>
  <si>
    <t>SE25983/2011</t>
  </si>
  <si>
    <t>BELUTRACES DEXTRA</t>
  </si>
  <si>
    <t>SE25983/2021</t>
  </si>
  <si>
    <t>VASSRUGGENS LILLA LE</t>
  </si>
  <si>
    <t>SE25983/2022</t>
  </si>
  <si>
    <t>PENNYLYCKANS CHURCHIL</t>
  </si>
  <si>
    <t>SE25984/2011</t>
  </si>
  <si>
    <t>BELUTRACES DALTON</t>
  </si>
  <si>
    <t>SE25984/2021</t>
  </si>
  <si>
    <t>GUESS SUGARCRASH</t>
  </si>
  <si>
    <t>SE25984/2022</t>
  </si>
  <si>
    <t>PENNYLYCKANS CHARLIE</t>
  </si>
  <si>
    <t>SE25985/2011</t>
  </si>
  <si>
    <t>BELUTRACES DIKORA</t>
  </si>
  <si>
    <t>SE25985/2021</t>
  </si>
  <si>
    <t>GUESS HIGHWAY TO HELL</t>
  </si>
  <si>
    <t>SE25985/2022</t>
  </si>
  <si>
    <t>PENNYLYCKANS CHAPLIN</t>
  </si>
  <si>
    <t>SE25986/2011</t>
  </si>
  <si>
    <t>BELUTRACES DISTA</t>
  </si>
  <si>
    <t>SE25986/2022</t>
  </si>
  <si>
    <t>PENNYLYCKANS CELINA</t>
  </si>
  <si>
    <t>SE25987/2011</t>
  </si>
  <si>
    <t>BELUTRACES DORSI</t>
  </si>
  <si>
    <t>SE25987/2021</t>
  </si>
  <si>
    <t>GUESS HALL OF FAME</t>
  </si>
  <si>
    <t>SE25987/2022</t>
  </si>
  <si>
    <t>PENNYLYCKANS CINDERELLA</t>
  </si>
  <si>
    <t>SE25988/2021</t>
  </si>
  <si>
    <t>GUESS IF ONLY</t>
  </si>
  <si>
    <t>SE25988/2022</t>
  </si>
  <si>
    <t>PENNYLYCKANS CELIA</t>
  </si>
  <si>
    <t>SE25989/2021</t>
  </si>
  <si>
    <t>GUESS SAVAGE LOVE</t>
  </si>
  <si>
    <t>SE25989/2022</t>
  </si>
  <si>
    <t>PENNYLYCKANS CINDY</t>
  </si>
  <si>
    <t>SE25990/2021</t>
  </si>
  <si>
    <t>GUESS WHO SAYS</t>
  </si>
  <si>
    <t>SE25991/2021</t>
  </si>
  <si>
    <t>GUESS BE HAPPY</t>
  </si>
  <si>
    <t>SE25992/2021</t>
  </si>
  <si>
    <t>GUESS TOCA TOCA</t>
  </si>
  <si>
    <t>SE26093/2024</t>
  </si>
  <si>
    <t>GOLDBLAZE RIVER OF ADVENTURE</t>
  </si>
  <si>
    <t>SE26095/2024</t>
  </si>
  <si>
    <t>GOLDBLAZE RIVER OF OCEAN</t>
  </si>
  <si>
    <t>SE26096/2024</t>
  </si>
  <si>
    <t>GOLDBLAZE RIVER OF POWER</t>
  </si>
  <si>
    <t>SE26098/2024</t>
  </si>
  <si>
    <t>GOLDBLAZE RIVER OF LOVE</t>
  </si>
  <si>
    <t>SE26099/2024</t>
  </si>
  <si>
    <t>GOLDBLAZE RIVER OF ROSES</t>
  </si>
  <si>
    <t>SE26100/2024</t>
  </si>
  <si>
    <t>GOLDBLAZE RIVER OF VICTORY</t>
  </si>
  <si>
    <t>SE26109/2013</t>
  </si>
  <si>
    <t>TRISOBLUES TEAR OF DIAMOND</t>
  </si>
  <si>
    <t>SE26122/2015</t>
  </si>
  <si>
    <t>GULDRUSCHEN'S ALL I EVER WANTED</t>
  </si>
  <si>
    <t>SE26123/2015</t>
  </si>
  <si>
    <t>GULDRUSCHEN'S LOTS OF LAUGHS</t>
  </si>
  <si>
    <t>SE26123/2023</t>
  </si>
  <si>
    <t>ZIAMS GLORIOUS COLIN</t>
  </si>
  <si>
    <t>SE26124/2015</t>
  </si>
  <si>
    <t>GULDRUSCHEN'S NEW TEMPTATIONS</t>
  </si>
  <si>
    <t>SE26124/2023</t>
  </si>
  <si>
    <t>ZIAMS GLORIOUS GORDON</t>
  </si>
  <si>
    <t>SE26125/2015</t>
  </si>
  <si>
    <t>GULDRUSCHEN'S POWER OF DREAMS</t>
  </si>
  <si>
    <t>SE26125/2023</t>
  </si>
  <si>
    <t>ZIAMS GLORIOUS WILLIAM</t>
  </si>
  <si>
    <t>SE26126/2015</t>
  </si>
  <si>
    <t>GULDRUSCHEN'S TOUCHDOWN</t>
  </si>
  <si>
    <t>SE26126/2023</t>
  </si>
  <si>
    <t>ZIAMS GLORIOUS FELICIA</t>
  </si>
  <si>
    <t>SE26127/2015</t>
  </si>
  <si>
    <t>GULDRUSCHEN'S HOT GOSSIP</t>
  </si>
  <si>
    <t>SE26127/2023</t>
  </si>
  <si>
    <t>ZIAMS GLORIOUS ISABELLE</t>
  </si>
  <si>
    <t>SE26128/2015</t>
  </si>
  <si>
    <t>GULDRUSCHEN'S MIRACLE AND DREAMS</t>
  </si>
  <si>
    <t>SE26128/2023</t>
  </si>
  <si>
    <t>ZIAMS GLORIOUS STELLA</t>
  </si>
  <si>
    <t>SE26129/2023</t>
  </si>
  <si>
    <t>ZIAMS GLORIOUS ALICE</t>
  </si>
  <si>
    <t>SE26159/2018</t>
  </si>
  <si>
    <t>SANGOLD GREAT WATERKID ASPARAGUS</t>
  </si>
  <si>
    <t>SE26160/2018</t>
  </si>
  <si>
    <t>SANGOLD GREAT WATERFREAK ASPARAGUS</t>
  </si>
  <si>
    <t>SE26161/2018</t>
  </si>
  <si>
    <t>SANGOLD GREAT WATERBOY ASPARAGUS</t>
  </si>
  <si>
    <t>SE26162/2018</t>
  </si>
  <si>
    <t>SANGOLD GREAT WATERGIRL ASPARAGUS</t>
  </si>
  <si>
    <t>SE26163/2018</t>
  </si>
  <si>
    <t>SANGOLD GREAT WATERLADY ASPARAGUS</t>
  </si>
  <si>
    <t>SE26164/2018</t>
  </si>
  <si>
    <t>SANGOLD GREAT WATERGAL ASPARAGUS</t>
  </si>
  <si>
    <t>SE26165/2018</t>
  </si>
  <si>
    <t>SANGOLD GREAT WATERLASS ASPARAGUS</t>
  </si>
  <si>
    <t>SE26166/2018</t>
  </si>
  <si>
    <t>SANGOLD GREAT WATERDAME ASPARAGUS</t>
  </si>
  <si>
    <t>SE26167/2018</t>
  </si>
  <si>
    <t>SANGOLD GREAT WATERBRIDE ASPARAGUS</t>
  </si>
  <si>
    <t>SE26169/2017</t>
  </si>
  <si>
    <t>UMEÄLVDALENS PRINCE</t>
  </si>
  <si>
    <t>SE26171/2017</t>
  </si>
  <si>
    <t>UMEÄLVDALENS JIMI</t>
  </si>
  <si>
    <t>SE26172/2017</t>
  </si>
  <si>
    <t>UMEÄLVDALENS BOB</t>
  </si>
  <si>
    <t>SE26173/2017</t>
  </si>
  <si>
    <t>UMEÄLVDALENS ELTON</t>
  </si>
  <si>
    <t>SE26175/2017</t>
  </si>
  <si>
    <t>UMEÄLVDALENS LENNON</t>
  </si>
  <si>
    <t>SE26176/2017</t>
  </si>
  <si>
    <t>UMEÄLVDALENS AMII</t>
  </si>
  <si>
    <t>SE26177/2017</t>
  </si>
  <si>
    <t>UMEÄLVDALENS TINA</t>
  </si>
  <si>
    <t>SE26179/2017</t>
  </si>
  <si>
    <t>UMEÄLVDALENS DOLLY</t>
  </si>
  <si>
    <t>SE26183/2019</t>
  </si>
  <si>
    <t>DELAWERE THIAGO</t>
  </si>
  <si>
    <t>SE26184/2019</t>
  </si>
  <si>
    <t>DELAWERE RAFAEL</t>
  </si>
  <si>
    <t>SE26185/2019</t>
  </si>
  <si>
    <t>DELAWERE DEDÉ</t>
  </si>
  <si>
    <t>SE26186/2019</t>
  </si>
  <si>
    <t>DELAWERE SANDRO</t>
  </si>
  <si>
    <t>SE26187/2019</t>
  </si>
  <si>
    <t>DELAWERE DANILO</t>
  </si>
  <si>
    <t>SE26188/2019</t>
  </si>
  <si>
    <t>DELAWERE TAMIRES</t>
  </si>
  <si>
    <t>SE26189/2019</t>
  </si>
  <si>
    <t>DELAWERE DÉBORA</t>
  </si>
  <si>
    <t>SE26234/2020</t>
  </si>
  <si>
    <t>GULDSTRIMMAN'S KASTA LOSS</t>
  </si>
  <si>
    <t>SE26237/2020</t>
  </si>
  <si>
    <t>GULDSTRIMMAN'S KUSTEN ÄR KLAR</t>
  </si>
  <si>
    <t>SE26238/2020</t>
  </si>
  <si>
    <t>GULDSTRIMMAN'S KÖR I VIND</t>
  </si>
  <si>
    <t>SE26240/2020</t>
  </si>
  <si>
    <t>GULDSTRIMMAN'S KLARA FÄRDIGA GÅ</t>
  </si>
  <si>
    <t>SE26242/2020</t>
  </si>
  <si>
    <t>DAINTY'S AIRFORCE ONE</t>
  </si>
  <si>
    <t>SE26243/2020</t>
  </si>
  <si>
    <t>DAINTY'S A NEW WAVE</t>
  </si>
  <si>
    <t>SE26244/2020</t>
  </si>
  <si>
    <t>DAINTY'S ASHES AND ROSES</t>
  </si>
  <si>
    <t>SE26245/2020</t>
  </si>
  <si>
    <t>DAINTY'S A SKY FULL OF STARS</t>
  </si>
  <si>
    <t>SE26246/2020</t>
  </si>
  <si>
    <t>DAINTY'S ALWAYS AND EVER</t>
  </si>
  <si>
    <t>SE26247/2020</t>
  </si>
  <si>
    <t>DAINTY'S A PERFECT MATCH</t>
  </si>
  <si>
    <t>SE26248/2020</t>
  </si>
  <si>
    <t>SUNNY DELIGHT'S CRIMSON</t>
  </si>
  <si>
    <t>SE26249/2020</t>
  </si>
  <si>
    <t>SUNNY DELIGHT'S LOTUS</t>
  </si>
  <si>
    <t>SE26250/2020</t>
  </si>
  <si>
    <t>SUNNY DELIGHT'S BLACK PANSY</t>
  </si>
  <si>
    <t>SE26252/2020</t>
  </si>
  <si>
    <t>SUNNY DELIGHT'S PRIMROSE</t>
  </si>
  <si>
    <t>SE26253/2020</t>
  </si>
  <si>
    <t>SUNNY DELIGHT'S BLUEBELL</t>
  </si>
  <si>
    <t>SE26254/2020</t>
  </si>
  <si>
    <t>SUNNY DELIGHT'S IRIS</t>
  </si>
  <si>
    <t>SE26255/2020</t>
  </si>
  <si>
    <t>GUESS HAN SOLO</t>
  </si>
  <si>
    <t>SE26305/2023</t>
  </si>
  <si>
    <t>MUD FREAKS IT HAPPENED IN ATHENS</t>
  </si>
  <si>
    <t>SE26306/2023</t>
  </si>
  <si>
    <t>MUD FREAKS SOUL OF TIRANA</t>
  </si>
  <si>
    <t>SE26307/2023</t>
  </si>
  <si>
    <t>MUD FREAKS MIDNIGHT IN PARIS</t>
  </si>
  <si>
    <t>SE26308/2023</t>
  </si>
  <si>
    <t>MUD FREAKS WHEN IN ROME</t>
  </si>
  <si>
    <t>SE26309/2023</t>
  </si>
  <si>
    <t>MUD FREAKS NOTES OF BERLIN</t>
  </si>
  <si>
    <t>SE26310/2023</t>
  </si>
  <si>
    <t>MUD FREAKS LOST IN LONDON</t>
  </si>
  <si>
    <t>SE26311/2023</t>
  </si>
  <si>
    <t>BELUTRACES TELLUS</t>
  </si>
  <si>
    <t>SE26312/2023</t>
  </si>
  <si>
    <t>BELUTRACES TATJANA</t>
  </si>
  <si>
    <t>SE26313/2023</t>
  </si>
  <si>
    <t>BELUTRACES TIGRIS</t>
  </si>
  <si>
    <t>SE26314/2023</t>
  </si>
  <si>
    <t>BELUTRACES TOSHI</t>
  </si>
  <si>
    <t>SE26315/2023</t>
  </si>
  <si>
    <t>BELUTRACES TRENT</t>
  </si>
  <si>
    <t>SE26316/2023</t>
  </si>
  <si>
    <t>BELUTRACES TOPAZ</t>
  </si>
  <si>
    <t>SE26317/2023</t>
  </si>
  <si>
    <t>MIGHTY DUCK'S PIPPI LÅNGSTRUMP</t>
  </si>
  <si>
    <t>SE26318/2023</t>
  </si>
  <si>
    <t>MIGHTY DUCK'S EMIL I LÖNNEBERGA</t>
  </si>
  <si>
    <t>SE26319/2023</t>
  </si>
  <si>
    <t>MIGHTY DUCK'S KARLSSON PÅ TAKET</t>
  </si>
  <si>
    <t>SE26320/2023</t>
  </si>
  <si>
    <t>MIGHTY DUCK'S BIRK BORKASON</t>
  </si>
  <si>
    <t>SE26322/2023</t>
  </si>
  <si>
    <t>MIGHTY DUCK'S PRINS MIO</t>
  </si>
  <si>
    <t>SE26323/2023</t>
  </si>
  <si>
    <t>MIGHTY DUCK'S JUNIBACKENS PIMS</t>
  </si>
  <si>
    <t>SE26324/2023</t>
  </si>
  <si>
    <t>MIGHTY DUCK'S JONATAN LEJONHJÄRTA</t>
  </si>
  <si>
    <t>SE26333/2015</t>
  </si>
  <si>
    <t>GINGSJÖNS LUCKY STAR</t>
  </si>
  <si>
    <t>SE26334/2015</t>
  </si>
  <si>
    <t>GINGSJÖNS FUNNY STAR</t>
  </si>
  <si>
    <t>SE26335/2015</t>
  </si>
  <si>
    <t>GINGSJÖNS COOL STAR</t>
  </si>
  <si>
    <t>SE26336/2015</t>
  </si>
  <si>
    <t>GINGSJÖNS HAPPY STAR</t>
  </si>
  <si>
    <t>SE26337/2015</t>
  </si>
  <si>
    <t>GINGSJÖNS NICE STAR</t>
  </si>
  <si>
    <t>SE26338/2015</t>
  </si>
  <si>
    <t>GINGSJÖNS SWEET STAR</t>
  </si>
  <si>
    <t>SE26339/2015</t>
  </si>
  <si>
    <t>GINGSJÖNS PRETTY STAR</t>
  </si>
  <si>
    <t>SE26340/2015</t>
  </si>
  <si>
    <t>GINGSJÖNS LOVELY STAR</t>
  </si>
  <si>
    <t>SE26395/2011</t>
  </si>
  <si>
    <t>CANAGOLD'S ANTARES</t>
  </si>
  <si>
    <t>SE26396/2011</t>
  </si>
  <si>
    <t>CANAGOLD'S ELTANIN</t>
  </si>
  <si>
    <t>SE26397/2011</t>
  </si>
  <si>
    <t>CANAGOLD'S PROCYON</t>
  </si>
  <si>
    <t>SE26397/2020</t>
  </si>
  <si>
    <t>BERGALIDS GOLDBERRY ROSEMARY</t>
  </si>
  <si>
    <t>SE26398/2011</t>
  </si>
  <si>
    <t>CANAGOLD'S SCHEDAR</t>
  </si>
  <si>
    <t>SE26398/2020</t>
  </si>
  <si>
    <t>BERGALIDS GOLDBERRY DRAKE</t>
  </si>
  <si>
    <t>SE26399/2020</t>
  </si>
  <si>
    <t>BERGALIDS GOLDBERRY BASIL</t>
  </si>
  <si>
    <t>SE26400/2011</t>
  </si>
  <si>
    <t>CANAGOLD'S DENEB</t>
  </si>
  <si>
    <t>SE26400/2020</t>
  </si>
  <si>
    <t>BERGALIDS GOLDBERRY THYME</t>
  </si>
  <si>
    <t>SE26401/2011</t>
  </si>
  <si>
    <t>CANAGOLD'S NUNKI</t>
  </si>
  <si>
    <t>SE26401/2020</t>
  </si>
  <si>
    <t>BERGALIDS GOLDBERRY PARSLEY</t>
  </si>
  <si>
    <t>SE26402/2011</t>
  </si>
  <si>
    <t>CANAGOLD'S SPICA</t>
  </si>
  <si>
    <t>SE26417/2016</t>
  </si>
  <si>
    <t>ÖRSJÖHÖJDENS AUSTIN</t>
  </si>
  <si>
    <t>SE26418/2016</t>
  </si>
  <si>
    <t>ÖRSJÖHÖJDENS ALVIN</t>
  </si>
  <si>
    <t>SE26419/2016</t>
  </si>
  <si>
    <t>ÖRSJÖHÖJDENS ALFONS</t>
  </si>
  <si>
    <t>SE26420/2016</t>
  </si>
  <si>
    <t>ÖRSJÖHÖJDENS AGUST</t>
  </si>
  <si>
    <t>SE26421/2016</t>
  </si>
  <si>
    <t>ÖRSJÖHÖJDENS ALISSA</t>
  </si>
  <si>
    <t>SE26422/2016</t>
  </si>
  <si>
    <t>ÖRSJÖHÖJDENS ALEX</t>
  </si>
  <si>
    <t>SE26423/2016</t>
  </si>
  <si>
    <t>ÖRSJÖHÖJDENS ALICE</t>
  </si>
  <si>
    <t>SE26424/2016</t>
  </si>
  <si>
    <t>ÖRSJÖHÖJDENS ATLAS</t>
  </si>
  <si>
    <t>SE26425/2016</t>
  </si>
  <si>
    <t>ÖRSJÖHÖJDENS ABBE</t>
  </si>
  <si>
    <t>SE26426/2016</t>
  </si>
  <si>
    <t>GOLDCHERRYS MACABEO</t>
  </si>
  <si>
    <t>SE26427/2016</t>
  </si>
  <si>
    <t>GOLDCHERRYS GRACIANO</t>
  </si>
  <si>
    <t>SE26428/2016</t>
  </si>
  <si>
    <t>GOLDCHERRYS TARRANGO</t>
  </si>
  <si>
    <t>SE26429/2016</t>
  </si>
  <si>
    <t>GOLDCHERRYS TERRANO</t>
  </si>
  <si>
    <t>SE26430/2016</t>
  </si>
  <si>
    <t>GOLDCHERRYS ONTARIO</t>
  </si>
  <si>
    <t>SE26431/2016</t>
  </si>
  <si>
    <t>GOLDCHERRYS SEMILLON</t>
  </si>
  <si>
    <t>SE26432/2016</t>
  </si>
  <si>
    <t>GOLDCHERRYS SAGRANTINO</t>
  </si>
  <si>
    <t>SE26433/2016</t>
  </si>
  <si>
    <t>GOLDCHERRYS MILLOT</t>
  </si>
  <si>
    <t>SE26434/2016</t>
  </si>
  <si>
    <t>GOLDCHERRYS CORTESE</t>
  </si>
  <si>
    <t>SE26435/2016</t>
  </si>
  <si>
    <t>GOLDCHERRYS VANESSA</t>
  </si>
  <si>
    <t>SE26436/2016</t>
  </si>
  <si>
    <t>GOLDCHERRYS FLORA</t>
  </si>
  <si>
    <t>SE26437/2016</t>
  </si>
  <si>
    <t>GOLDCHERRYS NICOLAS</t>
  </si>
  <si>
    <t>SE26438/2016</t>
  </si>
  <si>
    <t>GOLDCHERRYS ALEXANDER</t>
  </si>
  <si>
    <t>SE26439/2016</t>
  </si>
  <si>
    <t>GOLDCHERRYS ESTELLE</t>
  </si>
  <si>
    <t>SE26440/2016</t>
  </si>
  <si>
    <t>GOLDCHERRYS LEONORE</t>
  </si>
  <si>
    <t>SE26441/2016</t>
  </si>
  <si>
    <t>GOLDCHERRYS SOFIA</t>
  </si>
  <si>
    <t>SE26449/2014</t>
  </si>
  <si>
    <t>GULDEKENS AZALEA</t>
  </si>
  <si>
    <t>SE26450/2014</t>
  </si>
  <si>
    <t>GULDEKENS AKLEJA</t>
  </si>
  <si>
    <t>SE26451/2014</t>
  </si>
  <si>
    <t>GULDEKENS MALVA</t>
  </si>
  <si>
    <t>SE26452/2014</t>
  </si>
  <si>
    <t>GULDEKENS ATHOS</t>
  </si>
  <si>
    <t>SE26454/2014</t>
  </si>
  <si>
    <t>GULDEKENS D'ARTAGNAN</t>
  </si>
  <si>
    <t>SE26481/2020</t>
  </si>
  <si>
    <t>HÖGHEDENS CHESTER</t>
  </si>
  <si>
    <t>SE26482/2020</t>
  </si>
  <si>
    <t>HÖGHEDENS CADDIE</t>
  </si>
  <si>
    <t>SE26483/2020</t>
  </si>
  <si>
    <t>HÖGHEDENS CARROT</t>
  </si>
  <si>
    <t>SE26484/2020</t>
  </si>
  <si>
    <t>HÖGHEDENS CASPER</t>
  </si>
  <si>
    <t>SE26485/2020</t>
  </si>
  <si>
    <t>HÖGHEDENS CATCH</t>
  </si>
  <si>
    <t>SE26486/2020</t>
  </si>
  <si>
    <t>HÖGHEDENS CLEVER</t>
  </si>
  <si>
    <t>SE26487/2020</t>
  </si>
  <si>
    <t>HÖGHEDENS CITRUS</t>
  </si>
  <si>
    <t>SE26488/2020</t>
  </si>
  <si>
    <t>HÖGHEDENS CHOICE</t>
  </si>
  <si>
    <t>SE26489/2020</t>
  </si>
  <si>
    <t>HÖGHEDENS CHILI</t>
  </si>
  <si>
    <t>SE26496/2025</t>
  </si>
  <si>
    <t>SIMLÅNGSDALENS SACKE</t>
  </si>
  <si>
    <t>SE26497/2025</t>
  </si>
  <si>
    <t>SIMLÅNGSDALENS SIXTEN</t>
  </si>
  <si>
    <t>SE26498/2025</t>
  </si>
  <si>
    <t>SIMLÅNGSDALENS SIGGE</t>
  </si>
  <si>
    <t>SE26499/2025</t>
  </si>
  <si>
    <t>SIMLÅNGSDALENS SAM</t>
  </si>
  <si>
    <t>SE26500/2025</t>
  </si>
  <si>
    <t>SIMLÅNGSDALENS SANDY</t>
  </si>
  <si>
    <t>SE26501/2025</t>
  </si>
  <si>
    <t>SIMLÅNGSDALENS SIBELLE</t>
  </si>
  <si>
    <t>SE26502/2025</t>
  </si>
  <si>
    <t>SIMLÅNGSDALENS LILLA-SYSTER</t>
  </si>
  <si>
    <t>SE26504/2017</t>
  </si>
  <si>
    <t>HAPPY</t>
  </si>
  <si>
    <t>SE26506/2017</t>
  </si>
  <si>
    <t>KARMA</t>
  </si>
  <si>
    <t>SE26507/2017</t>
  </si>
  <si>
    <t>CHOICE</t>
  </si>
  <si>
    <t>SE26508/2017</t>
  </si>
  <si>
    <t>LUCKY</t>
  </si>
  <si>
    <t>SE26509/2017</t>
  </si>
  <si>
    <t>SE26529/2018</t>
  </si>
  <si>
    <t>LERINGEN'S SAINT LEWIS</t>
  </si>
  <si>
    <t>SE26530/2018</t>
  </si>
  <si>
    <t>LERINGEN'S SUNSHINE BOY</t>
  </si>
  <si>
    <t>SE26531/2018</t>
  </si>
  <si>
    <t>LERINGEN'S SIMBA</t>
  </si>
  <si>
    <t>SE26532/2018</t>
  </si>
  <si>
    <t>LERINGEN'S SELMA</t>
  </si>
  <si>
    <t>SE26533/2018</t>
  </si>
  <si>
    <t>LERINGEN'S SIGNE</t>
  </si>
  <si>
    <t>SE26534/2018</t>
  </si>
  <si>
    <t>LERINGEN'S SAZZIE</t>
  </si>
  <si>
    <t>SE26535/2018</t>
  </si>
  <si>
    <t>LERINGEN'S SENYA</t>
  </si>
  <si>
    <t>SE26536/2018</t>
  </si>
  <si>
    <t>LERINGEN'S STINA</t>
  </si>
  <si>
    <t>SE26537/2018</t>
  </si>
  <si>
    <t>FAIRFAX YAYA</t>
  </si>
  <si>
    <t>SE26547/2013</t>
  </si>
  <si>
    <t>GOLDCHERRYS KIMBERLEY</t>
  </si>
  <si>
    <t>SE26592/2019</t>
  </si>
  <si>
    <t>TORNSEGLARENS BAGHEERA</t>
  </si>
  <si>
    <t>SE26593/2019</t>
  </si>
  <si>
    <t>TORNSEGLARENS BALOO</t>
  </si>
  <si>
    <t>SE26594/2019</t>
  </si>
  <si>
    <t>TORNSEGLARENS MOWGLI</t>
  </si>
  <si>
    <t>SE26595/2019</t>
  </si>
  <si>
    <t>TORNSEGLARENS KAA</t>
  </si>
  <si>
    <t>SE26596/2019</t>
  </si>
  <si>
    <t>TORNSEGLARENS RAKSHA</t>
  </si>
  <si>
    <t>SE26597/2019</t>
  </si>
  <si>
    <t>TORNSEGLARENS SHANTI</t>
  </si>
  <si>
    <t>SE26598/2019</t>
  </si>
  <si>
    <t>TORNSEGLARENS WINIFRED</t>
  </si>
  <si>
    <t>SE26610/2022</t>
  </si>
  <si>
    <t>OXUNDAS STUNNING SAM</t>
  </si>
  <si>
    <t>SE26611/2022</t>
  </si>
  <si>
    <t>OXUNDAS STUNNING SANDER</t>
  </si>
  <si>
    <t>SE26612/2022</t>
  </si>
  <si>
    <t>OXUNDAS STUNNING SANDRO</t>
  </si>
  <si>
    <t>SE26614/2022</t>
  </si>
  <si>
    <t>OXUNDAS SMASHING SANDRELLA</t>
  </si>
  <si>
    <t>SE26615/2022</t>
  </si>
  <si>
    <t>OXUNDAS SMASHING SAVANNA</t>
  </si>
  <si>
    <t>SE26616/2022</t>
  </si>
  <si>
    <t>OXUNDAS SMASHING SHANNON</t>
  </si>
  <si>
    <t>SE26632/2015</t>
  </si>
  <si>
    <t>WHOOPI'S READY TO RUMBLE</t>
  </si>
  <si>
    <t>SE26633/2015</t>
  </si>
  <si>
    <t>WHOOPI'S RHTYM IS A DANCER</t>
  </si>
  <si>
    <t>SE26634/2015</t>
  </si>
  <si>
    <t>WHOOPI'S ROLL IN THE HAY</t>
  </si>
  <si>
    <t>SE26635/2015</t>
  </si>
  <si>
    <t>WHOOPI'S RIGHT HERE RIGHT NOW</t>
  </si>
  <si>
    <t>SE26636/2015</t>
  </si>
  <si>
    <t>WHOOPI'S RIGHT LEFT AND TURN</t>
  </si>
  <si>
    <t>SE26637/2015</t>
  </si>
  <si>
    <t>WHOOPI'S RIGHT PLACE RIGHT TIME</t>
  </si>
  <si>
    <t>SE26637/2021</t>
  </si>
  <si>
    <t>SÅGEBACKENS ABSOLUTELY FABULOUS</t>
  </si>
  <si>
    <t>SE26638/2021</t>
  </si>
  <si>
    <t>SÅGEBACKENS ADAM MESSERICH</t>
  </si>
  <si>
    <t>SE26639/2015</t>
  </si>
  <si>
    <t>WHOOPI'S RIGHT WRONG YOUR DONE</t>
  </si>
  <si>
    <t>SE26640/2021</t>
  </si>
  <si>
    <t>SÅGEBACKENS AMBER QUEEN</t>
  </si>
  <si>
    <t>SE26641/2021</t>
  </si>
  <si>
    <t>SÅGEBACKENS ANNE BOLEYN</t>
  </si>
  <si>
    <t>SE26642/2021</t>
  </si>
  <si>
    <t>SÅGEBACKENS BOURBON QUEEN</t>
  </si>
  <si>
    <t>SE26643/2021</t>
  </si>
  <si>
    <t>SÅGEBACKENS CINDERELLA</t>
  </si>
  <si>
    <t>SE26644/2021</t>
  </si>
  <si>
    <t>SÅGEBACKENS CRAZY FOR YOU</t>
  </si>
  <si>
    <t>SE26678/2012</t>
  </si>
  <si>
    <t>CATCHWORD CAPTAIN PEPPER</t>
  </si>
  <si>
    <t>SE26679/2012</t>
  </si>
  <si>
    <t>CATCHWORD CHILI WHISKY</t>
  </si>
  <si>
    <t>SE26680/2012</t>
  </si>
  <si>
    <t>CATCHWORD CHOCKING JACK</t>
  </si>
  <si>
    <t>SE26681/2012</t>
  </si>
  <si>
    <t>CATCHWORD CRANBERRY COLLINS</t>
  </si>
  <si>
    <t>SE26682/2012</t>
  </si>
  <si>
    <t>CATCHWORD CANDY FUZZ</t>
  </si>
  <si>
    <t>SE26683/2012</t>
  </si>
  <si>
    <t>CATCHWORD CAPRINOSHKA</t>
  </si>
  <si>
    <t>SE26685/2012</t>
  </si>
  <si>
    <t>CATCHWORD COSMOPOLITAN</t>
  </si>
  <si>
    <t>SE26710/2018</t>
  </si>
  <si>
    <t>HUNTINGFUDGES FALLIN</t>
  </si>
  <si>
    <t>SE26738/2024</t>
  </si>
  <si>
    <t>WHOOPI'S PARTYCRASHER</t>
  </si>
  <si>
    <t>SE26746/2013</t>
  </si>
  <si>
    <t>GULDSTRIMMAN'S CASSANOVA</t>
  </si>
  <si>
    <t>SE26747/2013</t>
  </si>
  <si>
    <t>GULDSTRIMMAN'S CORNELIS</t>
  </si>
  <si>
    <t>SE26748/2013</t>
  </si>
  <si>
    <t>GULDSTRIMMAN'S CEASAR</t>
  </si>
  <si>
    <t>SE26749/2013</t>
  </si>
  <si>
    <t>GULDSTRIMMAN'S CALYPSO</t>
  </si>
  <si>
    <t>SE26751/2013</t>
  </si>
  <si>
    <t>GULDSTRIMMAN'S CARMENCITA</t>
  </si>
  <si>
    <t>SE26752/2013</t>
  </si>
  <si>
    <t>GULDSTRIMMAN'S CARAMELL</t>
  </si>
  <si>
    <t>SE26787/2019</t>
  </si>
  <si>
    <t>ZETA GOLDENGARDEN SWEET LILAC</t>
  </si>
  <si>
    <t>SE26788/2019</t>
  </si>
  <si>
    <t>ZETA GOLDENGARDEN LADY JASMINE</t>
  </si>
  <si>
    <t>SE26790/2019</t>
  </si>
  <si>
    <t>ZETA GOLDENGARDEN CHILI CHALLENGER</t>
  </si>
  <si>
    <t>SE26791/2019</t>
  </si>
  <si>
    <t>ZETA GOLDENGARDEN MR THISTLE</t>
  </si>
  <si>
    <t>SE26792/2020</t>
  </si>
  <si>
    <t>BELUTRACES QUIN</t>
  </si>
  <si>
    <t>SE26793/2020</t>
  </si>
  <si>
    <t>BELUTRACES QUESTA</t>
  </si>
  <si>
    <t>SE26796/2020</t>
  </si>
  <si>
    <t>GILDAS MEMORY OF YOU</t>
  </si>
  <si>
    <t>SE26797/2020</t>
  </si>
  <si>
    <t>GILDAS MEMORY KEEPER</t>
  </si>
  <si>
    <t>SE26798/2020</t>
  </si>
  <si>
    <t>GILDAS MEMORY LANE</t>
  </si>
  <si>
    <t>SE26799/2020</t>
  </si>
  <si>
    <t>GILDAS MOMENT OF TRUTH</t>
  </si>
  <si>
    <t>SE26800/2020</t>
  </si>
  <si>
    <t>GILDAS MOMENT OF TIME</t>
  </si>
  <si>
    <t>SE26801/2020</t>
  </si>
  <si>
    <t>GILDAS MAKE A MEMORY</t>
  </si>
  <si>
    <t>SE26802/2020</t>
  </si>
  <si>
    <t>GILDAS MAY I KISS YOU</t>
  </si>
  <si>
    <t>SE26840/2017</t>
  </si>
  <si>
    <t>SJULGÅRDENS ROLEX</t>
  </si>
  <si>
    <t>SE26841/2017</t>
  </si>
  <si>
    <t>SJULGÅRDENS BREITLING</t>
  </si>
  <si>
    <t>SE26842/2017</t>
  </si>
  <si>
    <t>SJULGÅRDENS HUBLOT</t>
  </si>
  <si>
    <t>SE26843/2017</t>
  </si>
  <si>
    <t>SJULGÅRDENS CERTINA</t>
  </si>
  <si>
    <t>SE26845/2017</t>
  </si>
  <si>
    <t>SJULGÅRDENS OMEGA</t>
  </si>
  <si>
    <t>SE26846/2017</t>
  </si>
  <si>
    <t>SJULGÅRDENS DONNA KAREN</t>
  </si>
  <si>
    <t>SE26847/2017</t>
  </si>
  <si>
    <t>SJULGÅRDENS CHANEL</t>
  </si>
  <si>
    <t>SE26865/2023</t>
  </si>
  <si>
    <t>HUNTINGFUDGES LOVE TO WIN</t>
  </si>
  <si>
    <t>SE26889/2022</t>
  </si>
  <si>
    <t>BREC'S NOORTUGG</t>
  </si>
  <si>
    <t>SE26890/2022</t>
  </si>
  <si>
    <t>BREC'S NOOEL</t>
  </si>
  <si>
    <t>SE26891/2022</t>
  </si>
  <si>
    <t>BREC'S NOORTON</t>
  </si>
  <si>
    <t>SE26893/2022</t>
  </si>
  <si>
    <t>BREC'S NOOWA</t>
  </si>
  <si>
    <t>SE26895/2022</t>
  </si>
  <si>
    <t>BREC'S NOOMIE</t>
  </si>
  <si>
    <t>SE26900/2015</t>
  </si>
  <si>
    <t>LIVSGLÄDJENS MAGISKA MOLTAS</t>
  </si>
  <si>
    <t>SE26901/2015</t>
  </si>
  <si>
    <t>LIVSGLÄDJENS MAGISKA DANTE</t>
  </si>
  <si>
    <t>SE26902/2015</t>
  </si>
  <si>
    <t>LIVSGLÄDJENS MAGISKA GÖSTA</t>
  </si>
  <si>
    <t>SE26903/2015</t>
  </si>
  <si>
    <t>LIVSGLÄDJENS MAGISKA ZINNA</t>
  </si>
  <si>
    <t>SE26904/2015</t>
  </si>
  <si>
    <t>LIVSGLÄDJENS MAGISKA MAJA</t>
  </si>
  <si>
    <t>SE26905/2015</t>
  </si>
  <si>
    <t>LIVSGLÄDJENS MAGISKA GRETA</t>
  </si>
  <si>
    <t>SE26906/2015</t>
  </si>
  <si>
    <t>LIVSGLÄDJENS MAGISKA SONJA</t>
  </si>
  <si>
    <t>SE26907/2015</t>
  </si>
  <si>
    <t>LIVSGLÄDJENS MAGISKA ELSA</t>
  </si>
  <si>
    <t>SE26928/2013</t>
  </si>
  <si>
    <t>SERENDIPITY NEVER GONNA GIVE YOU UP</t>
  </si>
  <si>
    <t>SE26928/2022</t>
  </si>
  <si>
    <t>SILVERSTONE</t>
  </si>
  <si>
    <t>SE26930/2022</t>
  </si>
  <si>
    <t>MONZA</t>
  </si>
  <si>
    <t>SE26931/2022</t>
  </si>
  <si>
    <t>EIFEL</t>
  </si>
  <si>
    <t>SE26932/2022</t>
  </si>
  <si>
    <t>MAGNYCOURS</t>
  </si>
  <si>
    <t>SE26933/2022</t>
  </si>
  <si>
    <t>IMOLA</t>
  </si>
  <si>
    <t>SE26934/2022</t>
  </si>
  <si>
    <t>VALENCIA</t>
  </si>
  <si>
    <t>SE26935/2022</t>
  </si>
  <si>
    <t>SPA</t>
  </si>
  <si>
    <t>SE26936/2022</t>
  </si>
  <si>
    <t>MONACO</t>
  </si>
  <si>
    <t>SE26937/2022</t>
  </si>
  <si>
    <t>MIAMI</t>
  </si>
  <si>
    <t>SE26974/2015</t>
  </si>
  <si>
    <t>TRA TE E IL MARE DELLA VAL D'AVETO</t>
  </si>
  <si>
    <t>SE26978/2020</t>
  </si>
  <si>
    <t>SÖRBÄCKS BE SAFE RASMUS</t>
  </si>
  <si>
    <t>SE26979/2020</t>
  </si>
  <si>
    <t>SÖRBÄCKS BE SAFE RAYMOND</t>
  </si>
  <si>
    <t>SE26980/2015</t>
  </si>
  <si>
    <t>LERINGEN'S OLGA</t>
  </si>
  <si>
    <t>SE26980/2020</t>
  </si>
  <si>
    <t>SÖRBÄCKS BE SAFE RIALDO</t>
  </si>
  <si>
    <t>SE26981/2020</t>
  </si>
  <si>
    <t>SÖRBÄCKS BE SAFE ROBERTO</t>
  </si>
  <si>
    <t>SE26982/2020</t>
  </si>
  <si>
    <t>SÖRBÄCKS BE SAFE ROBIN</t>
  </si>
  <si>
    <t>SE26983/2020</t>
  </si>
  <si>
    <t>SÖRBÄCKS BE SAFE RODNEY</t>
  </si>
  <si>
    <t>SE26984/2020</t>
  </si>
  <si>
    <t>SÖRBÄCKS BE SAFE RAMONA</t>
  </si>
  <si>
    <t>SE26985/2020</t>
  </si>
  <si>
    <t>SÖRBÄCKS BE SAFE ROSALIE</t>
  </si>
  <si>
    <t>SE26986/2020</t>
  </si>
  <si>
    <t>SÖRBÄCKS BE SAFE ROSANNE</t>
  </si>
  <si>
    <t>SE26987/2020</t>
  </si>
  <si>
    <t>SÖRBÄCKS BE SAFE RUDELLA</t>
  </si>
  <si>
    <t>SE27000/2016</t>
  </si>
  <si>
    <t>FANZIA DAHIR</t>
  </si>
  <si>
    <t>SE27001/2016</t>
  </si>
  <si>
    <t>FANZIA DAIKI</t>
  </si>
  <si>
    <t>SE27002/2016</t>
  </si>
  <si>
    <t>FANZIA DIESEL</t>
  </si>
  <si>
    <t>SE27003/2016</t>
  </si>
  <si>
    <t>FANZIA DISANTI</t>
  </si>
  <si>
    <t>SE27004/2016</t>
  </si>
  <si>
    <t>FANZIA DIXON</t>
  </si>
  <si>
    <t>SE27005/2016</t>
  </si>
  <si>
    <t>FANZIA DONICI</t>
  </si>
  <si>
    <t>SE27006/2016</t>
  </si>
  <si>
    <t>FANZIA DALIYA</t>
  </si>
  <si>
    <t>SE27007/2016</t>
  </si>
  <si>
    <t>FANZIA DAPHNE</t>
  </si>
  <si>
    <t>SE27008/2016</t>
  </si>
  <si>
    <t>FANZIA DINAH</t>
  </si>
  <si>
    <t>SE27009/2016</t>
  </si>
  <si>
    <t>LYKKEFUNDS VÅRSTJÄRNA</t>
  </si>
  <si>
    <t>SE27010/2016</t>
  </si>
  <si>
    <t>LYKKEFUNDS STRANDSTJÄRNA</t>
  </si>
  <si>
    <t>SE27011/2016</t>
  </si>
  <si>
    <t>LYKKEFUNDS MORGONSTJÄRNA</t>
  </si>
  <si>
    <t>SE27012/2016</t>
  </si>
  <si>
    <t>LYKKEFUNDS SKOGSSTJÄRNA</t>
  </si>
  <si>
    <t>SE27013/2016</t>
  </si>
  <si>
    <t>LYKKEFUNDS AFTONSTJÄRNA</t>
  </si>
  <si>
    <t>SE27014/2016</t>
  </si>
  <si>
    <t>LYKKEFUNDS SKYMNINGSSTJÄRNA</t>
  </si>
  <si>
    <t>SE27015/2016</t>
  </si>
  <si>
    <t>LYKKEFUNDS BLÅSTJÄRNA</t>
  </si>
  <si>
    <t>SE27016/2016</t>
  </si>
  <si>
    <t>LYKKEFUNDS GULDSTJÄRNA</t>
  </si>
  <si>
    <t>SE27017/2016</t>
  </si>
  <si>
    <t>LYKKEFUNDS STORSTJÄRNA</t>
  </si>
  <si>
    <t>SE27018/2016</t>
  </si>
  <si>
    <t>AQUA SEER'S HUNTING ONE</t>
  </si>
  <si>
    <t>SE27019/2016</t>
  </si>
  <si>
    <t>AQUA SEER'S HUNTING BREEZE</t>
  </si>
  <si>
    <t>SE27020/2016</t>
  </si>
  <si>
    <t>AQUA SEER'S HUNTING LOVE</t>
  </si>
  <si>
    <t>SE27021/2016</t>
  </si>
  <si>
    <t>AQUA SEER'S HUNTING LUCK</t>
  </si>
  <si>
    <t>SE27022/2016</t>
  </si>
  <si>
    <t>AQUA SEER'S HUNTING MIND</t>
  </si>
  <si>
    <t>SE27023/2016</t>
  </si>
  <si>
    <t>AQUA SEER'S HUNTING LINE</t>
  </si>
  <si>
    <t>SE27024/2016</t>
  </si>
  <si>
    <t>AQUA SEER'S HUNTING WILL</t>
  </si>
  <si>
    <t>SE27025/2016</t>
  </si>
  <si>
    <t>AQUA SEER'S HUNTING FORCE</t>
  </si>
  <si>
    <t>SE27026/2016</t>
  </si>
  <si>
    <t>AQUA SEER'S HUNTING HERO</t>
  </si>
  <si>
    <t>SE27028/2016</t>
  </si>
  <si>
    <t>DREAM MAX ONLY ONE ROAD</t>
  </si>
  <si>
    <t>SE27029/2016</t>
  </si>
  <si>
    <t>DREAM MAX BEAUTIFUL BOY</t>
  </si>
  <si>
    <t>SE27031/2010</t>
  </si>
  <si>
    <t>HAVTORNETS AMARONE</t>
  </si>
  <si>
    <t>SE27031/2016</t>
  </si>
  <si>
    <t>DREAM MAX POWER OF LOVE</t>
  </si>
  <si>
    <t>SE27032/2010</t>
  </si>
  <si>
    <t>HAVTORNETS TEMPRANILLO</t>
  </si>
  <si>
    <t>SE27032/2016</t>
  </si>
  <si>
    <t>DREAM MAX I'M ALIVE</t>
  </si>
  <si>
    <t>SE27033/2010</t>
  </si>
  <si>
    <t>HAVTORNETS RUBY CABERNET</t>
  </si>
  <si>
    <t>SE27033/2016</t>
  </si>
  <si>
    <t>DREAM MAX FAITH</t>
  </si>
  <si>
    <t>SE27034/2010</t>
  </si>
  <si>
    <t>HAVTORNETS MERLOT</t>
  </si>
  <si>
    <t>SE27034/2016</t>
  </si>
  <si>
    <t>DREAM MAX I'M YOUR ANGEL</t>
  </si>
  <si>
    <t>SE27036/2010</t>
  </si>
  <si>
    <t>HAVTORNETS DOLCETTO</t>
  </si>
  <si>
    <t>SE27037/2010</t>
  </si>
  <si>
    <t>HAVTORNETS SHIRAZ</t>
  </si>
  <si>
    <t>SE27038/2010</t>
  </si>
  <si>
    <t>HAVTORNETS ALICANTE</t>
  </si>
  <si>
    <t>SE27039/2010</t>
  </si>
  <si>
    <t>HAVTORNETS ZINFANDEL</t>
  </si>
  <si>
    <t>SE27072/2022</t>
  </si>
  <si>
    <t>ROSSMIX LORD OF THE DANCE</t>
  </si>
  <si>
    <t>SE27073/2022</t>
  </si>
  <si>
    <t>ROSSMIX LORD OF THE RING</t>
  </si>
  <si>
    <t>SE27074/2022</t>
  </si>
  <si>
    <t>ROSSMIX LADY STARDUST</t>
  </si>
  <si>
    <t>SE27075/2022</t>
  </si>
  <si>
    <t>ROSSMIX LADY IN RED</t>
  </si>
  <si>
    <t>SE27076/2022</t>
  </si>
  <si>
    <t>ROSSMIX LADY MARMALADE</t>
  </si>
  <si>
    <t>SE27077/2022</t>
  </si>
  <si>
    <t>ROSSMIX MY FAIR LADY</t>
  </si>
  <si>
    <t>SE27098/2018</t>
  </si>
  <si>
    <t>MEGADROMS POKER FACE</t>
  </si>
  <si>
    <t>SE27099/2018</t>
  </si>
  <si>
    <t>MEGADROMS FIGHTING FACE</t>
  </si>
  <si>
    <t>SE27100/2018</t>
  </si>
  <si>
    <t>MEGADROMS CRAZY FACE</t>
  </si>
  <si>
    <t>SE27101/2018</t>
  </si>
  <si>
    <t>MEGADROMS ANGEL FACE</t>
  </si>
  <si>
    <t>SE27102/2018</t>
  </si>
  <si>
    <t>MEGADROMS HAPPY FACE</t>
  </si>
  <si>
    <t>SE27103/2018</t>
  </si>
  <si>
    <t>MEGADROMS LUCKY FACE</t>
  </si>
  <si>
    <t>SE27104/2018</t>
  </si>
  <si>
    <t>MEGADROMS CUTEY FACE</t>
  </si>
  <si>
    <t>SE27105/2018</t>
  </si>
  <si>
    <t>MEGADROMS PRETTY FACE</t>
  </si>
  <si>
    <t>SE27106/2018</t>
  </si>
  <si>
    <t>MEGADROMS LOVELY FACE</t>
  </si>
  <si>
    <t>SE27154/2021</t>
  </si>
  <si>
    <t>WHOOPI'S HIGH COAST</t>
  </si>
  <si>
    <t>SE27155/2021</t>
  </si>
  <si>
    <t>WHOOPI'S HIGHLAND PARK</t>
  </si>
  <si>
    <t>SE27156/2021</t>
  </si>
  <si>
    <t>WHOOPI'S HILL AND HILL</t>
  </si>
  <si>
    <t>SE27157/2021</t>
  </si>
  <si>
    <t>WHOOPI'S HALF PAST FAME</t>
  </si>
  <si>
    <t>SE27158/2021</t>
  </si>
  <si>
    <t>WHOOPI'S HALF UNKNOWN HALF FAME</t>
  </si>
  <si>
    <t>SE27159/2021</t>
  </si>
  <si>
    <t>WHOOPI'S HIDDEN FAMOUS ICONS</t>
  </si>
  <si>
    <t>SE27160/2021</t>
  </si>
  <si>
    <t>WHOOPI'S HOLY FAMOUS STUFF</t>
  </si>
  <si>
    <t>SE27161/2021</t>
  </si>
  <si>
    <t>WHOOPI'S HOT FAMOUS THOUGHTS</t>
  </si>
  <si>
    <t>SE27216/2015</t>
  </si>
  <si>
    <t>ROXANNE VALENTINO</t>
  </si>
  <si>
    <t>SE27217/2015</t>
  </si>
  <si>
    <t>ROXANNE VICTORY</t>
  </si>
  <si>
    <t>SE27218/2015</t>
  </si>
  <si>
    <t>ROXANNE VINSTON</t>
  </si>
  <si>
    <t>SE27219/2015</t>
  </si>
  <si>
    <t>ROXANNE VALERI</t>
  </si>
  <si>
    <t>SE27220/2015</t>
  </si>
  <si>
    <t>ROXANNE VIOLET</t>
  </si>
  <si>
    <t>SE27221/2015</t>
  </si>
  <si>
    <t>ROXANNE VANESSA</t>
  </si>
  <si>
    <t>SE27222/2015</t>
  </si>
  <si>
    <t>ROXANNE VALKYRIA</t>
  </si>
  <si>
    <t>SE27223/2015</t>
  </si>
  <si>
    <t>ROXANNE VIVIENNE</t>
  </si>
  <si>
    <t>SE27312/2020</t>
  </si>
  <si>
    <t>NYBYKLÄPPENS GOLDEN DRAGONFLY</t>
  </si>
  <si>
    <t>SE27313/2020</t>
  </si>
  <si>
    <t>NYBYKLÄPPENS GOLDEN D'ARTAGNAN</t>
  </si>
  <si>
    <t>SE27314/2020</t>
  </si>
  <si>
    <t>NYBYKLÄPPENS GOLDEN DESTINY</t>
  </si>
  <si>
    <t>SE27315/2020</t>
  </si>
  <si>
    <t>NYBYKLÄPPENS GOLDEN DESDEMONA</t>
  </si>
  <si>
    <t>SE27316/2020</t>
  </si>
  <si>
    <t>NYBYKLÄPPENS GOLDEN DAPHNE</t>
  </si>
  <si>
    <t>SE27317/2020</t>
  </si>
  <si>
    <t>NYBYKLÄPPENS GOLDEN DESIDERIA</t>
  </si>
  <si>
    <t>SE27318/2020</t>
  </si>
  <si>
    <t>NYBYKLÄPPENS GOLDEN DORUNTINA</t>
  </si>
  <si>
    <t>SE27319/2020</t>
  </si>
  <si>
    <t>NYBYKLÄPPENS GOLDEN DELICIA</t>
  </si>
  <si>
    <t>SE27320/2020</t>
  </si>
  <si>
    <t>NYBYKLÄPPENS GOLDEN DONNALIZA</t>
  </si>
  <si>
    <t>SE27328/2024</t>
  </si>
  <si>
    <t>GOLDSPARKLES MAGIC STAR</t>
  </si>
  <si>
    <t>SE27329/2024</t>
  </si>
  <si>
    <t>GOLDSPARKLES SECRET KISS</t>
  </si>
  <si>
    <t>SE27330/2024</t>
  </si>
  <si>
    <t>GOLDSPARKLES STARGAZER</t>
  </si>
  <si>
    <t>SE27332/2024</t>
  </si>
  <si>
    <t>GOLDSPARKLES QUEEN LILY</t>
  </si>
  <si>
    <t>SE27333/2024</t>
  </si>
  <si>
    <t>GOLDSPARKLES ROYAL LILY</t>
  </si>
  <si>
    <t>SE27334/2024</t>
  </si>
  <si>
    <t>GOLDSPARKLES WATER LILY</t>
  </si>
  <si>
    <t>SE27337/2015</t>
  </si>
  <si>
    <t>WHOOPI'S SHARPS UP THE ODDS</t>
  </si>
  <si>
    <t>SE27338/2015</t>
  </si>
  <si>
    <t>WHOOPI'S SIXTEEN SECONDS AWAY</t>
  </si>
  <si>
    <t>SE27339/2015</t>
  </si>
  <si>
    <t>WHOOPI'S SET FIRE TO THE RAIN</t>
  </si>
  <si>
    <t>SE27340/2015</t>
  </si>
  <si>
    <t>WHOOPI'S SIGN UP YOUR IN</t>
  </si>
  <si>
    <t>SE27341/2015</t>
  </si>
  <si>
    <t>WHOOPI'S SIGNAL SOUNDS HURRAYS</t>
  </si>
  <si>
    <t>SE27342/2015</t>
  </si>
  <si>
    <t>WHOOPI'S SIGNED SEALED DELIVERED</t>
  </si>
  <si>
    <t>SE27343/2015</t>
  </si>
  <si>
    <t>WHOOPI'S SITTING WAITING WISHING</t>
  </si>
  <si>
    <t>SE27344/2015</t>
  </si>
  <si>
    <t>WHOOPI'S SPIN FOR THE STARS</t>
  </si>
  <si>
    <t>SE27345/2015</t>
  </si>
  <si>
    <t>WHOOPI'S SPOTLIGHTS ARE ON</t>
  </si>
  <si>
    <t>SE27346/2015</t>
  </si>
  <si>
    <t>WHOOPI'S STEP UP SLOW DOWN</t>
  </si>
  <si>
    <t>SE27348/2023</t>
  </si>
  <si>
    <t>GOLDEN CARAMEL WILD ROMANCE</t>
  </si>
  <si>
    <t>SE27349/2023</t>
  </si>
  <si>
    <t>GOLDEN CARAMEL WILD ROSE</t>
  </si>
  <si>
    <t>SE27350/2023</t>
  </si>
  <si>
    <t>GOLDEN CARAMEL WILD CHANCE</t>
  </si>
  <si>
    <t>SE27351/2023</t>
  </si>
  <si>
    <t>GOLDEN CARAMEL WILD SEA</t>
  </si>
  <si>
    <t>SE27352/2023</t>
  </si>
  <si>
    <t>GOLDEN CARAMEL WILD OCEAN</t>
  </si>
  <si>
    <t>SE27353/2023</t>
  </si>
  <si>
    <t>GOLDEN CARAMEL WILD STORM</t>
  </si>
  <si>
    <t>SE27354/2023</t>
  </si>
  <si>
    <t>GOLDEN CARAMEL WILD THUNDER</t>
  </si>
  <si>
    <t>SE27388/2023</t>
  </si>
  <si>
    <t>GOLDWORK TASTE OF CANDY</t>
  </si>
  <si>
    <t>SE27390/2023</t>
  </si>
  <si>
    <t>GOLDWORK RED CLOVER</t>
  </si>
  <si>
    <t>SE27391/2023</t>
  </si>
  <si>
    <t>GOLDWORK RED DOWN</t>
  </si>
  <si>
    <t>SE27392/2023</t>
  </si>
  <si>
    <t>GOLDWORK RED CABBAGE</t>
  </si>
  <si>
    <t>SE27393/2023</t>
  </si>
  <si>
    <t>GOLDWORK RED WINE</t>
  </si>
  <si>
    <t>SE27452/2023</t>
  </si>
  <si>
    <t>BEAWORTHY LEVANT</t>
  </si>
  <si>
    <t>SE27453/2023</t>
  </si>
  <si>
    <t>BEAWORTHY SCIROCCO</t>
  </si>
  <si>
    <t>SE27454/2023</t>
  </si>
  <si>
    <t>BEAWORTHY MISTRAL</t>
  </si>
  <si>
    <t>SE27455/2023</t>
  </si>
  <si>
    <t>BEAWORTHY BORA</t>
  </si>
  <si>
    <t>SE27456/2023</t>
  </si>
  <si>
    <t>BEAWORTHY FOEHN</t>
  </si>
  <si>
    <t>SE27457/2023</t>
  </si>
  <si>
    <t>BEAWORTHY LEVECHE</t>
  </si>
  <si>
    <t>SE27471/2023</t>
  </si>
  <si>
    <t>ROSSMIX ROCK AND ROLL ALL NITE</t>
  </si>
  <si>
    <t>SE27472/2023</t>
  </si>
  <si>
    <t>ROSSMIX HEAVEN'S ON FIRE</t>
  </si>
  <si>
    <t>SE27473/2023</t>
  </si>
  <si>
    <t>ROSSMIX SHOUT IT OUT LOUD</t>
  </si>
  <si>
    <t>SE27474/2023</t>
  </si>
  <si>
    <t>ROSSMIX I WAS MADE FOR LOVIN YOU</t>
  </si>
  <si>
    <t>SE27485/2024</t>
  </si>
  <si>
    <t>POETRY'S JASPER</t>
  </si>
  <si>
    <t>SE27486/2024</t>
  </si>
  <si>
    <t>POETRY'S RUBIN</t>
  </si>
  <si>
    <t>SE27487/2024</t>
  </si>
  <si>
    <t>POETRY'S TOPAZ</t>
  </si>
  <si>
    <t>SE27488/2024</t>
  </si>
  <si>
    <t>POETRY'S AMBER STAR</t>
  </si>
  <si>
    <t>SE27489/2024</t>
  </si>
  <si>
    <t>POETRY'S CITRINE</t>
  </si>
  <si>
    <t>SE27490/2024</t>
  </si>
  <si>
    <t>POETRY'S FIRE OPAL</t>
  </si>
  <si>
    <t>SE27497/2015</t>
  </si>
  <si>
    <t>CHAMORELS AIR KING</t>
  </si>
  <si>
    <t>SE27498/2015</t>
  </si>
  <si>
    <t>CHAMORELS SKY DWELLER</t>
  </si>
  <si>
    <t>SE27499/2015</t>
  </si>
  <si>
    <t>CHAMORELS SUBMARINER</t>
  </si>
  <si>
    <t>SE27500/2015</t>
  </si>
  <si>
    <t>CHAMORELS PEARLMASTER</t>
  </si>
  <si>
    <t>SE27511/2023</t>
  </si>
  <si>
    <t>BELUTRACES SAXON</t>
  </si>
  <si>
    <t>SE27536/2011</t>
  </si>
  <si>
    <t>NINABELLS KISS FROM A ROSE</t>
  </si>
  <si>
    <t>SE27537/2011</t>
  </si>
  <si>
    <t>NINABELLS KISS ME HONEY</t>
  </si>
  <si>
    <t>SE27538/2011</t>
  </si>
  <si>
    <t>NINABELLS KISS OF LIFE</t>
  </si>
  <si>
    <t>SE27539/2011</t>
  </si>
  <si>
    <t>NINABELLS KISS AND TELL</t>
  </si>
  <si>
    <t>SE27540/2011</t>
  </si>
  <si>
    <t>NINABELLS KISS ME QUICK</t>
  </si>
  <si>
    <t>SE27549/2011</t>
  </si>
  <si>
    <t>CREAM OF PEARL'S ANGEL IN MY HEART</t>
  </si>
  <si>
    <t>SE27559/2011</t>
  </si>
  <si>
    <t>GULDSTRIMMAN'S ANTONIA</t>
  </si>
  <si>
    <t>SE27598/2021</t>
  </si>
  <si>
    <t>YLLES MORGON BLIXT</t>
  </si>
  <si>
    <t>SE27600/2021</t>
  </si>
  <si>
    <t>YLLES MORGON SOL</t>
  </si>
  <si>
    <t>SE27601/2021</t>
  </si>
  <si>
    <t>YLLES MORGON LJUS</t>
  </si>
  <si>
    <t>SE27602/2021</t>
  </si>
  <si>
    <t>YLLES MORGON ELD</t>
  </si>
  <si>
    <t>SE27603/2021</t>
  </si>
  <si>
    <t>YLLES MORGON STJÄRNA</t>
  </si>
  <si>
    <t>SE27611/2012</t>
  </si>
  <si>
    <t>INDRAGÅRDENS JULIA</t>
  </si>
  <si>
    <t>SE27612/2012</t>
  </si>
  <si>
    <t>INDRAGÅRDENS JAMES BOND JR</t>
  </si>
  <si>
    <t>SE27613/2012</t>
  </si>
  <si>
    <t>INDRAGÅRDENS JALLE</t>
  </si>
  <si>
    <t>SE27632/2025</t>
  </si>
  <si>
    <t>VIDA'L DREAMS COME TRUE</t>
  </si>
  <si>
    <t>SE27633/2025</t>
  </si>
  <si>
    <t>VIDA'L DREAM NUGGET</t>
  </si>
  <si>
    <t>SE27634/2025</t>
  </si>
  <si>
    <t>VIDA'L DREAMS IS A GOLDEN BOY</t>
  </si>
  <si>
    <t>SE27635/2025</t>
  </si>
  <si>
    <t>VIDA'L DREAMS IS HERE</t>
  </si>
  <si>
    <t>SE27636/2025</t>
  </si>
  <si>
    <t>VIDA'L DREAM STAR</t>
  </si>
  <si>
    <t>SE27637/2025</t>
  </si>
  <si>
    <t>VIDA'L DREAM TO THE MOON AND BACK</t>
  </si>
  <si>
    <t>SE27638/2025</t>
  </si>
  <si>
    <t>VIDA'L DREAM GIRL</t>
  </si>
  <si>
    <t>SE27639/2025</t>
  </si>
  <si>
    <t>VIDA'L DREAMS OF YOU</t>
  </si>
  <si>
    <t>SE27640/2025</t>
  </si>
  <si>
    <t>VIDA'L DREAMS IN MY HEART</t>
  </si>
  <si>
    <t>SE27669/2025</t>
  </si>
  <si>
    <t>NAKONDISI'S TRAVEL WITH BERNIE</t>
  </si>
  <si>
    <t>SE27670/2025</t>
  </si>
  <si>
    <t>NAKONDISI'S TRAVEL WITH LOLLO</t>
  </si>
  <si>
    <t>SE27671/2023</t>
  </si>
  <si>
    <t>MILLHILL'S GOLDEN SAMSON</t>
  </si>
  <si>
    <t>SE27672/2023</t>
  </si>
  <si>
    <t>MILLHILL'S GOLDEN NALA</t>
  </si>
  <si>
    <t>SE27673/2023</t>
  </si>
  <si>
    <t>MILLHILL'S GOLDEN LOUIE</t>
  </si>
  <si>
    <t>SE27675/2023</t>
  </si>
  <si>
    <t>MILLHILL'S GOLDEN ALADDIN</t>
  </si>
  <si>
    <t>SE27676/2023</t>
  </si>
  <si>
    <t>MILLHILL'S GOLDEN GASTON</t>
  </si>
  <si>
    <t>SE27677/2023</t>
  </si>
  <si>
    <t>MILLHILL'S GOLDEN WILBUR</t>
  </si>
  <si>
    <t>SE27678/2023</t>
  </si>
  <si>
    <t>MILLHILL'S GOLDEN MARION</t>
  </si>
  <si>
    <t>SE27687/2025</t>
  </si>
  <si>
    <t>GLÄDJENS GULDKORN'S CHARMING DREAM</t>
  </si>
  <si>
    <t>SE27688/2025</t>
  </si>
  <si>
    <t>GLÄDJENS GULDKORN'S CHARMING SKY</t>
  </si>
  <si>
    <t>SE27689/2025</t>
  </si>
  <si>
    <t>GLÄDJENS GULDKORN'S CHARMING MOON</t>
  </si>
  <si>
    <t>SE27690/2025</t>
  </si>
  <si>
    <t>GLÄDJENS GULDKORN'S CHARMING HEART</t>
  </si>
  <si>
    <t>SE27691/2025</t>
  </si>
  <si>
    <t>GLÄDJENS GULDKORN'S CHARMING STAR</t>
  </si>
  <si>
    <t>SE27692/2025</t>
  </si>
  <si>
    <t>GLÄDJENS GULDKORN'S CHARMING GOLDIE</t>
  </si>
  <si>
    <t>SE27693/2025</t>
  </si>
  <si>
    <t>GLÄDJENS GULDKORN'S CHARMING BEAUTY</t>
  </si>
  <si>
    <t>SE27694/2025</t>
  </si>
  <si>
    <t>GLÄDJENS GULDKORN'S CHARMING FLOWER</t>
  </si>
  <si>
    <t>SE27695/2025</t>
  </si>
  <si>
    <t>GLÄDJENS GULDKORN'S CHARMING PEARL</t>
  </si>
  <si>
    <t>SE27696/2025</t>
  </si>
  <si>
    <t>GLÄDJENS GULDKORN'S CHARMING HONEY</t>
  </si>
  <si>
    <t>SE27712/2014</t>
  </si>
  <si>
    <t>TRINTYS DREAM GIRL</t>
  </si>
  <si>
    <t>SE27713/2014</t>
  </si>
  <si>
    <t>TRINTYS NANCY</t>
  </si>
  <si>
    <t>SE27715/2014</t>
  </si>
  <si>
    <t>TRINTYS GOLIAT</t>
  </si>
  <si>
    <t>SE27716/2014</t>
  </si>
  <si>
    <t>TRINTYS LILLEMAN</t>
  </si>
  <si>
    <t>SE27718/2014</t>
  </si>
  <si>
    <t>DREAM MAX SPRING POWER</t>
  </si>
  <si>
    <t>SE27719/2014</t>
  </si>
  <si>
    <t>DREAM MAX SPRING BLAZE</t>
  </si>
  <si>
    <t>SE27720/2014</t>
  </si>
  <si>
    <t>DREAM MAX SPRING FLAME</t>
  </si>
  <si>
    <t>SE27722/2014</t>
  </si>
  <si>
    <t>DREAM MAX SPRING BLOSSOM</t>
  </si>
  <si>
    <t>SE27723/2014</t>
  </si>
  <si>
    <t>DREAM MAX SPRING FLOWER</t>
  </si>
  <si>
    <t>SE27724/2014</t>
  </si>
  <si>
    <t>DREAM MAX SPRING DIAMOND</t>
  </si>
  <si>
    <t>SE27725/2014</t>
  </si>
  <si>
    <t>DREAM MAX SPRING SIGN</t>
  </si>
  <si>
    <t>SE27790/2022</t>
  </si>
  <si>
    <t>CAXTONS MISTER MAX</t>
  </si>
  <si>
    <t>SE27791/2020</t>
  </si>
  <si>
    <t>ONEDIS EIDAS EGIL</t>
  </si>
  <si>
    <t>SE27791/2022</t>
  </si>
  <si>
    <t>CAXTONS MISS MY</t>
  </si>
  <si>
    <t>SE27792/2020</t>
  </si>
  <si>
    <t>ONEDIS EIDAS ENAR</t>
  </si>
  <si>
    <t>SE27792/2022</t>
  </si>
  <si>
    <t>CAXTONS MISS MORION</t>
  </si>
  <si>
    <t>SE27793/2020</t>
  </si>
  <si>
    <t>ONEDIS EIDAS ELIS</t>
  </si>
  <si>
    <t>SE27794/2020</t>
  </si>
  <si>
    <t>ONEDIS EIDAS MITZI</t>
  </si>
  <si>
    <t>SE27795/2020</t>
  </si>
  <si>
    <t>ONEDIS EIDAS ELLI</t>
  </si>
  <si>
    <t>SE27796/2016</t>
  </si>
  <si>
    <t>IPPIKA'S ROTGOLD STERN</t>
  </si>
  <si>
    <t>SE27796/2020</t>
  </si>
  <si>
    <t>ONEDIS EIDAS ESSI</t>
  </si>
  <si>
    <t>SE27798/2016</t>
  </si>
  <si>
    <t>IPPIKA'S ROTGOLD GLÄNZEN</t>
  </si>
  <si>
    <t>SE27799/2016</t>
  </si>
  <si>
    <t>IPPIKA'S ROTGOLD WUNDERBAR</t>
  </si>
  <si>
    <t>SE27800/2016</t>
  </si>
  <si>
    <t>IPPIKA'S ROTGOLD FREUND</t>
  </si>
  <si>
    <t>SE27802/2016</t>
  </si>
  <si>
    <t>IPPIKA'S ROTGOLD JÄGER</t>
  </si>
  <si>
    <t>SE27933/2010</t>
  </si>
  <si>
    <t>DAINTY'S FOREIGN AFFAIR</t>
  </si>
  <si>
    <t>SE27934/2010</t>
  </si>
  <si>
    <t>DAINTY'S FOREIGN CURRENCY</t>
  </si>
  <si>
    <t>SE27936/2010</t>
  </si>
  <si>
    <t>DAINTY'S FOR THE SAKE OF LOVE</t>
  </si>
  <si>
    <t>SE27937/2022</t>
  </si>
  <si>
    <t>HÖSTGLÄDJENS CLOSE TO YOU</t>
  </si>
  <si>
    <t>SE27939/2022</t>
  </si>
  <si>
    <t>HÖSTGLÄDJENS HOLD ME CLOSER</t>
  </si>
  <si>
    <t>SE27946/2012</t>
  </si>
  <si>
    <t>JOE'S TOP DOLLAR</t>
  </si>
  <si>
    <t>SE27995/2014</t>
  </si>
  <si>
    <t>ANDHÄMTNINGENS RAKSO VINDIL</t>
  </si>
  <si>
    <t>SE27996/2014</t>
  </si>
  <si>
    <t>ANDHÄMTNINGENS REBUS ORKANVIND</t>
  </si>
  <si>
    <t>SE27997/2014</t>
  </si>
  <si>
    <t>ANDHÄMTNINGENS REMBRANT KASTBY</t>
  </si>
  <si>
    <t>SE27998/2014</t>
  </si>
  <si>
    <t>ANDHÄMTNINGENS REINARD NORDANVIND</t>
  </si>
  <si>
    <t>SE27999/2014</t>
  </si>
  <si>
    <t>ANDHÄMTNINGENS RITZLA VIRVELVIND</t>
  </si>
  <si>
    <t>SE28000/2014</t>
  </si>
  <si>
    <t>ANDHÄMTNINGENS RINNA SUNNANVIND</t>
  </si>
  <si>
    <t>SE28001/2014</t>
  </si>
  <si>
    <t>ANDHÄMTNINGENS RAKEL STORMVIND</t>
  </si>
  <si>
    <t>SE28002/2014</t>
  </si>
  <si>
    <t>ANDHÄMTNINGENS RAGNA VÅRVIND</t>
  </si>
  <si>
    <t>SE28062/2011</t>
  </si>
  <si>
    <t>KAPPLANDET'S SHAN NAN ERSHI</t>
  </si>
  <si>
    <t>SE28063/2011</t>
  </si>
  <si>
    <t>KAPPLANDET'S SHAN NAN ERSHIYI</t>
  </si>
  <si>
    <t>SE28064/2011</t>
  </si>
  <si>
    <t>KAPPLANDET'S SHAN NAN ERSHIER</t>
  </si>
  <si>
    <t>SE28065/2011</t>
  </si>
  <si>
    <t>KAPPLANDET'S SHAN NAN ERSHISAN</t>
  </si>
  <si>
    <t>SE28066/2011</t>
  </si>
  <si>
    <t>KAPPLANDET'S SHAN NAN ERSHISI</t>
  </si>
  <si>
    <t>SE28067/2011</t>
  </si>
  <si>
    <t>KAPPLANDET'S SHAN NAN ERSHIWU</t>
  </si>
  <si>
    <t>SE28068/2011</t>
  </si>
  <si>
    <t>KAPPLANDET'S SHAN NU ERSHILIU</t>
  </si>
  <si>
    <t>SE28069/2011</t>
  </si>
  <si>
    <t>KAPPLANDET'S SHAN NU ERSHIQI</t>
  </si>
  <si>
    <t>SE28075/2019</t>
  </si>
  <si>
    <t>VELVETDALE'S GREATEST SHOW</t>
  </si>
  <si>
    <t>SE28088/2018</t>
  </si>
  <si>
    <t>DOUBLEUSE AMUSING</t>
  </si>
  <si>
    <t>SE28090/2018</t>
  </si>
  <si>
    <t>DOUBLEUSE JAPE</t>
  </si>
  <si>
    <t>SE28091/2018</t>
  </si>
  <si>
    <t>DOUBLEUSE ESCAPADE</t>
  </si>
  <si>
    <t>SE28092/2018</t>
  </si>
  <si>
    <t>DOUBLEUSE SURPRISE</t>
  </si>
  <si>
    <t>SE28219/2019</t>
  </si>
  <si>
    <t>GOLDFASHION RESA I TIDEN</t>
  </si>
  <si>
    <t>SE28220/2019</t>
  </si>
  <si>
    <t>GOLDFASHION KOM TILL MIG</t>
  </si>
  <si>
    <t>SE28221/2019</t>
  </si>
  <si>
    <t>GOLDFASHION NÄRA DIG</t>
  </si>
  <si>
    <t>SE28222/2019</t>
  </si>
  <si>
    <t>GOLDFASHION VILL HA DIG</t>
  </si>
  <si>
    <t>SE28223/2019</t>
  </si>
  <si>
    <t>GOLDFASHION ÖGON SOM GLITTRAR</t>
  </si>
  <si>
    <t>SE28224/2019</t>
  </si>
  <si>
    <t>GOLDFASHION FANTASI</t>
  </si>
  <si>
    <t>SE28225/2019</t>
  </si>
  <si>
    <t>GOLDFASHION BUBBLAR</t>
  </si>
  <si>
    <t>SE28226/2019</t>
  </si>
  <si>
    <t>GOLDFASHION LOLLITA</t>
  </si>
  <si>
    <t>SE28231/2014</t>
  </si>
  <si>
    <t>BIRDIE NAM NAM CC'S GOLDEN HUNTER</t>
  </si>
  <si>
    <t>SE28232/2014</t>
  </si>
  <si>
    <t>BIRDIE NAM NAM CC'S GOLDEN RUNNER</t>
  </si>
  <si>
    <t>SE28232/2019</t>
  </si>
  <si>
    <t>GOLDEN FRIENDSHIP THOR</t>
  </si>
  <si>
    <t>SE28233/2014</t>
  </si>
  <si>
    <t>BIRDIE NAM NAM CC'S GOLDEN KEEPER</t>
  </si>
  <si>
    <t>SE28233/2019</t>
  </si>
  <si>
    <t>GOLDEN FRIENDSHIP ANT-MAN</t>
  </si>
  <si>
    <t>SE28234/2014</t>
  </si>
  <si>
    <t>BIRDIE NAM NAM CC'S GOLDEN DREAM</t>
  </si>
  <si>
    <t>SE28234/2019</t>
  </si>
  <si>
    <t>GOLDEN FRIENDSHIP HEIMDALL</t>
  </si>
  <si>
    <t>SE28235/2014</t>
  </si>
  <si>
    <t>BIRDIE NAM NAM CC'S GOLDEN FLAME</t>
  </si>
  <si>
    <t>SE28235/2019</t>
  </si>
  <si>
    <t>GOLDEN FRIENDSHIP PEPPER</t>
  </si>
  <si>
    <t>SE28236/2014</t>
  </si>
  <si>
    <t>BIRDIE NAM NAM CC'S GOLDEN AURA</t>
  </si>
  <si>
    <t>SE28236/2019</t>
  </si>
  <si>
    <t>GOLDEN FRIENDSHIP GAMORA</t>
  </si>
  <si>
    <t>SE28237/2014</t>
  </si>
  <si>
    <t>BIRDIE NAM NAM CC'S GOLDEN FAIRY</t>
  </si>
  <si>
    <t>SE28237/2019</t>
  </si>
  <si>
    <t>GOLDEN FRIENDSHIP WANDA</t>
  </si>
  <si>
    <t>SE28238/2019</t>
  </si>
  <si>
    <t>GOLDEN FRIENDSHIP SHURI</t>
  </si>
  <si>
    <t>SE28299/2021</t>
  </si>
  <si>
    <t>YELLOWFELLOWS ARCTIC CAVA</t>
  </si>
  <si>
    <t>SE28303/2021</t>
  </si>
  <si>
    <t>YELLOWFELLOWS ARCTIC VERA</t>
  </si>
  <si>
    <t>SE28310/2020</t>
  </si>
  <si>
    <t>LE'PET'S TANT GRÖN</t>
  </si>
  <si>
    <t>SE28311/2020</t>
  </si>
  <si>
    <t>LE'PET'S TANT BRUN</t>
  </si>
  <si>
    <t>SE28312/2020</t>
  </si>
  <si>
    <t>LE'PET'S TANT GREDELIN</t>
  </si>
  <si>
    <t>SE28314/2020</t>
  </si>
  <si>
    <t>DOUBLEUSE DOLLY PARTON</t>
  </si>
  <si>
    <t>SE28315/2020</t>
  </si>
  <si>
    <t>DOUBLEUSE DONNA FARGO</t>
  </si>
  <si>
    <t>SE28316/2020</t>
  </si>
  <si>
    <t>DOUBLEUSE SHANIA TWAIN</t>
  </si>
  <si>
    <t>SE28317/2020</t>
  </si>
  <si>
    <t>DOUBLEUSE KENNY ROGERS</t>
  </si>
  <si>
    <t>SE28360/2016</t>
  </si>
  <si>
    <t>FLICKERIN' FLAMES FIRST STAR</t>
  </si>
  <si>
    <t>SE28363/2022</t>
  </si>
  <si>
    <t>DRÖMGÅRDEN VALLE</t>
  </si>
  <si>
    <t>SE28364/2016</t>
  </si>
  <si>
    <t>DEWMIST DAMOCLES</t>
  </si>
  <si>
    <t>SE28364/2022</t>
  </si>
  <si>
    <t>DRÖMGÅRDEN SAM</t>
  </si>
  <si>
    <t>SE28365/2016</t>
  </si>
  <si>
    <t>DEWMIST DEBONAIR</t>
  </si>
  <si>
    <t>SE28365/2022</t>
  </si>
  <si>
    <t>DRÖMGÅRDEN TRULS</t>
  </si>
  <si>
    <t>SE28366/2016</t>
  </si>
  <si>
    <t>DEWMIST DANDINI</t>
  </si>
  <si>
    <t>SE28367/2016</t>
  </si>
  <si>
    <t>DEWMIST DRUCILLA</t>
  </si>
  <si>
    <t>SE28367/2022</t>
  </si>
  <si>
    <t>DRÖMGÅRDEN NELLIE</t>
  </si>
  <si>
    <t>SE28368/2022</t>
  </si>
  <si>
    <t>DRÖMGÅRDEN ESSIE</t>
  </si>
  <si>
    <t>SE28369/2022</t>
  </si>
  <si>
    <t>DRÖMGÅRDEN HEDDA</t>
  </si>
  <si>
    <t>SE28370/2022</t>
  </si>
  <si>
    <t>DRÖMGÅRDEN MOLLY</t>
  </si>
  <si>
    <t>SE28395/2014</t>
  </si>
  <si>
    <t>POETRY'S SECRET CAVALIER</t>
  </si>
  <si>
    <t>SE28397/2014</t>
  </si>
  <si>
    <t>POETRY'S SECRET FINDER</t>
  </si>
  <si>
    <t>SE28399/2014</t>
  </si>
  <si>
    <t>POETRY'S SECRET GIRL</t>
  </si>
  <si>
    <t>SE28399/2018</t>
  </si>
  <si>
    <t>NAKONDISI'S BLACK SKY</t>
  </si>
  <si>
    <t>SE28400/2014</t>
  </si>
  <si>
    <t>XANTHOS MACHIAVELLI</t>
  </si>
  <si>
    <t>SE28400/2018</t>
  </si>
  <si>
    <t>NAKONDISI'S BLUE SKY</t>
  </si>
  <si>
    <t>SE28401/2014</t>
  </si>
  <si>
    <t>ZAMPANZAR BABY BLUE</t>
  </si>
  <si>
    <t>SE28401/2018</t>
  </si>
  <si>
    <t>NAKONDISI'S GREEN SKY</t>
  </si>
  <si>
    <t>SE28402/2018</t>
  </si>
  <si>
    <t>NAKONDISI'S YELLOW SKY</t>
  </si>
  <si>
    <t>SE28403/2018</t>
  </si>
  <si>
    <t>NAKONDISI'S ORANGE SKY</t>
  </si>
  <si>
    <t>SE28404/2018</t>
  </si>
  <si>
    <t>NAKONDISI'S GREY SKY</t>
  </si>
  <si>
    <t>SE28405/2018</t>
  </si>
  <si>
    <t>NAKONDISI'S RED SKY</t>
  </si>
  <si>
    <t>SE28406/2018</t>
  </si>
  <si>
    <t>NAKONDISI'S PURPLE SKY</t>
  </si>
  <si>
    <t>SE28407/2018</t>
  </si>
  <si>
    <t>NAKONDISI'S WHITE SKY</t>
  </si>
  <si>
    <t>SE28456/2020</t>
  </si>
  <si>
    <t>LIVSGLÄDJENS PÅHITTIGA MAJA-STINA</t>
  </si>
  <si>
    <t>SE28457/2020</t>
  </si>
  <si>
    <t>LIVSGLÄDJENS PÅHITTIGE DINO</t>
  </si>
  <si>
    <t>SE28458/2020</t>
  </si>
  <si>
    <t>LIVSGLÄDJENS PÅHITTIGE YMER</t>
  </si>
  <si>
    <t>SE28459/2020</t>
  </si>
  <si>
    <t>LIVSGLÄDJENS PÅHITTIGE ASTOR</t>
  </si>
  <si>
    <t>SE28460/2020</t>
  </si>
  <si>
    <t>LIVSGLÄDJENS PÅHITTIGE BOSSE</t>
  </si>
  <si>
    <t>SE28461/2020</t>
  </si>
  <si>
    <t>LIVSGLÄDJENS PÅHITTIGE ASTON</t>
  </si>
  <si>
    <t>SE28462/2020</t>
  </si>
  <si>
    <t>LIVSGLÄDJENS PÅHITTIGE MAESTRO</t>
  </si>
  <si>
    <t>SE28464/2020</t>
  </si>
  <si>
    <t>LIVSGLÄDJENS PÅHITTIGE KIPPER</t>
  </si>
  <si>
    <t>SE28465/2020</t>
  </si>
  <si>
    <t>HEAVENLY HARMONY FUNKY FOXTROT</t>
  </si>
  <si>
    <t>SE28466/2020</t>
  </si>
  <si>
    <t>HEAVENLY HARMONY TOP-NOTCH TANGO</t>
  </si>
  <si>
    <t>SE28467/2020</t>
  </si>
  <si>
    <t>HEAVENLY HARMONY TICKELING TWIST</t>
  </si>
  <si>
    <t>SE28468/2020</t>
  </si>
  <si>
    <t>HEAVENLY HARMONY ROCKY RUMBA</t>
  </si>
  <si>
    <t>SE28469/2020</t>
  </si>
  <si>
    <t>HEAVENLY HARMONY SOFT SALSA</t>
  </si>
  <si>
    <t>SE28470/2020</t>
  </si>
  <si>
    <t>HEAVENLY HARMONY STRIKING SAMBA</t>
  </si>
  <si>
    <t>SE28539/2012</t>
  </si>
  <si>
    <t>UP SWING FAITHFUL AMIGO</t>
  </si>
  <si>
    <t>SE28540/2012</t>
  </si>
  <si>
    <t>UP SWING FLIPPING ACE</t>
  </si>
  <si>
    <t>SE28541/2012</t>
  </si>
  <si>
    <t>UP SWING FLIRTY AMOR</t>
  </si>
  <si>
    <t>SE28542/2012</t>
  </si>
  <si>
    <t>UP SWING FORCEFUL ATLAS</t>
  </si>
  <si>
    <t>SE28543/2012</t>
  </si>
  <si>
    <t>UP SWING FUNNY ARIES</t>
  </si>
  <si>
    <t>SE28544/2012</t>
  </si>
  <si>
    <t>UP SWING FAIRYTALE APRIL</t>
  </si>
  <si>
    <t>SE28545/2012</t>
  </si>
  <si>
    <t>UP SWING FAMOUS AMIE</t>
  </si>
  <si>
    <t>SE28547/2012</t>
  </si>
  <si>
    <t>UP SWING FOREST ANGEL</t>
  </si>
  <si>
    <t>SE28571/2020</t>
  </si>
  <si>
    <t>SUNMIST MAN ON THE MOON</t>
  </si>
  <si>
    <t>SE28572/2020</t>
  </si>
  <si>
    <t>SUNMIST WAITING FOR MOONLIGHT</t>
  </si>
  <si>
    <t>SE28573/2020</t>
  </si>
  <si>
    <t>SUNMIST MOON RIVER</t>
  </si>
  <si>
    <t>SE28574/2020</t>
  </si>
  <si>
    <t>SUNMIST BLUE MOON</t>
  </si>
  <si>
    <t>SE28575/2020</t>
  </si>
  <si>
    <t>SUNMIST MOONSHINER</t>
  </si>
  <si>
    <t>SE28576/2020</t>
  </si>
  <si>
    <t>SUNMIST MOONSTAR</t>
  </si>
  <si>
    <t>SE28577/2020</t>
  </si>
  <si>
    <t>SUNMIST DANCING IN THE MOONLIGHT</t>
  </si>
  <si>
    <t>SE28578/2020</t>
  </si>
  <si>
    <t>SUNMIST SILVERY MOON</t>
  </si>
  <si>
    <t>SE28584/2014</t>
  </si>
  <si>
    <t>GENTLY'S THE POWER OF LOVE</t>
  </si>
  <si>
    <t>SE28585/2014</t>
  </si>
  <si>
    <t>GENTLY'S A FOOL IN LOVE</t>
  </si>
  <si>
    <t>SE28586/2014</t>
  </si>
  <si>
    <t>GENTLY'S EASY TO LOVE</t>
  </si>
  <si>
    <t>SE28587/2014</t>
  </si>
  <si>
    <t>GENTLY'S LOVE ME TENDER</t>
  </si>
  <si>
    <t>SE28588/2014</t>
  </si>
  <si>
    <t>GENTLY'S SHOW ME LOVE</t>
  </si>
  <si>
    <t>SE28589/2014</t>
  </si>
  <si>
    <t>GENTLY'S LOOKING FOR LOVE</t>
  </si>
  <si>
    <t>SE28590/2014</t>
  </si>
  <si>
    <t>GENTLY'S A LOVE STORY</t>
  </si>
  <si>
    <t>SE28591/2014</t>
  </si>
  <si>
    <t>POETRY'S ANOTHER DREAMBOY</t>
  </si>
  <si>
    <t>SE28592/2014</t>
  </si>
  <si>
    <t>POETRY'S DREAMCATCHER</t>
  </si>
  <si>
    <t>SE28593/2014</t>
  </si>
  <si>
    <t>POETRY'S DREAM MATE</t>
  </si>
  <si>
    <t>SE28594/2014</t>
  </si>
  <si>
    <t>POETRY'S DREAM OF NEFYN</t>
  </si>
  <si>
    <t>SE28595/2014</t>
  </si>
  <si>
    <t>SE28596/2014</t>
  </si>
  <si>
    <t>POETRY'S BELIEVE IN DREAMS</t>
  </si>
  <si>
    <t>SE28597/2014</t>
  </si>
  <si>
    <t>POETRY'S DAYS OF DREAMS</t>
  </si>
  <si>
    <t>SE28598/2014</t>
  </si>
  <si>
    <t>POETRY'S LIVING MY DREAM</t>
  </si>
  <si>
    <t>SE28599/2014</t>
  </si>
  <si>
    <t>POETRY'S JUST LIKE A DREAM</t>
  </si>
  <si>
    <t>SE28676/2020</t>
  </si>
  <si>
    <t>GOLD GRIT ELJEST</t>
  </si>
  <si>
    <t>SE28679/2020</t>
  </si>
  <si>
    <t>GOLD GRIT NALTA</t>
  </si>
  <si>
    <t>SE28680/2020</t>
  </si>
  <si>
    <t>GOLD GRIT FERA</t>
  </si>
  <si>
    <t>SE28681/2019</t>
  </si>
  <si>
    <t>DJUPARPS GOLDEN LUKE SKYWALKER</t>
  </si>
  <si>
    <t>SE28682/2019</t>
  </si>
  <si>
    <t>DJUPARPS GOLDEN CHEWBACCA</t>
  </si>
  <si>
    <t>SE28683/2019</t>
  </si>
  <si>
    <t>DJUPARPS GOLDEN HAN SOLO</t>
  </si>
  <si>
    <t>SE28684/2019</t>
  </si>
  <si>
    <t>DJUPARPS GOLDEN LEIA</t>
  </si>
  <si>
    <t>SE28685/2019</t>
  </si>
  <si>
    <t>DJUPARPS GOLDEN PADME</t>
  </si>
  <si>
    <t>SE28686/2019</t>
  </si>
  <si>
    <t>DJUPARPS GOLDEN LIANA</t>
  </si>
  <si>
    <t>SE28687/2019</t>
  </si>
  <si>
    <t>DJUPARPS GOLDEN REY</t>
  </si>
  <si>
    <t>SE28701/2015</t>
  </si>
  <si>
    <t>SUNMIST MYSTERY TOUR</t>
  </si>
  <si>
    <t>SE28702/2015</t>
  </si>
  <si>
    <t>SUNMIST MYSTERY FELLOW</t>
  </si>
  <si>
    <t>SE28703/2015</t>
  </si>
  <si>
    <t>SUNMIST MYSTERY MAN</t>
  </si>
  <si>
    <t>SE28704/2015</t>
  </si>
  <si>
    <t>SUNMIST MYSTERY BOY</t>
  </si>
  <si>
    <t>SE28705/2015</t>
  </si>
  <si>
    <t>SUNMIST MYSTERY KING</t>
  </si>
  <si>
    <t>SE28706/2015</t>
  </si>
  <si>
    <t>SUNMIST MYSTERY GIRL</t>
  </si>
  <si>
    <t>SE28707/2015</t>
  </si>
  <si>
    <t>SUNMIST MYSTERY MISTRESS</t>
  </si>
  <si>
    <t>SE28709/2015</t>
  </si>
  <si>
    <t>SUNMIST MYSTERY WOMAN</t>
  </si>
  <si>
    <t>SE28710/2015</t>
  </si>
  <si>
    <t>SUNMIST MYSTERY QUEEN</t>
  </si>
  <si>
    <t>SE28711/2015</t>
  </si>
  <si>
    <t>SUNMIST MYSTERY LADY</t>
  </si>
  <si>
    <t>SE28713/2015</t>
  </si>
  <si>
    <t>NAKONDISI'S SABRINA THE WITCH</t>
  </si>
  <si>
    <t>SE28714/2015</t>
  </si>
  <si>
    <t>NAKONDISI'S MERLIN THE WIZARD</t>
  </si>
  <si>
    <t>SE28715/2015</t>
  </si>
  <si>
    <t>NAKONDISI'S GANDALF THE WIZARD</t>
  </si>
  <si>
    <t>SE28716/2015</t>
  </si>
  <si>
    <t>NAKONDISI'S WILLOW THE WIZARD</t>
  </si>
  <si>
    <t>SE28717/2015</t>
  </si>
  <si>
    <t>NAKONDISI'S ARION THE WIZARD</t>
  </si>
  <si>
    <t>SE28718/2015</t>
  </si>
  <si>
    <t>NAKONDISI'S DEREK THE WIZARD</t>
  </si>
  <si>
    <t>SE28719/2015</t>
  </si>
  <si>
    <t>LESSIEANNE'S LOVE AND PEACEFUL</t>
  </si>
  <si>
    <t>SE28719/2016</t>
  </si>
  <si>
    <t>YELLOWS UMBRELLAPLANT-UNDERCOVER</t>
  </si>
  <si>
    <t>SE28720/2015</t>
  </si>
  <si>
    <t>LESSIEANNE'S LIKE I CAN</t>
  </si>
  <si>
    <t>SE28720/2016</t>
  </si>
  <si>
    <t>YELLOWS UMBRELLAPLANT-UPSIDEDOWN</t>
  </si>
  <si>
    <t>SE28721/2015</t>
  </si>
  <si>
    <t>LESSIEANNE'S LONELY BOY</t>
  </si>
  <si>
    <t>SE28721/2016</t>
  </si>
  <si>
    <t>YELLOWS UMBRELLAPLANT-UPSWING</t>
  </si>
  <si>
    <t>SE28722/2015</t>
  </si>
  <si>
    <t>LESSIEANNE'S LOVE AND CRAZY</t>
  </si>
  <si>
    <t>SE28722/2016</t>
  </si>
  <si>
    <t>YELLOWS UMBRELLAPLANT-UNIVERSAL</t>
  </si>
  <si>
    <t>SE28723/2015</t>
  </si>
  <si>
    <t>LESSIEANNE'S LOVE AFFAIR</t>
  </si>
  <si>
    <t>SE28723/2016</t>
  </si>
  <si>
    <t>YELLOWS UMBRELLAPLANT-UNITED</t>
  </si>
  <si>
    <t>SE28724/2015</t>
  </si>
  <si>
    <t>LESSIEANNE'S LOVE AGAIN</t>
  </si>
  <si>
    <t>SE28724/2016</t>
  </si>
  <si>
    <t>YELLOWS UMBRELLAPLANT-UTILITY</t>
  </si>
  <si>
    <t>SE28725/2015</t>
  </si>
  <si>
    <t>LESSIEANNE'S LADY DIANA</t>
  </si>
  <si>
    <t>SE28726/2015</t>
  </si>
  <si>
    <t>DAINTY'S LORD OF THE TOWERS</t>
  </si>
  <si>
    <t>SE28727/2015</t>
  </si>
  <si>
    <t>DAINTY'S LORD OF DREAMS</t>
  </si>
  <si>
    <t>SE28729/2015</t>
  </si>
  <si>
    <t>DAINTY'S LITTLE MISS SUNSHINE</t>
  </si>
  <si>
    <t>SE28730/2015</t>
  </si>
  <si>
    <t>DAINTY'S LADY IN RED</t>
  </si>
  <si>
    <t>SE28731/2015</t>
  </si>
  <si>
    <t>DAINTY'S LA DOLCE VITA</t>
  </si>
  <si>
    <t>SE28737/2015</t>
  </si>
  <si>
    <t>CAXTONS TRUSTY THEODOR</t>
  </si>
  <si>
    <t>SE28738/2015</t>
  </si>
  <si>
    <t>CAXTONS TRUSTY TURBO</t>
  </si>
  <si>
    <t>SE28739/2015</t>
  </si>
  <si>
    <t>CAXTONS TRUSTY TIMON</t>
  </si>
  <si>
    <t>SE28739/2016</t>
  </si>
  <si>
    <t>SMARAGDKULLENS PERIWIHTE</t>
  </si>
  <si>
    <t>SE28740/2015</t>
  </si>
  <si>
    <t>CAXTONS TRUSTY TJALLE</t>
  </si>
  <si>
    <t>SE28740/2016</t>
  </si>
  <si>
    <t>SMARAGDKULLENS PERYLENE</t>
  </si>
  <si>
    <t>SE28741/2015</t>
  </si>
  <si>
    <t>CAXTONS TRUSTY TARA</t>
  </si>
  <si>
    <t>SE28741/2016</t>
  </si>
  <si>
    <t>SMARAGDKULLENS PECHPUFF</t>
  </si>
  <si>
    <t>SE28742/2015</t>
  </si>
  <si>
    <t>CAXTONS TRUSTY TEA</t>
  </si>
  <si>
    <t>SE28742/2016</t>
  </si>
  <si>
    <t>SMARAGDKULLENS PALEGOLDEN</t>
  </si>
  <si>
    <t>SE28744/2015</t>
  </si>
  <si>
    <t>DOUBLEUSE CHANEL</t>
  </si>
  <si>
    <t>SE28745/2015</t>
  </si>
  <si>
    <t>DOUBLEUSE PRADA</t>
  </si>
  <si>
    <t>SE28746/2015</t>
  </si>
  <si>
    <t>DOUBLEUSE GUCCI</t>
  </si>
  <si>
    <t>SE28747/2015</t>
  </si>
  <si>
    <t>DOUBLEUSE DIOR</t>
  </si>
  <si>
    <t>SE28748/2015</t>
  </si>
  <si>
    <t>DOUBLEUSE ARMANI</t>
  </si>
  <si>
    <t>SE28749/2015</t>
  </si>
  <si>
    <t>DOUBLEUSE GAULTIER</t>
  </si>
  <si>
    <t>SE28804/2020</t>
  </si>
  <si>
    <t>DEWMIST DONATIVO</t>
  </si>
  <si>
    <t>SE28805/2020</t>
  </si>
  <si>
    <t>DEWMIST DALLIANCE</t>
  </si>
  <si>
    <t>SE28806/2020</t>
  </si>
  <si>
    <t>DEWMIST DANIELLE</t>
  </si>
  <si>
    <t>SE28807/2020</t>
  </si>
  <si>
    <t>DEWMIST DIAVOLEZZA</t>
  </si>
  <si>
    <t>SE28808/2020</t>
  </si>
  <si>
    <t>DEWMIST DELLARAINE</t>
  </si>
  <si>
    <t>SE28809/2020</t>
  </si>
  <si>
    <t>BLÅGUL'S WINDY HILL</t>
  </si>
  <si>
    <t>SE28810/2020</t>
  </si>
  <si>
    <t>BLÅGUL'S HAZESAN ALLIHOPS</t>
  </si>
  <si>
    <t>SE28811/2020</t>
  </si>
  <si>
    <t>BLÅGUL'S NO COW ON THE ICE</t>
  </si>
  <si>
    <t>SE28813/2020</t>
  </si>
  <si>
    <t>BLÅGUL'S DRINK IN THE SNOW</t>
  </si>
  <si>
    <t>SE28814/2020</t>
  </si>
  <si>
    <t>BLÅGUL'S DO STUFF TOGETHER</t>
  </si>
  <si>
    <t>SE28815/2025</t>
  </si>
  <si>
    <t>IDKAS FLYING BLACK SCOTER</t>
  </si>
  <si>
    <t>SE28816/2025</t>
  </si>
  <si>
    <t>IDKAS FLYING HUMMINGBIRD</t>
  </si>
  <si>
    <t>SE28817/2025</t>
  </si>
  <si>
    <t>IDKAS FLYING SPARROW</t>
  </si>
  <si>
    <t>SE28818/2025</t>
  </si>
  <si>
    <t>IDKAS FLYING CAPERCAILLIE</t>
  </si>
  <si>
    <t>SE28819/2025</t>
  </si>
  <si>
    <t>IDKAS FLYING KITE</t>
  </si>
  <si>
    <t>SE28908/2015</t>
  </si>
  <si>
    <t>FLOPRYM PETER PAN</t>
  </si>
  <si>
    <t>SE28909/2015</t>
  </si>
  <si>
    <t>FLOPRYM POLSTJÄRNA</t>
  </si>
  <si>
    <t>SE28910/2015</t>
  </si>
  <si>
    <t>FLOPRYM POLARIS</t>
  </si>
  <si>
    <t>SE28911/2015</t>
  </si>
  <si>
    <t>FLOPRYM PINOCCHIO</t>
  </si>
  <si>
    <t>SE28912/2015</t>
  </si>
  <si>
    <t>FLOPRYM PABLO PICASSO</t>
  </si>
  <si>
    <t>SE28913/2015</t>
  </si>
  <si>
    <t>FLOPRYM PISTACHIO NUT</t>
  </si>
  <si>
    <t>SE28914/2015</t>
  </si>
  <si>
    <t>FLOPRYM PENNY LANE</t>
  </si>
  <si>
    <t>SE28915/2015</t>
  </si>
  <si>
    <t>FLOPRYM PEARLINA</t>
  </si>
  <si>
    <t>SE28916/2015</t>
  </si>
  <si>
    <t>FLOPRYM PRADA</t>
  </si>
  <si>
    <t>SE28917/2015</t>
  </si>
  <si>
    <t>FLOPRYM PALOMA</t>
  </si>
  <si>
    <t>SE28918/2015</t>
  </si>
  <si>
    <t>FLOPRYM PASCALE</t>
  </si>
  <si>
    <t>SE28919/2015</t>
  </si>
  <si>
    <t>SANGOLD SÅ DUNDERSNYGG ÀLA SPARRIS</t>
  </si>
  <si>
    <t>SE28920/2015</t>
  </si>
  <si>
    <t>SANGOLD SÅ DUNDERLÄCKER ÀLA SPARRIS</t>
  </si>
  <si>
    <t>SE28921/2015</t>
  </si>
  <si>
    <t>SANGOLD SÅ DUNDERSNABB ÀLA SPARRIS</t>
  </si>
  <si>
    <t>SE28922/2015</t>
  </si>
  <si>
    <t>SANGOLD SÅ DUNDERKVICK ÀLA SPARRIS</t>
  </si>
  <si>
    <t>SE28923/2015</t>
  </si>
  <si>
    <t>SANGOLD SÅ DUNDERFIN ÀLA SPARRIS</t>
  </si>
  <si>
    <t>SE28925/2015</t>
  </si>
  <si>
    <t>SANGOLD SÅ DUNDERKLURIG ÀLA SPARRIS</t>
  </si>
  <si>
    <t>SE28926/2015</t>
  </si>
  <si>
    <t>SANGOLD SÅ DUNDERSMART ÀLA SPARRIS</t>
  </si>
  <si>
    <t>SE28926/2023</t>
  </si>
  <si>
    <t>SE28927/2015</t>
  </si>
  <si>
    <t>SANGOLD SÅ DUNDERHÄFTIG ÀLA SPARRIS</t>
  </si>
  <si>
    <t>SE28928/2015</t>
  </si>
  <si>
    <t>SANGOLD SÅ DUNDERCOOL ÀLA SPARRIS</t>
  </si>
  <si>
    <t>SE28929/2015</t>
  </si>
  <si>
    <t>DAINTY'S MIDNIGHT GAMBLER</t>
  </si>
  <si>
    <t>SE28931/2015</t>
  </si>
  <si>
    <t>DAINTY'S MIDNIGHT FLYER</t>
  </si>
  <si>
    <t>SE28932/2015</t>
  </si>
  <si>
    <t>DAINTY'S MAGIC WISH</t>
  </si>
  <si>
    <t>SE28933/2015</t>
  </si>
  <si>
    <t>DAINTY'S MAGIC MIST</t>
  </si>
  <si>
    <t>SE28934/2015</t>
  </si>
  <si>
    <t>DAINTY'S MAGIC FOREVER</t>
  </si>
  <si>
    <t>SE28935/2023</t>
  </si>
  <si>
    <t>SEAMOUNTAIN'S VICTORIOUS VERRIER</t>
  </si>
  <si>
    <t>SE28936/2023</t>
  </si>
  <si>
    <t>SEAMOUNTAIN'S VICTORIOUS VEZIEN</t>
  </si>
  <si>
    <t>SE28937/2023</t>
  </si>
  <si>
    <t>SEAMOUNTAIN'S VICTORIOUS VILMART</t>
  </si>
  <si>
    <t>SE28938/2023</t>
  </si>
  <si>
    <t>SEAMOUNTAIN'S VICTORIOUS VRANKEN</t>
  </si>
  <si>
    <t>SE28939/2023</t>
  </si>
  <si>
    <t>SEAMOUNTAIN'S VICTORIOUS VEUVE</t>
  </si>
  <si>
    <t>SE28940/2023</t>
  </si>
  <si>
    <t>SEAMOUNTAIN'S VICTORIOUS VALLOIS</t>
  </si>
  <si>
    <t>SE28941/2023</t>
  </si>
  <si>
    <t>SEAMOUNTAIN'S VICTORIOUS VESSELLE</t>
  </si>
  <si>
    <t>SE28951/2024</t>
  </si>
  <si>
    <t>CRUSADE MCAVOY</t>
  </si>
  <si>
    <t>SE28952/2024</t>
  </si>
  <si>
    <t>CRUSADE MACKINNON</t>
  </si>
  <si>
    <t>SE28953/2024</t>
  </si>
  <si>
    <t>CRUSADE MCDONAGH</t>
  </si>
  <si>
    <t>SE28954/2024</t>
  </si>
  <si>
    <t>CRUSADE MCDAVID</t>
  </si>
  <si>
    <t>SE28992/2018</t>
  </si>
  <si>
    <t>GULDGLIMMANS CATCH ME IF YOU CAN</t>
  </si>
  <si>
    <t>SE28993/2018</t>
  </si>
  <si>
    <t>GULDGLIMMANS CATCH ME AND BE HAPPY</t>
  </si>
  <si>
    <t>SE28994/2018</t>
  </si>
  <si>
    <t>GULDGLIMMANS CATCH ME IN HEAVEN</t>
  </si>
  <si>
    <t>SE28995/2018</t>
  </si>
  <si>
    <t>GULDGLIMMANS CATCH ME IN A STORM</t>
  </si>
  <si>
    <t>SE28996/2018</t>
  </si>
  <si>
    <t>GULDGLIMMANS CATCH ME WITH MY WINGS</t>
  </si>
  <si>
    <t>SE28997/2018</t>
  </si>
  <si>
    <t>GULDGLIMMANS CATCH ME IN MY DREAMS</t>
  </si>
  <si>
    <t>SE28998/2018</t>
  </si>
  <si>
    <t>GULDGLIMMANS CATCH ME CAREFULLY</t>
  </si>
  <si>
    <t>SE28999/2018</t>
  </si>
  <si>
    <t>GULDGLIMMANS CATCH ME IN SUNSHINE</t>
  </si>
  <si>
    <t>SE29000/2018</t>
  </si>
  <si>
    <t>GULDGLIMMANS CATCH ME IN SUMMERTIME</t>
  </si>
  <si>
    <t>SE29002/2018</t>
  </si>
  <si>
    <t>DREAM MAX PERFECT TIMING</t>
  </si>
  <si>
    <t>SE29003/2018</t>
  </si>
  <si>
    <t>DREAM MAX TIME OUT</t>
  </si>
  <si>
    <t>SE29004/2018</t>
  </si>
  <si>
    <t>DREAM MAX TIME TO SHINE</t>
  </si>
  <si>
    <t>SE29005/2018</t>
  </si>
  <si>
    <t>DREAM MAX TIMELESS</t>
  </si>
  <si>
    <t>SE29006/2018</t>
  </si>
  <si>
    <t>DREAM MAX THE TIME BOSS</t>
  </si>
  <si>
    <t>SE29081/2016</t>
  </si>
  <si>
    <t>VILDGNISTRANS JUPITUR</t>
  </si>
  <si>
    <t>SE29082/2016</t>
  </si>
  <si>
    <t>VILDGNISTRANS GLITTRA</t>
  </si>
  <si>
    <t>SE29083/2016</t>
  </si>
  <si>
    <t>VILDGNISTRANS TITAN</t>
  </si>
  <si>
    <t>SE29084/2016</t>
  </si>
  <si>
    <t>VILDGNISTRANS STORM</t>
  </si>
  <si>
    <t>SE29085/2016</t>
  </si>
  <si>
    <t>VILDGNISTRANS TELLUS</t>
  </si>
  <si>
    <t>SE29086/2016</t>
  </si>
  <si>
    <t>VILDGNISTRANS BLIXTRA</t>
  </si>
  <si>
    <t>SE29087/2016</t>
  </si>
  <si>
    <t>VILDGNISTRANS SUPERNOVA</t>
  </si>
  <si>
    <t>SE29088/2016</t>
  </si>
  <si>
    <t>VILDGNISTRANS LUNA</t>
  </si>
  <si>
    <t>SE29089/2016</t>
  </si>
  <si>
    <t>VILDGNISTRANS CHARON</t>
  </si>
  <si>
    <t>SE29090/2016</t>
  </si>
  <si>
    <t>VILDGNISTRANS THUNDER</t>
  </si>
  <si>
    <t>SE29091/2016</t>
  </si>
  <si>
    <t>VILDGNISTRANS LYRA</t>
  </si>
  <si>
    <t>SE29119/2014</t>
  </si>
  <si>
    <t>WINTERGOLD'S VANILLA FUDGE</t>
  </si>
  <si>
    <t>SE29120/2014</t>
  </si>
  <si>
    <t>WINTERGOLD'S APRICOT CREAM</t>
  </si>
  <si>
    <t>SE29121/2014</t>
  </si>
  <si>
    <t>WINTERGOLD'S LEMON CURD</t>
  </si>
  <si>
    <t>SE29122/2014</t>
  </si>
  <si>
    <t>WINTERGOLD'S LIME PIE</t>
  </si>
  <si>
    <t>SE29123/2014</t>
  </si>
  <si>
    <t>WINTERGOLD'S CHOCLATE DREAM</t>
  </si>
  <si>
    <t>SE29129/2017</t>
  </si>
  <si>
    <t>SNOWJAR'S CASTLE HOWARD</t>
  </si>
  <si>
    <t>SE29129/2023</t>
  </si>
  <si>
    <t>BRÅTALEDET HARMONIA'S IZOR</t>
  </si>
  <si>
    <t>SE29130/2017</t>
  </si>
  <si>
    <t>SNOWJAR'S CASTLE MADE OF SAND</t>
  </si>
  <si>
    <t>SE29130/2023</t>
  </si>
  <si>
    <t>BRÅTALEDET HARMONIA'S ISIDOR</t>
  </si>
  <si>
    <t>SE29131/2017</t>
  </si>
  <si>
    <t>SNOWJAR'S CASTLE ON THE HILL</t>
  </si>
  <si>
    <t>SE29131/2023</t>
  </si>
  <si>
    <t>BRÅTALEDET HARMONIA'S IRON MAN</t>
  </si>
  <si>
    <t>SE29132/2017</t>
  </si>
  <si>
    <t>SNOWJAR'S KILKENNY CASTLE</t>
  </si>
  <si>
    <t>SE29132/2023</t>
  </si>
  <si>
    <t>BRÅTALEDET HARMONIA'S INEZ</t>
  </si>
  <si>
    <t>SE29133/2017</t>
  </si>
  <si>
    <t>SNOWJAR'S WINDSOR CASTLE</t>
  </si>
  <si>
    <t>SE29133/2023</t>
  </si>
  <si>
    <t>BRÅTALEDET HARMONIA'S IRIS</t>
  </si>
  <si>
    <t>SE29134/2017</t>
  </si>
  <si>
    <t>SNOWJAR'S CASTLE OF MEY</t>
  </si>
  <si>
    <t>SE29134/2023</t>
  </si>
  <si>
    <t>BRÅTALEDET HARMONIA'S ISA</t>
  </si>
  <si>
    <t>SE29135/2017</t>
  </si>
  <si>
    <t>SNOWJAR'S BALMORAL CASTLE</t>
  </si>
  <si>
    <t>SE29135/2023</t>
  </si>
  <si>
    <t>BRÅTALEDET HARMONIA'S INDRA</t>
  </si>
  <si>
    <t>SE29136/2017</t>
  </si>
  <si>
    <t>SNOWJAR'S CASTLE OF DREAMS</t>
  </si>
  <si>
    <t>SE29136/2023</t>
  </si>
  <si>
    <t>BRÅTALEDET HARMONIA'S ISIDORA</t>
  </si>
  <si>
    <t>SE29137/2015</t>
  </si>
  <si>
    <t>DELAWERE MINNEOLA</t>
  </si>
  <si>
    <t>SE29137/2023</t>
  </si>
  <si>
    <t>BRÅTALEDET HARMONIA'S ILONA</t>
  </si>
  <si>
    <t>SE29168/2011</t>
  </si>
  <si>
    <t>MILLMANGES ICE IN THE SUN</t>
  </si>
  <si>
    <t>SE29169/2011</t>
  </si>
  <si>
    <t>MILLMANGES GOOD THINKING</t>
  </si>
  <si>
    <t>SE29170/2011</t>
  </si>
  <si>
    <t>MILLMANGES MR GLORY DAYS</t>
  </si>
  <si>
    <t>SE29171/2011</t>
  </si>
  <si>
    <t>MILLMANGES HITTING THE HAY</t>
  </si>
  <si>
    <t>SE29171/2020</t>
  </si>
  <si>
    <t>LIVSGLÄDJENS UNIKA MILLIE</t>
  </si>
  <si>
    <t>SE29172/2011</t>
  </si>
  <si>
    <t>MILLMANGES MR OLD POP</t>
  </si>
  <si>
    <t>SE29173/2011</t>
  </si>
  <si>
    <t>MILLMANGES HUNGRY HEART</t>
  </si>
  <si>
    <t>SE29174/2011</t>
  </si>
  <si>
    <t>MILLMANGES GOLDEN TAMBOURINE</t>
  </si>
  <si>
    <t>SE29175/2011</t>
  </si>
  <si>
    <t>MILLMANGES MISS MARY LOU</t>
  </si>
  <si>
    <t>SE29177/2011</t>
  </si>
  <si>
    <t>MILLMANGES MISS HOLLYDAY</t>
  </si>
  <si>
    <t>SE29183/2011</t>
  </si>
  <si>
    <t>AVJAVA'S HELIDOR OF BEARMOUNTAIN</t>
  </si>
  <si>
    <t>SE29184/2011</t>
  </si>
  <si>
    <t>AVJAVA'S TOPAS OF BEARMOUNTAIN</t>
  </si>
  <si>
    <t>SE29186/2011</t>
  </si>
  <si>
    <t>AVJAVA'S AZURIT OF BEARMOUNTAIN</t>
  </si>
  <si>
    <t>SE29187/2011</t>
  </si>
  <si>
    <t>AVJAVA'S AMETIST OF BEARMOUNTAIN</t>
  </si>
  <si>
    <t>SE29188/2011</t>
  </si>
  <si>
    <t>AVJAVA'S TANZANIT OF BEARMOUNTAIN</t>
  </si>
  <si>
    <t>SE29189/2011</t>
  </si>
  <si>
    <t>GINGSJÖNS LILLASYSTER</t>
  </si>
  <si>
    <t>SE29190/2011</t>
  </si>
  <si>
    <t>GINGSJÖNS LAMBRETTA</t>
  </si>
  <si>
    <t>SE29191/2011</t>
  </si>
  <si>
    <t>GINGSJÖNS ABBA</t>
  </si>
  <si>
    <t>SE29192/2011</t>
  </si>
  <si>
    <t>GINGSJÖNS MAMMA MIA</t>
  </si>
  <si>
    <t>SE29193/2011</t>
  </si>
  <si>
    <t>GINGSJÖNS NANNE GRÖNVALL</t>
  </si>
  <si>
    <t>SE29194/2011</t>
  </si>
  <si>
    <t>GINGSJÖNS ACE OF BASE</t>
  </si>
  <si>
    <t>SE29196/2011</t>
  </si>
  <si>
    <t>GINGSJÖNS BLACK INGVARS</t>
  </si>
  <si>
    <t>SE29197/2011</t>
  </si>
  <si>
    <t>GINGSJÖNS DI LEVA</t>
  </si>
  <si>
    <t>SE29304/2024</t>
  </si>
  <si>
    <t>NOBLE ACTIVITY GOLDEN ARRAK</t>
  </si>
  <si>
    <t>SE29305/2024</t>
  </si>
  <si>
    <t>NOBLE ACTIVITY GOLDEN ASTON</t>
  </si>
  <si>
    <t>SE29306/2024</t>
  </si>
  <si>
    <t>NOBLE ACTIVITY GOLDEN ALVIN</t>
  </si>
  <si>
    <t>SE29307/2024</t>
  </si>
  <si>
    <t>NOBLE ACTIVITY GOLDEN ARCHESS</t>
  </si>
  <si>
    <t>SE29308/2024</t>
  </si>
  <si>
    <t>NOBLE ACTIVITY GOLDEN ASKA</t>
  </si>
  <si>
    <t>SE29309/2024</t>
  </si>
  <si>
    <t>NOBLE ACTIVITY GOLDEN ADORA</t>
  </si>
  <si>
    <t>SE29310/2024</t>
  </si>
  <si>
    <t>NOBLE ACTIVITY GOLDEN AURORA</t>
  </si>
  <si>
    <t>SE29311/2024</t>
  </si>
  <si>
    <t>NOBLE ACTIVITY GOLDEN AZZA</t>
  </si>
  <si>
    <t>SE29331/2022</t>
  </si>
  <si>
    <t>SÖRBÄCKS TAKE IT EASY BARRY</t>
  </si>
  <si>
    <t>SE29332/2022</t>
  </si>
  <si>
    <t>SÖRBÄCKS TAKE IT EASY BRANDY</t>
  </si>
  <si>
    <t>SE29333/2022</t>
  </si>
  <si>
    <t>SÖRBÄCKS TAKE IT EASY BRODY</t>
  </si>
  <si>
    <t>SE29335/2022</t>
  </si>
  <si>
    <t>SÖRBÄCKS TAKE IT EASY BELLE</t>
  </si>
  <si>
    <t>SE29335/2024</t>
  </si>
  <si>
    <t>LIVSGLÄDJENS ÄVENTYRLIGE WILLIAM</t>
  </si>
  <si>
    <t>SE29336/2022</t>
  </si>
  <si>
    <t>SÖRBÄCKS TAKE IT EASY BESSIE</t>
  </si>
  <si>
    <t>SE29336/2024</t>
  </si>
  <si>
    <t>LIVSGLÄDJENS ÄVENTYRLIGE MATTIS</t>
  </si>
  <si>
    <t>SE29337/2022</t>
  </si>
  <si>
    <t>SÖRBÄCKS TAKE IT EASY BIANCA</t>
  </si>
  <si>
    <t>SE29337/2024</t>
  </si>
  <si>
    <t>LIVSGLÄDJENS ÄVENTYRLIGE SIGGE</t>
  </si>
  <si>
    <t>SE29338/2022</t>
  </si>
  <si>
    <t>SÖRBÄCKS TAKE IT EASY BONNIE</t>
  </si>
  <si>
    <t>SE29338/2024</t>
  </si>
  <si>
    <t>LIVSGLÄDJENS ÄVENTYRLIGE MAXWELL</t>
  </si>
  <si>
    <t>SE29339/2022</t>
  </si>
  <si>
    <t>SÖRBÄCKS TAKE IT EASY BRIANNA</t>
  </si>
  <si>
    <t>SE29339/2024</t>
  </si>
  <si>
    <t>LIVSGLÄDJENS ÄVENTYRLIGE HARRY</t>
  </si>
  <si>
    <t>SE29340/2024</t>
  </si>
  <si>
    <t>LIVSGLÄDJENS ÄVENTYRLIGA  SALLY</t>
  </si>
  <si>
    <t>SE29342/2024</t>
  </si>
  <si>
    <t>LIVSGLÄDJENS ÄVENTYRLIGA WILDA</t>
  </si>
  <si>
    <t>SE29343/2024</t>
  </si>
  <si>
    <t>LIVSGLÄDJENS ÄVENTYRLIGA TESS</t>
  </si>
  <si>
    <t>SE29442/2023</t>
  </si>
  <si>
    <t>TÅNGUDDENS BENEDIKTE</t>
  </si>
  <si>
    <t>SE29443/2023</t>
  </si>
  <si>
    <t>TÅNGUDDENS BIRGER</t>
  </si>
  <si>
    <t>SE29444/2023</t>
  </si>
  <si>
    <t>TÅNGUDDENS BERTIL</t>
  </si>
  <si>
    <t>SE29451/2012</t>
  </si>
  <si>
    <t>POETRY'S SECRET AGENT</t>
  </si>
  <si>
    <t>SE29452/2012</t>
  </si>
  <si>
    <t>POETRY'S SECRET OF DREAMS</t>
  </si>
  <si>
    <t>SE29452/2017</t>
  </si>
  <si>
    <t>AVJAVA'S SARAH OF ISIDOR</t>
  </si>
  <si>
    <t>SE29454/2012</t>
  </si>
  <si>
    <t>POETRY'S SECRET OF SPRING</t>
  </si>
  <si>
    <t>SE29454/2017</t>
  </si>
  <si>
    <t>AVJAVA'S DIEGO OF ISIDOR</t>
  </si>
  <si>
    <t>SE29455/2012</t>
  </si>
  <si>
    <t>POETRY'S SECRET OF WILDERNESS</t>
  </si>
  <si>
    <t>SE29455/2017</t>
  </si>
  <si>
    <t>AVJAVA'S SOTO OF ISIDOR</t>
  </si>
  <si>
    <t>SE29456/2017</t>
  </si>
  <si>
    <t>AVJAVA'S ZEKE OF ISIDOR</t>
  </si>
  <si>
    <t>SE29457/2012</t>
  </si>
  <si>
    <t>RINGMASTER BOY JUST IN TIME</t>
  </si>
  <si>
    <t>SE29457/2017</t>
  </si>
  <si>
    <t>AVJAVA'S RHINO OF ISIDOR</t>
  </si>
  <si>
    <t>SE29458/2012</t>
  </si>
  <si>
    <t>RINGMASTER LAD JUST IN TIME</t>
  </si>
  <si>
    <t>SE29459/2012</t>
  </si>
  <si>
    <t>RINGMASTER PAL JUST IN TIME</t>
  </si>
  <si>
    <t>SE29460/2012</t>
  </si>
  <si>
    <t>RINGMASTER CHAP JUST IN TIME</t>
  </si>
  <si>
    <t>SE29461/2012</t>
  </si>
  <si>
    <t>RINGMASTER GUY JUST IN TIME</t>
  </si>
  <si>
    <t>SE29462/2012</t>
  </si>
  <si>
    <t>RINGMASTER LADY JUST IN TIME</t>
  </si>
  <si>
    <t>SE29463/2012</t>
  </si>
  <si>
    <t>RINGMASTER LASS JUST IN TIME</t>
  </si>
  <si>
    <t>SE29466/2019</t>
  </si>
  <si>
    <t>SUNNY DELIGHT'S FOREIGN FEMME</t>
  </si>
  <si>
    <t>SE29467/2019</t>
  </si>
  <si>
    <t>SUNNY DELIGHT'S FOREIGN FLEUR</t>
  </si>
  <si>
    <t>SE29468/2015</t>
  </si>
  <si>
    <t>GOTTIGOTTAS GOLDDIGGER</t>
  </si>
  <si>
    <t>SE29469/2015</t>
  </si>
  <si>
    <t>GOTTIGOTTAS GOLDMINE</t>
  </si>
  <si>
    <t>SE29469/2019</t>
  </si>
  <si>
    <t>SUNNY DELIGHT'S FOREIGN FAITH</t>
  </si>
  <si>
    <t>SE29470/2015</t>
  </si>
  <si>
    <t>GOTTIGOTTAS GOLDPRICE</t>
  </si>
  <si>
    <t>SE29470/2019</t>
  </si>
  <si>
    <t>SUNNY DELIGHT'S FOREIGN FRIEND</t>
  </si>
  <si>
    <t>SE29471/2015</t>
  </si>
  <si>
    <t>GOTTIGOTTAS GOLDSTAR</t>
  </si>
  <si>
    <t>SE29471/2019</t>
  </si>
  <si>
    <t>SUNNY DELIGHT'S FOREIGN FELLOW</t>
  </si>
  <si>
    <t>SE29472/2015</t>
  </si>
  <si>
    <t>GOTTIGOTTAS GOLDDUST</t>
  </si>
  <si>
    <t>SE29472/2019</t>
  </si>
  <si>
    <t>SUNNY DELIGHT'S FOREIGN FIDDLE</t>
  </si>
  <si>
    <t>SE29473/2019</t>
  </si>
  <si>
    <t>SUNNY DELIGHT'S FOREIGN FRONTIER</t>
  </si>
  <si>
    <t>SE29474/2015</t>
  </si>
  <si>
    <t>BRÅTALEDET EXCLUSIVE STAR</t>
  </si>
  <si>
    <t>SE29474/2019</t>
  </si>
  <si>
    <t>SUNNY DELIGHT'S FOREIGN FICTION</t>
  </si>
  <si>
    <t>SE29475/2015</t>
  </si>
  <si>
    <t>BRÅTALEDET ELDORADOS PRIDE</t>
  </si>
  <si>
    <t>SE29475/2019</t>
  </si>
  <si>
    <t>SUNNY DELIGHT'S FOREIGN FORCE</t>
  </si>
  <si>
    <t>SE29476/2015</t>
  </si>
  <si>
    <t>BRÅTALEDET ECSTASY OF GOLD</t>
  </si>
  <si>
    <t>SE29476/2019</t>
  </si>
  <si>
    <t>SUNNY DELIGHT'S FOREIGN FLAG</t>
  </si>
  <si>
    <t>SE29477/2015</t>
  </si>
  <si>
    <t>BRÅTALEDET EVERLASTING EMBER</t>
  </si>
  <si>
    <t>SE29477/2019</t>
  </si>
  <si>
    <t>SUNNY DELIGHT'S ARIZONA SKY</t>
  </si>
  <si>
    <t>SE29478/2015</t>
  </si>
  <si>
    <t>BRÅTALEDET EASY TO LOVE</t>
  </si>
  <si>
    <t>SE29478/2019</t>
  </si>
  <si>
    <t>SUNNY DELIGHT'S CALIFORNIA GOLD</t>
  </si>
  <si>
    <t>SE29479/2015</t>
  </si>
  <si>
    <t>BRÅTALEDET ENDLESS EUPHORIA</t>
  </si>
  <si>
    <t>SE29479/2019</t>
  </si>
  <si>
    <t>SUNNY DELIGHT'S FIND THE LIGHT</t>
  </si>
  <si>
    <t>SE29481/2019</t>
  </si>
  <si>
    <t>SUNNY DELIGHT'S ALWAYS REMEMBER</t>
  </si>
  <si>
    <t>SE29482/2019</t>
  </si>
  <si>
    <t>SUNNY DELIGHT'S WHOLE WORLD FADES</t>
  </si>
  <si>
    <t>SE29483/2019</t>
  </si>
  <si>
    <t>AVJAVA'S FLOYD OF FIGHTER</t>
  </si>
  <si>
    <t>SE29484/2019</t>
  </si>
  <si>
    <t>AVJAVA'S ROCKY OF FIGHTER</t>
  </si>
  <si>
    <t>SE29485/2019</t>
  </si>
  <si>
    <t>AVJAVA'S TYSON OF FIGHTER</t>
  </si>
  <si>
    <t>SE29485/2021</t>
  </si>
  <si>
    <t>GOLDZACK MILOS RAINBOW</t>
  </si>
  <si>
    <t>SE29486/2019</t>
  </si>
  <si>
    <t>AVJAVA'S CECILIA OF FIGHTER</t>
  </si>
  <si>
    <t>SE29486/2021</t>
  </si>
  <si>
    <t>GOLDZACK MILOS NORTHERN LIGHTS</t>
  </si>
  <si>
    <t>SE29487/2021</t>
  </si>
  <si>
    <t>GOLDZACK MILOS THUNDER</t>
  </si>
  <si>
    <t>SE29488/2021</t>
  </si>
  <si>
    <t>GOLDZACK MILOS SHOOTING STAR</t>
  </si>
  <si>
    <t>SE29489/2021</t>
  </si>
  <si>
    <t>GOLDZACK MILOS HALO</t>
  </si>
  <si>
    <t>SE29490/2021</t>
  </si>
  <si>
    <t>GOLDZACK MILOS SKYE</t>
  </si>
  <si>
    <t>SE29491/2021</t>
  </si>
  <si>
    <t>GOLDZACK MILOS SUNRISE</t>
  </si>
  <si>
    <t>SE29492/2021</t>
  </si>
  <si>
    <t>GOLDZACK MILOS MOONLIGHT</t>
  </si>
  <si>
    <t>SE29493/2021</t>
  </si>
  <si>
    <t>GOLDZACK MILOS LIGHTNING STRIKE</t>
  </si>
  <si>
    <t>SE29528/2018</t>
  </si>
  <si>
    <t>PERUDDENS TOO-TICKI</t>
  </si>
  <si>
    <t>SE29529/2018</t>
  </si>
  <si>
    <t>PERUDDENS LILLA MY</t>
  </si>
  <si>
    <t>SE29531/2018</t>
  </si>
  <si>
    <t>PERUDDENS FILIFJONKAN</t>
  </si>
  <si>
    <t>SE29534/2018</t>
  </si>
  <si>
    <t>PERUDDENS SNIFF</t>
  </si>
  <si>
    <t>SE29535/2018</t>
  </si>
  <si>
    <t>PERUDDENS SNUSMUMRIK</t>
  </si>
  <si>
    <t>SE29588/2020</t>
  </si>
  <si>
    <t>GULDEKENS CURRY</t>
  </si>
  <si>
    <t>SE29589/2020</t>
  </si>
  <si>
    <t>GULDEKENS KUMMIN</t>
  </si>
  <si>
    <t>SE29591/2015</t>
  </si>
  <si>
    <t>BEAWORTHY CASHEW-NUT</t>
  </si>
  <si>
    <t>SE29593/2015</t>
  </si>
  <si>
    <t>BEAWORTHY PINE-NUT</t>
  </si>
  <si>
    <t>SE29594/2015</t>
  </si>
  <si>
    <t>BEAWORTHY PISTACHIO-NUT</t>
  </si>
  <si>
    <t>SE29595/2015</t>
  </si>
  <si>
    <t>BEAWORTHY PEA-NUT</t>
  </si>
  <si>
    <t>SE29596/2015</t>
  </si>
  <si>
    <t>BEAWORTHY MACADAMIA-NUT</t>
  </si>
  <si>
    <t>SE29597/2015</t>
  </si>
  <si>
    <t>BEAWORTHY HAZEL-NUT</t>
  </si>
  <si>
    <t>SE29598/2015</t>
  </si>
  <si>
    <t>SUNNY DELIGHT'S STARDUST</t>
  </si>
  <si>
    <t>SE29599/2015</t>
  </si>
  <si>
    <t>SUNNY DELIGHT'S STARSTRUCK</t>
  </si>
  <si>
    <t>SE29600/2015</t>
  </si>
  <si>
    <t>SUNNY DELIGHT'S STARLIGHT</t>
  </si>
  <si>
    <t>SE29600/2017</t>
  </si>
  <si>
    <t>BELUTRACES LESTER</t>
  </si>
  <si>
    <t>SE29601/2015</t>
  </si>
  <si>
    <t>SUNNY DELIGHT'S STARFALL</t>
  </si>
  <si>
    <t>SE29602/2015</t>
  </si>
  <si>
    <t>SUNNY DELIGHT'S STARDOLL</t>
  </si>
  <si>
    <t>SE29603/2015</t>
  </si>
  <si>
    <t>SUNNY DELIGHT'S STARGATE</t>
  </si>
  <si>
    <t>SE29603/2017</t>
  </si>
  <si>
    <t>BELUTRACES LUKE</t>
  </si>
  <si>
    <t>SE29604/2015</t>
  </si>
  <si>
    <t>SUNNY DELIGHT'S STARSHIP</t>
  </si>
  <si>
    <t>SE29604/2017</t>
  </si>
  <si>
    <t>HÖSTGLÄDJENS CHILD IN TIME</t>
  </si>
  <si>
    <t>SE29605/2015</t>
  </si>
  <si>
    <t>SUNNY DELIGHT'S STARCRAFT</t>
  </si>
  <si>
    <t>SE29606/2017</t>
  </si>
  <si>
    <t>HÖSTGLÄDJENS HIGH ALL THE TIME</t>
  </si>
  <si>
    <t>SE29607/2017</t>
  </si>
  <si>
    <t>HÖSTGLÄDJENS PARTY ALL THE TIME</t>
  </si>
  <si>
    <t>SE29608/2017</t>
  </si>
  <si>
    <t>HÖSTGLÄDJENS SIGN OF THE TIME</t>
  </si>
  <si>
    <t>SE29608/2025</t>
  </si>
  <si>
    <t>POETRY'S SECRET OF A STAR</t>
  </si>
  <si>
    <t>SE29609/2017</t>
  </si>
  <si>
    <t>HÖSTGLÄDJENS TIME OF MY LIFE</t>
  </si>
  <si>
    <t>SE29609/2025</t>
  </si>
  <si>
    <t>POETRY'S SECRET OF SHOOTING STARS</t>
  </si>
  <si>
    <t>SE29610/2025</t>
  </si>
  <si>
    <t>POETRY'S SECRET WRITTEN IN STARS</t>
  </si>
  <si>
    <t>SE29611/2025</t>
  </si>
  <si>
    <t>POETRY'S STARS KEEPING SECRETS</t>
  </si>
  <si>
    <t>SE29612/2025</t>
  </si>
  <si>
    <t>POETRY'S MY SECRET STAR</t>
  </si>
  <si>
    <t>SE29613/2025</t>
  </si>
  <si>
    <t>POETRY'S SECRET OF A RISING STAR</t>
  </si>
  <si>
    <t>SE29614/2025</t>
  </si>
  <si>
    <t>POETRY'S SECRETS IN THE STARLIGHT</t>
  </si>
  <si>
    <t>SE29615/2025</t>
  </si>
  <si>
    <t>POETRY'S STAR WITH A SECRET</t>
  </si>
  <si>
    <t>SE29616/2025</t>
  </si>
  <si>
    <t>POETRY'S STARS AND  SECRETS</t>
  </si>
  <si>
    <t>SE29625/2017</t>
  </si>
  <si>
    <t>GOLDFASHION BILBO</t>
  </si>
  <si>
    <t>SE29638/2010</t>
  </si>
  <si>
    <t>AMILONE LOVE GRAIN OF GOLD</t>
  </si>
  <si>
    <t>SE29678/2020</t>
  </si>
  <si>
    <t>PIINAMYRENS MERIDA</t>
  </si>
  <si>
    <t>SE29691/2025</t>
  </si>
  <si>
    <t>JOFELIAS SECOND CHANSE AMUSE BOUCHE</t>
  </si>
  <si>
    <t>SE29692/2025</t>
  </si>
  <si>
    <t>JOFELIAS SECOND CHANCE AVEC</t>
  </si>
  <si>
    <t>SE29693/2025</t>
  </si>
  <si>
    <t>JOFELIAS SECOND CHANCE CANARD</t>
  </si>
  <si>
    <t>SE29694/2023</t>
  </si>
  <si>
    <t>SEAROVER NICE BANJO</t>
  </si>
  <si>
    <t>SE29694/2025</t>
  </si>
  <si>
    <t>JOFELIAS SECOND CHANCE BRUNOISE</t>
  </si>
  <si>
    <t>SE29695/2025</t>
  </si>
  <si>
    <t>JOFELIAS SECOND CHANC MIRE POIX</t>
  </si>
  <si>
    <t>SE29696/2023</t>
  </si>
  <si>
    <t>SEAROVER NICE BOOMER</t>
  </si>
  <si>
    <t>SE29696/2025</t>
  </si>
  <si>
    <t>JOFELIAS SECOND CHANCE A PART</t>
  </si>
  <si>
    <t>SE29697/2023</t>
  </si>
  <si>
    <t>SEAROVER NICE BRUCE</t>
  </si>
  <si>
    <t>SE29697/2025</t>
  </si>
  <si>
    <t>JOFELIAS SECOND CHANC CISELER</t>
  </si>
  <si>
    <t>SE29698/2023</t>
  </si>
  <si>
    <t>SEAROVER NICE BILLIE</t>
  </si>
  <si>
    <t>SE29698/2025</t>
  </si>
  <si>
    <t>JOFELIAS SECOND CHANCE DOUX</t>
  </si>
  <si>
    <t>SE29699/2023</t>
  </si>
  <si>
    <t>SEAROVER NICE BIM</t>
  </si>
  <si>
    <t>SE29699/2025</t>
  </si>
  <si>
    <t>JOFELIAS SECOND CHANCE JULIENNE</t>
  </si>
  <si>
    <t>SE29700/2025</t>
  </si>
  <si>
    <t>JOFELIAS SECOND CHANCE</t>
  </si>
  <si>
    <t>SE29701/2023</t>
  </si>
  <si>
    <t>SEAROVER NICE BRISKA</t>
  </si>
  <si>
    <t>SE29747/2013</t>
  </si>
  <si>
    <t>DREAM MAX LOTUS</t>
  </si>
  <si>
    <t>SE29748/2013</t>
  </si>
  <si>
    <t>DREAM MAX MORGONSTJÄRNA</t>
  </si>
  <si>
    <t>SE29749/2013</t>
  </si>
  <si>
    <t>DREAM MAX BLOSSOM</t>
  </si>
  <si>
    <t>SE29750/2013</t>
  </si>
  <si>
    <t>DREAM MAX ROSE</t>
  </si>
  <si>
    <t>SE29751/2013</t>
  </si>
  <si>
    <t>DREAM MAX LINNEA</t>
  </si>
  <si>
    <t>SE29752/2013</t>
  </si>
  <si>
    <t>DREAM MAX IRIS</t>
  </si>
  <si>
    <t>SE29753/2013</t>
  </si>
  <si>
    <t>HONEY EVE'S LEONARDO</t>
  </si>
  <si>
    <t>SE29754/2013</t>
  </si>
  <si>
    <t>HONEY EVE'S LEONINI</t>
  </si>
  <si>
    <t>SE29755/2013</t>
  </si>
  <si>
    <t>HONEY EVE'S LORENZO</t>
  </si>
  <si>
    <t>SE29756/2013</t>
  </si>
  <si>
    <t>HONEY EVE'S LUCIANO</t>
  </si>
  <si>
    <t>SE29757/2013</t>
  </si>
  <si>
    <t>HONEY EVE'S LIA</t>
  </si>
  <si>
    <t>SE29758/2013</t>
  </si>
  <si>
    <t>HONEY EVE'S LORI</t>
  </si>
  <si>
    <t>SE29759/2013</t>
  </si>
  <si>
    <t>HONEY EVE'S LUCIA</t>
  </si>
  <si>
    <t>SE29760/2013</t>
  </si>
  <si>
    <t>HONEY EVE'S LUNA</t>
  </si>
  <si>
    <t>SE29784/2022</t>
  </si>
  <si>
    <t>GENTLY'S SMASH GRAB</t>
  </si>
  <si>
    <t>SE29785/2022</t>
  </si>
  <si>
    <t>GENTLY'S SMILE A WHILE</t>
  </si>
  <si>
    <t>SE29786/2022</t>
  </si>
  <si>
    <t>GENTLY'S STEAL THE SHOW</t>
  </si>
  <si>
    <t>SE29788/2022</t>
  </si>
  <si>
    <t>GENTLY'S STUCK IN A MOMENT</t>
  </si>
  <si>
    <t>SE29789/2022</t>
  </si>
  <si>
    <t>GENTLY'S SIGHT FOR SORE EYES</t>
  </si>
  <si>
    <t>SE29790/2022</t>
  </si>
  <si>
    <t>GENTLY'S STOP AND STARE</t>
  </si>
  <si>
    <t>SE29791/2022</t>
  </si>
  <si>
    <t>GENTLY'S SPEAK FOR ITSELF</t>
  </si>
  <si>
    <t>SE29806/2012</t>
  </si>
  <si>
    <t>DAINTY'S TUMBLING DICE</t>
  </si>
  <si>
    <t>SE29807/2012</t>
  </si>
  <si>
    <t>DAINTY'S THE COLOUR OF EARTH</t>
  </si>
  <si>
    <t>SE29808/2012</t>
  </si>
  <si>
    <t>DAINTY'S TURNING PAGE</t>
  </si>
  <si>
    <t>SE29809/2012</t>
  </si>
  <si>
    <t>DAINTY'S THE SOUND OF SUNSHINE</t>
  </si>
  <si>
    <t>SE29810/2012</t>
  </si>
  <si>
    <t>DAINTY'S TAKE A LOOK</t>
  </si>
  <si>
    <t>SE29811/2011</t>
  </si>
  <si>
    <t>OWLET'S BILLY IDOL</t>
  </si>
  <si>
    <t>SE29811/2012</t>
  </si>
  <si>
    <t>DAINTY'S THE POWER OF GOLD</t>
  </si>
  <si>
    <t>SE29812/2011</t>
  </si>
  <si>
    <t>OWLET'S FRANK ZAPPA</t>
  </si>
  <si>
    <t>SE29812/2012</t>
  </si>
  <si>
    <t>DAINTY'S TOUCH AND TELL</t>
  </si>
  <si>
    <t>SE29813/2011</t>
  </si>
  <si>
    <t>OWLET'S JIMI HENDRIX</t>
  </si>
  <si>
    <t>SE29813/2012</t>
  </si>
  <si>
    <t>DAINTY'S TAKING MY BREATH AWAY</t>
  </si>
  <si>
    <t>SE29814/2011</t>
  </si>
  <si>
    <t>OWLET'S ALICE COOPER</t>
  </si>
  <si>
    <t>SE29814/2012</t>
  </si>
  <si>
    <t>DAINTY'S THIS IS LOVE</t>
  </si>
  <si>
    <t>SE29815/2011</t>
  </si>
  <si>
    <t>OWLET'S JANIS JOPLIN</t>
  </si>
  <si>
    <t>SE29815/2012</t>
  </si>
  <si>
    <t>DAINTY'S COLD FIRE</t>
  </si>
  <si>
    <t>SE29816/2012</t>
  </si>
  <si>
    <t>DAINTY'S CIRCUIT BREAKER</t>
  </si>
  <si>
    <t>SE29817/2012</t>
  </si>
  <si>
    <t>DAINTY'S CANON ROCK</t>
  </si>
  <si>
    <t>SE29818/2012</t>
  </si>
  <si>
    <t>DAINTY'S CIRCLE OF LIFE</t>
  </si>
  <si>
    <t>SE29819/2012</t>
  </si>
  <si>
    <t>DAINTY'S CONTINENTAL AFFAIR</t>
  </si>
  <si>
    <t>SE29820/2012</t>
  </si>
  <si>
    <t>DAINTY'S CHERRY BLOSSOM</t>
  </si>
  <si>
    <t>SE29821/2012</t>
  </si>
  <si>
    <t>DAINTY'S COSTUME MADE</t>
  </si>
  <si>
    <t>SE29822/2012</t>
  </si>
  <si>
    <t>DAINTY'S CAUSE I'M BLONDE</t>
  </si>
  <si>
    <t>SE29823/2012</t>
  </si>
  <si>
    <t>DAINTY'S CLASSIC COLLECTION</t>
  </si>
  <si>
    <t>SE29830/2012</t>
  </si>
  <si>
    <t>GINGSJÖNS TIGER OF SWEDEN</t>
  </si>
  <si>
    <t>SE29840/2012</t>
  </si>
  <si>
    <t>DÅMIGS HOT RODS</t>
  </si>
  <si>
    <t>SE29841/2012</t>
  </si>
  <si>
    <t>DÅMIGS HOT SHOT</t>
  </si>
  <si>
    <t>SE29842/2012</t>
  </si>
  <si>
    <t>DÅMIGS HOT DOG</t>
  </si>
  <si>
    <t>SE29843/2012</t>
  </si>
  <si>
    <t>DÅMIGS HOT PEPPER</t>
  </si>
  <si>
    <t>SE29844/2012</t>
  </si>
  <si>
    <t>DÅMIGS HOT SUPRICE</t>
  </si>
  <si>
    <t>SE29844/2022</t>
  </si>
  <si>
    <t>SUNNY DELIGHT'S SIRIUS</t>
  </si>
  <si>
    <t>SE29845/2012</t>
  </si>
  <si>
    <t>DÅMIGS HOT SUMMER</t>
  </si>
  <si>
    <t>SE29845/2022</t>
  </si>
  <si>
    <t>SUNNY DELIGHT'S POLLUX</t>
  </si>
  <si>
    <t>SE29846/2012</t>
  </si>
  <si>
    <t>DÅMIGS HOT APRIL</t>
  </si>
  <si>
    <t>SE29846/2022</t>
  </si>
  <si>
    <t>SE29847/2022</t>
  </si>
  <si>
    <t>SUNNY DELIGHT'S PHOENIX</t>
  </si>
  <si>
    <t>SE29848/2012</t>
  </si>
  <si>
    <t>DÅMIGS HOT DAY</t>
  </si>
  <si>
    <t>SE29849/2022</t>
  </si>
  <si>
    <t>SE29850/2022</t>
  </si>
  <si>
    <t>SUNNY DELIGHT'S BELLATRIX</t>
  </si>
  <si>
    <t>SE29851/2022</t>
  </si>
  <si>
    <t>SUNNY DELIGHT'S ANDROMEDA</t>
  </si>
  <si>
    <t>SE29876/2021</t>
  </si>
  <si>
    <t>APEROL-SPRITZ</t>
  </si>
  <si>
    <t>SE29877/2021</t>
  </si>
  <si>
    <t>HANKY-PANKY</t>
  </si>
  <si>
    <t>SE29878/2021</t>
  </si>
  <si>
    <t>SCREW-DRIVER</t>
  </si>
  <si>
    <t>SE29879/2021</t>
  </si>
  <si>
    <t>LADY-HUNT</t>
  </si>
  <si>
    <t>SE29880/2021</t>
  </si>
  <si>
    <t>WHITE-LADY</t>
  </si>
  <si>
    <t>SE29881/2021</t>
  </si>
  <si>
    <t>BLOODY-MARY</t>
  </si>
  <si>
    <t>SE29882/2021</t>
  </si>
  <si>
    <t>WEDDING-BELLE</t>
  </si>
  <si>
    <t>SE29928/2023</t>
  </si>
  <si>
    <t>HÖGHEDENS IVER</t>
  </si>
  <si>
    <t>SE29929/2023</t>
  </si>
  <si>
    <t>HÖGHEDENS IMMER</t>
  </si>
  <si>
    <t>SE29930/2023</t>
  </si>
  <si>
    <t>HÖGHEDENS ILLER</t>
  </si>
  <si>
    <t>SE29931/2023</t>
  </si>
  <si>
    <t>HÖGHEDENS IMSE</t>
  </si>
  <si>
    <t>SE29932/2023</t>
  </si>
  <si>
    <t>HÖGHEDENS INGO</t>
  </si>
  <si>
    <t>SE29933/2023</t>
  </si>
  <si>
    <t>HÖGHEDENS IRVING</t>
  </si>
  <si>
    <t>SE29934/2023</t>
  </si>
  <si>
    <t>HÖGHEDENS ISIDOR</t>
  </si>
  <si>
    <t>SE29935/2016</t>
  </si>
  <si>
    <t>WINNELLA'S CHICO</t>
  </si>
  <si>
    <t>SE29935/2023</t>
  </si>
  <si>
    <t>HÖGHEDENS ISMENE</t>
  </si>
  <si>
    <t>SE29936/2016</t>
  </si>
  <si>
    <t>WINNELLA'S CHARLIE</t>
  </si>
  <si>
    <t>SE29936/2023</t>
  </si>
  <si>
    <t>HÖGHEDENS ISOLDE</t>
  </si>
  <si>
    <t>SE29937/2016</t>
  </si>
  <si>
    <t>WINNELLA'S ZIMBA</t>
  </si>
  <si>
    <t>SE29939/2016</t>
  </si>
  <si>
    <t>WINNELLA'S MOLLE</t>
  </si>
  <si>
    <t>SE29940/2016</t>
  </si>
  <si>
    <t>WINNELLA'S TESSAN</t>
  </si>
  <si>
    <t>SE29941/2016</t>
  </si>
  <si>
    <t>WINNELLA'S ELLA</t>
  </si>
  <si>
    <t>SE29942/2016</t>
  </si>
  <si>
    <t>WINNELLA'S DORIS</t>
  </si>
  <si>
    <t>SE29943/2016</t>
  </si>
  <si>
    <t>WINNELLA'S HEIDI</t>
  </si>
  <si>
    <t>SE29944/2016</t>
  </si>
  <si>
    <t>WINNELLA'S MAJA</t>
  </si>
  <si>
    <t>SE29946/2016</t>
  </si>
  <si>
    <t>QURIOUS NAJA</t>
  </si>
  <si>
    <t>SE29948/2016</t>
  </si>
  <si>
    <t>QURIOUS DIRK</t>
  </si>
  <si>
    <t>SE29971/2018</t>
  </si>
  <si>
    <t>AKVARELLEN'S ONE AND ONLY</t>
  </si>
  <si>
    <t>SE29999/2015</t>
  </si>
  <si>
    <t>SNÖBOLLEN'S TROLLTIND</t>
  </si>
  <si>
    <t>SE30002/2015</t>
  </si>
  <si>
    <t>GOLDEN CANINA OXHAGENS MIMMI</t>
  </si>
  <si>
    <t>SE30039/2014</t>
  </si>
  <si>
    <t>ZAMPANZAR VALENTINO'S KISS</t>
  </si>
  <si>
    <t>SE30056/2024</t>
  </si>
  <si>
    <t>YLLES MIXA</t>
  </si>
  <si>
    <t>SE30057/2016</t>
  </si>
  <si>
    <t>LISABACKENS KARATE-KID</t>
  </si>
  <si>
    <t>SE30057/2024</t>
  </si>
  <si>
    <t>YLLES TUSSILAGO</t>
  </si>
  <si>
    <t>SE30058/2016</t>
  </si>
  <si>
    <t>LISABACKENS KING-KONG</t>
  </si>
  <si>
    <t>SE30058/2024</t>
  </si>
  <si>
    <t>YLLES VITSIPPA</t>
  </si>
  <si>
    <t>SE30059/2016</t>
  </si>
  <si>
    <t>LISABACKENS KANON-KOMPIS</t>
  </si>
  <si>
    <t>SE30059/2024</t>
  </si>
  <si>
    <t>YLLES BLÅSIPPA</t>
  </si>
  <si>
    <t>SE30060/2016</t>
  </si>
  <si>
    <t>LISABACKENS KAJSA-KAVAT</t>
  </si>
  <si>
    <t>SE30060/2024</t>
  </si>
  <si>
    <t>YLLES GULSIPPA</t>
  </si>
  <si>
    <t>SE30061/2016</t>
  </si>
  <si>
    <t>LISABACKENS KOOLA-KAYLIE</t>
  </si>
  <si>
    <t>SE30061/2024</t>
  </si>
  <si>
    <t>YLLES KROKUS</t>
  </si>
  <si>
    <t>SE30062/2016</t>
  </si>
  <si>
    <t>LISABACKENS KRUT-KÄRRING</t>
  </si>
  <si>
    <t>SE30062/2024</t>
  </si>
  <si>
    <t>YLLES VIDE</t>
  </si>
  <si>
    <t>SE30063/2016</t>
  </si>
  <si>
    <t>LISABACKENS KEXET-KIWI</t>
  </si>
  <si>
    <t>SE30099/2019</t>
  </si>
  <si>
    <t>STJÄRNGLIMTENS ÅSKAR</t>
  </si>
  <si>
    <t>SE30100/2019</t>
  </si>
  <si>
    <t>STJÄRNGLIMTENS ÅRVAR</t>
  </si>
  <si>
    <t>SE30101/2019</t>
  </si>
  <si>
    <t>STJÄRNGLIMTENS ÅTTO</t>
  </si>
  <si>
    <t>SE30102/2019</t>
  </si>
  <si>
    <t>STJÄRNGLIMTENS ÅTTAN</t>
  </si>
  <si>
    <t>SE30105/2019</t>
  </si>
  <si>
    <t>ALWAYSGOLDENS SAMWELL TARLY</t>
  </si>
  <si>
    <t>SE30107/2022</t>
  </si>
  <si>
    <t>GOLDBLAZE MASSIMO</t>
  </si>
  <si>
    <t>SE30108/2019</t>
  </si>
  <si>
    <t>ALWAYSGOLDENS BRIENNE OF TARTH</t>
  </si>
  <si>
    <t>SE30109/2019</t>
  </si>
  <si>
    <t>ALWAYSGOLDENS KHALEESI</t>
  </si>
  <si>
    <t>SE30110/2019</t>
  </si>
  <si>
    <t>STJÄRNGLIMTENS ÄSS</t>
  </si>
  <si>
    <t>SE30111/2019</t>
  </si>
  <si>
    <t>STJÄRNGLIMTENS ÄNGLA</t>
  </si>
  <si>
    <t>SE30113/2019</t>
  </si>
  <si>
    <t>STJÄRNGLIMTENS ÄXXA</t>
  </si>
  <si>
    <t>SE30114/2019</t>
  </si>
  <si>
    <t>STJÄRNGLIMTENS ÄMBLA</t>
  </si>
  <si>
    <t>SE30115/2019</t>
  </si>
  <si>
    <t>STJÄRNGLIMTENS ÄRA</t>
  </si>
  <si>
    <t>SE30116/2019</t>
  </si>
  <si>
    <t>STJÄRNGLIMTENS ÄLVA</t>
  </si>
  <si>
    <t>SE30118/2025</t>
  </si>
  <si>
    <t>GULDNOZENS TUZZILAGO AF ZAGA</t>
  </si>
  <si>
    <t>SE30119/2025</t>
  </si>
  <si>
    <t>GULDNOZENS BLIXZTEN  AF ZAGA</t>
  </si>
  <si>
    <t>SE30120/2025</t>
  </si>
  <si>
    <t>GULDNOZENS BONZAI AF ZAGA</t>
  </si>
  <si>
    <t>SE30121/2025</t>
  </si>
  <si>
    <t>GULDNOZENS LOTUZ AF ZAGA</t>
  </si>
  <si>
    <t>SE30122/2025</t>
  </si>
  <si>
    <t>GULDNOZENS LÄRKA AF ZAGA</t>
  </si>
  <si>
    <t>SE30123/2025</t>
  </si>
  <si>
    <t>GULDNOZENS ZCILLA AF ZAGA</t>
  </si>
  <si>
    <t>SE30163/2018</t>
  </si>
  <si>
    <t>COMBINE BYLINE</t>
  </si>
  <si>
    <t>SE30164/2018</t>
  </si>
  <si>
    <t>COMBINE BACK IN LINE</t>
  </si>
  <si>
    <t>SE30165/2018</t>
  </si>
  <si>
    <t>COMBINE BE SWEET</t>
  </si>
  <si>
    <t>SE30191/2013</t>
  </si>
  <si>
    <t>DOUBLEUSE LADY SUN</t>
  </si>
  <si>
    <t>SE30192/2013</t>
  </si>
  <si>
    <t>DOUBLEUSE LADY LUNA</t>
  </si>
  <si>
    <t>SE30194/2024</t>
  </si>
  <si>
    <t>RIVER RACE IO E TE</t>
  </si>
  <si>
    <t>SE30195/2024</t>
  </si>
  <si>
    <t>RIVER RACE COME UN TUONO</t>
  </si>
  <si>
    <t>SE30196/2024</t>
  </si>
  <si>
    <t>RIVER RACE UN PO DI TE</t>
  </si>
  <si>
    <t>SE30197/2024</t>
  </si>
  <si>
    <t>RIVER RACE ACQUA E SALE</t>
  </si>
  <si>
    <t>SE30198/2024</t>
  </si>
  <si>
    <t>RIVER RACE BALLARE NELLA VITA</t>
  </si>
  <si>
    <t>SE30199/2024</t>
  </si>
  <si>
    <t>RIVER RACE PROSECCO SULLA TERRAZZA</t>
  </si>
  <si>
    <t>SE30225/2017</t>
  </si>
  <si>
    <t>GOLDBLAZE LYCKANS STJÄRNFALL</t>
  </si>
  <si>
    <t>SE30226/2017</t>
  </si>
  <si>
    <t>GOLDBLAZE LYCKANS STJÄRNHIMMEL</t>
  </si>
  <si>
    <t>SE30228/2017</t>
  </si>
  <si>
    <t>GOLDBLAZE LYCKANS STJÄRNSTOFT</t>
  </si>
  <si>
    <t>SE30229/2017</t>
  </si>
  <si>
    <t>GOLDBLAZE LYCKANS STJÄRNLJUS</t>
  </si>
  <si>
    <t>SE30230/2017</t>
  </si>
  <si>
    <t>GOLDBLAZE LYCKANS STJÄRNSKATT</t>
  </si>
  <si>
    <t>SE30231/2017</t>
  </si>
  <si>
    <t>GOLDBLAZE LYCKANS STJÄRNTINDRA</t>
  </si>
  <si>
    <t>SE30232/2017</t>
  </si>
  <si>
    <t>GOLDBLAZE LYCKANS STJÄRNGNISTRA</t>
  </si>
  <si>
    <t>SE30233/2017</t>
  </si>
  <si>
    <t>GOLDBLAZE LYCKANS STJÄRNGLITTER</t>
  </si>
  <si>
    <t>SE30235/2024</t>
  </si>
  <si>
    <t>EKBERGARN'S AIRFORCE MELLIONE</t>
  </si>
  <si>
    <t>SE30236/2015</t>
  </si>
  <si>
    <t>DOUBLEUSE MERLOT</t>
  </si>
  <si>
    <t>SE30236/2024</t>
  </si>
  <si>
    <t>EKBERGARN'S MR AIRFORCE WHITE</t>
  </si>
  <si>
    <t>SE30237/2015</t>
  </si>
  <si>
    <t>DOUBLEUSE MOSCATEL</t>
  </si>
  <si>
    <t>SE30237/2024</t>
  </si>
  <si>
    <t>EKBERGARN'S AIRFORCE BIG ONE</t>
  </si>
  <si>
    <t>SE30238/2015</t>
  </si>
  <si>
    <t>DOUBLEUSE CHARDONNAY</t>
  </si>
  <si>
    <t>SE30238/2024</t>
  </si>
  <si>
    <t>EKBERGARN'S AIRFORCE MELLIE</t>
  </si>
  <si>
    <t>SE30239/2015</t>
  </si>
  <si>
    <t>DOUBLEUSE SAUVIGNON</t>
  </si>
  <si>
    <t>SE30239/2024</t>
  </si>
  <si>
    <t>EKBERGARN'S MISS AIRFORCE ONE</t>
  </si>
  <si>
    <t>SE30240/2015</t>
  </si>
  <si>
    <t>DOUBLEUSE CABERNET</t>
  </si>
  <si>
    <t>SE30242/2015</t>
  </si>
  <si>
    <t>DOUBLEUSE VERDICCHIO</t>
  </si>
  <si>
    <t>SE30250/2015</t>
  </si>
  <si>
    <t>LIVSGLÄDJENS HJÄRTLIGA MÄRTHA</t>
  </si>
  <si>
    <t>SE30252/2015</t>
  </si>
  <si>
    <t>LIVSGLÄDJENS HJÄRTLIGA PRIME</t>
  </si>
  <si>
    <t>SE30285/2023</t>
  </si>
  <si>
    <t>GULDSTRIMMAN'S OH BOY</t>
  </si>
  <si>
    <t>SE30286/2023</t>
  </si>
  <si>
    <t>GULDSTRIMMAN'S OKIE DOKIE</t>
  </si>
  <si>
    <t>SE30287/2023</t>
  </si>
  <si>
    <t>GULDSTRIMMAN'S OLE DOLE DOFF</t>
  </si>
  <si>
    <t>SE30289/2023</t>
  </si>
  <si>
    <t>GULDSTRIMMAN'S ON SPOT</t>
  </si>
  <si>
    <t>SE30290/2023</t>
  </si>
  <si>
    <t>GULDSTRIMMAN'S ON AND ON</t>
  </si>
  <si>
    <t>SE30292/2014</t>
  </si>
  <si>
    <t>STANROPH SWEET DREAMS</t>
  </si>
  <si>
    <t>SE30292/2023</t>
  </si>
  <si>
    <t>GULDSTRIMMAN'S ON OFF</t>
  </si>
  <si>
    <t>SE30329/2023</t>
  </si>
  <si>
    <t>BILL</t>
  </si>
  <si>
    <t>SE30330/2023</t>
  </si>
  <si>
    <t>BULL</t>
  </si>
  <si>
    <t>SE30331/2023</t>
  </si>
  <si>
    <t>BUS</t>
  </si>
  <si>
    <t>SE30332/2023</t>
  </si>
  <si>
    <t>BETTY</t>
  </si>
  <si>
    <t>SE30333/2023</t>
  </si>
  <si>
    <t>BONNIE</t>
  </si>
  <si>
    <t>SE30334/2023</t>
  </si>
  <si>
    <t>BESSIE</t>
  </si>
  <si>
    <t>SE30335/2023</t>
  </si>
  <si>
    <t>LILO</t>
  </si>
  <si>
    <t>SE30343/2016</t>
  </si>
  <si>
    <t>DÅMIGS J'S JOJO</t>
  </si>
  <si>
    <t>SE30344/2016</t>
  </si>
  <si>
    <t>DÅMIGS J'S JAJA</t>
  </si>
  <si>
    <t>SE30384/2011</t>
  </si>
  <si>
    <t>GOLDFASHION BED OF ROSES</t>
  </si>
  <si>
    <t>SE30384/2019</t>
  </si>
  <si>
    <t>VILDGNISTRANS GÅVA</t>
  </si>
  <si>
    <t>SE30387/2019</t>
  </si>
  <si>
    <t>VILDGNISTRANS RUZA</t>
  </si>
  <si>
    <t>SE30388/2019</t>
  </si>
  <si>
    <t>VILDGNISTRANS TROLLA</t>
  </si>
  <si>
    <t>SE30390/2019</t>
  </si>
  <si>
    <t>VILDGNISTRANS MYSACK</t>
  </si>
  <si>
    <t>SE30391/2019</t>
  </si>
  <si>
    <t>VILDGNISTRANS COSMOS</t>
  </si>
  <si>
    <t>SE30392/2019</t>
  </si>
  <si>
    <t>VILDGNISTRANS SPUTNICK</t>
  </si>
  <si>
    <t>SE30434/2022</t>
  </si>
  <si>
    <t>NYBYKLÄPPENS GOLDEN FANDANGO</t>
  </si>
  <si>
    <t>SE30435/2022</t>
  </si>
  <si>
    <t>NYBYKLÄPPENS GOLDEN FAUSTINO</t>
  </si>
  <si>
    <t>SE30436/2022</t>
  </si>
  <si>
    <t>NYBYKLÄPPENS GOLDEN FLAVIUS</t>
  </si>
  <si>
    <t>SE30437/2022</t>
  </si>
  <si>
    <t>NYBYKLÄPPENS GOLDEN FRANSISCO</t>
  </si>
  <si>
    <t>SE30438/2022</t>
  </si>
  <si>
    <t>NYBYKLÄPPENS GOLDEN FREDERICO</t>
  </si>
  <si>
    <t>SE30439/2022</t>
  </si>
  <si>
    <t>NYBYKLÄPPENS GOLDEN FERRUCCIO</t>
  </si>
  <si>
    <t>SE30440/2022</t>
  </si>
  <si>
    <t>NYBYKLÄPPENS GOLDEN FANTASIA</t>
  </si>
  <si>
    <t>SE30441/2022</t>
  </si>
  <si>
    <t>NYBYKLÄPPENS GOLDEN FIORELLA</t>
  </si>
  <si>
    <t>SE30442/2022</t>
  </si>
  <si>
    <t>NYBYKLÄPPENS GOLDEN FLORENTINA</t>
  </si>
  <si>
    <t>SE30444/2025</t>
  </si>
  <si>
    <t>BEAWORTHY RHODANTHUS</t>
  </si>
  <si>
    <t>SE30445/2025</t>
  </si>
  <si>
    <t>BEAWORTHY COSMOS</t>
  </si>
  <si>
    <t>SE30446/2025</t>
  </si>
  <si>
    <t>BEAWORTHY LISIANTHUS</t>
  </si>
  <si>
    <t>SE30447/2025</t>
  </si>
  <si>
    <t>BEAWORTHY PEONIE</t>
  </si>
  <si>
    <t>SE30448/2025</t>
  </si>
  <si>
    <t>BEAWORTHY NIGELLA</t>
  </si>
  <si>
    <t>SE30449/2025</t>
  </si>
  <si>
    <t>BEAWORTHY SWEET PEA</t>
  </si>
  <si>
    <t>SE30450/2025</t>
  </si>
  <si>
    <t>BEAWORTHY JASMINE</t>
  </si>
  <si>
    <t>SE30451/2025</t>
  </si>
  <si>
    <t>BEAWORTHY HONESTY</t>
  </si>
  <si>
    <t>SE30456/2024</t>
  </si>
  <si>
    <t>ATTIGÅRDENS GOLDEN BEAST OF BOURBON</t>
  </si>
  <si>
    <t>SE30467/2023</t>
  </si>
  <si>
    <t>WINTERGOLD'S BLOSSOM</t>
  </si>
  <si>
    <t>SE30468/2017</t>
  </si>
  <si>
    <t>DJUPARPS GOLDEN NEMO</t>
  </si>
  <si>
    <t>SE30469/2017</t>
  </si>
  <si>
    <t>DJUPARPS GOLDEN MARVIN</t>
  </si>
  <si>
    <t>SE30470/2017</t>
  </si>
  <si>
    <t>DJUPARPS GOLDEN BRUCE</t>
  </si>
  <si>
    <t>SE30471/2017</t>
  </si>
  <si>
    <t>DJUPARPS GOLDEN TED</t>
  </si>
  <si>
    <t>SE30472/2017</t>
  </si>
  <si>
    <t>DJUPARPS GOLDEN GILL</t>
  </si>
  <si>
    <t>SE30473/2017</t>
  </si>
  <si>
    <t>DJUPARPS GOLDEN BUBBEL</t>
  </si>
  <si>
    <t>SE30475/2017</t>
  </si>
  <si>
    <t>DJUPARPS GOLDEN DORIS</t>
  </si>
  <si>
    <t>SE30476/2017</t>
  </si>
  <si>
    <t>DJUPARPS GOLDEN PÄRLAN</t>
  </si>
  <si>
    <t>SE30477/2017</t>
  </si>
  <si>
    <t>DJUPARPS GOLDEN STELLA</t>
  </si>
  <si>
    <t>SE30480/2017</t>
  </si>
  <si>
    <t>NÄSKES ARWEN</t>
  </si>
  <si>
    <t>SE30481/2017</t>
  </si>
  <si>
    <t>NÄSKES GALADRIEL</t>
  </si>
  <si>
    <t>SE30482/2017</t>
  </si>
  <si>
    <t>NÄSKES FRODO BAGGER</t>
  </si>
  <si>
    <t>SE30483/2017</t>
  </si>
  <si>
    <t>NÄSKES BILBO BAGGER</t>
  </si>
  <si>
    <t>SE30484/2017</t>
  </si>
  <si>
    <t>NÄSKES LEGOLAS</t>
  </si>
  <si>
    <t>SE30485/2017</t>
  </si>
  <si>
    <t>FAIRFAX X-MEN</t>
  </si>
  <si>
    <t>SE30486/2017</t>
  </si>
  <si>
    <t>FAIRFAX X-FACTORY</t>
  </si>
  <si>
    <t>SE30487/2017</t>
  </si>
  <si>
    <t>FAIRFAX X-PERIA</t>
  </si>
  <si>
    <t>SE30488/2017</t>
  </si>
  <si>
    <t>FAIRFAX X-TRA</t>
  </si>
  <si>
    <t>SE30498/2020</t>
  </si>
  <si>
    <t>CHAMORELS FIRESTARTER</t>
  </si>
  <si>
    <t>SE30499/2020</t>
  </si>
  <si>
    <t>CHAMORELS FRIGHT NIGHT</t>
  </si>
  <si>
    <t>SE30500/2020</t>
  </si>
  <si>
    <t>CHAMORELS I AM LEGEND</t>
  </si>
  <si>
    <t>SE30501/2020</t>
  </si>
  <si>
    <t>CHAMORELS GINGER SNAPS</t>
  </si>
  <si>
    <t>SE30502/2020</t>
  </si>
  <si>
    <t>CHAMORELS WISH UPON</t>
  </si>
  <si>
    <t>SE30503/2020</t>
  </si>
  <si>
    <t>CHAMORELS SABOTEUR</t>
  </si>
  <si>
    <t>SE30504/2020</t>
  </si>
  <si>
    <t>CHAMORELS CARRIE</t>
  </si>
  <si>
    <t>SE30524/2015</t>
  </si>
  <si>
    <t>TOMTHULT'S ÖRN SCARLET NIGHT</t>
  </si>
  <si>
    <t>SE30525/2015</t>
  </si>
  <si>
    <t>TOMTHULT'S ÖRN KING ZEUS</t>
  </si>
  <si>
    <t>SE30527/2015</t>
  </si>
  <si>
    <t>GENTLY'S MAKE MY DAY</t>
  </si>
  <si>
    <t>SE30528/2015</t>
  </si>
  <si>
    <t>GENTLY'S MOONSHADOW</t>
  </si>
  <si>
    <t>SE30529/2015</t>
  </si>
  <si>
    <t>GENTLY'S MORE THAN A FEELING</t>
  </si>
  <si>
    <t>SE30530/2015</t>
  </si>
  <si>
    <t>GENTLY'S MAN ON THE MOON</t>
  </si>
  <si>
    <t>SE30530/2019</t>
  </si>
  <si>
    <t>DAHANSWINNER LUCIO</t>
  </si>
  <si>
    <t>SE30531/2015</t>
  </si>
  <si>
    <t>GENTLY'S MAGIC OF MUSIC</t>
  </si>
  <si>
    <t>SE30532/2015</t>
  </si>
  <si>
    <t>GENTLY'S MELODY MAKER</t>
  </si>
  <si>
    <t>SE30533/2015</t>
  </si>
  <si>
    <t>GENTLY'S MIDNIGHT SPECIAL</t>
  </si>
  <si>
    <t>SE30533/2019</t>
  </si>
  <si>
    <t>DAHANSWINNER MEI</t>
  </si>
  <si>
    <t>SE30534/2015</t>
  </si>
  <si>
    <t>GENTLY'S MERRYGOROUND</t>
  </si>
  <si>
    <t>SE30534/2019</t>
  </si>
  <si>
    <t>DAHANSWINNER SOMBRA</t>
  </si>
  <si>
    <t>SE30535/2015</t>
  </si>
  <si>
    <t>GENTLY'S MODESTY BLAISE</t>
  </si>
  <si>
    <t>SE30535/2019</t>
  </si>
  <si>
    <t>DAHANSWINNER MOIRA</t>
  </si>
  <si>
    <t>SE30576/2018</t>
  </si>
  <si>
    <t>TULTGÅRDENS SOLIGA KANEL</t>
  </si>
  <si>
    <t>SE30577/2018</t>
  </si>
  <si>
    <t>TULTGÅRDENS SOLIGA KRYSSMYNTA</t>
  </si>
  <si>
    <t>SE30579/2018</t>
  </si>
  <si>
    <t>TULTGÅRDENS SOLIGA KAKAO</t>
  </si>
  <si>
    <t>SE30580/2018</t>
  </si>
  <si>
    <t>TULTGÅRDENS SOLIGA KAPRIS</t>
  </si>
  <si>
    <t>SE30581/2018</t>
  </si>
  <si>
    <t>TULTGÅRDENS SOLIGA KUMMIN</t>
  </si>
  <si>
    <t>SE30582/2018</t>
  </si>
  <si>
    <t>TULTGÅRDENS SOLIGA KRASSE</t>
  </si>
  <si>
    <t>SE30583/2018</t>
  </si>
  <si>
    <t>TULTGÅRDENS SOLIGA KROKANT</t>
  </si>
  <si>
    <t>SE30588/2018</t>
  </si>
  <si>
    <t>LESSIEANNE'S PS I LOVE YOU</t>
  </si>
  <si>
    <t>SE30589/2018</t>
  </si>
  <si>
    <t>LESSIEANNE'S PRIDE OF GOLD</t>
  </si>
  <si>
    <t>SE30590/2018</t>
  </si>
  <si>
    <t>LESSIEANNE'S PAPARAZZI</t>
  </si>
  <si>
    <t>SE30591/2018</t>
  </si>
  <si>
    <t>LESSIEANNE'S POKER FACE</t>
  </si>
  <si>
    <t>SE30592/2018</t>
  </si>
  <si>
    <t>LESSIEANNE'S PRETTY WOMEN</t>
  </si>
  <si>
    <t>SE30593/2018</t>
  </si>
  <si>
    <t>LESSIEANNE'S POWER GIRL</t>
  </si>
  <si>
    <t>SE30594/2018</t>
  </si>
  <si>
    <t>LESSIEANNE'S POWERFUL STAR</t>
  </si>
  <si>
    <t>SE30635/2020</t>
  </si>
  <si>
    <t>ALVIDAS AURORA</t>
  </si>
  <si>
    <t>SE30636/2020</t>
  </si>
  <si>
    <t>ALVIDAS ANDROMEDA</t>
  </si>
  <si>
    <t>SE30637/2020</t>
  </si>
  <si>
    <t>ALVIDAS ANOTHER-ME</t>
  </si>
  <si>
    <t>SE30638/2020</t>
  </si>
  <si>
    <t>ALVIDAS AQUAMAN</t>
  </si>
  <si>
    <t>SE30639/2020</t>
  </si>
  <si>
    <t>ALVIDAS ARMAGEDDON</t>
  </si>
  <si>
    <t>SE30654/2025</t>
  </si>
  <si>
    <t>GLORYTAILS THE STORY OF MY LIFE</t>
  </si>
  <si>
    <t>SE30655/2025</t>
  </si>
  <si>
    <t>GLORYTAILS I WAS BORN TO LOVE YOU</t>
  </si>
  <si>
    <t>SE30656/2025</t>
  </si>
  <si>
    <t>GLORYTAILS SWEET LITTLE ROCK'N ROLL</t>
  </si>
  <si>
    <t>SE30657/2025</t>
  </si>
  <si>
    <t>GLORYTAILS LETS TWIST AGAIN</t>
  </si>
  <si>
    <t>SE30658/2025</t>
  </si>
  <si>
    <t>GLORYTAILS I WANT TO BRAKE FREE</t>
  </si>
  <si>
    <t>SE30659/2025</t>
  </si>
  <si>
    <t>GLORYTAILS SUGAR BABY LOVE</t>
  </si>
  <si>
    <t>SE30680/2016</t>
  </si>
  <si>
    <t>DAINTY'S ROCKING ROBIN</t>
  </si>
  <si>
    <t>SE30681/2016</t>
  </si>
  <si>
    <t>DAINTY'S ROCKY ROAD</t>
  </si>
  <si>
    <t>SE30682/2016</t>
  </si>
  <si>
    <t>DAINTY'S ROCK'N ROLLER</t>
  </si>
  <si>
    <t>SE30683/2016</t>
  </si>
  <si>
    <t>DAINTY'S ROCK ON</t>
  </si>
  <si>
    <t>SE30684/2016</t>
  </si>
  <si>
    <t>DAINTY'S ROCK SONG</t>
  </si>
  <si>
    <t>SE30685/2016</t>
  </si>
  <si>
    <t>DAINTY'S ROCKER CHIC</t>
  </si>
  <si>
    <t>SE30686/2016</t>
  </si>
  <si>
    <t>DAINTY'S ROCK ME</t>
  </si>
  <si>
    <t>SE30687/2016</t>
  </si>
  <si>
    <t>DAINTY'S ROCK BABE</t>
  </si>
  <si>
    <t>SE30688/2016</t>
  </si>
  <si>
    <t>DAINTY'S READY TO ROCK</t>
  </si>
  <si>
    <t>SE30700/2014</t>
  </si>
  <si>
    <t>NESSIESLINGO</t>
  </si>
  <si>
    <t>SE30701/2014</t>
  </si>
  <si>
    <t>NESSIESIVER</t>
  </si>
  <si>
    <t>SE30701/2019</t>
  </si>
  <si>
    <t>GULDSTRIMMAN'S JÄMT OCH STÄNDIGT</t>
  </si>
  <si>
    <t>SE30702/2014</t>
  </si>
  <si>
    <t>NESSIESBANJO</t>
  </si>
  <si>
    <t>SE30702/2019</t>
  </si>
  <si>
    <t>GULDSTRIMMAN'S JAG GER ALLT</t>
  </si>
  <si>
    <t>SE30703/2019</t>
  </si>
  <si>
    <t>GULDSTRIMMAN'S JU MER DESTO BÄTTRE</t>
  </si>
  <si>
    <t>SE30704/2019</t>
  </si>
  <si>
    <t>GULDSTRIMMAN'S JAG ÄR BÄST</t>
  </si>
  <si>
    <t>SE30705/2019</t>
  </si>
  <si>
    <t>GULDSTRIMMAN'S JAZZA BRAZZA</t>
  </si>
  <si>
    <t>SE30708/2019</t>
  </si>
  <si>
    <t>GULDSTRIMMAN'S JAG ÄR HÄR</t>
  </si>
  <si>
    <t>SE30712/2019</t>
  </si>
  <si>
    <t>MOONZAND I KNOW WHAT LOVE IS</t>
  </si>
  <si>
    <t>SE30720/2019</t>
  </si>
  <si>
    <t>GINGSJÖNS HAPPY ROCKSTAR</t>
  </si>
  <si>
    <t>SE30721/2019</t>
  </si>
  <si>
    <t>GINGSJÖNS HAPPY TO GO TO WERMLAND</t>
  </si>
  <si>
    <t>SE30722/2019</t>
  </si>
  <si>
    <t>GINGSJÖNS HAPPY DORIS</t>
  </si>
  <si>
    <t>SE30723/2019</t>
  </si>
  <si>
    <t>GINGSJÖNS HAPPY PRINCESS</t>
  </si>
  <si>
    <t>SE30724/2019</t>
  </si>
  <si>
    <t>GINGSJÖNS HAPPY LUNA</t>
  </si>
  <si>
    <t>SE30726/2019</t>
  </si>
  <si>
    <t>GINGSJÖNS HAPPY BOB</t>
  </si>
  <si>
    <t>SE30727/2019</t>
  </si>
  <si>
    <t>GINGSJÖNS HAPPY SKIPPER</t>
  </si>
  <si>
    <t>SE30729/2019</t>
  </si>
  <si>
    <t>GINGSJÖNS HAPPY HARRY</t>
  </si>
  <si>
    <t>SE30739/2017</t>
  </si>
  <si>
    <t>SUNNY DELIGHT'S LOVE ACTUALLY</t>
  </si>
  <si>
    <t>SE30740/2017</t>
  </si>
  <si>
    <t>SUNNY DELIGHT'S THE GREAT GATSBY</t>
  </si>
  <si>
    <t>SE30741/2017</t>
  </si>
  <si>
    <t>SUNNY DELIGHT'S NOTTING HILL</t>
  </si>
  <si>
    <t>SE30742/2017</t>
  </si>
  <si>
    <t>SUNNY DELIGHT'S PITCH PERFECT</t>
  </si>
  <si>
    <t>SE30743/2017</t>
  </si>
  <si>
    <t>SUNNY DELIGHT'S THATS THE SPIRIT</t>
  </si>
  <si>
    <t>SE30744/2017</t>
  </si>
  <si>
    <t>SUNNY DELIGHT'S WALL STREET</t>
  </si>
  <si>
    <t>SE30745/2017</t>
  </si>
  <si>
    <t>SUNNY DELIGHT'S PULP FICTION</t>
  </si>
  <si>
    <t>SE30746/2017</t>
  </si>
  <si>
    <t>SUNNY DELIGHT'S THE BIG LEBOWSKI</t>
  </si>
  <si>
    <t>SE30747/2017</t>
  </si>
  <si>
    <t>SUNNY DELIGHT'S STAND BY ME</t>
  </si>
  <si>
    <t>SE30749/2017</t>
  </si>
  <si>
    <t>EMMERGOLD MOLLY MALONE</t>
  </si>
  <si>
    <t>SE30750/2017</t>
  </si>
  <si>
    <t>EMMERGOLD MISTER MUFFIN</t>
  </si>
  <si>
    <t>SE30751/2017</t>
  </si>
  <si>
    <t>EMMERGOLD MANDELMANN</t>
  </si>
  <si>
    <t>SE30752/2017</t>
  </si>
  <si>
    <t>EMMERGOLD MISS MONEYPENNY</t>
  </si>
  <si>
    <t>SE30753/2017</t>
  </si>
  <si>
    <t>EMMERGOLD MADICKEN</t>
  </si>
  <si>
    <t>SE30754/2017</t>
  </si>
  <si>
    <t>EMMERGOLD MUSCOT</t>
  </si>
  <si>
    <t>SE30754/2024</t>
  </si>
  <si>
    <t>CHANG WELLS JACK</t>
  </si>
  <si>
    <t>SE30755/2017</t>
  </si>
  <si>
    <t>EMMERGOLD MINNIE MAY</t>
  </si>
  <si>
    <t>SE30755/2024</t>
  </si>
  <si>
    <t>CHANG WELLS JACKIE</t>
  </si>
  <si>
    <t>SE30756/2024</t>
  </si>
  <si>
    <t>CHANG WELLS JESSIE</t>
  </si>
  <si>
    <t>SE30763/2021</t>
  </si>
  <si>
    <t>SÖRBÄCKS HAPPY EASTER ULRIC</t>
  </si>
  <si>
    <t>SE30764/2021</t>
  </si>
  <si>
    <t>SÖRBÄCKS HAPPY EASTER UMBERTO</t>
  </si>
  <si>
    <t>SE30765/2021</t>
  </si>
  <si>
    <t>SÖRBÄCKS HAPPY EASTER UMIGO</t>
  </si>
  <si>
    <t>SE30766/2021</t>
  </si>
  <si>
    <t>SÖRBÄCKS HAPPY EASTER URBINO</t>
  </si>
  <si>
    <t>SE30767/2021</t>
  </si>
  <si>
    <t>SÖRBÄCKS HAPPY EASTER ULICIA</t>
  </si>
  <si>
    <t>SE30768/2021</t>
  </si>
  <si>
    <t>SÖRBÄCKS HAPPY EASTER URABELLE</t>
  </si>
  <si>
    <t>SE30807/2010</t>
  </si>
  <si>
    <t>DÅMIGS GOLDENGURRA</t>
  </si>
  <si>
    <t>SE30808/2010</t>
  </si>
  <si>
    <t>DÅMIGS GOLDENGERRY</t>
  </si>
  <si>
    <t>SE30809/2010</t>
  </si>
  <si>
    <t>DÅMIGS GOLDENGARBO</t>
  </si>
  <si>
    <t>SE30813/2011</t>
  </si>
  <si>
    <t>DAINTY'S MAN WITH A MISSION</t>
  </si>
  <si>
    <t>SE30856/2016</t>
  </si>
  <si>
    <t>ROXANNE SUMMERBREEZE</t>
  </si>
  <si>
    <t>SE30857/2016</t>
  </si>
  <si>
    <t>WATERFREAK'S WHITE WIZARD</t>
  </si>
  <si>
    <t>SE30858/2016</t>
  </si>
  <si>
    <t>WATERFREAK'S WILY WARLOCK</t>
  </si>
  <si>
    <t>SE30859/2016</t>
  </si>
  <si>
    <t>WATERFREAK'S WISE WARRIOR</t>
  </si>
  <si>
    <t>SE30860/2016</t>
  </si>
  <si>
    <t>WATERFREAK'S WALTZING WENDELA</t>
  </si>
  <si>
    <t>SE30861/2016</t>
  </si>
  <si>
    <t>WATERFREAK'S WANNA BE WET</t>
  </si>
  <si>
    <t>SE30862/2016</t>
  </si>
  <si>
    <t>WATERFREAK'S WANT TO WIN</t>
  </si>
  <si>
    <t>SE30864/2016</t>
  </si>
  <si>
    <t>WATERFREAK'S WONDER WOMAN</t>
  </si>
  <si>
    <t>SE30877/2018</t>
  </si>
  <si>
    <t>HÖGHEDENS ANATOLIA</t>
  </si>
  <si>
    <t>SE30878/2018</t>
  </si>
  <si>
    <t>HÖGHEDENS ARAGON</t>
  </si>
  <si>
    <t>SE30879/2018</t>
  </si>
  <si>
    <t>HÖGHEDENS ALSACE</t>
  </si>
  <si>
    <t>SE30929/2011</t>
  </si>
  <si>
    <t>KOPPARHULTS RASKE</t>
  </si>
  <si>
    <t>SE30930/2011</t>
  </si>
  <si>
    <t>KOPPARHULTS RIVER</t>
  </si>
  <si>
    <t>SE30931/2011</t>
  </si>
  <si>
    <t>KOPPARHULTS RÄSER</t>
  </si>
  <si>
    <t>SE30932/2011</t>
  </si>
  <si>
    <t>KOPPARHULTS ROFFE</t>
  </si>
  <si>
    <t>SE30933/2011</t>
  </si>
  <si>
    <t>KOPPARHULTS RÖDE</t>
  </si>
  <si>
    <t>SE30937/2019</t>
  </si>
  <si>
    <t>ATLANTPIX'S SAFIRO</t>
  </si>
  <si>
    <t>SE30938/2019</t>
  </si>
  <si>
    <t>ATLANTPIX'S ZAMBO</t>
  </si>
  <si>
    <t>SE30939/2019</t>
  </si>
  <si>
    <t>ATLANTPIX'S ZAPATO</t>
  </si>
  <si>
    <t>SE30940/2019</t>
  </si>
  <si>
    <t>ATLANTPIX'S ZORRO</t>
  </si>
  <si>
    <t>SE30941/2019</t>
  </si>
  <si>
    <t>ATLANTPIX'S ZUMO</t>
  </si>
  <si>
    <t>SE30942/2016</t>
  </si>
  <si>
    <t>MILLMANGES JUDY HOPPS</t>
  </si>
  <si>
    <t>SE30942/2019</t>
  </si>
  <si>
    <t>ATLANTPIX'S ZANJA</t>
  </si>
  <si>
    <t>SE30943/2016</t>
  </si>
  <si>
    <t>MILLMANGES BELLWETHER</t>
  </si>
  <si>
    <t>SE30943/2019</t>
  </si>
  <si>
    <t>ATLANTPIX'S ZAPATILLA</t>
  </si>
  <si>
    <t>SE30944/2016</t>
  </si>
  <si>
    <t>MILLMANGES SHAKIRA</t>
  </si>
  <si>
    <t>SE30944/2019</t>
  </si>
  <si>
    <t>ATLANTPIX'S ZORRA</t>
  </si>
  <si>
    <t>SE30945/2016</t>
  </si>
  <si>
    <t>MILLMANGES GIDEON GREY</t>
  </si>
  <si>
    <t>SE30982/2015</t>
  </si>
  <si>
    <t>DJUPARPS GOLDEN MOWGLI</t>
  </si>
  <si>
    <t>SE30983/2015</t>
  </si>
  <si>
    <t>DJUPARPS GOLDEN BALOO</t>
  </si>
  <si>
    <t>SE30984/2015</t>
  </si>
  <si>
    <t>DJUPARPS GOLDEN SHIR-KHAN</t>
  </si>
  <si>
    <t>SE30985/2015</t>
  </si>
  <si>
    <t>DJUPARPS GOLDEN KUNG-LOUIE</t>
  </si>
  <si>
    <t>SE30986/2015</t>
  </si>
  <si>
    <t>DJUPARPS GOLDEN BAGHIRA</t>
  </si>
  <si>
    <t>SE30987/2015</t>
  </si>
  <si>
    <t>DJUPARPS GOLDEN SHANTI</t>
  </si>
  <si>
    <t>SE30988/2015</t>
  </si>
  <si>
    <t>DJUPARPS GOLDEN AKELA</t>
  </si>
  <si>
    <t>SE30989/2015</t>
  </si>
  <si>
    <t>DJUPARPS GOLDEN DIZZY</t>
  </si>
  <si>
    <t>SE30990/2015</t>
  </si>
  <si>
    <t>DJUPARPS GOLDEN LUCKY</t>
  </si>
  <si>
    <t>SE30991/2015</t>
  </si>
  <si>
    <t>DJUPARPS GOLDEN CHIL</t>
  </si>
  <si>
    <t>SE30992/2015</t>
  </si>
  <si>
    <t>DJUPARPS GOLDEN BUZZIE</t>
  </si>
  <si>
    <t>SE30993/2015</t>
  </si>
  <si>
    <t>DJUPARPS GOLDEN FLAPS</t>
  </si>
  <si>
    <t>SE30999/2024</t>
  </si>
  <si>
    <t>SJÖARNAS LEO MESSI</t>
  </si>
  <si>
    <t>SE31000/2024</t>
  </si>
  <si>
    <t>SJÖARNAS NEYMAR DA SILVA</t>
  </si>
  <si>
    <t>SE31001/2024</t>
  </si>
  <si>
    <t>SJÖARNAS XAVI HERNANDEZ</t>
  </si>
  <si>
    <t>SE31002/2024</t>
  </si>
  <si>
    <t>SJÖARNAS GERARD PIQUÉ</t>
  </si>
  <si>
    <t>SE31003/2024</t>
  </si>
  <si>
    <t>SJÖARNAS VICKY LOSADA</t>
  </si>
  <si>
    <t>SE31004/2024</t>
  </si>
  <si>
    <t>SJÖARNAS IMMACULADA CABECERÁN</t>
  </si>
  <si>
    <t>SE31005/2024</t>
  </si>
  <si>
    <t>SJÖARNAS ANI ESCRIBANO</t>
  </si>
  <si>
    <t>SE31019/2018</t>
  </si>
  <si>
    <t>AQUA SEER'S FULL HOUSE</t>
  </si>
  <si>
    <t>SE31019/2024</t>
  </si>
  <si>
    <t>BENRINAL THE KING'S SPEECH</t>
  </si>
  <si>
    <t>SE31020/2018</t>
  </si>
  <si>
    <t>AQUA SEER'S WILD CARD</t>
  </si>
  <si>
    <t>SE31020/2024</t>
  </si>
  <si>
    <t>BENRINAL SHE'S QUEEN OF THE CASTLE</t>
  </si>
  <si>
    <t>SE31021/2018</t>
  </si>
  <si>
    <t>AQUA SEER'S STRAIGHT FLUSH</t>
  </si>
  <si>
    <t>SE31021/2024</t>
  </si>
  <si>
    <t>BENRINAL SHE'S THE QUEEN'S RANSOM</t>
  </si>
  <si>
    <t>SE31022/2018</t>
  </si>
  <si>
    <t>AQUA SEER'S WALKING STICKS</t>
  </si>
  <si>
    <t>SE31022/2024</t>
  </si>
  <si>
    <t>BENRINAL SHE'S THE QUEEN'S WISH</t>
  </si>
  <si>
    <t>SE31023/2018</t>
  </si>
  <si>
    <t>AQUA SEER'S SPEED LIMIT</t>
  </si>
  <si>
    <t>SE31024/2018</t>
  </si>
  <si>
    <t>AQUA SEER'S BIG BLIND</t>
  </si>
  <si>
    <t>SE31025/2018</t>
  </si>
  <si>
    <t>AQUA SEER'S ALL IN</t>
  </si>
  <si>
    <t>SE31026/2018</t>
  </si>
  <si>
    <t>AQUA SEER'S STEEL WHEEL</t>
  </si>
  <si>
    <t>SE31027/2018</t>
  </si>
  <si>
    <t>AQUA SEER'S DEAD MAN'S HAND</t>
  </si>
  <si>
    <t>SE31028/2018</t>
  </si>
  <si>
    <t>AQUA SEER'S CASH OUT</t>
  </si>
  <si>
    <t>SE31030/2018</t>
  </si>
  <si>
    <t>GOLDWORK LAST SECRET</t>
  </si>
  <si>
    <t>SE31031/2018</t>
  </si>
  <si>
    <t>GOLDWORK LAST MILE</t>
  </si>
  <si>
    <t>SE31032/2018</t>
  </si>
  <si>
    <t>GOLDWORK LAST DANCE</t>
  </si>
  <si>
    <t>SE31034/2018</t>
  </si>
  <si>
    <t>GOLDWORK LAST NIGHT</t>
  </si>
  <si>
    <t>SE31035/2018</t>
  </si>
  <si>
    <t>GOLDWORK SWEET ADLIN</t>
  </si>
  <si>
    <t>SE31036/2018</t>
  </si>
  <si>
    <t>GOLDWORK SOMMER WIND</t>
  </si>
  <si>
    <t>SE31037/2018</t>
  </si>
  <si>
    <t>GOLDWORK PENNY LANE</t>
  </si>
  <si>
    <t>SE31038/2018</t>
  </si>
  <si>
    <t>GOLDWORK GOLDEN SHOWERS</t>
  </si>
  <si>
    <t>SE31039/2018</t>
  </si>
  <si>
    <t>GOLDWORK CANDY COVER</t>
  </si>
  <si>
    <t>SE31040/2018</t>
  </si>
  <si>
    <t>GOLDWORK THE FAIRY</t>
  </si>
  <si>
    <t>SE31041/2018</t>
  </si>
  <si>
    <t>GOLDWORK STRAWBERRY ICE</t>
  </si>
  <si>
    <t>SE31143/2019</t>
  </si>
  <si>
    <t>LESSIEANNE'S QUICKSTEP</t>
  </si>
  <si>
    <t>SE31144/2019</t>
  </si>
  <si>
    <t>LESSIEANNE'S QUEEN OF THE SEA</t>
  </si>
  <si>
    <t>SE31145/2019</t>
  </si>
  <si>
    <t>LESSIEANNE'S QUEEN OF THE HEART</t>
  </si>
  <si>
    <t>SE31146/2019</t>
  </si>
  <si>
    <t>LESSIEANNE'S QUEEN OF APRIL</t>
  </si>
  <si>
    <t>SE31165/2024</t>
  </si>
  <si>
    <t>CHAMORELS VAN HELSING</t>
  </si>
  <si>
    <t>SE31166/2024</t>
  </si>
  <si>
    <t>CHAMORELS SHAPESHIFTER</t>
  </si>
  <si>
    <t>SE31167/2024</t>
  </si>
  <si>
    <t>CHAMORELS LEGEND OF THE WEREWOLF</t>
  </si>
  <si>
    <t>SE31168/2024</t>
  </si>
  <si>
    <t>CHAMORELS UNDERWORLD</t>
  </si>
  <si>
    <t>SE31169/2024</t>
  </si>
  <si>
    <t>CHAMORELS HOWLING</t>
  </si>
  <si>
    <t>SE31170/2024</t>
  </si>
  <si>
    <t>CHAMORELS VOODOO VIXEN</t>
  </si>
  <si>
    <t>SE31171/2024</t>
  </si>
  <si>
    <t>CHAMORELS PENNY DREADFUL</t>
  </si>
  <si>
    <t>SE31172/2024</t>
  </si>
  <si>
    <t>CHAMORELS NIGHT SHADOW</t>
  </si>
  <si>
    <t>SE31173/2024</t>
  </si>
  <si>
    <t>CHAMORELS RED RIDING HOOD</t>
  </si>
  <si>
    <t>SE31191/2014</t>
  </si>
  <si>
    <t>POETRY'S CIRCLE OF SUN</t>
  </si>
  <si>
    <t>SE31192/2014</t>
  </si>
  <si>
    <t>POETRY'S RISE WITH THE SUN</t>
  </si>
  <si>
    <t>SE31193/2014</t>
  </si>
  <si>
    <t>POETRY'S HERE COMES THE SUN</t>
  </si>
  <si>
    <t>SE31194/2025</t>
  </si>
  <si>
    <t>NIPDALENS MY HERMAN</t>
  </si>
  <si>
    <t>SE31195/2014</t>
  </si>
  <si>
    <t>POETRY'S SUNSHINE</t>
  </si>
  <si>
    <t>SE31195/2025</t>
  </si>
  <si>
    <t>NIPDALENS MY HAMPUS</t>
  </si>
  <si>
    <t>SE31196/2014</t>
  </si>
  <si>
    <t>POETRY'S SUNSHINE BOUQUET</t>
  </si>
  <si>
    <t>SE31196/2025</t>
  </si>
  <si>
    <t>NIPDALENS MY HEKTOR</t>
  </si>
  <si>
    <t>SE31197/2014</t>
  </si>
  <si>
    <t>POETRY'S SUNNY GIRL</t>
  </si>
  <si>
    <t>SE31197/2025</t>
  </si>
  <si>
    <t>NIPDALENS MY HERBERT</t>
  </si>
  <si>
    <t>SE31198/2025</t>
  </si>
  <si>
    <t>NIPDALENS MY HILMA</t>
  </si>
  <si>
    <t>SE31200/2020</t>
  </si>
  <si>
    <t>GRÖTVIKS DAHLIA</t>
  </si>
  <si>
    <t>SE31201/2020</t>
  </si>
  <si>
    <t>UMEÄLVDALENS FRODO</t>
  </si>
  <si>
    <t>SE31202/2020</t>
  </si>
  <si>
    <t>UMEÄLVDALENS SAM</t>
  </si>
  <si>
    <t>SE31203/2020</t>
  </si>
  <si>
    <t>UMEÄLVDALENS MERIADOC</t>
  </si>
  <si>
    <t>SE31204/2020</t>
  </si>
  <si>
    <t>UMEÄLVDALENS PEREGRIN</t>
  </si>
  <si>
    <t>SE31205/2020</t>
  </si>
  <si>
    <t>UMEÄLVDALENS LEGOLAS</t>
  </si>
  <si>
    <t>SE31206/2020</t>
  </si>
  <si>
    <t>UMEÄLVDALENS GIMLI</t>
  </si>
  <si>
    <t>SE31207/2020</t>
  </si>
  <si>
    <t>UMEÄLVDALENS GALADRIEL</t>
  </si>
  <si>
    <t>SE31208/2020</t>
  </si>
  <si>
    <t>UMEÄLVDALENS ARWEN</t>
  </si>
  <si>
    <t>SE31222/2023</t>
  </si>
  <si>
    <t>TULTGÅRDENS POJKEN AF ROSLAGEN</t>
  </si>
  <si>
    <t>SE31223/2015</t>
  </si>
  <si>
    <t>GOLDEN MYSTERY'S SWEET VALENTINE</t>
  </si>
  <si>
    <t>SE31223/2021</t>
  </si>
  <si>
    <t>DREAM MAX FRANS</t>
  </si>
  <si>
    <t>SE31223/2023</t>
  </si>
  <si>
    <t>TULTGÅRDENS GOSSEN AF ROSLAGEN</t>
  </si>
  <si>
    <t>SE31224/2023</t>
  </si>
  <si>
    <t>TULTGÅRDENS KILLEN AF ROSLAGEN</t>
  </si>
  <si>
    <t>SE31225/2017</t>
  </si>
  <si>
    <t>GLENRISKA AN EVENT IN AUTUMN</t>
  </si>
  <si>
    <t>SE31225/2021</t>
  </si>
  <si>
    <t>DREAM MAX TUSSE</t>
  </si>
  <si>
    <t>SE31225/2023</t>
  </si>
  <si>
    <t>TULTGÅRDENS GRABBEN AF ROSLAGEN</t>
  </si>
  <si>
    <t>SE31226/2017</t>
  </si>
  <si>
    <t>GLENRISKA THE MAN WHO SMILED</t>
  </si>
  <si>
    <t>SE31226/2021</t>
  </si>
  <si>
    <t>DREAM MAX EDWARD BLOM</t>
  </si>
  <si>
    <t>SE31226/2023</t>
  </si>
  <si>
    <t>TULTGÅRDENS PYSEN AF ROSLAGEN</t>
  </si>
  <si>
    <t>SE31227/2017</t>
  </si>
  <si>
    <t>GLENRISKA BEFORE THE FROST</t>
  </si>
  <si>
    <t>SE31227/2021</t>
  </si>
  <si>
    <t>DREAM MAX BENJAMIN</t>
  </si>
  <si>
    <t>SE31227/2023</t>
  </si>
  <si>
    <t>TULTGÅRDENS TÖSEN AF ROSLAGEN</t>
  </si>
  <si>
    <t>SE31228/2017</t>
  </si>
  <si>
    <t>GLENRISKA THE FIFTH WOMAN</t>
  </si>
  <si>
    <t>SE31228/2021</t>
  </si>
  <si>
    <t>DREAM MAX HASSE ANDERSSON</t>
  </si>
  <si>
    <t>SE31229/2021</t>
  </si>
  <si>
    <t>DREAM MAX MEJA</t>
  </si>
  <si>
    <t>SE31230/2021</t>
  </si>
  <si>
    <t>DREAM MAX LILLASYSTER</t>
  </si>
  <si>
    <t>SE31231/2017</t>
  </si>
  <si>
    <t>SKOGSVRÅN'S SPORTIGA SAGA</t>
  </si>
  <si>
    <t>SE31232/2017</t>
  </si>
  <si>
    <t>SKOGSVRÅN'S BLENDANDE BALDER</t>
  </si>
  <si>
    <t>SE31233/2017</t>
  </si>
  <si>
    <t>SKOGSVRÅN'S LOVANDE LOKE</t>
  </si>
  <si>
    <t>SE31234/2017</t>
  </si>
  <si>
    <t>SKOGSVRÅN'S TROGNE TOR</t>
  </si>
  <si>
    <t>SE31235/2017</t>
  </si>
  <si>
    <t>SKOGSVRÅN'S VISE VILE</t>
  </si>
  <si>
    <t>SE31236/2017</t>
  </si>
  <si>
    <t>SKOGSVRÅN'S OTROLIGE ODEN</t>
  </si>
  <si>
    <t>SE31237/2017</t>
  </si>
  <si>
    <t>HEATWAVE LAWRENCE OLIVIER</t>
  </si>
  <si>
    <t>SE31238/2017</t>
  </si>
  <si>
    <t>HEATWAVE LESLEY HOWARD</t>
  </si>
  <si>
    <t>SE31239/2017</t>
  </si>
  <si>
    <t>HEATWAVE L'HOMME ROUGE</t>
  </si>
  <si>
    <t>SE31240/2017</t>
  </si>
  <si>
    <t>HEATWAVE L'HEURE BLEUE</t>
  </si>
  <si>
    <t>SE31241/2017</t>
  </si>
  <si>
    <t>HEATWAVE LADY DAY</t>
  </si>
  <si>
    <t>SE31242/2017</t>
  </si>
  <si>
    <t>HEATWAVE LA LA LAND</t>
  </si>
  <si>
    <t>SE31243/2017</t>
  </si>
  <si>
    <t>HEATWAVE LILY OF THE EAST</t>
  </si>
  <si>
    <t>SE31295/2016</t>
  </si>
  <si>
    <t>SJULGÅRDENS MAGIC DANCER</t>
  </si>
  <si>
    <t>SE31296/2016</t>
  </si>
  <si>
    <t>SJULGÅRDENS PRIVATE DANCER</t>
  </si>
  <si>
    <t>SE31297/2016</t>
  </si>
  <si>
    <t>SJULGÅRDENS DISCO DANCER</t>
  </si>
  <si>
    <t>SE31321/2022</t>
  </si>
  <si>
    <t>TALLEKNALLENS GOLDEN ETTER</t>
  </si>
  <si>
    <t>SE31322/2022</t>
  </si>
  <si>
    <t>TALLEKNALLENS GOLDEN EDEN</t>
  </si>
  <si>
    <t>SE31323/2022</t>
  </si>
  <si>
    <t>TALLEKNALLENS GOLDEN ESSIE</t>
  </si>
  <si>
    <t>SE31344/2024</t>
  </si>
  <si>
    <t>BEAWORTHY CONEFLOWER</t>
  </si>
  <si>
    <t>SE31345/2024</t>
  </si>
  <si>
    <t>BEAWORTHY HYDRANGEA</t>
  </si>
  <si>
    <t>SE31346/2024</t>
  </si>
  <si>
    <t>BEAWORTHY ZINNIA</t>
  </si>
  <si>
    <t>SE31347/2024</t>
  </si>
  <si>
    <t>BEAWORTHY LANTANA</t>
  </si>
  <si>
    <t>SE31348/2024</t>
  </si>
  <si>
    <t>BEAWORTHY BEGONIA</t>
  </si>
  <si>
    <t>SE31349/2024</t>
  </si>
  <si>
    <t>BEAWORTHY ROSE</t>
  </si>
  <si>
    <t>SE31350/2024</t>
  </si>
  <si>
    <t>BEAWORTHY SUNFLOWER</t>
  </si>
  <si>
    <t>SE31351/2024</t>
  </si>
  <si>
    <t>BEAWORTHY IRIS</t>
  </si>
  <si>
    <t>SE31352/2024</t>
  </si>
  <si>
    <t>BEAWORTHY ANEMONE</t>
  </si>
  <si>
    <t>SE31488/2020</t>
  </si>
  <si>
    <t>IPPIKA'S STAR MAIA</t>
  </si>
  <si>
    <t>SE31489/2020</t>
  </si>
  <si>
    <t>IPPIKA'S STAR TAYGETA</t>
  </si>
  <si>
    <t>SE31490/2020</t>
  </si>
  <si>
    <t>IPPIKA'S STAR ASTEROPE</t>
  </si>
  <si>
    <t>SE31491/2020</t>
  </si>
  <si>
    <t>IPPIKA'S STAR ALCYONE</t>
  </si>
  <si>
    <t>SE31492/2020</t>
  </si>
  <si>
    <t>IPPIKA'S STAR MEROPE</t>
  </si>
  <si>
    <t>SE31493/2020</t>
  </si>
  <si>
    <t>IPPIKA'S STAR ELEKTRA</t>
  </si>
  <si>
    <t>SE31494/2020</t>
  </si>
  <si>
    <t>IPPIKA'S STAR CELAENO</t>
  </si>
  <si>
    <t>SE31495/2020</t>
  </si>
  <si>
    <t>IPPIKA'S STAR TAURUS</t>
  </si>
  <si>
    <t>SE31558/2011</t>
  </si>
  <si>
    <t>PERUDDENS JAKTLIGA LYCKA</t>
  </si>
  <si>
    <t>SE31559/2011</t>
  </si>
  <si>
    <t>PERUDDENS JAKTLIGA NOJJA</t>
  </si>
  <si>
    <t>SE31560/2011</t>
  </si>
  <si>
    <t>PERUDDENS JAKTLIGA GNISTA</t>
  </si>
  <si>
    <t>SE31560/2021</t>
  </si>
  <si>
    <t>ELDFLAMMANS CURRY</t>
  </si>
  <si>
    <t>SE31561/2011</t>
  </si>
  <si>
    <t>PERUDDENS JAKTLIGA VINNA</t>
  </si>
  <si>
    <t>SE31562/2011</t>
  </si>
  <si>
    <t>PERUDDENS JAKTLIGA ICE</t>
  </si>
  <si>
    <t>SE31563/2011</t>
  </si>
  <si>
    <t>PERUDDENS JAKTLIGA BELLA</t>
  </si>
  <si>
    <t>SE31564/2011</t>
  </si>
  <si>
    <t>PERUDDENS JAKTLIGA BALTO</t>
  </si>
  <si>
    <t>SE31565/2011</t>
  </si>
  <si>
    <t>PERUDDENS JAKTLIGA KOMPIS</t>
  </si>
  <si>
    <t>SE31611/2010</t>
  </si>
  <si>
    <t>LIVSGLÄDJENS SMULIGA CASPER</t>
  </si>
  <si>
    <t>SE31612/2010</t>
  </si>
  <si>
    <t>LIVSGLÄDJENS SMULIGA NELSON</t>
  </si>
  <si>
    <t>SE31613/2010</t>
  </si>
  <si>
    <t>LIVSGLÄDJENS SMULIGA ELSA</t>
  </si>
  <si>
    <t>SE31614/2010</t>
  </si>
  <si>
    <t>LIVSGLÄDJENS SMULIGA JESSI</t>
  </si>
  <si>
    <t>SE31615/2010</t>
  </si>
  <si>
    <t>LIVSGLÄDJENS SMULIGA BAPTISTA</t>
  </si>
  <si>
    <t>SE31616/2010</t>
  </si>
  <si>
    <t>LIVSGLÄDJENS SMULIGA BLONDIE</t>
  </si>
  <si>
    <t>SE31621/2025</t>
  </si>
  <si>
    <t>CHAMORELS TOMAHAWK</t>
  </si>
  <si>
    <t>SE31622/2025</t>
  </si>
  <si>
    <t>CHAMORELS SEA BREAKER</t>
  </si>
  <si>
    <t>SE31623/2025</t>
  </si>
  <si>
    <t>CHAMORELS SKYBOLT</t>
  </si>
  <si>
    <t>SE31624/2025</t>
  </si>
  <si>
    <t>CHAMORELS SIDEWINDER</t>
  </si>
  <si>
    <t>SE31625/2025</t>
  </si>
  <si>
    <t>CHAMORELS FIREBEE</t>
  </si>
  <si>
    <t>SE31626/2025</t>
  </si>
  <si>
    <t>CHAMORELS WHIZBANG</t>
  </si>
  <si>
    <t>SE31627/2025</t>
  </si>
  <si>
    <t>CHAMORELS STORM SHADOW</t>
  </si>
  <si>
    <t>SE31660/2024</t>
  </si>
  <si>
    <t>ROXANNE CAPTAIN AMERICA</t>
  </si>
  <si>
    <t>SE31661/2024</t>
  </si>
  <si>
    <t>ROXANNE IRONMAN</t>
  </si>
  <si>
    <t>SE31662/2024</t>
  </si>
  <si>
    <t>ROXANNE HAWKEYE</t>
  </si>
  <si>
    <t>SE31663/2024</t>
  </si>
  <si>
    <t>ROXANNE SILVER SURFER</t>
  </si>
  <si>
    <t>SE31664/2024</t>
  </si>
  <si>
    <t>ROXANNE SCARLET WITCH</t>
  </si>
  <si>
    <t>SE31671/2020</t>
  </si>
  <si>
    <t>JULIS STJERNE TAIZO'S IXON</t>
  </si>
  <si>
    <t>SE31683/2012</t>
  </si>
  <si>
    <t>MYSAK'S FINURLIGE FABIAN</t>
  </si>
  <si>
    <t>SE31684/2012</t>
  </si>
  <si>
    <t>MYSAK'S FRASSE FRÄCK</t>
  </si>
  <si>
    <t>SE31684/2022</t>
  </si>
  <si>
    <t>VINDÖGATS KILO</t>
  </si>
  <si>
    <t>SE31685/2012</t>
  </si>
  <si>
    <t>MYSAK'S FIFFIGA FRIDA</t>
  </si>
  <si>
    <t>SE31685/2022</t>
  </si>
  <si>
    <t>VINDÖGATS MIKRO</t>
  </si>
  <si>
    <t>SE31686/2012</t>
  </si>
  <si>
    <t>MYSAK'S FINA FRÖKEN</t>
  </si>
  <si>
    <t>SE31686/2022</t>
  </si>
  <si>
    <t>VINDÖGATS NANO</t>
  </si>
  <si>
    <t>SE31687/2012</t>
  </si>
  <si>
    <t>MYSAK'S FLITIGA LISA</t>
  </si>
  <si>
    <t>SE31687/2022</t>
  </si>
  <si>
    <t>VINDÖGATS YOKTO</t>
  </si>
  <si>
    <t>SE31688/2012</t>
  </si>
  <si>
    <t>MYSAK'S FRÖKEN FRÄKEN</t>
  </si>
  <si>
    <t>SE31688/2022</t>
  </si>
  <si>
    <t>VINDÖGATS ATTO</t>
  </si>
  <si>
    <t>SE31689/2022</t>
  </si>
  <si>
    <t>VINDÖGATS ZEPTO</t>
  </si>
  <si>
    <t>SE31690/2022</t>
  </si>
  <si>
    <t>VINDÖGATS PIKO</t>
  </si>
  <si>
    <t>SE31691/2022</t>
  </si>
  <si>
    <t>VINDÖGATS MILLI</t>
  </si>
  <si>
    <t>SE31692/2022</t>
  </si>
  <si>
    <t>VINDÖGATS CENTI</t>
  </si>
  <si>
    <t>SE31710/2013</t>
  </si>
  <si>
    <t>PERUDDENS LOVE OVER GOLD</t>
  </si>
  <si>
    <t>SE31711/2013</t>
  </si>
  <si>
    <t>PERUDDENS SULTAN OF SWING</t>
  </si>
  <si>
    <t>SE31716/2013</t>
  </si>
  <si>
    <t>PERUDDENS HEAVY FUEL</t>
  </si>
  <si>
    <t>SE31717/2013</t>
  </si>
  <si>
    <t>PERUDDENS SO FAR AWAY</t>
  </si>
  <si>
    <t>SE31725/2020</t>
  </si>
  <si>
    <t>OXUNDAS NUGGET NOVA-LEE</t>
  </si>
  <si>
    <t>SE31772/2023</t>
  </si>
  <si>
    <t>LOREK</t>
  </si>
  <si>
    <t>SE31774/2023</t>
  </si>
  <si>
    <t>CHIQUITO</t>
  </si>
  <si>
    <t>SE31775/2023</t>
  </si>
  <si>
    <t>ÄNTO</t>
  </si>
  <si>
    <t>SE31776/2023</t>
  </si>
  <si>
    <t>SMÖRBLOMMA</t>
  </si>
  <si>
    <t>SE31777/2023</t>
  </si>
  <si>
    <t>SKOGSSTJÄRNA</t>
  </si>
  <si>
    <t>SE31778/2023</t>
  </si>
  <si>
    <t>HOLLY</t>
  </si>
  <si>
    <t>SE31779/2023</t>
  </si>
  <si>
    <t>MAJKEN</t>
  </si>
  <si>
    <t>SE31780/2023</t>
  </si>
  <si>
    <t>ASKA</t>
  </si>
  <si>
    <t>SE31781/2023</t>
  </si>
  <si>
    <t>CHIQUITA</t>
  </si>
  <si>
    <t>SE31782/2023</t>
  </si>
  <si>
    <t>JAURA</t>
  </si>
  <si>
    <t>SE31797/2016</t>
  </si>
  <si>
    <t>LILLY-LILAC</t>
  </si>
  <si>
    <t>SE31798/2016</t>
  </si>
  <si>
    <t>ROSA-ROSANNA</t>
  </si>
  <si>
    <t>SE31799/2016</t>
  </si>
  <si>
    <t>ARIANA-FIRE</t>
  </si>
  <si>
    <t>SE31800/2016</t>
  </si>
  <si>
    <t>EBBA-GRÖN</t>
  </si>
  <si>
    <t>SE31801/2016</t>
  </si>
  <si>
    <t>MAGIC-BLUE</t>
  </si>
  <si>
    <t>SE31802/2016</t>
  </si>
  <si>
    <t>PERFECT-GOLD</t>
  </si>
  <si>
    <t>SE31803/2016</t>
  </si>
  <si>
    <t>ICELAND-OLIVER</t>
  </si>
  <si>
    <t>SE31805/2016</t>
  </si>
  <si>
    <t>GOLDCLIFF CAUSING A COMMOTION</t>
  </si>
  <si>
    <t>SE31806/2016</t>
  </si>
  <si>
    <t>GOLDCLIFF A LOOK OF LOVE</t>
  </si>
  <si>
    <t>SE31808/2016</t>
  </si>
  <si>
    <t>GOLDCLIFF WHO'S THAT GIRL</t>
  </si>
  <si>
    <t>SE31825/2018</t>
  </si>
  <si>
    <t>POETRY'S COSE DELLA VITA</t>
  </si>
  <si>
    <t>SE31826/2018</t>
  </si>
  <si>
    <t>POETRY'S WITALIS</t>
  </si>
  <si>
    <t>SE31826/2020</t>
  </si>
  <si>
    <t>CHILLAS GOLDEN ATLAS</t>
  </si>
  <si>
    <t>SE31827/2018</t>
  </si>
  <si>
    <t>POETRY'S LA VITA E BELLA</t>
  </si>
  <si>
    <t>SE31827/2020</t>
  </si>
  <si>
    <t>CHILLAS GOLDEN HUNTER</t>
  </si>
  <si>
    <t>SE31828/2018</t>
  </si>
  <si>
    <t>POETRY'S LE COSE BELLE DE LA VITA</t>
  </si>
  <si>
    <t>SE31828/2020</t>
  </si>
  <si>
    <t>CHILLAS GOLDEN ORION</t>
  </si>
  <si>
    <t>SE31829/2020</t>
  </si>
  <si>
    <t>CHILLAS GOLDEN VEGA</t>
  </si>
  <si>
    <t>SE31830/2020</t>
  </si>
  <si>
    <t>CHILLAS GOLDEN JULIET</t>
  </si>
  <si>
    <t>SE31831/2020</t>
  </si>
  <si>
    <t>CHILLAS GOLDEN VENUS</t>
  </si>
  <si>
    <t>SE31832/2020</t>
  </si>
  <si>
    <t>CHILLAS GOLDEN LYRA</t>
  </si>
  <si>
    <t>SE31833/2020</t>
  </si>
  <si>
    <t>CHILLAS GOLDEN PANDORA</t>
  </si>
  <si>
    <t>SE31834/2020</t>
  </si>
  <si>
    <t>CHILLAS GOLDEN STAR</t>
  </si>
  <si>
    <t>SE31861/2015</t>
  </si>
  <si>
    <t>TRISOBLUES MEANT TO BE A PLAYBOY</t>
  </si>
  <si>
    <t>SE31862/2015</t>
  </si>
  <si>
    <t>TRISOBLUES MEANT TO BE A CASANOVA</t>
  </si>
  <si>
    <t>SE31863/2015</t>
  </si>
  <si>
    <t>TRISOBLUES MEANT TO BE A GENTLEMAN</t>
  </si>
  <si>
    <t>SE31864/2015</t>
  </si>
  <si>
    <t>TRISOBLUES MEANT TO BE FOR FUTURE</t>
  </si>
  <si>
    <t>SE31865/2015</t>
  </si>
  <si>
    <t>TRISOBLUES MEANT TO BE AN ADVENTURE</t>
  </si>
  <si>
    <t>SE31866/2015</t>
  </si>
  <si>
    <t>TRISOBLUES MEANT TO BE BEST FRIEND</t>
  </si>
  <si>
    <t>SE31867/2015</t>
  </si>
  <si>
    <t>TRISOBLUES MEANT TO BE A TRUE DREAM</t>
  </si>
  <si>
    <t>SE31868/2015</t>
  </si>
  <si>
    <t>TRISOBLUES MEANT TO BE A BABY DOLL</t>
  </si>
  <si>
    <t>SE31882/2015</t>
  </si>
  <si>
    <t>GOLDSTICKS KOZAK MAMAJ</t>
  </si>
  <si>
    <t>SE31883/2015</t>
  </si>
  <si>
    <t>GOLDSTICKS THE TSAR OF THE FOREST</t>
  </si>
  <si>
    <t>SE31884/2015</t>
  </si>
  <si>
    <t>GOLDSTICKS STORY OF THE WIND</t>
  </si>
  <si>
    <t>SE31884/2019</t>
  </si>
  <si>
    <t>ROSELINA'S DON JUAN</t>
  </si>
  <si>
    <t>SE31885/2015</t>
  </si>
  <si>
    <t>GOLDSTICKS PRINCE OF PENTOS</t>
  </si>
  <si>
    <t>SE31885/2019</t>
  </si>
  <si>
    <t>ROSELINA'S DIZZY HEIGHTS</t>
  </si>
  <si>
    <t>SE31886/2015</t>
  </si>
  <si>
    <t>GOLDSTICKS GOLDEN SLIPPER</t>
  </si>
  <si>
    <t>SE31886/2019</t>
  </si>
  <si>
    <t>ROSELINA'S DAINTY BESS</t>
  </si>
  <si>
    <t>SE31887/2015</t>
  </si>
  <si>
    <t>GOLDSTICKS DAUGHTER OF THE SUN</t>
  </si>
  <si>
    <t>SE31887/2019</t>
  </si>
  <si>
    <t>ROSELINA'S DAVID THOMPSON</t>
  </si>
  <si>
    <t>SE31888/2015</t>
  </si>
  <si>
    <t>GOLDSTICKS MISS SUNSHINE</t>
  </si>
  <si>
    <t>SE31888/2019</t>
  </si>
  <si>
    <t>ROSELINA'S DUBLIN BAY</t>
  </si>
  <si>
    <t>SE31889/2015</t>
  </si>
  <si>
    <t>GOLDSTICKS CRAZY FOR YOU</t>
  </si>
  <si>
    <t>SE31889/2019</t>
  </si>
  <si>
    <t>ROSELINA'S DENISE HOLLING</t>
  </si>
  <si>
    <t>SE31890/2019</t>
  </si>
  <si>
    <t>ROSELINA'S DOROTHY PERKINS</t>
  </si>
  <si>
    <t>SE31892/2019</t>
  </si>
  <si>
    <t>MOONZAND LUCKY THE WHITE PEARL</t>
  </si>
  <si>
    <t>SE31893/2019</t>
  </si>
  <si>
    <t>MOONZAND LUCKY DRAMA QUEEN</t>
  </si>
  <si>
    <t>SE31894/2019</t>
  </si>
  <si>
    <t>MOONZAND LUCKY THE BRIGHT CRYSTAL</t>
  </si>
  <si>
    <t>SE31895/2019</t>
  </si>
  <si>
    <t>MOONZAND LUCKY FOR LIFE</t>
  </si>
  <si>
    <t>SE31896/2013</t>
  </si>
  <si>
    <t>KOPPARHULTS POKER</t>
  </si>
  <si>
    <t>SE31896/2019</t>
  </si>
  <si>
    <t>MOONZAND LUCKY NUMBER ONE</t>
  </si>
  <si>
    <t>SE31897/2019</t>
  </si>
  <si>
    <t>MOONZAND LUCKY STAR</t>
  </si>
  <si>
    <t>SE31898/2019</t>
  </si>
  <si>
    <t>MOONZAND LUCKY WINNER</t>
  </si>
  <si>
    <t>SE31899/2019</t>
  </si>
  <si>
    <t>MOONZAND LUCKY DRAMA KING</t>
  </si>
  <si>
    <t>SE31900/2019</t>
  </si>
  <si>
    <t>MOONZAND LUCKY SPIRIT</t>
  </si>
  <si>
    <t>SE31909/2014</t>
  </si>
  <si>
    <t>DOUBLEUSE MV AGUSTA</t>
  </si>
  <si>
    <t>SE31918/2024</t>
  </si>
  <si>
    <t>GOLD CANDY FLOSS SIMBA</t>
  </si>
  <si>
    <t>SE31919/2024</t>
  </si>
  <si>
    <t>GOLD CANDY FLOSS BUZZ</t>
  </si>
  <si>
    <t>SE31920/2024</t>
  </si>
  <si>
    <t>GOLD CANDY FLOSS WOODY</t>
  </si>
  <si>
    <t>SE31921/2024</t>
  </si>
  <si>
    <t>GOLD CANDY FLOSS KIARA</t>
  </si>
  <si>
    <t>SE31922/2024</t>
  </si>
  <si>
    <t>GOLD CANDY FLOSS LILO</t>
  </si>
  <si>
    <t>SE31923/2024</t>
  </si>
  <si>
    <t>GOLD CANDY FLOSS DORIS</t>
  </si>
  <si>
    <t>SE31925/2024</t>
  </si>
  <si>
    <t>GOLD CANDY FLOSS ARIEL</t>
  </si>
  <si>
    <t>SE31926/2024</t>
  </si>
  <si>
    <t>GOLD CANDY FLOSS FLORA</t>
  </si>
  <si>
    <t>SE31954/2012</t>
  </si>
  <si>
    <t>OFFICER'S MR COOL</t>
  </si>
  <si>
    <t>SE31955/2012</t>
  </si>
  <si>
    <t>OFFICER'S MR BEAN</t>
  </si>
  <si>
    <t>SE31956/2012</t>
  </si>
  <si>
    <t>OFFICER'S MR NICE GUY</t>
  </si>
  <si>
    <t>SE31957/2012</t>
  </si>
  <si>
    <t>OFFICER'S MISS LI</t>
  </si>
  <si>
    <t>SE31959/2012</t>
  </si>
  <si>
    <t>OFFICER'S MISS UNIVERSE</t>
  </si>
  <si>
    <t>SE31960/2012</t>
  </si>
  <si>
    <t>OFFICER'S MISS RAGTIME</t>
  </si>
  <si>
    <t>SE31961/2012</t>
  </si>
  <si>
    <t>OFFICER'S MISS DEE</t>
  </si>
  <si>
    <t>SE31962/2016</t>
  </si>
  <si>
    <t>OWLET'S AZUR</t>
  </si>
  <si>
    <t>SE31963/2016</t>
  </si>
  <si>
    <t>OWLET'S CYAN</t>
  </si>
  <si>
    <t>SE31966/2016</t>
  </si>
  <si>
    <t>OWLET'S TEAL</t>
  </si>
  <si>
    <t>SE31968/2016</t>
  </si>
  <si>
    <t>OWLET'S SIENNA</t>
  </si>
  <si>
    <t>SE31968/2020</t>
  </si>
  <si>
    <t>SANDYLINE'S NOTHING COMPARES TO YOU</t>
  </si>
  <si>
    <t>SE31969/2020</t>
  </si>
  <si>
    <t>SANDYLINE'S NOW AND FOREVER</t>
  </si>
  <si>
    <t>SE31970/2016</t>
  </si>
  <si>
    <t>OWLET'S UMBRA</t>
  </si>
  <si>
    <t>SE31970/2020</t>
  </si>
  <si>
    <t>SANDYLINE'S NUMBER ONE</t>
  </si>
  <si>
    <t>SE31971/2020</t>
  </si>
  <si>
    <t>SANDYLINE'S NICE DREAM</t>
  </si>
  <si>
    <t>SE31972/2020</t>
  </si>
  <si>
    <t>SANDYLINE'S NICE´N EASY</t>
  </si>
  <si>
    <t>SE32022/2020</t>
  </si>
  <si>
    <t>GOLDVISION MATCHSTICK</t>
  </si>
  <si>
    <t>SE32023/2020</t>
  </si>
  <si>
    <t>GOLDVISION MONTE CARLO</t>
  </si>
  <si>
    <t>SE32024/2020</t>
  </si>
  <si>
    <t>GOLDVISION MOUNTAIN LION</t>
  </si>
  <si>
    <t>SE32025/2020</t>
  </si>
  <si>
    <t>GOLDVISION MY SPACE</t>
  </si>
  <si>
    <t>SE32026/2018</t>
  </si>
  <si>
    <t>CRUSADE CRUFFIN</t>
  </si>
  <si>
    <t>SE32026/2020</t>
  </si>
  <si>
    <t>GOLDVISION MAGIC COOKIE</t>
  </si>
  <si>
    <t>SE32027/2018</t>
  </si>
  <si>
    <t>CRUSADE CRENSHAW</t>
  </si>
  <si>
    <t>SE32027/2020</t>
  </si>
  <si>
    <t>GOLDVISION MONEYPENNY</t>
  </si>
  <si>
    <t>SE32028/2018</t>
  </si>
  <si>
    <t>CRUSADE CYRILLIC</t>
  </si>
  <si>
    <t>SE32029/2018</t>
  </si>
  <si>
    <t>CRUSADE CROSSFADE</t>
  </si>
  <si>
    <t>SE32030/2018</t>
  </si>
  <si>
    <t>CRUSADE CONNECTIVITY</t>
  </si>
  <si>
    <t>SE32031/2018</t>
  </si>
  <si>
    <t>CRUSADE CRUZILLA</t>
  </si>
  <si>
    <t>SE32032/2018</t>
  </si>
  <si>
    <t>CRUSADE CHANELLE</t>
  </si>
  <si>
    <t>SE32033/2018</t>
  </si>
  <si>
    <t>CRUSADE CLOTHILDE</t>
  </si>
  <si>
    <t>SE32034/2018</t>
  </si>
  <si>
    <t>CRUSADE CHRISSINELL</t>
  </si>
  <si>
    <t>SE32035/2018</t>
  </si>
  <si>
    <t>CRUSADE CHERISSA</t>
  </si>
  <si>
    <t>SE32052/2013</t>
  </si>
  <si>
    <t>SUNNY DELIGHT'S SAY IT CLEAR</t>
  </si>
  <si>
    <t>SE32053/2013</t>
  </si>
  <si>
    <t>SUNNY DELIGHT'S SAY IT OUT LOUD</t>
  </si>
  <si>
    <t>SE32054/2013</t>
  </si>
  <si>
    <t>SUNNY DELIGHT'S SAY IT WITH LOVE</t>
  </si>
  <si>
    <t>SE32055/2013</t>
  </si>
  <si>
    <t>SUNNY DELIGHT'S SAY IT ONCE MORE</t>
  </si>
  <si>
    <t>SE32066/2020</t>
  </si>
  <si>
    <t>TULTGÅRDENS HIMLA AF ROSLAGEN</t>
  </si>
  <si>
    <t>SE32067/2020</t>
  </si>
  <si>
    <t>TULTGÅRDENS HASTA AF ROSLAGEN</t>
  </si>
  <si>
    <t>SE32068/2020</t>
  </si>
  <si>
    <t>TULTGÅRDENS HUMLE AF ROSLAGEN</t>
  </si>
  <si>
    <t>SE32070/2020</t>
  </si>
  <si>
    <t>TULTGÅRDENS HAKVIN AF ROSLAGEN</t>
  </si>
  <si>
    <t>SE32073/2020</t>
  </si>
  <si>
    <t>BEAWORTHY HOLLYHOCK</t>
  </si>
  <si>
    <t>SE32074/2020</t>
  </si>
  <si>
    <t>BEAWORTHY DAFFODIL</t>
  </si>
  <si>
    <t>SE32075/2020</t>
  </si>
  <si>
    <t>BEAWORTHY MISTELTOE</t>
  </si>
  <si>
    <t>SE32076/2020</t>
  </si>
  <si>
    <t>BEAWORTHY HEATHER</t>
  </si>
  <si>
    <t>SE32077/2020</t>
  </si>
  <si>
    <t>BEAWORTHY LOTUS</t>
  </si>
  <si>
    <t>SE32078/2020</t>
  </si>
  <si>
    <t>BEAWORTHY HIBISCUS</t>
  </si>
  <si>
    <t>SE32079/2020</t>
  </si>
  <si>
    <t>BEAWORTHY GLADIOLUS</t>
  </si>
  <si>
    <t>SE32143/2016</t>
  </si>
  <si>
    <t>LIVSGLÄDJENS VÅRSTORMIGA MAJA</t>
  </si>
  <si>
    <t>SE32145/2022</t>
  </si>
  <si>
    <t>POETRY'S SKY WALKER</t>
  </si>
  <si>
    <t>SE32146/2022</t>
  </si>
  <si>
    <t>POETRY'S WALKING IN THE RAIN</t>
  </si>
  <si>
    <t>SE32147/2022</t>
  </si>
  <si>
    <t>POETRY'S WALK RIGHT IN</t>
  </si>
  <si>
    <t>SE32148/2022</t>
  </si>
  <si>
    <t>POETRY'S YOU´LL NEVER WALK ALONE</t>
  </si>
  <si>
    <t>SE32149/2022</t>
  </si>
  <si>
    <t>POETRY'S LET´S TAKE A WALK</t>
  </si>
  <si>
    <t>SE32150/2022</t>
  </si>
  <si>
    <t>POETRY'S LIBERTY WALK</t>
  </si>
  <si>
    <t>SE32178/2015</t>
  </si>
  <si>
    <t>GOLDIS DIGELOS PLUTO</t>
  </si>
  <si>
    <t>SE32179/2015</t>
  </si>
  <si>
    <t>GOLDIS DIGELOS JUPITER</t>
  </si>
  <si>
    <t>SE32180/2015</t>
  </si>
  <si>
    <t>GOLDIS DIGELOS SATURNUS</t>
  </si>
  <si>
    <t>SE32181/2015</t>
  </si>
  <si>
    <t>GOLDIS DIGELOS NEPTUNUS</t>
  </si>
  <si>
    <t>SE32182/2015</t>
  </si>
  <si>
    <t>GOLDIS DIGELOS URANUS</t>
  </si>
  <si>
    <t>SE32183/2015</t>
  </si>
  <si>
    <t>GOLDIS DIGELOS TELLUS</t>
  </si>
  <si>
    <t>SE32184/2015</t>
  </si>
  <si>
    <t>GOLDIS DIGELOS VENUS</t>
  </si>
  <si>
    <t>SE32185/2015</t>
  </si>
  <si>
    <t>GOLDIS DIGELOS MARS</t>
  </si>
  <si>
    <t>SE32213/2012</t>
  </si>
  <si>
    <t>LIVSGLÄDJENS GOSIGA ZELDA</t>
  </si>
  <si>
    <t>SE32214/2012</t>
  </si>
  <si>
    <t>LIVSGLÄDJENS GOSIGA ZOE</t>
  </si>
  <si>
    <t>SE32215/2012</t>
  </si>
  <si>
    <t>LIVSGLÄDJENS GOSIGA LUDDE</t>
  </si>
  <si>
    <t>SE32216/2012</t>
  </si>
  <si>
    <t>LIVSGLÄDJENS GOSIGA BINGO</t>
  </si>
  <si>
    <t>SE32217/2012</t>
  </si>
  <si>
    <t>LIVSGLÄDJENS GOSIGA TOLLE</t>
  </si>
  <si>
    <t>SE32218/2012</t>
  </si>
  <si>
    <t>LIVSGLÄDJENS GOSIGA MELLON</t>
  </si>
  <si>
    <t>SE32219/2012</t>
  </si>
  <si>
    <t>LIVSGLÄDJENS GOSIGA MADDO</t>
  </si>
  <si>
    <t>SE32220/2012</t>
  </si>
  <si>
    <t>LIVSGLÄDJENS GOSIGA SIGGE</t>
  </si>
  <si>
    <t>SE32221/2012</t>
  </si>
  <si>
    <t>LIVSGLÄDJENS GOSIGA WILLIS</t>
  </si>
  <si>
    <t>SE32222/2012</t>
  </si>
  <si>
    <t>DOUBLEUSE ROBIN HOOD</t>
  </si>
  <si>
    <t>SE32223/2012</t>
  </si>
  <si>
    <t>DOUBLEUSE LITTLE JOHN</t>
  </si>
  <si>
    <t>SE32224/2012</t>
  </si>
  <si>
    <t>DOUBLEUSE BROTHER TUCK</t>
  </si>
  <si>
    <t>SE32225/2012</t>
  </si>
  <si>
    <t>DOUBLEUSE PRINCE JOHN</t>
  </si>
  <si>
    <t>SE32225/2014</t>
  </si>
  <si>
    <t>ROXANNE CORONA</t>
  </si>
  <si>
    <t>SE32226/2012</t>
  </si>
  <si>
    <t>DOUBLEUSE SIR HISS</t>
  </si>
  <si>
    <t>SE32227/2012</t>
  </si>
  <si>
    <t>DOUBLEUSE MAID MARIAN</t>
  </si>
  <si>
    <t>SE32247/2016</t>
  </si>
  <si>
    <t>SOLSTRIMMANS CAPTAIN MORGAN</t>
  </si>
  <si>
    <t>SE32248/2016</t>
  </si>
  <si>
    <t>SOLSTRIMMANS MOJITO ROYAL</t>
  </si>
  <si>
    <t>SE32249/2016</t>
  </si>
  <si>
    <t>SOLSTRIMMANS PUERTO BLANCO</t>
  </si>
  <si>
    <t>SE32250/2016</t>
  </si>
  <si>
    <t>SOLSTRIMMANS AUTUMN SUNSET</t>
  </si>
  <si>
    <t>SE32251/2013</t>
  </si>
  <si>
    <t>BREC'S TULIP</t>
  </si>
  <si>
    <t>SE32251/2016</t>
  </si>
  <si>
    <t>SOLSTRIMMANS JAMAICAN BREEZE</t>
  </si>
  <si>
    <t>SE32252/2013</t>
  </si>
  <si>
    <t>BREC'S TUSSILAGO</t>
  </si>
  <si>
    <t>SE32252/2016</t>
  </si>
  <si>
    <t>SOLSTRIMMANS LEMONITA</t>
  </si>
  <si>
    <t>SE32253/2013</t>
  </si>
  <si>
    <t>BREC'S TUSENSKÖNA</t>
  </si>
  <si>
    <t>SE32254/2013</t>
  </si>
  <si>
    <t>BREC'S TIDLÖSA</t>
  </si>
  <si>
    <t>SE32254/2016</t>
  </si>
  <si>
    <t>SOLSTRIMMANS RUM AND COLA</t>
  </si>
  <si>
    <t>SE32255/2013</t>
  </si>
  <si>
    <t>BREC'S TIMOTEJ</t>
  </si>
  <si>
    <t>SE32256/2013</t>
  </si>
  <si>
    <t>BREC'S TIMJAN</t>
  </si>
  <si>
    <t>SE32265/2013</t>
  </si>
  <si>
    <t>SUNMIST ONCE UPON A STAR</t>
  </si>
  <si>
    <t>SE32267/2013</t>
  </si>
  <si>
    <t>SUNMIST GAZE UPON A STAR</t>
  </si>
  <si>
    <t>SE32268/2013</t>
  </si>
  <si>
    <t>SUNMIST RELY UPON A STAR</t>
  </si>
  <si>
    <t>SE32318/2021</t>
  </si>
  <si>
    <t>ZETA GOLDENGARDEN SUMMERBREEZE</t>
  </si>
  <si>
    <t>SE32319/2021</t>
  </si>
  <si>
    <t>ZETA GOLDENGARDEN SUMMERHOPE</t>
  </si>
  <si>
    <t>SE32320/2021</t>
  </si>
  <si>
    <t>ZETA GOLDENGARDEN SUMMERNIGHT</t>
  </si>
  <si>
    <t>SE32321/2021</t>
  </si>
  <si>
    <t>ZETA GOLDENGARDEN SUMMERTIME</t>
  </si>
  <si>
    <t>SE32322/2021</t>
  </si>
  <si>
    <t>ZETA GOLDENGARDEN SUMMERDREAM</t>
  </si>
  <si>
    <t>SE32323/2021</t>
  </si>
  <si>
    <t>ZETA GOLDENGARDEN SUMMERLOVE</t>
  </si>
  <si>
    <t>SE32327/2021</t>
  </si>
  <si>
    <t>CHILLAS GOLDEN CRAZY PEPPAR</t>
  </si>
  <si>
    <t>SE32328/2021</t>
  </si>
  <si>
    <t>CHILLAS GOLDEN CRAZY WILD</t>
  </si>
  <si>
    <t>SE32329/2021</t>
  </si>
  <si>
    <t>CHILLAS GOLDEN CRAZY STORM</t>
  </si>
  <si>
    <t>SE32330/2018</t>
  </si>
  <si>
    <t>GOLDFASHION THAT'S ROCK AND ROLL</t>
  </si>
  <si>
    <t>SE32330/2021</t>
  </si>
  <si>
    <t>CHILLAS GOLDEN CRAZY FIRE</t>
  </si>
  <si>
    <t>SE32331/2018</t>
  </si>
  <si>
    <t>GOLDFASHION HEARTS ON FIRE</t>
  </si>
  <si>
    <t>SE32331/2021</t>
  </si>
  <si>
    <t>CHILLAS GOLDEN CRAZY MOON</t>
  </si>
  <si>
    <t>SE32332/2018</t>
  </si>
  <si>
    <t>GOLDFASHION I'M READY</t>
  </si>
  <si>
    <t>SE32332/2021</t>
  </si>
  <si>
    <t>CHILLAS GOLDEN CRAZY SPIRIT</t>
  </si>
  <si>
    <t>SE32333/2018</t>
  </si>
  <si>
    <t>GOLDFASHION HERE I AM</t>
  </si>
  <si>
    <t>SE32334/2018</t>
  </si>
  <si>
    <t>GOLDFASHION I DO IT FOR YOU</t>
  </si>
  <si>
    <t>SE32334/2021</t>
  </si>
  <si>
    <t>CHILLAS GOLDEN CRAZY BABY</t>
  </si>
  <si>
    <t>SE32335/2018</t>
  </si>
  <si>
    <t>GOLDFASHION ALL FOR LOVE</t>
  </si>
  <si>
    <t>SE32335/2021</t>
  </si>
  <si>
    <t>CHILLAS GOLDEN CRAZY SUGAR</t>
  </si>
  <si>
    <t>SE32336/2018</t>
  </si>
  <si>
    <t>GOLDFASHION YOU BELONG TO ME</t>
  </si>
  <si>
    <t>SE32336/2021</t>
  </si>
  <si>
    <t>CHILLAS GOLDEN CRAZY WAVE</t>
  </si>
  <si>
    <t>SE32337/2018</t>
  </si>
  <si>
    <t>GOLDFASHION ALL I WANT IS YOU</t>
  </si>
  <si>
    <t>SE32337/2021</t>
  </si>
  <si>
    <t>CHILLAS GOLDEN CRAZY LOVE</t>
  </si>
  <si>
    <t>SE32379/2021</t>
  </si>
  <si>
    <t>ANDHÄMTNINGENS DALTON DRAGONFIRE</t>
  </si>
  <si>
    <t>SE32381/2021</t>
  </si>
  <si>
    <t>ANDHÄMTNINGENS DUSTER DRAGONFLY</t>
  </si>
  <si>
    <t>SE32382/2021</t>
  </si>
  <si>
    <t>ANDHÄMTNINGENS DAYTONA DANCER</t>
  </si>
  <si>
    <t>SE32383/2021</t>
  </si>
  <si>
    <t>ANDHÄMTNINGENS DOLORES DEERHEART</t>
  </si>
  <si>
    <t>SE32384/2021</t>
  </si>
  <si>
    <t>ANDHÄMTNINGENS DENISE DREAMWEAVER</t>
  </si>
  <si>
    <t>SE32385/2021</t>
  </si>
  <si>
    <t>ANDHÄMTNINGENS DAFFNY THE DANCER</t>
  </si>
  <si>
    <t>SE32386/2021</t>
  </si>
  <si>
    <t>ANDHÄMTNINGENS DAISY DREAMHEART</t>
  </si>
  <si>
    <t>SE32401/2019</t>
  </si>
  <si>
    <t>YLLES MÅNSTRÅLE</t>
  </si>
  <si>
    <t>SE32402/2019</t>
  </si>
  <si>
    <t>YLLES MÅNSKEN</t>
  </si>
  <si>
    <t>SE32403/2019</t>
  </si>
  <si>
    <t>YLLES MÅNLJUS</t>
  </si>
  <si>
    <t>SE32404/2019</t>
  </si>
  <si>
    <t>YLLES MÅNSKÄRA</t>
  </si>
  <si>
    <t>SE32452/2021</t>
  </si>
  <si>
    <t>GOLDVISION NAUTILUS</t>
  </si>
  <si>
    <t>SE32453/2021</t>
  </si>
  <si>
    <t>GOLDVISION NEXUS</t>
  </si>
  <si>
    <t>SE32454/2021</t>
  </si>
  <si>
    <t>GOLDVISION NINJA</t>
  </si>
  <si>
    <t>SE32455/2021</t>
  </si>
  <si>
    <t>GOLDVISION NIXIE</t>
  </si>
  <si>
    <t>SE32456/2021</t>
  </si>
  <si>
    <t>GOLDVISION NOUGAT</t>
  </si>
  <si>
    <t>SE32457/2021</t>
  </si>
  <si>
    <t>GOLDVISION NOVA</t>
  </si>
  <si>
    <t>SE32458/2021</t>
  </si>
  <si>
    <t>GOLDVISION NOVELL</t>
  </si>
  <si>
    <t>SE32466/2012</t>
  </si>
  <si>
    <t>GOLDFASHION EUPHORIA</t>
  </si>
  <si>
    <t>SE32469/2020</t>
  </si>
  <si>
    <t>GOLDEN KINGS STREAM STARDUST</t>
  </si>
  <si>
    <t>SE32501/2018</t>
  </si>
  <si>
    <t>GOLDBLAZE JUST AROUND THE CORNER</t>
  </si>
  <si>
    <t>SE32502/2018</t>
  </si>
  <si>
    <t>GOLDBLAZE JUST A VICTORY</t>
  </si>
  <si>
    <t>SE32503/2018</t>
  </si>
  <si>
    <t>GOLDBLAZE JUST IN TIME</t>
  </si>
  <si>
    <t>SE32504/2018</t>
  </si>
  <si>
    <t>GOLDBLAZE JUST ONLY YOU</t>
  </si>
  <si>
    <t>SE32505/2018</t>
  </si>
  <si>
    <t>GOLDBLAZE JUST ANOTHER MIRACLE</t>
  </si>
  <si>
    <t>SE32506/2018</t>
  </si>
  <si>
    <t>GOLDBLAZE JUST PURE PASSION</t>
  </si>
  <si>
    <t>SE32507/2018</t>
  </si>
  <si>
    <t>GOLDBLAZE JUST WHITE DIAMOND</t>
  </si>
  <si>
    <t>SE32508/2018</t>
  </si>
  <si>
    <t>GOLDBLAZE JUST WHITE LINE</t>
  </si>
  <si>
    <t>SE32509/2018</t>
  </si>
  <si>
    <t>VATTENMÖLLAN'S BERNDT</t>
  </si>
  <si>
    <t>SE32510/2018</t>
  </si>
  <si>
    <t>VATTENMÖLLAN'S BRUZE</t>
  </si>
  <si>
    <t>SE32513/2018</t>
  </si>
  <si>
    <t>VATTENMÖLLAN'S BOZZA</t>
  </si>
  <si>
    <t>SE32514/2018</t>
  </si>
  <si>
    <t>VATTENMÖLLAN'S BRIZA</t>
  </si>
  <si>
    <t>SE32514/2022</t>
  </si>
  <si>
    <t>RED BLOOMS CROSS THE LINE</t>
  </si>
  <si>
    <t>SE32515/2018</t>
  </si>
  <si>
    <t>VATTENMÖLLAN'S BAZTA</t>
  </si>
  <si>
    <t>SE32515/2022</t>
  </si>
  <si>
    <t>RED BLOOMS LOVE INSIDE</t>
  </si>
  <si>
    <t>SE32516/2018</t>
  </si>
  <si>
    <t>VATTENMÖLLAN'S BETZY</t>
  </si>
  <si>
    <t>SE32516/2022</t>
  </si>
  <si>
    <t>RED BLOOMS ADDICTED TO YOU</t>
  </si>
  <si>
    <t>SE32517/2018</t>
  </si>
  <si>
    <t>GINGSJÖNS INDIA PALE ALE</t>
  </si>
  <si>
    <t>SE32517/2022</t>
  </si>
  <si>
    <t>RED BLOOMS PEACE OF MIND</t>
  </si>
  <si>
    <t>SE32518/2018</t>
  </si>
  <si>
    <t>GINGSJÖNS HOPSIE DAISY</t>
  </si>
  <si>
    <t>SE32518/2022</t>
  </si>
  <si>
    <t>RED BLOOMS TRUE BELIVER</t>
  </si>
  <si>
    <t>SE32519/2018</t>
  </si>
  <si>
    <t>GINGSJÖNS STELLA</t>
  </si>
  <si>
    <t>SE32519/2022</t>
  </si>
  <si>
    <t>RED BLOOMS GONNA LOVE YA</t>
  </si>
  <si>
    <t>SE32520/2018</t>
  </si>
  <si>
    <t>GINGSJÖNS CORONA</t>
  </si>
  <si>
    <t>SE32520/2022</t>
  </si>
  <si>
    <t>RED BLOOMS GLOWING IN THE DARK</t>
  </si>
  <si>
    <t>SE32521/2018</t>
  </si>
  <si>
    <t>GINGSJÖNS GOLDEN ALE</t>
  </si>
  <si>
    <t>SE32521/2022</t>
  </si>
  <si>
    <t>RED BLOOMS I GET LIFTED</t>
  </si>
  <si>
    <t>SE32522/2018</t>
  </si>
  <si>
    <t>GINGSJÖNS SAISON</t>
  </si>
  <si>
    <t>SE32524/2015</t>
  </si>
  <si>
    <t>GOLDCLIFF GOOD TIMES BAD TIMES</t>
  </si>
  <si>
    <t>SE32525/2015</t>
  </si>
  <si>
    <t>GOLDCLIFF BRING IT ON HOME</t>
  </si>
  <si>
    <t>SE32526/2015</t>
  </si>
  <si>
    <t>GOLDCLIFF STAIRWAY TO HEAVEN</t>
  </si>
  <si>
    <t>SE32528/2015</t>
  </si>
  <si>
    <t>GOLDCLIFF HEARTBREAKER</t>
  </si>
  <si>
    <t>SE32529/2015</t>
  </si>
  <si>
    <t>GOLDCLIFF DAZED AND CONFUSED</t>
  </si>
  <si>
    <t>SE32530/2015</t>
  </si>
  <si>
    <t>GOLDCLIFF RAMBLE ON</t>
  </si>
  <si>
    <t>SE32531/2013</t>
  </si>
  <si>
    <t>MY TRUE FRIEND'S MOET ET CHANDON</t>
  </si>
  <si>
    <t>SE32531/2015</t>
  </si>
  <si>
    <t>GOLDCLIFF WHOLE LOTTA LOVE</t>
  </si>
  <si>
    <t>SE32532/2013</t>
  </si>
  <si>
    <t>MY TRUE FRIEND'S DOM PERIGNON</t>
  </si>
  <si>
    <t>SE32532/2015</t>
  </si>
  <si>
    <t>GOLDCLIFF ALL MY LOVE</t>
  </si>
  <si>
    <t>SE32533/2013</t>
  </si>
  <si>
    <t>MY TRUE FRIEND'S LOUIS ROEDERER</t>
  </si>
  <si>
    <t>SE32533/2015</t>
  </si>
  <si>
    <t>GULDKULLENS LAIRD OF CLYDELLA</t>
  </si>
  <si>
    <t>SE32534/2015</t>
  </si>
  <si>
    <t>GULDKULLENS BARON OF CLYDELLA</t>
  </si>
  <si>
    <t>SE32535/2013</t>
  </si>
  <si>
    <t>MY TRUE FRIEND'S BOLLINGER</t>
  </si>
  <si>
    <t>SE32535/2015</t>
  </si>
  <si>
    <t>GULDKULLENS EARL OF CLYDELLA</t>
  </si>
  <si>
    <t>SE32536/2013</t>
  </si>
  <si>
    <t>MY TRUE FRIEND'S TAITTINGER</t>
  </si>
  <si>
    <t>SE32536/2015</t>
  </si>
  <si>
    <t>GULDKULLENS KNIGHT OF CLYDELLA</t>
  </si>
  <si>
    <t>SE32537/2013</t>
  </si>
  <si>
    <t>MY TRUE FRIEND'S POMMERY</t>
  </si>
  <si>
    <t>SE32537/2015</t>
  </si>
  <si>
    <t>GULDKULLENS DUCHESS OF CLYDELLA</t>
  </si>
  <si>
    <t>SE32538/2013</t>
  </si>
  <si>
    <t>MY TRUE FRIEND'S LANSON</t>
  </si>
  <si>
    <t>SE32538/2015</t>
  </si>
  <si>
    <t>GULDKULLENS EMPRESS OF CLYDELLA</t>
  </si>
  <si>
    <t>SE32539/2013</t>
  </si>
  <si>
    <t>MY TRUE FRIEND'S VEUVE CLICQUOT</t>
  </si>
  <si>
    <t>SE32539/2015</t>
  </si>
  <si>
    <t>GULDKULLENS COUNTESS OF CLYDELLA</t>
  </si>
  <si>
    <t>SE32540/2013</t>
  </si>
  <si>
    <t>MY TRUE FRIEND'S CRISTAL CHAMPAGNE</t>
  </si>
  <si>
    <t>SE32546/2013</t>
  </si>
  <si>
    <t>GOLDEN CANINA COVER SONG</t>
  </si>
  <si>
    <t>SE32565/2016</t>
  </si>
  <si>
    <t>SNOWJAR'S THE KING</t>
  </si>
  <si>
    <t>SE32615/2023</t>
  </si>
  <si>
    <t>GLORYTAILS SHADOWS OF THE SUN</t>
  </si>
  <si>
    <t>SE32616/2023</t>
  </si>
  <si>
    <t>GLORYTAILS BE MY MORNING SUN</t>
  </si>
  <si>
    <t>SE32617/2023</t>
  </si>
  <si>
    <t>GLORYTAILS DREAM OF MY HEART</t>
  </si>
  <si>
    <t>SE32618/2023</t>
  </si>
  <si>
    <t>GLORYTAILS MY PRECIOUS DREAM</t>
  </si>
  <si>
    <t>SE32619/2023</t>
  </si>
  <si>
    <t>GLORYTAILS MY DREAM OF LOVE</t>
  </si>
  <si>
    <t>SE32620/2023</t>
  </si>
  <si>
    <t>GLORYTAILS ONCE UPON A DREAM</t>
  </si>
  <si>
    <t>SE32621/2023</t>
  </si>
  <si>
    <t>GLORYTAILS ALWAYS IN MY DREAM</t>
  </si>
  <si>
    <t>SE32635/2011</t>
  </si>
  <si>
    <t>ENDICOTT SHINE A LIGHT ON ME</t>
  </si>
  <si>
    <t>SE32656/2014</t>
  </si>
  <si>
    <t>CHAMORELS ANNE OF GREEN GABLES</t>
  </si>
  <si>
    <t>SE32667/2024</t>
  </si>
  <si>
    <t>UP SWING TRUE KINDNESS</t>
  </si>
  <si>
    <t>SE32669/2024</t>
  </si>
  <si>
    <t>UP SWING TRICKSY KING</t>
  </si>
  <si>
    <t>SE32670/2024</t>
  </si>
  <si>
    <t>UP SWING THUNDER KEEPER</t>
  </si>
  <si>
    <t>SE32749/2023</t>
  </si>
  <si>
    <t>SOLSVINGENS CAPTAIN AMERICA</t>
  </si>
  <si>
    <t>SE32767/2016</t>
  </si>
  <si>
    <t>CAXTONS FAMOUS FALCON</t>
  </si>
  <si>
    <t>SE32768/2016</t>
  </si>
  <si>
    <t>CAXTONS FAMOUS FRANS</t>
  </si>
  <si>
    <t>SE32769/2016</t>
  </si>
  <si>
    <t>CAXTONS FAMOUS FLIP</t>
  </si>
  <si>
    <t>SE32770/2016</t>
  </si>
  <si>
    <t>CAXTONS FAMOUS FLORA</t>
  </si>
  <si>
    <t>SE32771/2016</t>
  </si>
  <si>
    <t>CAXTONS FAMOUS FLOWER</t>
  </si>
  <si>
    <t>SE32773/2016</t>
  </si>
  <si>
    <t>DEWMIST RAZZMATAZZ</t>
  </si>
  <si>
    <t>SE32774/2016</t>
  </si>
  <si>
    <t>DEWMIST RACKETEER</t>
  </si>
  <si>
    <t>SE32775/2016</t>
  </si>
  <si>
    <t>DEWMIST RAMAZOTTI</t>
  </si>
  <si>
    <t>SE32776/2016</t>
  </si>
  <si>
    <t>DEWMIST RHYTM OF THE RAIN</t>
  </si>
  <si>
    <t>SE32796/2019</t>
  </si>
  <si>
    <t>POETRY'S POCKETFUL OF SUNSHINE</t>
  </si>
  <si>
    <t>SE32798/2019</t>
  </si>
  <si>
    <t>POETRY'S GOOD MORNING SUNSHINE</t>
  </si>
  <si>
    <t>SE32800/2022</t>
  </si>
  <si>
    <t>GLENRISKA HELEN MIRREN</t>
  </si>
  <si>
    <t>SE32801/2022</t>
  </si>
  <si>
    <t>GLENRISKA JUDI DENCH</t>
  </si>
  <si>
    <t>SE32802/2022</t>
  </si>
  <si>
    <t>GLENRISKA JULIE ANDREWS</t>
  </si>
  <si>
    <t>SE32803/2022</t>
  </si>
  <si>
    <t>GLENRISKA MAGGIE SMITH</t>
  </si>
  <si>
    <t>SE32886/2022</t>
  </si>
  <si>
    <t>ROXANNE WAR OF ROSES</t>
  </si>
  <si>
    <t>SE32887/2022</t>
  </si>
  <si>
    <t>ROXANNE AXL ROSE</t>
  </si>
  <si>
    <t>SE32888/2022</t>
  </si>
  <si>
    <t>ROXANNE ROSEVELT</t>
  </si>
  <si>
    <t>SE32889/2022</t>
  </si>
  <si>
    <t>ROXANNE ROSECHESTER</t>
  </si>
  <si>
    <t>SE32890/2022</t>
  </si>
  <si>
    <t>ROXANNE ROSEANDRO</t>
  </si>
  <si>
    <t>SE32891/2022</t>
  </si>
  <si>
    <t>ROXANNE ROSECESSO</t>
  </si>
  <si>
    <t>SE32892/2022</t>
  </si>
  <si>
    <t>ROXANNE ROSETTA</t>
  </si>
  <si>
    <t>SE32909/2024</t>
  </si>
  <si>
    <t>SUNNY DELIGHT'S MAKES MY DAY</t>
  </si>
  <si>
    <t>SE32910/2024</t>
  </si>
  <si>
    <t>SUNNY DELIGHT'S MAKES THE MOST</t>
  </si>
  <si>
    <t>SE32911/2024</t>
  </si>
  <si>
    <t>SUNNY DELIGHT'S MAKES A MATCH</t>
  </si>
  <si>
    <t>SE32912/2024</t>
  </si>
  <si>
    <t>SUNNY DELIGHT'S MAKES A POINT</t>
  </si>
  <si>
    <t>SE32913/2024</t>
  </si>
  <si>
    <t>SUNNY DELIGHT'S MAKES A MARK</t>
  </si>
  <si>
    <t>SE32914/2024</t>
  </si>
  <si>
    <t>SUNNY DELIGHT'S MAKES SENSE</t>
  </si>
  <si>
    <t>SE32915/2024</t>
  </si>
  <si>
    <t>SUNNY DELIGHT'S MAKES WORLD SPIN</t>
  </si>
  <si>
    <t>SE32916/2024</t>
  </si>
  <si>
    <t>SUNNY DELIGHT'S MAKES ME SMILE</t>
  </si>
  <si>
    <t>SE32925/2018</t>
  </si>
  <si>
    <t>GILDAS ANNA PAVLOVA</t>
  </si>
  <si>
    <t>SE32949/2024</t>
  </si>
  <si>
    <t>ZACCO</t>
  </si>
  <si>
    <t>SE32950/2024</t>
  </si>
  <si>
    <t>DIESEL</t>
  </si>
  <si>
    <t>SE32951/2024</t>
  </si>
  <si>
    <t>ARRAC</t>
  </si>
  <si>
    <t>SE32952/2024</t>
  </si>
  <si>
    <t>BIFFEN</t>
  </si>
  <si>
    <t>SE32953/2021</t>
  </si>
  <si>
    <t>VINDÖGATS SIN</t>
  </si>
  <si>
    <t>SE32953/2024</t>
  </si>
  <si>
    <t>NOWA</t>
  </si>
  <si>
    <t>SE32954/2024</t>
  </si>
  <si>
    <t>ELLIE</t>
  </si>
  <si>
    <t>SE32955/2024</t>
  </si>
  <si>
    <t>SMILLA</t>
  </si>
  <si>
    <t>SE32956/2024</t>
  </si>
  <si>
    <t>DAISY</t>
  </si>
  <si>
    <t>SE32958/2011</t>
  </si>
  <si>
    <t>ROSSMIX RULE OUT THE RAIN</t>
  </si>
  <si>
    <t>SE32958/2012</t>
  </si>
  <si>
    <t>SEAMOUNTAIN'S XCLUSIVE XOE</t>
  </si>
  <si>
    <t>SE32959/2011</t>
  </si>
  <si>
    <t>ROSSMIX RAIN MAN</t>
  </si>
  <si>
    <t>SE32960/2011</t>
  </si>
  <si>
    <t>ROSSMIX RAINDROPS ARE FALLING</t>
  </si>
  <si>
    <t>SE32961/2011</t>
  </si>
  <si>
    <t>ROSSMIX RAIN LIKE SILVER</t>
  </si>
  <si>
    <t>SE32962/2011</t>
  </si>
  <si>
    <t>ROSSMIX RAINCOATS AND WELLIES</t>
  </si>
  <si>
    <t>SE32963/2011</t>
  </si>
  <si>
    <t>ROSSMIX RAINING CATS AND DOGS</t>
  </si>
  <si>
    <t>SE32963/2021</t>
  </si>
  <si>
    <t>PERUDDENS FAVORITE LOUIS M MARTINI</t>
  </si>
  <si>
    <t>SE32964/2011</t>
  </si>
  <si>
    <t>ROSSMIX AFTER RAIN COMES SUNSHINE</t>
  </si>
  <si>
    <t>SE32964/2021</t>
  </si>
  <si>
    <t>PERUDDENS FAVORITE EXTON PARK</t>
  </si>
  <si>
    <t>SE32965/2011</t>
  </si>
  <si>
    <t>ROSSMIX MORNING RAIN</t>
  </si>
  <si>
    <t>SE32965/2021</t>
  </si>
  <si>
    <t>PERUDDENS FAVORITE MAGIC MOUNTAIN</t>
  </si>
  <si>
    <t>SE32966/2011</t>
  </si>
  <si>
    <t>ROSSMIX SUNSHINE ON VESTAFJELL</t>
  </si>
  <si>
    <t>SE32966/2021</t>
  </si>
  <si>
    <t>PERUDDENS FAVORITE PURCARI DE ROSÉ</t>
  </si>
  <si>
    <t>SE32967/2011</t>
  </si>
  <si>
    <t>ROSSMIX SUNNY SIDE OF THE STREET</t>
  </si>
  <si>
    <t>SE32968/2011</t>
  </si>
  <si>
    <t>ROSSMIX SUNLIT SKY</t>
  </si>
  <si>
    <t>SE32968/2021</t>
  </si>
  <si>
    <t>PERUDDENS FAVORITE MILOCA</t>
  </si>
  <si>
    <t>SE32969/2021</t>
  </si>
  <si>
    <t>PERUDDENS FAVORITE RUA</t>
  </si>
  <si>
    <t>SE32971/2011</t>
  </si>
  <si>
    <t>IPPIKA'S ABENTEUR</t>
  </si>
  <si>
    <t>SE32976/2025</t>
  </si>
  <si>
    <t>YLLES HUMLE</t>
  </si>
  <si>
    <t>SE32977/2025</t>
  </si>
  <si>
    <t>YLLES LJUNG</t>
  </si>
  <si>
    <t>SE32978/2025</t>
  </si>
  <si>
    <t>YLLES ALFONS</t>
  </si>
  <si>
    <t>SE32979/2025</t>
  </si>
  <si>
    <t>YLLES AKLEJA</t>
  </si>
  <si>
    <t>SE32980/2025</t>
  </si>
  <si>
    <t>YLLES CIKORIA</t>
  </si>
  <si>
    <t>SE32981/2025</t>
  </si>
  <si>
    <t>YLLES TUSEN SKÖNA</t>
  </si>
  <si>
    <t>SE32982/2025</t>
  </si>
  <si>
    <t>YLLES GULLVIVA</t>
  </si>
  <si>
    <t>SE32983/2025</t>
  </si>
  <si>
    <t>YLLES BLÅ KLOCKA</t>
  </si>
  <si>
    <t>SE32984/2025</t>
  </si>
  <si>
    <t>YLLES NYPON ROS</t>
  </si>
  <si>
    <t>SE32999/2021</t>
  </si>
  <si>
    <t>ROXANNE GREATEST LOVE OF ALL</t>
  </si>
  <si>
    <t>SE33000/2021</t>
  </si>
  <si>
    <t>SE33002/2021</t>
  </si>
  <si>
    <t>ROXANNE LOVE LOVE LOVE</t>
  </si>
  <si>
    <t>SE33003/2021</t>
  </si>
  <si>
    <t>ROXANNE TRUE LOVE</t>
  </si>
  <si>
    <t>SE33021/2013</t>
  </si>
  <si>
    <t>BIRDIE NAM NAM DC'S NITRO TO GO</t>
  </si>
  <si>
    <t>SE33021/2019</t>
  </si>
  <si>
    <t>NYHUSLIAS SKROLLAN</t>
  </si>
  <si>
    <t>SE33022/2013</t>
  </si>
  <si>
    <t>BIRDIE NAM NAM DC'S POWER FORCE</t>
  </si>
  <si>
    <t>SE33023/2013</t>
  </si>
  <si>
    <t>BIRDIE NAM NAM DC'S SHOT AND GO</t>
  </si>
  <si>
    <t>SE33024/2013</t>
  </si>
  <si>
    <t>BIRDIE NAM NAM DC'S FULL STRIKE</t>
  </si>
  <si>
    <t>SE33025/2013</t>
  </si>
  <si>
    <t>BIRDIE NAM NAM DC'S REDLINE POWER</t>
  </si>
  <si>
    <t>SE33026/2013</t>
  </si>
  <si>
    <t>BIRDIE NAM NAM DC'S LIFE ENERGY</t>
  </si>
  <si>
    <t>SE33027/2013</t>
  </si>
  <si>
    <t>BIRDIE NAM NAM DC'S MAGIC ENERGY</t>
  </si>
  <si>
    <t>SE33035/2010</t>
  </si>
  <si>
    <t>SANGOLD VITTRAR BIFFIGAST AV ALLA</t>
  </si>
  <si>
    <t>SE33036/2010</t>
  </si>
  <si>
    <t>SANGOLD VITTRAR BALLAST AV ALLA</t>
  </si>
  <si>
    <t>SE33037/2010</t>
  </si>
  <si>
    <t>SANGOLD VITTRAR BÖKIGAST AV ALLA</t>
  </si>
  <si>
    <t>SE33038/2010</t>
  </si>
  <si>
    <t>SANGOLD VITTRAR BUFFLIGAST AV ALLA</t>
  </si>
  <si>
    <t>SE33039/2010</t>
  </si>
  <si>
    <t>SANGOLD VITTRAR BUSIGAST AV ALLA</t>
  </si>
  <si>
    <t>SE33040/2010</t>
  </si>
  <si>
    <t>SANGOLD VITTRAR BLOMMIGAST AV ALLA</t>
  </si>
  <si>
    <t>SE33041/2010</t>
  </si>
  <si>
    <t>SANGOLD VITTRAR BARNSLIGAST AV ALLA</t>
  </si>
  <si>
    <t>SE33042/2010</t>
  </si>
  <si>
    <t>SANGOLD VITTRAR BARA BÄST</t>
  </si>
  <si>
    <t>SE33046/2018</t>
  </si>
  <si>
    <t>BEAWORTHY CAFFÉ CORRETTO</t>
  </si>
  <si>
    <t>SE33047/2018</t>
  </si>
  <si>
    <t>BEAWORTHY CAFFÉ MACCHIATO</t>
  </si>
  <si>
    <t>SE33048/2018</t>
  </si>
  <si>
    <t>BEAWORTHY CAFÉ AU LAIT</t>
  </si>
  <si>
    <t>SE33049/2018</t>
  </si>
  <si>
    <t>BEAWORTHY CAFÉ MOCHA</t>
  </si>
  <si>
    <t>SE33051/2018</t>
  </si>
  <si>
    <t>BEAWORTHY CAFÉ CREMA</t>
  </si>
  <si>
    <t>SE33052/2018</t>
  </si>
  <si>
    <t>BEAWORTHY ICED COFFEE</t>
  </si>
  <si>
    <t>SE33053/2018</t>
  </si>
  <si>
    <t>BEAWORTHY CAFÉ BOMBÓN</t>
  </si>
  <si>
    <t>SE33054/2018</t>
  </si>
  <si>
    <t>BEAWORTHY IRISH COFFEE</t>
  </si>
  <si>
    <t>SE33079/2025</t>
  </si>
  <si>
    <t>BASSEÅSENS CHARLES INGVAR</t>
  </si>
  <si>
    <t>SE33080/2025</t>
  </si>
  <si>
    <t>BASSEÅSENS DYNAMIT-HARRY</t>
  </si>
  <si>
    <t>SE33081/2025</t>
  </si>
  <si>
    <t>BASSEÅSENS RAGNAR VANHEDEN</t>
  </si>
  <si>
    <t>SE33082/2025</t>
  </si>
  <si>
    <t>BASSEÅSENS DORIS</t>
  </si>
  <si>
    <t>SE33088/2025</t>
  </si>
  <si>
    <t>MILEGÅRDENS MAZARIN</t>
  </si>
  <si>
    <t>SE33089/2025</t>
  </si>
  <si>
    <t>MILEGÅRDENS BISKVI</t>
  </si>
  <si>
    <t>SE33090/2025</t>
  </si>
  <si>
    <t>MILEGÅRDENS TIRAMISU</t>
  </si>
  <si>
    <t>SE33091/2025</t>
  </si>
  <si>
    <t>MILEGÅRDENS SEMLA</t>
  </si>
  <si>
    <t>SE33092/2025</t>
  </si>
  <si>
    <t>MILEGÅRDENS PRALIN</t>
  </si>
  <si>
    <t>SE33093/2025</t>
  </si>
  <si>
    <t>MILEGÅRDENS MUFFIN</t>
  </si>
  <si>
    <t>SE33094/2025</t>
  </si>
  <si>
    <t>MILEGÅRDENS MARÄNG</t>
  </si>
  <si>
    <t>SE33098/2016</t>
  </si>
  <si>
    <t>TRISOBLUES BOX OF CHOCOLATE</t>
  </si>
  <si>
    <t>SE33099/2016</t>
  </si>
  <si>
    <t>TRISOBLUES DARK CHOCOLATE</t>
  </si>
  <si>
    <t>SE33100/2016</t>
  </si>
  <si>
    <t>TRISOBLUES HOT CHOCOLATE</t>
  </si>
  <si>
    <t>SE33101/2016</t>
  </si>
  <si>
    <t>TRISOBLUES CHOCOLATE BEAN</t>
  </si>
  <si>
    <t>SE33102/2016</t>
  </si>
  <si>
    <t>TRISOBLUES MILK CHOCOLATE</t>
  </si>
  <si>
    <t>SE33103/2016</t>
  </si>
  <si>
    <t>TRISOBLUES CHOCOLATE CREAM</t>
  </si>
  <si>
    <t>SE33104/2016</t>
  </si>
  <si>
    <t>TRISOBLUES CHOCOLATE DREAM</t>
  </si>
  <si>
    <t>SE33105/2016</t>
  </si>
  <si>
    <t>TRISOBLUES SWEET CHOCOLATE</t>
  </si>
  <si>
    <t>SE33106/2016</t>
  </si>
  <si>
    <t>TRISOBLUES CHOCOLATE CANDY</t>
  </si>
  <si>
    <t>SE33179/2017</t>
  </si>
  <si>
    <t>COMBINE A SON OF A GUN</t>
  </si>
  <si>
    <t>SE33180/2017</t>
  </si>
  <si>
    <t>COMBINE A SAILOR AT SEA</t>
  </si>
  <si>
    <t>SE33181/2017</t>
  </si>
  <si>
    <t>COMBINE A SPECIAL EDITION</t>
  </si>
  <si>
    <t>SE33182/2017</t>
  </si>
  <si>
    <t>COMBINE A SHADE OF GOLD</t>
  </si>
  <si>
    <t>SE33183/2017</t>
  </si>
  <si>
    <t>COMBINE A SKY FULL OF STARS</t>
  </si>
  <si>
    <t>SE33184/2017</t>
  </si>
  <si>
    <t>COMBINE A SPECIAL MESSAGE</t>
  </si>
  <si>
    <t>SE33185/2017</t>
  </si>
  <si>
    <t>COMBINE A SHIMMER OF GOLD</t>
  </si>
  <si>
    <t>SE33186/2017</t>
  </si>
  <si>
    <t>COMBINE A SPECIAL BLEND</t>
  </si>
  <si>
    <t>SE33188/2017</t>
  </si>
  <si>
    <t>COMBINE A SONG FOR YOU</t>
  </si>
  <si>
    <t>SE33197/2017</t>
  </si>
  <si>
    <t>VILTFINNARENS UNDERFUNDIGA ULLIE</t>
  </si>
  <si>
    <t>SE33199/2017</t>
  </si>
  <si>
    <t>VILTFINNARENS UTOMORDENTLIGA UNDRA</t>
  </si>
  <si>
    <t>SE33230/2016</t>
  </si>
  <si>
    <t>HONEY QUEEN'S DIAMONDS ARE FOREVER</t>
  </si>
  <si>
    <t>SE33241/2024</t>
  </si>
  <si>
    <t>TJÄDERANDENS ENGINEER</t>
  </si>
  <si>
    <t>SE33242/2024</t>
  </si>
  <si>
    <t>TJÄDERANDENS ENTREPRENEUR</t>
  </si>
  <si>
    <t>SE33243/2024</t>
  </si>
  <si>
    <t>TJÄDERANDENS ENCHANTRESS</t>
  </si>
  <si>
    <t>SE33244/2024</t>
  </si>
  <si>
    <t>TJÄDERANDENS ENTERTAINER</t>
  </si>
  <si>
    <t>SE33282/2022</t>
  </si>
  <si>
    <t>LESSIEANNE'S WRECKING BALL</t>
  </si>
  <si>
    <t>SE33283/2022</t>
  </si>
  <si>
    <t>LESSIEANNE'S WHAT`S UP</t>
  </si>
  <si>
    <t>SE33285/2022</t>
  </si>
  <si>
    <t>LESSIEANNE'S WISH ME LUCK</t>
  </si>
  <si>
    <t>SE33286/2022</t>
  </si>
  <si>
    <t>LESSIEANNE'S WINNING TICKET</t>
  </si>
  <si>
    <t>SE33287/2022</t>
  </si>
  <si>
    <t>LESSIEANNE'S WISH FOR FAME</t>
  </si>
  <si>
    <t>SE33288/2022</t>
  </si>
  <si>
    <t>LESSIEANNE'S WAIT FOR ME</t>
  </si>
  <si>
    <t>SE33289/2013</t>
  </si>
  <si>
    <t>GOLDBLAZE A TOUCH OF AMBITION</t>
  </si>
  <si>
    <t>SE33289/2022</t>
  </si>
  <si>
    <t>LESSIEANNE'S WINDS OF CHANGE</t>
  </si>
  <si>
    <t>SE33290/2013</t>
  </si>
  <si>
    <t>GOLDBLAZE A TOUCH OF INSPIRATION</t>
  </si>
  <si>
    <t>SE33290/2022</t>
  </si>
  <si>
    <t>LESSIEANNE'S WILD CARD</t>
  </si>
  <si>
    <t>SE33291/2013</t>
  </si>
  <si>
    <t>GOLDBLAZE A TOUCH OF SENSATION</t>
  </si>
  <si>
    <t>SE33291/2022</t>
  </si>
  <si>
    <t>LESSIEANNE'S WINNER TAKE´S IT ALL</t>
  </si>
  <si>
    <t>SE33292/2013</t>
  </si>
  <si>
    <t>GOLDBLAZE A TOUCH OF TEMPTATION</t>
  </si>
  <si>
    <t>SE33293/2013</t>
  </si>
  <si>
    <t>GOLDBLAZE A TOUCH OF QUALIFICATION</t>
  </si>
  <si>
    <t>SE33294/2013</t>
  </si>
  <si>
    <t>GOLDBLAZE A TOUCH OF IMPRESSION</t>
  </si>
  <si>
    <t>SE33295/2013</t>
  </si>
  <si>
    <t>GOLDBLAZE A TOUCH OF OBSESSION</t>
  </si>
  <si>
    <t>SE33296/2013</t>
  </si>
  <si>
    <t>GOLDBLAZE A TOUCH OF PASSION</t>
  </si>
  <si>
    <t>SE33329/2011</t>
  </si>
  <si>
    <t>ROXANNE FAVOURITE STYLE</t>
  </si>
  <si>
    <t>SE33330/2020</t>
  </si>
  <si>
    <t>FLOPRYM WILMA</t>
  </si>
  <si>
    <t>SE33331/2020</t>
  </si>
  <si>
    <t>FLOPRYM WANDA</t>
  </si>
  <si>
    <t>SE33332/2020</t>
  </si>
  <si>
    <t>FLOPRYM WHITNEY</t>
  </si>
  <si>
    <t>SE33333/2020</t>
  </si>
  <si>
    <t>FLOPRYM WATER LILY</t>
  </si>
  <si>
    <t>SE33334/2020</t>
  </si>
  <si>
    <t>FLOPRYM WITCHCRAFT NUT</t>
  </si>
  <si>
    <t>SE33335/2020</t>
  </si>
  <si>
    <t>FLOPRYM WIN WIN</t>
  </si>
  <si>
    <t>SE33336/2020</t>
  </si>
  <si>
    <t>FLOPRYM WILONA</t>
  </si>
  <si>
    <t>SE33337/2020</t>
  </si>
  <si>
    <t>FLOPRYM WILDA</t>
  </si>
  <si>
    <t>SE33338/2020</t>
  </si>
  <si>
    <t>FLOPRYM WILJA</t>
  </si>
  <si>
    <t>SE33339/2020</t>
  </si>
  <si>
    <t>FLOPRYM WILLOW</t>
  </si>
  <si>
    <t>SE33340/2020</t>
  </si>
  <si>
    <t>FLOPRYM WENDY</t>
  </si>
  <si>
    <t>SE33341/2020</t>
  </si>
  <si>
    <t>FLOPRYM WISSELBLOWER</t>
  </si>
  <si>
    <t>SE33342/2020</t>
  </si>
  <si>
    <t>FLOPRYM WISSEL STOP</t>
  </si>
  <si>
    <t>SE33343/2020</t>
  </si>
  <si>
    <t>FLOPRYM WISSEL MAN</t>
  </si>
  <si>
    <t>SE33344/2020</t>
  </si>
  <si>
    <t>STJÄRNGLIMTENS ÖNSKADE JAX</t>
  </si>
  <si>
    <t>SE33345/2020</t>
  </si>
  <si>
    <t>STJÄRNGLIMTENS ÖNSKADE HELIX</t>
  </si>
  <si>
    <t>SE33346/2020</t>
  </si>
  <si>
    <t>STJÄRNGLIMTENS ÖNSKADE MIDAS</t>
  </si>
  <si>
    <t>SE33347/2020</t>
  </si>
  <si>
    <t>STJÄRNGLIMTENS ÖNSKA</t>
  </si>
  <si>
    <t>SE33352/2012</t>
  </si>
  <si>
    <t>BOMBUS EKOT</t>
  </si>
  <si>
    <t>SE33353/2012</t>
  </si>
  <si>
    <t>BOMBUS P ETT</t>
  </si>
  <si>
    <t>SE33354/2012</t>
  </si>
  <si>
    <t>BOMBUS P TVÅ</t>
  </si>
  <si>
    <t>SE33386/2025</t>
  </si>
  <si>
    <t>ROXANNE PURPLE RAIN</t>
  </si>
  <si>
    <t>SE33387/2025</t>
  </si>
  <si>
    <t>ROXANNE NOVEMBER RAIN</t>
  </si>
  <si>
    <t>SE33388/2025</t>
  </si>
  <si>
    <t>ROXANNE HAVE YOU EVER SEEN THE RAIN</t>
  </si>
  <si>
    <t>SE33389/2025</t>
  </si>
  <si>
    <t>ROXANNE SET FIRE TO THE RAIN</t>
  </si>
  <si>
    <t>SE33390/2025</t>
  </si>
  <si>
    <t>ROXANNE RAIN ON ME</t>
  </si>
  <si>
    <t>SE33391/2025</t>
  </si>
  <si>
    <t>ROXANNE ISLAND IN THE SUN</t>
  </si>
  <si>
    <t>SE33392/2025</t>
  </si>
  <si>
    <t>ROXANNE WALKING ON SUNSHINE</t>
  </si>
  <si>
    <t>SE33393/2025</t>
  </si>
  <si>
    <t>ROXANNE WAITING FOR THE SUN</t>
  </si>
  <si>
    <t>SE33398/2016</t>
  </si>
  <si>
    <t>RESPONS UDDA UNICITET-TEN</t>
  </si>
  <si>
    <t>SE33399/2016</t>
  </si>
  <si>
    <t>RESPONS UTSÄNDA URKRAFT-TEN</t>
  </si>
  <si>
    <t>SE33400/2016</t>
  </si>
  <si>
    <t>RESPONS UPPSPELTA UMBRA-TEN</t>
  </si>
  <si>
    <t>SE33401/2016</t>
  </si>
  <si>
    <t>RESPONS UTHÅLLIGA UTPOST-TEN</t>
  </si>
  <si>
    <t>SE33402/2016</t>
  </si>
  <si>
    <t>RESPONS UTMÄRKTA UPPTAKT-TEN</t>
  </si>
  <si>
    <t>SE33404/2016</t>
  </si>
  <si>
    <t>RESPONS UNDERSKÖNA ULLTOTT-TEN</t>
  </si>
  <si>
    <t>SE33405/2016</t>
  </si>
  <si>
    <t>RESPONS UTSÖKTA UPTODAT-TEN</t>
  </si>
  <si>
    <t>SE33410/2016</t>
  </si>
  <si>
    <t>HONEY EVE'S QUEEN</t>
  </si>
  <si>
    <t>SE33413/2016</t>
  </si>
  <si>
    <t>WIGGWILL'S FLORA DAWN</t>
  </si>
  <si>
    <t>SE33414/2016</t>
  </si>
  <si>
    <t>WIGGWILL'S FREYA DAWN</t>
  </si>
  <si>
    <t>SE33415/2016</t>
  </si>
  <si>
    <t>WIGGWILL'S FLISA DAWN</t>
  </si>
  <si>
    <t>SE33416/2016</t>
  </si>
  <si>
    <t>WIGGWILL'S FRESIA DAWN</t>
  </si>
  <si>
    <t>SE33416/2020</t>
  </si>
  <si>
    <t>RED BLOOMS WHAT A BLESSING</t>
  </si>
  <si>
    <t>SE33417/2016</t>
  </si>
  <si>
    <t>WIGGWILL'S FRANS DAWN</t>
  </si>
  <si>
    <t>SE33417/2020</t>
  </si>
  <si>
    <t>RED BLOOMS WHAT A FEELING</t>
  </si>
  <si>
    <t>SE33418/2016</t>
  </si>
  <si>
    <t>WIGGWILL'S FRODE DAWN</t>
  </si>
  <si>
    <t>SE33418/2020</t>
  </si>
  <si>
    <t>RED BLOOMS WHAT´S UP</t>
  </si>
  <si>
    <t>SE33419/2020</t>
  </si>
  <si>
    <t>RED BLOOMS WHAT SO EVER</t>
  </si>
  <si>
    <t>SE33420/2016</t>
  </si>
  <si>
    <t>WIGGWILL'S FELIX DAWN</t>
  </si>
  <si>
    <t>SE33420/2020</t>
  </si>
  <si>
    <t>RED BLOOMS NO MATTER WHAT</t>
  </si>
  <si>
    <t>SE33422/2016</t>
  </si>
  <si>
    <t>WIGGWILL'S FRITZ DAWN</t>
  </si>
  <si>
    <t>SE33443/2019</t>
  </si>
  <si>
    <t>MADE MY WAY BACK TO BASIC</t>
  </si>
  <si>
    <t>SE33444/2019</t>
  </si>
  <si>
    <t>MADE MY WAY BIG WIG</t>
  </si>
  <si>
    <t>SE33444/2025</t>
  </si>
  <si>
    <t>NOBLE ACTIVITY GOLDEN CHASE</t>
  </si>
  <si>
    <t>SE33445/2019</t>
  </si>
  <si>
    <t>MADE MY WAY BILLY THE KID</t>
  </si>
  <si>
    <t>SE33445/2025</t>
  </si>
  <si>
    <t>NOBLE ACTIVITY GOLDEN CHESSIE</t>
  </si>
  <si>
    <t>SE33446/2025</t>
  </si>
  <si>
    <t>NOBLE ACTIVITY GOLDEN CHERRIE</t>
  </si>
  <si>
    <t>SE33447/2019</t>
  </si>
  <si>
    <t>MADE MY WAY BOOGIE WOOGIE</t>
  </si>
  <si>
    <t>SE33447/2025</t>
  </si>
  <si>
    <t>NOBLE ACTIVITY GOLDEN CORRINE</t>
  </si>
  <si>
    <t>SE33448/2019</t>
  </si>
  <si>
    <t>MADE MY WAY BRIC A BRACK</t>
  </si>
  <si>
    <t>SE33448/2025</t>
  </si>
  <si>
    <t>NOBLE ACTIVITY GOLDEN CLEOPATRA</t>
  </si>
  <si>
    <t>SE33449/2019</t>
  </si>
  <si>
    <t>MADE MY WAY BUNGY JUMP</t>
  </si>
  <si>
    <t>SE33450/2019</t>
  </si>
  <si>
    <t>MADE MY WAY BUSY LIZZIE</t>
  </si>
  <si>
    <t>SE33451/2019</t>
  </si>
  <si>
    <t>MADE MY WAY BY MAGIC</t>
  </si>
  <si>
    <t>SE33456/2021</t>
  </si>
  <si>
    <t>INDRAGÅRDENS YALLE</t>
  </si>
  <si>
    <t>SE33457/2021</t>
  </si>
  <si>
    <t>INDRAGÅRDENS YLLE</t>
  </si>
  <si>
    <t>SE33458/2021</t>
  </si>
  <si>
    <t>INDRAGÅRDENS YENKO</t>
  </si>
  <si>
    <t>SE33459/2021</t>
  </si>
  <si>
    <t>INDRAGÅRDENS YASSI</t>
  </si>
  <si>
    <t>SE33460/2021</t>
  </si>
  <si>
    <t>INDRAGÅRDENS YSTRA</t>
  </si>
  <si>
    <t>SE33461/2021</t>
  </si>
  <si>
    <t>INDRAGÅRDENS YLIA</t>
  </si>
  <si>
    <t>SE33483/2021</t>
  </si>
  <si>
    <t>INDRAGÅRDENS ZOLO</t>
  </si>
  <si>
    <t>SE33484/2021</t>
  </si>
  <si>
    <t>INDRAGÅRDENS ZACKE</t>
  </si>
  <si>
    <t>SE33485/2021</t>
  </si>
  <si>
    <t>INDRAGÅRDENS ZINGO</t>
  </si>
  <si>
    <t>SE33486/2021</t>
  </si>
  <si>
    <t>INDRAGÅRDENS ZTORM</t>
  </si>
  <si>
    <t>SE33487/2021</t>
  </si>
  <si>
    <t>INDRAGÅRDENS ZERBUZ</t>
  </si>
  <si>
    <t>SE33488/2021</t>
  </si>
  <si>
    <t>INDRAGÅRDENS ZELDA</t>
  </si>
  <si>
    <t>SE33489/2021</t>
  </si>
  <si>
    <t>INDRAGÅRDENS ZELMA</t>
  </si>
  <si>
    <t>SE33489/2025</t>
  </si>
  <si>
    <t>SETERTAUSAS GUARDIAN LION</t>
  </si>
  <si>
    <t>SE33490/2021</t>
  </si>
  <si>
    <t>INDRAGÅRDENS ZVEA</t>
  </si>
  <si>
    <t>SE33492/2021</t>
  </si>
  <si>
    <t>INDRAGÅRDENS ZÄTA</t>
  </si>
  <si>
    <t>SE33545/2025</t>
  </si>
  <si>
    <t>SETERTAUSAS YELLOW EMPEROR</t>
  </si>
  <si>
    <t>SE33557/2010</t>
  </si>
  <si>
    <t>GUESS THE FLAMING LIPS</t>
  </si>
  <si>
    <t>SE33565/2013</t>
  </si>
  <si>
    <t>WILLE</t>
  </si>
  <si>
    <t>SE33566/2013</t>
  </si>
  <si>
    <t>SARA</t>
  </si>
  <si>
    <t>SE33567/2013</t>
  </si>
  <si>
    <t>MELKER</t>
  </si>
  <si>
    <t>SE33568/2013</t>
  </si>
  <si>
    <t>GOLDSTICKS MICHELANGELO BUONARROTI</t>
  </si>
  <si>
    <t>SE33569/2013</t>
  </si>
  <si>
    <t>GOLDSTICKS CLAUDE MONET</t>
  </si>
  <si>
    <t>SE33570/2013</t>
  </si>
  <si>
    <t>GOLDSTICKS HENRI MATISSE</t>
  </si>
  <si>
    <t>SE33571/2013</t>
  </si>
  <si>
    <t>GOLDSTICKS MARC CHAGALL</t>
  </si>
  <si>
    <t>SE33572/2013</t>
  </si>
  <si>
    <t>GOLDSTICKS KEY SAGE</t>
  </si>
  <si>
    <t>SE33573/2013</t>
  </si>
  <si>
    <t>GOLDSTICKS CAROLINE AF UGGLAS</t>
  </si>
  <si>
    <t>SE33574/2013</t>
  </si>
  <si>
    <t>GOLDSTICKS SUSANA SOLANO</t>
  </si>
  <si>
    <t>SE33575/2013</t>
  </si>
  <si>
    <t>GOLDSTICKS CAMILLE CLAUDEL</t>
  </si>
  <si>
    <t>SE33634/2017</t>
  </si>
  <si>
    <t>GILDAS RESTA IN ASCOLTO</t>
  </si>
  <si>
    <t>SE33635/2011</t>
  </si>
  <si>
    <t>ANDHÄMTNINGENS OLIVER THRUXSTONE</t>
  </si>
  <si>
    <t>SE33635/2017</t>
  </si>
  <si>
    <t>GILDAS AMORI INFINITI</t>
  </si>
  <si>
    <t>SE33636/2011</t>
  </si>
  <si>
    <t>ANDHÄMTNINGENS OSKAR CUCCIOLO</t>
  </si>
  <si>
    <t>SE33636/2017</t>
  </si>
  <si>
    <t>GILDAS STRANI AMORI</t>
  </si>
  <si>
    <t>SE33637/2011</t>
  </si>
  <si>
    <t>ANDHÄMTNINGENS OTILIA DAYTONA</t>
  </si>
  <si>
    <t>SE33637/2017</t>
  </si>
  <si>
    <t>GILDAS FIDATI DI ME</t>
  </si>
  <si>
    <t>SE33638/2011</t>
  </si>
  <si>
    <t>ANDHÄMTNINGENS OLIVIA LIGHTNING</t>
  </si>
  <si>
    <t>SE33638/2017</t>
  </si>
  <si>
    <t>GILDAS PER VIVERE</t>
  </si>
  <si>
    <t>SE33639/2011</t>
  </si>
  <si>
    <t>ANDHÄMTNINGENS OFELIA TENÉRÉ</t>
  </si>
  <si>
    <t>SE33639/2017</t>
  </si>
  <si>
    <t>GILDAS SE NON TE</t>
  </si>
  <si>
    <t>SE33640/2011</t>
  </si>
  <si>
    <t>ANDHÄMTNINGENS ODETTE DUCATI</t>
  </si>
  <si>
    <t>SE33640/2017</t>
  </si>
  <si>
    <t>GILDAS ASCOLTA IL TUO CUORE</t>
  </si>
  <si>
    <t>SE33641/2011</t>
  </si>
  <si>
    <t>ANDHÄMTNINGENS ODESSA DIAVELL</t>
  </si>
  <si>
    <t>SE33641/2017</t>
  </si>
  <si>
    <t>GILDAS UN'EMERGENZA D'AMORE</t>
  </si>
  <si>
    <t>SE33641/2018</t>
  </si>
  <si>
    <t>GOLDFASHION CHEWBACCA</t>
  </si>
  <si>
    <t>SE33642/2011</t>
  </si>
  <si>
    <t>ANDHÄMTNINGENS OPAL MIRAGE</t>
  </si>
  <si>
    <t>SE33642/2017</t>
  </si>
  <si>
    <t>GILDAS AMARE VERAMENTE</t>
  </si>
  <si>
    <t>SE33643/2017</t>
  </si>
  <si>
    <t>GILDAS INNAMORATA</t>
  </si>
  <si>
    <t>SE33644/2018</t>
  </si>
  <si>
    <t>GOLDFASHION LEIA ORGANA</t>
  </si>
  <si>
    <t>SE33645/2018</t>
  </si>
  <si>
    <t>IDKAS LONELY TOGETHER</t>
  </si>
  <si>
    <t>SE33646/2018</t>
  </si>
  <si>
    <t>IDKAS SUPERLOVE</t>
  </si>
  <si>
    <t>SE33647/2018</t>
  </si>
  <si>
    <t>IDKAS CAN'T CATCH ME</t>
  </si>
  <si>
    <t>SE33648/2018</t>
  </si>
  <si>
    <t>IDKAS WAKE ME UP</t>
  </si>
  <si>
    <t>SE33649/2018</t>
  </si>
  <si>
    <t>IDKAS HEY BROTHER</t>
  </si>
  <si>
    <t>SE33650/2018</t>
  </si>
  <si>
    <t>IDKAS WAITING FOR LOVE</t>
  </si>
  <si>
    <t>SE33651/2018</t>
  </si>
  <si>
    <t>IDKAS I COULD BE THE ONE</t>
  </si>
  <si>
    <t>SE33652/2018</t>
  </si>
  <si>
    <t>IDKAS FEELING GOOD</t>
  </si>
  <si>
    <t>SE33664/2022</t>
  </si>
  <si>
    <t>SJULGÅRDENS HANDSOME BOY OF DIVA</t>
  </si>
  <si>
    <t>SE33665/2022</t>
  </si>
  <si>
    <t>SJULGÅRDENS GOLDEN BOY OF DIVA</t>
  </si>
  <si>
    <t>SE33667/2022</t>
  </si>
  <si>
    <t>SJULGÅRDENS GLAMOUROS GIRL OF DIVA</t>
  </si>
  <si>
    <t>SE33668/2022</t>
  </si>
  <si>
    <t>SJULGÅRDENS STARDUST GIRL OF DIVA</t>
  </si>
  <si>
    <t>SE33669/2022</t>
  </si>
  <si>
    <t>SJULGÅRDENS GOLDEN GIRL OF DIVA</t>
  </si>
  <si>
    <t>SE33738/2025</t>
  </si>
  <si>
    <t>DRAGONTORPETS BACK TO WORK</t>
  </si>
  <si>
    <t>SE33739/2025</t>
  </si>
  <si>
    <t>DRAGONTORPETS BACK TO BUSINESS</t>
  </si>
  <si>
    <t>SE33740/2025</t>
  </si>
  <si>
    <t>DRAGONTORPETS BACK TO IMPRESS</t>
  </si>
  <si>
    <t>SE33741/2025</t>
  </si>
  <si>
    <t>DRAGONTORPETS BACK TO INSPIRE</t>
  </si>
  <si>
    <t>SE33742/2025</t>
  </si>
  <si>
    <t>DRAGONTORPETS DRESSED TO IMPRESS</t>
  </si>
  <si>
    <t>SE33743/2025</t>
  </si>
  <si>
    <t>DRAGONTORPETS DRESSED FOR SUCCESS</t>
  </si>
  <si>
    <t>SE33744/2025</t>
  </si>
  <si>
    <t>DRAGONTORPETS DRESSED IN STYLE</t>
  </si>
  <si>
    <t>SE33745/2025</t>
  </si>
  <si>
    <t>DRAGONTORPETS DRESSED TO WIN</t>
  </si>
  <si>
    <t>SE33753/2020</t>
  </si>
  <si>
    <t>JOFELIAS IS JUST GOLDEN ZONIN</t>
  </si>
  <si>
    <t>SE33754/2020</t>
  </si>
  <si>
    <t>JOFELIAS IS JUST GOLDEN ZENATO</t>
  </si>
  <si>
    <t>SE33755/2020</t>
  </si>
  <si>
    <t>JOFELIAS IS JUST GOLDEN MARION</t>
  </si>
  <si>
    <t>SE33756/2020</t>
  </si>
  <si>
    <t>JOFELIAS IS JUST GOLDEN MUSELLA</t>
  </si>
  <si>
    <t>SE33757/2020</t>
  </si>
  <si>
    <t>JOFELIAS IS JUST GOLDEN I CASTEI</t>
  </si>
  <si>
    <t>SE33758/2020</t>
  </si>
  <si>
    <t>JOFELIAS IS JUST GOLDEN CAJO</t>
  </si>
  <si>
    <t>SE33759/2020</t>
  </si>
  <si>
    <t>JOFELIAS IS JUST GOLDEN CASTELFORTE</t>
  </si>
  <si>
    <t>SE33826/2013</t>
  </si>
  <si>
    <t>CAXTONS HAPPY HOLLIE</t>
  </si>
  <si>
    <t>SE33858/2021</t>
  </si>
  <si>
    <t>GOLDZACK BAILEY BANDEJA</t>
  </si>
  <si>
    <t>SE33859/2021</t>
  </si>
  <si>
    <t>GOLDZACK BAILEY SLICE</t>
  </si>
  <si>
    <t>SE33860/2021</t>
  </si>
  <si>
    <t>GOLDZACK BAILEY BOOST</t>
  </si>
  <si>
    <t>SE33862/2021</t>
  </si>
  <si>
    <t>GOLDZACK BAILEY VIBORA</t>
  </si>
  <si>
    <t>SE33863/2021</t>
  </si>
  <si>
    <t>GOLDZACK BAILEY CHIQUITA</t>
  </si>
  <si>
    <t>SE33892/2019</t>
  </si>
  <si>
    <t>OXUNDAS LONELY LOGAN</t>
  </si>
  <si>
    <t>SE33893/2019</t>
  </si>
  <si>
    <t>OXUNDAS LOLLY LAINEY</t>
  </si>
  <si>
    <t>SE33894/2019</t>
  </si>
  <si>
    <t>OXUNDAS LOLLY LANELLE</t>
  </si>
  <si>
    <t>SE33895/2019</t>
  </si>
  <si>
    <t>OXUNDAS LOLLY LATOYA</t>
  </si>
  <si>
    <t>SE33896/2019</t>
  </si>
  <si>
    <t>OXUNDAS LOLLY LIVIA</t>
  </si>
  <si>
    <t>SE33898/2019</t>
  </si>
  <si>
    <t>CAXTONS DELICIOUS DIVA</t>
  </si>
  <si>
    <t>SE33899/2019</t>
  </si>
  <si>
    <t>CAXTONS DELICIOUS DIOR</t>
  </si>
  <si>
    <t>SE33900/2019</t>
  </si>
  <si>
    <t>CAXTONS DELICIOUS DORIS</t>
  </si>
  <si>
    <t>SE33901/2019</t>
  </si>
  <si>
    <t>CAXTONS DELICIOUS DREAM</t>
  </si>
  <si>
    <t>SE33902/2019</t>
  </si>
  <si>
    <t>CAXTONS DELICIOUS DOLLY</t>
  </si>
  <si>
    <t>SE33903/2019</t>
  </si>
  <si>
    <t>CAXTONS DELICIOUS DAISY</t>
  </si>
  <si>
    <t>SE33904/2019</t>
  </si>
  <si>
    <t>CAXTONS DELICIOUS DANNY</t>
  </si>
  <si>
    <t>SE33905/2019</t>
  </si>
  <si>
    <t>CAXTONS DELICIOUS DEXTER</t>
  </si>
  <si>
    <t>SE33906/2019</t>
  </si>
  <si>
    <t>CAXTONS DELICIOUS DANTE</t>
  </si>
  <si>
    <t>SE33907/2019</t>
  </si>
  <si>
    <t>CAXTONS DELICIOUS DENNIS</t>
  </si>
  <si>
    <t>SE33908/2019</t>
  </si>
  <si>
    <t>CAXTONS ALL STAR ARMANI</t>
  </si>
  <si>
    <t>SE33909/2019</t>
  </si>
  <si>
    <t>CAXTONS ALL STAR ASSLAN</t>
  </si>
  <si>
    <t>SE33910/2019</t>
  </si>
  <si>
    <t>CAXTONS ALL STAR ALVA</t>
  </si>
  <si>
    <t>SE33912/2019</t>
  </si>
  <si>
    <t>CAXTONS ALL STAR ATINA</t>
  </si>
  <si>
    <t>SE33915/2015</t>
  </si>
  <si>
    <t>VASSRUGGENS FASTE VEGNEST</t>
  </si>
  <si>
    <t>SE33916/2015</t>
  </si>
  <si>
    <t>VASSRUGGENS FLOKE VILGERDASON</t>
  </si>
  <si>
    <t>SE33917/2015</t>
  </si>
  <si>
    <t>VASSRUGGENS FROSTE OMINNIS</t>
  </si>
  <si>
    <t>SE33919/2019</t>
  </si>
  <si>
    <t>HONEYTASTE WHITE CAP</t>
  </si>
  <si>
    <t>SE33920/2019</t>
  </si>
  <si>
    <t>HONEYTASTE BOWL OF BEAUTY</t>
  </si>
  <si>
    <t>SE33921/2019</t>
  </si>
  <si>
    <t>HONEYTASTE BU-TE</t>
  </si>
  <si>
    <t>SE33922/2015</t>
  </si>
  <si>
    <t>VASSRUGGENS FRAKKA LITTILLA</t>
  </si>
  <si>
    <t>SE33922/2019</t>
  </si>
  <si>
    <t>HONEYTASTE KELWAY'S GLORIOUS</t>
  </si>
  <si>
    <t>SE33923/2019</t>
  </si>
  <si>
    <t>HONEYTASTE EDULIS SUPERBA</t>
  </si>
  <si>
    <t>SE33924/2019</t>
  </si>
  <si>
    <t>HONEYTASTE ROSELETTE</t>
  </si>
  <si>
    <t>SE33925/2019</t>
  </si>
  <si>
    <t>HONEYTASTE CORAL CHARM</t>
  </si>
  <si>
    <t>SE33995/2016</t>
  </si>
  <si>
    <t>BELLABUS VITSIPPA</t>
  </si>
  <si>
    <t>SE33996/2016</t>
  </si>
  <si>
    <t>BELLABUS GULLVIVA</t>
  </si>
  <si>
    <t>SE33997/2016</t>
  </si>
  <si>
    <t>BELLABUS BLÅSIPPA</t>
  </si>
  <si>
    <t>SE33998/2016</t>
  </si>
  <si>
    <t>BELLABUS TUSSILAGO</t>
  </si>
  <si>
    <t>SE33999/2016</t>
  </si>
  <si>
    <t>YELLOWS VANILLA-VALENTINE</t>
  </si>
  <si>
    <t>SE34000/2016</t>
  </si>
  <si>
    <t>YELLOWS VANILLA-VICTORY</t>
  </si>
  <si>
    <t>SE34001/2016</t>
  </si>
  <si>
    <t>YELLOWS VANILLA-VIKING</t>
  </si>
  <si>
    <t>SE34002/2016</t>
  </si>
  <si>
    <t>YELLOWS VANILLA-VISION</t>
  </si>
  <si>
    <t>SE34003/2016</t>
  </si>
  <si>
    <t>YELLOWS VANILLA-VODKA</t>
  </si>
  <si>
    <t>SE34004/2016</t>
  </si>
  <si>
    <t>YELLOWS VANILLA-VIOLIN</t>
  </si>
  <si>
    <t>SE34026/2024</t>
  </si>
  <si>
    <t>SOLSTRIMMANS IT'S MY PARTY</t>
  </si>
  <si>
    <t>SE34027/2024</t>
  </si>
  <si>
    <t>SOLSTRIMMANS IT'S NOW OR NEVER</t>
  </si>
  <si>
    <t>SE34029/2024</t>
  </si>
  <si>
    <t>SOLSTRIMMANS IT'S SHOWTIME</t>
  </si>
  <si>
    <t>SE34030/2024</t>
  </si>
  <si>
    <t>SOLSTRIMMANS IT'S A CRUSADE</t>
  </si>
  <si>
    <t>SE34049/2015</t>
  </si>
  <si>
    <t>CHILIMIX U MAKE ME BELIEVE</t>
  </si>
  <si>
    <t>SE34050/2015</t>
  </si>
  <si>
    <t>CHILIMIX TOO GOOD TO BELIEVE</t>
  </si>
  <si>
    <t>SE34051/2015</t>
  </si>
  <si>
    <t>CHILIMIX A REASON TO BELIEVE</t>
  </si>
  <si>
    <t>SE34052/2015</t>
  </si>
  <si>
    <t>CHILIMIX IF YOU BELIEVE</t>
  </si>
  <si>
    <t>SE34053/2015</t>
  </si>
  <si>
    <t>CHILIMIX DO YOU BELIEVE</t>
  </si>
  <si>
    <t>SE34054/2015</t>
  </si>
  <si>
    <t>CHILIMIX BELIEVE IN LOVE</t>
  </si>
  <si>
    <t>SE34055/2015</t>
  </si>
  <si>
    <t>CHILIMIX BELIEVE IT OR NOT</t>
  </si>
  <si>
    <t>SE34056/2015</t>
  </si>
  <si>
    <t>CHILIMIX BELIEVE IN ME</t>
  </si>
  <si>
    <t>SE34157/2022</t>
  </si>
  <si>
    <t>ETT ÄLVAS AFRODITE</t>
  </si>
  <si>
    <t>SE34158/2022</t>
  </si>
  <si>
    <t>ETT ÄLVAS ATHENA</t>
  </si>
  <si>
    <t>SE34160/2022</t>
  </si>
  <si>
    <t>ETT ÄLVAS HERA</t>
  </si>
  <si>
    <t>SE34161/2022</t>
  </si>
  <si>
    <t>ETT ÄLVAS EROS</t>
  </si>
  <si>
    <t>SE34204/2014</t>
  </si>
  <si>
    <t>DAINTY'S AMERICAN IDOL</t>
  </si>
  <si>
    <t>SE34205/2014</t>
  </si>
  <si>
    <t>DAINTY'S ABOVE ALL</t>
  </si>
  <si>
    <t>SE34206/2014</t>
  </si>
  <si>
    <t>DAINTY'S AHEAD IN LINE</t>
  </si>
  <si>
    <t>SE34207/2014</t>
  </si>
  <si>
    <t>DAINTY'S ALLIED SPIRIT</t>
  </si>
  <si>
    <t>SE34208/2014</t>
  </si>
  <si>
    <t>DAINTY'S ALL THAT MAGIC</t>
  </si>
  <si>
    <t>SE34210/2014</t>
  </si>
  <si>
    <t>DAINTY'S AFTER SUNRISE</t>
  </si>
  <si>
    <t>SE34211/2014</t>
  </si>
  <si>
    <t>DAINTY'S ADDICT TO LOVE</t>
  </si>
  <si>
    <t>SE34212/2014</t>
  </si>
  <si>
    <t>DAINTY'S ALWAYS IN STYLE</t>
  </si>
  <si>
    <t>SE34266/2019</t>
  </si>
  <si>
    <t>HEATWAVE TRUMPET VINE</t>
  </si>
  <si>
    <t>SE34267/2019</t>
  </si>
  <si>
    <t>HEATWAVE TUILERIES ROSE</t>
  </si>
  <si>
    <t>SE34268/2019</t>
  </si>
  <si>
    <t>HEATWAVE TULIPS IN SPRING</t>
  </si>
  <si>
    <t>SE34269/2019</t>
  </si>
  <si>
    <t>HEATWAVE THISTLE BUTTERFLY</t>
  </si>
  <si>
    <t>SE34270/2019</t>
  </si>
  <si>
    <t>HEATWAVE TRIUMPH TULIPS</t>
  </si>
  <si>
    <t>SE34271/2019</t>
  </si>
  <si>
    <t>HEATWAVE TILIA IN BLOOM</t>
  </si>
  <si>
    <t>SE34272/2019</t>
  </si>
  <si>
    <t>HEATWAVE THE LADY ORCHID</t>
  </si>
  <si>
    <t>SE34273/2019</t>
  </si>
  <si>
    <t>SUNROSE HAPPY MOVES</t>
  </si>
  <si>
    <t>SE34274/2019</t>
  </si>
  <si>
    <t>SUNROSE HAPPY FEET</t>
  </si>
  <si>
    <t>SE34275/2019</t>
  </si>
  <si>
    <t>SUNROSE HAPPY HOUR</t>
  </si>
  <si>
    <t>SE34276/2019</t>
  </si>
  <si>
    <t>SUNROSE HOPE AND GLORY</t>
  </si>
  <si>
    <t>SE34277/2019</t>
  </si>
  <si>
    <t>GOLDSTICKS AVICII</t>
  </si>
  <si>
    <t>SE34278/2019</t>
  </si>
  <si>
    <t>GOLDSTICKS BILLY JOEL</t>
  </si>
  <si>
    <t>SE34279/2019</t>
  </si>
  <si>
    <t>GOLDSTICKS ED SHEERAN</t>
  </si>
  <si>
    <t>SE34280/2019</t>
  </si>
  <si>
    <t>GOLDSTICKS TOVE LO</t>
  </si>
  <si>
    <t>SE34281/2019</t>
  </si>
  <si>
    <t>GOLDSTICKS MIRIAM BRYANT</t>
  </si>
  <si>
    <t>SE34282/2019</t>
  </si>
  <si>
    <t>GOLDSTICKS TAYLOR SWIFT</t>
  </si>
  <si>
    <t>SE34339/2012</t>
  </si>
  <si>
    <t>RACKIROCK'S FÄNRIKSHJÄRTA</t>
  </si>
  <si>
    <t>SE34342/2012</t>
  </si>
  <si>
    <t>RACKIROCK'S BLÅSIPPA</t>
  </si>
  <si>
    <t>SE34343/2012</t>
  </si>
  <si>
    <t>RACKIROCK'S VITSIPPA</t>
  </si>
  <si>
    <t>SE34344/2012</t>
  </si>
  <si>
    <t>RACKIROCK'S LILJEKONVALJ</t>
  </si>
  <si>
    <t>SE34345/2012</t>
  </si>
  <si>
    <t>RACKIROCK'S TUSSILAGO</t>
  </si>
  <si>
    <t>SE34346/2012</t>
  </si>
  <si>
    <t>RACKIROCK'S LINNÉA</t>
  </si>
  <si>
    <t>SE34352/2023</t>
  </si>
  <si>
    <t>NAKONDISI'S BLUE MOON</t>
  </si>
  <si>
    <t>SE34353/2023</t>
  </si>
  <si>
    <t>NAKONDISI'S MOON LIGHT</t>
  </si>
  <si>
    <t>SE34354/2016</t>
  </si>
  <si>
    <t>MOLLY</t>
  </si>
  <si>
    <t>SE34355/2016</t>
  </si>
  <si>
    <t>ELSA</t>
  </si>
  <si>
    <t>SE34355/2023</t>
  </si>
  <si>
    <t>NAKONDISI'S MOON RIVER</t>
  </si>
  <si>
    <t>SE34356/2016</t>
  </si>
  <si>
    <t>PINKY</t>
  </si>
  <si>
    <t>SE34356/2023</t>
  </si>
  <si>
    <t>NAKONDISI'S LITTLE MAN IN THE MOON</t>
  </si>
  <si>
    <t>SE34357/2016</t>
  </si>
  <si>
    <t>SE34357/2023</t>
  </si>
  <si>
    <t>NAKONDISI'S MOON BREEZE</t>
  </si>
  <si>
    <t>SE34358/2016</t>
  </si>
  <si>
    <t>CINDY</t>
  </si>
  <si>
    <t>SE34358/2023</t>
  </si>
  <si>
    <t>NAKONDISI'S MOON GLOW</t>
  </si>
  <si>
    <t>SE34360/2016</t>
  </si>
  <si>
    <t>LUKAS</t>
  </si>
  <si>
    <t>SE34360/2023</t>
  </si>
  <si>
    <t>NAKONDISI'S MOON CATCHER</t>
  </si>
  <si>
    <t>SE34361/2016</t>
  </si>
  <si>
    <t>ZIGGO</t>
  </si>
  <si>
    <t>SE34362/2016</t>
  </si>
  <si>
    <t>MILO</t>
  </si>
  <si>
    <t>SE34363/2016</t>
  </si>
  <si>
    <t>SE34364/2016</t>
  </si>
  <si>
    <t>CHARLIE</t>
  </si>
  <si>
    <t>SE34365/2015</t>
  </si>
  <si>
    <t>EKDALTORPET'S ALL MY LOVING</t>
  </si>
  <si>
    <t>SE34365/2016</t>
  </si>
  <si>
    <t>HÖGHEDENS YUNI</t>
  </si>
  <si>
    <t>SE34365/2022</t>
  </si>
  <si>
    <t>GOLDVISION PANGO</t>
  </si>
  <si>
    <t>SE34366/2015</t>
  </si>
  <si>
    <t>EKDALTORPET'S LADY MADONNA</t>
  </si>
  <si>
    <t>SE34366/2016</t>
  </si>
  <si>
    <t>HÖGHEDENS YRSA</t>
  </si>
  <si>
    <t>SE34366/2022</t>
  </si>
  <si>
    <t>GOLDVISION PAGEMAKER</t>
  </si>
  <si>
    <t>SE34367/2015</t>
  </si>
  <si>
    <t>EKDALTORPET'S PENNY LANE</t>
  </si>
  <si>
    <t>SE34367/2022</t>
  </si>
  <si>
    <t>GOLDVISION PANTHER</t>
  </si>
  <si>
    <t>SE34368/2015</t>
  </si>
  <si>
    <t>EKDALTORPET'S SGT PEPPER</t>
  </si>
  <si>
    <t>SE34368/2016</t>
  </si>
  <si>
    <t>HÖGHEDENS YODA</t>
  </si>
  <si>
    <t>SE34368/2022</t>
  </si>
  <si>
    <t>GOLDVISION PRESCOTT</t>
  </si>
  <si>
    <t>SE34369/2015</t>
  </si>
  <si>
    <t>EKDALTORPET'S HERE COMES THE SUN</t>
  </si>
  <si>
    <t>SE34369/2016</t>
  </si>
  <si>
    <t>HÖGHEDENS YVAIN</t>
  </si>
  <si>
    <t>SE34369/2022</t>
  </si>
  <si>
    <t>GOLDVISION PANDA</t>
  </si>
  <si>
    <t>SE34370/2015</t>
  </si>
  <si>
    <t>EKDALTORPET'S GOLDEN SLUMBER</t>
  </si>
  <si>
    <t>SE34370/2016</t>
  </si>
  <si>
    <t>HÖGHEDENS YOICKS</t>
  </si>
  <si>
    <t>SE34370/2022</t>
  </si>
  <si>
    <t>GOLDVISION PEPPERMINT</t>
  </si>
  <si>
    <t>SE34371/2011</t>
  </si>
  <si>
    <t>OXUNDAS MIRABLE MICHELLE</t>
  </si>
  <si>
    <t>SE34371/2015</t>
  </si>
  <si>
    <t>EKDALTORPET'S BEAUTIFUL DREAMER</t>
  </si>
  <si>
    <t>SE34371/2016</t>
  </si>
  <si>
    <t>HÖGHEDENS YIPPEE</t>
  </si>
  <si>
    <t>SE34371/2022</t>
  </si>
  <si>
    <t>GOLDVISION POLARIS</t>
  </si>
  <si>
    <t>SE34372/2015</t>
  </si>
  <si>
    <t>EKDALTORPET'S COME TOGETHER</t>
  </si>
  <si>
    <t>SE34372/2022</t>
  </si>
  <si>
    <t>GOLDVISION POP-UP</t>
  </si>
  <si>
    <t>SE34373/2015</t>
  </si>
  <si>
    <t>EKDALTORPET'S I FEEL FINE</t>
  </si>
  <si>
    <t>SE34373/2022</t>
  </si>
  <si>
    <t>GOLDVISION PUMA</t>
  </si>
  <si>
    <t>SE34374/2015</t>
  </si>
  <si>
    <t>EKDALTORPET'S GOOD DAY SUNSHINE</t>
  </si>
  <si>
    <t>SE34382/2022</t>
  </si>
  <si>
    <t>NÄSKES GULDSTJÄRNA</t>
  </si>
  <si>
    <t>SE34383/2022</t>
  </si>
  <si>
    <t>NÄSKES GULDGLANS</t>
  </si>
  <si>
    <t>SE34384/2022</t>
  </si>
  <si>
    <t>NÄSKES GULDSKIMMER</t>
  </si>
  <si>
    <t>SE34386/2022</t>
  </si>
  <si>
    <t>NÄSKES GULDGOSSE</t>
  </si>
  <si>
    <t>SE34387/2022</t>
  </si>
  <si>
    <t>NÄSKES GULDRUSH</t>
  </si>
  <si>
    <t>SE34388/2022</t>
  </si>
  <si>
    <t>NÄSKES GULDKORN</t>
  </si>
  <si>
    <t>SE34390/2022</t>
  </si>
  <si>
    <t>NÄSKES GULDHJÄRTA</t>
  </si>
  <si>
    <t>SE34401/2018</t>
  </si>
  <si>
    <t>ZANPOINT ONE WAY TICKET</t>
  </si>
  <si>
    <t>SE34402/2018</t>
  </si>
  <si>
    <t>ZANPOINT ONE AND ONLY</t>
  </si>
  <si>
    <t>SE34403/2018</t>
  </si>
  <si>
    <t>ZANPOINT ONE STEP AHEAD</t>
  </si>
  <si>
    <t>SE34404/2018</t>
  </si>
  <si>
    <t>ZANPOINT ONE IN A MILLION</t>
  </si>
  <si>
    <t>SE34404/2025</t>
  </si>
  <si>
    <t>BLESS ME A LITTLE BIT MORE</t>
  </si>
  <si>
    <t>SE34405/2018</t>
  </si>
  <si>
    <t>ZANPOINT ONE OF US</t>
  </si>
  <si>
    <t>SE34405/2025</t>
  </si>
  <si>
    <t>BLESS ME ANOTHER GREAT KING OF CNUT</t>
  </si>
  <si>
    <t>SE34406/2018</t>
  </si>
  <si>
    <t>ZANPOINT ONE WISH</t>
  </si>
  <si>
    <t>SE34406/2025</t>
  </si>
  <si>
    <t>BLESS ME ALL TIME HIGH</t>
  </si>
  <si>
    <t>SE34407/2018</t>
  </si>
  <si>
    <t>ANDHÄMTNINGENS ÅDI ÅSKVIGG</t>
  </si>
  <si>
    <t>SE34407/2025</t>
  </si>
  <si>
    <t>BLESS ME ANGEL OF SARACEN</t>
  </si>
  <si>
    <t>SE34408/2018</t>
  </si>
  <si>
    <t>ANDHÄMTNINGENS ÅKE ÅKARHERRE</t>
  </si>
  <si>
    <t>SE34408/2025</t>
  </si>
  <si>
    <t>BLESS ME A SUNNY DAY IN MIDSUMMER</t>
  </si>
  <si>
    <t>SE34409/2018</t>
  </si>
  <si>
    <t>ANDHÄMTNINGENS ÅZZY ÅLAKRÅKA</t>
  </si>
  <si>
    <t>SE34409/2025</t>
  </si>
  <si>
    <t>BLESS ME AMONG STARS</t>
  </si>
  <si>
    <t>SE34410/2018</t>
  </si>
  <si>
    <t>ANDHÄMTNINGENS ÅRK ÅKARDRÄNG</t>
  </si>
  <si>
    <t>SE34411/2018</t>
  </si>
  <si>
    <t>ANDHÄMTNINGENS ÅCCRA ÅKERBRÄKEN</t>
  </si>
  <si>
    <t>SE34413/2018</t>
  </si>
  <si>
    <t>ANDHÄMTNINGENS ÅFELIA ÅKERBÄR</t>
  </si>
  <si>
    <t>SE34414/2018</t>
  </si>
  <si>
    <t>ANDHÄMTNINGENS ÅRKA ÅKERHÖNA</t>
  </si>
  <si>
    <t>SE34415/2021</t>
  </si>
  <si>
    <t>GOLDWORK STEP TO THE FUTURE</t>
  </si>
  <si>
    <t>SE34417/2017</t>
  </si>
  <si>
    <t>RED BLOOMS LOVE EXPLOSION</t>
  </si>
  <si>
    <t>SE34417/2021</t>
  </si>
  <si>
    <t>GOLDWORK RED SILK</t>
  </si>
  <si>
    <t>SE34418/2017</t>
  </si>
  <si>
    <t>RED BLOOMS LOVE ACTUALLY</t>
  </si>
  <si>
    <t>SE34418/2021</t>
  </si>
  <si>
    <t>GOLDWORK RED STAR</t>
  </si>
  <si>
    <t>SE34419/2017</t>
  </si>
  <si>
    <t>RED BLOOMS HEAVENLY LOVE</t>
  </si>
  <si>
    <t>SE34419/2021</t>
  </si>
  <si>
    <t>GOLDWORK RED SUNSET</t>
  </si>
  <si>
    <t>SE34420/2017</t>
  </si>
  <si>
    <t>RED BLOOMS ENDLESS LOVE</t>
  </si>
  <si>
    <t>SE34422/2017</t>
  </si>
  <si>
    <t>RED BLOOMS LOVE STORY</t>
  </si>
  <si>
    <t>SE34422/2019</t>
  </si>
  <si>
    <t>GOLDJAX ALASKA</t>
  </si>
  <si>
    <t>SE34423/2017</t>
  </si>
  <si>
    <t>RED BLOOMS LET IT BE LOVE</t>
  </si>
  <si>
    <t>SE34424/2017</t>
  </si>
  <si>
    <t>RED BLOOMS POWER OF LOVE</t>
  </si>
  <si>
    <t>SE34424/2019</t>
  </si>
  <si>
    <t>GOLDJAX TENNESSEE</t>
  </si>
  <si>
    <t>SE34425/2017</t>
  </si>
  <si>
    <t>RED BLOOMS FOREVER LOVE</t>
  </si>
  <si>
    <t>SE34425/2019</t>
  </si>
  <si>
    <t>GOLDJAX VIRGINIA</t>
  </si>
  <si>
    <t>SE34426/2019</t>
  </si>
  <si>
    <t>GOLDJAX ARIZONA</t>
  </si>
  <si>
    <t>SE34427/2019</t>
  </si>
  <si>
    <t>GOLDJAX MARYLAND</t>
  </si>
  <si>
    <t>SE34428/2019</t>
  </si>
  <si>
    <t>GOLDJAX MINNESOTA</t>
  </si>
  <si>
    <t>SE34434/2017</t>
  </si>
  <si>
    <t>HUNTINGFUDGES EXI</t>
  </si>
  <si>
    <t>SE34449/2016</t>
  </si>
  <si>
    <t>POETRY'S SUNBEAM</t>
  </si>
  <si>
    <t>SE34449/2023</t>
  </si>
  <si>
    <t>COMBINE KEEP THE SPIRIT</t>
  </si>
  <si>
    <t>SE34451/2016</t>
  </si>
  <si>
    <t>POETRY'S SUNFLARE</t>
  </si>
  <si>
    <t>SE34452/2016</t>
  </si>
  <si>
    <t>POETRY'S SUNFLOWER</t>
  </si>
  <si>
    <t>SE34503/2021</t>
  </si>
  <si>
    <t>FRAGRANCE'S MINDBLOWER</t>
  </si>
  <si>
    <t>SE34504/2021</t>
  </si>
  <si>
    <t>FRAGRANCE'S NEVER MIND</t>
  </si>
  <si>
    <t>SE34505/2021</t>
  </si>
  <si>
    <t>FRAGRANCE'S TO MY MIND</t>
  </si>
  <si>
    <t>SE34506/2021</t>
  </si>
  <si>
    <t>FRAGRANCE'S ALL IN YOUR MIND</t>
  </si>
  <si>
    <t>SE34507/2021</t>
  </si>
  <si>
    <t>FRAGRANCE'S CHANGED MY MIND</t>
  </si>
  <si>
    <t>SE34508/2021</t>
  </si>
  <si>
    <t>FRAGRANCE'S I DON'T MIND</t>
  </si>
  <si>
    <t>SE34509/2021</t>
  </si>
  <si>
    <t>FRAGRANCE'S KEEP IN MIND</t>
  </si>
  <si>
    <t>SE34510/2021</t>
  </si>
  <si>
    <t>FRAGRANCE'S ON MY MIND</t>
  </si>
  <si>
    <t>SE34575/2017</t>
  </si>
  <si>
    <t>RED BLOOMS DREAM CATCHER</t>
  </si>
  <si>
    <t>SE34576/2017</t>
  </si>
  <si>
    <t>RED BLOOMS HIGH DREAMS</t>
  </si>
  <si>
    <t>SE34577/2017</t>
  </si>
  <si>
    <t>RED BLOOMS DREAM TO REMEMBER</t>
  </si>
  <si>
    <t>SE34578/2017</t>
  </si>
  <si>
    <t>RED BLOOMS A DREAM COME TRUE</t>
  </si>
  <si>
    <t>SE34581/2017</t>
  </si>
  <si>
    <t>RED BLOOMS LIVING IN A DREAM</t>
  </si>
  <si>
    <t>SE34591/2010</t>
  </si>
  <si>
    <t>CHIMINIES LA BOHEME</t>
  </si>
  <si>
    <t>SE34592/2010</t>
  </si>
  <si>
    <t>CHIMINIES OBERON</t>
  </si>
  <si>
    <t>SE34594/2010</t>
  </si>
  <si>
    <t>CHIMINIES FIGARO</t>
  </si>
  <si>
    <t>SE34595/2010</t>
  </si>
  <si>
    <t>CHIMINIES MADAME BUTTERFLY</t>
  </si>
  <si>
    <t>SE34596/2010</t>
  </si>
  <si>
    <t>CHIMINIES ARABELLA</t>
  </si>
  <si>
    <t>SE34597/2010</t>
  </si>
  <si>
    <t>CHIMINIES CARMEN</t>
  </si>
  <si>
    <t>SE34598/2010</t>
  </si>
  <si>
    <t>CHIMINIES AIDA</t>
  </si>
  <si>
    <t>SE34599/2010</t>
  </si>
  <si>
    <t>CHIMINIES TOSCA</t>
  </si>
  <si>
    <t>SE34624/2015</t>
  </si>
  <si>
    <t>WINNELLA'S WINNIE</t>
  </si>
  <si>
    <t>SE34625/2015</t>
  </si>
  <si>
    <t>WINNELLA'S ALMA</t>
  </si>
  <si>
    <t>SE34626/2015</t>
  </si>
  <si>
    <t>WINNELLA'S MILLA</t>
  </si>
  <si>
    <t>SE34627/2015</t>
  </si>
  <si>
    <t>WINNELLA'S SALLY</t>
  </si>
  <si>
    <t>SE34628/2015</t>
  </si>
  <si>
    <t>WINNELLA'S CEASAR</t>
  </si>
  <si>
    <t>SE34628/2023</t>
  </si>
  <si>
    <t>SJULGÅRDENS GORGEOUS STAR</t>
  </si>
  <si>
    <t>SE34629/2015</t>
  </si>
  <si>
    <t>WINNELLA'S WILLE</t>
  </si>
  <si>
    <t>SE34629/2023</t>
  </si>
  <si>
    <t>SJULGÅRDENS LUCKY STAR</t>
  </si>
  <si>
    <t>SE34630/2015</t>
  </si>
  <si>
    <t>WINNELLA'S HERO</t>
  </si>
  <si>
    <t>SE34630/2023</t>
  </si>
  <si>
    <t>SJULGÅRDENS LOVELY STAR</t>
  </si>
  <si>
    <t>SE34631/2015</t>
  </si>
  <si>
    <t>WINNELLA'S BAMSE</t>
  </si>
  <si>
    <t>SE34675/2022</t>
  </si>
  <si>
    <t>VASSRUGGENS NORTHERN THUNDER STORM</t>
  </si>
  <si>
    <t>SE34676/2022</t>
  </si>
  <si>
    <t>VASSRUGGENS NORTHERN FLASH OF LIGHT</t>
  </si>
  <si>
    <t>SE34679/2022</t>
  </si>
  <si>
    <t>VASSRUGGENS NORTHERN SHOOTING STAR</t>
  </si>
  <si>
    <t>SE34681/2022</t>
  </si>
  <si>
    <t>VASSRUGGENS NORTHERN STAR POLARIS</t>
  </si>
  <si>
    <t>SE34682/2022</t>
  </si>
  <si>
    <t>VASSRUGGENS NORTHERN SUNRISE</t>
  </si>
  <si>
    <t>SE34683/2022</t>
  </si>
  <si>
    <t>VASSRUGGENS NORTHERN MIST</t>
  </si>
  <si>
    <t>SE34684/2022</t>
  </si>
  <si>
    <t>VASSRUGGENS NORTHERN MOONLIGHT</t>
  </si>
  <si>
    <t>SE34685/2022</t>
  </si>
  <si>
    <t>VASSRUGGENS PIKKO POIKA</t>
  </si>
  <si>
    <t>SE34686/2025</t>
  </si>
  <si>
    <t>BEAWORTHY MULLIGAN</t>
  </si>
  <si>
    <t>SE34687/2025</t>
  </si>
  <si>
    <t>BEAWORTHY GIMME PUTT</t>
  </si>
  <si>
    <t>SE34688/2025</t>
  </si>
  <si>
    <t>BEAWORTHY TEE TIME</t>
  </si>
  <si>
    <t>SE34689/2025</t>
  </si>
  <si>
    <t>BEAWORTHY MID-FADE</t>
  </si>
  <si>
    <t>SE34690/2022</t>
  </si>
  <si>
    <t>VASSRUGGENS PIKKO TIKKA</t>
  </si>
  <si>
    <t>SE34690/2025</t>
  </si>
  <si>
    <t>BEAWORTHY FAIRWAY</t>
  </si>
  <si>
    <t>SE34691/2025</t>
  </si>
  <si>
    <t>BEAWORTHY CADDIE</t>
  </si>
  <si>
    <t>SE34692/2022</t>
  </si>
  <si>
    <t>VASSRUGGENS INAS TQ SARELLE</t>
  </si>
  <si>
    <t>SE34716/2013</t>
  </si>
  <si>
    <t>LIVSGLÄDJENS TUFFELINA TROLLA</t>
  </si>
  <si>
    <t>SE34744/2020</t>
  </si>
  <si>
    <t>POETRY'S CHILD OF THE SUN</t>
  </si>
  <si>
    <t>SE34747/2020</t>
  </si>
  <si>
    <t>POETRY'S WAITING FOR THE SUN</t>
  </si>
  <si>
    <t>SE34776/2014</t>
  </si>
  <si>
    <t>DREAM MAX ZAMORA OF ABNALLS</t>
  </si>
  <si>
    <t>SE34777/2014</t>
  </si>
  <si>
    <t>DREAM MAX BARCELONA</t>
  </si>
  <si>
    <t>SE34778/2014</t>
  </si>
  <si>
    <t>DREAM MAX MONTIJO</t>
  </si>
  <si>
    <t>SE34779/2014</t>
  </si>
  <si>
    <t>DREAM MAX VIGO</t>
  </si>
  <si>
    <t>SE34780/2014</t>
  </si>
  <si>
    <t>DREAM MAX CÁDIZ</t>
  </si>
  <si>
    <t>SE34781/2014</t>
  </si>
  <si>
    <t>DREAM MAX LUGO</t>
  </si>
  <si>
    <t>SE34782/2014</t>
  </si>
  <si>
    <t>DREAM MAX BILBAO</t>
  </si>
  <si>
    <t>SE34825/2010</t>
  </si>
  <si>
    <t>GYLLENE HORDEN'S GIBSON</t>
  </si>
  <si>
    <t>SE34826/2010</t>
  </si>
  <si>
    <t>GYLLENE HORDEN'S GRIM</t>
  </si>
  <si>
    <t>SE34827/2010</t>
  </si>
  <si>
    <t>GYLLENE HORDEN'S GIZMO</t>
  </si>
  <si>
    <t>SE34829/2010</t>
  </si>
  <si>
    <t>GYLLENE HORDEN'S GLADA LYKKA</t>
  </si>
  <si>
    <t>SE34830/2010</t>
  </si>
  <si>
    <t>GYLLENE HORDEN'S GULL PIGA</t>
  </si>
  <si>
    <t>SE34832/2010</t>
  </si>
  <si>
    <t>OXUNDAS KEEN ON KANSAS</t>
  </si>
  <si>
    <t>SE34833/2010</t>
  </si>
  <si>
    <t>OXUNDAS KEEN ON KASSIDY</t>
  </si>
  <si>
    <t>SE34834/2010</t>
  </si>
  <si>
    <t>OXUNDAS KEEN ON KOURTNEY</t>
  </si>
  <si>
    <t>SE34835/2010</t>
  </si>
  <si>
    <t>OXUNDAS KEEP UP KACALYN</t>
  </si>
  <si>
    <t>SE34836/2010</t>
  </si>
  <si>
    <t>OXUNDAS KEEP UP KARLOTTA</t>
  </si>
  <si>
    <t>SE34837/2010</t>
  </si>
  <si>
    <t>OXUNDAS KEEP UP KENTUCKY</t>
  </si>
  <si>
    <t>SE34838/2010</t>
  </si>
  <si>
    <t>OXUNDAS KEEP UP KYLEE</t>
  </si>
  <si>
    <t>SE34840/2024</t>
  </si>
  <si>
    <t>MYSAK'S PAVAROTTI</t>
  </si>
  <si>
    <t>SE34841/2024</t>
  </si>
  <si>
    <t>MYSAK'S PETER PAN</t>
  </si>
  <si>
    <t>SE34842/2024</t>
  </si>
  <si>
    <t>MYSAK'S PICCOLO</t>
  </si>
  <si>
    <t>SE34919/2022</t>
  </si>
  <si>
    <t>GINGSJÖNS PLEASE FOLLOW ME</t>
  </si>
  <si>
    <t>SE34920/2022</t>
  </si>
  <si>
    <t>GINGSJÖNS PLEASE REMEMBER ME</t>
  </si>
  <si>
    <t>SE34921/2022</t>
  </si>
  <si>
    <t>GINGSJÖNS PLEASE HOLD ME</t>
  </si>
  <si>
    <t>SE34922/2022</t>
  </si>
  <si>
    <t>GINGSJÖNS PLEASE BE HAPPY</t>
  </si>
  <si>
    <t>SE34923/2022</t>
  </si>
  <si>
    <t>GINGSJÖNS PLEASE BE NICE</t>
  </si>
  <si>
    <t>SE34924/2022</t>
  </si>
  <si>
    <t>GINGSJÖNS PLEASE BE MY DREAM</t>
  </si>
  <si>
    <t>SE34925/2022</t>
  </si>
  <si>
    <t>GINGSJÖNS PLEASE STAY WITH ME</t>
  </si>
  <si>
    <t>SE35035/2016</t>
  </si>
  <si>
    <t>TINGNE'S MYSIGA MARIT</t>
  </si>
  <si>
    <t>SE35037/2016</t>
  </si>
  <si>
    <t>TINGNE'S ELDIGA ELLA</t>
  </si>
  <si>
    <t>SE35038/2016</t>
  </si>
  <si>
    <t>TINGNE'S TUFFA TOMAS</t>
  </si>
  <si>
    <t>SE35040/2016</t>
  </si>
  <si>
    <t>TINGNE'S SMARTE SEBASTIAN</t>
  </si>
  <si>
    <t>SE35047/2021</t>
  </si>
  <si>
    <t>COMBINE GRANTCHESTER</t>
  </si>
  <si>
    <t>SE35048/2021</t>
  </si>
  <si>
    <t>COMBINE GLENFIDDICH</t>
  </si>
  <si>
    <t>SE35050/2021</t>
  </si>
  <si>
    <t>COMBINE GUEST OF HONOUR</t>
  </si>
  <si>
    <t>SE35051/2021</t>
  </si>
  <si>
    <t>COMBINE GRAND SLAM</t>
  </si>
  <si>
    <t>SE35052/2021</t>
  </si>
  <si>
    <t>COMBINE GAMEKEEPER</t>
  </si>
  <si>
    <t>SE35053/2021</t>
  </si>
  <si>
    <t>COMBINE GLEN ELLEN</t>
  </si>
  <si>
    <t>SE35054/2021</t>
  </si>
  <si>
    <t>COMBINE GET IN LINE</t>
  </si>
  <si>
    <t>SE35055/2021</t>
  </si>
  <si>
    <t>COMBINE GIRL NEXT DOOR</t>
  </si>
  <si>
    <t>SE35082/2017</t>
  </si>
  <si>
    <t>ANDHÄMTNINGENS ZERO ZENO ZE</t>
  </si>
  <si>
    <t>SE35083/2017</t>
  </si>
  <si>
    <t>ANDHÄMTNINGENS ZACKARIAS ZÄTA</t>
  </si>
  <si>
    <t>SE35084/2017</t>
  </si>
  <si>
    <t>ANDHÄMTNINGENS ZAHRA ZERAFINA</t>
  </si>
  <si>
    <t>SE35085/2017</t>
  </si>
  <si>
    <t>ANDHÄMTNINGENS ZOPHIA ZEHRA</t>
  </si>
  <si>
    <t>SE35086/2017</t>
  </si>
  <si>
    <t>ANDHÄMTNINGENS ZINGO ZODENKA</t>
  </si>
  <si>
    <t>SE35087/2011</t>
  </si>
  <si>
    <t>BELUTRACES ECTOR</t>
  </si>
  <si>
    <t>SE35087/2017</t>
  </si>
  <si>
    <t>ANDHÄMTNINGENS ZELDA ZEPHIR</t>
  </si>
  <si>
    <t>SE35088/2011</t>
  </si>
  <si>
    <t>BELUTRACES EMES</t>
  </si>
  <si>
    <t>SE35088/2017</t>
  </si>
  <si>
    <t>ANDHÄMTNINGENS YAMAHA</t>
  </si>
  <si>
    <t>SE35089/2011</t>
  </si>
  <si>
    <t>BELUTRACES EKKARINA</t>
  </si>
  <si>
    <t>SE35089/2017</t>
  </si>
  <si>
    <t>ANDHÄMTNINGENS YAVA</t>
  </si>
  <si>
    <t>SE35090/2011</t>
  </si>
  <si>
    <t>BELUTRACES ENTERO</t>
  </si>
  <si>
    <t>SE35090/2017</t>
  </si>
  <si>
    <t>ANDHÄMTNINGENS YODA</t>
  </si>
  <si>
    <t>SE35091/2011</t>
  </si>
  <si>
    <t>BELUTRACES ELECTRA</t>
  </si>
  <si>
    <t>SE35091/2017</t>
  </si>
  <si>
    <t>ANDHÄMTNINGENS YA-HA</t>
  </si>
  <si>
    <t>SE35092/2011</t>
  </si>
  <si>
    <t>BELUTRACES EPIZO</t>
  </si>
  <si>
    <t>SE35092/2017</t>
  </si>
  <si>
    <t>ANDHÄMTNINGENS YO-HO</t>
  </si>
  <si>
    <t>SE35093/2011</t>
  </si>
  <si>
    <t>BELUTRACES ETANO</t>
  </si>
  <si>
    <t>SE35093/2017</t>
  </si>
  <si>
    <t>ANDHÄMTNINGENS YATZY</t>
  </si>
  <si>
    <t>SE35094/2011</t>
  </si>
  <si>
    <t>BELUTRACES ENGRA</t>
  </si>
  <si>
    <t>SE35095/2017</t>
  </si>
  <si>
    <t>ANDHÄMTNINGENS YUMMI</t>
  </si>
  <si>
    <t>SE35096/2017</t>
  </si>
  <si>
    <t>ANDHÄMTNINGENS YGG</t>
  </si>
  <si>
    <t>SE35097/2017</t>
  </si>
  <si>
    <t>SNOWJAR'S STORYTELLER</t>
  </si>
  <si>
    <t>SE35098/2017</t>
  </si>
  <si>
    <t>SNOWJAR'S SUPERMAN</t>
  </si>
  <si>
    <t>SE35099/2017</t>
  </si>
  <si>
    <t>SNOWJAR'S STATEMENTS</t>
  </si>
  <si>
    <t>SE35100/2017</t>
  </si>
  <si>
    <t>SNOWJAR'S STYLEMASTER</t>
  </si>
  <si>
    <t>SE35101/2017</t>
  </si>
  <si>
    <t>SNOWJAR'S SANDSTORM</t>
  </si>
  <si>
    <t>SE35102/2017</t>
  </si>
  <si>
    <t>SNOWJAR'S SPELLBOUND</t>
  </si>
  <si>
    <t>SE35103/2017</t>
  </si>
  <si>
    <t>SNOWJAR'S SHOWSTOPPER</t>
  </si>
  <si>
    <t>SE35139/2024</t>
  </si>
  <si>
    <t>GALAX STAR PRINS ADAM</t>
  </si>
  <si>
    <t>SE35140/2024</t>
  </si>
  <si>
    <t>GALAX STAR ALADDIN</t>
  </si>
  <si>
    <t>SE35141/2024</t>
  </si>
  <si>
    <t>GALAX STAR ODJURET</t>
  </si>
  <si>
    <t>SE35142/2024</t>
  </si>
  <si>
    <t>GALAX STAR BELLE</t>
  </si>
  <si>
    <t>SE35143/2024</t>
  </si>
  <si>
    <t>GALAX STAR SNÖVIT</t>
  </si>
  <si>
    <t>SE35144/2024</t>
  </si>
  <si>
    <t>GALAX STAR JASMINE</t>
  </si>
  <si>
    <t>SE35145/2024</t>
  </si>
  <si>
    <t>GALAX STAR PRINSESSAN SOFIA</t>
  </si>
  <si>
    <t>SE35146/2024</t>
  </si>
  <si>
    <t>GALAX STAR ANNA</t>
  </si>
  <si>
    <t>SE35173/2022</t>
  </si>
  <si>
    <t>UP SWING ALWAYS SMILING</t>
  </si>
  <si>
    <t>SE35174/2022</t>
  </si>
  <si>
    <t>UP SWING ACTIV SOUL</t>
  </si>
  <si>
    <t>SE35174/2025</t>
  </si>
  <si>
    <t>SPEJA'S BLUE SAGE</t>
  </si>
  <si>
    <t>SE35175/2025</t>
  </si>
  <si>
    <t>SPEJA'S EMERALD CLOVER</t>
  </si>
  <si>
    <t>SE35176/2025</t>
  </si>
  <si>
    <t>SPEJA'S INDIGO IRONWEED</t>
  </si>
  <si>
    <t>SE35177/2025</t>
  </si>
  <si>
    <t>SPEJA'S IVORY THISTLE</t>
  </si>
  <si>
    <t>SE35178/2022</t>
  </si>
  <si>
    <t>UP SWING ACTUALLY SUPERIOR</t>
  </si>
  <si>
    <t>SE35178/2025</t>
  </si>
  <si>
    <t>SPEJA'S SILVER SNOWDROP</t>
  </si>
  <si>
    <t>SE35179/2025</t>
  </si>
  <si>
    <t>SPEJA'S SAFFRON SUNFLOWER</t>
  </si>
  <si>
    <t>SE35180/2025</t>
  </si>
  <si>
    <t>SPEJA'S LEMON DAFFODIL</t>
  </si>
  <si>
    <t>SE35181/2025</t>
  </si>
  <si>
    <t>SPEJA'S VANILLA MOONFLOWER</t>
  </si>
  <si>
    <t>SE35182/2022</t>
  </si>
  <si>
    <t>KUKKOLA THAT'S AMORE</t>
  </si>
  <si>
    <t>SE35182/2025</t>
  </si>
  <si>
    <t>SPEJA'S GOLDEN BUTTERCUP</t>
  </si>
  <si>
    <t>SE35190/2024</t>
  </si>
  <si>
    <t>RIGHT HERE'S TIME FOR ROSÉ</t>
  </si>
  <si>
    <t>SE35191/2024</t>
  </si>
  <si>
    <t>RIGHT HERE'S ROSÉ O CLOCK</t>
  </si>
  <si>
    <t>SE35192/2024</t>
  </si>
  <si>
    <t>RIGHT HERE'S IL BARONE</t>
  </si>
  <si>
    <t>SE35193/2024</t>
  </si>
  <si>
    <t>RIGHT HERE'S SAN FEREOLO</t>
  </si>
  <si>
    <t>SE35194/2024</t>
  </si>
  <si>
    <t>RIGHT HERE'S GRENACHE PLUME</t>
  </si>
  <si>
    <t>SE35195/2024</t>
  </si>
  <si>
    <t>RIGHT HERE'S PINK BLISS</t>
  </si>
  <si>
    <t>SE35196/2024</t>
  </si>
  <si>
    <t>RIGHT HERE'S MEA ROSA</t>
  </si>
  <si>
    <t>SE35197/2024</t>
  </si>
  <si>
    <t>RIGHT HERE'S CLOS CIBONNE</t>
  </si>
  <si>
    <t>SE35198/2024</t>
  </si>
  <si>
    <t>RIGHT HERE'S LE PETIT ROSÉ</t>
  </si>
  <si>
    <t>SE35239/2016</t>
  </si>
  <si>
    <t>CHARMALLY CANDY ROSE</t>
  </si>
  <si>
    <t>SE35240/2016</t>
  </si>
  <si>
    <t>CHARMALLY EDEN ROSE</t>
  </si>
  <si>
    <t>SE35241/2016</t>
  </si>
  <si>
    <t>CHARMALLY MARY ROSE</t>
  </si>
  <si>
    <t>SE35242/2016</t>
  </si>
  <si>
    <t>CHARMALLY BERNSTEIN-ROSE</t>
  </si>
  <si>
    <t>SE35243/2016</t>
  </si>
  <si>
    <t>CHARMALLY GOETHE ROSE</t>
  </si>
  <si>
    <t>SE35244/2016</t>
  </si>
  <si>
    <t>CHARMALLY ASPIRIN ROSE</t>
  </si>
  <si>
    <t>SE35245/2016</t>
  </si>
  <si>
    <t>CHARMALLY BLAZE SUPERIOR</t>
  </si>
  <si>
    <t>SE35246/2016</t>
  </si>
  <si>
    <t>CHARMALLY BLUE FOR YOU</t>
  </si>
  <si>
    <t>SE35247/2016</t>
  </si>
  <si>
    <t>CHARMALLY CHARLES AUSTIN</t>
  </si>
  <si>
    <t>SE35248/2016</t>
  </si>
  <si>
    <t>MADE MY WAY YES I'M MANRICO</t>
  </si>
  <si>
    <t>SE35249/2016</t>
  </si>
  <si>
    <t>MADE MY WAY YES I'M LEONORA</t>
  </si>
  <si>
    <t>SE35251/2016</t>
  </si>
  <si>
    <t>MADE MY WAY YES TO YESTERDAY</t>
  </si>
  <si>
    <t>SE35253/2016</t>
  </si>
  <si>
    <t>MADE MY WAY YOU ARE THE ONE</t>
  </si>
  <si>
    <t>SE35281/2011</t>
  </si>
  <si>
    <t>OXUNDAS NAUGHTY NASHVILLE</t>
  </si>
  <si>
    <t>SE35282/2011</t>
  </si>
  <si>
    <t>OXUNDAS NOSTALGIC NANETTE</t>
  </si>
  <si>
    <t>SE35283/2011</t>
  </si>
  <si>
    <t>OXUNDAS NOSTALGIC NICOLA</t>
  </si>
  <si>
    <t>SE35284/2011</t>
  </si>
  <si>
    <t>OXUNDAS NOSTALGIC NIGELLA</t>
  </si>
  <si>
    <t>SE35286/2011</t>
  </si>
  <si>
    <t>OXUNDAS NOSTALGIC NOELLA</t>
  </si>
  <si>
    <t>SE35302/2020</t>
  </si>
  <si>
    <t>DELAWERE HOPE OF FUTURE</t>
  </si>
  <si>
    <t>SE35303/2020</t>
  </si>
  <si>
    <t>DELAWERE SECRET OF FUTURE</t>
  </si>
  <si>
    <t>SE35304/2020</t>
  </si>
  <si>
    <t>DELAWERE WINNER OF FUTURE</t>
  </si>
  <si>
    <t>SE35305/2020</t>
  </si>
  <si>
    <t>DELAWERE GLORY OF FUTURE</t>
  </si>
  <si>
    <t>SE35306/2020</t>
  </si>
  <si>
    <t>DELAWERE DREAM OF FUTURE</t>
  </si>
  <si>
    <t>SE35307/2020</t>
  </si>
  <si>
    <t>DELAWERE STYLE OF FUTURE</t>
  </si>
  <si>
    <t>SE35309/2020</t>
  </si>
  <si>
    <t>DELAWERE DESIGN OF FUTURE</t>
  </si>
  <si>
    <t>SE35310/2020</t>
  </si>
  <si>
    <t>DELAWERE TASTE OF FUTURE</t>
  </si>
  <si>
    <t>SE35311/2020</t>
  </si>
  <si>
    <t>DELAWERE FRIENDSHIP OF FUTURE</t>
  </si>
  <si>
    <t>SE35385/2018</t>
  </si>
  <si>
    <t>GOLD CANDY FLOSS SUNNY JUNE</t>
  </si>
  <si>
    <t>SE35386/2018</t>
  </si>
  <si>
    <t>GOLD CANDY FLOSS SUNNY SKY</t>
  </si>
  <si>
    <t>SE35387/2018</t>
  </si>
  <si>
    <t>GOLD CANDY FLOSS SUNNY MORNING</t>
  </si>
  <si>
    <t>SE35388/2018</t>
  </si>
  <si>
    <t>GOLD CANDY FLOSS SUNNY HONEY</t>
  </si>
  <si>
    <t>SE35390/2016</t>
  </si>
  <si>
    <t>GOLDSPARKLES JUKEBOX JUNKIE</t>
  </si>
  <si>
    <t>SE35390/2018</t>
  </si>
  <si>
    <t>GOLD CANDY FLOSS SUNNY SOUTH</t>
  </si>
  <si>
    <t>SE35391/2016</t>
  </si>
  <si>
    <t>GOLDSPARKLES FREIGHT TRAIN</t>
  </si>
  <si>
    <t>SE35392/2016</t>
  </si>
  <si>
    <t>GOLDSPARKLES LOOKY LOOKY</t>
  </si>
  <si>
    <t>SE35392/2018</t>
  </si>
  <si>
    <t>STENLYANS MAN FROM MOON</t>
  </si>
  <si>
    <t>SE35393/2016</t>
  </si>
  <si>
    <t>GOLDSPARKLES KISS MY COUNTRY ASS</t>
  </si>
  <si>
    <t>SE35393/2018</t>
  </si>
  <si>
    <t>STENLYANS MYTYPE OF MOONLIGHT</t>
  </si>
  <si>
    <t>SE35394/2016</t>
  </si>
  <si>
    <t>GOLDSPARKLES CHUG-A-LUG</t>
  </si>
  <si>
    <t>SE35394/2018</t>
  </si>
  <si>
    <t>STENLYANS MOONSHINE</t>
  </si>
  <si>
    <t>SE35395/2016</t>
  </si>
  <si>
    <t>GOLDSPARKLES YEA YEA YEA</t>
  </si>
  <si>
    <t>SE35396/2016</t>
  </si>
  <si>
    <t>GOLDSPARKLES SPLISH SPLASH</t>
  </si>
  <si>
    <t>SE35396/2018</t>
  </si>
  <si>
    <t>STENLYANS GOLDEN MOON</t>
  </si>
  <si>
    <t>SE35397/2016</t>
  </si>
  <si>
    <t>GOLDSPARKLES YAKETY YAK</t>
  </si>
  <si>
    <t>SE35397/2018</t>
  </si>
  <si>
    <t>STENLYANS SILVER MOON</t>
  </si>
  <si>
    <t>SE35398/2016</t>
  </si>
  <si>
    <t>GOLDSPARKLES TINTARELLA DI LUNA</t>
  </si>
  <si>
    <t>SE35398/2018</t>
  </si>
  <si>
    <t>STENLYANS BLUE MOON</t>
  </si>
  <si>
    <t>SE35399/2016</t>
  </si>
  <si>
    <t>GOLDSPARKLES BOP-A-LENA</t>
  </si>
  <si>
    <t>SE35399/2018</t>
  </si>
  <si>
    <t>STENLYANS MOONGLORY</t>
  </si>
  <si>
    <t>SE35400/2018</t>
  </si>
  <si>
    <t>STENLYANS MOONMIRROR</t>
  </si>
  <si>
    <t>SE35401/2018</t>
  </si>
  <si>
    <t>STENLYANS OVER THE MOON</t>
  </si>
  <si>
    <t>SE35401/2024</t>
  </si>
  <si>
    <t>RIGHT HERE'S KEEP IT FRUITY</t>
  </si>
  <si>
    <t>SE35402/2024</t>
  </si>
  <si>
    <t>RIGHT HERE'S PERENNE AMORE</t>
  </si>
  <si>
    <t>SE35403/2024</t>
  </si>
  <si>
    <t>RIGHT HERE'S DEWY DESERT</t>
  </si>
  <si>
    <t>SE35404/2024</t>
  </si>
  <si>
    <t>RIGHT HERE'S ORANGE BLOSSOM</t>
  </si>
  <si>
    <t>SE35405/2024</t>
  </si>
  <si>
    <t>RIGHT HERE'S CLEAN VIBES</t>
  </si>
  <si>
    <t>SE35406/2024</t>
  </si>
  <si>
    <t>RIGHT HERE'S CARASHMELLOW</t>
  </si>
  <si>
    <t>SE35407/2024</t>
  </si>
  <si>
    <t>RIGHT HERE'S ICONIC FLOWER</t>
  </si>
  <si>
    <t>SE35410/2014</t>
  </si>
  <si>
    <t>HIGH COAST VIGOROUS WALLENTIN</t>
  </si>
  <si>
    <t>SE35411/2014</t>
  </si>
  <si>
    <t>HIGH COAST VALUABLE WANILLA</t>
  </si>
  <si>
    <t>SE35412/2014</t>
  </si>
  <si>
    <t>HIGH COAST VERITABLE WANESSA</t>
  </si>
  <si>
    <t>SE35422/2013</t>
  </si>
  <si>
    <t>GOLDFASHION SULTANS OF SWING</t>
  </si>
  <si>
    <t>SE35423/2013</t>
  </si>
  <si>
    <t>GOLDFASHION BROTHERS IN ARMS</t>
  </si>
  <si>
    <t>SE35424/2013</t>
  </si>
  <si>
    <t>GOLDFASHION WALK OF LIFE</t>
  </si>
  <si>
    <t>SE35424/2015</t>
  </si>
  <si>
    <t>GULDGLIMMANS SKOGSOLVON</t>
  </si>
  <si>
    <t>SE35425/2013</t>
  </si>
  <si>
    <t>GOLDFASHION MONEY FOR NOTHING</t>
  </si>
  <si>
    <t>SE35425/2015</t>
  </si>
  <si>
    <t>GULDGLIMMANS SILVERREGN</t>
  </si>
  <si>
    <t>SE35426/2013</t>
  </si>
  <si>
    <t>GOLDFASHION WHAT IT IS</t>
  </si>
  <si>
    <t>SE35426/2015</t>
  </si>
  <si>
    <t>GULDGLIMMANS FORSYTHIA</t>
  </si>
  <si>
    <t>SE35427/2013</t>
  </si>
  <si>
    <t>GOLDFASHION LOVE OVER GOLD</t>
  </si>
  <si>
    <t>SE35428/2013</t>
  </si>
  <si>
    <t>GOLDFASHION TUNNEL OF LOVE</t>
  </si>
  <si>
    <t>SE35428/2015</t>
  </si>
  <si>
    <t>GULDGLIMMANS KAPRIFOL</t>
  </si>
  <si>
    <t>SE35429/2015</t>
  </si>
  <si>
    <t>GULDGLIMMANS SPIREA</t>
  </si>
  <si>
    <t>SE35430/2019</t>
  </si>
  <si>
    <t>AQUA SEER'S MEANT TO BE A HUNTER</t>
  </si>
  <si>
    <t>SE35431/2019</t>
  </si>
  <si>
    <t>AQUA SEER'S MEANT TO BE A SAVIOUR</t>
  </si>
  <si>
    <t>SE35432/2019</t>
  </si>
  <si>
    <t>AQUA SEER'S MEANT TO BE BORN</t>
  </si>
  <si>
    <t>SE35433/2019</t>
  </si>
  <si>
    <t>AQUA SEER'S MEANT TO BE A WINNER</t>
  </si>
  <si>
    <t>SE35434/2019</t>
  </si>
  <si>
    <t>AQUA SEER'S MEANT TO BE THE ONE</t>
  </si>
  <si>
    <t>SE35435/2019</t>
  </si>
  <si>
    <t>AQUA SEER'S MEANT TO BE ROUGH</t>
  </si>
  <si>
    <t>SE35436/2013</t>
  </si>
  <si>
    <t>GOLDCHERRYS TRUE LOVE</t>
  </si>
  <si>
    <t>SE35436/2019</t>
  </si>
  <si>
    <t>AQUA SEER'S MEANT TO BE LOVED</t>
  </si>
  <si>
    <t>SE35437/2019</t>
  </si>
  <si>
    <t>AQUA SEER'S MEANT TO BE A STAR</t>
  </si>
  <si>
    <t>SE35438/2019</t>
  </si>
  <si>
    <t>AQUA SEER'S MEANT TO BE AN ÉAN</t>
  </si>
  <si>
    <t>SE35439/2019</t>
  </si>
  <si>
    <t>AQUA SEER'S MEANT TO BE A FRIEND</t>
  </si>
  <si>
    <t>SE35462/2020</t>
  </si>
  <si>
    <t>BOMBUS COUNTESS PERLE</t>
  </si>
  <si>
    <t>SE35462/2024</t>
  </si>
  <si>
    <t>GOLD OF LILJEBERGS LOVELY LILY</t>
  </si>
  <si>
    <t>SE35463/2020</t>
  </si>
  <si>
    <t>BOMBUS VISCOUNT MONTGOMERY</t>
  </si>
  <si>
    <t>SE35463/2024</t>
  </si>
  <si>
    <t>GOLD OF LILJEBERGS BEAUTIFUL ROSE</t>
  </si>
  <si>
    <t>SE35464/2020</t>
  </si>
  <si>
    <t>BOMBUS SIR WINSTON</t>
  </si>
  <si>
    <t>SE35464/2024</t>
  </si>
  <si>
    <t>GOLD OF LILJEBERGS PRETTY DAHLIA</t>
  </si>
  <si>
    <t>SE35465/2020</t>
  </si>
  <si>
    <t>BOMBUS LORD MOUNTBATTEN</t>
  </si>
  <si>
    <t>SE35465/2024</t>
  </si>
  <si>
    <t>GOLD OF LILJEBERGS CUTE VIOLET</t>
  </si>
  <si>
    <t>SE35466/2020</t>
  </si>
  <si>
    <t>BOMBUS SIR ANTHONY HOPKINS</t>
  </si>
  <si>
    <t>SE35466/2024</t>
  </si>
  <si>
    <t>GOLD OF LILJEBERGS SWEET PEONY</t>
  </si>
  <si>
    <t>SE35467/2020</t>
  </si>
  <si>
    <t>BOMBUS DUKE OF CUMBERLAND</t>
  </si>
  <si>
    <t>SE35468/2020</t>
  </si>
  <si>
    <t>BOMBUS LORD SNOWDON</t>
  </si>
  <si>
    <t>SE35469/2020</t>
  </si>
  <si>
    <t>BOMBUS LORD CHAMBERLAIN</t>
  </si>
  <si>
    <t>SE35487/2016</t>
  </si>
  <si>
    <t>LERINGEN'S POSEIDON</t>
  </si>
  <si>
    <t>SE35488/2016</t>
  </si>
  <si>
    <t>LERINGEN'S PRINCE OF THIEVES</t>
  </si>
  <si>
    <t>SE35489/2016</t>
  </si>
  <si>
    <t>LERINGEN'S PERCEVAL</t>
  </si>
  <si>
    <t>SE35490/2016</t>
  </si>
  <si>
    <t>LERINGEN'S PERSEUS</t>
  </si>
  <si>
    <t>SE35491/2016</t>
  </si>
  <si>
    <t>LERINGEN'S PROMISE OF GOLD</t>
  </si>
  <si>
    <t>SE35492/2016</t>
  </si>
  <si>
    <t>LERINGEN'S PROPHECY OF LIGHT</t>
  </si>
  <si>
    <t>SE35503/2022</t>
  </si>
  <si>
    <t>POIROTS CELANTRO GARLIC</t>
  </si>
  <si>
    <t>SE35504/2022</t>
  </si>
  <si>
    <t>POIROTS BASIL TURMERIC</t>
  </si>
  <si>
    <t>SE35505/2022</t>
  </si>
  <si>
    <t>POIROTS THYME NUTWEG</t>
  </si>
  <si>
    <t>SE35506/2022</t>
  </si>
  <si>
    <t>POIROTS CINNAMON SAGE</t>
  </si>
  <si>
    <t>SE35507/2022</t>
  </si>
  <si>
    <t>POIROTS CLOVES BAY LEAF</t>
  </si>
  <si>
    <t>SE35508/2022</t>
  </si>
  <si>
    <t>POIROTS CARAWAY CAROB</t>
  </si>
  <si>
    <t>SE35509/2022</t>
  </si>
  <si>
    <t>POIROTS TARAGON SAFFRON</t>
  </si>
  <si>
    <t>SE35510/2022</t>
  </si>
  <si>
    <t>POIROTS CHIVE CHILI</t>
  </si>
  <si>
    <t>SE35511/2022</t>
  </si>
  <si>
    <t>POIROTS CAYENNE ONION</t>
  </si>
  <si>
    <t>SE35512/2022</t>
  </si>
  <si>
    <t>POIROTS MAJORAM LEEK</t>
  </si>
  <si>
    <t>SE35513/2022</t>
  </si>
  <si>
    <t>POIROTS PARSLEY GINGER</t>
  </si>
  <si>
    <t>SE35514/2022</t>
  </si>
  <si>
    <t>POIROTS ROSEMARY NETTLE</t>
  </si>
  <si>
    <t>SE35566/2017</t>
  </si>
  <si>
    <t>GRELZGÅRDENS NIX NÖTKRÅKA</t>
  </si>
  <si>
    <t>SE35567/2017</t>
  </si>
  <si>
    <t>GRELZGÅRDENS NICCO NÖTKRÅKA</t>
  </si>
  <si>
    <t>SE35568/2017</t>
  </si>
  <si>
    <t>GRELZGÅRDENS NEAH NÖTKRÅKA</t>
  </si>
  <si>
    <t>SE35569/2017</t>
  </si>
  <si>
    <t>GRELZGÅRDENS NIXI NÖTKRÅKA</t>
  </si>
  <si>
    <t>SE35570/2017</t>
  </si>
  <si>
    <t>GRELZGÅRDENS NIKE NÖTKRÅKA</t>
  </si>
  <si>
    <t>SE35571/2017</t>
  </si>
  <si>
    <t>GOLDEN GEISHA'S HANNES</t>
  </si>
  <si>
    <t>SE35572/2017</t>
  </si>
  <si>
    <t>GOLDEN GEISHA'S JASMINÉ</t>
  </si>
  <si>
    <t>SE35573/2014</t>
  </si>
  <si>
    <t>SÖRBÄCKS WALPURGIS NIGHT ALBERTO</t>
  </si>
  <si>
    <t>SE35573/2017</t>
  </si>
  <si>
    <t>GOLDEN GEISHA'S VIOLA</t>
  </si>
  <si>
    <t>SE35574/2014</t>
  </si>
  <si>
    <t>SÖRBÄCKS WALPURGIS NIGHT ANTHONY</t>
  </si>
  <si>
    <t>SE35574/2017</t>
  </si>
  <si>
    <t>GOLDEN GEISHA'S MALVA</t>
  </si>
  <si>
    <t>SE35575/2014</t>
  </si>
  <si>
    <t>SÖRBÄCKS WALPURGIS NIGHT ABIGAIL</t>
  </si>
  <si>
    <t>SE35576/2014</t>
  </si>
  <si>
    <t>SÖRBÄCKS WALPURGIS NIGHT ADRIELLA</t>
  </si>
  <si>
    <t>SE35576/2017</t>
  </si>
  <si>
    <t>GOLDEN GEISHA'S LILLY</t>
  </si>
  <si>
    <t>SE35577/2014</t>
  </si>
  <si>
    <t>SÖRBÄCKS WALPURGIS NIGHT ALEXIA</t>
  </si>
  <si>
    <t>SE35577/2017</t>
  </si>
  <si>
    <t>SEAMOUNTAIN'S GENUINE GROSSO</t>
  </si>
  <si>
    <t>SE35578/2014</t>
  </si>
  <si>
    <t>SÖRBÄCKS WALPURGIS NIGHT AQUILA</t>
  </si>
  <si>
    <t>SE35578/2017</t>
  </si>
  <si>
    <t>SEAMOUNTAIN'S GENUINE GALVANO</t>
  </si>
  <si>
    <t>SE35579/2017</t>
  </si>
  <si>
    <t>SEAMOUNTAIN'S GENUINE GROAT</t>
  </si>
  <si>
    <t>SE35580/2017</t>
  </si>
  <si>
    <t>SEAMOUNTAIN'S GENUINE GROSZY</t>
  </si>
  <si>
    <t>SE35581/2017</t>
  </si>
  <si>
    <t>SEAMOUNTAIN'S GENUINE GULDEN</t>
  </si>
  <si>
    <t>SE35582/2017</t>
  </si>
  <si>
    <t>SEAMOUNTAIN'S GENUINE GUINEA</t>
  </si>
  <si>
    <t>SE35583/2017</t>
  </si>
  <si>
    <t>SEAMOUNTAIN'S GENUINE GYLLEN</t>
  </si>
  <si>
    <t>SE35584/2017</t>
  </si>
  <si>
    <t>SEAMOUNTAIN'S GENUINE GAZETTA</t>
  </si>
  <si>
    <t>SE35589/2014</t>
  </si>
  <si>
    <t>GYLLENE TASSEN'S MY FAIR LADY</t>
  </si>
  <si>
    <t>SE35621/2015</t>
  </si>
  <si>
    <t>PERUDDENS WILL TO SWISH</t>
  </si>
  <si>
    <t>SE35622/2015</t>
  </si>
  <si>
    <t>PERUDDENS WILL TO FINISH</t>
  </si>
  <si>
    <t>SE35623/2015</t>
  </si>
  <si>
    <t>PERUDDENS WILL TO HUNT</t>
  </si>
  <si>
    <t>SE35624/2015</t>
  </si>
  <si>
    <t>PERUDDENS WILL TO PLEASE</t>
  </si>
  <si>
    <t>SE35625/2015</t>
  </si>
  <si>
    <t>PERUDDENS WILL TO RETRIEVE</t>
  </si>
  <si>
    <t>SE35638/2021</t>
  </si>
  <si>
    <t>GOLDEN MYSTERY'S JOHNNY WALKER</t>
  </si>
  <si>
    <t>SE35639/2021</t>
  </si>
  <si>
    <t>GOLDEN MYSTERY'S CHIVAS REGAL</t>
  </si>
  <si>
    <t>SE35640/2021</t>
  </si>
  <si>
    <t>GOLDEN MYSTERY'S GLEN MORANGIE</t>
  </si>
  <si>
    <t>SE35642/2021</t>
  </si>
  <si>
    <t>GOLDEN MYSTERY'S HIGHLAND PARK</t>
  </si>
  <si>
    <t>SE35643/2021</t>
  </si>
  <si>
    <t>GOLDEN MYSTERY'S CAMBUS</t>
  </si>
  <si>
    <t>SE35644/2021</t>
  </si>
  <si>
    <t>GOLDEN MYSTERY'S LAGAVULIN</t>
  </si>
  <si>
    <t>SE35645/2021</t>
  </si>
  <si>
    <t>GOLDEN MYSTERY'S STRATHISLA</t>
  </si>
  <si>
    <t>SE35646/2021</t>
  </si>
  <si>
    <t>GOLDEN MYSTERY'S BELL'S</t>
  </si>
  <si>
    <t>SE35669/2020</t>
  </si>
  <si>
    <t>GULDKULLENS HUNGRY FOR BUSINESS</t>
  </si>
  <si>
    <t>SE35670/2020</t>
  </si>
  <si>
    <t>GULDKULLENS MIND YOUR OWN BUSINESS</t>
  </si>
  <si>
    <t>SE35671/2020</t>
  </si>
  <si>
    <t>GULDKULLENS I KNOW MY BUSINESS</t>
  </si>
  <si>
    <t>SE35672/2020</t>
  </si>
  <si>
    <t>GULDKULLENS IN THE LINE OF BUSINESS</t>
  </si>
  <si>
    <t>SE35673/2020</t>
  </si>
  <si>
    <t>GULDKULLENS TAKING CARE OF BUSINESS</t>
  </si>
  <si>
    <t>SE35687/2021</t>
  </si>
  <si>
    <t>RED BLOOMS CRYING IN THE RAIN</t>
  </si>
  <si>
    <t>SE35689/2021</t>
  </si>
  <si>
    <t>RED BLOOMS STANDING IN THE SHADOW</t>
  </si>
  <si>
    <t>SE35691/2021</t>
  </si>
  <si>
    <t>RED BLOOMS ALL I WANT ALL I NEED</t>
  </si>
  <si>
    <t>SE35692/2021</t>
  </si>
  <si>
    <t>RED BLOOMS SWEET LADY LUCK</t>
  </si>
  <si>
    <t>SE35694/2021</t>
  </si>
  <si>
    <t>RED BLOOMS FOOL FOR YOUR LOVING</t>
  </si>
  <si>
    <t>SE35700/2022</t>
  </si>
  <si>
    <t>FRAGRANCE'S IMAGINE</t>
  </si>
  <si>
    <t>SE35701/2022</t>
  </si>
  <si>
    <t>FRAGRANCE'S TIME AFTER TIME</t>
  </si>
  <si>
    <t>SE35702/2012</t>
  </si>
  <si>
    <t>SUNNY DELIGHT'S POINT ZERO</t>
  </si>
  <si>
    <t>SE35703/2012</t>
  </si>
  <si>
    <t>SUNNY DELIGHT'S GROUND ZERO</t>
  </si>
  <si>
    <t>SE35703/2022</t>
  </si>
  <si>
    <t>FRAGRANCE'S I KNOW YOU BY HEART</t>
  </si>
  <si>
    <t>SE35704/2012</t>
  </si>
  <si>
    <t>SUNNY DELIGHT'S ABSOLUTE ZERO</t>
  </si>
  <si>
    <t>SE35704/2022</t>
  </si>
  <si>
    <t>FRAGRANCE'S WHAT A WONDERFUL WORLD</t>
  </si>
  <si>
    <t>SE35705/2012</t>
  </si>
  <si>
    <t>SUNNY DELIGHT'S GLOBE ZERO</t>
  </si>
  <si>
    <t>SE35705/2022</t>
  </si>
  <si>
    <t>FRAGRANCE'S YOU TAKE MY BREATH AWAY</t>
  </si>
  <si>
    <t>SE35706/2012</t>
  </si>
  <si>
    <t>SUNNY DELIGHT'S COLA ZERO</t>
  </si>
  <si>
    <t>SE35707/2012</t>
  </si>
  <si>
    <t>SUNNY DELIGHT'S PAGE ZERO</t>
  </si>
  <si>
    <t>SE35708/2012</t>
  </si>
  <si>
    <t>SUNNY DELIGHT'S VISION ZERO</t>
  </si>
  <si>
    <t>SE35709/2012</t>
  </si>
  <si>
    <t>SUNNY DELIGHT'S ART ZERO</t>
  </si>
  <si>
    <t>SE35710/2012</t>
  </si>
  <si>
    <t>SUNNY DELIGHT'S ZERO HOUR</t>
  </si>
  <si>
    <t>SE35711/2012</t>
  </si>
  <si>
    <t>SUNNY DELIGHT'S LEVEL ZERO</t>
  </si>
  <si>
    <t>SE35739/2019</t>
  </si>
  <si>
    <t>KAPPLANDET'S CHANG WEILA</t>
  </si>
  <si>
    <t>SE35740/2019</t>
  </si>
  <si>
    <t>KAPPLANDET'S CONG WEILA</t>
  </si>
  <si>
    <t>SE35741/2019</t>
  </si>
  <si>
    <t>KAPPLANDET'S FENG WEILA</t>
  </si>
  <si>
    <t>SE35742/2019</t>
  </si>
  <si>
    <t>KAPPLANDET'S MAO WEILA</t>
  </si>
  <si>
    <t>SE35744/2019</t>
  </si>
  <si>
    <t>KAPPLANDET'S ZI WEILA</t>
  </si>
  <si>
    <t>SE35745/2019</t>
  </si>
  <si>
    <t>KAPPLANDET'S WU WEILA</t>
  </si>
  <si>
    <t>SE35746/2019</t>
  </si>
  <si>
    <t>KAPPLANDET'S JI WEILA</t>
  </si>
  <si>
    <t>SE35747/2019</t>
  </si>
  <si>
    <t>KAPPLANDET'S JIA-LI WEILA</t>
  </si>
  <si>
    <t>SE35748/2019</t>
  </si>
  <si>
    <t>KAPPLANDET'S JING WEILA</t>
  </si>
  <si>
    <t>SE35755/2025</t>
  </si>
  <si>
    <t>HÖSTGLÄDJENS LIGHT IN THE DARK</t>
  </si>
  <si>
    <t>SE35763/2025</t>
  </si>
  <si>
    <t>AEGON</t>
  </si>
  <si>
    <t>SE35764/2025</t>
  </si>
  <si>
    <t>ARRYK</t>
  </si>
  <si>
    <t>SE35765/2025</t>
  </si>
  <si>
    <t>ARDRIAN</t>
  </si>
  <si>
    <t>SE35766/2025</t>
  </si>
  <si>
    <t>AJAX</t>
  </si>
  <si>
    <t>SE35767/2025</t>
  </si>
  <si>
    <t>AELINA</t>
  </si>
  <si>
    <t>SE35768/2025</t>
  </si>
  <si>
    <t>ARYA</t>
  </si>
  <si>
    <t>SE35769/2025</t>
  </si>
  <si>
    <t>ASHA</t>
  </si>
  <si>
    <t>SE35770/2025</t>
  </si>
  <si>
    <t>ALYSANNE</t>
  </si>
  <si>
    <t>SE35771/2025</t>
  </si>
  <si>
    <t>ALERIE</t>
  </si>
  <si>
    <t>SE35772/2016</t>
  </si>
  <si>
    <t>LILYBLOOM'S RODOLFO VALENTINO</t>
  </si>
  <si>
    <t>SE35772/2025</t>
  </si>
  <si>
    <t>ALANNA</t>
  </si>
  <si>
    <t>SE35773/2025</t>
  </si>
  <si>
    <t>ASHARA</t>
  </si>
  <si>
    <t>SE35831/2012</t>
  </si>
  <si>
    <t>BREC'S UNIKE LYCKE</t>
  </si>
  <si>
    <t>SE35832/2012</t>
  </si>
  <si>
    <t>BREC'S UNIKE VILDE</t>
  </si>
  <si>
    <t>SE35833/2012</t>
  </si>
  <si>
    <t>BREC'S UNIKE GLADER</t>
  </si>
  <si>
    <t>SE35834/2012</t>
  </si>
  <si>
    <t>BREC'S UNIKE PRÄNK</t>
  </si>
  <si>
    <t>SE35835/2012</t>
  </si>
  <si>
    <t>BREC'S UNIKA LYCKA</t>
  </si>
  <si>
    <t>SE35837/2012</t>
  </si>
  <si>
    <t>BREC'S UNIKA ÄRTE</t>
  </si>
  <si>
    <t>SE35839/2012</t>
  </si>
  <si>
    <t>BREC'S UNIKA ÄISAD</t>
  </si>
  <si>
    <t>SE35841/2012</t>
  </si>
  <si>
    <t>DAINTY'S MIDNIGHT MAGIC</t>
  </si>
  <si>
    <t>SE35846/2014</t>
  </si>
  <si>
    <t>GOLD CANDY FLOSS STRATUS CHARM</t>
  </si>
  <si>
    <t>SE35847/2014</t>
  </si>
  <si>
    <t>GOLD CANDY FLOSS WALK ON CUMULUS</t>
  </si>
  <si>
    <t>SE35847/2017</t>
  </si>
  <si>
    <t>GOLD CANDY FLOSS CRIMSON KING</t>
  </si>
  <si>
    <t>SE35848/2017</t>
  </si>
  <si>
    <t>GOLD CANDY FLOSS CRIMSON PRINS</t>
  </si>
  <si>
    <t>SE35849/2017</t>
  </si>
  <si>
    <t>GOLD CANDY FLOSS CRIMSON SIR</t>
  </si>
  <si>
    <t>SE35850/2014</t>
  </si>
  <si>
    <t>SÅGEBACKENS THE WINNER TAKES IT ALL</t>
  </si>
  <si>
    <t>SE35850/2017</t>
  </si>
  <si>
    <t>GOLD CANDY FLOSS CRIMSON EARL</t>
  </si>
  <si>
    <t>SE35851/2017</t>
  </si>
  <si>
    <t>GOLD CANDY FLOSS CRIMSON QUEEN</t>
  </si>
  <si>
    <t>SE35852/2017</t>
  </si>
  <si>
    <t>GOLD CANDY FLOSS CRIMSON PRINCESS</t>
  </si>
  <si>
    <t>SE35853/2017</t>
  </si>
  <si>
    <t>GOLD CANDY FLOSS CRIMSON LADY</t>
  </si>
  <si>
    <t>SE35855/2017</t>
  </si>
  <si>
    <t>HUNTINGFUDGES ECCO</t>
  </si>
  <si>
    <t>SE35881/2020</t>
  </si>
  <si>
    <t>ROXANNE BOYS ARE BACK IN TOWN</t>
  </si>
  <si>
    <t>SE35882/2020</t>
  </si>
  <si>
    <t>ROXANNE GIRLS JUST WANNA HAVE FUN</t>
  </si>
  <si>
    <t>SE35883/2020</t>
  </si>
  <si>
    <t>ROXANNE BROWN EYED GIRL</t>
  </si>
  <si>
    <t>SE35884/2020</t>
  </si>
  <si>
    <t>ROXANNE WEST END GIRLS</t>
  </si>
  <si>
    <t>SE35885/2020</t>
  </si>
  <si>
    <t>ROXANNE THE GIRL IS MINE</t>
  </si>
  <si>
    <t>SE35886/2020</t>
  </si>
  <si>
    <t>VILTFINNARENS XEPTIONEL B XANDER</t>
  </si>
  <si>
    <t>SE35887/2020</t>
  </si>
  <si>
    <t>VILTFINNARENS XELENTA XAVIOR</t>
  </si>
  <si>
    <t>SE35992/2021</t>
  </si>
  <si>
    <t>GULDRUSCHEN'S JUMP TO THE BEAT</t>
  </si>
  <si>
    <t>SE35993/2021</t>
  </si>
  <si>
    <t>GULDRUSCHEN'S MY KINDA PARTY</t>
  </si>
  <si>
    <t>SE35994/2021</t>
  </si>
  <si>
    <t>GULDRUSCHEN'S LIVING IN A BOX</t>
  </si>
  <si>
    <t>SE35995/2021</t>
  </si>
  <si>
    <t>GULDRUSCHEN'S MAKE BELIEVE</t>
  </si>
  <si>
    <t>SE35996/2021</t>
  </si>
  <si>
    <t>GULDRUSCHEN'S SWEET LITTLE MYSTERY</t>
  </si>
  <si>
    <t>SE35997/2021</t>
  </si>
  <si>
    <t>GULDRUSCHEN'S BRIDGE TO YOUR HEART</t>
  </si>
  <si>
    <t>SE35998/2021</t>
  </si>
  <si>
    <t>GULDRUSCHEN'S BLUE SAVANNAH</t>
  </si>
  <si>
    <t>SE35999/2021</t>
  </si>
  <si>
    <t>GULDRUSCHEN'S SHADE OF WINTER</t>
  </si>
  <si>
    <t>SE36000/2021</t>
  </si>
  <si>
    <t>GULDRUSCHEN'S CHARMED I'M SURE</t>
  </si>
  <si>
    <t>SE36031/2023</t>
  </si>
  <si>
    <t>VASSRUGGENS FEUERLILIE</t>
  </si>
  <si>
    <t>SE36032/2023</t>
  </si>
  <si>
    <t>VASSRUGGENS EDELWEISS WISA</t>
  </si>
  <si>
    <t>SE36034/2023</t>
  </si>
  <si>
    <t>VASSRUGGENS FLEUR DE LIS</t>
  </si>
  <si>
    <t>SE36038/2023</t>
  </si>
  <si>
    <t>VASSRUGGENS FIRE ECHO</t>
  </si>
  <si>
    <t>SE36039/2023</t>
  </si>
  <si>
    <t>VASSRUGGENS ICE</t>
  </si>
  <si>
    <t>SE36044/2016</t>
  </si>
  <si>
    <t>SÖRBÄCKS BE WELCOME HAZEL</t>
  </si>
  <si>
    <t>SE36048/2012</t>
  </si>
  <si>
    <t>HONEY QUEEN'S PLENTY HOPE</t>
  </si>
  <si>
    <t>SE36098/2014</t>
  </si>
  <si>
    <t>IDKAS MAGISKA HARRY POTTER</t>
  </si>
  <si>
    <t>SE36099/2014</t>
  </si>
  <si>
    <t>IDKAS MAGISKA ALBUS DUMBLEDORE</t>
  </si>
  <si>
    <t>SE36100/2014</t>
  </si>
  <si>
    <t>IDKAS MAGISKA RON WEASLY</t>
  </si>
  <si>
    <t>SE36101/2014</t>
  </si>
  <si>
    <t>IDKAS MAGISKA HAGRID</t>
  </si>
  <si>
    <t>SE36102/2014</t>
  </si>
  <si>
    <t>IDKAS MAGISKA LUNA</t>
  </si>
  <si>
    <t>SE36103/2014</t>
  </si>
  <si>
    <t>IDKAS MAGISKA HERMIONE</t>
  </si>
  <si>
    <t>SE36103/2021</t>
  </si>
  <si>
    <t>FEMALE'S MAGIC FAIRYTALE</t>
  </si>
  <si>
    <t>SE36104/2014</t>
  </si>
  <si>
    <t>IDKAS MAGISKA GINNY WEASLY</t>
  </si>
  <si>
    <t>SE36104/2021</t>
  </si>
  <si>
    <t>FEMALE'S MAGIC FEELING</t>
  </si>
  <si>
    <t>SE36105/2021</t>
  </si>
  <si>
    <t>FEMALE'S MAGIC LOVE</t>
  </si>
  <si>
    <t>SE36106/2021</t>
  </si>
  <si>
    <t>FEMALE'S MAGIC HEART</t>
  </si>
  <si>
    <t>SE36107/2021</t>
  </si>
  <si>
    <t>FEMALE'S MAGIC DREAM</t>
  </si>
  <si>
    <t>SE36108/2021</t>
  </si>
  <si>
    <t>FEMALE'S MAGIC MOMENT</t>
  </si>
  <si>
    <t>SE36109/2021</t>
  </si>
  <si>
    <t>FEMALE'S MAGIC TOUCH</t>
  </si>
  <si>
    <t>SE36110/2021</t>
  </si>
  <si>
    <t>FEMALE'S MAGIC ANGEL</t>
  </si>
  <si>
    <t>SE36120/2018</t>
  </si>
  <si>
    <t>SUNNY DELIGHT'S JACQUES CARTIER</t>
  </si>
  <si>
    <t>SE36121/2018</t>
  </si>
  <si>
    <t>SUNNY DELIGHT'S CAPTAIN CRISPY</t>
  </si>
  <si>
    <t>SE36122/2018</t>
  </si>
  <si>
    <t>SUNNY DELIGHT'S BARONNE PREVOST</t>
  </si>
  <si>
    <t>SE36123/2018</t>
  </si>
  <si>
    <t>SUNNY DELIGHT'S HENRI MARTIN</t>
  </si>
  <si>
    <t>SE36124/2018</t>
  </si>
  <si>
    <t>SUNNY DELIGHT'S MAIDEN'S BLUSH</t>
  </si>
  <si>
    <t>SE36125/2018</t>
  </si>
  <si>
    <t>SUNNY DELIGHT'S MAGNA CHARTA</t>
  </si>
  <si>
    <t>SE36126/2018</t>
  </si>
  <si>
    <t>SUNNY DELIGHT'S MARY ROSE</t>
  </si>
  <si>
    <t>SE36127/2018</t>
  </si>
  <si>
    <t>SUNNY DELIGHT'S CLAIRE AUSTEN</t>
  </si>
  <si>
    <t>SE36128/2018</t>
  </si>
  <si>
    <t>SUNNY DELIGHT'S CONSTANCE SPRY</t>
  </si>
  <si>
    <t>SE36135/2022</t>
  </si>
  <si>
    <t>GULDRUSCHEN'S TALES OF THE CITY</t>
  </si>
  <si>
    <t>SE36136/2022</t>
  </si>
  <si>
    <t>GULDRUSCHEN'S HOUSE OF CARDS</t>
  </si>
  <si>
    <t>SE36137/2022</t>
  </si>
  <si>
    <t>GULDRUSCHEN'S STRIKING DISTANCE</t>
  </si>
  <si>
    <t>SE36138/2022</t>
  </si>
  <si>
    <t>GULDRUSCHEN'S RIVERDALE</t>
  </si>
  <si>
    <t>SE36139/2022</t>
  </si>
  <si>
    <t>GULDRUSCHEN'S QUEENS GAMBIT</t>
  </si>
  <si>
    <t>SE36140/2022</t>
  </si>
  <si>
    <t>GULDRUSCHEN'S QUEEN OF THE SOUTH</t>
  </si>
  <si>
    <t>SE36200/2011</t>
  </si>
  <si>
    <t>ELDFLAMMANS MOSES AV SALTKRÅKAN</t>
  </si>
  <si>
    <t>SE36201/2011</t>
  </si>
  <si>
    <t>ELDFLAMMANS BIRK BORKASON</t>
  </si>
  <si>
    <t>SE36202/2011</t>
  </si>
  <si>
    <t>ELDFLAMMANS RASMUS PÅ LUFFEN</t>
  </si>
  <si>
    <t>SE36203/2011</t>
  </si>
  <si>
    <t>ELDFLAMMANS SKORPAN LEJONHJÄRTA</t>
  </si>
  <si>
    <t>SE36204/2011</t>
  </si>
  <si>
    <t>ELDFLAMMANS ALFRED I KATTHULT</t>
  </si>
  <si>
    <t>SE36205/2011</t>
  </si>
  <si>
    <t>ELDFLAMMANS KAJSA KAVAT</t>
  </si>
  <si>
    <t>SE36206/2011</t>
  </si>
  <si>
    <t>ELDFLAMMANS RONJA RÖVARDOTTER</t>
  </si>
  <si>
    <t>SE36207/2019</t>
  </si>
  <si>
    <t>LERINGEN'S VILLBORG</t>
  </si>
  <si>
    <t>SE36208/2019</t>
  </si>
  <si>
    <t>LERINGEN'S VALTER</t>
  </si>
  <si>
    <t>SE36209/2019</t>
  </si>
  <si>
    <t>LERINGEN'S VILMER</t>
  </si>
  <si>
    <t>SE36210/2019</t>
  </si>
  <si>
    <t>LERINGEN'S VINCENT</t>
  </si>
  <si>
    <t>SE36211/2019</t>
  </si>
  <si>
    <t>LERINGEN'S VIDAR</t>
  </si>
  <si>
    <t>SE36212/2019</t>
  </si>
  <si>
    <t>LERINGEN'S VERA</t>
  </si>
  <si>
    <t>SE36213/2019</t>
  </si>
  <si>
    <t>LERINGEN'S VIOLA</t>
  </si>
  <si>
    <t>SE36214/2019</t>
  </si>
  <si>
    <t>LERINGEN'S VILMA</t>
  </si>
  <si>
    <t>SE36225/2011</t>
  </si>
  <si>
    <t>GOLDEN CARAMEL MORNING SUN</t>
  </si>
  <si>
    <t>SE36267/2015</t>
  </si>
  <si>
    <t>GOLDSTICKS ALAN TITCHMARSH</t>
  </si>
  <si>
    <t>SE36268/2015</t>
  </si>
  <si>
    <t>GOLDSTICKS ALFRED DE DALMAS</t>
  </si>
  <si>
    <t>SE36269/2015</t>
  </si>
  <si>
    <t>GOLDSTICKS ALBERIC BARBIER</t>
  </si>
  <si>
    <t>SE36270/2015</t>
  </si>
  <si>
    <t>GOLDSTICKS ALISTER STELLA GREY</t>
  </si>
  <si>
    <t>SE36272/2015</t>
  </si>
  <si>
    <t>GOLDSTICKS CARMEN RUGOSA</t>
  </si>
  <si>
    <t>SE36273/2015</t>
  </si>
  <si>
    <t>GOLDSTICKS ALBA MAXIMA</t>
  </si>
  <si>
    <t>SE36349/2024</t>
  </si>
  <si>
    <t>GOLDENTAIL'S LARUS ARGENTATUS</t>
  </si>
  <si>
    <t>SE36350/2024</t>
  </si>
  <si>
    <t>GOLDENTAIL'S LARUS CANUS</t>
  </si>
  <si>
    <t>SE36351/2024</t>
  </si>
  <si>
    <t>GOLDENTAIL'S LARUS MARINUS</t>
  </si>
  <si>
    <t>SE36352/2022</t>
  </si>
  <si>
    <t>TICALI STAR THE SOUND OF SILENCE</t>
  </si>
  <si>
    <t>SE36352/2024</t>
  </si>
  <si>
    <t>GOLDENTAIL'S LARUS RIDIBUNDUS</t>
  </si>
  <si>
    <t>SE36353/2022</t>
  </si>
  <si>
    <t>TICALI STAR YOU GOT A FRIEND IN ME</t>
  </si>
  <si>
    <t>SE36353/2024</t>
  </si>
  <si>
    <t>GOLDENTAIL'S GAVIA ARCTICA</t>
  </si>
  <si>
    <t>SE36354/2022</t>
  </si>
  <si>
    <t>TICALI STAR CLIMB EVERY MOUNTAIN</t>
  </si>
  <si>
    <t>SE36354/2024</t>
  </si>
  <si>
    <t>GOLDENTAIL'S GAVIA STELLATA</t>
  </si>
  <si>
    <t>SE36357/2022</t>
  </si>
  <si>
    <t>TICALI STAR FALING SLOWLY</t>
  </si>
  <si>
    <t>SE36358/2022</t>
  </si>
  <si>
    <t>TICALI STAR SHE'S LIKE THE WIND</t>
  </si>
  <si>
    <t>SE36359/2022</t>
  </si>
  <si>
    <t>TICALI STAR OH PRETTY WOMAN</t>
  </si>
  <si>
    <t>SE36360/2022</t>
  </si>
  <si>
    <t>TICALI STAR CAN'T STOP THE FEELING</t>
  </si>
  <si>
    <t>SE36399/2025</t>
  </si>
  <si>
    <t>WINTERFLAKE'S SNOWSTORM</t>
  </si>
  <si>
    <t>SE36400/2025</t>
  </si>
  <si>
    <t>WINTERFLAKE'S SNOWHUNTER</t>
  </si>
  <si>
    <t>SE36401/2017</t>
  </si>
  <si>
    <t>ROXANNE CONCORD</t>
  </si>
  <si>
    <t>SE36401/2025</t>
  </si>
  <si>
    <t>WINTERFLAKE'S SNOWFLAKE</t>
  </si>
  <si>
    <t>SE36402/2025</t>
  </si>
  <si>
    <t>WINTERFLAKE'S SNOWBELL</t>
  </si>
  <si>
    <t>SE36403/2025</t>
  </si>
  <si>
    <t>WINTERFLAKE'S SNOWSTAR</t>
  </si>
  <si>
    <t>SE36404/2025</t>
  </si>
  <si>
    <t>WINTERFLAKE'S SNOWDROP</t>
  </si>
  <si>
    <t>SE36405/2019</t>
  </si>
  <si>
    <t>TRISOBLUES LYCKE</t>
  </si>
  <si>
    <t>SE36405/2025</t>
  </si>
  <si>
    <t>WINTERFLAKE'S SNOWLADY</t>
  </si>
  <si>
    <t>SE36472/2022</t>
  </si>
  <si>
    <t>HONEY QUEEN'S STAYUP</t>
  </si>
  <si>
    <t>SE36474/2022</t>
  </si>
  <si>
    <t>HONEY QUEEN'S STANDUP</t>
  </si>
  <si>
    <t>SE36474/2023</t>
  </si>
  <si>
    <t>TORNSEGLARENS MUFASA</t>
  </si>
  <si>
    <t>SE36475/2022</t>
  </si>
  <si>
    <t>HONEY QUEEN'S STRAIGHTUP</t>
  </si>
  <si>
    <t>SE36475/2023</t>
  </si>
  <si>
    <t>TORNSEGLARENS SIMBA</t>
  </si>
  <si>
    <t>SE36476/2022</t>
  </si>
  <si>
    <t>HONEY QUEEN'S SUPERGILL</t>
  </si>
  <si>
    <t>SE36476/2023</t>
  </si>
  <si>
    <t>TORNSEGLARENS TIMON</t>
  </si>
  <si>
    <t>SE36477/2022</t>
  </si>
  <si>
    <t>HONEY QUEEN'S MACK`S MAGIC</t>
  </si>
  <si>
    <t>SE36477/2023</t>
  </si>
  <si>
    <t>TORNSEGLARENS ZAZU</t>
  </si>
  <si>
    <t>SE36478/2022</t>
  </si>
  <si>
    <t>HONEY QUEEN'S WHATSUP</t>
  </si>
  <si>
    <t>SE36478/2023</t>
  </si>
  <si>
    <t>TORNSEGLARENS NALA</t>
  </si>
  <si>
    <t>SE36479/2022</t>
  </si>
  <si>
    <t>HONEY QUEEN'S FLYING WILD</t>
  </si>
  <si>
    <t>SE36530/2014</t>
  </si>
  <si>
    <t>ROSSMIX SALAMANCA</t>
  </si>
  <si>
    <t>SE36531/2014</t>
  </si>
  <si>
    <t>ROSSMIX SABADELL</t>
  </si>
  <si>
    <t>SE36532/2014</t>
  </si>
  <si>
    <t>ROSSMIX CARTAGENA</t>
  </si>
  <si>
    <t>SE36533/2014</t>
  </si>
  <si>
    <t>ROSSMIX CADIZ</t>
  </si>
  <si>
    <t>SE36534/2014</t>
  </si>
  <si>
    <t>ROSSMIX LINARES</t>
  </si>
  <si>
    <t>SE36535/2014</t>
  </si>
  <si>
    <t>ROSSMIX SANTANDER</t>
  </si>
  <si>
    <t>SE36536/2014</t>
  </si>
  <si>
    <t>ROSSMIX DON BENITO</t>
  </si>
  <si>
    <t>SE36538/2014</t>
  </si>
  <si>
    <t>ROSSMIX ZAMORA EDEN</t>
  </si>
  <si>
    <t>SE36539/2014</t>
  </si>
  <si>
    <t>ROSSMIX TARRAGONA</t>
  </si>
  <si>
    <t>SE36548/2021</t>
  </si>
  <si>
    <t>COMBINE HILLBILLY</t>
  </si>
  <si>
    <t>SE36549/2021</t>
  </si>
  <si>
    <t>COMBINE HEY BROTHER</t>
  </si>
  <si>
    <t>SE36550/2021</t>
  </si>
  <si>
    <t>COMBINE HIGHLANDER</t>
  </si>
  <si>
    <t>SE36551/2021</t>
  </si>
  <si>
    <t>COMBINE HIPSTER</t>
  </si>
  <si>
    <t>SE36552/2021</t>
  </si>
  <si>
    <t>COMBINE HOLD THE LINE</t>
  </si>
  <si>
    <t>SE36553/2021</t>
  </si>
  <si>
    <t>COMBINE HERE COMES THE SUN</t>
  </si>
  <si>
    <t>SE36554/2021</t>
  </si>
  <si>
    <t>COMBINE HIGH FIVE</t>
  </si>
  <si>
    <t>SE36555/2021</t>
  </si>
  <si>
    <t>COMBINE HEART TO HEART</t>
  </si>
  <si>
    <t>SE36556/2021</t>
  </si>
  <si>
    <t>COMBINE HONEY HONEY</t>
  </si>
  <si>
    <t>SE36589/2019</t>
  </si>
  <si>
    <t>ETT ÄLVAS ROSIE</t>
  </si>
  <si>
    <t>SE36590/2019</t>
  </si>
  <si>
    <t>ETT ÄLVAS VILJA</t>
  </si>
  <si>
    <t>SE36591/2019</t>
  </si>
  <si>
    <t>SE36592/2019</t>
  </si>
  <si>
    <t>ETT ÄLVAS TJORVEN</t>
  </si>
  <si>
    <t>SE36593/2019</t>
  </si>
  <si>
    <t>ETT ÄLVAS CHARLIE</t>
  </si>
  <si>
    <t>SE36594/2019</t>
  </si>
  <si>
    <t>ETT ÄLVAS CHEDDAR</t>
  </si>
  <si>
    <t>SE36595/2019</t>
  </si>
  <si>
    <t>ETT ÄLVAS BOSSE</t>
  </si>
  <si>
    <t>SE36601/2017</t>
  </si>
  <si>
    <t>DAINTY'S MAN POWER</t>
  </si>
  <si>
    <t>SE36610/2016</t>
  </si>
  <si>
    <t>MYSAK'S I CAN JIVE</t>
  </si>
  <si>
    <t>SE36611/2016</t>
  </si>
  <si>
    <t>MYSAK'S ICE ON FIRE</t>
  </si>
  <si>
    <t>SE36612/2016</t>
  </si>
  <si>
    <t>MYSAK'S I DID IT MY WAY</t>
  </si>
  <si>
    <t>SE36613/2016</t>
  </si>
  <si>
    <t>MYSAK'S I HAVE A DREAM</t>
  </si>
  <si>
    <t>SE36615/2016</t>
  </si>
  <si>
    <t>MYSAK'S IN MY HEART FOREVER</t>
  </si>
  <si>
    <t>SE36616/2016</t>
  </si>
  <si>
    <t>MYSAK'S I AM KISSES OF JOY</t>
  </si>
  <si>
    <t>SE36617/2016</t>
  </si>
  <si>
    <t>MYSAK'S I FEEL PRETTY</t>
  </si>
  <si>
    <t>SE36618/2016</t>
  </si>
  <si>
    <t>MYSAK'S ISN'T SHE LOVELY</t>
  </si>
  <si>
    <t>SE36629/2016</t>
  </si>
  <si>
    <t>GOLDENGLOW HERE COMES THE SUN</t>
  </si>
  <si>
    <t>SE36657/2012</t>
  </si>
  <si>
    <t>SUNNY DELIGHT'S ZOULCHIC</t>
  </si>
  <si>
    <t>SE36681/2024</t>
  </si>
  <si>
    <t>VILSAN'S SUPER TROUPER</t>
  </si>
  <si>
    <t>SE36682/2024</t>
  </si>
  <si>
    <t>VILSAN'S FERNANDO</t>
  </si>
  <si>
    <t>SE36683/2024</t>
  </si>
  <si>
    <t>VILSAN'S THE WINNER TAKES IT ALL</t>
  </si>
  <si>
    <t>SE36684/2024</t>
  </si>
  <si>
    <t>VILSAN'S GIMMIE GIMMIE GIMMIE</t>
  </si>
  <si>
    <t>SE36685/2024</t>
  </si>
  <si>
    <t>VILSAN'S DANCING QUEEN</t>
  </si>
  <si>
    <t>SE36686/2024</t>
  </si>
  <si>
    <t>VILSAN'S HONEY HONEY</t>
  </si>
  <si>
    <t>SE36687/2024</t>
  </si>
  <si>
    <t>VILSAN'S MAMMA MIA</t>
  </si>
  <si>
    <t>SE36698/2020</t>
  </si>
  <si>
    <t>OLVINGLAY MONTE CRISTO</t>
  </si>
  <si>
    <t>SE36699/2020</t>
  </si>
  <si>
    <t>WHOOPI'S DANGER KEEP OUT</t>
  </si>
  <si>
    <t>SE36700/2020</t>
  </si>
  <si>
    <t>WHOOPI'S DO NOT ENTER</t>
  </si>
  <si>
    <t>SE36701/2020</t>
  </si>
  <si>
    <t>WHOOPI'S DOWN THE HOLE</t>
  </si>
  <si>
    <t>SE36702/2020</t>
  </si>
  <si>
    <t>WHOOPI'S DOWN UNDER</t>
  </si>
  <si>
    <t>SE36703/2020</t>
  </si>
  <si>
    <t>WHOOPI'S DAILY FAME</t>
  </si>
  <si>
    <t>SE36704/2020</t>
  </si>
  <si>
    <t>WHOOPI'S DAZZLED FAME</t>
  </si>
  <si>
    <t>SE36705/2020</t>
  </si>
  <si>
    <t>WHOOPI'S DRAMATIC FLAMES</t>
  </si>
  <si>
    <t>SE36706/2020</t>
  </si>
  <si>
    <t>GOLDFASHION RAISE YOUR GLASS</t>
  </si>
  <si>
    <t>SE36707/2020</t>
  </si>
  <si>
    <t>GOLDFASHION LADY MARMALADE</t>
  </si>
  <si>
    <t>SE36709/2020</t>
  </si>
  <si>
    <t>GOLDFASHION YOU GET MY LOVE</t>
  </si>
  <si>
    <t>SE36711/2020</t>
  </si>
  <si>
    <t>GOLDFASHION WHAT ABOUT US</t>
  </si>
  <si>
    <t>SE36712/2020</t>
  </si>
  <si>
    <t>GOLDFASHION FEEL GOOD TIME</t>
  </si>
  <si>
    <t>SE36713/2020</t>
  </si>
  <si>
    <t>GOLDFASHION FUCKIN' PERFECT</t>
  </si>
  <si>
    <t>SE36757/2023</t>
  </si>
  <si>
    <t>FLICKERIN' FLAMES MR MONTY DON</t>
  </si>
  <si>
    <t>SE36762/2023</t>
  </si>
  <si>
    <t>FLICKERIN' FLAMES MIZZ TIGERMILK</t>
  </si>
  <si>
    <t>SE36763/2022</t>
  </si>
  <si>
    <t>ANDHÄMTNINGENS ENDLESS MACHINE</t>
  </si>
  <si>
    <t>SE36763/2024</t>
  </si>
  <si>
    <t>SENSEOFHUNTS SIR DUDLEY</t>
  </si>
  <si>
    <t>SE36764/2022</t>
  </si>
  <si>
    <t>ANDHÄMTNINGENS ELECTRIC MACHINE</t>
  </si>
  <si>
    <t>SE36765/2022</t>
  </si>
  <si>
    <t>ANDHÄMTNINGENS EVERY TIME YOU SAY</t>
  </si>
  <si>
    <t>SE36765/2024</t>
  </si>
  <si>
    <t>SENSEOFHUNTS LILY OF THE VALLEY</t>
  </si>
  <si>
    <t>SE36766/2022</t>
  </si>
  <si>
    <t>ANDHÄMTNINGENS EVERY BODY LOVES ME</t>
  </si>
  <si>
    <t>SE36766/2024</t>
  </si>
  <si>
    <t>SENSEOFHUNTS SUNFLOWER</t>
  </si>
  <si>
    <t>SE36768/2013</t>
  </si>
  <si>
    <t>SKOGSVRÅN'S COOLA CAPELLA</t>
  </si>
  <si>
    <t>SE36768/2022</t>
  </si>
  <si>
    <t>ANDHÄMTNINGENS EVERYONE IN LOVE</t>
  </si>
  <si>
    <t>SE36769/2013</t>
  </si>
  <si>
    <t>SKOGSVRÅN'S LYCKLIGA LYRA</t>
  </si>
  <si>
    <t>SE36769/2022</t>
  </si>
  <si>
    <t>ANDHÄMTNINGENS ELECTRIC LIGHTNING</t>
  </si>
  <si>
    <t>SE36769/2024</t>
  </si>
  <si>
    <t>SENSEOFHUNTS PRIMEROSE</t>
  </si>
  <si>
    <t>SE36770/2013</t>
  </si>
  <si>
    <t>SKOGSVRÅN'S SPRALLIGA SPICA</t>
  </si>
  <si>
    <t>SE36770/2024</t>
  </si>
  <si>
    <t>SENSEOFHUNTS BUTTERCUP</t>
  </si>
  <si>
    <t>SE36771/2013</t>
  </si>
  <si>
    <t>SKOGSVRÅN'S VÅGADE VEGA</t>
  </si>
  <si>
    <t>SE36772/2013</t>
  </si>
  <si>
    <t>SKOGSVRÅN'S ADMIRABLA ATLAS</t>
  </si>
  <si>
    <t>SE36773/2013</t>
  </si>
  <si>
    <t>SKOGSVRÅN'S CHARMERANDE CASTOR</t>
  </si>
  <si>
    <t>SE36774/2013</t>
  </si>
  <si>
    <t>SKOGSVRÅN'S PIGGA POLLUX</t>
  </si>
  <si>
    <t>SE36775/2013</t>
  </si>
  <si>
    <t>SKOGSVRÅN'S S-KILLEN SIRIUS</t>
  </si>
  <si>
    <t>SE36787/2020</t>
  </si>
  <si>
    <t>WHOOPI'S EQUALIZER</t>
  </si>
  <si>
    <t>SE36788/2020</t>
  </si>
  <si>
    <t>WHOOPI'S EROTICA</t>
  </si>
  <si>
    <t>SE36850/2011</t>
  </si>
  <si>
    <t>LIVSGLÄDJENS HOPPFULLA AMOR</t>
  </si>
  <si>
    <t>SE36851/2011</t>
  </si>
  <si>
    <t>LIVSGLÄDJENS HOPPFULLA MOA</t>
  </si>
  <si>
    <t>SE36852/2011</t>
  </si>
  <si>
    <t>LIVSGLÄDJENS HOPPFULLA BELLA</t>
  </si>
  <si>
    <t>SE36853/2011</t>
  </si>
  <si>
    <t>LIVSGLÄDJENS HOPPFULLA LISA</t>
  </si>
  <si>
    <t>SE36854/2011</t>
  </si>
  <si>
    <t>LIVSGLÄDJENS HOPPFULLA MOLLIE</t>
  </si>
  <si>
    <t>SE36855/2011</t>
  </si>
  <si>
    <t>LIVSGLÄDJENS HOPPFULLA ALVA</t>
  </si>
  <si>
    <t>SE36892/2021</t>
  </si>
  <si>
    <t>GOLDCLIFF BREAK EVERY RULE</t>
  </si>
  <si>
    <t>SE36893/2021</t>
  </si>
  <si>
    <t>GOLDCLIFF ADDICTED TO LOVE</t>
  </si>
  <si>
    <t>SE36920/2012</t>
  </si>
  <si>
    <t>FESTIVAL'S EUCALYPTUS</t>
  </si>
  <si>
    <t>SE36921/2012</t>
  </si>
  <si>
    <t>FESTIVAL'S EUDOXA</t>
  </si>
  <si>
    <t>SE36922/2012</t>
  </si>
  <si>
    <t>FESTIVAL'S EUGENE</t>
  </si>
  <si>
    <t>SE36923/2012</t>
  </si>
  <si>
    <t>FESTIVAL'S EUHEMEROS</t>
  </si>
  <si>
    <t>SE36923/2016</t>
  </si>
  <si>
    <t>DELAWERE PIPE DREAM</t>
  </si>
  <si>
    <t>SE36924/2012</t>
  </si>
  <si>
    <t>FESTIVAL'S EUKLIDES</t>
  </si>
  <si>
    <t>SE36924/2016</t>
  </si>
  <si>
    <t>DELAWERE DREAMERS DREAM</t>
  </si>
  <si>
    <t>SE36925/2012</t>
  </si>
  <si>
    <t>FESTIVAL'S EUSKEFEURAT</t>
  </si>
  <si>
    <t>SE36925/2016</t>
  </si>
  <si>
    <t>DELAWERE MAGICAL DREAM</t>
  </si>
  <si>
    <t>SE36926/2012</t>
  </si>
  <si>
    <t>FESTIVAL'S EUNICE</t>
  </si>
  <si>
    <t>SE36926/2016</t>
  </si>
  <si>
    <t>DELAWERE MASTER'S DREAM</t>
  </si>
  <si>
    <t>SE36927/2012</t>
  </si>
  <si>
    <t>FESTIVAL'S EUPHORIA</t>
  </si>
  <si>
    <t>SE36928/2012</t>
  </si>
  <si>
    <t>FESTIVAL'S EUREKA</t>
  </si>
  <si>
    <t>SE36928/2016</t>
  </si>
  <si>
    <t>DELAWERE SPEEDY DREAM</t>
  </si>
  <si>
    <t>SE36929/2016</t>
  </si>
  <si>
    <t>DELAWERE MY DREAM</t>
  </si>
  <si>
    <t>SE36930/2016</t>
  </si>
  <si>
    <t>DELAWERE FANTASY DREAM</t>
  </si>
  <si>
    <t>SE36931/2016</t>
  </si>
  <si>
    <t>DELAWERE FUTURE DREAM</t>
  </si>
  <si>
    <t>SE36932/2016</t>
  </si>
  <si>
    <t>AIM HIGH LEMMY KILMISTER</t>
  </si>
  <si>
    <t>SE36933/2016</t>
  </si>
  <si>
    <t>AIM HIGH JOAN JETT</t>
  </si>
  <si>
    <t>SE36934/2016</t>
  </si>
  <si>
    <t>AIM HIGH DEBBIE HARRY</t>
  </si>
  <si>
    <t>SE36941/2010</t>
  </si>
  <si>
    <t>LIVSGLÄDJENS JAKTLIGA BLONDI</t>
  </si>
  <si>
    <t>SE36942/2010</t>
  </si>
  <si>
    <t>LIVSGLÄDJENS JAKTLIGA EBBA</t>
  </si>
  <si>
    <t>SE36943/2010</t>
  </si>
  <si>
    <t>LIVSGLÄDJENS JAKTLIGA CHILI</t>
  </si>
  <si>
    <t>SE36944/2010</t>
  </si>
  <si>
    <t>LIVSGLÄDJENS JAKTLIGA SMILLA</t>
  </si>
  <si>
    <t>SE36945/2010</t>
  </si>
  <si>
    <t>LIVSGLÄDJENS JAKTLIGA BUSTER</t>
  </si>
  <si>
    <t>SE36946/2010</t>
  </si>
  <si>
    <t>LIVSGLÄDJENS JAKTLIGA SALLAD</t>
  </si>
  <si>
    <t>SE36947/2010</t>
  </si>
  <si>
    <t>LIVSGLÄDJENS JAKTLIGA SPIRIT</t>
  </si>
  <si>
    <t>SE36948/2010</t>
  </si>
  <si>
    <t>LIVSGLÄDJENS JAKTLIGA WILSON</t>
  </si>
  <si>
    <t>SE36957/2010</t>
  </si>
  <si>
    <t>TULTGÅRDENS KOMPIS RISK</t>
  </si>
  <si>
    <t>SE36975/2010</t>
  </si>
  <si>
    <t>FESTIVAL'S SOMETHING NEW</t>
  </si>
  <si>
    <t>SE36991/2024</t>
  </si>
  <si>
    <t>RED BLOOMS MAGNETIC</t>
  </si>
  <si>
    <t>SE36992/2024</t>
  </si>
  <si>
    <t>RED BLOOMS MASTERMIND</t>
  </si>
  <si>
    <t>SE36993/2024</t>
  </si>
  <si>
    <t>RED BLOOMS MAXIMAL</t>
  </si>
  <si>
    <t>SE36994/2024</t>
  </si>
  <si>
    <t>RED BLOOMS MADE UP</t>
  </si>
  <si>
    <t>SE36995/2024</t>
  </si>
  <si>
    <t>RED BLOOMS MEMORIZE</t>
  </si>
  <si>
    <t>SE36996/2024</t>
  </si>
  <si>
    <t>RED BLOOMS MELODIC</t>
  </si>
  <si>
    <t>SE36997/2024</t>
  </si>
  <si>
    <t>RED BLOOMS MIGHTFUL</t>
  </si>
  <si>
    <t>SE37018/2018</t>
  </si>
  <si>
    <t>MAGIC GROUND NEMOS ROYAL BLUE TANG</t>
  </si>
  <si>
    <t>SE37021/2018</t>
  </si>
  <si>
    <t>MAGIC GROUND NEMOS STINGRAY</t>
  </si>
  <si>
    <t>SE37025/2019</t>
  </si>
  <si>
    <t>WINNELLA'S ALERTA ALFONS</t>
  </si>
  <si>
    <t>SE37026/2019</t>
  </si>
  <si>
    <t>WINNELLA'S ALERTA ALEX</t>
  </si>
  <si>
    <t>SE37027/2019</t>
  </si>
  <si>
    <t>WINNELLA'S ALERTA ATLAS</t>
  </si>
  <si>
    <t>SE37029/2019</t>
  </si>
  <si>
    <t>WINNELLA'S ALERTA ABBE</t>
  </si>
  <si>
    <t>SE37030/2019</t>
  </si>
  <si>
    <t>WINNELLA'S ALERTA ALLY</t>
  </si>
  <si>
    <t>SE37031/2019</t>
  </si>
  <si>
    <t>WINNELLA'S ALERTA ALICE</t>
  </si>
  <si>
    <t>SE37032/2019</t>
  </si>
  <si>
    <t>WINNELLA'S ALERTA ANNIE</t>
  </si>
  <si>
    <t>SE37041/2023</t>
  </si>
  <si>
    <t>OBSESSION LAST PERFORMANCE</t>
  </si>
  <si>
    <t>SE37042/2023</t>
  </si>
  <si>
    <t>OBSESSION MY LAST SUMMER QUEEN</t>
  </si>
  <si>
    <t>SE37043/2023</t>
  </si>
  <si>
    <t>OBSESSION THE LAST STORM ANGEL</t>
  </si>
  <si>
    <t>SE37044/2023</t>
  </si>
  <si>
    <t>OBSESSION OUR LAST CONSTELLATION</t>
  </si>
  <si>
    <t>SE37045/2023</t>
  </si>
  <si>
    <t>OBSESSION IN THE LAST ETERNITY</t>
  </si>
  <si>
    <t>SE37046/2023</t>
  </si>
  <si>
    <t>OBSESSION REMEMBER LAST AMORE</t>
  </si>
  <si>
    <t>SE37047/2023</t>
  </si>
  <si>
    <t>OBSESSION ABSOLUTLEY LAST PRINCESS</t>
  </si>
  <si>
    <t>SE37115/2015</t>
  </si>
  <si>
    <t>VILTFINNARENS TUFFA TOO-TICKI</t>
  </si>
  <si>
    <t>SE37116/2015</t>
  </si>
  <si>
    <t>VILTFINNARENS TÅLMODIGA TESSLA</t>
  </si>
  <si>
    <t>SE37117/2015</t>
  </si>
  <si>
    <t>VILTFINNARENS TROFASTA TORA</t>
  </si>
  <si>
    <t>SE37118/2015</t>
  </si>
  <si>
    <t>VILTFINNARENS TREVLIGA TRICKY</t>
  </si>
  <si>
    <t>SE37119/2015</t>
  </si>
  <si>
    <t>VILTFINNARENS TASSANDE TINKER-BELL</t>
  </si>
  <si>
    <t>SE37121/2015</t>
  </si>
  <si>
    <t>VILTFINNARENS TAKTISKA TAMILLE</t>
  </si>
  <si>
    <t>SE37122/2015</t>
  </si>
  <si>
    <t>VILTFINNARENS TILLITSFULLA THEO-DOR</t>
  </si>
  <si>
    <t>SE37160/2011</t>
  </si>
  <si>
    <t>DOUBLEUSE EASTER FIRECRACKER</t>
  </si>
  <si>
    <t>SE37161/2011</t>
  </si>
  <si>
    <t>DOUBLEUSE EASTER ROCKET</t>
  </si>
  <si>
    <t>SE37171/2025</t>
  </si>
  <si>
    <t>ASLAN</t>
  </si>
  <si>
    <t>SE37172/2025</t>
  </si>
  <si>
    <t>ATLAS</t>
  </si>
  <si>
    <t>SE37173/2025</t>
  </si>
  <si>
    <t>AMOS</t>
  </si>
  <si>
    <t>SE37174/2025</t>
  </si>
  <si>
    <t>AMADEUS</t>
  </si>
  <si>
    <t>SE37175/2025</t>
  </si>
  <si>
    <t>ASTA</t>
  </si>
  <si>
    <t>SE37176/2025</t>
  </si>
  <si>
    <t>ASTRID</t>
  </si>
  <si>
    <t>SE37177/2025</t>
  </si>
  <si>
    <t>SE37178/2025</t>
  </si>
  <si>
    <t>ASSI</t>
  </si>
  <si>
    <t>SE37213/2022</t>
  </si>
  <si>
    <t>HONEYTASTE PER FEKT</t>
  </si>
  <si>
    <t>SE37214/2022</t>
  </si>
  <si>
    <t>HONEYTASTE BENGT HYVEL</t>
  </si>
  <si>
    <t>SE37215/2022</t>
  </si>
  <si>
    <t>HONEYTASTE STIG BYGEL</t>
  </si>
  <si>
    <t>SE37216/2022</t>
  </si>
  <si>
    <t>HONEYTASTE BITTE SKÖN</t>
  </si>
  <si>
    <t>SE37217/2022</t>
  </si>
  <si>
    <t>HONEYTASTE LINN JAHL</t>
  </si>
  <si>
    <t>SE37218/2022</t>
  </si>
  <si>
    <t>HONEYTASTE INGA BLAD</t>
  </si>
  <si>
    <t>SE37220/2022</t>
  </si>
  <si>
    <t>HONEYTASTE ANN SJOVIS</t>
  </si>
  <si>
    <t>SE37221/2022</t>
  </si>
  <si>
    <t>HONEYTASTE LENA TONER</t>
  </si>
  <si>
    <t>SE37222/2022</t>
  </si>
  <si>
    <t>HONEYTASTE ARJA MOPPINEN</t>
  </si>
  <si>
    <t>SE37231/2012</t>
  </si>
  <si>
    <t>INDRAGÅRDENS KELLIE</t>
  </si>
  <si>
    <t>SE37232/2012</t>
  </si>
  <si>
    <t>INDRAGÅRDENS KAJSA</t>
  </si>
  <si>
    <t>SE37233/2012</t>
  </si>
  <si>
    <t>INDRAGÅRDENS KALAS</t>
  </si>
  <si>
    <t>SE37234/2012</t>
  </si>
  <si>
    <t>INDRAGÅRDENS KIRA</t>
  </si>
  <si>
    <t>SE37235/2012</t>
  </si>
  <si>
    <t>INDRAGÅRDENS KVICK</t>
  </si>
  <si>
    <t>SE37236/2012</t>
  </si>
  <si>
    <t>INDRAGÅRDENS KEEP</t>
  </si>
  <si>
    <t>SE37237/2012</t>
  </si>
  <si>
    <t>INDRAGÅRDENS KAHLUA</t>
  </si>
  <si>
    <t>SE37237/2019</t>
  </si>
  <si>
    <t>EXCELLENTGOLD JACKPOT</t>
  </si>
  <si>
    <t>SE37238/2019</t>
  </si>
  <si>
    <t>EXCELLENTGOLD ENDLESS TREASURE</t>
  </si>
  <si>
    <t>SE37239/2019</t>
  </si>
  <si>
    <t>EXCELLENTGOLD LIGHTNING ROULETTE</t>
  </si>
  <si>
    <t>SE37240/2019</t>
  </si>
  <si>
    <t>EXCELLENTGOLD MEGA FORTUNE</t>
  </si>
  <si>
    <t>SE37254/2010</t>
  </si>
  <si>
    <t>WINTERGOLD'S NIKE</t>
  </si>
  <si>
    <t>SE37255/2010</t>
  </si>
  <si>
    <t>WINTERGOLD'S SWOOSH</t>
  </si>
  <si>
    <t>SE37256/2010</t>
  </si>
  <si>
    <t>WINTERGOLD'S IGNITE</t>
  </si>
  <si>
    <t>SE37257/2010</t>
  </si>
  <si>
    <t>WINTERGOLD'S SPLIT CAVITY</t>
  </si>
  <si>
    <t>SE37258/2010</t>
  </si>
  <si>
    <t>WINTERGOLD'S MACHSPEED</t>
  </si>
  <si>
    <t>SE37259/2010</t>
  </si>
  <si>
    <t>WINTERGOLD'S VICTORY RED</t>
  </si>
  <si>
    <t>SE37356/2022</t>
  </si>
  <si>
    <t>CHAMORELS THIS LITTLE PIGGY</t>
  </si>
  <si>
    <t>SE37357/2022</t>
  </si>
  <si>
    <t>CHAMORELS EENY MEENY MINY MOE</t>
  </si>
  <si>
    <t>SE37358/2022</t>
  </si>
  <si>
    <t>CHAMORELS WEE WILLIE WINKIE</t>
  </si>
  <si>
    <t>SE37359/2022</t>
  </si>
  <si>
    <t>CHAMORELS ONE TWO BUCKLE MY SHOE</t>
  </si>
  <si>
    <t>SE37360/2022</t>
  </si>
  <si>
    <t>CHAMORELS BYE BABY BUNTING</t>
  </si>
  <si>
    <t>SE37361/2022</t>
  </si>
  <si>
    <t>CHAMORELS ITSY BITSY SPIDER</t>
  </si>
  <si>
    <t>SE37364/2022</t>
  </si>
  <si>
    <t>CHAMORELS BABY BUMBLEBEE</t>
  </si>
  <si>
    <t>SE37413/2013</t>
  </si>
  <si>
    <t>LERINGEN'S NOBODY'S BUSINESS</t>
  </si>
  <si>
    <t>SE37414/2013</t>
  </si>
  <si>
    <t>LERINGEN'S NICODEMUS</t>
  </si>
  <si>
    <t>SE37415/2013</t>
  </si>
  <si>
    <t>LERINGEN'S NEWTON</t>
  </si>
  <si>
    <t>SE37416/2013</t>
  </si>
  <si>
    <t>LERINGEN'S NEESKENS</t>
  </si>
  <si>
    <t>SE37417/2013</t>
  </si>
  <si>
    <t>LERINGEN'S NEYMAR</t>
  </si>
  <si>
    <t>SE37418/2013</t>
  </si>
  <si>
    <t>LERINGEN'S CREME NOBLESSE</t>
  </si>
  <si>
    <t>SE37419/2013</t>
  </si>
  <si>
    <t>LERINGEN'S CREME NOUVELLE</t>
  </si>
  <si>
    <t>SE37420/2013</t>
  </si>
  <si>
    <t>LERINGEN'S LADY NELLY</t>
  </si>
  <si>
    <t>SE37421/2013</t>
  </si>
  <si>
    <t>LERINGEN'S LADY NANA</t>
  </si>
  <si>
    <t>SE37431/2018</t>
  </si>
  <si>
    <t>GENTLY'S NEVER THINK TWICE</t>
  </si>
  <si>
    <t>SE37433/2018</t>
  </si>
  <si>
    <t>AVJAVA'S LITTLE CARRIE OF BANDIT</t>
  </si>
  <si>
    <t>SE37434/2018</t>
  </si>
  <si>
    <t>AVJAVA'S LITTLE CLEDUS OF BANDIT</t>
  </si>
  <si>
    <t>SE37435/2018</t>
  </si>
  <si>
    <t>AVJAVA'S LITTLE JUNIOR OF BANDIT</t>
  </si>
  <si>
    <t>SE37436/2018</t>
  </si>
  <si>
    <t>AVJAVA'S LITTLE ENOS OF BANDIT</t>
  </si>
  <si>
    <t>SE37437/2018</t>
  </si>
  <si>
    <t>FLICKERIN' FLAMES PRECIOUS ME</t>
  </si>
  <si>
    <t>SE37444/2018</t>
  </si>
  <si>
    <t>GULDJÄGARENS GUNS-N-ROSES</t>
  </si>
  <si>
    <t>SE37445/2018</t>
  </si>
  <si>
    <t>GULDJÄGARENS DEEP-PURPLE</t>
  </si>
  <si>
    <t>SE37446/2018</t>
  </si>
  <si>
    <t>GULDJÄGARENS LED-ZEPPELIN</t>
  </si>
  <si>
    <t>SE37448/2018</t>
  </si>
  <si>
    <t>ANDVINGENS FARTIGA FREJA</t>
  </si>
  <si>
    <t>SE37449/2018</t>
  </si>
  <si>
    <t>ANDVINGENS UNDERBARA NOOMI</t>
  </si>
  <si>
    <t>SE37450/2018</t>
  </si>
  <si>
    <t>ANDVINGENS SKÖNA KLIPPA</t>
  </si>
  <si>
    <t>SE37451/2018</t>
  </si>
  <si>
    <t>ANDVINGENS STILFULLA ACE</t>
  </si>
  <si>
    <t>SE37452/2018</t>
  </si>
  <si>
    <t>ANDVINGENS LISTIGA KAISER</t>
  </si>
  <si>
    <t>SE37453/2018</t>
  </si>
  <si>
    <t>ANDVINGENS BUSIGA SIGGE</t>
  </si>
  <si>
    <t>SE37454/2018</t>
  </si>
  <si>
    <t>ANDVINGENS SAGOLIKA GHANDI</t>
  </si>
  <si>
    <t>SE37455/2018</t>
  </si>
  <si>
    <t>ANDVINGENS VÄNLIGA NELSON</t>
  </si>
  <si>
    <t>SE37457/2021</t>
  </si>
  <si>
    <t>ANGELONATO SHAMRAIN</t>
  </si>
  <si>
    <t>SE37486/2010</t>
  </si>
  <si>
    <t>WOOD AND WATER NYFIKNA NUBBE</t>
  </si>
  <si>
    <t>SE37487/2010</t>
  </si>
  <si>
    <t>WOOD AND WATER NYFIKNA NITRO</t>
  </si>
  <si>
    <t>SE37488/2010</t>
  </si>
  <si>
    <t>WOOD AND WATER NYFIKNA NICKO</t>
  </si>
  <si>
    <t>SE37489/2010</t>
  </si>
  <si>
    <t>WOOD AND WATER NYFIKNA NEZZLA</t>
  </si>
  <si>
    <t>SE37490/2010</t>
  </si>
  <si>
    <t>WOOD AND WATER NYFIKNA NELLY</t>
  </si>
  <si>
    <t>SE37491/2010</t>
  </si>
  <si>
    <t>WOOD AND WATER NYFIKNA NITTSY</t>
  </si>
  <si>
    <t>SE37492/2010</t>
  </si>
  <si>
    <t>WOOD AND WATER NYFIKNA NILLA</t>
  </si>
  <si>
    <t>SE37493/2010</t>
  </si>
  <si>
    <t>WOOD AND WATER NYFIKNA NINJA</t>
  </si>
  <si>
    <t>SE37494/2010</t>
  </si>
  <si>
    <t>WOOD AND WATER NYFIKNA NINNI</t>
  </si>
  <si>
    <t>SE37529/2019</t>
  </si>
  <si>
    <t>YELLOWS XANTHOCERAS-XPORT</t>
  </si>
  <si>
    <t>SE37530/2019</t>
  </si>
  <si>
    <t>YELLOWS XANTHOCERAS-XPLORE</t>
  </si>
  <si>
    <t>SE37531/2019</t>
  </si>
  <si>
    <t>YELLOWS XANTHOCERAS-XTREME</t>
  </si>
  <si>
    <t>SE37532/2019</t>
  </si>
  <si>
    <t>YELLOWS XANTHOCERAS-XTRA</t>
  </si>
  <si>
    <t>SE37533/2019</t>
  </si>
  <si>
    <t>YELLOWS XANTHOCERAS-XPRESSO</t>
  </si>
  <si>
    <t>SE37534/2019</t>
  </si>
  <si>
    <t>YELLOWS XANTHOCERAS-XOTIC</t>
  </si>
  <si>
    <t>SE37554/2017</t>
  </si>
  <si>
    <t>ÖRSJÖHÖJDENS COLA</t>
  </si>
  <si>
    <t>SE37555/2017</t>
  </si>
  <si>
    <t>ÖRSJÖHÖJDENS CANDY</t>
  </si>
  <si>
    <t>SE37556/2017</t>
  </si>
  <si>
    <t>ÖRSJÖHÖJDENS CINDY</t>
  </si>
  <si>
    <t>SE37556/2024</t>
  </si>
  <si>
    <t>HERAGÅRDENS DUNNOTTAR</t>
  </si>
  <si>
    <t>SE37557/2017</t>
  </si>
  <si>
    <t>ÖRSJÖHÖJDENS CLEO</t>
  </si>
  <si>
    <t>SE37557/2024</t>
  </si>
  <si>
    <t>HERAGÅRDENS DOUNE</t>
  </si>
  <si>
    <t>SE37558/2017</t>
  </si>
  <si>
    <t>ÖRSJÖHÖJDENS CEASAR</t>
  </si>
  <si>
    <t>SE37558/2024</t>
  </si>
  <si>
    <t>HERAGÅRDENS STIRLING</t>
  </si>
  <si>
    <t>SE37559/2017</t>
  </si>
  <si>
    <t>ÖRSJÖHÖJDENS CASPER</t>
  </si>
  <si>
    <t>SE37559/2024</t>
  </si>
  <si>
    <t>HERAGÅRDENS FYVIE</t>
  </si>
  <si>
    <t>SE37560/2024</t>
  </si>
  <si>
    <t>HERAGÅRDENS KELBURN</t>
  </si>
  <si>
    <t>SE37561/2024</t>
  </si>
  <si>
    <t>HERAGÅRDENS NIDDRY</t>
  </si>
  <si>
    <t>SE37562/2024</t>
  </si>
  <si>
    <t>HERAGÅRDENS DUNROBIN</t>
  </si>
  <si>
    <t>SE37563/2024</t>
  </si>
  <si>
    <t>HERAGÅRDENS GLAMIS</t>
  </si>
  <si>
    <t>SE37564/2024</t>
  </si>
  <si>
    <t>HERAGÅRDENS GIRNIGOE</t>
  </si>
  <si>
    <t>SE37567/2011</t>
  </si>
  <si>
    <t>WATERFREAK'S THINK TWICE</t>
  </si>
  <si>
    <t>SE37591/2015</t>
  </si>
  <si>
    <t>VILTFINNARENS SALTA SALLY</t>
  </si>
  <si>
    <t>SE37592/2015</t>
  </si>
  <si>
    <t>VILTFINNARENS STILIGA STINA</t>
  </si>
  <si>
    <t>SE37593/2015</t>
  </si>
  <si>
    <t>VILTFINNARENS SÖTA SASSI</t>
  </si>
  <si>
    <t>SE37594/2015</t>
  </si>
  <si>
    <t>VILTFINNARENS STARKE SIMSON</t>
  </si>
  <si>
    <t>SE37595/2015</t>
  </si>
  <si>
    <t>VILTFINNARENS STILIGE SAM</t>
  </si>
  <si>
    <t>SE37596/2015</t>
  </si>
  <si>
    <t>VILTFINNARENS SNABBA SKIPPER</t>
  </si>
  <si>
    <t>SE37597/2015</t>
  </si>
  <si>
    <t>VILTFINNARENS STRONGA STING</t>
  </si>
  <si>
    <t>SE37643/2025</t>
  </si>
  <si>
    <t>DOBBY</t>
  </si>
  <si>
    <t>SE37644/2025</t>
  </si>
  <si>
    <t>NEVILLE</t>
  </si>
  <si>
    <t>SE37645/2025</t>
  </si>
  <si>
    <t>RON</t>
  </si>
  <si>
    <t>SE37646/2025</t>
  </si>
  <si>
    <t>HARRY</t>
  </si>
  <si>
    <t>SE37647/2025</t>
  </si>
  <si>
    <t>DUMBLEDORE</t>
  </si>
  <si>
    <t>SE37648/2025</t>
  </si>
  <si>
    <t>HAGRID</t>
  </si>
  <si>
    <t>SE37649/2025</t>
  </si>
  <si>
    <t>MANDAGORAN</t>
  </si>
  <si>
    <t>SE37650/2025</t>
  </si>
  <si>
    <t>HERMOINE</t>
  </si>
  <si>
    <t>SE37651/2025</t>
  </si>
  <si>
    <t>HEDWIG</t>
  </si>
  <si>
    <t>SE37688/2018</t>
  </si>
  <si>
    <t>GOLDZACK BANDITS ONYX</t>
  </si>
  <si>
    <t>SE37694/2018</t>
  </si>
  <si>
    <t>ROSSMIX MONZA</t>
  </si>
  <si>
    <t>SE37695/2018</t>
  </si>
  <si>
    <t>ROSSMIX TEMPEST</t>
  </si>
  <si>
    <t>SE37696/2018</t>
  </si>
  <si>
    <t>ROSSMIX TUDOR</t>
  </si>
  <si>
    <t>SE37697/2018</t>
  </si>
  <si>
    <t>ROSSMIX ENZO</t>
  </si>
  <si>
    <t>SE37698/2018</t>
  </si>
  <si>
    <t>ROSSMIX THUNDERBIRD</t>
  </si>
  <si>
    <t>SE37699/2018</t>
  </si>
  <si>
    <t>ROSSMIX COROLLA</t>
  </si>
  <si>
    <t>SE37700/2018</t>
  </si>
  <si>
    <t>ROSSMIX LAMBORGHINI</t>
  </si>
  <si>
    <t>SE37733/2022</t>
  </si>
  <si>
    <t>ROXANNE SUMMER AIR</t>
  </si>
  <si>
    <t>SE37734/2022</t>
  </si>
  <si>
    <t>ROXANNE SUMMER SONG</t>
  </si>
  <si>
    <t>SE37735/2022</t>
  </si>
  <si>
    <t>ROXANNE SUMMER ADVENTURE</t>
  </si>
  <si>
    <t>SE37738/2022</t>
  </si>
  <si>
    <t>ROXANNE SUMMER KISS</t>
  </si>
  <si>
    <t>SE37742/2024</t>
  </si>
  <si>
    <t>BE ACTIVE'S FAITHFUL DUETT</t>
  </si>
  <si>
    <t>SE37743/2019</t>
  </si>
  <si>
    <t>GOLDEN CARAMEL MARC JACOBS</t>
  </si>
  <si>
    <t>SE37744/2019</t>
  </si>
  <si>
    <t>GOLDEN CARAMEL BOUCHERON</t>
  </si>
  <si>
    <t>SE37745/2019</t>
  </si>
  <si>
    <t>GOLDEN CARAMEL LANCASTER</t>
  </si>
  <si>
    <t>SE37746/2019</t>
  </si>
  <si>
    <t>GOLDEN CARAMEL QUICK FIX</t>
  </si>
  <si>
    <t>SE37747/2019</t>
  </si>
  <si>
    <t>GOLDEN CARAMEL CHIQUELLE</t>
  </si>
  <si>
    <t>SE37748/2019</t>
  </si>
  <si>
    <t>GOLDEN CARAMEL CORINNE</t>
  </si>
  <si>
    <t>SE37749/2019</t>
  </si>
  <si>
    <t>GOLDEN CARAMEL BEAUTY AND STYLE</t>
  </si>
  <si>
    <t>SE37770/2011</t>
  </si>
  <si>
    <t>KAKIS MPUMELELE</t>
  </si>
  <si>
    <t>SE37771/2011</t>
  </si>
  <si>
    <t>KAKIS MOURAD</t>
  </si>
  <si>
    <t>SE37772/2011</t>
  </si>
  <si>
    <t>KAKIS MADJID</t>
  </si>
  <si>
    <t>SE37773/2011</t>
  </si>
  <si>
    <t>KAKIS MINKAH</t>
  </si>
  <si>
    <t>SE37774/2011</t>
  </si>
  <si>
    <t>KAKIS MANDISA</t>
  </si>
  <si>
    <t>SE37776/2011</t>
  </si>
  <si>
    <t>KAKIS MINIYA</t>
  </si>
  <si>
    <t>SE37776/2017</t>
  </si>
  <si>
    <t>SILVERIC KRIS KRISTOFFERSON</t>
  </si>
  <si>
    <t>SE37777/2011</t>
  </si>
  <si>
    <t>KAKIS MONIFA</t>
  </si>
  <si>
    <t>SE37777/2017</t>
  </si>
  <si>
    <t>SILVERIC MERLE HAGGARD</t>
  </si>
  <si>
    <t>SE37778/2017</t>
  </si>
  <si>
    <t>SILVERIC GEORGE JONES</t>
  </si>
  <si>
    <t>SE37779/2017</t>
  </si>
  <si>
    <t>SILVERIC BUCK OWENS</t>
  </si>
  <si>
    <t>SE37780/2012</t>
  </si>
  <si>
    <t>BÄLTGÅRDENS SPIRA</t>
  </si>
  <si>
    <t>SE37780/2017</t>
  </si>
  <si>
    <t>SILVERIC BOBBY BARE</t>
  </si>
  <si>
    <t>SE37781/2017</t>
  </si>
  <si>
    <t>SILVERIC WANDA JACKSON</t>
  </si>
  <si>
    <t>SE37782/2017</t>
  </si>
  <si>
    <t>SEAMOUNTAIN'S HANDSOME HERKIMER</t>
  </si>
  <si>
    <t>SE37783/2017</t>
  </si>
  <si>
    <t>SEAMOUNTAIN'S HANDSOME HELIOTROPE</t>
  </si>
  <si>
    <t>SE37784/2017</t>
  </si>
  <si>
    <t>SEAMOUNTAIN'S HANDSOME HACKMANITE</t>
  </si>
  <si>
    <t>SE37785/2017</t>
  </si>
  <si>
    <t>SEAMOUNTAIN'S HANDSOME HAUYNE</t>
  </si>
  <si>
    <t>SE37786/2017</t>
  </si>
  <si>
    <t>SEAMOUNTAIN'S HANDSOME HESSONITE</t>
  </si>
  <si>
    <t>SE37787/2017</t>
  </si>
  <si>
    <t>SEAMOUNTAIN'S HANDSOME HELIODORE</t>
  </si>
  <si>
    <t>SE37788/2017</t>
  </si>
  <si>
    <t>SEAMOUNTAIN'S HANDSOME HEMATITE</t>
  </si>
  <si>
    <t>SE37789/2017</t>
  </si>
  <si>
    <t>SEAMOUNTAIN'S HANDSOME HYALITE</t>
  </si>
  <si>
    <t>SE37793/2012</t>
  </si>
  <si>
    <t>VATTENBRYNETS LILLA MY</t>
  </si>
  <si>
    <t>SE37794/2012</t>
  </si>
  <si>
    <t>VATTENBRYNETS FILIFJONKA</t>
  </si>
  <si>
    <t>SE37795/2012</t>
  </si>
  <si>
    <t>VATTENBRYNETS KNYTT</t>
  </si>
  <si>
    <t>SE37796/2012</t>
  </si>
  <si>
    <t>VATTENBRYNETS HATTIFNATT</t>
  </si>
  <si>
    <t>SE37797/2012</t>
  </si>
  <si>
    <t>VATTENBRYNETS MUMINTROLL</t>
  </si>
  <si>
    <t>SE37798/2012</t>
  </si>
  <si>
    <t>VATTENBRYNETS SNIFF</t>
  </si>
  <si>
    <t>SE37799/2012</t>
  </si>
  <si>
    <t>VATTENBRYNETS SNUSMUMRIK</t>
  </si>
  <si>
    <t>SE37806/2021</t>
  </si>
  <si>
    <t>SUNNY DELIGHT'S SKY WALKER</t>
  </si>
  <si>
    <t>SE37807/2021</t>
  </si>
  <si>
    <t>SUNNY DELIGHT'S NORTHERN LIGHT</t>
  </si>
  <si>
    <t>SE37808/2021</t>
  </si>
  <si>
    <t>SUNNY DELIGHT'S STARS AND STRIPS</t>
  </si>
  <si>
    <t>SE37809/2021</t>
  </si>
  <si>
    <t>SUNNY DELIGHT'S SHOOTING STAR</t>
  </si>
  <si>
    <t>SE37810/2021</t>
  </si>
  <si>
    <t>SUNNY DELIGHT'S RISING SUN</t>
  </si>
  <si>
    <t>SE37811/2021</t>
  </si>
  <si>
    <t>SUNNY DELIGHT'S MILKY WAY</t>
  </si>
  <si>
    <t>SE37812/2021</t>
  </si>
  <si>
    <t>SUNNY DELIGHT'S SUNBEAM</t>
  </si>
  <si>
    <t>SE37813/2021</t>
  </si>
  <si>
    <t>SUNNY DELIGHT'S COUNTING STARS</t>
  </si>
  <si>
    <t>SE37878/2024</t>
  </si>
  <si>
    <t>ETT ÄLVAS COSMOS</t>
  </si>
  <si>
    <t>SE37879/2024</t>
  </si>
  <si>
    <t>ETT ÄLVAS SCILLA</t>
  </si>
  <si>
    <t>SE37880/2024</t>
  </si>
  <si>
    <t>ETT ÄLVAS HYACINT</t>
  </si>
  <si>
    <t>SE37881/2024</t>
  </si>
  <si>
    <t>ETT ÄLVAS ZINNIA</t>
  </si>
  <si>
    <t>SE37882/2024</t>
  </si>
  <si>
    <t>ETT ÄLVAS DAHLIA</t>
  </si>
  <si>
    <t>SE37890/2019</t>
  </si>
  <si>
    <t>WHOOPI'S BULLDOZER</t>
  </si>
  <si>
    <t>SE37891/2019</t>
  </si>
  <si>
    <t>WHOOPI'S BULLETPROOF</t>
  </si>
  <si>
    <t>SE37892/2019</t>
  </si>
  <si>
    <t>WHOOPI'S BIG BANG LEGEND</t>
  </si>
  <si>
    <t>SE37893/2019</t>
  </si>
  <si>
    <t>WHOOPI'S BILLION DOLLAR LEGEND</t>
  </si>
  <si>
    <t>SE37894/2019</t>
  </si>
  <si>
    <t>WHOOPI'S BITTERSWEET LEGEND</t>
  </si>
  <si>
    <t>SE37895/2019</t>
  </si>
  <si>
    <t>WHOOPI'S BURN OUT LEGEND</t>
  </si>
  <si>
    <t>SE37991/2021</t>
  </si>
  <si>
    <t>GOLDEN CARAMEL CHESS</t>
  </si>
  <si>
    <t>SE37992/2021</t>
  </si>
  <si>
    <t>GOLDEN CARAMEL CLUEDO</t>
  </si>
  <si>
    <t>SE37993/2021</t>
  </si>
  <si>
    <t>GOLDEN CARAMEL OTHELLO</t>
  </si>
  <si>
    <t>SE37994/2021</t>
  </si>
  <si>
    <t>GOLDEN CARAMEL POKER</t>
  </si>
  <si>
    <t>SE37995/2021</t>
  </si>
  <si>
    <t>GOLDEN CARAMEL JUST GUESS</t>
  </si>
  <si>
    <t>SE37996/2021</t>
  </si>
  <si>
    <t>GOLDEN CARAMEL GUESS WHO</t>
  </si>
  <si>
    <t>SE37997/2021</t>
  </si>
  <si>
    <t>GOLDEN CARAMEL GUESS WHAT</t>
  </si>
  <si>
    <t>SE37998/2021</t>
  </si>
  <si>
    <t>GOLDEN CARAMEL GOOD LUCK</t>
  </si>
  <si>
    <t>SE37999/2021</t>
  </si>
  <si>
    <t>GOLDEN CARAMEL LUCKY GIRL</t>
  </si>
  <si>
    <t>SE38019/2017</t>
  </si>
  <si>
    <t>CHAMORELS BLASPHEMOUS RUMOURS</t>
  </si>
  <si>
    <t>SE38020/2017</t>
  </si>
  <si>
    <t>CHAMORELS MORE THAN A PARTY</t>
  </si>
  <si>
    <t>SE38021/2017</t>
  </si>
  <si>
    <t>CHAMORELS ENJOY THE SILENCE</t>
  </si>
  <si>
    <t>SE38022/2017</t>
  </si>
  <si>
    <t>CHAMORELS PLAYING THE ANGEL</t>
  </si>
  <si>
    <t>SE38024/2017</t>
  </si>
  <si>
    <t>CHAMORELS PLEASURE LITTLE TREASURE</t>
  </si>
  <si>
    <t>SE38025/2017</t>
  </si>
  <si>
    <t>CHAMORELS SWEETEST PERFECTION</t>
  </si>
  <si>
    <t>SE38026/2017</t>
  </si>
  <si>
    <t>GOLDEN SUPREME ERASE AND REWIND</t>
  </si>
  <si>
    <t>SE38046/2018</t>
  </si>
  <si>
    <t>OLD BLAIR'S GOLDEN FLASH</t>
  </si>
  <si>
    <t>SE38127/2015</t>
  </si>
  <si>
    <t>GOLDENGLOW BROWNIE</t>
  </si>
  <si>
    <t>SE38128/2015</t>
  </si>
  <si>
    <t>GOLDENGLOW DOUGHNUT</t>
  </si>
  <si>
    <t>SE38130/2015</t>
  </si>
  <si>
    <t>GOLDENGLOW BISQUIT</t>
  </si>
  <si>
    <t>SE38131/2015</t>
  </si>
  <si>
    <t>GOLDENGLOW CHEESECAKE</t>
  </si>
  <si>
    <t>SE38132/2015</t>
  </si>
  <si>
    <t>GOLDENGLOW CUPCAKE</t>
  </si>
  <si>
    <t>SE38157/2015</t>
  </si>
  <si>
    <t>BOSS</t>
  </si>
  <si>
    <t>SE38158/2015</t>
  </si>
  <si>
    <t>FRAISE</t>
  </si>
  <si>
    <t>SE38159/2015</t>
  </si>
  <si>
    <t>ROBSSON</t>
  </si>
  <si>
    <t>SE38160/2015</t>
  </si>
  <si>
    <t>ZLATAN</t>
  </si>
  <si>
    <t>SE38161/2015</t>
  </si>
  <si>
    <t>RONJA</t>
  </si>
  <si>
    <t>SE38163/2015</t>
  </si>
  <si>
    <t>ENYA</t>
  </si>
  <si>
    <t>SE38183/2021</t>
  </si>
  <si>
    <t>ATTIGÅRDENS GOLDEN YOUNG YODA</t>
  </si>
  <si>
    <t>SE38247/2017</t>
  </si>
  <si>
    <t>BEAWORTHY CAIYA</t>
  </si>
  <si>
    <t>SE38248/2017</t>
  </si>
  <si>
    <t>BEAWORTHY COSETTE</t>
  </si>
  <si>
    <t>SE38249/2017</t>
  </si>
  <si>
    <t>BEAWORTHY CLIPPY</t>
  </si>
  <si>
    <t>SE38249/2019</t>
  </si>
  <si>
    <t>DEWMIST TASTE OF ADVENTURE</t>
  </si>
  <si>
    <t>SE38250/2017</t>
  </si>
  <si>
    <t>BEAWORTHY CIPHER</t>
  </si>
  <si>
    <t>SE38250/2019</t>
  </si>
  <si>
    <t>DEWMIST TASTE OF MAGIC</t>
  </si>
  <si>
    <t>SE38251/2019</t>
  </si>
  <si>
    <t>DEWMIST TASTE OF SPLENDOUR</t>
  </si>
  <si>
    <t>SE38252/2019</t>
  </si>
  <si>
    <t>DEWMIST TASTE OF HARMONY</t>
  </si>
  <si>
    <t>SE38253/2019</t>
  </si>
  <si>
    <t>DEWMIST TASTE OF THE WILD</t>
  </si>
  <si>
    <t>SE38254/2019</t>
  </si>
  <si>
    <t>DEWMIST TASTE OF ORCHID</t>
  </si>
  <si>
    <t>SE38255/2019</t>
  </si>
  <si>
    <t>DEWMIST TASTE OF HONEY</t>
  </si>
  <si>
    <t>SE38256/2019</t>
  </si>
  <si>
    <t>DEWMIST TASTE OF ETERNITY</t>
  </si>
  <si>
    <t>SE38278/2023</t>
  </si>
  <si>
    <t>GOLDSPARKLES CARTRIDGE</t>
  </si>
  <si>
    <t>SE38279/2023</t>
  </si>
  <si>
    <t>GOLDSPARKLES GARRETT</t>
  </si>
  <si>
    <t>SE38280/2023</t>
  </si>
  <si>
    <t>GOLDSPARKLES HOLSET</t>
  </si>
  <si>
    <t>SE38281/2023</t>
  </si>
  <si>
    <t>GOLDSPARKLES IHI</t>
  </si>
  <si>
    <t>SE38282/2023</t>
  </si>
  <si>
    <t>GOLDSPARKLES PRECISION</t>
  </si>
  <si>
    <t>SE38283/2023</t>
  </si>
  <si>
    <t>GOLDSPARKLES HONEYWELL</t>
  </si>
  <si>
    <t>SE38284/2023</t>
  </si>
  <si>
    <t>GOLDSPARKLES MELETT</t>
  </si>
  <si>
    <t>SE38298/2013</t>
  </si>
  <si>
    <t>GENTLY'S LUCKY NUMBER SEVEN</t>
  </si>
  <si>
    <t>SE38299/2013</t>
  </si>
  <si>
    <t>GENTLY'S HOLE IN ONE</t>
  </si>
  <si>
    <t>SE38300/2013</t>
  </si>
  <si>
    <t>GENTLY'S THREE TIMES A LADY</t>
  </si>
  <si>
    <t>SE38301/2013</t>
  </si>
  <si>
    <t>GENTLY'S FOURTH OF JULY</t>
  </si>
  <si>
    <t>SE38302/2013</t>
  </si>
  <si>
    <t>GENTLY'S GIVE ME FIVE</t>
  </si>
  <si>
    <t>SE38303/2013</t>
  </si>
  <si>
    <t>GENTLY'S TAKES TWO TO TANGO</t>
  </si>
  <si>
    <t>SE38304/2013</t>
  </si>
  <si>
    <t>GENTLY'S SIXTH SENSE</t>
  </si>
  <si>
    <t>SE38305/2010</t>
  </si>
  <si>
    <t>DEWMIST SANDYRIDGE</t>
  </si>
  <si>
    <t>SE38305/2013</t>
  </si>
  <si>
    <t>GENTLY'S THE EIGHT HOUR</t>
  </si>
  <si>
    <t>SE38306/2010</t>
  </si>
  <si>
    <t>DEWMIST SANDYVILLE</t>
  </si>
  <si>
    <t>SE38306/2013</t>
  </si>
  <si>
    <t>GENTLY'S NINE TO FIVE</t>
  </si>
  <si>
    <t>SE38307/2013</t>
  </si>
  <si>
    <t>GOLDSAND'S DREAM AFFAIR</t>
  </si>
  <si>
    <t>SE38308/2010</t>
  </si>
  <si>
    <t>DEWMIST SANDYBELLE</t>
  </si>
  <si>
    <t>SE38308/2013</t>
  </si>
  <si>
    <t>GOLDSAND'S MUSIC AFFAIR</t>
  </si>
  <si>
    <t>SE38309/2010</t>
  </si>
  <si>
    <t>DEWMIST SANDYLINA</t>
  </si>
  <si>
    <t>SE38309/2013</t>
  </si>
  <si>
    <t>GOLDSAND'S LAST MAN STANDING</t>
  </si>
  <si>
    <t>SE38310/2013</t>
  </si>
  <si>
    <t>GOLDSAND'S A LITTLE BIT MORE</t>
  </si>
  <si>
    <t>SE38311/2010</t>
  </si>
  <si>
    <t>SANGOLD ÄRTIGA COWBOY</t>
  </si>
  <si>
    <t>SE38312/2010</t>
  </si>
  <si>
    <t>SANGOLD ÄRTIGA CLOWN</t>
  </si>
  <si>
    <t>SE38312/2013</t>
  </si>
  <si>
    <t>GOLDSAND'S DREAM IS BACK</t>
  </si>
  <si>
    <t>SE38313/2010</t>
  </si>
  <si>
    <t>SANGOLD LE PETIT POIS</t>
  </si>
  <si>
    <t>SE38314/2010</t>
  </si>
  <si>
    <t>SANGOLD ÄRTIGA CHAMPAGNE</t>
  </si>
  <si>
    <t>SE38314/2018</t>
  </si>
  <si>
    <t>OXUNDAS JUBILANT JOHN</t>
  </si>
  <si>
    <t>SE38315/2010</t>
  </si>
  <si>
    <t>SANGOLD ÄRTIGA COCKTAIL</t>
  </si>
  <si>
    <t>SE38315/2018</t>
  </si>
  <si>
    <t>OXUNDAS JUBILANT JOSCH</t>
  </si>
  <si>
    <t>SE38316/2010</t>
  </si>
  <si>
    <t>SANGOLD ÄRTIGA CREME CARAMEL</t>
  </si>
  <si>
    <t>SE38316/2018</t>
  </si>
  <si>
    <t>OXUNDAS JOYSOME JANICE</t>
  </si>
  <si>
    <t>SE38317/2010</t>
  </si>
  <si>
    <t>SANGOLD ÄRTIGA CITRON SUFFLÉ</t>
  </si>
  <si>
    <t>SE38317/2018</t>
  </si>
  <si>
    <t>OXUNDAS JOYSOME JOLENE</t>
  </si>
  <si>
    <t>SE38318/2018</t>
  </si>
  <si>
    <t>OXUNDAS JOYSOME JOLIE</t>
  </si>
  <si>
    <t>SE38319/2018</t>
  </si>
  <si>
    <t>OXUNDAS JOYSOME JOHANNA</t>
  </si>
  <si>
    <t>SE38320/2018</t>
  </si>
  <si>
    <t>OXUNDAS JOYSOME JUNO</t>
  </si>
  <si>
    <t>SE38350/2014</t>
  </si>
  <si>
    <t>BELUTRACES FELIX</t>
  </si>
  <si>
    <t>SE38351/2014</t>
  </si>
  <si>
    <t>BELUTRACES FONS</t>
  </si>
  <si>
    <t>SE38352/2014</t>
  </si>
  <si>
    <t>BELUTRACES FALX</t>
  </si>
  <si>
    <t>SE38417/2017</t>
  </si>
  <si>
    <t>WHOOPI'S WALKY TALKY</t>
  </si>
  <si>
    <t>SE38418/2017</t>
  </si>
  <si>
    <t>WHOOPI'S WORTH WAITING FOR</t>
  </si>
  <si>
    <t>SE38419/2017</t>
  </si>
  <si>
    <t>WHOOPI'S WAIT UNTIL DARK U SPARK</t>
  </si>
  <si>
    <t>SE38420/2017</t>
  </si>
  <si>
    <t>WHOOPI'S WILD GUESS NO PRESS</t>
  </si>
  <si>
    <t>SE38421/2017</t>
  </si>
  <si>
    <t>WHOOPI'S WHITE TRASH IS CASH</t>
  </si>
  <si>
    <t>SE38422/2017</t>
  </si>
  <si>
    <t>WHOOPI'S WHY MESS WITH SUCCESS</t>
  </si>
  <si>
    <t>SE38423/2017</t>
  </si>
  <si>
    <t>WHOOPI'S WORTH EVERY PENNY</t>
  </si>
  <si>
    <t>SE38424/2017</t>
  </si>
  <si>
    <t>RUSAGÅRDENS MÄKTIGA MÅNZ</t>
  </si>
  <si>
    <t>SE38425/2017</t>
  </si>
  <si>
    <t>RUSAGÅRDENS MYSIGA MIMOSA</t>
  </si>
  <si>
    <t>SE38426/2017</t>
  </si>
  <si>
    <t>RUSAGÅRDENS MODIGA MYRRA</t>
  </si>
  <si>
    <t>SE38427/2017</t>
  </si>
  <si>
    <t>RUSAGÅRDENS MYSTISKA MALVINA</t>
  </si>
  <si>
    <t>SE38473/2021</t>
  </si>
  <si>
    <t>MOONZAND CANO CRISTALES</t>
  </si>
  <si>
    <t>SE38474/2021</t>
  </si>
  <si>
    <t>MOONZAND CAPE CODE</t>
  </si>
  <si>
    <t>SE38475/2021</t>
  </si>
  <si>
    <t>MOONZAND FERNANDO DE NORONHA</t>
  </si>
  <si>
    <t>SE38476/2021</t>
  </si>
  <si>
    <t>MOONZAND GHIZO ISLAND</t>
  </si>
  <si>
    <t>SE38477/2021</t>
  </si>
  <si>
    <t>MOONZAND ATHENA NIKE</t>
  </si>
  <si>
    <t>SE38478/2021</t>
  </si>
  <si>
    <t>MOONZAND ISLE OF SKYE</t>
  </si>
  <si>
    <t>SE38479/2021</t>
  </si>
  <si>
    <t>MOONZAND MONTANA</t>
  </si>
  <si>
    <t>SE38480/2021</t>
  </si>
  <si>
    <t>MOONZAND SIERRA LEONE</t>
  </si>
  <si>
    <t>SE38481/2021</t>
  </si>
  <si>
    <t>MOONZAND THE EYE OF AFRICA</t>
  </si>
  <si>
    <t>SE38482/2021</t>
  </si>
  <si>
    <t>MOONZAND VERNAZZA</t>
  </si>
  <si>
    <t>SE38486/2020</t>
  </si>
  <si>
    <t>MALVA</t>
  </si>
  <si>
    <t>SE38487/2016</t>
  </si>
  <si>
    <t>TILLOWIN MYMBLE</t>
  </si>
  <si>
    <t>SE38487/2020</t>
  </si>
  <si>
    <t>HUMLE</t>
  </si>
  <si>
    <t>SE38488/2016</t>
  </si>
  <si>
    <t>TILLOWIN TOO-TICKY</t>
  </si>
  <si>
    <t>SE38488/2020</t>
  </si>
  <si>
    <t>VIDE</t>
  </si>
  <si>
    <t>SE38489/2020</t>
  </si>
  <si>
    <t>GULLVIVA</t>
  </si>
  <si>
    <t>SE38490/2020</t>
  </si>
  <si>
    <t>AKVILEJA</t>
  </si>
  <si>
    <t>SE38491/2020</t>
  </si>
  <si>
    <t>SE38492/2020</t>
  </si>
  <si>
    <t>KRYSMYNTA</t>
  </si>
  <si>
    <t>SE38494/2020</t>
  </si>
  <si>
    <t>CALLUNA</t>
  </si>
  <si>
    <t>SE38497/2018</t>
  </si>
  <si>
    <t>SÅGEBACKENS TWISTIN' PATRICIA</t>
  </si>
  <si>
    <t>SE38498/2018</t>
  </si>
  <si>
    <t>SÅGEBACKENS DID I TELL YOU</t>
  </si>
  <si>
    <t>SE38499/2018</t>
  </si>
  <si>
    <t>SÅGEBACKENS I CAN JIVE</t>
  </si>
  <si>
    <t>SE38500/2018</t>
  </si>
  <si>
    <t>SÅGEBACKENS BOY'S DON'T CRY</t>
  </si>
  <si>
    <t>SE38501/2018</t>
  </si>
  <si>
    <t>SÅGEBACKENS KANSAS CITY</t>
  </si>
  <si>
    <t>SE38502/2018</t>
  </si>
  <si>
    <t>SÅGEBACKENS KEEP ON</t>
  </si>
  <si>
    <t>SE38503/2018</t>
  </si>
  <si>
    <t>SÅGEBACKENS JOHN HENRY</t>
  </si>
  <si>
    <t>SE38552/2017</t>
  </si>
  <si>
    <t>WHOOPI'S WHIRLWIND</t>
  </si>
  <si>
    <t>SE38553/2017</t>
  </si>
  <si>
    <t>WHOOPI'S WILKINSON</t>
  </si>
  <si>
    <t>SE38554/2017</t>
  </si>
  <si>
    <t>WHOOPI'S WOODFORD</t>
  </si>
  <si>
    <t>SE38555/2017</t>
  </si>
  <si>
    <t>WHOOPI'S WOODOO</t>
  </si>
  <si>
    <t>SE38556/2017</t>
  </si>
  <si>
    <t>WHOOPI'S WHEELS ON MY HEELS</t>
  </si>
  <si>
    <t>SE38557/2017</t>
  </si>
  <si>
    <t>WHOOPI'S WHEN YOU SNOOZE YOU LOOSE</t>
  </si>
  <si>
    <t>SE38621/2023</t>
  </si>
  <si>
    <t>GOLDFASHION THE WINNER TAKES IT ALL</t>
  </si>
  <si>
    <t>SE38623/2023</t>
  </si>
  <si>
    <t>GOLDFASHION ON AND ON AND ON</t>
  </si>
  <si>
    <t>SE38624/2023</t>
  </si>
  <si>
    <t>GOLDFASHION I LET THE MUSIC SPEAK</t>
  </si>
  <si>
    <t>SE38625/2023</t>
  </si>
  <si>
    <t>GOLDFASHION SUMMER NIGHT CITY</t>
  </si>
  <si>
    <t>SE38626/2023</t>
  </si>
  <si>
    <t>GOLDFASHION MY LOVE MY LIFE</t>
  </si>
  <si>
    <t>SE38627/2023</t>
  </si>
  <si>
    <t>GOLDFASHION ONE OF US</t>
  </si>
  <si>
    <t>SE38628/2023</t>
  </si>
  <si>
    <t>GOLDFASHION KNOWING ME KNOWING YOU</t>
  </si>
  <si>
    <t>SE38629/2023</t>
  </si>
  <si>
    <t>GOLDFASHION HONEY HONEY</t>
  </si>
  <si>
    <t>SE38630/2023</t>
  </si>
  <si>
    <t>GOLDFASHION HASTA MANANA</t>
  </si>
  <si>
    <t>SE38653/2010</t>
  </si>
  <si>
    <t>VG'S NOSAR LADY KLUCK</t>
  </si>
  <si>
    <t>SE38656/2010</t>
  </si>
  <si>
    <t>HIGH COAST THAT'S AMORE</t>
  </si>
  <si>
    <t>SE38657/2010</t>
  </si>
  <si>
    <t>HIGH COAST THERE FOR YOU</t>
  </si>
  <si>
    <t>SE38658/2010</t>
  </si>
  <si>
    <t>HIGH COAST TREAT ME NICE</t>
  </si>
  <si>
    <t>SE38659/2010</t>
  </si>
  <si>
    <t>HIGH COAST TAKE MY HEART</t>
  </si>
  <si>
    <t>SE38668/2014</t>
  </si>
  <si>
    <t>GOLDEN LEGEND ANGEL OF THE DREAMS</t>
  </si>
  <si>
    <t>SE38682/2025</t>
  </si>
  <si>
    <t>HAYASHIDAS GOLDEN AKA</t>
  </si>
  <si>
    <t>SE38683/2025</t>
  </si>
  <si>
    <t>HAYASHIDAS GOLDEN MIDORI</t>
  </si>
  <si>
    <t>SE38684/2025</t>
  </si>
  <si>
    <t>HAYASHIDAS GOLDEN MURASAKI</t>
  </si>
  <si>
    <t>SE38685/2025</t>
  </si>
  <si>
    <t>HAYASHIDAS GOLDEN AO</t>
  </si>
  <si>
    <t>SE38686/2019</t>
  </si>
  <si>
    <t>DEWMIST STORM'N WILDFIRE</t>
  </si>
  <si>
    <t>SE38686/2025</t>
  </si>
  <si>
    <t>HAYASHIDAS GOLDEN KIIRO</t>
  </si>
  <si>
    <t>SE38687/2019</t>
  </si>
  <si>
    <t>DEWMIST STORM'N AVALANCHE</t>
  </si>
  <si>
    <t>SE38687/2025</t>
  </si>
  <si>
    <t>HAYASHIDAS GOLDEN ORENJI</t>
  </si>
  <si>
    <t>SE38689/2019</t>
  </si>
  <si>
    <t>DEWMIST STORM'N BLIZZARD</t>
  </si>
  <si>
    <t>SE38690/2016</t>
  </si>
  <si>
    <t>BANEZA EL MIRACLE</t>
  </si>
  <si>
    <t>SE38691/2016</t>
  </si>
  <si>
    <t>BANEZA FRESITA</t>
  </si>
  <si>
    <t>SE38693/2016</t>
  </si>
  <si>
    <t>BANEZA MOET</t>
  </si>
  <si>
    <t>SE38694/2016</t>
  </si>
  <si>
    <t>BANEZA ENJOY BELLINI</t>
  </si>
  <si>
    <t>SE38695/2016</t>
  </si>
  <si>
    <t>BANEZA MIONETTO</t>
  </si>
  <si>
    <t>SE38696/2016</t>
  </si>
  <si>
    <t>BANEZA ALFRED GRATIEN</t>
  </si>
  <si>
    <t>SE38697/2016</t>
  </si>
  <si>
    <t>BANEZA BARON FUENTÉ</t>
  </si>
  <si>
    <t>SE38699/2012</t>
  </si>
  <si>
    <t>GOLD KLITT'S BARON'S EMBLA</t>
  </si>
  <si>
    <t>SE38699/2016</t>
  </si>
  <si>
    <t>BANEZA O'DE MAILLY</t>
  </si>
  <si>
    <t>SE38700/2016</t>
  </si>
  <si>
    <t>BANEZA PLATINO</t>
  </si>
  <si>
    <t>SE38756/2025</t>
  </si>
  <si>
    <t>CAXTONS LUCKY LEO</t>
  </si>
  <si>
    <t>SE38757/2025</t>
  </si>
  <si>
    <t>CAXTONS LUCKY LILO</t>
  </si>
  <si>
    <t>SE38758/2025</t>
  </si>
  <si>
    <t>CAXTONS LUCKY LIA</t>
  </si>
  <si>
    <t>SE38759/2025</t>
  </si>
  <si>
    <t>CAXTONS LUCKY LIZZY</t>
  </si>
  <si>
    <t>SE38780/2015</t>
  </si>
  <si>
    <t>RIVER LADYE'S ELEKTRA</t>
  </si>
  <si>
    <t>SE38811/2018</t>
  </si>
  <si>
    <t>RACKIROCK'S MIDSOMMAR ANEMONE</t>
  </si>
  <si>
    <t>SE38860/2017</t>
  </si>
  <si>
    <t>GOLDENGLOW CHOCO-LOCO</t>
  </si>
  <si>
    <t>SE38861/2017</t>
  </si>
  <si>
    <t>GOLDENGLOW PIECE OF CAKE</t>
  </si>
  <si>
    <t>SE38862/2017</t>
  </si>
  <si>
    <t>GOLDENGLOW CREAM-CAKE</t>
  </si>
  <si>
    <t>SE38863/2017</t>
  </si>
  <si>
    <t>GOLDENGLOW CHOCOLATE-CAKE</t>
  </si>
  <si>
    <t>SE38864/2017</t>
  </si>
  <si>
    <t>GOLDENGLOW ICECREAM-CAKE</t>
  </si>
  <si>
    <t>SE38865/2017</t>
  </si>
  <si>
    <t>GOLDENGLOW PAVLOVA DE LUXE</t>
  </si>
  <si>
    <t>SE38871/2022</t>
  </si>
  <si>
    <t>PROWESS MAYBE MY ACOLYTE</t>
  </si>
  <si>
    <t>SE38873/2022</t>
  </si>
  <si>
    <t>PROWESS MAYBE MY PARTNER</t>
  </si>
  <si>
    <t>SE38895/2020</t>
  </si>
  <si>
    <t>BOISENDALE THOMAS</t>
  </si>
  <si>
    <t>SE38896/2020</t>
  </si>
  <si>
    <t>BOISENDALE TROY</t>
  </si>
  <si>
    <t>SE38897/2020</t>
  </si>
  <si>
    <t>BOISENDALE TREASURE</t>
  </si>
  <si>
    <t>SE38898/2020</t>
  </si>
  <si>
    <t>BOISENDALE TAMMIE</t>
  </si>
  <si>
    <t>SE38899/2020</t>
  </si>
  <si>
    <t>BOISENDALE TILLY</t>
  </si>
  <si>
    <t>SE38900/2020</t>
  </si>
  <si>
    <t>BOISENDALE TRACY</t>
  </si>
  <si>
    <t>SE38901/2020</t>
  </si>
  <si>
    <t>BOISENDALE TANGERINA</t>
  </si>
  <si>
    <t>SE38902/2016</t>
  </si>
  <si>
    <t>SUNROSE DIXIE</t>
  </si>
  <si>
    <t>SE38902/2020</t>
  </si>
  <si>
    <t>BOISENDALE THIANNA</t>
  </si>
  <si>
    <t>SE38903/2016</t>
  </si>
  <si>
    <t>SUNROSE DOUGLAS</t>
  </si>
  <si>
    <t>SE38919/2021</t>
  </si>
  <si>
    <t>DAINTY'S LION MAN</t>
  </si>
  <si>
    <t>SE38920/2021</t>
  </si>
  <si>
    <t>DAINTY'S LEADER OF MEN</t>
  </si>
  <si>
    <t>SE38921/2021</t>
  </si>
  <si>
    <t>DAINTY'S LOVE BUG</t>
  </si>
  <si>
    <t>SE38922/2021</t>
  </si>
  <si>
    <t>DAINTY'S LAVENDER SKY</t>
  </si>
  <si>
    <t>SE38923/2021</t>
  </si>
  <si>
    <t>DAINTY'S LOVE POTION</t>
  </si>
  <si>
    <t>SE38924/2021</t>
  </si>
  <si>
    <t>DAINTY'S LA VIDA LOCA</t>
  </si>
  <si>
    <t>SE38936/2013</t>
  </si>
  <si>
    <t>STJÄRNGLIMTENS VIMLA</t>
  </si>
  <si>
    <t>SE38939/2013</t>
  </si>
  <si>
    <t>VILSAN'S KAJSA KAVAT</t>
  </si>
  <si>
    <t>SE38940/2013</t>
  </si>
  <si>
    <t>VILSAN'S PIPPI LÅNGSTRUMP</t>
  </si>
  <si>
    <t>SE38941/2013</t>
  </si>
  <si>
    <t>VILSAN'S MADICKEN</t>
  </si>
  <si>
    <t>SE38942/2013</t>
  </si>
  <si>
    <t>VILSAN'S TJORVEN</t>
  </si>
  <si>
    <t>SE38944/2013</t>
  </si>
  <si>
    <t>VILSAN'S EMIL I LÖNNEBERGA</t>
  </si>
  <si>
    <t>SE38945/2013</t>
  </si>
  <si>
    <t>VILSAN'S KALLE BLOMKVIST</t>
  </si>
  <si>
    <t>SE38946/2013</t>
  </si>
  <si>
    <t>VILSAN'S NILS KARLSSON PYSSLING</t>
  </si>
  <si>
    <t>SE38947/2013</t>
  </si>
  <si>
    <t>ROXANNE MELMAN</t>
  </si>
  <si>
    <t>SE38948/2013</t>
  </si>
  <si>
    <t>ROXANNE MORRISEY</t>
  </si>
  <si>
    <t>SE38949/2013</t>
  </si>
  <si>
    <t>ROXANNE MORWEENA</t>
  </si>
  <si>
    <t>SE38950/2013</t>
  </si>
  <si>
    <t>ROXANNE MELISSA</t>
  </si>
  <si>
    <t>SE38951/2013</t>
  </si>
  <si>
    <t>SE38952/2013</t>
  </si>
  <si>
    <t>ROXANNE MEGAN</t>
  </si>
  <si>
    <t>SE38954/2014</t>
  </si>
  <si>
    <t>BLÅGUL'S SAMBUCA</t>
  </si>
  <si>
    <t>SE39107/2024</t>
  </si>
  <si>
    <t>FRAGRANCE'S HIBISCUS PALM</t>
  </si>
  <si>
    <t>SE39108/2024</t>
  </si>
  <si>
    <t>FRAGRANCE'S ROSE DE GRASS</t>
  </si>
  <si>
    <t>SE39109/2020</t>
  </si>
  <si>
    <t>LERINGEN'S CHAMPIS</t>
  </si>
  <si>
    <t>SE39109/2024</t>
  </si>
  <si>
    <t>FRAGRANCE'S TUBEROSE LE JOUR</t>
  </si>
  <si>
    <t>SE39110/2020</t>
  </si>
  <si>
    <t>LERINGEN'S POMMAC</t>
  </si>
  <si>
    <t>SE39110/2024</t>
  </si>
  <si>
    <t>FRAGRANCE'S AMBER MUSK</t>
  </si>
  <si>
    <t>SE39111/2020</t>
  </si>
  <si>
    <t>LERINGEN'S PORTELLO</t>
  </si>
  <si>
    <t>SE39111/2024</t>
  </si>
  <si>
    <t>FRAGRANCE'S FLEUR DE PEONY</t>
  </si>
  <si>
    <t>SE39112/2020</t>
  </si>
  <si>
    <t>LERINGEN'S COLA</t>
  </si>
  <si>
    <t>SE39112/2024</t>
  </si>
  <si>
    <t>FRAGRANCE'S IKAT JASMINE</t>
  </si>
  <si>
    <t>SE39113/2020</t>
  </si>
  <si>
    <t>LERINGEN'S FANTA</t>
  </si>
  <si>
    <t>SE39113/2024</t>
  </si>
  <si>
    <t>FRAGRANCE'S IRIS MEADOW</t>
  </si>
  <si>
    <t>SE39114/2024</t>
  </si>
  <si>
    <t>FRAGRANCE'S LIMONE DI SICILIA</t>
  </si>
  <si>
    <t>SE39115/2020</t>
  </si>
  <si>
    <t>LERINGEN'S SPRITE</t>
  </si>
  <si>
    <t>SE39116/2020</t>
  </si>
  <si>
    <t>LERINGEN'S PEPSI</t>
  </si>
  <si>
    <t>SE39117/2020</t>
  </si>
  <si>
    <t>LERINGEN'S CIDER</t>
  </si>
  <si>
    <t>SE39118/2020</t>
  </si>
  <si>
    <t>LERINGEN'S ZINGO</t>
  </si>
  <si>
    <t>SE39119/2020</t>
  </si>
  <si>
    <t>LERINGEN'S LORANGA</t>
  </si>
  <si>
    <t>SE39182/2021</t>
  </si>
  <si>
    <t>MOONZAND STAR OF EMPIRE</t>
  </si>
  <si>
    <t>SE39183/2021</t>
  </si>
  <si>
    <t>MOONZAND STAR OF LIFE</t>
  </si>
  <si>
    <t>SE39184/2021</t>
  </si>
  <si>
    <t>MOONZAND STAR OF ROCK</t>
  </si>
  <si>
    <t>SE39185/2021</t>
  </si>
  <si>
    <t>MOONZAND STAR OF QUANTICO</t>
  </si>
  <si>
    <t>SE39186/2021</t>
  </si>
  <si>
    <t>MOONZAND STAR OF AFRICA</t>
  </si>
  <si>
    <t>SE39187/2021</t>
  </si>
  <si>
    <t>MOONZAND STAR OF AZURA</t>
  </si>
  <si>
    <t>SE39188/2021</t>
  </si>
  <si>
    <t>MOONZAND STAR OF BEAUTY</t>
  </si>
  <si>
    <t>SE39189/2021</t>
  </si>
  <si>
    <t>MOONZAND STAR OF HOPE</t>
  </si>
  <si>
    <t>SE39196/2015</t>
  </si>
  <si>
    <t>COMBINE WINGMAN</t>
  </si>
  <si>
    <t>SE39197/2015</t>
  </si>
  <si>
    <t>COMBINE WILD CARD</t>
  </si>
  <si>
    <t>SE39198/2015</t>
  </si>
  <si>
    <t>COMBINE WAY TO GO</t>
  </si>
  <si>
    <t>SE39200/2015</t>
  </si>
  <si>
    <t>COMBINE WHAT A BOY</t>
  </si>
  <si>
    <t>SE39202/2015</t>
  </si>
  <si>
    <t>COMBINE WISH FOR GOLD</t>
  </si>
  <si>
    <t>SE39204/2017</t>
  </si>
  <si>
    <t>WIGGWILL'S GINGER DAWN</t>
  </si>
  <si>
    <t>SE39205/2017</t>
  </si>
  <si>
    <t>WIGGWILL'S GRAZE DAWN</t>
  </si>
  <si>
    <t>SE39206/2017</t>
  </si>
  <si>
    <t>WIGGWILL'S GILDA DAWN</t>
  </si>
  <si>
    <t>SE39207/2017</t>
  </si>
  <si>
    <t>WIGGWILL'S GIOVANI DAWN</t>
  </si>
  <si>
    <t>SE39208/2017</t>
  </si>
  <si>
    <t>WIGGWILL'S GINO DAWN</t>
  </si>
  <si>
    <t>SE39209/2017</t>
  </si>
  <si>
    <t>WIGGWILL'S GEORGIE DAWN</t>
  </si>
  <si>
    <t>SE39210/2017</t>
  </si>
  <si>
    <t>WIGGWILL'S GRANT DAWN</t>
  </si>
  <si>
    <t>SE39211/2017</t>
  </si>
  <si>
    <t>WIGGWILL'S GARVIN DAWN</t>
  </si>
  <si>
    <t>SE39212/2017</t>
  </si>
  <si>
    <t>PENNYGIRLS SUMMER CLOUD</t>
  </si>
  <si>
    <t>SE39213/2017</t>
  </si>
  <si>
    <t>PENNYGIRLS SUMMER MUSIC</t>
  </si>
  <si>
    <t>SE39214/2017</t>
  </si>
  <si>
    <t>PENNYGIRLS SUMMER STORY</t>
  </si>
  <si>
    <t>SE39215/2017</t>
  </si>
  <si>
    <t>PENNYGIRLS SUMMER ADVENTURE</t>
  </si>
  <si>
    <t>SE39216/2017</t>
  </si>
  <si>
    <t>PENNYGIRLS SUMMER ERRAND</t>
  </si>
  <si>
    <t>SE39218/2017</t>
  </si>
  <si>
    <t>PENNYGIRLS SUMMER MEADOW</t>
  </si>
  <si>
    <t>SE39219/2017</t>
  </si>
  <si>
    <t>PENNYGIRLS SUMMER MIRACLE</t>
  </si>
  <si>
    <t>SE39219/2022</t>
  </si>
  <si>
    <t>MOONZAND TASTE OF CARDEMON</t>
  </si>
  <si>
    <t>SE39220/2022</t>
  </si>
  <si>
    <t>MOONZAND TASTE OF LEMONGRASS</t>
  </si>
  <si>
    <t>SE39221/2022</t>
  </si>
  <si>
    <t>MOONZAND TASTE OF SAFFRON</t>
  </si>
  <si>
    <t>SE39222/2022</t>
  </si>
  <si>
    <t>MOONZAND TASTE OF  TARRAGON</t>
  </si>
  <si>
    <t>SE39223/2022</t>
  </si>
  <si>
    <t>MOONZAND TASTE OF CINNAMON</t>
  </si>
  <si>
    <t>SE39224/2022</t>
  </si>
  <si>
    <t>MOONZAND TASTE OF LAVENDER</t>
  </si>
  <si>
    <t>SE39225/2022</t>
  </si>
  <si>
    <t>MOONZAND TASTE OF MISQUE</t>
  </si>
  <si>
    <t>SE39226/2014</t>
  </si>
  <si>
    <t>GOLDSTEP FINO ELECTRICO</t>
  </si>
  <si>
    <t>SE39227/2014</t>
  </si>
  <si>
    <t>GOLDSTEP FINO INOCENTE</t>
  </si>
  <si>
    <t>SE39228/2014</t>
  </si>
  <si>
    <t>GOLDSTEP AS YOU LIKE IT</t>
  </si>
  <si>
    <t>SE39229/2014</t>
  </si>
  <si>
    <t>GOLDSTEP DONA ALICIA</t>
  </si>
  <si>
    <t>SE39230/2014</t>
  </si>
  <si>
    <t>GOLDSTEP LA GOYA</t>
  </si>
  <si>
    <t>SE39231/2014</t>
  </si>
  <si>
    <t>GOLDSTEP LA GUITA</t>
  </si>
  <si>
    <t>SE39233/2014</t>
  </si>
  <si>
    <t>GOLDSTEP OLOROSO SWEET</t>
  </si>
  <si>
    <t>SE39282/2019</t>
  </si>
  <si>
    <t>COMBINE EASTER MIRACLE</t>
  </si>
  <si>
    <t>SE39283/2019</t>
  </si>
  <si>
    <t>COMBINE EASTER SPIRIT</t>
  </si>
  <si>
    <t>SE39285/2019</t>
  </si>
  <si>
    <t>COMBINE EASTER FRIDAY</t>
  </si>
  <si>
    <t>SE39286/2019</t>
  </si>
  <si>
    <t>COMBINE EASTER SUNSHINE</t>
  </si>
  <si>
    <t>SE39287/2019</t>
  </si>
  <si>
    <t>COMBINE EASTER LILY</t>
  </si>
  <si>
    <t>SE39288/2019</t>
  </si>
  <si>
    <t>COMBINE EASTER PHILIA</t>
  </si>
  <si>
    <t>SE39289/2019</t>
  </si>
  <si>
    <t>COMBINE EASTER CELEBRATION</t>
  </si>
  <si>
    <t>SE39290/2019</t>
  </si>
  <si>
    <t>COMBINE EASTER JOY</t>
  </si>
  <si>
    <t>SE39292/2019</t>
  </si>
  <si>
    <t>DREAM MAX TIGER OF SWEDEN</t>
  </si>
  <si>
    <t>SE39293/2019</t>
  </si>
  <si>
    <t>DREAM MAX ISSEY MIYAKE</t>
  </si>
  <si>
    <t>SE39294/2019</t>
  </si>
  <si>
    <t>DREAM MAX LAURA BIAGIOTTI</t>
  </si>
  <si>
    <t>SE39295/2019</t>
  </si>
  <si>
    <t>DREAM MAX COCO CHANEL</t>
  </si>
  <si>
    <t>SE39296/2019</t>
  </si>
  <si>
    <t>DREAM MAX MCQUEEN</t>
  </si>
  <si>
    <t>SE39319/2021</t>
  </si>
  <si>
    <t>SAGASUS AMAZING GUSTO</t>
  </si>
  <si>
    <t>SE39332/2021</t>
  </si>
  <si>
    <t>WATERFREAK'S COME UNDONE</t>
  </si>
  <si>
    <t>SE39333/2021</t>
  </si>
  <si>
    <t>WATERFREAK'S COOL CAT</t>
  </si>
  <si>
    <t>SE39334/2021</t>
  </si>
  <si>
    <t>WATERFREAK'S COUNT ON ME</t>
  </si>
  <si>
    <t>SE39335/2021</t>
  </si>
  <si>
    <t>WATERFREAK'S CARELESS WHISPER</t>
  </si>
  <si>
    <t>SE39336/2021</t>
  </si>
  <si>
    <t>WATERFREAK'S CARIBBEAN QUEEN</t>
  </si>
  <si>
    <t>SE39337/2021</t>
  </si>
  <si>
    <t>WATERFREAK'S CHEEK TO CHEEK</t>
  </si>
  <si>
    <t>SE39338/2021</t>
  </si>
  <si>
    <t>WATERFREAK'S COLORS</t>
  </si>
  <si>
    <t>SE39339/2021</t>
  </si>
  <si>
    <t>WATERFREAK'S CRAZY FOR YOU</t>
  </si>
  <si>
    <t>SE39369/2020</t>
  </si>
  <si>
    <t>GOLD DIONE'S ONE DREAM</t>
  </si>
  <si>
    <t>SE39370/2020</t>
  </si>
  <si>
    <t>GOLD DIONE'S ONE FAITH</t>
  </si>
  <si>
    <t>SE39371/2020</t>
  </si>
  <si>
    <t>GOLD DIONE'S ONE HEART</t>
  </si>
  <si>
    <t>SE39372/2020</t>
  </si>
  <si>
    <t>GOLD DIONE'S ONE MAGIC</t>
  </si>
  <si>
    <t>SE39373/2020</t>
  </si>
  <si>
    <t>GOLD DIONE'S ONE SPIRIT</t>
  </si>
  <si>
    <t>SE39374/2020</t>
  </si>
  <si>
    <t>GOLD DIONE'S ONE HARMONY</t>
  </si>
  <si>
    <t>SE39408/2017</t>
  </si>
  <si>
    <t>WIGGWILL'S HALEY DAWN</t>
  </si>
  <si>
    <t>SE39409/2017</t>
  </si>
  <si>
    <t>WIGGWILL'S HANNES DAWN</t>
  </si>
  <si>
    <t>SE39410/2017</t>
  </si>
  <si>
    <t>WIGGWILL'S HARLEI DAWN</t>
  </si>
  <si>
    <t>SE39426/2016</t>
  </si>
  <si>
    <t>FRAGRANCE'S NOA DREAM</t>
  </si>
  <si>
    <t>SE39426/2019</t>
  </si>
  <si>
    <t>OBSESSION BLÅ VIOL</t>
  </si>
  <si>
    <t>SE39427/2016</t>
  </si>
  <si>
    <t>FRAGRANCE'S NOA GOLD</t>
  </si>
  <si>
    <t>SE39428/2016</t>
  </si>
  <si>
    <t>FRAGRANCE'S NOA FLEUR</t>
  </si>
  <si>
    <t>SE39429/2016</t>
  </si>
  <si>
    <t>FRAGRANCE'S NOA LE PARADIS</t>
  </si>
  <si>
    <t>SE39430/2016</t>
  </si>
  <si>
    <t>FRAGRANCE'S NOA PERLE</t>
  </si>
  <si>
    <t>SE39504/2013</t>
  </si>
  <si>
    <t>SEASPIRIT ADONIS</t>
  </si>
  <si>
    <t>SE39506/2013</t>
  </si>
  <si>
    <t>SEASPIRIT ARNICA</t>
  </si>
  <si>
    <t>SE39507/2013</t>
  </si>
  <si>
    <t>SEASPIRIT ALTHAEA</t>
  </si>
  <si>
    <t>SE39508/2013</t>
  </si>
  <si>
    <t>SEASPIRIT DAPHNE</t>
  </si>
  <si>
    <t>SE39509/2013</t>
  </si>
  <si>
    <t>SEASPIRIT PRIMULA</t>
  </si>
  <si>
    <t>SE39514/2021</t>
  </si>
  <si>
    <t>MERYTYME CANIS MAJOR LUNAS PHURUD</t>
  </si>
  <si>
    <t>SE39527/2020</t>
  </si>
  <si>
    <t>MYRAMARKEN'S YOU´RE SENSATIONAL</t>
  </si>
  <si>
    <t>SE39528/2020</t>
  </si>
  <si>
    <t>MYRAMARKEN'S TOO DARN HOT</t>
  </si>
  <si>
    <t>SE39529/2020</t>
  </si>
  <si>
    <t>MYRAMARKEN'S SHE'S GOT THAT THING</t>
  </si>
  <si>
    <t>SE39535/2018</t>
  </si>
  <si>
    <t>DEWMIST DILIGENCE</t>
  </si>
  <si>
    <t>SE39536/2018</t>
  </si>
  <si>
    <t>DEWMIST DANZANDO</t>
  </si>
  <si>
    <t>SE39537/2018</t>
  </si>
  <si>
    <t>DEWMIST D'ARTAGNAN</t>
  </si>
  <si>
    <t>SE39538/2018</t>
  </si>
  <si>
    <t>DEWMIST DELICACY</t>
  </si>
  <si>
    <t>SE39556/2022</t>
  </si>
  <si>
    <t>HAZELGILT SIGNS OF TRUST</t>
  </si>
  <si>
    <t>SE39557/2022</t>
  </si>
  <si>
    <t>HAZELGILT SIGNS OF FORTUNE</t>
  </si>
  <si>
    <t>SE39558/2022</t>
  </si>
  <si>
    <t>HAZELGILT SIGNS OF ATTRACTION</t>
  </si>
  <si>
    <t>SE39559/2022</t>
  </si>
  <si>
    <t>HAZELGILT SIGNS OF HAPPINESS</t>
  </si>
  <si>
    <t>SE39560/2022</t>
  </si>
  <si>
    <t>HAZELGILT SIGNS OF FIDELITY</t>
  </si>
  <si>
    <t>SE39561/2022</t>
  </si>
  <si>
    <t>HAZELGILT SIGNS OF HARMONY</t>
  </si>
  <si>
    <t>SE39581/2021</t>
  </si>
  <si>
    <t>TULTGÅRDENS LASER AV VITTRA</t>
  </si>
  <si>
    <t>SE39582/2021</t>
  </si>
  <si>
    <t>TULTGÅRDENS LOTUS AV VITTRA</t>
  </si>
  <si>
    <t>SE39583/2021</t>
  </si>
  <si>
    <t>TULTGÅRDENS LEXUS AV VITTRA</t>
  </si>
  <si>
    <t>SE39584/2021</t>
  </si>
  <si>
    <t>TULTGÅRDENS LYSTRA AV VITTRA</t>
  </si>
  <si>
    <t>SE39585/2021</t>
  </si>
  <si>
    <t>TULTGÅRDENS LYCKA AV VITTRA</t>
  </si>
  <si>
    <t>SE39586/2021</t>
  </si>
  <si>
    <t>TULTGÅRDENS LAJKA AV VITTRA</t>
  </si>
  <si>
    <t>SE39587/2021</t>
  </si>
  <si>
    <t>TULTGÅRDENS LUVA AV VITTRA</t>
  </si>
  <si>
    <t>SE39588/2021</t>
  </si>
  <si>
    <t>TULTGÅRDENS LYRA AV VITTRA</t>
  </si>
  <si>
    <t>SE39589/2021</t>
  </si>
  <si>
    <t>TULTGÅRDENS LURA AV VITTRA</t>
  </si>
  <si>
    <t>SE39636/2019</t>
  </si>
  <si>
    <t>VIDA'L BORN TO BE MY SUNSHINE</t>
  </si>
  <si>
    <t>SE39637/2019</t>
  </si>
  <si>
    <t>VIDA'L BORN TO BE THE NUMBER ONE</t>
  </si>
  <si>
    <t>SE39638/2019</t>
  </si>
  <si>
    <t>VIDA'L BORN TO BE MY GOLDEN HEART</t>
  </si>
  <si>
    <t>SE39639/2019</t>
  </si>
  <si>
    <t>VIDA'L BORN TO BE MY HAPPINESS</t>
  </si>
  <si>
    <t>SE39640/2019</t>
  </si>
  <si>
    <t>VIDA'L BORN TO BE THE CUTEST ONE</t>
  </si>
  <si>
    <t>SE39641/2019</t>
  </si>
  <si>
    <t>VIDA'L BORN TO BE THE ONE AND ONLY</t>
  </si>
  <si>
    <t>SE39649/2014</t>
  </si>
  <si>
    <t>ATLANTPIX'S OLIVIA</t>
  </si>
  <si>
    <t>SE39650/2014</t>
  </si>
  <si>
    <t>ATLANTPIX'S ORQUIDEA</t>
  </si>
  <si>
    <t>SE39651/2014</t>
  </si>
  <si>
    <t>ATLANTPIX'S OPUS</t>
  </si>
  <si>
    <t>SE39653/2014</t>
  </si>
  <si>
    <t>ATLANTPIX'S OBELISCO</t>
  </si>
  <si>
    <t>SE39654/2014</t>
  </si>
  <si>
    <t>ATLANTPIX'S OBSERVADO</t>
  </si>
  <si>
    <t>SE39655/2014</t>
  </si>
  <si>
    <t>ATLANTPIX'S OLIVO</t>
  </si>
  <si>
    <t>SE39656/2014</t>
  </si>
  <si>
    <t>ATLANTPIX'S ODORANTE</t>
  </si>
  <si>
    <t>SE39657/2014</t>
  </si>
  <si>
    <t>ATLANTPIX'S OPTIMO</t>
  </si>
  <si>
    <t>SE39695/2016</t>
  </si>
  <si>
    <t>DASTY VOULEZ VOUS</t>
  </si>
  <si>
    <t>SE39702/2016</t>
  </si>
  <si>
    <t>GOLDSTEP ALFA ROMEO</t>
  </si>
  <si>
    <t>SE39703/2016</t>
  </si>
  <si>
    <t>GOLDSTEP ASTON MARTIN</t>
  </si>
  <si>
    <t>SE39704/2016</t>
  </si>
  <si>
    <t>GOLDSTEP MASERATI</t>
  </si>
  <si>
    <t>SE39705/2016</t>
  </si>
  <si>
    <t>GOLDSTEP MC LAREN</t>
  </si>
  <si>
    <t>SE39705/2023</t>
  </si>
  <si>
    <t>GULDNOZENS BAMZE AF ZAGA</t>
  </si>
  <si>
    <t>SE39706/2016</t>
  </si>
  <si>
    <t>GOLDSTEP ANGLIA</t>
  </si>
  <si>
    <t>SE39706/2023</t>
  </si>
  <si>
    <t>GULDNOZENS ENZO AF ZAGA</t>
  </si>
  <si>
    <t>SE39707/2016</t>
  </si>
  <si>
    <t>GOLDSTEP LOLA</t>
  </si>
  <si>
    <t>SE39707/2023</t>
  </si>
  <si>
    <t>GULDNOZENS OTIZ AF ZAGA</t>
  </si>
  <si>
    <t>SE39708/2016</t>
  </si>
  <si>
    <t>GOLDSTEP JETTA</t>
  </si>
  <si>
    <t>SE39708/2023</t>
  </si>
  <si>
    <t>GULDNOZENS ALIZE AF ZAGA</t>
  </si>
  <si>
    <t>SE39709/2023</t>
  </si>
  <si>
    <t>GULDNOZENS DONNA AF ZAGA</t>
  </si>
  <si>
    <t>SE39710/2016</t>
  </si>
  <si>
    <t>GOLDSTEP VITARA</t>
  </si>
  <si>
    <t>SE39710/2023</t>
  </si>
  <si>
    <t>GULDNOZENS ELZA AF ZAGA</t>
  </si>
  <si>
    <t>SE39711/2016</t>
  </si>
  <si>
    <t>GOLDSTEP VIVA</t>
  </si>
  <si>
    <t>SE39711/2023</t>
  </si>
  <si>
    <t>GULDNOZENS MILLA AF ZAGA</t>
  </si>
  <si>
    <t>SE39712/2016</t>
  </si>
  <si>
    <t>GOLDSTEP ZAFIRA</t>
  </si>
  <si>
    <t>SE39712/2023</t>
  </si>
  <si>
    <t>GULDNOZENS PIPPI AF ZAGA</t>
  </si>
  <si>
    <t>SE39713/2023</t>
  </si>
  <si>
    <t>GULDNOZENS SIZU AF ZAGA</t>
  </si>
  <si>
    <t>SE39739/2024</t>
  </si>
  <si>
    <t>ROXANNE TASTE OF THUNDER</t>
  </si>
  <si>
    <t>SE39740/2024</t>
  </si>
  <si>
    <t>ROXANNE TASTE OF HURRICANE</t>
  </si>
  <si>
    <t>SE39741/2024</t>
  </si>
  <si>
    <t>ROXANNE TASTE OF CLOUD</t>
  </si>
  <si>
    <t>SE39742/2024</t>
  </si>
  <si>
    <t>ROXANNE TASTE OF BLIZZARD</t>
  </si>
  <si>
    <t>SE39743/2024</t>
  </si>
  <si>
    <t>ROXANNE TASTE OF OUTFLOW</t>
  </si>
  <si>
    <t>SE39744/2024</t>
  </si>
  <si>
    <t>ROXANNE TASTE OF TORNADO</t>
  </si>
  <si>
    <t>SE39745/2024</t>
  </si>
  <si>
    <t>ROXANNE TASTE OF RAINBOW</t>
  </si>
  <si>
    <t>SE39746/2024</t>
  </si>
  <si>
    <t>ROXANNE TASTE OF AVALANCE</t>
  </si>
  <si>
    <t>SE39747/2024</t>
  </si>
  <si>
    <t>ROXANNE TASTE OF CYCLONE</t>
  </si>
  <si>
    <t>SE39748/2024</t>
  </si>
  <si>
    <t>OFFICER'S NEW BEGINNING</t>
  </si>
  <si>
    <t>SE39749/2024</t>
  </si>
  <si>
    <t>OFFICER'S NEW ERA</t>
  </si>
  <si>
    <t>SE39750/2024</t>
  </si>
  <si>
    <t>OFFICER'S NEW CHAPTER</t>
  </si>
  <si>
    <t>SE39751/2024</t>
  </si>
  <si>
    <t>OFFICER'S NEW HORIZON</t>
  </si>
  <si>
    <t>SE39752/2024</t>
  </si>
  <si>
    <t>OFFICER'S NEW START</t>
  </si>
  <si>
    <t>SE39753/2024</t>
  </si>
  <si>
    <t>OFFICER'S NEW CHANCE</t>
  </si>
  <si>
    <t>SE39754/2024</t>
  </si>
  <si>
    <t>OFFICER'S NEW LIGHT</t>
  </si>
  <si>
    <t>SE39790/2020</t>
  </si>
  <si>
    <t>INDRAGÅRDENS XAMMI</t>
  </si>
  <si>
    <t>SE39791/2020</t>
  </si>
  <si>
    <t>INDRAGÅRDENS XIGNE</t>
  </si>
  <si>
    <t>SE39792/2020</t>
  </si>
  <si>
    <t>INDRAGÅRDENS XALLY</t>
  </si>
  <si>
    <t>SE39793/2020</t>
  </si>
  <si>
    <t>INDRAGÅRDENS XINDY</t>
  </si>
  <si>
    <t>SE39794/2020</t>
  </si>
  <si>
    <t>INDRAGÅRDENS XAFIRA</t>
  </si>
  <si>
    <t>SE39795/2020</t>
  </si>
  <si>
    <t>DENVER</t>
  </si>
  <si>
    <t>SE39796/2020</t>
  </si>
  <si>
    <t>BOSTON</t>
  </si>
  <si>
    <t>SE39797/2020</t>
  </si>
  <si>
    <t>TEXAS</t>
  </si>
  <si>
    <t>SE39798/2020</t>
  </si>
  <si>
    <t>MEMPHIS</t>
  </si>
  <si>
    <t>SE39799/2020</t>
  </si>
  <si>
    <t>CHICAGO</t>
  </si>
  <si>
    <t>SE39800/2020</t>
  </si>
  <si>
    <t>PHILADELPHIA</t>
  </si>
  <si>
    <t>SE39801/2020</t>
  </si>
  <si>
    <t>ATLANTA</t>
  </si>
  <si>
    <t>SE39802/2020</t>
  </si>
  <si>
    <t>SE39829/2011</t>
  </si>
  <si>
    <t>CHEER'S SIR CHARLES GARDEN</t>
  </si>
  <si>
    <t>SE39830/2011</t>
  </si>
  <si>
    <t>CHEER'S SIR GEORGE GARDEN</t>
  </si>
  <si>
    <t>SE39831/2011</t>
  </si>
  <si>
    <t>CHEER'S SIR WILLIAM GARDEN</t>
  </si>
  <si>
    <t>SE39832/2011</t>
  </si>
  <si>
    <t>CHEER'S ST MARY'S GARDEN</t>
  </si>
  <si>
    <t>SE39833/2011</t>
  </si>
  <si>
    <t>CHEER'S SAVILL GARDEN</t>
  </si>
  <si>
    <t>SE39834/2011</t>
  </si>
  <si>
    <t>CHEER'S SHEERNESS GARDEN</t>
  </si>
  <si>
    <t>SE39835/2011</t>
  </si>
  <si>
    <t>CHEER'S SISSINGHURST GARDEN</t>
  </si>
  <si>
    <t>SE39836/2011</t>
  </si>
  <si>
    <t>CHEER'S STRAWBERRY GARDEN</t>
  </si>
  <si>
    <t>SE39837/2011</t>
  </si>
  <si>
    <t>CHEER'S SWINGFIELD GARDEN</t>
  </si>
  <si>
    <t>SE39851/2018</t>
  </si>
  <si>
    <t>VASSRUGGENS KERTEMINDE AF NIKO</t>
  </si>
  <si>
    <t>SE39852/2015</t>
  </si>
  <si>
    <t>UMEÄLVDALENS STELLA</t>
  </si>
  <si>
    <t>SE39852/2019</t>
  </si>
  <si>
    <t>YELLOW</t>
  </si>
  <si>
    <t>SE39853/2015</t>
  </si>
  <si>
    <t>UMEÄLVDALENS DONNA</t>
  </si>
  <si>
    <t>SE39853/2018</t>
  </si>
  <si>
    <t>VASSRUGGENS HILLERÖD AF NIKO</t>
  </si>
  <si>
    <t>SE39854/2015</t>
  </si>
  <si>
    <t>UMEÄLVDALENS DANNE</t>
  </si>
  <si>
    <t>SE39854/2019</t>
  </si>
  <si>
    <t>SALLY</t>
  </si>
  <si>
    <t>SE39855/2012</t>
  </si>
  <si>
    <t>ROSSMIX DAY DREAMER</t>
  </si>
  <si>
    <t>SE39855/2015</t>
  </si>
  <si>
    <t>UMEÄLVDALENS TOMMY</t>
  </si>
  <si>
    <t>SE39855/2019</t>
  </si>
  <si>
    <t>BAMSE</t>
  </si>
  <si>
    <t>SE39856/2012</t>
  </si>
  <si>
    <t>ROSSMIX PINOCCHIO</t>
  </si>
  <si>
    <t>SE39856/2015</t>
  </si>
  <si>
    <t>UMEÄLVDALENS FREDDE</t>
  </si>
  <si>
    <t>SE39856/2018</t>
  </si>
  <si>
    <t>VASSRUGGENS HORSENS AF NIKO</t>
  </si>
  <si>
    <t>SE39856/2019</t>
  </si>
  <si>
    <t>SE39857/2012</t>
  </si>
  <si>
    <t>ROSSMIX ROCOCO</t>
  </si>
  <si>
    <t>SE39857/2015</t>
  </si>
  <si>
    <t>UMEÄLVDALENS OZZIE</t>
  </si>
  <si>
    <t>SE39857/2019</t>
  </si>
  <si>
    <t>ENZO</t>
  </si>
  <si>
    <t>SE39858/2012</t>
  </si>
  <si>
    <t>ROSSMIX BLUE DIAMOND</t>
  </si>
  <si>
    <t>SE39858/2015</t>
  </si>
  <si>
    <t>UMEÄLVDALENS BROLLE</t>
  </si>
  <si>
    <t>SE39858/2019</t>
  </si>
  <si>
    <t>ENDICOTT ALWAYS ON MY MIND</t>
  </si>
  <si>
    <t>SE39859/2012</t>
  </si>
  <si>
    <t>ROSSMIX EYE CATCHER</t>
  </si>
  <si>
    <t>SE39859/2015</t>
  </si>
  <si>
    <t>UMEÄLVDALENS SONNY</t>
  </si>
  <si>
    <t>SE39859/2018</t>
  </si>
  <si>
    <t>VASSRUGGENS DYBBÖL MÖLLE AF NIKO</t>
  </si>
  <si>
    <t>SE39860/2012</t>
  </si>
  <si>
    <t>ROSSMIX BEAUTY OF SPLENDOUR</t>
  </si>
  <si>
    <t>SE39860/2019</t>
  </si>
  <si>
    <t>ENDICOTT ALWAYS REMEMBER ME</t>
  </si>
  <si>
    <t>SE39861/2012</t>
  </si>
  <si>
    <t>ROSSMIX TRUE LOVE</t>
  </si>
  <si>
    <t>SE39861/2019</t>
  </si>
  <si>
    <t>ENDICOTT ALWAYS BE MY BABY</t>
  </si>
  <si>
    <t>SE39862/2019</t>
  </si>
  <si>
    <t>ENDICOTT ALWAYS BE MY MAYBE</t>
  </si>
  <si>
    <t>SE39872/2025</t>
  </si>
  <si>
    <t>SANGOLD TRIXAR OÄNDLIGT</t>
  </si>
  <si>
    <t>SE39873/2025</t>
  </si>
  <si>
    <t>SANGOLD TRIXAR OFFENLIGT</t>
  </si>
  <si>
    <t>SE39874/2025</t>
  </si>
  <si>
    <t>SANGOLD TRIXAR OTIPPAD</t>
  </si>
  <si>
    <t>SE39875/2025</t>
  </si>
  <si>
    <t>SANGOLD TRIXAR OLYMPISKT</t>
  </si>
  <si>
    <t>SE39876/2025</t>
  </si>
  <si>
    <t>SANGOLD TRIXAR OM IGEN</t>
  </si>
  <si>
    <t>SE39877/2025</t>
  </si>
  <si>
    <t>SANGOLD TRIXAR OFELBART</t>
  </si>
  <si>
    <t>SE39887/2017</t>
  </si>
  <si>
    <t>BEAWORTHY TERENCE</t>
  </si>
  <si>
    <t>SE39888/2017</t>
  </si>
  <si>
    <t>BEAWORTHY ANGUS</t>
  </si>
  <si>
    <t>SE39889/2017</t>
  </si>
  <si>
    <t>BEAWORTHY SLED</t>
  </si>
  <si>
    <t>SE39890/2017</t>
  </si>
  <si>
    <t>BEAWORTHY OLWEN</t>
  </si>
  <si>
    <t>SE39939/2010</t>
  </si>
  <si>
    <t>KAKIS ROMAN HOLIDAY</t>
  </si>
  <si>
    <t>SE39972/2018</t>
  </si>
  <si>
    <t>BARCLAYS IS JUST GOLDEN</t>
  </si>
  <si>
    <t>SE39973/2018</t>
  </si>
  <si>
    <t>FRAGRANCE'S MINELIGHT HURRICANE</t>
  </si>
  <si>
    <t>SE39974/2018</t>
  </si>
  <si>
    <t>FRAGRANCE'S LOVE FRIENDSHIP</t>
  </si>
  <si>
    <t>SE39975/2018</t>
  </si>
  <si>
    <t>FRAGRANCE'S OPEN MINDS COPPER</t>
  </si>
  <si>
    <t>SE40047/2022</t>
  </si>
  <si>
    <t>STAR'S OF SKY HERCULES</t>
  </si>
  <si>
    <t>SE40048/2022</t>
  </si>
  <si>
    <t>STAR'S OF SKY ZEUS</t>
  </si>
  <si>
    <t>SE40050/2022</t>
  </si>
  <si>
    <t>STAR'S OF SKY POSEIDON</t>
  </si>
  <si>
    <t>SE40051/2022</t>
  </si>
  <si>
    <t>STAR'S OF SKY OLYMPUS</t>
  </si>
  <si>
    <t>SE40052/2022</t>
  </si>
  <si>
    <t>STAR'S OF SKY APOLLO</t>
  </si>
  <si>
    <t>SE40053/2022</t>
  </si>
  <si>
    <t>STAR'S OF SKY AFRODITE</t>
  </si>
  <si>
    <t>SE40054/2022</t>
  </si>
  <si>
    <t>STAR'S OF SKY KASSANDRA</t>
  </si>
  <si>
    <t>SE40055/2022</t>
  </si>
  <si>
    <t>STAR'S OF SKY MELISSA</t>
  </si>
  <si>
    <t>SE40056/2022</t>
  </si>
  <si>
    <t>STAR'S OF SKY HERA</t>
  </si>
  <si>
    <t>SE40130/2014</t>
  </si>
  <si>
    <t>TULTGÅRDENS BRIS AV FRIHETEN</t>
  </si>
  <si>
    <t>SE40237/2016</t>
  </si>
  <si>
    <t>BELUTRACES KYRA</t>
  </si>
  <si>
    <t>SE40251/2013</t>
  </si>
  <si>
    <t>WHOOPI'S PAWS WHO CLAWS</t>
  </si>
  <si>
    <t>SE40252/2013</t>
  </si>
  <si>
    <t>WHOOPI'S PEEK-A-BOO</t>
  </si>
  <si>
    <t>SE40253/2013</t>
  </si>
  <si>
    <t>WHOOPI'S POPUP SMILEY</t>
  </si>
  <si>
    <t>SE40254/2013</t>
  </si>
  <si>
    <t>WHOOPI'S PICTURE TELLS</t>
  </si>
  <si>
    <t>SE40255/2013</t>
  </si>
  <si>
    <t>WHOOPI'S PRIVATE AFFAIR</t>
  </si>
  <si>
    <t>SE40256/2013</t>
  </si>
  <si>
    <t>WHOOPI'S PURE FOREIGN</t>
  </si>
  <si>
    <t>SE40257/2013</t>
  </si>
  <si>
    <t>GUESS GOO GOO DOLLS</t>
  </si>
  <si>
    <t>SE40258/2013</t>
  </si>
  <si>
    <t>GUESS NINE INCH NAILS</t>
  </si>
  <si>
    <t>SE40259/2013</t>
  </si>
  <si>
    <t>GUESS SISTER HAZEL</t>
  </si>
  <si>
    <t>SE40260/2013</t>
  </si>
  <si>
    <t>GUESS CIRCA SURVIVE</t>
  </si>
  <si>
    <t>SE40260/2017</t>
  </si>
  <si>
    <t>GLEEN MHOR'S TRISS</t>
  </si>
  <si>
    <t>SE40261/2013</t>
  </si>
  <si>
    <t>GUESS FOO FIGHTERS</t>
  </si>
  <si>
    <t>SE40262/2013</t>
  </si>
  <si>
    <t>GUESS TEXAS TORNADOS</t>
  </si>
  <si>
    <t>SE40263/2013</t>
  </si>
  <si>
    <t>GUESS PINKLY SMOOTH</t>
  </si>
  <si>
    <t>SE40264/2013</t>
  </si>
  <si>
    <t>GUESS COOL HAND LUKE</t>
  </si>
  <si>
    <t>SE40265/2013</t>
  </si>
  <si>
    <t>GUESS RED HOT CHILI PEPPERS</t>
  </si>
  <si>
    <t>SE40286/2025</t>
  </si>
  <si>
    <t>NYBYKLÄPPENS GOLDEN JAX</t>
  </si>
  <si>
    <t>SE40287/2025</t>
  </si>
  <si>
    <t>NYBYKLÄPPENS GOLDEN JOKER</t>
  </si>
  <si>
    <t>SE40288/2025</t>
  </si>
  <si>
    <t>NYBYKLÄPPENS GOLDEN JOPPE</t>
  </si>
  <si>
    <t>SE40289/2025</t>
  </si>
  <si>
    <t>NYBYKLÄPPENS GOLDEN  JANA</t>
  </si>
  <si>
    <t>SE40290/2025</t>
  </si>
  <si>
    <t>NYBYKLÄPPENS GOLDEN JAZZA</t>
  </si>
  <si>
    <t>SE40291/2025</t>
  </si>
  <si>
    <t>NYBYKLÄPPENS GOLDEN JOLLY</t>
  </si>
  <si>
    <t>SE40334/2018</t>
  </si>
  <si>
    <t>ROXANNE WILLIAM</t>
  </si>
  <si>
    <t>SE40335/2018</t>
  </si>
  <si>
    <t>ROXANNE WINCENT</t>
  </si>
  <si>
    <t>SE40396/2024</t>
  </si>
  <si>
    <t>ZPARKLINGWORK BETTER OFF ALONE</t>
  </si>
  <si>
    <t>SE40397/2015</t>
  </si>
  <si>
    <t>GOLDWORK MADS BY LOVELY HUGO</t>
  </si>
  <si>
    <t>SE40398/2015</t>
  </si>
  <si>
    <t>GOLDWORK FREDERIK BY DIVINE HUGO</t>
  </si>
  <si>
    <t>SE40399/2015</t>
  </si>
  <si>
    <t>GOLDWORK VIGGO BY FABULOUS HUGO</t>
  </si>
  <si>
    <t>SE40400/2015</t>
  </si>
  <si>
    <t>GOLDWORK ÅGE BY SWEET HUGO</t>
  </si>
  <si>
    <t>SE40403/2015</t>
  </si>
  <si>
    <t>GOLDWORK RED PARADISE MADE IN DK</t>
  </si>
  <si>
    <t>SE40404/2015</t>
  </si>
  <si>
    <t>GOLDWORK RED PRINCES MADE IN DK</t>
  </si>
  <si>
    <t>SE40405/2015</t>
  </si>
  <si>
    <t>BELLABUS PRÄSTKRAGE</t>
  </si>
  <si>
    <t>SE40406/2015</t>
  </si>
  <si>
    <t>BELLABUS KATTMYNTA</t>
  </si>
  <si>
    <t>SE40407/2015</t>
  </si>
  <si>
    <t>BELLABUS MANDELBLOMMA</t>
  </si>
  <si>
    <t>SE40408/2015</t>
  </si>
  <si>
    <t>BELLABUS SMÖRBLOMMA</t>
  </si>
  <si>
    <t>SE40409/2015</t>
  </si>
  <si>
    <t>BELLABUS MJÖLKÖRT</t>
  </si>
  <si>
    <t>SE40409/2017</t>
  </si>
  <si>
    <t>AQUA SEER'S ONCE UPON A TIME</t>
  </si>
  <si>
    <t>SE40410/2015</t>
  </si>
  <si>
    <t>BELLABUS RÖLLEKA</t>
  </si>
  <si>
    <t>SE40410/2017</t>
  </si>
  <si>
    <t>AQUA SEER'S ONCE AND FOR ALL</t>
  </si>
  <si>
    <t>SE40411/2015</t>
  </si>
  <si>
    <t>BELLABUS LEJONGAP</t>
  </si>
  <si>
    <t>SE40411/2017</t>
  </si>
  <si>
    <t>AQUA SEER'S ONCE A HUNTER</t>
  </si>
  <si>
    <t>SE40412/2015</t>
  </si>
  <si>
    <t>BELLABUS STJÄRNÖGA</t>
  </si>
  <si>
    <t>SE40412/2017</t>
  </si>
  <si>
    <t>AQUA SEER'S ONCE A TREVELLER</t>
  </si>
  <si>
    <t>SE40413/2015</t>
  </si>
  <si>
    <t>BELLABUS BLÅKLOCKA</t>
  </si>
  <si>
    <t>SE40413/2017</t>
  </si>
  <si>
    <t>AQUA SEER'S ONCE AND ALWAYS A BITCH</t>
  </si>
  <si>
    <t>SE40414/2015</t>
  </si>
  <si>
    <t>BELLABUS MURKLOCKA</t>
  </si>
  <si>
    <t>SE40414/2017</t>
  </si>
  <si>
    <t>AQUA SEER'S ONCE IN A LIFETIME</t>
  </si>
  <si>
    <t>SE40415/2015</t>
  </si>
  <si>
    <t>BELLABUS GULLKRAGE</t>
  </si>
  <si>
    <t>SE40415/2017</t>
  </si>
  <si>
    <t>AQUA SEER'S ONCE IN LOVE</t>
  </si>
  <si>
    <t>SE40416/2017</t>
  </si>
  <si>
    <t>AQUA SEER'S ONCE IN HEAVEN</t>
  </si>
  <si>
    <t>SE40417/2017</t>
  </si>
  <si>
    <t>AQUA SEER'S ONCE IN A WHILE</t>
  </si>
  <si>
    <t>SE40417/2024</t>
  </si>
  <si>
    <t>GULD NYCKELNS MAGNIFIKA TIMMI</t>
  </si>
  <si>
    <t>SE40418/2024</t>
  </si>
  <si>
    <t>GULD NYCKELNS HJÄRTLIGA BO</t>
  </si>
  <si>
    <t>SE40419/2024</t>
  </si>
  <si>
    <t>GULD NYCKELNS EFTERLÄNGTADE KIRA</t>
  </si>
  <si>
    <t>SE40420/2024</t>
  </si>
  <si>
    <t>GULD NYCKELNS LJUVLIGA LINA</t>
  </si>
  <si>
    <t>SE40421/2024</t>
  </si>
  <si>
    <t>GULD NYCKELNS STILFULLA ZELDA</t>
  </si>
  <si>
    <t>SE40422/2024</t>
  </si>
  <si>
    <t>GULD NYCKELNS TILLGIVNE RIZZY</t>
  </si>
  <si>
    <t>SE40433/2014</t>
  </si>
  <si>
    <t>STENLYANS WORKING FOR MONEY</t>
  </si>
  <si>
    <t>SE40435/2014</t>
  </si>
  <si>
    <t>STENLYANS WORKING FOR DOLLARS</t>
  </si>
  <si>
    <t>SE40436/2014</t>
  </si>
  <si>
    <t>STENLYANS WORKING FOR DIAMONDS</t>
  </si>
  <si>
    <t>SE40437/2014</t>
  </si>
  <si>
    <t>STENLYANS WORKING HARD</t>
  </si>
  <si>
    <t>SE40438/2014</t>
  </si>
  <si>
    <t>STENLYANS WORKING LATE</t>
  </si>
  <si>
    <t>SE40439/2014</t>
  </si>
  <si>
    <t>STENLYANS WORKING OVERTIME</t>
  </si>
  <si>
    <t>SE40440/2014</t>
  </si>
  <si>
    <t>STENLYANS WORKING FOR NOTHING</t>
  </si>
  <si>
    <t>SE40446/2011</t>
  </si>
  <si>
    <t>AIM HIGH MARTE MEO</t>
  </si>
  <si>
    <t>SE40447/2011</t>
  </si>
  <si>
    <t>AIM HIGH MIHMET CREDO</t>
  </si>
  <si>
    <t>SE40448/2011</t>
  </si>
  <si>
    <t>AIM HIGH MAGNUM OPUS</t>
  </si>
  <si>
    <t>SE40449/2011</t>
  </si>
  <si>
    <t>AIM HIGH MULTUM IN PARVO</t>
  </si>
  <si>
    <t>SE40450/2011</t>
  </si>
  <si>
    <t>AIM HIGH MANU PROPRIA</t>
  </si>
  <si>
    <t>SE40452/2011</t>
  </si>
  <si>
    <t>AIM HIGH MANU FORTI</t>
  </si>
  <si>
    <t>SE40454/2025</t>
  </si>
  <si>
    <t>LERINGEN'S TEXAS</t>
  </si>
  <si>
    <t>SE40455/2025</t>
  </si>
  <si>
    <t>LERINGEN'S COLORADO</t>
  </si>
  <si>
    <t>SE40456/2025</t>
  </si>
  <si>
    <t>LERINGEN'S FLORIDA</t>
  </si>
  <si>
    <t>SE40457/2025</t>
  </si>
  <si>
    <t>LERINGEN'S KANSAS</t>
  </si>
  <si>
    <t>SE40458/2025</t>
  </si>
  <si>
    <t>LERINGEN'S KENTUCKY</t>
  </si>
  <si>
    <t>SE40459/2025</t>
  </si>
  <si>
    <t>LERINGEN'S GEORGIA</t>
  </si>
  <si>
    <t>SE40460/2025</t>
  </si>
  <si>
    <t>LERINGEN'S MISSISSIPPI</t>
  </si>
  <si>
    <t>SE40461/2025</t>
  </si>
  <si>
    <t>LERINGEN'S MONTANA</t>
  </si>
  <si>
    <t>SE40484/2022</t>
  </si>
  <si>
    <t>HEATHER FORREST'S ELLIOTT</t>
  </si>
  <si>
    <t>SE40486/2022</t>
  </si>
  <si>
    <t>HEATHER FORREST'S SAMSON</t>
  </si>
  <si>
    <t>SE40487/2022</t>
  </si>
  <si>
    <t>HEATHER FORREST'S IOR</t>
  </si>
  <si>
    <t>SE40488/2022</t>
  </si>
  <si>
    <t>HEATHER FORREST'S SNOW-WHITE</t>
  </si>
  <si>
    <t>SE40489/2022</t>
  </si>
  <si>
    <t>HEATHER FORREST'S CINDERELLA</t>
  </si>
  <si>
    <t>SE40490/2022</t>
  </si>
  <si>
    <t>HEATHER FORREST'S BELLE</t>
  </si>
  <si>
    <t>SE40491/2022</t>
  </si>
  <si>
    <t>HEATHER FORREST'S LADY-CAINE</t>
  </si>
  <si>
    <t>SE40492/2022</t>
  </si>
  <si>
    <t>HEATHER FORREST'S EVANGELINE</t>
  </si>
  <si>
    <t>SE40512/2016</t>
  </si>
  <si>
    <t>MYTHIQUE'S DURNIK</t>
  </si>
  <si>
    <t>SE40513/2016</t>
  </si>
  <si>
    <t>MYTHIQUE'S DOCTOR WHO</t>
  </si>
  <si>
    <t>SE40544/2022</t>
  </si>
  <si>
    <t>GOLDEN MYSTERY'S POINT BLANK</t>
  </si>
  <si>
    <t>SE40545/2022</t>
  </si>
  <si>
    <t>GOLDEN MYSTERY'S HUNGRY HEART</t>
  </si>
  <si>
    <t>SE40546/2022</t>
  </si>
  <si>
    <t>GOLDEN MYSTERY'S THUNDER ROAD</t>
  </si>
  <si>
    <t>SE40547/2022</t>
  </si>
  <si>
    <t>GOLDEN MYSTERY'S TUNNEL OF LOVE</t>
  </si>
  <si>
    <t>SE40548/2013</t>
  </si>
  <si>
    <t>PERUDDENS ELDIGA SPÄTTA</t>
  </si>
  <si>
    <t>SE40548/2022</t>
  </si>
  <si>
    <t>GOLDEN MYSTERY'S SHERRY DARLING</t>
  </si>
  <si>
    <t>SE40549/2013</t>
  </si>
  <si>
    <t>PERUDDENS ELDIGA BÖNA</t>
  </si>
  <si>
    <t>SE40549/2022</t>
  </si>
  <si>
    <t>GOLDEN MYSTERY'S JERSEY GIRL</t>
  </si>
  <si>
    <t>SE40550/2013</t>
  </si>
  <si>
    <t>PERUDDENS ELDIGA FJÄLLA</t>
  </si>
  <si>
    <t>SE40550/2022</t>
  </si>
  <si>
    <t>GOLDEN MYSTERY'S BETTER DAYS</t>
  </si>
  <si>
    <t>SE40551/2013</t>
  </si>
  <si>
    <t>PERUDDENS ELDIGA DONNA</t>
  </si>
  <si>
    <t>SE40551/2022</t>
  </si>
  <si>
    <t>GOLDEN MYSTERY'S COVER ME</t>
  </si>
  <si>
    <t>SE40552/2022</t>
  </si>
  <si>
    <t>GOLDEN MYSTERY'S DREAM BABY DREAM</t>
  </si>
  <si>
    <t>SE40553/2013</t>
  </si>
  <si>
    <t>PERUDDENS ELDIGA KIS</t>
  </si>
  <si>
    <t>SE40553/2022</t>
  </si>
  <si>
    <t>GOLDEN MYSTERY'S GLORY DAYS</t>
  </si>
  <si>
    <t>SE40558/2019</t>
  </si>
  <si>
    <t>GULDGLIMMANS SUPER TROUPER</t>
  </si>
  <si>
    <t>SE40559/2019</t>
  </si>
  <si>
    <t>GULDGLIMMANS WATERLOO</t>
  </si>
  <si>
    <t>SE40560/2019</t>
  </si>
  <si>
    <t>GULDGLIMMANS FERNANDO</t>
  </si>
  <si>
    <t>SE40561/2019</t>
  </si>
  <si>
    <t>GULDGLIMMANS HONEY HONEY</t>
  </si>
  <si>
    <t>SE40562/2019</t>
  </si>
  <si>
    <t>GULDGLIMMANS MAMMA MIA</t>
  </si>
  <si>
    <t>SE40563/2019</t>
  </si>
  <si>
    <t>GULDGLIMMANS ANGEL EYES</t>
  </si>
  <si>
    <t>SE40564/2019</t>
  </si>
  <si>
    <t>GULDGLIMMANS CHIQUITITA</t>
  </si>
  <si>
    <t>SE40565/2019</t>
  </si>
  <si>
    <t>GULDGLIMMANS VOULEZ VOUS</t>
  </si>
  <si>
    <t>SE40566/2019</t>
  </si>
  <si>
    <t>RED BLOOMS PRINCESS OF PEARLS</t>
  </si>
  <si>
    <t>SE40567/2019</t>
  </si>
  <si>
    <t>SÖRBÄCKS PEACE AND LOVE OAKLEY</t>
  </si>
  <si>
    <t>SE40568/2019</t>
  </si>
  <si>
    <t>SÖRBÄCKS PEACE AND LOVE OPUS</t>
  </si>
  <si>
    <t>SE40569/2019</t>
  </si>
  <si>
    <t>SÖRBÄCKS PEACE AND LOVE ORION</t>
  </si>
  <si>
    <t>SE40570/2019</t>
  </si>
  <si>
    <t>SÖRBÄCKS PEACE AND LOVE OWEN</t>
  </si>
  <si>
    <t>SE40571/2019</t>
  </si>
  <si>
    <t>SÖRBÄCKS PEACE AND LOVE OCTAVIA</t>
  </si>
  <si>
    <t>SE40572/2019</t>
  </si>
  <si>
    <t>SÖRBÄCKS PEACE AND LOVE ODINA</t>
  </si>
  <si>
    <t>SE40573/2019</t>
  </si>
  <si>
    <t>SÖRBÄCKS PEACE AND LOVE OLINE</t>
  </si>
  <si>
    <t>SE40574/2019</t>
  </si>
  <si>
    <t>SÖRBÄCKS PEACE AND LOVE OPAL</t>
  </si>
  <si>
    <t>SE40575/2019</t>
  </si>
  <si>
    <t>SÖRBÄCKS FLOWER POWER NEMO</t>
  </si>
  <si>
    <t>SE40576/2019</t>
  </si>
  <si>
    <t>SÖRBÄCKS FLOWER POWER NEVILLE</t>
  </si>
  <si>
    <t>SE40577/2019</t>
  </si>
  <si>
    <t>SÖRBÄCKS FLOWER POWER NOAH</t>
  </si>
  <si>
    <t>SE40578/2019</t>
  </si>
  <si>
    <t>SÖRBÄCKS FLOWER POWER NICOLETTE</t>
  </si>
  <si>
    <t>SE40579/2019</t>
  </si>
  <si>
    <t>SÖRBÄCKS FLOWER POWER NICOLINA</t>
  </si>
  <si>
    <t>SE40580/2019</t>
  </si>
  <si>
    <t>SÖRBÄCKS FLOWER POWER NOELLE</t>
  </si>
  <si>
    <t>SE40581/2019</t>
  </si>
  <si>
    <t>SÖRBÄCKS FLOWER POWER NOEMI</t>
  </si>
  <si>
    <t>SE40582/2019</t>
  </si>
  <si>
    <t>GUESS THIAGO SILVA</t>
  </si>
  <si>
    <t>SE40583/2019</t>
  </si>
  <si>
    <t>GUESS YAYA TOURE</t>
  </si>
  <si>
    <t>SE40584/2019</t>
  </si>
  <si>
    <t>GUESS XABI ALONSO</t>
  </si>
  <si>
    <t>SE40585/2019</t>
  </si>
  <si>
    <t>GUESS LUCY BRONZE</t>
  </si>
  <si>
    <t>SE40586/2019</t>
  </si>
  <si>
    <t>GUESS MEGAN RAPINOE</t>
  </si>
  <si>
    <t>SE40587/2019</t>
  </si>
  <si>
    <t>GUESS MARTA VIEIRA DA SILVA</t>
  </si>
  <si>
    <t>SE40689/2024</t>
  </si>
  <si>
    <t>GRÖTVIKS EMIL</t>
  </si>
  <si>
    <t>SE40690/2024</t>
  </si>
  <si>
    <t>GRÖTVIKS ERIK</t>
  </si>
  <si>
    <t>SE40691/2024</t>
  </si>
  <si>
    <t>GRÖTVIKS EBBE</t>
  </si>
  <si>
    <t>SE40692/2024</t>
  </si>
  <si>
    <t>GRÖTVIKS EDVIN</t>
  </si>
  <si>
    <t>SE40693/2024</t>
  </si>
  <si>
    <t>GRÖTVIKS ELISE</t>
  </si>
  <si>
    <t>SE40694/2024</t>
  </si>
  <si>
    <t>GRÖTVIKS ERIKA</t>
  </si>
  <si>
    <t>SE40695/2024</t>
  </si>
  <si>
    <t>GRÖTVIKS ELIN</t>
  </si>
  <si>
    <t>SE40721/2012</t>
  </si>
  <si>
    <t>GOLDSTICKS MELODY GARDOT</t>
  </si>
  <si>
    <t>SE40742/2019</t>
  </si>
  <si>
    <t>BE ACTIVE'S FRAPPUCCINOS MAGNUM</t>
  </si>
  <si>
    <t>SE40743/2019</t>
  </si>
  <si>
    <t>BE ACTIVE'S FRAPPUCCINOS SCOUT</t>
  </si>
  <si>
    <t>SE40744/2019</t>
  </si>
  <si>
    <t>BE ACTIVE'S FRAPPUCCINOS POLESTAR</t>
  </si>
  <si>
    <t>SE40745/2019</t>
  </si>
  <si>
    <t>BE ACTIVE'S FRAPPUCCINOS GHOST</t>
  </si>
  <si>
    <t>SE40748/2013</t>
  </si>
  <si>
    <t>INDRAGÅRDENS LOKA</t>
  </si>
  <si>
    <t>SE40749/2013</t>
  </si>
  <si>
    <t>INDRAGÅRDENS LEXIE</t>
  </si>
  <si>
    <t>SE40750/2013</t>
  </si>
  <si>
    <t>INDRAGÅRDENS LUCAS</t>
  </si>
  <si>
    <t>SE40750/2019</t>
  </si>
  <si>
    <t>BE ACTIVE'S FRAPPUCCINOS KIA</t>
  </si>
  <si>
    <t>SE40751/2013</t>
  </si>
  <si>
    <t>INDRAGÅRDENS LOKE</t>
  </si>
  <si>
    <t>SE40752/2013</t>
  </si>
  <si>
    <t>INDRAGÅRDENS LASER</t>
  </si>
  <si>
    <t>SE40752/2019</t>
  </si>
  <si>
    <t>TULTGÅRDENS DOTTER AV FRIHETEN</t>
  </si>
  <si>
    <t>SE40753/2019</t>
  </si>
  <si>
    <t>TULTGÅRDENS DIMMA AV FRIHETEN</t>
  </si>
  <si>
    <t>SE40754/2013</t>
  </si>
  <si>
    <t>INDRAGÅRDENS LOVE</t>
  </si>
  <si>
    <t>SE40754/2019</t>
  </si>
  <si>
    <t>TULTGÅRDENS DYRA AV FRIHETEN</t>
  </si>
  <si>
    <t>SE40755/2013</t>
  </si>
  <si>
    <t>OXUNDAS UNUSUAL UNWYN</t>
  </si>
  <si>
    <t>SE40755/2019</t>
  </si>
  <si>
    <t>TULTGÅRDENS DIS AV FRIHETEN</t>
  </si>
  <si>
    <t>SE40756/2013</t>
  </si>
  <si>
    <t>OXUNDAS UNUSUAL UPWOOD</t>
  </si>
  <si>
    <t>SE40757/2013</t>
  </si>
  <si>
    <t>OXUNDAS UNUSUAL URWIN</t>
  </si>
  <si>
    <t>SE40757/2019</t>
  </si>
  <si>
    <t>TULTGÅRDENS DANTE AV FRIHETEN</t>
  </si>
  <si>
    <t>SE40758/2013</t>
  </si>
  <si>
    <t>OXUNDAS UNUSUAL USHER</t>
  </si>
  <si>
    <t>SE40758/2019</t>
  </si>
  <si>
    <t>TULTGÅRDENS DAGUR AV FRIHETEN</t>
  </si>
  <si>
    <t>SE40759/2013</t>
  </si>
  <si>
    <t>OXUNDAS UNEXPECTED UMA</t>
  </si>
  <si>
    <t>SE40759/2016</t>
  </si>
  <si>
    <t>TOMTHULT'S TURES HOLY HEART</t>
  </si>
  <si>
    <t>SE40759/2019</t>
  </si>
  <si>
    <t>TULTGÅRDENS DIMMUR AV FRIHETEN</t>
  </si>
  <si>
    <t>SE40760/2013</t>
  </si>
  <si>
    <t>OXUNDAS UNEXPECTED UMBRA</t>
  </si>
  <si>
    <t>SE40760/2019</t>
  </si>
  <si>
    <t>TULTGÅRDENS DADRI AV FRIHETEN</t>
  </si>
  <si>
    <t>SE40761/2013</t>
  </si>
  <si>
    <t>OXUNDAS UNEXPECTED UZZIE</t>
  </si>
  <si>
    <t>SE40761/2016</t>
  </si>
  <si>
    <t>TOMTHULT'S TURES BELLA MONT</t>
  </si>
  <si>
    <t>SE40776/2016</t>
  </si>
  <si>
    <t>GOLDWORK HUGO ESCADA</t>
  </si>
  <si>
    <t>SE40777/2016</t>
  </si>
  <si>
    <t>GOLDWORK MOTION OF GUCCI</t>
  </si>
  <si>
    <t>SE40778/2016</t>
  </si>
  <si>
    <t>GOLDWORK SWEET VIKTORIA SECRET</t>
  </si>
  <si>
    <t>SE40779/2016</t>
  </si>
  <si>
    <t>GOLDWORK SWEET PRADA CANDY</t>
  </si>
  <si>
    <t>SE40780/2016</t>
  </si>
  <si>
    <t>GOLDWORK SWEET COCO CHANEL</t>
  </si>
  <si>
    <t>SE40788/2018</t>
  </si>
  <si>
    <t>GULDSTRIMMAN'S HULLER OM BULLER</t>
  </si>
  <si>
    <t>SE40790/2018</t>
  </si>
  <si>
    <t>GULDSTRIMMAN'S HELA HAVET STORMAR</t>
  </si>
  <si>
    <t>SE40791/2018</t>
  </si>
  <si>
    <t>GULDSTRIMMAN'S HÅLL I HATTEN</t>
  </si>
  <si>
    <t>SE40793/2018</t>
  </si>
  <si>
    <t>GULDSTRIMMAN'S HÄR ÄR JAG</t>
  </si>
  <si>
    <t>SE40794/2018</t>
  </si>
  <si>
    <t>GULDSTRIMMAN'S HÖGT I DET BLÅ</t>
  </si>
  <si>
    <t>SE40795/2017</t>
  </si>
  <si>
    <t>GOLDEN KINGS STREAM POOH</t>
  </si>
  <si>
    <t>SE40795/2018</t>
  </si>
  <si>
    <t>GULDSTRIMMAN'S HET PÅ GRÖTEN</t>
  </si>
  <si>
    <t>SE40796/2017</t>
  </si>
  <si>
    <t>GOLDEN KINGS STREAM HERKULES</t>
  </si>
  <si>
    <t>SE40796/2018</t>
  </si>
  <si>
    <t>GULDSTRIMMAN'S HÅLLER IHOP</t>
  </si>
  <si>
    <t>SE40797/2017</t>
  </si>
  <si>
    <t>GOLDEN KINGS STREAM BAMBI</t>
  </si>
  <si>
    <t>SE40797/2018</t>
  </si>
  <si>
    <t>GULDSTRIMMAN'S HÅLLER I GÅNG</t>
  </si>
  <si>
    <t>SE40798/2017</t>
  </si>
  <si>
    <t>GOLDEN KINGS STREAM ALLADIN</t>
  </si>
  <si>
    <t>SE40798/2018</t>
  </si>
  <si>
    <t>GULDSTRIMMAN'S HUR ÄR DET MÖJLIGT</t>
  </si>
  <si>
    <t>SE40799/2017</t>
  </si>
  <si>
    <t>GOLDEN KINGS STREAM PINOCCHIO</t>
  </si>
  <si>
    <t>SE40799/2018</t>
  </si>
  <si>
    <t>GULDSTRIMMAN'S HÄRS OCH TVÄRS</t>
  </si>
  <si>
    <t>SE40800/2017</t>
  </si>
  <si>
    <t>GOLDEN KINGS STREAM FAIRYTALE</t>
  </si>
  <si>
    <t>SE40801/2017</t>
  </si>
  <si>
    <t>GOLDEN KINGS STREAM SLEEPING BEAUTY</t>
  </si>
  <si>
    <t>SE40802/2017</t>
  </si>
  <si>
    <t>GOLDEN KINGS STREAM CINDERELLA</t>
  </si>
  <si>
    <t>SE40803/2017</t>
  </si>
  <si>
    <t>CHAMORELS HIGH VOLTAGE</t>
  </si>
  <si>
    <t>SE40804/2017</t>
  </si>
  <si>
    <t>CHAMORELS BEDLAM IN BELGIUM</t>
  </si>
  <si>
    <t>SE40805/2017</t>
  </si>
  <si>
    <t>CHAMORELS NIGHT PRAWLER</t>
  </si>
  <si>
    <t>SE40806/2017</t>
  </si>
  <si>
    <t>CHAMORELS GUNS FOR HIRE</t>
  </si>
  <si>
    <t>SE40807/2017</t>
  </si>
  <si>
    <t>CHAMORELS KISSIN' DYNAMITE</t>
  </si>
  <si>
    <t>SE40808/2017</t>
  </si>
  <si>
    <t>CHAMORELS CHASE THE ACE</t>
  </si>
  <si>
    <t>SE40809/2017</t>
  </si>
  <si>
    <t>CHAMORELS THUNDERSTRUCK</t>
  </si>
  <si>
    <t>SE40810/2017</t>
  </si>
  <si>
    <t>CHAMORELS FLICK OF THE SWITCH</t>
  </si>
  <si>
    <t>SE40811/2017</t>
  </si>
  <si>
    <t>CHAMORELS WHOLE LOTTA ROSIE</t>
  </si>
  <si>
    <t>SE40812/2017</t>
  </si>
  <si>
    <t>CHAMORELS DRTY DEEDS DONE DRT CHEAP</t>
  </si>
  <si>
    <t>SE40813/2017</t>
  </si>
  <si>
    <t>DREAM MAX TANGLED</t>
  </si>
  <si>
    <t>SE40814/2017</t>
  </si>
  <si>
    <t>DREAM MAX SNÖVIT</t>
  </si>
  <si>
    <t>SE40815/2017</t>
  </si>
  <si>
    <t>DREAM MAX THE LITTLE MERMAID</t>
  </si>
  <si>
    <t>SE40816/2017</t>
  </si>
  <si>
    <t>DREAM MAX THE LION KING</t>
  </si>
  <si>
    <t>SE40817/2017</t>
  </si>
  <si>
    <t>DREAM MAX BRAVE</t>
  </si>
  <si>
    <t>SE40818/2017</t>
  </si>
  <si>
    <t>DREAM MAX SO DEAR TO MY HEART</t>
  </si>
  <si>
    <t>SE40839/2010</t>
  </si>
  <si>
    <t>PEBBLETOFT PEARL</t>
  </si>
  <si>
    <t>SE40852/2021</t>
  </si>
  <si>
    <t>GOLDBLAZE APOLLO BLUE DIAMOND</t>
  </si>
  <si>
    <t>SE40853/2021</t>
  </si>
  <si>
    <t>GOLDBLAZE DIAMONDS ARE FOREVER</t>
  </si>
  <si>
    <t>SE40854/2021</t>
  </si>
  <si>
    <t>GOLDBLAZE DIAMONDS AND PEARLS</t>
  </si>
  <si>
    <t>SE40855/2021</t>
  </si>
  <si>
    <t>GOLDBLAZE DIAMONDS IN THE SKY</t>
  </si>
  <si>
    <t>SE40856/2021</t>
  </si>
  <si>
    <t>GOLDBLAZE DIAMONDS OF ETERNITY</t>
  </si>
  <si>
    <t>SE40857/2021</t>
  </si>
  <si>
    <t>GOLDBLAZE MELODY OF DIAMONDS</t>
  </si>
  <si>
    <t>SE40858/2021</t>
  </si>
  <si>
    <t>GOLDBLAZE SHADE OF DIAMONDS</t>
  </si>
  <si>
    <t>SE40859/2021</t>
  </si>
  <si>
    <t>GOLDBLAZE SHINE LIKE A DIAMOND</t>
  </si>
  <si>
    <t>SE40885/2022</t>
  </si>
  <si>
    <t>DEWMIST SUMMER RAIN</t>
  </si>
  <si>
    <t>SE40908/2024</t>
  </si>
  <si>
    <t>ALVIZENS TWIST AND SHOUT</t>
  </si>
  <si>
    <t>SE40909/2024</t>
  </si>
  <si>
    <t>ALVIZENS NOW AND THEN</t>
  </si>
  <si>
    <t>SE40910/2024</t>
  </si>
  <si>
    <t>ALVIZENS ALL MY LOVING</t>
  </si>
  <si>
    <t>SE40911/2024</t>
  </si>
  <si>
    <t>ALVIZENS BLACKBIRD</t>
  </si>
  <si>
    <t>SE40912/2024</t>
  </si>
  <si>
    <t>ALVIZENS HERE COMES THE SUN</t>
  </si>
  <si>
    <t>SE40913/2024</t>
  </si>
  <si>
    <t>ALVIZENS GOLDEN SLUMBERS</t>
  </si>
  <si>
    <t>SE40914/2024</t>
  </si>
  <si>
    <t>ALVIZENS HEY JUDE</t>
  </si>
  <si>
    <t>SE40915/2024</t>
  </si>
  <si>
    <t>ALVIZENS LUCY IN THE SKY</t>
  </si>
  <si>
    <t>SE41008/2012</t>
  </si>
  <si>
    <t>VASSRUGGENS DAG LEYTA</t>
  </si>
  <si>
    <t>SE41009/2012</t>
  </si>
  <si>
    <t>VASSRUGGENS DALE ÖSKASTEIN</t>
  </si>
  <si>
    <t>SE41010/2012</t>
  </si>
  <si>
    <t>VASSRUGGENS DJÄRVE KEMPABANE</t>
  </si>
  <si>
    <t>SE41011/2012</t>
  </si>
  <si>
    <t>VASSRUGGENS DYRE VILLRVEG</t>
  </si>
  <si>
    <t>SE41012/2012</t>
  </si>
  <si>
    <t>VASSRUGGENS DISA FRAGNA</t>
  </si>
  <si>
    <t>SE41013/2012</t>
  </si>
  <si>
    <t>VASSRUGGENS DUVA SEGJA</t>
  </si>
  <si>
    <t>SE41026/2018</t>
  </si>
  <si>
    <t>RED BLOOMS RIGOLETTO</t>
  </si>
  <si>
    <t>SE41027/2018</t>
  </si>
  <si>
    <t>RED BLOOMS DON GIOVANNI</t>
  </si>
  <si>
    <t>SE41028/2018</t>
  </si>
  <si>
    <t>RED BLOOMS DON CARLOS</t>
  </si>
  <si>
    <t>SE41029/2018</t>
  </si>
  <si>
    <t>RED BLOOMS LADY MACBETH</t>
  </si>
  <si>
    <t>SE41030/2018</t>
  </si>
  <si>
    <t>RED BLOOMS MARIE ANTIONETTE</t>
  </si>
  <si>
    <t>SE41031/2018</t>
  </si>
  <si>
    <t>RED BLOOMS LA TRAVIATA</t>
  </si>
  <si>
    <t>SE41040/2015</t>
  </si>
  <si>
    <t>GOLDEN MOONSTONES VENTURI</t>
  </si>
  <si>
    <t>SE41044/2017</t>
  </si>
  <si>
    <t>TRISOBLUES MOUNT EVEREST</t>
  </si>
  <si>
    <t>SE41045/2017</t>
  </si>
  <si>
    <t>TRISOBLUES MOUNT KING PEAK</t>
  </si>
  <si>
    <t>SE41046/2017</t>
  </si>
  <si>
    <t>TRISOBLUES MOUNT MCKINLEY</t>
  </si>
  <si>
    <t>SE41047/2017</t>
  </si>
  <si>
    <t>TRISOBLUES MOUNT RUSHMOOR</t>
  </si>
  <si>
    <t>SE41048/2017</t>
  </si>
  <si>
    <t>TRISOBLUES MOUNT BELL</t>
  </si>
  <si>
    <t>SE41049/2017</t>
  </si>
  <si>
    <t>TRISOBLUES MOUNT LUCIANA</t>
  </si>
  <si>
    <t>SE41050/2017</t>
  </si>
  <si>
    <t>TRISOBLUES MOUNT MACALV</t>
  </si>
  <si>
    <t>SE41051/2017</t>
  </si>
  <si>
    <t>TRISOBLUES MOUNT ORIZABA</t>
  </si>
  <si>
    <t>SE41052/2017</t>
  </si>
  <si>
    <t>TRISOBLUES MOUNT BLANCE</t>
  </si>
  <si>
    <t>SE41059/2019</t>
  </si>
  <si>
    <t>TULTGÅRDENS ESABRO-ELDA</t>
  </si>
  <si>
    <t>SE41061/2019</t>
  </si>
  <si>
    <t>TULTGÅRDENS ESABRO-EIRA</t>
  </si>
  <si>
    <t>SE41062/2019</t>
  </si>
  <si>
    <t>TULTGÅRDENS ESABRO-ELDNER</t>
  </si>
  <si>
    <t>SE41076/2022</t>
  </si>
  <si>
    <t>HÖGHEDENS FERELITH</t>
  </si>
  <si>
    <t>SE41078/2022</t>
  </si>
  <si>
    <t>HÖGHEDENS FENYA</t>
  </si>
  <si>
    <t>SE41079/2022</t>
  </si>
  <si>
    <t>HÖGHEDENS FERGUS</t>
  </si>
  <si>
    <t>SE41080/2022</t>
  </si>
  <si>
    <t>HÖGHEDENS FINLEY</t>
  </si>
  <si>
    <t>SE41096/2023</t>
  </si>
  <si>
    <t>GOLDVISION RENDERMAN</t>
  </si>
  <si>
    <t>SE41097/2023</t>
  </si>
  <si>
    <t>GOLDVISION RENDEZVOUS</t>
  </si>
  <si>
    <t>SE41098/2023</t>
  </si>
  <si>
    <t>GOLDVISION RHAPSODY</t>
  </si>
  <si>
    <t>SE41099/2020</t>
  </si>
  <si>
    <t>ROSSMIX EYE OF THE TIGER</t>
  </si>
  <si>
    <t>SE41099/2023</t>
  </si>
  <si>
    <t>GOLDVISION RHEINGOLD</t>
  </si>
  <si>
    <t>SE41100/2020</t>
  </si>
  <si>
    <t>ROSSMIX EYE TO EYE</t>
  </si>
  <si>
    <t>SE41100/2023</t>
  </si>
  <si>
    <t>GOLDVISION ROBOCUP</t>
  </si>
  <si>
    <t>SE41101/2020</t>
  </si>
  <si>
    <t>ROSSMIX EYE CANDY</t>
  </si>
  <si>
    <t>SE41101/2023</t>
  </si>
  <si>
    <t>GOLDVISION RAKEL</t>
  </si>
  <si>
    <t>SE41102/2023</t>
  </si>
  <si>
    <t>GOLDVISION RASPBERRY</t>
  </si>
  <si>
    <t>SE41103/2020</t>
  </si>
  <si>
    <t>ROSSMIX APPLE OF MY EYES</t>
  </si>
  <si>
    <t>SE41104/2020</t>
  </si>
  <si>
    <t>ROSSMIX GOLDEN EYE</t>
  </si>
  <si>
    <t>SE41115/2021</t>
  </si>
  <si>
    <t>HÖGHEDENS ELDSLÅGA</t>
  </si>
  <si>
    <t>SE41116/2021</t>
  </si>
  <si>
    <t>HÖGHEDENS ELDSJÄL</t>
  </si>
  <si>
    <t>SE41117/2021</t>
  </si>
  <si>
    <t>HÖGHEDENS ELDFÅGEL</t>
  </si>
  <si>
    <t>SE41118/2018</t>
  </si>
  <si>
    <t>HEAVENLY HARMONY HILLARIOUS HIPPIE</t>
  </si>
  <si>
    <t>SE41118/2021</t>
  </si>
  <si>
    <t>HÖGHEDENS ELDBLOMMA</t>
  </si>
  <si>
    <t>SE41119/2018</t>
  </si>
  <si>
    <t>HEAVENLY HARMONY HAPPY HIGHLANDER</t>
  </si>
  <si>
    <t>SE41119/2021</t>
  </si>
  <si>
    <t>HÖGHEDENS ELDFLUGA</t>
  </si>
  <si>
    <t>SE41120/2018</t>
  </si>
  <si>
    <t>HEAVENLY HARMONY HANDSOME HERO</t>
  </si>
  <si>
    <t>SE41120/2021</t>
  </si>
  <si>
    <t>HÖGHEDENS ELDSKEN</t>
  </si>
  <si>
    <t>SE41121/2018</t>
  </si>
  <si>
    <t>HEAVENLY HARMONY HEROIC HEART</t>
  </si>
  <si>
    <t>SE41121/2021</t>
  </si>
  <si>
    <t>HÖGHEDENS ELDGNISTA</t>
  </si>
  <si>
    <t>SE41122/2018</t>
  </si>
  <si>
    <t>HEAVENLY HARMONY HUGGY HOODLUM</t>
  </si>
  <si>
    <t>SE41123/2018</t>
  </si>
  <si>
    <t>HEAVENLY HARMONY HOLE-IN-ONE</t>
  </si>
  <si>
    <t>SE41126/2018</t>
  </si>
  <si>
    <t>BELUTRACES MARTONI</t>
  </si>
  <si>
    <t>SE41128/2018</t>
  </si>
  <si>
    <t>BELUTRACES MITZI</t>
  </si>
  <si>
    <t>SE41129/2018</t>
  </si>
  <si>
    <t>BELUTRACES MONTANA</t>
  </si>
  <si>
    <t>SE41148/2014</t>
  </si>
  <si>
    <t>DEWMIST DANTE'S PEAK</t>
  </si>
  <si>
    <t>SE41149/2014</t>
  </si>
  <si>
    <t>DEWMIST DARE DEVIL</t>
  </si>
  <si>
    <t>SE41150/2014</t>
  </si>
  <si>
    <t>DEWMIST DOUBLE JEOPARDY</t>
  </si>
  <si>
    <t>SE41151/2014</t>
  </si>
  <si>
    <t>DEWMIST DUSTY RIVER</t>
  </si>
  <si>
    <t>SE41152/2014</t>
  </si>
  <si>
    <t>DEWMIST DIABLO RANGE</t>
  </si>
  <si>
    <t>SE41153/2014</t>
  </si>
  <si>
    <t>DEWMIST DAWSON CREEK</t>
  </si>
  <si>
    <t>SE41154/2014</t>
  </si>
  <si>
    <t>DEWMIST DARWINSKY</t>
  </si>
  <si>
    <t>SE41155/2014</t>
  </si>
  <si>
    <t>DEWMIST DEXTERITY</t>
  </si>
  <si>
    <t>SE41156/2014</t>
  </si>
  <si>
    <t>DEWMIST DUPLICITY</t>
  </si>
  <si>
    <t>SE41157/2014</t>
  </si>
  <si>
    <t>DEWMIST DIVINITY</t>
  </si>
  <si>
    <t>SE41158/2014</t>
  </si>
  <si>
    <t>DEWMIST DIPLOMACY</t>
  </si>
  <si>
    <t>SE41160/2025</t>
  </si>
  <si>
    <t>BRÅTALEDET MIND GAMES</t>
  </si>
  <si>
    <t>SE41161/2025</t>
  </si>
  <si>
    <t>BRÅTALEDET WE ALL SHINE ON</t>
  </si>
  <si>
    <t>SE41162/2025</t>
  </si>
  <si>
    <t>BRÅTALEDET INSTANT KARMA</t>
  </si>
  <si>
    <t>SE41163/2025</t>
  </si>
  <si>
    <t>BRÅTALEDET STAND BY ME</t>
  </si>
  <si>
    <t>SE41164/2025</t>
  </si>
  <si>
    <t>BRÅTALEDET SLIPPIN´ AND SLIDIN´</t>
  </si>
  <si>
    <t>SE41165/2025</t>
  </si>
  <si>
    <t>BRÅTALEDET WATCHING THE WHEELS</t>
  </si>
  <si>
    <t>SE41166/2025</t>
  </si>
  <si>
    <t>BRÅTALEDET HERE COMES THE SUN</t>
  </si>
  <si>
    <t>SE41167/2025</t>
  </si>
  <si>
    <t>BRÅTALEDET LOVE IS THE ANSWER</t>
  </si>
  <si>
    <t>SE41168/2025</t>
  </si>
  <si>
    <t>BRÅTALEDET LOVE IS THE FLOWER</t>
  </si>
  <si>
    <t>SE41224/2018</t>
  </si>
  <si>
    <t>GULDEKENS PONTIAC</t>
  </si>
  <si>
    <t>SE41225/2018</t>
  </si>
  <si>
    <t>GULDEKENS PORSCHE</t>
  </si>
  <si>
    <t>SE41226/2018</t>
  </si>
  <si>
    <t>GULDEKENS LEXUS</t>
  </si>
  <si>
    <t>SE41227/2018</t>
  </si>
  <si>
    <t>GULDEKENS AMAZON</t>
  </si>
  <si>
    <t>SE41228/2018</t>
  </si>
  <si>
    <t>GULDEKENS TESLA</t>
  </si>
  <si>
    <t>SE41229/2018</t>
  </si>
  <si>
    <t>GULDEKENS MERCEDES</t>
  </si>
  <si>
    <t>SE41247/2022</t>
  </si>
  <si>
    <t>YLLES NATT FROST</t>
  </si>
  <si>
    <t>SE41248/2022</t>
  </si>
  <si>
    <t>YLLES  NATT FJÄRIL</t>
  </si>
  <si>
    <t>SE41249/2022</t>
  </si>
  <si>
    <t>YLLES NATT VIOL</t>
  </si>
  <si>
    <t>SE41250/2022</t>
  </si>
  <si>
    <t>YLLES NATT SYRSA</t>
  </si>
  <si>
    <t>SE41250/2025</t>
  </si>
  <si>
    <t>RACKIROCK'S DANCING QUEEN LALEH</t>
  </si>
  <si>
    <t>SE41251/2022</t>
  </si>
  <si>
    <t>GUESS SALAZAR SLYTHERIN</t>
  </si>
  <si>
    <t>SE41252/2022</t>
  </si>
  <si>
    <t>GUESS SEVERUS SNAPE</t>
  </si>
  <si>
    <t>SE41253/2022</t>
  </si>
  <si>
    <t>GUESS SIRIUS BLACK</t>
  </si>
  <si>
    <t>SE41254/2022</t>
  </si>
  <si>
    <t>GUESS GELLERT GRINDELWALD</t>
  </si>
  <si>
    <t>SE41255/2022</t>
  </si>
  <si>
    <t>GUESS GODRIC GRYFFINDOR</t>
  </si>
  <si>
    <t>SE41256/2022</t>
  </si>
  <si>
    <t>GUESS HELGA HUFFLEPUFF</t>
  </si>
  <si>
    <t>SE41257/2022</t>
  </si>
  <si>
    <t>GUESS ROWENA RAVENCLAW</t>
  </si>
  <si>
    <t>SE41258/2022</t>
  </si>
  <si>
    <t>GUESS BELLATRIK LESTRANGE</t>
  </si>
  <si>
    <t>SE41259/2022</t>
  </si>
  <si>
    <t>GUESS FLEUR DELACOUR</t>
  </si>
  <si>
    <t>SE41260/2022</t>
  </si>
  <si>
    <t>GUESS MYRTLE WARREN</t>
  </si>
  <si>
    <t>SE41267/2012</t>
  </si>
  <si>
    <t>STENLYANS RUN TO YOU</t>
  </si>
  <si>
    <t>SE41268/2012</t>
  </si>
  <si>
    <t>STENLYANS GREATEST LOVE OF ALL</t>
  </si>
  <si>
    <t>SE41269/2012</t>
  </si>
  <si>
    <t>STENLYANS I WILL ALLWAYS LOVE YOU</t>
  </si>
  <si>
    <t>SE41271/2012</t>
  </si>
  <si>
    <t>STENLYANS STEP BY STEP</t>
  </si>
  <si>
    <t>SE41272/2012</t>
  </si>
  <si>
    <t>STENLYANS DANCE WITH SOMEBODY</t>
  </si>
  <si>
    <t>SE41273/2012</t>
  </si>
  <si>
    <t>STENLYANS QUEEN OF THE NIGHT</t>
  </si>
  <si>
    <t>SE41274/2012</t>
  </si>
  <si>
    <t>STENLYANS MIRACLE</t>
  </si>
  <si>
    <t>SE41276/2023</t>
  </si>
  <si>
    <t>MAGIC GROUND JÄNTAS ODEN</t>
  </si>
  <si>
    <t>SE41277/2023</t>
  </si>
  <si>
    <t>MAGIC GROUND JÄNTAS TOR</t>
  </si>
  <si>
    <t>SE41278/2023</t>
  </si>
  <si>
    <t>MAGIC GROUND JÄNTAS LOKE</t>
  </si>
  <si>
    <t>SE41280/2023</t>
  </si>
  <si>
    <t>MAGIC GROUND JÄNTAS FREJ</t>
  </si>
  <si>
    <t>SE41281/2023</t>
  </si>
  <si>
    <t>MAGIC GROUND JÄNTAS TYR</t>
  </si>
  <si>
    <t>SE41283/2023</t>
  </si>
  <si>
    <t>MAGIC GROUND JÄNTAS FRIGGA</t>
  </si>
  <si>
    <t>SE41313/2023</t>
  </si>
  <si>
    <t>LYLLOS PUELLA VEGA</t>
  </si>
  <si>
    <t>SE41314/2023</t>
  </si>
  <si>
    <t>LYLLOS PUELLA SADIRA</t>
  </si>
  <si>
    <t>SE41315/2023</t>
  </si>
  <si>
    <t>LYLLOS PUELLA MERAK</t>
  </si>
  <si>
    <t>SE41316/2023</t>
  </si>
  <si>
    <t>LYLLOS PUELLA SIRIUS</t>
  </si>
  <si>
    <t>SE41317/2023</t>
  </si>
  <si>
    <t>LYLLOS PUELLA POLLUX</t>
  </si>
  <si>
    <t>SE41320/2018</t>
  </si>
  <si>
    <t>ETT ÄLVAS AYLA</t>
  </si>
  <si>
    <t>SE41320/2024</t>
  </si>
  <si>
    <t>THINK TWICE XCESS</t>
  </si>
  <si>
    <t>SE41321/2018</t>
  </si>
  <si>
    <t>ETT ÄLVAS SHIVA</t>
  </si>
  <si>
    <t>SE41323/2018</t>
  </si>
  <si>
    <t>ETT ÄLVAS NEMO</t>
  </si>
  <si>
    <t>SE41324/2018</t>
  </si>
  <si>
    <t>ETT ÄLVAS MOLTAS</t>
  </si>
  <si>
    <t>SE41325/2018</t>
  </si>
  <si>
    <t>ETT ÄLVAS BOBBY</t>
  </si>
  <si>
    <t>SE41326/2018</t>
  </si>
  <si>
    <t>SE41327/2018</t>
  </si>
  <si>
    <t>ETT ÄLVAS LILLEBROR</t>
  </si>
  <si>
    <t>SE41328/2018</t>
  </si>
  <si>
    <t>GOLDEN MYSTERY'S BORN TO BE COOL</t>
  </si>
  <si>
    <t>SE41329/2018</t>
  </si>
  <si>
    <t>GOLDEN MYSTERY'S BORN TO BE WILD</t>
  </si>
  <si>
    <t>SE41330/2018</t>
  </si>
  <si>
    <t>GOLDEN MYSTERY'S BORN TO BE KING</t>
  </si>
  <si>
    <t>SE41331/2018</t>
  </si>
  <si>
    <t>GOLDEN MYSTERY'S BORN TO BE HAPPY</t>
  </si>
  <si>
    <t>SE41332/2018</t>
  </si>
  <si>
    <t>GOLDEN MYSTERY'S BORN THIS WAY</t>
  </si>
  <si>
    <t>SE41334/2018</t>
  </si>
  <si>
    <t>GOLDEN MYSTERY'S BORN TO LOVE YOU</t>
  </si>
  <si>
    <t>SE41335/2018</t>
  </si>
  <si>
    <t>GOLDEN MYSTERY'S BORN TO BE YOURS</t>
  </si>
  <si>
    <t>SE41336/2018</t>
  </si>
  <si>
    <t>GOLDEN MYSTERY'S BORN TO BE QUEEN</t>
  </si>
  <si>
    <t>SE41337/2018</t>
  </si>
  <si>
    <t>GOLDEN MYSTERY'S BORN TO RUN</t>
  </si>
  <si>
    <t>SE41361/2013</t>
  </si>
  <si>
    <t>NIPDALENS TINTIN</t>
  </si>
  <si>
    <t>SE41373/2017</t>
  </si>
  <si>
    <t>VATTENMÖLLAN'S AZLAN</t>
  </si>
  <si>
    <t>SE41374/2017</t>
  </si>
  <si>
    <t>VATTENMÖLLAN'S AZZAR</t>
  </si>
  <si>
    <t>SE41375/2017</t>
  </si>
  <si>
    <t>VATTENMÖLLAN'S AZTOR</t>
  </si>
  <si>
    <t>SE41376/2017</t>
  </si>
  <si>
    <t>VATTENMÖLLAN'S ALEZZANDRO</t>
  </si>
  <si>
    <t>SE41377/2017</t>
  </si>
  <si>
    <t>VATTENMÖLLAN'S ATLAZ</t>
  </si>
  <si>
    <t>SE41378/2017</t>
  </si>
  <si>
    <t>VATTENMÖLLAN'S ANNALIZA</t>
  </si>
  <si>
    <t>SE41379/2017</t>
  </si>
  <si>
    <t>VATTENMÖLLAN'S AZTRA</t>
  </si>
  <si>
    <t>SE41381/2021</t>
  </si>
  <si>
    <t>EXCELLENTGOLD HUGO BOSS</t>
  </si>
  <si>
    <t>SE41382/2021</t>
  </si>
  <si>
    <t>EXCELLENTGOLD CALVIN KLEIN</t>
  </si>
  <si>
    <t>SE41383/2021</t>
  </si>
  <si>
    <t>EXCELLENTGOLD COCO CHANEL</t>
  </si>
  <si>
    <t>SE41384/2021</t>
  </si>
  <si>
    <t>EXCELLENTGOLD ESCADA</t>
  </si>
  <si>
    <t>SE41385/2021</t>
  </si>
  <si>
    <t>EXCELLENTGOLD CHLOÉ</t>
  </si>
  <si>
    <t>SE41386/2021</t>
  </si>
  <si>
    <t>EXCELLENTGOLD PRADA</t>
  </si>
  <si>
    <t>SE41409/2014</t>
  </si>
  <si>
    <t>FRAGRANCE'S DIAMONDS'N SAPPHIRES</t>
  </si>
  <si>
    <t>SE41410/2014</t>
  </si>
  <si>
    <t>FRAGRANCE'S RED DOOR AURA</t>
  </si>
  <si>
    <t>SE41464/2021</t>
  </si>
  <si>
    <t>SENSEOFHUNTS BESTEVER</t>
  </si>
  <si>
    <t>SE41465/2021</t>
  </si>
  <si>
    <t>SENSEOFHUNTS EMINENCE</t>
  </si>
  <si>
    <t>SE41467/2021</t>
  </si>
  <si>
    <t>SENSEOFHUNTS SHEEN</t>
  </si>
  <si>
    <t>SE41468/2016</t>
  </si>
  <si>
    <t>FEODORA'S STARGAZE</t>
  </si>
  <si>
    <t>SE41468/2021</t>
  </si>
  <si>
    <t>SENSEOFHUNTS HIGHNESS</t>
  </si>
  <si>
    <t>SE41474/2016</t>
  </si>
  <si>
    <t>VASSRUGGENS NIKAN OF COPPER</t>
  </si>
  <si>
    <t>SE41475/2016</t>
  </si>
  <si>
    <t>VASSRUGGENS DYAMI OF COPPER</t>
  </si>
  <si>
    <t>SE41476/2016</t>
  </si>
  <si>
    <t>VASSRUGGENS PACO OF COPPER</t>
  </si>
  <si>
    <t>SE41477/2016</t>
  </si>
  <si>
    <t>VASSRUGGENS NOSH OF COPPER</t>
  </si>
  <si>
    <t>SE41478/2016</t>
  </si>
  <si>
    <t>VASSRUGGENS WACHIWI OF COPPER</t>
  </si>
  <si>
    <t>SE41479/2016</t>
  </si>
  <si>
    <t>VASSRUGGENS DAKOTA OF COPPER</t>
  </si>
  <si>
    <t>SE41480/2016</t>
  </si>
  <si>
    <t>VASSRUGGENS KIMI OF COPPER</t>
  </si>
  <si>
    <t>SE41481/2016</t>
  </si>
  <si>
    <t>VASSRUGGENS AHYOKA OF COPPER</t>
  </si>
  <si>
    <t>SE41482/2016</t>
  </si>
  <si>
    <t>VASSRUGGENS WUTI OF COPPER</t>
  </si>
  <si>
    <t>SE41483/2016</t>
  </si>
  <si>
    <t>VASSRUGGENS SHIMA OF COPPER</t>
  </si>
  <si>
    <t>SE41488/2012</t>
  </si>
  <si>
    <t>GIZMO JESIONOWE GORY</t>
  </si>
  <si>
    <t>SE41501/2018</t>
  </si>
  <si>
    <t>BERGALIDS GOLDBERRY MAGNOLIA</t>
  </si>
  <si>
    <t>SE41502/2018</t>
  </si>
  <si>
    <t>BERGALIDS GOLDBERRY TIMOTEJ</t>
  </si>
  <si>
    <t>SE41503/2018</t>
  </si>
  <si>
    <t>BERGALIDS GOLDBERRY PYROLA</t>
  </si>
  <si>
    <t>SE41504/2018</t>
  </si>
  <si>
    <t>BERGALIDS GOLDBERRY LILJA</t>
  </si>
  <si>
    <t>SE41505/2018</t>
  </si>
  <si>
    <t>BERGALIDS GOLDBERRY GULLVIVA</t>
  </si>
  <si>
    <t>SE41506/2018</t>
  </si>
  <si>
    <t>BERGALIDS GOLDBERRY LIN</t>
  </si>
  <si>
    <t>SE41507/2018</t>
  </si>
  <si>
    <t>BERGALIDS GOLDBERRY VERONIKA</t>
  </si>
  <si>
    <t>SE41582/2023</t>
  </si>
  <si>
    <t>KAULANA TAKE ME TO VALPOLICELLA</t>
  </si>
  <si>
    <t>SE41641/2019</t>
  </si>
  <si>
    <t>LE'PET'S KEJSARENS NYA KLÄDER</t>
  </si>
  <si>
    <t>SE41642/2019</t>
  </si>
  <si>
    <t>LE'PET'S ELDDONET</t>
  </si>
  <si>
    <t>SE41643/2019</t>
  </si>
  <si>
    <t>LE'PET'S DE VILDA SVANARNA</t>
  </si>
  <si>
    <t>SE41644/2019</t>
  </si>
  <si>
    <t>LE'PET'S SKUGGAN</t>
  </si>
  <si>
    <t>SE41645/2019</t>
  </si>
  <si>
    <t>LE'PET'S MÄSTER KATTEN</t>
  </si>
  <si>
    <t>SE41646/2019</t>
  </si>
  <si>
    <t>LE'PET'S PRINSSESAN PÅ ÄRTEN</t>
  </si>
  <si>
    <t>SE41647/2019</t>
  </si>
  <si>
    <t>LE'PET'S TUMMELISA</t>
  </si>
  <si>
    <t>SE41648/2019</t>
  </si>
  <si>
    <t>LE'PET'S THE DAYDREAMER</t>
  </si>
  <si>
    <t>SE41649/2019</t>
  </si>
  <si>
    <t>LE'PET'S SNÖDROTTNINGEN</t>
  </si>
  <si>
    <t>SE41650/2019</t>
  </si>
  <si>
    <t>LE'PET'S GULDLOCK</t>
  </si>
  <si>
    <t>SE41664/2023</t>
  </si>
  <si>
    <t>OWLET'S FIN I KANTEN</t>
  </si>
  <si>
    <t>SE41665/2023</t>
  </si>
  <si>
    <t>OWLET'S KÖR I VIND</t>
  </si>
  <si>
    <t>SE41700/2014</t>
  </si>
  <si>
    <t>TORNSEGLARENS GOOB</t>
  </si>
  <si>
    <t>SE41701/2014</t>
  </si>
  <si>
    <t>TORNSEGLARENS LEWIS</t>
  </si>
  <si>
    <t>SE41702/2014</t>
  </si>
  <si>
    <t>TORNSEGLARENS WILBUR</t>
  </si>
  <si>
    <t>SE41703/2014</t>
  </si>
  <si>
    <t>TORNSEGLARENS FRANNY</t>
  </si>
  <si>
    <t>SE41706/2014</t>
  </si>
  <si>
    <t>TORNSEGLARENS MILRED</t>
  </si>
  <si>
    <t>SE41708/2014</t>
  </si>
  <si>
    <t>TORNSEGLARENS TALLULAH</t>
  </si>
  <si>
    <t>SE41720/2023</t>
  </si>
  <si>
    <t>ANDHÄMTNINGENS HUNTER IN DISGUISE</t>
  </si>
  <si>
    <t>SE41721/2023</t>
  </si>
  <si>
    <t>ANDHÄMTNINGENS HEAVENLY HUNTER</t>
  </si>
  <si>
    <t>SE41723/2023</t>
  </si>
  <si>
    <t>ANDHÄMTNINGENS HOPE AND GLORY</t>
  </si>
  <si>
    <t>SE41724/2023</t>
  </si>
  <si>
    <t>ANDHÄMTNINGENS HUNTERS MOON</t>
  </si>
  <si>
    <t>SE41725/2023</t>
  </si>
  <si>
    <t>ANDHÄMTNINGENS HAPPIEST OF HIGHHOOP</t>
  </si>
  <si>
    <t>SE41726/2023</t>
  </si>
  <si>
    <t>ANDHÄMTNINGENS HEAD OVER HIGHHEELS</t>
  </si>
  <si>
    <t>SE41727/2023</t>
  </si>
  <si>
    <t>ANDHÄMTNINGENS HUNTERMOON KISSES</t>
  </si>
  <si>
    <t>SE41752/2018</t>
  </si>
  <si>
    <t>SEAMOUNTAIN'S KINDLY KORFU</t>
  </si>
  <si>
    <t>SE41753/2018</t>
  </si>
  <si>
    <t>SEAMOUNTAIN'S KINDLY KOS</t>
  </si>
  <si>
    <t>SE41754/2018</t>
  </si>
  <si>
    <t>SEAMOUNTAIN'S KINDLY KRETA</t>
  </si>
  <si>
    <t>SE41755/2018</t>
  </si>
  <si>
    <t>SEAMOUNTAIN'S KINDLY KEA</t>
  </si>
  <si>
    <t>SE41788/2021</t>
  </si>
  <si>
    <t>SE41789/2021</t>
  </si>
  <si>
    <t>ABBA</t>
  </si>
  <si>
    <t>SE41790/2021</t>
  </si>
  <si>
    <t>AIJA</t>
  </si>
  <si>
    <t>SE41791/2021</t>
  </si>
  <si>
    <t>AXA</t>
  </si>
  <si>
    <t>SE41797/2019</t>
  </si>
  <si>
    <t>ANDHÄMTNINGENS ÖB</t>
  </si>
  <si>
    <t>SE41798/2019</t>
  </si>
  <si>
    <t>ANDHÄMTNINGENS ÖVERSTE ÖRJAN</t>
  </si>
  <si>
    <t>SE41799/2019</t>
  </si>
  <si>
    <t>ANDHÄMTNINGENS ÖZZ ÖKENRÄV</t>
  </si>
  <si>
    <t>SE41800/2019</t>
  </si>
  <si>
    <t>ANDHÄMTNINGENS ÖSTEN ÖNSKEDRÖM</t>
  </si>
  <si>
    <t>SE41801/2019</t>
  </si>
  <si>
    <t>ANDHÄMTNINGENS ÖKA ÖSTANVIND</t>
  </si>
  <si>
    <t>SE41803/2019</t>
  </si>
  <si>
    <t>ANDHÄMTNINGENS ÖNJA ÖKENROS</t>
  </si>
  <si>
    <t>SE41809/2010</t>
  </si>
  <si>
    <t>ALLABALLATASSENS FIREBLOCK</t>
  </si>
  <si>
    <t>SE41810/2010</t>
  </si>
  <si>
    <t>ALLABALLATASSENS ROCKY GULLY</t>
  </si>
  <si>
    <t>SE41811/2010</t>
  </si>
  <si>
    <t>ALLABALLATASSENS AUSSIE</t>
  </si>
  <si>
    <t>SE41812/2010</t>
  </si>
  <si>
    <t>ALLABALLATASSENS OPAL SPRING</t>
  </si>
  <si>
    <t>SE41813/2010</t>
  </si>
  <si>
    <t>ALLABALLATASSENS NOLDE ONE</t>
  </si>
  <si>
    <t>SE41814/2010</t>
  </si>
  <si>
    <t>ALLABALLATASSENS YALUMBA</t>
  </si>
  <si>
    <t>SE41815/2010</t>
  </si>
  <si>
    <t>ALLABALLATASSENS CHILL OUT</t>
  </si>
  <si>
    <t>SE41816/2010</t>
  </si>
  <si>
    <t>ALLABALLATASSENS YELLOW TAIL</t>
  </si>
  <si>
    <t>SE41850/2022</t>
  </si>
  <si>
    <t>CHAMORELS SHERMAN FIREFLY</t>
  </si>
  <si>
    <t>SE41851/2022</t>
  </si>
  <si>
    <t>CHAMORELS WESTLAND WASP</t>
  </si>
  <si>
    <t>SE41852/2022</t>
  </si>
  <si>
    <t>CHAMORELS SEAHAWK</t>
  </si>
  <si>
    <t>SE41855/2022</t>
  </si>
  <si>
    <t>CHAMORELS HELLCAT</t>
  </si>
  <si>
    <t>SE41862/2017</t>
  </si>
  <si>
    <t>GOLDWORK GOLDEN FIELD</t>
  </si>
  <si>
    <t>SE41863/2017</t>
  </si>
  <si>
    <t>GOLDWORK YELLOW FIELD</t>
  </si>
  <si>
    <t>SE41865/2017</t>
  </si>
  <si>
    <t>GOLDWORK BLUEBERRY FIELD</t>
  </si>
  <si>
    <t>SE41866/2017</t>
  </si>
  <si>
    <t>GOLDWORK RED ROSE</t>
  </si>
  <si>
    <t>SE41867/2017</t>
  </si>
  <si>
    <t>SE41868/2017</t>
  </si>
  <si>
    <t>GOLDWORK RED CANDY</t>
  </si>
  <si>
    <t>SE41869/2017</t>
  </si>
  <si>
    <t>GOLDWORK RED LIGHT</t>
  </si>
  <si>
    <t>SE41870/2017</t>
  </si>
  <si>
    <t>CHAMORELS UMBRELLA CORPORATION</t>
  </si>
  <si>
    <t>SE41949/2025</t>
  </si>
  <si>
    <t>MIGHTY DUCK'S BRUCE</t>
  </si>
  <si>
    <t>SE41950/2025</t>
  </si>
  <si>
    <t>MIGHTY DUCK'S FREDDIE</t>
  </si>
  <si>
    <t>SE41951/2025</t>
  </si>
  <si>
    <t>MIGHTY DUCK'S PRINCE</t>
  </si>
  <si>
    <t>SE41952/2025</t>
  </si>
  <si>
    <t>MIGHTY DUCK'S ELTON</t>
  </si>
  <si>
    <t>SE41953/2025</t>
  </si>
  <si>
    <t>MIGHTY DUCK'S MADONNA</t>
  </si>
  <si>
    <t>SE41955/2019</t>
  </si>
  <si>
    <t>MIDO</t>
  </si>
  <si>
    <t>SE41956/2019</t>
  </si>
  <si>
    <t>PABLO</t>
  </si>
  <si>
    <t>SE41957/2019</t>
  </si>
  <si>
    <t>TOBY</t>
  </si>
  <si>
    <t>SE41958/2019</t>
  </si>
  <si>
    <t>NERO</t>
  </si>
  <si>
    <t>SE41959/2019</t>
  </si>
  <si>
    <t>MAIA</t>
  </si>
  <si>
    <t>SE41960/2019</t>
  </si>
  <si>
    <t>RUBY</t>
  </si>
  <si>
    <t>SE41961/2019</t>
  </si>
  <si>
    <t>ALMA</t>
  </si>
  <si>
    <t>SE41962/2019</t>
  </si>
  <si>
    <t>ROXI</t>
  </si>
  <si>
    <t>SE41963/2019</t>
  </si>
  <si>
    <t>DEEA</t>
  </si>
  <si>
    <t>SE41964/2019</t>
  </si>
  <si>
    <t>ROFFE</t>
  </si>
  <si>
    <t>SE41965/2019</t>
  </si>
  <si>
    <t>EROS</t>
  </si>
  <si>
    <t>SE41966/2019</t>
  </si>
  <si>
    <t>SE41967/2019</t>
  </si>
  <si>
    <t>ELLA</t>
  </si>
  <si>
    <t>SE41968/2019</t>
  </si>
  <si>
    <t>DONA</t>
  </si>
  <si>
    <t>SE41986/2015</t>
  </si>
  <si>
    <t>BLÅGUL'S WYLD WOOD</t>
  </si>
  <si>
    <t>SE41987/2016</t>
  </si>
  <si>
    <t>NAKONDISI'S SNOWBIRD</t>
  </si>
  <si>
    <t>SE41988/2016</t>
  </si>
  <si>
    <t>NAKONDISI'S TREAT ME NICE</t>
  </si>
  <si>
    <t>SE41989/2016</t>
  </si>
  <si>
    <t>NAKONDISI'S I WAS THE ONE</t>
  </si>
  <si>
    <t>SE41990/2015</t>
  </si>
  <si>
    <t>BLÅGUL'S MOKAI</t>
  </si>
  <si>
    <t>SE41990/2016</t>
  </si>
  <si>
    <t>NAKONDISI'S I NEED YOU SO</t>
  </si>
  <si>
    <t>SE41991/2015</t>
  </si>
  <si>
    <t>BLÅGUL'S ÄLSKA</t>
  </si>
  <si>
    <t>SE41993/2015</t>
  </si>
  <si>
    <t>BLÅGUL'S SIDRA AVALON</t>
  </si>
  <si>
    <t>SE41993/2016</t>
  </si>
  <si>
    <t>NAKONDISI'S SUSPICIOUS MINDS</t>
  </si>
  <si>
    <t>SE41993/2020</t>
  </si>
  <si>
    <t>DAINTY'S ROCKING IT</t>
  </si>
  <si>
    <t>SE41994/2015</t>
  </si>
  <si>
    <t>MOROWALINES ASTERIA</t>
  </si>
  <si>
    <t>SE41994/2020</t>
  </si>
  <si>
    <t>DAINTY'S ROCK THE BEAT</t>
  </si>
  <si>
    <t>SE41995/2015</t>
  </si>
  <si>
    <t>MOROWALINES ATHENA</t>
  </si>
  <si>
    <t>SE41995/2020</t>
  </si>
  <si>
    <t>DAINTY'S ROCK WITH YOU</t>
  </si>
  <si>
    <t>SE41996/2015</t>
  </si>
  <si>
    <t>MOROWALINES ANTEROS</t>
  </si>
  <si>
    <t>SE41996/2016</t>
  </si>
  <si>
    <t>NAKONDISI'S LET IT BE ME</t>
  </si>
  <si>
    <t>SE41996/2020</t>
  </si>
  <si>
    <t>DAINTY'S ROCKING' RIO</t>
  </si>
  <si>
    <t>SE41997/2015</t>
  </si>
  <si>
    <t>MOROWALINES ASTERION</t>
  </si>
  <si>
    <t>SE41997/2020</t>
  </si>
  <si>
    <t>DAINTY'S RED ROCK</t>
  </si>
  <si>
    <t>SE41998/2015</t>
  </si>
  <si>
    <t>MOROWALINES ADONIS</t>
  </si>
  <si>
    <t>SE41998/2020</t>
  </si>
  <si>
    <t>DAINTY'S ROCKER'S REVENGE</t>
  </si>
  <si>
    <t>SE41998/2021</t>
  </si>
  <si>
    <t>GILDAS ON MY MIND</t>
  </si>
  <si>
    <t>SE41999/2015</t>
  </si>
  <si>
    <t>MOROWALINES ASOPOS</t>
  </si>
  <si>
    <t>SE41999/2020</t>
  </si>
  <si>
    <t>DAINTY'S RAVE REVIEW</t>
  </si>
  <si>
    <t>SE41999/2021</t>
  </si>
  <si>
    <t>GILDAS OVER THE MOON</t>
  </si>
  <si>
    <t>SE42000/2020</t>
  </si>
  <si>
    <t>DAINTY'S RUSSIAN ROULETTE</t>
  </si>
  <si>
    <t>SE42000/2021</t>
  </si>
  <si>
    <t>GILDAS OPEN YOUR HEART</t>
  </si>
  <si>
    <t>SE42001/2020</t>
  </si>
  <si>
    <t>DAINTY'S RUBY RED</t>
  </si>
  <si>
    <t>SE42001/2021</t>
  </si>
  <si>
    <t>GILDAS ONLY ONE KISS</t>
  </si>
  <si>
    <t>SE42002/2020</t>
  </si>
  <si>
    <t>DAINTY'S REBELLE</t>
  </si>
  <si>
    <t>SE42002/2021</t>
  </si>
  <si>
    <t>GILDAS ONLY FOR YOU</t>
  </si>
  <si>
    <t>SE42003/2020</t>
  </si>
  <si>
    <t>DAINTY'S ROYAL ROSE</t>
  </si>
  <si>
    <t>SE42003/2021</t>
  </si>
  <si>
    <t>GILDAS ONE MORE TIME</t>
  </si>
  <si>
    <t>SE42004/2020</t>
  </si>
  <si>
    <t>DAINTY'S ROXY MUSIC</t>
  </si>
  <si>
    <t>SE42004/2021</t>
  </si>
  <si>
    <t>GILDAS ON LINE</t>
  </si>
  <si>
    <t>SE42005/2021</t>
  </si>
  <si>
    <t>GILDAS ON STAGE AGAIN</t>
  </si>
  <si>
    <t>SE42005/2024</t>
  </si>
  <si>
    <t>RIVENFIELD CORNWALLIS</t>
  </si>
  <si>
    <t>SE42006/2021</t>
  </si>
  <si>
    <t>GILDAS OH LA LA</t>
  </si>
  <si>
    <t>SE42006/2024</t>
  </si>
  <si>
    <t>RIVENFIELD DEVON</t>
  </si>
  <si>
    <t>SE42007/2021</t>
  </si>
  <si>
    <t>GILDAS ONE AND ONLY</t>
  </si>
  <si>
    <t>SE42007/2024</t>
  </si>
  <si>
    <t>RIVENFIELD GRAHAM</t>
  </si>
  <si>
    <t>SE42008/2024</t>
  </si>
  <si>
    <t>RIVENFIELD PRESCOTT</t>
  </si>
  <si>
    <t>SE42009/2024</t>
  </si>
  <si>
    <t>RIVENFIELD CHARLTON</t>
  </si>
  <si>
    <t>SE42010/2024</t>
  </si>
  <si>
    <t>RIVENFIELD CAMERON</t>
  </si>
  <si>
    <t>SE42011/2024</t>
  </si>
  <si>
    <t>RIVENFIELD MELVILLE</t>
  </si>
  <si>
    <t>SE42012/2024</t>
  </si>
  <si>
    <t>RIVENFIELD VICTORIA</t>
  </si>
  <si>
    <t>SE42013/2024</t>
  </si>
  <si>
    <t>RIVENFIELD BAILLIE</t>
  </si>
  <si>
    <t>SE42014/2024</t>
  </si>
  <si>
    <t>RIVENFIELD MEIGHEN</t>
  </si>
  <si>
    <t>SE42015/2024</t>
  </si>
  <si>
    <t>RIVENFIELD ELLESMERE</t>
  </si>
  <si>
    <t>SE42099/2024</t>
  </si>
  <si>
    <t>GULDSTRIMMAN'S QRAKEL SPEKTAKEL</t>
  </si>
  <si>
    <t>SE42100/2024</t>
  </si>
  <si>
    <t>GULDSTRIMMAN'S QUSTEN ÄR QLAR</t>
  </si>
  <si>
    <t>SE42101/2024</t>
  </si>
  <si>
    <t>GULDSTRIMMAN'S QVICK SOM VINDEN</t>
  </si>
  <si>
    <t>SE42102/2024</t>
  </si>
  <si>
    <t>GULDSTRIMMAN'S QLACKARNA I TAKET</t>
  </si>
  <si>
    <t>SE42120/2023</t>
  </si>
  <si>
    <t>LYKKEFUNDS A PERFECT GENTLEMAN</t>
  </si>
  <si>
    <t>SE42121/2023</t>
  </si>
  <si>
    <t>LYKKEFUNDS A PERFECT PARTNER</t>
  </si>
  <si>
    <t>SE42122/2023</t>
  </si>
  <si>
    <t>LYKKEFUNDS A PERFECT CHOICE</t>
  </si>
  <si>
    <t>SE42123/2023</t>
  </si>
  <si>
    <t>LYKKEFUNDS A PERFECT BEST FRIEND</t>
  </si>
  <si>
    <t>SE42125/2023</t>
  </si>
  <si>
    <t>LYKKEFUNDS A PERFECT GIRL</t>
  </si>
  <si>
    <t>SE42126/2023</t>
  </si>
  <si>
    <t>LYKKEFUNDS A PERFECT STYLE</t>
  </si>
  <si>
    <t>SE42126/2024</t>
  </si>
  <si>
    <t>GOLDEN CARAMEL VALENTINO</t>
  </si>
  <si>
    <t>SE42127/2023</t>
  </si>
  <si>
    <t>LYKKEFUNDS A PERFECT DREAM</t>
  </si>
  <si>
    <t>SE42127/2024</t>
  </si>
  <si>
    <t>GOLDEN CARAMEL LEE</t>
  </si>
  <si>
    <t>SE42128/2023</t>
  </si>
  <si>
    <t>LYKKEFUNDS A PERFECT DESIGN</t>
  </si>
  <si>
    <t>SE42128/2024</t>
  </si>
  <si>
    <t>GOLDEN CARAMEL LEVI´S</t>
  </si>
  <si>
    <t>SE42129/2023</t>
  </si>
  <si>
    <t>LYKKEFUNDS A PERFECT STAR</t>
  </si>
  <si>
    <t>SE42129/2024</t>
  </si>
  <si>
    <t>GOLDEN CARAMEL GANT</t>
  </si>
  <si>
    <t>SE42130/2024</t>
  </si>
  <si>
    <t>GOLDEN CARAMEL ALEXIS</t>
  </si>
  <si>
    <t>SE42131/2024</t>
  </si>
  <si>
    <t>GOLDEN CARAMEL ZARA</t>
  </si>
  <si>
    <t>SE42132/2024</t>
  </si>
  <si>
    <t>GOLDEN CARAMEL CHANEL</t>
  </si>
  <si>
    <t>SE42133/2024</t>
  </si>
  <si>
    <t>GOLDEN CARAMEL FENDI</t>
  </si>
  <si>
    <t>SE42134/2024</t>
  </si>
  <si>
    <t>GOLDEN CARAMEL JACKIE</t>
  </si>
  <si>
    <t>SE42141/2020</t>
  </si>
  <si>
    <t>MEGADROMS GINGER JOE</t>
  </si>
  <si>
    <t>SE42142/2020</t>
  </si>
  <si>
    <t>MEGADROMS GALLIANO</t>
  </si>
  <si>
    <t>SE42143/2020</t>
  </si>
  <si>
    <t>MEGADROMS GORDON</t>
  </si>
  <si>
    <t>SE42144/2020</t>
  </si>
  <si>
    <t>MEGADROMS GIBSON</t>
  </si>
  <si>
    <t>SE42148/2020</t>
  </si>
  <si>
    <t>MEGADROMS GOLDEN PRIDE</t>
  </si>
  <si>
    <t>SE42149/2020</t>
  </si>
  <si>
    <t>MEGADROMS GAZELLA</t>
  </si>
  <si>
    <t>SE42165/2015</t>
  </si>
  <si>
    <t>ANDHÄMTNINGENS UNO I FAGRAHOLM</t>
  </si>
  <si>
    <t>SE42166/2015</t>
  </si>
  <si>
    <t>ANDHÄMTNINGENS UNTZ I HÄSTHAGA</t>
  </si>
  <si>
    <t>SE42167/2015</t>
  </si>
  <si>
    <t>ANDHÄMTNINGENS UTAZ I MADA</t>
  </si>
  <si>
    <t>SE42168/2015</t>
  </si>
  <si>
    <t>ANDHÄMTNINGENS URAX I MOSJÖHULT</t>
  </si>
  <si>
    <t>SE42169/2015</t>
  </si>
  <si>
    <t>ANDHÄMTNINGENS ULF I GRANHULT</t>
  </si>
  <si>
    <t>SE42170/2015</t>
  </si>
  <si>
    <t>ANDHÄMTNINGENS UMBRA I BOSKVARNA</t>
  </si>
  <si>
    <t>SE42171/2015</t>
  </si>
  <si>
    <t>ANDHÄMTNINGENS UNIQ I URANÄS</t>
  </si>
  <si>
    <t>SE42172/2015</t>
  </si>
  <si>
    <t>ANDHÄMTNINGENS ULMA I SOLÄNG</t>
  </si>
  <si>
    <t>SE42173/2015</t>
  </si>
  <si>
    <t>ANDHÄMTNINGENS UMA I HULTBREN</t>
  </si>
  <si>
    <t>SE42180/2011</t>
  </si>
  <si>
    <t>VINDÖGATS MYNTA</t>
  </si>
  <si>
    <t>SE42181/2011</t>
  </si>
  <si>
    <t>VINDÖGATS NÄVA</t>
  </si>
  <si>
    <t>SE42194/2017</t>
  </si>
  <si>
    <t>ÖRSJÖHÖJDENS ENYA</t>
  </si>
  <si>
    <t>SE42195/2017</t>
  </si>
  <si>
    <t>ÖRSJÖHÖJDENS ENGLA</t>
  </si>
  <si>
    <t>SE42196/2017</t>
  </si>
  <si>
    <t>VILLA EFRAIM JUNI</t>
  </si>
  <si>
    <t>SE42197/2017</t>
  </si>
  <si>
    <t>VILLA EFRAIM APRIL</t>
  </si>
  <si>
    <t>SE42198/2017</t>
  </si>
  <si>
    <t>VILLA EFRAIM DOSI</t>
  </si>
  <si>
    <t>SE42199/2017</t>
  </si>
  <si>
    <t>VILLA EFRAIM FREJA</t>
  </si>
  <si>
    <t>SE42200/2017</t>
  </si>
  <si>
    <t>VILLA EFRAIM CHARLIE</t>
  </si>
  <si>
    <t>SE42201/2017</t>
  </si>
  <si>
    <t>VILLA EFRAIM JIRO</t>
  </si>
  <si>
    <t>SE42203/2016</t>
  </si>
  <si>
    <t>PENNYLYCKANS ALWAYS SEAN CONNERY</t>
  </si>
  <si>
    <t>SE42204/2016</t>
  </si>
  <si>
    <t>PENNYLYCKANS ALWAYS MARLON BRANDO</t>
  </si>
  <si>
    <t>SE42205/2016</t>
  </si>
  <si>
    <t>PENNYLYCKANS ALWAYS HUMPRHEY BOGART</t>
  </si>
  <si>
    <t>SE42205/2018</t>
  </si>
  <si>
    <t>GOLDEN CARAMEL FASHION KING</t>
  </si>
  <si>
    <t>SE42206/2016</t>
  </si>
  <si>
    <t>PENNYLYCKANS ALWAYS JAMES DEAN</t>
  </si>
  <si>
    <t>SE42206/2018</t>
  </si>
  <si>
    <t>GOLDEN CARAMEL DRAMATIC STYLE</t>
  </si>
  <si>
    <t>SE42207/2016</t>
  </si>
  <si>
    <t>PENNYLYCKANS ALWAYS CLARK GABLE</t>
  </si>
  <si>
    <t>SE42207/2018</t>
  </si>
  <si>
    <t>GOLDEN CARAMEL STYLISH BOY</t>
  </si>
  <si>
    <t>SE42208/2016</t>
  </si>
  <si>
    <t>PENNYLYCKANS ALWAYS VIVIEN LEIGH</t>
  </si>
  <si>
    <t>SE42208/2018</t>
  </si>
  <si>
    <t>GOLDEN CARAMEL SHOWBIZ</t>
  </si>
  <si>
    <t>SE42209/2016</t>
  </si>
  <si>
    <t>PENNYLYCKANS ALWAYS GRACE KELLY</t>
  </si>
  <si>
    <t>SE42209/2018</t>
  </si>
  <si>
    <t>GOLDEN CARAMEL GRAND DESIGNER</t>
  </si>
  <si>
    <t>SE42210/2016</t>
  </si>
  <si>
    <t>PROWESS MIDSUMMER MIMIC</t>
  </si>
  <si>
    <t>SE42210/2018</t>
  </si>
  <si>
    <t>GOLDEN CARAMEL TREND OF YEAR</t>
  </si>
  <si>
    <t>SE42211/2018</t>
  </si>
  <si>
    <t>GOLDEN CARAMEL DRAMA QUEEN</t>
  </si>
  <si>
    <t>SE42211/2019</t>
  </si>
  <si>
    <t>SUNMIST STAR ON STAGE</t>
  </si>
  <si>
    <t>SE42212/2018</t>
  </si>
  <si>
    <t>GOLDEN CARAMEL SO BEAUTIFUL</t>
  </si>
  <si>
    <t>SE42212/2019</t>
  </si>
  <si>
    <t>SUNMIST STAR OF STARS</t>
  </si>
  <si>
    <t>SE42213/2016</t>
  </si>
  <si>
    <t>PROWESS MIDSUMMER MISSION</t>
  </si>
  <si>
    <t>SE42213/2018</t>
  </si>
  <si>
    <t>GOLDEN CARAMEL BLOND AND SMART</t>
  </si>
  <si>
    <t>SE42213/2019</t>
  </si>
  <si>
    <t>SUNMIST STAR ON EARTH</t>
  </si>
  <si>
    <t>SE42214/2019</t>
  </si>
  <si>
    <t>SUNMIST STAR IN FUTURE</t>
  </si>
  <si>
    <t>SE42215/2019</t>
  </si>
  <si>
    <t>SUNMIST STAR IN THE SKY</t>
  </si>
  <si>
    <t>SE42216/2016</t>
  </si>
  <si>
    <t>HUNTINGFUDGES DECORUS</t>
  </si>
  <si>
    <t>SE42216/2019</t>
  </si>
  <si>
    <t>SUNMIST STAR OF HOPE</t>
  </si>
  <si>
    <t>SE42217/2019</t>
  </si>
  <si>
    <t>SUNMIST STAR IN LOVE</t>
  </si>
  <si>
    <t>SE42239/2020</t>
  </si>
  <si>
    <t>GULDRUSCHEN'S PEOPLE GET READY</t>
  </si>
  <si>
    <t>SE42268/2018</t>
  </si>
  <si>
    <t>FESTIVAL'S MAGIC MIKE</t>
  </si>
  <si>
    <t>SE42269/2018</t>
  </si>
  <si>
    <t>FESTIVAL'S MAXI MILLIONAIRE</t>
  </si>
  <si>
    <t>SE42270/2018</t>
  </si>
  <si>
    <t>FESTIVAL'S MAX MARTIN</t>
  </si>
  <si>
    <t>SE42271/2018</t>
  </si>
  <si>
    <t>FESTIVAL'S MARILYN MONROE</t>
  </si>
  <si>
    <t>SE42272/2018</t>
  </si>
  <si>
    <t>FESTIVAL'S MEGHAN MARKLE</t>
  </si>
  <si>
    <t>SE42273/2018</t>
  </si>
  <si>
    <t>FESTIVAL'S MORK'S MINDY</t>
  </si>
  <si>
    <t>SE42274/2018</t>
  </si>
  <si>
    <t>HIGH COAST ZNÄLLA ZTELLA</t>
  </si>
  <si>
    <t>SE42275/2018</t>
  </si>
  <si>
    <t>HIGH COAST ZOLIGA ZIGNE</t>
  </si>
  <si>
    <t>SE42276/2018</t>
  </si>
  <si>
    <t>HIGH COAST ZÖTA ZAGA</t>
  </si>
  <si>
    <t>SE42313/2014</t>
  </si>
  <si>
    <t>SEASYMPHONY JUST IN TIME</t>
  </si>
  <si>
    <t>SE42314/2014</t>
  </si>
  <si>
    <t>SEASYMPHONY JUST FOR FUN</t>
  </si>
  <si>
    <t>SE42315/2014</t>
  </si>
  <si>
    <t>SEASYMPHONY JUST LIKE MAGIC</t>
  </si>
  <si>
    <t>SE42317/2014</t>
  </si>
  <si>
    <t>SEASYMPHONY JOYFUL JOLINE</t>
  </si>
  <si>
    <t>SE42318/2014</t>
  </si>
  <si>
    <t>SEASYMPHONY JOYFUL JULIE</t>
  </si>
  <si>
    <t>SE42319/2014</t>
  </si>
  <si>
    <t>SEASYMPHONY JOYFUL JASMINE</t>
  </si>
  <si>
    <t>SE42320/2014</t>
  </si>
  <si>
    <t>SEASYMPHONY JOYFUL JOSEPHINE</t>
  </si>
  <si>
    <t>SE42322/2014</t>
  </si>
  <si>
    <t>FRAGRANCE'S ELDER BERRY</t>
  </si>
  <si>
    <t>SE42323/2011</t>
  </si>
  <si>
    <t>SOLSTRIMMANS DISCO STYLE</t>
  </si>
  <si>
    <t>SE42323/2014</t>
  </si>
  <si>
    <t>FRAGRANCE'S FIREWEED</t>
  </si>
  <si>
    <t>SE42324/2014</t>
  </si>
  <si>
    <t>FRAGRANCE'S SCORPIONGRASS</t>
  </si>
  <si>
    <t>SE42325/2014</t>
  </si>
  <si>
    <t>FRAGRANCE'S SNAPDRAGONS</t>
  </si>
  <si>
    <t>SE42326/2011</t>
  </si>
  <si>
    <t>SOLSTRIMMANS DISCO QUEEN</t>
  </si>
  <si>
    <t>SE42326/2014</t>
  </si>
  <si>
    <t>FRAGRANCE'S SUNROSE</t>
  </si>
  <si>
    <t>SE42327/2014</t>
  </si>
  <si>
    <t>FRAGRANCE'S WILD PANSY</t>
  </si>
  <si>
    <t>SE42353/2017</t>
  </si>
  <si>
    <t>LESSIEANNE'S OOP'S I DID IT AGAIN</t>
  </si>
  <si>
    <t>SE42379/2015</t>
  </si>
  <si>
    <t>DOUBLEUSE SUPERMAN</t>
  </si>
  <si>
    <t>SE42380/2015</t>
  </si>
  <si>
    <t>DOUBLEUSE BATMAN</t>
  </si>
  <si>
    <t>SE42381/2015</t>
  </si>
  <si>
    <t>DOUBLEUSE SPIDERMAN</t>
  </si>
  <si>
    <t>SE42382/2015</t>
  </si>
  <si>
    <t>DOUBLEUSE CATWOMAN</t>
  </si>
  <si>
    <t>SE42383/2015</t>
  </si>
  <si>
    <t>DOUBLEUSE MODESTY BLAZE</t>
  </si>
  <si>
    <t>SE42385/2015</t>
  </si>
  <si>
    <t>DOUBLEUSE ELEKTRA</t>
  </si>
  <si>
    <t>SE42387/2015</t>
  </si>
  <si>
    <t>DOUBLEUSE BATWOMAN</t>
  </si>
  <si>
    <t>SE42421/2020</t>
  </si>
  <si>
    <t>ENDICOTT SUNSHINE CASTALIAN</t>
  </si>
  <si>
    <t>SE42422/2020</t>
  </si>
  <si>
    <t>ENDICOTT SUNSHINE CELTIC SUN</t>
  </si>
  <si>
    <t>SE42423/2020</t>
  </si>
  <si>
    <t>ENDICOTT SUNSHINE MAYWEED</t>
  </si>
  <si>
    <t>SE42424/2020</t>
  </si>
  <si>
    <t>ENDICOTT SUNSHINE PARTY PIECE</t>
  </si>
  <si>
    <t>SE42425/2020</t>
  </si>
  <si>
    <t>ENDICOTT SUNSHINE SEA LEARD</t>
  </si>
  <si>
    <t>SE42426/2020</t>
  </si>
  <si>
    <t>ENDICOTT SUNSHINE SEA LEOPARD</t>
  </si>
  <si>
    <t>SE42427/2020</t>
  </si>
  <si>
    <t>ENDICOTT SUNSHINE SYMPHONIA</t>
  </si>
  <si>
    <t>SE42428/2020</t>
  </si>
  <si>
    <t>ENDICOTT SUNSHINE WATERWING</t>
  </si>
  <si>
    <t>SE42429/2020</t>
  </si>
  <si>
    <t>ENDICOTT SUNSHINE IN MY HEART</t>
  </si>
  <si>
    <t>SE42507/2016</t>
  </si>
  <si>
    <t>SÅGEBACKENS MARYLAND</t>
  </si>
  <si>
    <t>SE42508/2016</t>
  </si>
  <si>
    <t>SÅGEBACKENS MISSISSIPPI</t>
  </si>
  <si>
    <t>SE42509/2016</t>
  </si>
  <si>
    <t>SÅGEBACKENS ARIZONA</t>
  </si>
  <si>
    <t>SE42510/2016</t>
  </si>
  <si>
    <t>SÅGEBACKENS OKLAHOMA</t>
  </si>
  <si>
    <t>SE42510/2020</t>
  </si>
  <si>
    <t>KAJTELAS ROCKY</t>
  </si>
  <si>
    <t>SE42511/2016</t>
  </si>
  <si>
    <t>SÅGEBACKENS ARKANSAS</t>
  </si>
  <si>
    <t>SE42511/2020</t>
  </si>
  <si>
    <t>KAJTELAS ROLEX</t>
  </si>
  <si>
    <t>SE42512/2016</t>
  </si>
  <si>
    <t>SÅGEBACKENS TEXAS</t>
  </si>
  <si>
    <t>SE42512/2020</t>
  </si>
  <si>
    <t>KAJTELAS RUFUS</t>
  </si>
  <si>
    <t>SE42513/2016</t>
  </si>
  <si>
    <t>SÅGEBACKENS ALABAMA</t>
  </si>
  <si>
    <t>SE42513/2020</t>
  </si>
  <si>
    <t>KAJTELAS ROZZ</t>
  </si>
  <si>
    <t>SE42514/2016</t>
  </si>
  <si>
    <t>SÅGEBACKENS NEVADA</t>
  </si>
  <si>
    <t>SE42514/2020</t>
  </si>
  <si>
    <t>KAJTELAS RUTA</t>
  </si>
  <si>
    <t>SE42515/2013</t>
  </si>
  <si>
    <t>SOLSTRIMMANS GUNFIRE</t>
  </si>
  <si>
    <t>SE42515/2016</t>
  </si>
  <si>
    <t>SÅGEBACKENS MONTANA</t>
  </si>
  <si>
    <t>SE42515/2020</t>
  </si>
  <si>
    <t>KAJTELAS ROXIE</t>
  </si>
  <si>
    <t>SE42516/2013</t>
  </si>
  <si>
    <t>SOLSTRIMMANS GUNMAN</t>
  </si>
  <si>
    <t>SE42517/2013</t>
  </si>
  <si>
    <t>SOLSTRIMMANS GUNNER</t>
  </si>
  <si>
    <t>SE42519/2013</t>
  </si>
  <si>
    <t>SOLSTRIMMANS GUNSMITH</t>
  </si>
  <si>
    <t>SE42520/2013</t>
  </si>
  <si>
    <t>SOLSTRIMMANS GUNSMOKE</t>
  </si>
  <si>
    <t>SE42520/2023</t>
  </si>
  <si>
    <t>KLINTGÅRDENS JACKPOTT</t>
  </si>
  <si>
    <t>SE42521/2023</t>
  </si>
  <si>
    <t>KLINTGÅRDENS JEWEL OF THE CROWN</t>
  </si>
  <si>
    <t>SE42522/2013</t>
  </si>
  <si>
    <t>SOLSTRIMMANS GOLDFEVER</t>
  </si>
  <si>
    <t>SE42522/2023</t>
  </si>
  <si>
    <t>KLINTGÅRDENS JUMP FOR JOY</t>
  </si>
  <si>
    <t>SE42523/2013</t>
  </si>
  <si>
    <t>SOLSTRIMMANS GOLDDUST</t>
  </si>
  <si>
    <t>SE42523/2023</t>
  </si>
  <si>
    <t>KLINTGÅRDENS JUST A MIRACLE</t>
  </si>
  <si>
    <t>SE42541/2021</t>
  </si>
  <si>
    <t>GOLDEN RHODES ODIN</t>
  </si>
  <si>
    <t>SE42542/2021</t>
  </si>
  <si>
    <t>GOLDEN RHODES BALDER</t>
  </si>
  <si>
    <t>SE42543/2021</t>
  </si>
  <si>
    <t>GOLDEN RHODES LOKI</t>
  </si>
  <si>
    <t>SE42544/2021</t>
  </si>
  <si>
    <t>GOLDEN RHODES THOR</t>
  </si>
  <si>
    <t>SE42545/2021</t>
  </si>
  <si>
    <t>GOLDEN RHODES HEIMDALL</t>
  </si>
  <si>
    <t>SE42546/2021</t>
  </si>
  <si>
    <t>GOLDEN RHODES FRIGG</t>
  </si>
  <si>
    <t>SE42547/2021</t>
  </si>
  <si>
    <t>GOLDEN RHODES FREYA</t>
  </si>
  <si>
    <t>SE42548/2021</t>
  </si>
  <si>
    <t>GOLDEN RHODES HELHEIM</t>
  </si>
  <si>
    <t>SE42549/2021</t>
  </si>
  <si>
    <t>GOLDEN RHODES SIF</t>
  </si>
  <si>
    <t>SE42565/2019</t>
  </si>
  <si>
    <t>BELLABUS MIDSOMMAR KRANS</t>
  </si>
  <si>
    <t>SE42566/2019</t>
  </si>
  <si>
    <t>BELLABUS MIDSOMMAR DRÖM</t>
  </si>
  <si>
    <t>SE42567/2019</t>
  </si>
  <si>
    <t>BELLABUS MIDSOMMAR LJUS</t>
  </si>
  <si>
    <t>SE42568/2019</t>
  </si>
  <si>
    <t>BELLABUS MIDSOMMAR BLOMSTER</t>
  </si>
  <si>
    <t>SE42569/2019</t>
  </si>
  <si>
    <t>BELLABUS MIDSOMMAR ÄNG</t>
  </si>
  <si>
    <t>SE42570/2019</t>
  </si>
  <si>
    <t>BELLABUS MIDSOMMAR SÅNG</t>
  </si>
  <si>
    <t>SE42571/2019</t>
  </si>
  <si>
    <t>BELLABUS MIDSOMMAR NATT</t>
  </si>
  <si>
    <t>SE42572/2019</t>
  </si>
  <si>
    <t>BELLABUS MIDSOMMAR STÅNG</t>
  </si>
  <si>
    <t>SE42582/2019</t>
  </si>
  <si>
    <t>SUNMIST TRADITIONAL COWBOY</t>
  </si>
  <si>
    <t>SE42583/2019</t>
  </si>
  <si>
    <t>SUNMIST TRADITIONAL GUNMAN</t>
  </si>
  <si>
    <t>SE42584/2019</t>
  </si>
  <si>
    <t>SUNMIST TRADITIONAL OUTLAW</t>
  </si>
  <si>
    <t>SE42585/2019</t>
  </si>
  <si>
    <t>SUNMIST TRADITIONAL SHARPSHOOTER</t>
  </si>
  <si>
    <t>SE42586/2019</t>
  </si>
  <si>
    <t>SUNMIST TRADITIONAL TRAPPER</t>
  </si>
  <si>
    <t>SE42587/2019</t>
  </si>
  <si>
    <t>SUNMIST TRADITIONAL GAMBLER</t>
  </si>
  <si>
    <t>SE42588/2018</t>
  </si>
  <si>
    <t>RUSAGÅRDENS KALLE-KULA</t>
  </si>
  <si>
    <t>SE42588/2019</t>
  </si>
  <si>
    <t>SUNMIST TRADITIONAL GOLDDIGGER</t>
  </si>
  <si>
    <t>SE42589/2018</t>
  </si>
  <si>
    <t>RUSAGÅRDENS KNASIGA-KNUT</t>
  </si>
  <si>
    <t>SE42589/2019</t>
  </si>
  <si>
    <t>SUNMIST TRADITIONAL COWGIRL</t>
  </si>
  <si>
    <t>SE42590/2018</t>
  </si>
  <si>
    <t>RUSAGÅRDENS KONRAD-KANON</t>
  </si>
  <si>
    <t>SE42590/2019</t>
  </si>
  <si>
    <t>HÖGHEDENS BEATRIX</t>
  </si>
  <si>
    <t>SE42591/2018</t>
  </si>
  <si>
    <t>RUSAGÅRDENS KOOLA-KINGEN</t>
  </si>
  <si>
    <t>SE42591/2019</t>
  </si>
  <si>
    <t>HÖGHEDENS BELLONA</t>
  </si>
  <si>
    <t>SE42592/2018</t>
  </si>
  <si>
    <t>RUSAGÅRDENS KUNG-KASPAR</t>
  </si>
  <si>
    <t>SE42593/2018</t>
  </si>
  <si>
    <t>RUSAGÅRDENS KNUTTE-KNALL</t>
  </si>
  <si>
    <t>SE42593/2019</t>
  </si>
  <si>
    <t>HÖGHEDENS BEACON</t>
  </si>
  <si>
    <t>SE42594/2018</t>
  </si>
  <si>
    <t>RUSAGÅRDENS KLURIGA-KLIMPEN</t>
  </si>
  <si>
    <t>SE42594/2019</t>
  </si>
  <si>
    <t>HÖGHEDENS BEBOP</t>
  </si>
  <si>
    <t>SE42595/2018</t>
  </si>
  <si>
    <t>RUSAGÅRDENS KAJSA-KAVAT</t>
  </si>
  <si>
    <t>SE42595/2019</t>
  </si>
  <si>
    <t>HÖGHEDENS BUCKAROO</t>
  </si>
  <si>
    <t>SE42596/2018</t>
  </si>
  <si>
    <t>RUSAGÅRDENS KLARA-KARAMELL</t>
  </si>
  <si>
    <t>SE42596/2019</t>
  </si>
  <si>
    <t>HÖGHEDENS BALLYHOO</t>
  </si>
  <si>
    <t>SE42597/2018</t>
  </si>
  <si>
    <t>RUSAGÅRDENS KULIGA-KICKAN</t>
  </si>
  <si>
    <t>SE42597/2019</t>
  </si>
  <si>
    <t>HÖGHEDENS BILLBOO</t>
  </si>
  <si>
    <t>SE42599/2018</t>
  </si>
  <si>
    <t>GULDSTRIMMAN'S I SUS OCH DUS</t>
  </si>
  <si>
    <t>SE42600/2018</t>
  </si>
  <si>
    <t>GULDSTRIMMAN'S I RASANDE FART</t>
  </si>
  <si>
    <t>SE42602/2020</t>
  </si>
  <si>
    <t>GOLDEN FRIENDSHIP PRINCE FLORIAN</t>
  </si>
  <si>
    <t>SE42603/2020</t>
  </si>
  <si>
    <t>GOLDEN FRIENDSHIP PRINCE CHARMING</t>
  </si>
  <si>
    <t>SE42604/2020</t>
  </si>
  <si>
    <t>GOLDEN FRIENDSHIP PRINCE NAVEEN</t>
  </si>
  <si>
    <t>SE42605/2020</t>
  </si>
  <si>
    <t>GOLDEN FRIENDSHIP ARIEL</t>
  </si>
  <si>
    <t>SE42606/2020</t>
  </si>
  <si>
    <t>GOLDEN FRIENDSHIP SNOW WHITE</t>
  </si>
  <si>
    <t>SE42607/2020</t>
  </si>
  <si>
    <t>GOLDEN FRIENDSHIP SLEEPING BEAUTY</t>
  </si>
  <si>
    <t>SE42608/2020</t>
  </si>
  <si>
    <t>GOLDEN FRIENDSHIP CINDERELLA</t>
  </si>
  <si>
    <t>SE42609/2020</t>
  </si>
  <si>
    <t>GOLDEN FRIENDSHIP BELLE</t>
  </si>
  <si>
    <t>SE42610/2020</t>
  </si>
  <si>
    <t>GOLDEN FRIENDSHIP POCAHONTAS</t>
  </si>
  <si>
    <t>SE42622/2020</t>
  </si>
  <si>
    <t>GINGSJÖNS DREAM BOSS</t>
  </si>
  <si>
    <t>SE42623/2020</t>
  </si>
  <si>
    <t>GINGSJÖNS DREAM BEAR</t>
  </si>
  <si>
    <t>SE42624/2020</t>
  </si>
  <si>
    <t>GINGSJÖNS DREAM BOY</t>
  </si>
  <si>
    <t>SE42625/2020</t>
  </si>
  <si>
    <t>GINGSJÖNS DREAM PRINCE</t>
  </si>
  <si>
    <t>SE42626/2020</t>
  </si>
  <si>
    <t>GINGSJÖNS DREAM STAR</t>
  </si>
  <si>
    <t>SE42627/2020</t>
  </si>
  <si>
    <t>GINGSJÖNS DREAM BEAUTY</t>
  </si>
  <si>
    <t>SE42628/2020</t>
  </si>
  <si>
    <t>GINGSJÖNS DREAM PRINCESS</t>
  </si>
  <si>
    <t>SE42632/2023</t>
  </si>
  <si>
    <t>BEAWORTHY MOANBANE</t>
  </si>
  <si>
    <t>SE42633/2023</t>
  </si>
  <si>
    <t>BEAWORTHY SLIEVEMORE</t>
  </si>
  <si>
    <t>SE42634/2023</t>
  </si>
  <si>
    <t>BEAWORTHY CAOINKEEN</t>
  </si>
  <si>
    <t>SE42704/2013</t>
  </si>
  <si>
    <t>HÖGHEDENS VALSA VALERIANA</t>
  </si>
  <si>
    <t>SE42705/2013</t>
  </si>
  <si>
    <t>HÖGHEDENS VISSLA VELOCIS</t>
  </si>
  <si>
    <t>SE42706/2013</t>
  </si>
  <si>
    <t>HÖGHEDENS VILJA VILLANELLA</t>
  </si>
  <si>
    <t>SE42707/2013</t>
  </si>
  <si>
    <t>HÖGHEDENS VOX VETO</t>
  </si>
  <si>
    <t>SE42708/2013</t>
  </si>
  <si>
    <t>HÖGHEDENS VIDE VERITAS</t>
  </si>
  <si>
    <t>SE42709/2013</t>
  </si>
  <si>
    <t>HÖGHEDENS VISTE VIGERE</t>
  </si>
  <si>
    <t>SE42728/2017</t>
  </si>
  <si>
    <t>DOUBLEUSE ANIMAGICAL</t>
  </si>
  <si>
    <t>SE42729/2017</t>
  </si>
  <si>
    <t>DOUBLEUSE OBSESSION</t>
  </si>
  <si>
    <t>SE42730/2017</t>
  </si>
  <si>
    <t>DOUBLEUSE CHANEL NR FIVE</t>
  </si>
  <si>
    <t>SE42731/2017</t>
  </si>
  <si>
    <t>DOUBLEUSE BRUT</t>
  </si>
  <si>
    <t>SE42732/2017</t>
  </si>
  <si>
    <t>SE42733/2017</t>
  </si>
  <si>
    <t>DOUBLEUSE GREEN IRISH TWEED</t>
  </si>
  <si>
    <t>SE42734/2017</t>
  </si>
  <si>
    <t>DOUBLEUSE KOURUS</t>
  </si>
  <si>
    <t>SE42735/2017</t>
  </si>
  <si>
    <t>DOUBLEUSE VERSACE EROS</t>
  </si>
  <si>
    <t>SE42736/2017</t>
  </si>
  <si>
    <t>DOUBLEUSE BOSS NUMBER ONE</t>
  </si>
  <si>
    <t>SE42748/2014</t>
  </si>
  <si>
    <t>GOLDWORK CATCH THE DAY</t>
  </si>
  <si>
    <t>SE42749/2014</t>
  </si>
  <si>
    <t>GOLDWORK CATCH THE LUCK</t>
  </si>
  <si>
    <t>SE42751/2014</t>
  </si>
  <si>
    <t>GOLDWORK CATCH THE MAGIC</t>
  </si>
  <si>
    <t>SE42752/2014</t>
  </si>
  <si>
    <t>GOLDWORK CATCH THE LOVE</t>
  </si>
  <si>
    <t>SE42753/2014</t>
  </si>
  <si>
    <t>GOLDWORK AMBER QUEEN</t>
  </si>
  <si>
    <t>SE42755/2014</t>
  </si>
  <si>
    <t>GOLDWORK SWEET DREAM</t>
  </si>
  <si>
    <t>SE42762/2012</t>
  </si>
  <si>
    <t>GOLDEN GEISHA'S ANNA DÉ CODORNIU</t>
  </si>
  <si>
    <t>SE42772/2019</t>
  </si>
  <si>
    <t>VILLA EFRAIM SVANTE</t>
  </si>
  <si>
    <t>SE42773/2019</t>
  </si>
  <si>
    <t>VILLA EFRAIM LYCKA</t>
  </si>
  <si>
    <t>SE42774/2019</t>
  </si>
  <si>
    <t>VILLA EFRAIM MAYA</t>
  </si>
  <si>
    <t>SE42814/2017</t>
  </si>
  <si>
    <t>HEAVENLY HARMONY JUMPIN' JACK FLASH</t>
  </si>
  <si>
    <t>SE42815/2017</t>
  </si>
  <si>
    <t>HEAVENLY HARMONY SHINE A LIGHT</t>
  </si>
  <si>
    <t>SE42816/2017</t>
  </si>
  <si>
    <t>HEAVENLY HARMONY SOUL SURVIVOR</t>
  </si>
  <si>
    <t>SE42817/2017</t>
  </si>
  <si>
    <t>HEAVENLY HARMONY START ME UP</t>
  </si>
  <si>
    <t>SE42818/2017</t>
  </si>
  <si>
    <t>HEAVENLY HARMONY SATISFACTION</t>
  </si>
  <si>
    <t>SE42819/2017</t>
  </si>
  <si>
    <t>HEAVENLY HARMONY LOVE IS STRONG</t>
  </si>
  <si>
    <t>SE42820/2017</t>
  </si>
  <si>
    <t>HEAVENLY HARMONY HARLEM SHUFFLE</t>
  </si>
  <si>
    <t>SE42821/2017</t>
  </si>
  <si>
    <t>HEAVENLY HARMONY BLINDED BY LOVE</t>
  </si>
  <si>
    <t>SE42822/2017</t>
  </si>
  <si>
    <t>MYRAMARKEN'S HÄXAN HIA-HIA</t>
  </si>
  <si>
    <t>SE42823/2017</t>
  </si>
  <si>
    <t>MYRAMARKEN'S MAGICA DE HEX</t>
  </si>
  <si>
    <t>SE42824/2017</t>
  </si>
  <si>
    <t>MYRAMARKEN'S KVAST HILDA</t>
  </si>
  <si>
    <t>SE42826/2017</t>
  </si>
  <si>
    <t>MYRAMARKEN'S HERMIONE</t>
  </si>
  <si>
    <t>SE42827/2017</t>
  </si>
  <si>
    <t>MYRAMARKEN'S MADAME MIM</t>
  </si>
  <si>
    <t>SE42828/2017</t>
  </si>
  <si>
    <t>MYRAMARKEN'S HOMNIBUS</t>
  </si>
  <si>
    <t>SE42832/2025</t>
  </si>
  <si>
    <t>ROSA TORPETS BUTTER</t>
  </si>
  <si>
    <t>SE42833/2025</t>
  </si>
  <si>
    <t>ROSA TORPETS GLADER</t>
  </si>
  <si>
    <t>SE42834/2025</t>
  </si>
  <si>
    <t>ROSA TORPETS TRÖTTER</t>
  </si>
  <si>
    <t>SE42835/2025</t>
  </si>
  <si>
    <t>ROSA TORPETS TOKER</t>
  </si>
  <si>
    <t>SE42836/2015</t>
  </si>
  <si>
    <t>FRAGRANCE'S CACHAREL CATCH ME</t>
  </si>
  <si>
    <t>SE42836/2025</t>
  </si>
  <si>
    <t>ROSA TORPETS PROSIT</t>
  </si>
  <si>
    <t>SE42837/2025</t>
  </si>
  <si>
    <t>ROSA TORPETS KLOKER</t>
  </si>
  <si>
    <t>SE42838/2025</t>
  </si>
  <si>
    <t>ROSA TORPETS BLYGER</t>
  </si>
  <si>
    <t>SE42839/2025</t>
  </si>
  <si>
    <t>ROSA TORPETS SNÖVIT</t>
  </si>
  <si>
    <t>SE42886/2023</t>
  </si>
  <si>
    <t>EKBERGARN'S JACK</t>
  </si>
  <si>
    <t>SE42893/2023</t>
  </si>
  <si>
    <t>CHAMORELS PIRANHA</t>
  </si>
  <si>
    <t>SE42894/2023</t>
  </si>
  <si>
    <t>CHAMORELS SEADRAGON</t>
  </si>
  <si>
    <t>SE42920/2019</t>
  </si>
  <si>
    <t>RIVENFIELD TITANIA</t>
  </si>
  <si>
    <t>SE42921/2019</t>
  </si>
  <si>
    <t>RIVENFIELD ARMSTRONG</t>
  </si>
  <si>
    <t>SE42922/2019</t>
  </si>
  <si>
    <t>RIVENFIELD CORDELIA</t>
  </si>
  <si>
    <t>SE42923/2019</t>
  </si>
  <si>
    <t>RIVENFIELD ATLAS</t>
  </si>
  <si>
    <t>SE42925/2019</t>
  </si>
  <si>
    <t>RIVENFIELD APOLLO</t>
  </si>
  <si>
    <t>SE42953/2013</t>
  </si>
  <si>
    <t>GOTTIGOTTAS SNOWMAN</t>
  </si>
  <si>
    <t>SE42954/2013</t>
  </si>
  <si>
    <t>GOTTIGOTTAS SNOWSTORM</t>
  </si>
  <si>
    <t>SE42955/2013</t>
  </si>
  <si>
    <t>GOTTIGOTTAS SNOWAVALANCHE</t>
  </si>
  <si>
    <t>SE42956/2013</t>
  </si>
  <si>
    <t>GOTTIGOTTAS SNOWPRINCE</t>
  </si>
  <si>
    <t>SE42957/2013</t>
  </si>
  <si>
    <t>GOTTIGOTTAS SNOWSTAR</t>
  </si>
  <si>
    <t>SE42958/2013</t>
  </si>
  <si>
    <t>GOTTIGOTTAS SNOWFLAKE</t>
  </si>
  <si>
    <t>SE42959/2013</t>
  </si>
  <si>
    <t>GOTTIGOTTAS SNOWBALL</t>
  </si>
  <si>
    <t>SE42960/2013</t>
  </si>
  <si>
    <t>GOTTIGOTTAS SNOWDROPS</t>
  </si>
  <si>
    <t>SE42961/2013</t>
  </si>
  <si>
    <t>GOTTIGOTTAS SNOWCRYSTAL</t>
  </si>
  <si>
    <t>SE42962/2013</t>
  </si>
  <si>
    <t>GOTTIGOTTAS SNOWPRINCESS</t>
  </si>
  <si>
    <t>SE42963/2013</t>
  </si>
  <si>
    <t>GOTTIGOTTAS SNOWDRIFT</t>
  </si>
  <si>
    <t>SE42966/2013</t>
  </si>
  <si>
    <t>GRAIN OF GOLD'S SUMMER LUCK</t>
  </si>
  <si>
    <t>SE42977/2016</t>
  </si>
  <si>
    <t>FIVESHILL FIRECRACKER</t>
  </si>
  <si>
    <t>SE43067/2019</t>
  </si>
  <si>
    <t>GOLDEN LOVELYS BOB</t>
  </si>
  <si>
    <t>SE43068/2019</t>
  </si>
  <si>
    <t>GOLDEN LOVELYS ROFFE</t>
  </si>
  <si>
    <t>SE43069/2019</t>
  </si>
  <si>
    <t>GOLDEN LOVELYS ZITA</t>
  </si>
  <si>
    <t>SE43071/2019</t>
  </si>
  <si>
    <t>GOLDEN LOVELYS ESTER</t>
  </si>
  <si>
    <t>SE43072/2019</t>
  </si>
  <si>
    <t>GOLDEN LOVELYS SAGA</t>
  </si>
  <si>
    <t>SE43073/2019</t>
  </si>
  <si>
    <t>GOLDEN LOVELYS DAIZY</t>
  </si>
  <si>
    <t>SE43074/2019</t>
  </si>
  <si>
    <t>GOLDEN LOVELYS JUNI</t>
  </si>
  <si>
    <t>SE43084/2019</t>
  </si>
  <si>
    <t>INDRAGÅRDENS THEA</t>
  </si>
  <si>
    <t>SE43085/2019</t>
  </si>
  <si>
    <t>INDRAGÅRDENS TÄRNA</t>
  </si>
  <si>
    <t>SE43086/2019</t>
  </si>
  <si>
    <t>INDRAGÅRDENS TILJA</t>
  </si>
  <si>
    <t>SE43086/2020</t>
  </si>
  <si>
    <t>RUSAGÅRDENS PRINCESS DAISY</t>
  </si>
  <si>
    <t>SE43087/2019</t>
  </si>
  <si>
    <t>INDRAGÅRDENS TINDRA</t>
  </si>
  <si>
    <t>SE43087/2020</t>
  </si>
  <si>
    <t>RUSAGÅRDENS PRINCESS DIANA</t>
  </si>
  <si>
    <t>SE43088/2019</t>
  </si>
  <si>
    <t>INDRAGÅRDENS TEKLA</t>
  </si>
  <si>
    <t>SE43088/2020</t>
  </si>
  <si>
    <t>RUSAGÅRDENS PRINCE CHARMING</t>
  </si>
  <si>
    <t>SE43089/2019</t>
  </si>
  <si>
    <t>INDRAGÅRDENS TWIX</t>
  </si>
  <si>
    <t>SE43089/2020</t>
  </si>
  <si>
    <t>RUSAGÅRDENS PRINCE OTTONELL</t>
  </si>
  <si>
    <t>SE43090/2019</t>
  </si>
  <si>
    <t>INDRAGÅRDENS TOSTE</t>
  </si>
  <si>
    <t>SE43090/2020</t>
  </si>
  <si>
    <t>RUSAGÅRDENS PRINCE PHILIPUS</t>
  </si>
  <si>
    <t>SE43091/2019</t>
  </si>
  <si>
    <t>INDRAGÅRDENS TRIUMPH</t>
  </si>
  <si>
    <t>SE43091/2020</t>
  </si>
  <si>
    <t>RUSAGÅRDENS PRINCE SIGISMUND</t>
  </si>
  <si>
    <t>SE43092/2020</t>
  </si>
  <si>
    <t>RUSAGÅRDENS PRINCE JEAN-BAPTISTE</t>
  </si>
  <si>
    <t>SE43115/2016</t>
  </si>
  <si>
    <t>DREAM MAX RICCI</t>
  </si>
  <si>
    <t>SE43116/2016</t>
  </si>
  <si>
    <t>DREAM MAX VALENTINO</t>
  </si>
  <si>
    <t>SE43117/2016</t>
  </si>
  <si>
    <t>DREAM MAX VERSACE</t>
  </si>
  <si>
    <t>SE43118/2016</t>
  </si>
  <si>
    <t>DREAM MAX CAVALLI</t>
  </si>
  <si>
    <t>SE43119/2016</t>
  </si>
  <si>
    <t>DREAM MAX BELLINI</t>
  </si>
  <si>
    <t>SE43120/2016</t>
  </si>
  <si>
    <t>DREAM MAX FENDI</t>
  </si>
  <si>
    <t>SE43121/2016</t>
  </si>
  <si>
    <t>DREAM MAX PRADA</t>
  </si>
  <si>
    <t>SE43136/2022</t>
  </si>
  <si>
    <t>LISAS HUNDAR'S MANTIS</t>
  </si>
  <si>
    <t>SE43138/2022</t>
  </si>
  <si>
    <t>LISAS HUNDAR'S BEETLE</t>
  </si>
  <si>
    <t>SE43139/2022</t>
  </si>
  <si>
    <t>LISAS HUNDAR'S DRAGONFLY</t>
  </si>
  <si>
    <t>SE43140/2022</t>
  </si>
  <si>
    <t>LISAS HUNDAR'S GRASSHOPPER</t>
  </si>
  <si>
    <t>SE43142/2022</t>
  </si>
  <si>
    <t>LISAS HUNDAR'S LADYBUG</t>
  </si>
  <si>
    <t>SE43143/2022</t>
  </si>
  <si>
    <t>LISAS HUNDAR'S BUTTERFLY</t>
  </si>
  <si>
    <t>SE43145/2022</t>
  </si>
  <si>
    <t>LISAS HUNDAR'S MAYFLY</t>
  </si>
  <si>
    <t>SE43181/2022</t>
  </si>
  <si>
    <t>GOLD OF LILJEBERGS DUTIFUL CORNETTO</t>
  </si>
  <si>
    <t>SE43207/2018</t>
  </si>
  <si>
    <t>KOFFSTALUNDS FLINGA</t>
  </si>
  <si>
    <t>SE43208/2018</t>
  </si>
  <si>
    <t>KOFFSTALUNDS FROST</t>
  </si>
  <si>
    <t>SE43209/2018</t>
  </si>
  <si>
    <t>KOFFSTALUNDS KULING</t>
  </si>
  <si>
    <t>SE43210/2018</t>
  </si>
  <si>
    <t>KOFFSTALUNDS THUNDER STORM</t>
  </si>
  <si>
    <t>SE43275/2014</t>
  </si>
  <si>
    <t>EXTRADORABLE'S PARADISE UNTOUCHED</t>
  </si>
  <si>
    <t>SE43276/2014</t>
  </si>
  <si>
    <t>EXTRADORABLE'S LIFE IS WAITING</t>
  </si>
  <si>
    <t>SE43277/2014</t>
  </si>
  <si>
    <t>EXTRADORABLE'S LET FATE DECIDE</t>
  </si>
  <si>
    <t>SE43278/2014</t>
  </si>
  <si>
    <t>EXTRADORABLE'S TRUST YOUR HEART</t>
  </si>
  <si>
    <t>SE43279/2014</t>
  </si>
  <si>
    <t>EXTRADORABLE'S CALLING FOR YOU</t>
  </si>
  <si>
    <t>SE43357/2018</t>
  </si>
  <si>
    <t>BREC'S O'HERO</t>
  </si>
  <si>
    <t>SE43358/2018</t>
  </si>
  <si>
    <t>BREC'S OLLE</t>
  </si>
  <si>
    <t>SE43359/2018</t>
  </si>
  <si>
    <t>BREC'S OTIS</t>
  </si>
  <si>
    <t>SE43360/2018</t>
  </si>
  <si>
    <t>BREC'S OZZY</t>
  </si>
  <si>
    <t>SE43362/2018</t>
  </si>
  <si>
    <t>BREC'S OLIVIA</t>
  </si>
  <si>
    <t>SE43363/2018</t>
  </si>
  <si>
    <t>BREC'S OLGA</t>
  </si>
  <si>
    <t>SE43366/2018</t>
  </si>
  <si>
    <t>OWLET'S PENNY LANE</t>
  </si>
  <si>
    <t>SE43367/2013</t>
  </si>
  <si>
    <t>SUNNY DELIGHT'S SANTILLANA</t>
  </si>
  <si>
    <t>SE43367/2018</t>
  </si>
  <si>
    <t>OWLET'S ELEANOR RIGBY</t>
  </si>
  <si>
    <t>SE43368/2013</t>
  </si>
  <si>
    <t>SUNNY DELIGHT'S SALAMANCA</t>
  </si>
  <si>
    <t>SE43368/2018</t>
  </si>
  <si>
    <t>OWLET'S SHE LOVES YOU</t>
  </si>
  <si>
    <t>SE43369/2013</t>
  </si>
  <si>
    <t>SUNNY DELIGHT'S SOLIVELLA</t>
  </si>
  <si>
    <t>SE43369/2018</t>
  </si>
  <si>
    <t>OWLET'S HERE COMES THE SUN</t>
  </si>
  <si>
    <t>SE43369/2021</t>
  </si>
  <si>
    <t>INDRAGÅRDENS ÅSTIN</t>
  </si>
  <si>
    <t>SE43370/2013</t>
  </si>
  <si>
    <t>SUNNY DELIGHT'S SABADELLA</t>
  </si>
  <si>
    <t>SE43370/2021</t>
  </si>
  <si>
    <t>INDRAGÅRDENS ÅZZY</t>
  </si>
  <si>
    <t>SE43371/2013</t>
  </si>
  <si>
    <t>SUNNY DELIGHT'S SEVILLA</t>
  </si>
  <si>
    <t>SE43371/2021</t>
  </si>
  <si>
    <t>INDRAGÅRDENS ÅCKSY</t>
  </si>
  <si>
    <t>SE43372/2013</t>
  </si>
  <si>
    <t>SUNNY DELIGHT'S SEGOVIA</t>
  </si>
  <si>
    <t>SE43372/2018</t>
  </si>
  <si>
    <t>OWLET'S SGT PEPPER'S</t>
  </si>
  <si>
    <t>SE43372/2021</t>
  </si>
  <si>
    <t>INDRAGÅRDENS ÅGÉRA</t>
  </si>
  <si>
    <t>SE43373/2013</t>
  </si>
  <si>
    <t>SUNNY DELIGHT'S SAN SEBASTIAN</t>
  </si>
  <si>
    <t>SE43373/2018</t>
  </si>
  <si>
    <t>OWLET'S YESTERDAY</t>
  </si>
  <si>
    <t>SE43373/2021</t>
  </si>
  <si>
    <t>INDRAGÅRDENS ÅSKA</t>
  </si>
  <si>
    <t>SE43374/2013</t>
  </si>
  <si>
    <t>SUNNY DELIGHT'S SAN FERNANDO</t>
  </si>
  <si>
    <t>SE43374/2018</t>
  </si>
  <si>
    <t>OWLET'S YELLOW SUBMARINE</t>
  </si>
  <si>
    <t>SE43375/2013</t>
  </si>
  <si>
    <t>SUNNY DELIGHT'S SAN SALVADOR</t>
  </si>
  <si>
    <t>SE43375/2018</t>
  </si>
  <si>
    <t>OWLET'S TICKET TO RIDE</t>
  </si>
  <si>
    <t>SE43376/2013</t>
  </si>
  <si>
    <t>SUNNY DELIGHT'S SAN JOSÉ</t>
  </si>
  <si>
    <t>SE43376/2018</t>
  </si>
  <si>
    <t>OWLET'S COME TOGETHER</t>
  </si>
  <si>
    <t>SE43406/2017</t>
  </si>
  <si>
    <t>SEAMOUNTAIN'S IMPRESSIVE IKAROS</t>
  </si>
  <si>
    <t>SE43448/2021</t>
  </si>
  <si>
    <t>SANGOLD LÄCKRA BETSOCKER</t>
  </si>
  <si>
    <t>SE43450/2021</t>
  </si>
  <si>
    <t>SANGOLD LÄCKRA BITSOCKER</t>
  </si>
  <si>
    <t>SE43451/2021</t>
  </si>
  <si>
    <t>SANGOLD LÄCKRA FARINSOCKER</t>
  </si>
  <si>
    <t>SE43452/2021</t>
  </si>
  <si>
    <t>SANGOLD LÄCKRA PÄRLSOCKER</t>
  </si>
  <si>
    <t>SE43453/2021</t>
  </si>
  <si>
    <t>SANGOLD LÄCKRA DRUVSOCKER</t>
  </si>
  <si>
    <t>SE43454/2021</t>
  </si>
  <si>
    <t>SANGOLD LÄCKRA FLORSOCKER</t>
  </si>
  <si>
    <t>SE43455/2021</t>
  </si>
  <si>
    <t>SANGOLD LÄCKRA VANILJSOCKER</t>
  </si>
  <si>
    <t>SE43456/2021</t>
  </si>
  <si>
    <t>SANGOLD LÄCKRA BRÖSTSOCKER</t>
  </si>
  <si>
    <t>SE43457/2021</t>
  </si>
  <si>
    <t>SANGOLD LÄCKRA FRUKTSOCKER</t>
  </si>
  <si>
    <t>SE43460/2014</t>
  </si>
  <si>
    <t>STELLA AURUM PURPLE PETE</t>
  </si>
  <si>
    <t>SE43464/2010</t>
  </si>
  <si>
    <t>WIGGWILL'S AMY DAWN</t>
  </si>
  <si>
    <t>SE43466/2020</t>
  </si>
  <si>
    <t>GULDÅKRA'S MESMERIZING MAN</t>
  </si>
  <si>
    <t>SE43466/2021</t>
  </si>
  <si>
    <t>SANGOLD TACK FÖR MOTIVATIONEN</t>
  </si>
  <si>
    <t>SE43467/2020</t>
  </si>
  <si>
    <t>GULDÅKRA'S MAJESTIC QUEEN</t>
  </si>
  <si>
    <t>SE43467/2021</t>
  </si>
  <si>
    <t>SANGOLD TACK FÖR MAGIN</t>
  </si>
  <si>
    <t>SE43468/2020</t>
  </si>
  <si>
    <t>GULDÅKRA'S MERITORIOUS LADY</t>
  </si>
  <si>
    <t>SE43468/2021</t>
  </si>
  <si>
    <t>SANGOLD TACK FÖR MIRAKLET</t>
  </si>
  <si>
    <t>SE43469/2020</t>
  </si>
  <si>
    <t>GULDÅKRA'S MIRACULOUS MADAME</t>
  </si>
  <si>
    <t>SE43469/2021</t>
  </si>
  <si>
    <t>SANGOLD TACK FÖR MEDGÅNG</t>
  </si>
  <si>
    <t>SE43470/2020</t>
  </si>
  <si>
    <t>GULDÅKRA'S MAGIC MADEMOISELLE</t>
  </si>
  <si>
    <t>SE43470/2021</t>
  </si>
  <si>
    <t>SANGOLD TACK FÖR MYSTIKEN</t>
  </si>
  <si>
    <t>SE43471/2021</t>
  </si>
  <si>
    <t>SANGOLD TACK FÖR MÖJLIGHETEN</t>
  </si>
  <si>
    <t>SE43472/2021</t>
  </si>
  <si>
    <t>SANGOLD TACK FÖR MEDVETENHETEN</t>
  </si>
  <si>
    <t>SE43475/2017</t>
  </si>
  <si>
    <t>MIGHTY DUCK'S MERYL STREEP</t>
  </si>
  <si>
    <t>SE43476/2017</t>
  </si>
  <si>
    <t>MIGHTY DUCK'S JODIE FOSTER</t>
  </si>
  <si>
    <t>SE43477/2017</t>
  </si>
  <si>
    <t>MIGHTY DUCK'S KATE WINSLET</t>
  </si>
  <si>
    <t>SE43478/2017</t>
  </si>
  <si>
    <t>MIGHTY DUCK'S SUSAN SARANDON</t>
  </si>
  <si>
    <t>SE43479/2017</t>
  </si>
  <si>
    <t>MIGHTY DUCK'S KEVIN COSTNER</t>
  </si>
  <si>
    <t>SE43480/2017</t>
  </si>
  <si>
    <t>MIGHTY DUCK'S MEL GIBSON</t>
  </si>
  <si>
    <t>SE43481/2017</t>
  </si>
  <si>
    <t>MIGHTY DUCK'S BRUCE WILLIS</t>
  </si>
  <si>
    <t>SE43482/2017</t>
  </si>
  <si>
    <t>MIGHTY DUCK'S SEAN CONNERY</t>
  </si>
  <si>
    <t>SE43483/2017</t>
  </si>
  <si>
    <t>MIGHTY DUCK'S ANTHONY HOPKINS</t>
  </si>
  <si>
    <t>SE43485/2025</t>
  </si>
  <si>
    <t>OXUNDAS BEAUTIFUL BANNER</t>
  </si>
  <si>
    <t>SE43486/2025</t>
  </si>
  <si>
    <t>OXUNDAS BEAUTIFUL BARCLAY</t>
  </si>
  <si>
    <t>SE43487/2025</t>
  </si>
  <si>
    <t>OXUNDAS BEAUTIFUL BARRINGTON</t>
  </si>
  <si>
    <t>SE43488/2025</t>
  </si>
  <si>
    <t>OXUNDAS BEAUTIFUL BASTIAN</t>
  </si>
  <si>
    <t>SE43489/2025</t>
  </si>
  <si>
    <t>OXUNDAS BEAUTIFUL BECKHAM</t>
  </si>
  <si>
    <t>SE43490/2025</t>
  </si>
  <si>
    <t>OXUNDAS BEAUTIFUL BENTON</t>
  </si>
  <si>
    <t>SE43491/2025</t>
  </si>
  <si>
    <t>OXUNDAS BONNY BELICIA</t>
  </si>
  <si>
    <t>SE43492/2025</t>
  </si>
  <si>
    <t>OXUNDAS BONNY BERYL</t>
  </si>
  <si>
    <t>SE43493/2025</t>
  </si>
  <si>
    <t>OXUNDAS BONNY BEYONCE</t>
  </si>
  <si>
    <t>SE43494/2023</t>
  </si>
  <si>
    <t>SJÖARNAS CANUM VENATICORUM</t>
  </si>
  <si>
    <t>SE43494/2025</t>
  </si>
  <si>
    <t>OXUNDAS BONNY BREANNA</t>
  </si>
  <si>
    <t>SE43495/2023</t>
  </si>
  <si>
    <t>SJÖARNAS CANIS MINORIS</t>
  </si>
  <si>
    <t>SE43496/2023</t>
  </si>
  <si>
    <t>SJÖARNAS CANIS MAJORIS</t>
  </si>
  <si>
    <t>SE43497/2023</t>
  </si>
  <si>
    <t>SJÖARNAS CAPRICORNUS</t>
  </si>
  <si>
    <t>SE43499/2023</t>
  </si>
  <si>
    <t>SJÖARNAS CORONAE BUREALIS</t>
  </si>
  <si>
    <t>SE43500/2023</t>
  </si>
  <si>
    <t>SJÖARNAS MONOCEROS</t>
  </si>
  <si>
    <t>SE43501/2023</t>
  </si>
  <si>
    <t>SJÖARNAS LEONIS MINORIS</t>
  </si>
  <si>
    <t>SE43521/2023</t>
  </si>
  <si>
    <t>ELDFLAMMANS ROLLO</t>
  </si>
  <si>
    <t>SE43523/2023</t>
  </si>
  <si>
    <t>ELDFLAMMANS POLLY</t>
  </si>
  <si>
    <t>SE43541/2018</t>
  </si>
  <si>
    <t>DEWMIST GRIMALDI</t>
  </si>
  <si>
    <t>SE43543/2018</t>
  </si>
  <si>
    <t>DEWMIST GENEVIEVE</t>
  </si>
  <si>
    <t>SE43571/2013</t>
  </si>
  <si>
    <t>LE'PET'S ARKANSAS</t>
  </si>
  <si>
    <t>SE43574/2013</t>
  </si>
  <si>
    <t>LE'PET'S ARIZONA</t>
  </si>
  <si>
    <t>SE43575/2013</t>
  </si>
  <si>
    <t>LE'PET'S GEORGIA</t>
  </si>
  <si>
    <t>SE43576/2013</t>
  </si>
  <si>
    <t>LE'PET'S KALIFORNIEN</t>
  </si>
  <si>
    <t>SE43577/2013</t>
  </si>
  <si>
    <t>LE'PET'S LOUISIANA</t>
  </si>
  <si>
    <t>SE43578/2013</t>
  </si>
  <si>
    <t>LE'PET'S MARYLAND</t>
  </si>
  <si>
    <t>SE43579/2013</t>
  </si>
  <si>
    <t>LE'PET'S MISSISSIPPI</t>
  </si>
  <si>
    <t>SE43580/2013</t>
  </si>
  <si>
    <t>LE'PET'S WEST VIRGINIA</t>
  </si>
  <si>
    <t>SE43654/2010</t>
  </si>
  <si>
    <t>BRÅTALEDET ALICE</t>
  </si>
  <si>
    <t>SE43700/2015</t>
  </si>
  <si>
    <t>GOLDSPARKLES DELLING</t>
  </si>
  <si>
    <t>SE43703/2015</t>
  </si>
  <si>
    <t>GOLDSPARKLES GLITNE</t>
  </si>
  <si>
    <t>SE43704/2015</t>
  </si>
  <si>
    <t>GOLDSPARKLES GYMER</t>
  </si>
  <si>
    <t>SE43706/2015</t>
  </si>
  <si>
    <t>GOLDSPARKLES DISER</t>
  </si>
  <si>
    <t>SE43707/2015</t>
  </si>
  <si>
    <t>GOLDSPARKLES NORNOR</t>
  </si>
  <si>
    <t>SE43708/2017</t>
  </si>
  <si>
    <t>ALWAYSGOLDENS LOVIS</t>
  </si>
  <si>
    <t>SE43709/2015</t>
  </si>
  <si>
    <t>ZAMPANZAR STEP IN TIME</t>
  </si>
  <si>
    <t>SE43709/2017</t>
  </si>
  <si>
    <t>ALWAYSGOLDENS UNDIS</t>
  </si>
  <si>
    <t>SE43710/2017</t>
  </si>
  <si>
    <t>GUESS FRANCISCO</t>
  </si>
  <si>
    <t>SE43711/2017</t>
  </si>
  <si>
    <t>GUESS MARCO</t>
  </si>
  <si>
    <t>SE43712/2017</t>
  </si>
  <si>
    <t>GUESS FERNANDO</t>
  </si>
  <si>
    <t>SE43713/2017</t>
  </si>
  <si>
    <t>GUESS ENRIQUE</t>
  </si>
  <si>
    <t>SE43714/2017</t>
  </si>
  <si>
    <t>GUESS EDUARDO</t>
  </si>
  <si>
    <t>SE43716/2017</t>
  </si>
  <si>
    <t>GUESS ALEXIA</t>
  </si>
  <si>
    <t>SE43734/2016</t>
  </si>
  <si>
    <t>CREAM OF PEARL'S BLING ON ANGELWING</t>
  </si>
  <si>
    <t>SE43735/2016</t>
  </si>
  <si>
    <t>CREAM OF PEARL'S ANGEL SWINGING WIN</t>
  </si>
  <si>
    <t>SE43736/2016</t>
  </si>
  <si>
    <t>CREAM OF PEARL'S WING A ANGELTHING</t>
  </si>
  <si>
    <t>SE43737/2016</t>
  </si>
  <si>
    <t>CREAM OF PEARL'S WING CHUN WINNER</t>
  </si>
  <si>
    <t>SE43738/2016</t>
  </si>
  <si>
    <t>CREAM OF PEARL'S FLYING WHITE WINGS</t>
  </si>
  <si>
    <t>SE43739/2016</t>
  </si>
  <si>
    <t>CREAM OF PEARL'S WINGS RUN FOR LIFE</t>
  </si>
  <si>
    <t>SE43794/2024</t>
  </si>
  <si>
    <t>BELLABUS DUTCH GROWN</t>
  </si>
  <si>
    <t>SE43795/2024</t>
  </si>
  <si>
    <t>BELLABUS GREEN TWISTER</t>
  </si>
  <si>
    <t>SE43796/2024</t>
  </si>
  <si>
    <t>BELLABUS DOUBLE DECKER</t>
  </si>
  <si>
    <t>SE43797/2011</t>
  </si>
  <si>
    <t>HAPPY BIRDHUNTER'S SVEAS SUNSET</t>
  </si>
  <si>
    <t>SE43797/2024</t>
  </si>
  <si>
    <t>BELLABUS GREEN JEWEL</t>
  </si>
  <si>
    <t>SE43798/2011</t>
  </si>
  <si>
    <t>HAPPY BIRDHUNTER'S SVEAS SUNLIGHT</t>
  </si>
  <si>
    <t>SE43798/2024</t>
  </si>
  <si>
    <t>BELLABUS HARWEST MOON</t>
  </si>
  <si>
    <t>SE43799/2011</t>
  </si>
  <si>
    <t>HAPPY BIRDHUNTER'S SVEAS SUNRISE</t>
  </si>
  <si>
    <t>SE43799/2024</t>
  </si>
  <si>
    <t>BELLABUS COCONUT LIME</t>
  </si>
  <si>
    <t>SE43800/2011</t>
  </si>
  <si>
    <t>HAPPY BIRDHUNTER'S SVEAS SUNSHINE</t>
  </si>
  <si>
    <t>SE43800/2024</t>
  </si>
  <si>
    <t>BELLABUS PICA BELLA</t>
  </si>
  <si>
    <t>SE43801/2011</t>
  </si>
  <si>
    <t>HAPPY BIRDHUNTER'S SVEAS SUN</t>
  </si>
  <si>
    <t>SE43801/2024</t>
  </si>
  <si>
    <t>BELLABUS ASTRA ROSE</t>
  </si>
  <si>
    <t>SE43802/2011</t>
  </si>
  <si>
    <t>HAPPY BIRDHUNTER'S SVEAS SUNBEAM</t>
  </si>
  <si>
    <t>SE43826/2021</t>
  </si>
  <si>
    <t>ROSSMIX BY THE WAY</t>
  </si>
  <si>
    <t>SE43827/2021</t>
  </si>
  <si>
    <t>ROSSMIX TWO TO TANGO</t>
  </si>
  <si>
    <t>SE43828/2021</t>
  </si>
  <si>
    <t>ROSSMIX TELL A SECRET</t>
  </si>
  <si>
    <t>SE43829/2021</t>
  </si>
  <si>
    <t>ROSSMIX TEA FOR TWO</t>
  </si>
  <si>
    <t>SE43830/2021</t>
  </si>
  <si>
    <t>ROSSMIX TIME TO SHINE</t>
  </si>
  <si>
    <t>SE43831/2021</t>
  </si>
  <si>
    <t>ROSSMIX MOST OF ALL</t>
  </si>
  <si>
    <t>SE43832/2021</t>
  </si>
  <si>
    <t>ROSSMIX LOOK AROUND YOU</t>
  </si>
  <si>
    <t>SE43833/2017</t>
  </si>
  <si>
    <t>DEWMIST DEMETRIUS</t>
  </si>
  <si>
    <t>SE43834/2017</t>
  </si>
  <si>
    <t>DEWMIST DARJEELING</t>
  </si>
  <si>
    <t>SE43834/2021</t>
  </si>
  <si>
    <t>ROSSMIX EASE YOUR MIND</t>
  </si>
  <si>
    <t>SE43835/2017</t>
  </si>
  <si>
    <t>DEWMIST DILIGENZA</t>
  </si>
  <si>
    <t>SE43837/2017</t>
  </si>
  <si>
    <t>DEWMIST DIGNITAIRE</t>
  </si>
  <si>
    <t>SE43838/2017</t>
  </si>
  <si>
    <t>DEWMIST DIVALICIOUS</t>
  </si>
  <si>
    <t>SE43839/2017</t>
  </si>
  <si>
    <t>DEWMIST DOMINIQUE</t>
  </si>
  <si>
    <t>SE43861/2019</t>
  </si>
  <si>
    <t>PROWESS DAILY DELAY</t>
  </si>
  <si>
    <t>SE43862/2019</t>
  </si>
  <si>
    <t>PROWESS DAILY DELIGHT</t>
  </si>
  <si>
    <t>SE43863/2023</t>
  </si>
  <si>
    <t>OXUNDAS TALENTED TAMERON</t>
  </si>
  <si>
    <t>SE43864/2019</t>
  </si>
  <si>
    <t>PROWESS DAILY DEPLOY</t>
  </si>
  <si>
    <t>SE43864/2023</t>
  </si>
  <si>
    <t>OXUNDAS TALENTED TEDDINGTON</t>
  </si>
  <si>
    <t>SE43866/2023</t>
  </si>
  <si>
    <t>OXUNDAS TALENTED TIMMY</t>
  </si>
  <si>
    <t>SE43867/2023</t>
  </si>
  <si>
    <t>OXUNDAS TALENTED TODD</t>
  </si>
  <si>
    <t>SE43869/2023</t>
  </si>
  <si>
    <t>OXUNDAS TWINKLE TAYLEE</t>
  </si>
  <si>
    <t>SE43870/2023</t>
  </si>
  <si>
    <t>OXUNDAS TWINKLE TESLA</t>
  </si>
  <si>
    <t>SE43901/2021</t>
  </si>
  <si>
    <t>CHAMORELS VENERABLE</t>
  </si>
  <si>
    <t>SE43903/2021</t>
  </si>
  <si>
    <t>CHAMORELS BISMARCK</t>
  </si>
  <si>
    <t>SE43904/2021</t>
  </si>
  <si>
    <t>CHAMORELS DREADNOUGHT</t>
  </si>
  <si>
    <t>SE43905/2021</t>
  </si>
  <si>
    <t>CHAMORELS CONSTELLATION</t>
  </si>
  <si>
    <t>SE43906/2021</t>
  </si>
  <si>
    <t>CHAMORELS CONSTITUTION</t>
  </si>
  <si>
    <t>SE43907/2021</t>
  </si>
  <si>
    <t>CHAMORELS SHINANO</t>
  </si>
  <si>
    <t>SE43908/2021</t>
  </si>
  <si>
    <t>CHAMORELS DOMINION</t>
  </si>
  <si>
    <t>SE43916/2022</t>
  </si>
  <si>
    <t>BOISENDALE WILLIAM</t>
  </si>
  <si>
    <t>SE43917/2022</t>
  </si>
  <si>
    <t>BOISENDALE WINSTON</t>
  </si>
  <si>
    <t>SE43918/2022</t>
  </si>
  <si>
    <t>BOISENDALE WESTLEY</t>
  </si>
  <si>
    <t>SE43919/2022</t>
  </si>
  <si>
    <t>BOISENDALE WATSON</t>
  </si>
  <si>
    <t>SE43920/2022</t>
  </si>
  <si>
    <t>BOISENDALE WEBSTER</t>
  </si>
  <si>
    <t>SE43921/2022</t>
  </si>
  <si>
    <t>BOISENDALE WENDY</t>
  </si>
  <si>
    <t>SE43971/2014</t>
  </si>
  <si>
    <t>ANDHÄMTNINGENS STORMA VULKAN</t>
  </si>
  <si>
    <t>SE43975/2014</t>
  </si>
  <si>
    <t>ANDHÄMTNINGENS STINA SWIFT-A-FRAME</t>
  </si>
  <si>
    <t>SE44040/2018</t>
  </si>
  <si>
    <t>GLENRISKA HAWTHORN</t>
  </si>
  <si>
    <t>SE44041/2018</t>
  </si>
  <si>
    <t>GLENRISKA RED MAPLE</t>
  </si>
  <si>
    <t>SE44042/2018</t>
  </si>
  <si>
    <t>GLENRISKA SYCAMORE</t>
  </si>
  <si>
    <t>SE44043/2018</t>
  </si>
  <si>
    <t>GLENRISKA CHESTNUT</t>
  </si>
  <si>
    <t>SE44044/2018</t>
  </si>
  <si>
    <t>GLENRISKA MULBERRY</t>
  </si>
  <si>
    <t>SE44045/2018</t>
  </si>
  <si>
    <t>GLENRISKA JACARANDA</t>
  </si>
  <si>
    <t>SE44046/2018</t>
  </si>
  <si>
    <t>GLENRISKA TAMARIND</t>
  </si>
  <si>
    <t>SE44046/2020</t>
  </si>
  <si>
    <t>DIGESHULTS A FAITHFUL FRIEND</t>
  </si>
  <si>
    <t>SE44047/2020</t>
  </si>
  <si>
    <t>DIGESHULTS A SHROPSHIRE LAD</t>
  </si>
  <si>
    <t>SE44048/2020</t>
  </si>
  <si>
    <t>DIGESHULTS ATTRACTIVE COVER</t>
  </si>
  <si>
    <t>SE44049/2020</t>
  </si>
  <si>
    <t>DIGESHULTS ATLANTIC STAR</t>
  </si>
  <si>
    <t>SE44050/2020</t>
  </si>
  <si>
    <t>DIGESHULTS APPLE JACK</t>
  </si>
  <si>
    <t>SE44051/2020</t>
  </si>
  <si>
    <t>DIGESHULTS AMARETTO</t>
  </si>
  <si>
    <t>SE44052/2020</t>
  </si>
  <si>
    <t>DIGESHULTS ADDICTIVE LURE</t>
  </si>
  <si>
    <t>SE44053/2020</t>
  </si>
  <si>
    <t>DIGESHULTS ABSOLUTELY FABULOUS</t>
  </si>
  <si>
    <t>SE44054/2020</t>
  </si>
  <si>
    <t>DIGESHULTS ALISTER STELLA GREY</t>
  </si>
  <si>
    <t>SE44055/2020</t>
  </si>
  <si>
    <t>HÖSTGLÄDJENS FREE YOUR INNER CHILD</t>
  </si>
  <si>
    <t>SE44056/2020</t>
  </si>
  <si>
    <t>HÖSTGLÄDJENS RUN WILD MY CHILD</t>
  </si>
  <si>
    <t>SE44057/2020</t>
  </si>
  <si>
    <t>HÖSTGLÄDJENS SWEET CHILD OF MINE</t>
  </si>
  <si>
    <t>SE44058/2020</t>
  </si>
  <si>
    <t>HÖSTGLÄDJENS CHILD RUNNING WILD</t>
  </si>
  <si>
    <t>SE44059/2020</t>
  </si>
  <si>
    <t>HÖSTGLÄDJENS CHILD OF A DREAM</t>
  </si>
  <si>
    <t>SE44060/2020</t>
  </si>
  <si>
    <t>HÖSTGLÄDJENS CHILD OF GOLDEN DREAMS</t>
  </si>
  <si>
    <t>SE44061/2020</t>
  </si>
  <si>
    <t>TRISOBLUES LAST ROSE OF SUMMER</t>
  </si>
  <si>
    <t>SE44062/2020</t>
  </si>
  <si>
    <t>TRISOBLUES ROSEGARDEN</t>
  </si>
  <si>
    <t>SE44063/2017</t>
  </si>
  <si>
    <t>POETRY'S FOLLOW THE SUN</t>
  </si>
  <si>
    <t>SE44063/2020</t>
  </si>
  <si>
    <t>TRISOBLUES YELLOW ROSE OF TEXAS</t>
  </si>
  <si>
    <t>SE44064/2020</t>
  </si>
  <si>
    <t>TRISOBLUES BED OF ROSES</t>
  </si>
  <si>
    <t>SE44065/2017</t>
  </si>
  <si>
    <t>POETRY'S WALKING ON SUNSHINE</t>
  </si>
  <si>
    <t>SE44066/2017</t>
  </si>
  <si>
    <t>POETRY'S SUNSHINE AT MIDNIGHT</t>
  </si>
  <si>
    <t>SE44068/2017</t>
  </si>
  <si>
    <t>POETRY'S SUNSHINE IN MY MIND</t>
  </si>
  <si>
    <t>SE44069/2017</t>
  </si>
  <si>
    <t>POETRY'S SUNSHINE'N HAPPINESS</t>
  </si>
  <si>
    <t>SE44070/2017</t>
  </si>
  <si>
    <t>POETRY'S YOU ARE MY SUNSHINE</t>
  </si>
  <si>
    <t>SE44108/2023</t>
  </si>
  <si>
    <t>SUNTREES ALVIN</t>
  </si>
  <si>
    <t>SE44109/2023</t>
  </si>
  <si>
    <t>SUNTREES SIMON</t>
  </si>
  <si>
    <t>SE44110/2023</t>
  </si>
  <si>
    <t>SUNTREES THEODORE</t>
  </si>
  <si>
    <t>SE44111/2023</t>
  </si>
  <si>
    <t>SUNTREES RYAN</t>
  </si>
  <si>
    <t>SE44112/2023</t>
  </si>
  <si>
    <t>SUNTREES DAVE</t>
  </si>
  <si>
    <t>SE44113/2023</t>
  </si>
  <si>
    <t>SUNTREES TOBY</t>
  </si>
  <si>
    <t>SE44114/2023</t>
  </si>
  <si>
    <t>SUNTREES BRITTANY</t>
  </si>
  <si>
    <t>SE44115/2023</t>
  </si>
  <si>
    <t>SUNTREES ELEONORA</t>
  </si>
  <si>
    <t>SE44116/2023</t>
  </si>
  <si>
    <t>SUNTREES BECCA</t>
  </si>
  <si>
    <t>SE44117/2023</t>
  </si>
  <si>
    <t>SUNTREES JEANETTE</t>
  </si>
  <si>
    <t>SE44118/2023</t>
  </si>
  <si>
    <t>SUNTREES TANT-JACKIE</t>
  </si>
  <si>
    <t>SE44119/2023</t>
  </si>
  <si>
    <t>SUNTREES JULIE</t>
  </si>
  <si>
    <t>SE44120/2024</t>
  </si>
  <si>
    <t>ALWAYSGOLDENS MIGHTY RUBBLE</t>
  </si>
  <si>
    <t>SE44121/2024</t>
  </si>
  <si>
    <t>ALWAYSGOLDENS MIGHTY MARSHALL</t>
  </si>
  <si>
    <t>SE44122/2024</t>
  </si>
  <si>
    <t>ALWAYSGOLDENS MIGHTY CHASE</t>
  </si>
  <si>
    <t>SE44123/2024</t>
  </si>
  <si>
    <t>ALWAYSGOLDENS MIGHTY SKYE</t>
  </si>
  <si>
    <t>SE44124/2024</t>
  </si>
  <si>
    <t>ALWAYSGOLDENS MIGHTY EVEREST</t>
  </si>
  <si>
    <t>SE44125/2024</t>
  </si>
  <si>
    <t>ALWAYSGOLDENS MIGHTY ZUMA</t>
  </si>
  <si>
    <t>SE44126/2024</t>
  </si>
  <si>
    <t>ALWAYSGOLDENS MIGHTY ROXI</t>
  </si>
  <si>
    <t>SE44127/2024</t>
  </si>
  <si>
    <t>ALWAYSGOLDENS MIGHTY LIBERTY</t>
  </si>
  <si>
    <t>SE44128/2024</t>
  </si>
  <si>
    <t>ALWAYSGOLDENS MIGHTY CORAL</t>
  </si>
  <si>
    <t>SE44165/2010</t>
  </si>
  <si>
    <t>ROXANNE MARTA VIEIRA DA SILVA</t>
  </si>
  <si>
    <t>SE44175/2016</t>
  </si>
  <si>
    <t>GOLD CANDY FLOSS ONE BOY IN THE SUN</t>
  </si>
  <si>
    <t>SE44176/2016</t>
  </si>
  <si>
    <t>GOLD CANDY FLOSS IVORY BOY</t>
  </si>
  <si>
    <t>SE44177/2016</t>
  </si>
  <si>
    <t>GOLD CANDY FLOSS CRAZY FOR YOU BOY</t>
  </si>
  <si>
    <t>SE44178/2016</t>
  </si>
  <si>
    <t>GOLD CANDY FLOSS CHANTI BOY</t>
  </si>
  <si>
    <t>SE44179/2016</t>
  </si>
  <si>
    <t>GOLD CANDY FLOSS SILVER KNIGHT BOY</t>
  </si>
  <si>
    <t>SE44180/2016</t>
  </si>
  <si>
    <t>GOLD CANDY FLOSS SUNBEAM GIRL</t>
  </si>
  <si>
    <t>SE44212/2024</t>
  </si>
  <si>
    <t>CHAMORELS CYPHER</t>
  </si>
  <si>
    <t>SE44213/2022</t>
  </si>
  <si>
    <t>DREAM MAX SUMMER BREEZE</t>
  </si>
  <si>
    <t>SE44213/2024</t>
  </si>
  <si>
    <t>CHAMORELS SABRETOOTH</t>
  </si>
  <si>
    <t>SE44214/2022</t>
  </si>
  <si>
    <t>DREAM MAX SUMMER PARTY</t>
  </si>
  <si>
    <t>SE44214/2024</t>
  </si>
  <si>
    <t>CHAMORELS WOLFSBANE</t>
  </si>
  <si>
    <t>SE44215/2022</t>
  </si>
  <si>
    <t>DREAM MAX SUMMER SUNRAY</t>
  </si>
  <si>
    <t>SE44215/2024</t>
  </si>
  <si>
    <t>CHAMORELS SHADOWKAT</t>
  </si>
  <si>
    <t>SE44216/2022</t>
  </si>
  <si>
    <t>DREAM MAX SUMMER VIBES</t>
  </si>
  <si>
    <t>SE44216/2024</t>
  </si>
  <si>
    <t>CHAMORELS PRESTIGE</t>
  </si>
  <si>
    <t>SE44217/2022</t>
  </si>
  <si>
    <t>DREAM MAX SUMMER RAIN</t>
  </si>
  <si>
    <t>SE44235/2020</t>
  </si>
  <si>
    <t>GULDNOZENS PELE-AFKLAPPER</t>
  </si>
  <si>
    <t>SE44236/2020</t>
  </si>
  <si>
    <t>GULDNOZENS MILO-AFKLAPPER</t>
  </si>
  <si>
    <t>SE44237/2020</t>
  </si>
  <si>
    <t>GULDNOZENS LINO-AFKLAPPER</t>
  </si>
  <si>
    <t>SE44238/2020</t>
  </si>
  <si>
    <t>GULDNOZENS LEIA-AFKLAPPER</t>
  </si>
  <si>
    <t>SE44239/2020</t>
  </si>
  <si>
    <t>GULDNOZENS NALA-AFKLAPPER</t>
  </si>
  <si>
    <t>SE44241/2020</t>
  </si>
  <si>
    <t>GULDNOZENS ELSA-AFKLAPPER</t>
  </si>
  <si>
    <t>SE44262/2015</t>
  </si>
  <si>
    <t>ROXANNE THE ROSE</t>
  </si>
  <si>
    <t>SE44270/2017</t>
  </si>
  <si>
    <t>TALLEKNALLENS GOLDEN BARON</t>
  </si>
  <si>
    <t>SE44271/2017</t>
  </si>
  <si>
    <t>TALLEKNALLENS GOLDEN BIANCA</t>
  </si>
  <si>
    <t>SE44272/2017</t>
  </si>
  <si>
    <t>TALLEKNALLENS GOLDEN BIRKA</t>
  </si>
  <si>
    <t>SE44273/2017</t>
  </si>
  <si>
    <t>TALLEKNALLENS GOLDEN BONUZ</t>
  </si>
  <si>
    <t>SE44289/2021</t>
  </si>
  <si>
    <t>KAPPLANDET'S NIAN ZHEN WEILA</t>
  </si>
  <si>
    <t>SE44290/2021</t>
  </si>
  <si>
    <t>KAPPLANDET'S HONG TAO WEILA</t>
  </si>
  <si>
    <t>SE44291/2021</t>
  </si>
  <si>
    <t>KAPPLANDET'S YUAN BO WEILA</t>
  </si>
  <si>
    <t>SE44292/2021</t>
  </si>
  <si>
    <t>KAPPLANDET'S MING JIE WEILA</t>
  </si>
  <si>
    <t>SE44293/2021</t>
  </si>
  <si>
    <t>KAPPLANDET'S NAIKE WEILA</t>
  </si>
  <si>
    <t>SE44294/2021</t>
  </si>
  <si>
    <t>KAPPLANDET'S LU CHU WEILA</t>
  </si>
  <si>
    <t>SE44295/2021</t>
  </si>
  <si>
    <t>KAPPLANDET'S MALIYA WEILA</t>
  </si>
  <si>
    <t>SE44296/2021</t>
  </si>
  <si>
    <t>KAPPLANDET'S TIAN MI WEILA</t>
  </si>
  <si>
    <t>SE44362/2016</t>
  </si>
  <si>
    <t>BRINGBACK'S TEGAN</t>
  </si>
  <si>
    <t>SE44376/2022</t>
  </si>
  <si>
    <t>WHOOPI'S KEEPING THE SPARK</t>
  </si>
  <si>
    <t>SE44377/2022</t>
  </si>
  <si>
    <t>WHOOPI'S KEPT THE FOREIGNER</t>
  </si>
  <si>
    <t>SE44379/2022</t>
  </si>
  <si>
    <t>WHOOPI'S KING IS A FOREIGNER</t>
  </si>
  <si>
    <t>SE44380/2022</t>
  </si>
  <si>
    <t>WHOOPI'S KNOW-ALL FELLOW</t>
  </si>
  <si>
    <t>SE44382/2022</t>
  </si>
  <si>
    <t>WHOOPI'S KISSED IN THE DARK</t>
  </si>
  <si>
    <t>SE44383/2022</t>
  </si>
  <si>
    <t>WHOOPI'S KISSPROOF SPARKS</t>
  </si>
  <si>
    <t>SE44412/2022</t>
  </si>
  <si>
    <t>CHAMORELS PHANTOM</t>
  </si>
  <si>
    <t>SE44451/2017</t>
  </si>
  <si>
    <t>SOLTROLLETS POWER DYNAMITT</t>
  </si>
  <si>
    <t>SE44460/2019</t>
  </si>
  <si>
    <t>CAXTONS COUNT CALVIN</t>
  </si>
  <si>
    <t>SE44461/2019</t>
  </si>
  <si>
    <t>CAXTONS COUNT CLINT</t>
  </si>
  <si>
    <t>SE44462/2019</t>
  </si>
  <si>
    <t>CAXTONS COUNT CATO</t>
  </si>
  <si>
    <t>SE44463/2019</t>
  </si>
  <si>
    <t>CAXTONS COUNT CASPAR</t>
  </si>
  <si>
    <t>SE44464/2019</t>
  </si>
  <si>
    <t>CAXTONS COUNT CADDY</t>
  </si>
  <si>
    <t>SE44465/2019</t>
  </si>
  <si>
    <t>CAXTONS CHARMING CHERRY</t>
  </si>
  <si>
    <t>SE44466/2019</t>
  </si>
  <si>
    <t>CAXTONS CHARMING CATJA</t>
  </si>
  <si>
    <t>SE44474/2023</t>
  </si>
  <si>
    <t>KAPPLANDET'S DI BA WEILA</t>
  </si>
  <si>
    <t>SE44475/2023</t>
  </si>
  <si>
    <t>KAPPLANDET'S DEXTER WEILA</t>
  </si>
  <si>
    <t>SE44476/2023</t>
  </si>
  <si>
    <t>KAPPLANDET'S DAWEI WEILA</t>
  </si>
  <si>
    <t>SE44477/2023</t>
  </si>
  <si>
    <t>KAPPLANDET'S DEAN WEILA</t>
  </si>
  <si>
    <t>SE44478/2023</t>
  </si>
  <si>
    <t>KAPPLANDET'S DARIO WEILA</t>
  </si>
  <si>
    <t>SE44479/2023</t>
  </si>
  <si>
    <t>KAPPLANDET'S DAJING WEILA</t>
  </si>
  <si>
    <t>SE44480/2023</t>
  </si>
  <si>
    <t>KAPPLANDET'S DAYANA WEILA</t>
  </si>
  <si>
    <t>SE44482/2023</t>
  </si>
  <si>
    <t>KAPPLANDET'S DENISE WEILA</t>
  </si>
  <si>
    <t>SE44485/2010</t>
  </si>
  <si>
    <t>CAXTONS GRACEFUL GRACE</t>
  </si>
  <si>
    <t>SE44486/2010</t>
  </si>
  <si>
    <t>CAXTONS GRACEFUL GEISHA</t>
  </si>
  <si>
    <t>SE44487/2020</t>
  </si>
  <si>
    <t>BRÅTALEDET HERAKLES</t>
  </si>
  <si>
    <t>SE44488/2010</t>
  </si>
  <si>
    <t>CAXTONS GRACEFUL GLORIA</t>
  </si>
  <si>
    <t>SE44488/2020</t>
  </si>
  <si>
    <t>BRÅTALEDET HEFAISTOS</t>
  </si>
  <si>
    <t>SE44489/2010</t>
  </si>
  <si>
    <t>CAXTONS GRACEFUL GILDA</t>
  </si>
  <si>
    <t>SE44489/2020</t>
  </si>
  <si>
    <t>BRÅTALEDET HYPERION</t>
  </si>
  <si>
    <t>SE44490/2010</t>
  </si>
  <si>
    <t>CAXTONS GRACEFUL GWEN</t>
  </si>
  <si>
    <t>SE44490/2020</t>
  </si>
  <si>
    <t>BRÅTALEDET HARMONIA</t>
  </si>
  <si>
    <t>SE44491/2010</t>
  </si>
  <si>
    <t>CAXTONS GRACEFUL GABY</t>
  </si>
  <si>
    <t>SE44491/2020</t>
  </si>
  <si>
    <t>BRÅTALEDET HEKATE</t>
  </si>
  <si>
    <t>SE44492/2010</t>
  </si>
  <si>
    <t>CAXTONS GRACEFUL GORDON</t>
  </si>
  <si>
    <t>SE44492/2020</t>
  </si>
  <si>
    <t>BRÅTALEDET HERA</t>
  </si>
  <si>
    <t>SE44493/2010</t>
  </si>
  <si>
    <t>CAXTONS GRACEFUL GAMBLER</t>
  </si>
  <si>
    <t>SE44500/2010</t>
  </si>
  <si>
    <t>SEAMOUNTAIN'S UNIQUE UNN</t>
  </si>
  <si>
    <t>SE44590/2020</t>
  </si>
  <si>
    <t>ENDICOTT CAPTAIN ROSS</t>
  </si>
  <si>
    <t>SE44591/2020</t>
  </si>
  <si>
    <t>ENDICOTT POLDARK</t>
  </si>
  <si>
    <t>SE44592/2020</t>
  </si>
  <si>
    <t>ENDICOTT CAROLINE PENVENEN</t>
  </si>
  <si>
    <t>SE44593/2020</t>
  </si>
  <si>
    <t>ENDICOTT DEMELZA</t>
  </si>
  <si>
    <t>SE44594/2020</t>
  </si>
  <si>
    <t>ENDICOTT ELIZABETH CHENOWETH</t>
  </si>
  <si>
    <t>SE44595/2020</t>
  </si>
  <si>
    <t>ENDICOTT MORWENNA</t>
  </si>
  <si>
    <t>SE44603/2015</t>
  </si>
  <si>
    <t>BIRDIE NAM NAM CCR'S DUBSTEP</t>
  </si>
  <si>
    <t>SE44604/2015</t>
  </si>
  <si>
    <t>BIRDIE NAM NAM CCR'S BOOGIEWOOGIE</t>
  </si>
  <si>
    <t>SE44604/2023</t>
  </si>
  <si>
    <t>SÅGEBACKENS BE A STAR</t>
  </si>
  <si>
    <t>SE44605/2015</t>
  </si>
  <si>
    <t>BIRDIE NAM NAM CCR'S ROCKABILLY</t>
  </si>
  <si>
    <t>SE44605/2023</t>
  </si>
  <si>
    <t>SÅGEBACKENS I SEE A STAR</t>
  </si>
  <si>
    <t>SE44606/2015</t>
  </si>
  <si>
    <t>BIRDIE NAM NAM CCR'S HIPHOP</t>
  </si>
  <si>
    <t>SE44606/2023</t>
  </si>
  <si>
    <t>SÅGEBACKENS MOVIE STAR</t>
  </si>
  <si>
    <t>SE44607/2015</t>
  </si>
  <si>
    <t>BIRDIE NAM NAM CCR'S CHA-CHA</t>
  </si>
  <si>
    <t>SE44607/2023</t>
  </si>
  <si>
    <t>SÅGEBACKENS BLUE STAR</t>
  </si>
  <si>
    <t>SE44608/2015</t>
  </si>
  <si>
    <t>BIRDIE NAM NAM CCR'S JENKA</t>
  </si>
  <si>
    <t>SE44608/2023</t>
  </si>
  <si>
    <t>SÅGEBACKENS BIG STAR</t>
  </si>
  <si>
    <t>SE44609/2015</t>
  </si>
  <si>
    <t>UPSOLUT LIBERTINE</t>
  </si>
  <si>
    <t>SE44609/2023</t>
  </si>
  <si>
    <t>SÅGEBACKENS LUCKY STAR</t>
  </si>
  <si>
    <t>SE44610/2014</t>
  </si>
  <si>
    <t>MORTON KATINKA TUSSILAGO</t>
  </si>
  <si>
    <t>SE44610/2015</t>
  </si>
  <si>
    <t>UPSOLUT BELLINI</t>
  </si>
  <si>
    <t>SE44610/2023</t>
  </si>
  <si>
    <t>SÅGEBACKENS A STAR IS BORN</t>
  </si>
  <si>
    <t>SE44611/2015</t>
  </si>
  <si>
    <t>UPSOLUT DARK ANGEL</t>
  </si>
  <si>
    <t>SE44611/2023</t>
  </si>
  <si>
    <t>SÅGEBACKENS STARFLOWER</t>
  </si>
  <si>
    <t>SE44612/2023</t>
  </si>
  <si>
    <t>SÅGEBACKENS STARSHINE</t>
  </si>
  <si>
    <t>SE44613/2015</t>
  </si>
  <si>
    <t>UPSOLUT MEE</t>
  </si>
  <si>
    <t>SE44613/2023</t>
  </si>
  <si>
    <t>SÅGEBACKENS STARLIGHT</t>
  </si>
  <si>
    <t>SE44614/2015</t>
  </si>
  <si>
    <t>UPSOLUT ZINGER</t>
  </si>
  <si>
    <t>SE44627/2021</t>
  </si>
  <si>
    <t>NÄSKES SMÖRBLOMMA</t>
  </si>
  <si>
    <t>SE44628/2021</t>
  </si>
  <si>
    <t>NÄSKES TIMOTEIJ</t>
  </si>
  <si>
    <t>SE44629/2021</t>
  </si>
  <si>
    <t>NÄSKES FÖRGÄTMIGEJ</t>
  </si>
  <si>
    <t>SE44631/2021</t>
  </si>
  <si>
    <t>BOMBUS DONUT</t>
  </si>
  <si>
    <t>SE44632/2021</t>
  </si>
  <si>
    <t>BOMBUS BISQOTTI</t>
  </si>
  <si>
    <t>SE44633/2021</t>
  </si>
  <si>
    <t>BOMBUS TIRAMISU</t>
  </si>
  <si>
    <t>SE44634/2021</t>
  </si>
  <si>
    <t>BOMBUS SCHWARZWALD</t>
  </si>
  <si>
    <t>SE44635/2021</t>
  </si>
  <si>
    <t>BOMBUS MARÄNG</t>
  </si>
  <si>
    <t>SE44636/2021</t>
  </si>
  <si>
    <t>BOMBUS MAZARIN</t>
  </si>
  <si>
    <t>SE44637/2021</t>
  </si>
  <si>
    <t>BOMBUS PETIT CHOUX</t>
  </si>
  <si>
    <t>SE44644/2019</t>
  </si>
  <si>
    <t>HONEY EVE'S UNDERCOVER</t>
  </si>
  <si>
    <t>SE44649/2025</t>
  </si>
  <si>
    <t>KAULANA ENZO</t>
  </si>
  <si>
    <t>SE44650/2025</t>
  </si>
  <si>
    <t>KAULANA MONZA</t>
  </si>
  <si>
    <t>SE44651/2021</t>
  </si>
  <si>
    <t>CURRY</t>
  </si>
  <si>
    <t>SE44651/2025</t>
  </si>
  <si>
    <t>KAULANA AMALFI</t>
  </si>
  <si>
    <t>SE44652/2021</t>
  </si>
  <si>
    <t>CHILLI</t>
  </si>
  <si>
    <t>SE44652/2025</t>
  </si>
  <si>
    <t>KAULANA ICONA</t>
  </si>
  <si>
    <t>SE44653/2021</t>
  </si>
  <si>
    <t>DRAGON</t>
  </si>
  <si>
    <t>SE44653/2025</t>
  </si>
  <si>
    <t>KAULANA ROMA</t>
  </si>
  <si>
    <t>SE44654/2021</t>
  </si>
  <si>
    <t>PEPPAR</t>
  </si>
  <si>
    <t>SE44657/2021</t>
  </si>
  <si>
    <t>SAFFRAN</t>
  </si>
  <si>
    <t>SE44658/2021</t>
  </si>
  <si>
    <t>MEJRAM</t>
  </si>
  <si>
    <t>SE44660/2017</t>
  </si>
  <si>
    <t>SUNMIST OLD TRADITION</t>
  </si>
  <si>
    <t>SE44661/2017</t>
  </si>
  <si>
    <t>SUNMIST NEW TRADITION</t>
  </si>
  <si>
    <t>SE44662/2017</t>
  </si>
  <si>
    <t>SUNMIST FUNNY TRADITION</t>
  </si>
  <si>
    <t>SE44663/2017</t>
  </si>
  <si>
    <t>SUNMIST SWEET TRADITION</t>
  </si>
  <si>
    <t>SE44664/2017</t>
  </si>
  <si>
    <t>SUNMIST BEST TRADITION</t>
  </si>
  <si>
    <t>SE44665/2015</t>
  </si>
  <si>
    <t>SÅGEBACKENS STREETS OF PHILADELPHIA</t>
  </si>
  <si>
    <t>SE44665/2017</t>
  </si>
  <si>
    <t>SUNMIST GREAT TRADITION</t>
  </si>
  <si>
    <t>SE44666/2015</t>
  </si>
  <si>
    <t>SÅGEBACKENS GIVE THE GIRL A KISS</t>
  </si>
  <si>
    <t>SE44667/2015</t>
  </si>
  <si>
    <t>SÅGEBACKENS TUNNEL OF LOVE</t>
  </si>
  <si>
    <t>SE44668/2015</t>
  </si>
  <si>
    <t>SÅGEBACKENS WORKING ON A DREAM</t>
  </si>
  <si>
    <t>SE44669/2015</t>
  </si>
  <si>
    <t>SÅGEBACKENS SAVE MY LOVE</t>
  </si>
  <si>
    <t>SE44670/2015</t>
  </si>
  <si>
    <t>SÅGEBACKENS TALK TO ME</t>
  </si>
  <si>
    <t>SE44671/2015</t>
  </si>
  <si>
    <t>SÅGEBACKENS HUNGRY HEART</t>
  </si>
  <si>
    <t>SE44672/2015</t>
  </si>
  <si>
    <t>SÅGEBACKENS BORN TO RUN</t>
  </si>
  <si>
    <t>SE44673/2015</t>
  </si>
  <si>
    <t>SÅGEBACKENS DON'T LOOK BACK</t>
  </si>
  <si>
    <t>SE44680/2011</t>
  </si>
  <si>
    <t>GILDAS FLOWER BOMB</t>
  </si>
  <si>
    <t>SE44689/2021</t>
  </si>
  <si>
    <t>RACKIROCK'S SOMMARNATTENS FOLKE</t>
  </si>
  <si>
    <t>SE44690/2021</t>
  </si>
  <si>
    <t>RACKIROCK'S SOMMARNATTENS FIA</t>
  </si>
  <si>
    <t>SE44691/2021</t>
  </si>
  <si>
    <t>RACKIROCK'S SOMMARNATTENS FLORA</t>
  </si>
  <si>
    <t>SE44693/2021</t>
  </si>
  <si>
    <t>RACKIROCK'S SOMMARNATTENS FATIMA</t>
  </si>
  <si>
    <t>SE44696/2016</t>
  </si>
  <si>
    <t>LINNBIRD'S BRUNO MAGLI</t>
  </si>
  <si>
    <t>SE44697/2016</t>
  </si>
  <si>
    <t>LINNBIRD'S JIMMY CHOO</t>
  </si>
  <si>
    <t>SE44698/2016</t>
  </si>
  <si>
    <t>LINNBIRD'S DONNA KARAN</t>
  </si>
  <si>
    <t>SE44699/2016</t>
  </si>
  <si>
    <t>LINNBIRD'S FLORA CASADEI</t>
  </si>
  <si>
    <t>SE44700/2016</t>
  </si>
  <si>
    <t>LINNBIRD'S SOFIE BLY</t>
  </si>
  <si>
    <t>SE44701/2016</t>
  </si>
  <si>
    <t>LINNBIRD'S VERA WANG</t>
  </si>
  <si>
    <t>SE44753/2014</t>
  </si>
  <si>
    <t>WINTERGOLD'S COOLGARDIE GM</t>
  </si>
  <si>
    <t>SE44755/2014</t>
  </si>
  <si>
    <t>WINTERGOLD'S DAISY MILANO GM</t>
  </si>
  <si>
    <t>SE44756/2014</t>
  </si>
  <si>
    <t>WINTERGOLD'S GWALIA GM</t>
  </si>
  <si>
    <t>SE44757/2014</t>
  </si>
  <si>
    <t>WINTERGOLD'S MARVEL LOCH GM</t>
  </si>
  <si>
    <t>SE44758/2014</t>
  </si>
  <si>
    <t>WINTERGOLD'S SANDSTONE GM</t>
  </si>
  <si>
    <t>SE44759/2014</t>
  </si>
  <si>
    <t>WINTERGOLD'S BRONZEWING GM</t>
  </si>
  <si>
    <t>SE44760/2014</t>
  </si>
  <si>
    <t>WINTERGOLD'S PADDINGTON GM</t>
  </si>
  <si>
    <t>SE44761/2024</t>
  </si>
  <si>
    <t>CAXTONS PRINCESS ALICE</t>
  </si>
  <si>
    <t>SE44762/2024</t>
  </si>
  <si>
    <t>CAXTONS PRINCESS ARIEL</t>
  </si>
  <si>
    <t>SE44812/2020</t>
  </si>
  <si>
    <t>BEAWORTHY AILA</t>
  </si>
  <si>
    <t>SE44813/2020</t>
  </si>
  <si>
    <t>BEAWORTHY ALICAN</t>
  </si>
  <si>
    <t>SE44814/2020</t>
  </si>
  <si>
    <t>BEAWORTHY ANICE</t>
  </si>
  <si>
    <t>SE44815/2020</t>
  </si>
  <si>
    <t>BEAWORTHY AYNSLEY</t>
  </si>
  <si>
    <t>SE44816/2020</t>
  </si>
  <si>
    <t>BEAWORTHY AILEENE</t>
  </si>
  <si>
    <t>SE44817/2020</t>
  </si>
  <si>
    <t>BEAWORTHY ADAIRA</t>
  </si>
  <si>
    <t>SE44818/2020</t>
  </si>
  <si>
    <t>BEAWORTHY ATHDARA</t>
  </si>
  <si>
    <t>SE44819/2020</t>
  </si>
  <si>
    <t>BEAWORTHY ALASTAIR</t>
  </si>
  <si>
    <t>SE44820/2020</t>
  </si>
  <si>
    <t>TID GOLDEN MAGIC LEXI</t>
  </si>
  <si>
    <t>SE44821/2020</t>
  </si>
  <si>
    <t>TID GOLDEN MAGIC MAIA</t>
  </si>
  <si>
    <t>SE44822/2020</t>
  </si>
  <si>
    <t>TID GOLDEN MAGIC ALBA</t>
  </si>
  <si>
    <t>SE44823/2020</t>
  </si>
  <si>
    <t>TID GOLDEN MAGIC MILLA</t>
  </si>
  <si>
    <t>SE44824/2020</t>
  </si>
  <si>
    <t>TID GOLDEN MAGIC NALA</t>
  </si>
  <si>
    <t>SE44825/2020</t>
  </si>
  <si>
    <t>TID GOLDEN MAGIC HAIFA</t>
  </si>
  <si>
    <t>SE44826/2020</t>
  </si>
  <si>
    <t>TID GOLDEN MAGIC BETTY</t>
  </si>
  <si>
    <t>SE44827/2020</t>
  </si>
  <si>
    <t>TID GOLDEN MAGIC KESSO</t>
  </si>
  <si>
    <t>SE44828/2020</t>
  </si>
  <si>
    <t>TID GOLDEN MAGIC KAISER</t>
  </si>
  <si>
    <t>SE44829/2020</t>
  </si>
  <si>
    <t>TID GOLDEN MAGIC VILLE</t>
  </si>
  <si>
    <t>SE44830/2020</t>
  </si>
  <si>
    <t>TID GOLDEN MAGIC CHARLIE</t>
  </si>
  <si>
    <t>SE44831/2020</t>
  </si>
  <si>
    <t>TID GOLDEN MAGIC BARFI</t>
  </si>
  <si>
    <t>SE44889/2024</t>
  </si>
  <si>
    <t>SEAMOUNTAIN'S ZTARRY ZEN</t>
  </si>
  <si>
    <t>SE44890/2024</t>
  </si>
  <si>
    <t>SEAMOUNTAIN'S ZTARRY ZILTE</t>
  </si>
  <si>
    <t>SE44891/2024</t>
  </si>
  <si>
    <t>SEAMOUNTAIN'S ZTARRY ZONDA</t>
  </si>
  <si>
    <t>SE44892/2024</t>
  </si>
  <si>
    <t>SEAMOUNTAIN'S ZTARRY ZEA</t>
  </si>
  <si>
    <t>SE44893/2024</t>
  </si>
  <si>
    <t>SEAMOUNTAIN'S ZTARRY ZARANDA</t>
  </si>
  <si>
    <t>SE44894/2024</t>
  </si>
  <si>
    <t>SEAMOUNTAIN'S ZTARRY ZANZARA</t>
  </si>
  <si>
    <t>SE44900/2015</t>
  </si>
  <si>
    <t>KAJTELAS JAVA</t>
  </si>
  <si>
    <t>SE44921/2013</t>
  </si>
  <si>
    <t>HAPPY BIRDHUNTER'S TIME FOR US</t>
  </si>
  <si>
    <t>SE44930/2019</t>
  </si>
  <si>
    <t>DOUBLEUSE NEIL ARMSTRONG</t>
  </si>
  <si>
    <t>SE44931/2019</t>
  </si>
  <si>
    <t>DOUBLEUSE BUZZ ALDRIN</t>
  </si>
  <si>
    <t>SE44932/2019</t>
  </si>
  <si>
    <t>DOUBLEUSE MICHAEL COLLINS</t>
  </si>
  <si>
    <t>SE44934/2019</t>
  </si>
  <si>
    <t>DOUBLEUSE APOLLO ELEVEN</t>
  </si>
  <si>
    <t>SE44935/2019</t>
  </si>
  <si>
    <t>DOUBLEUSE SEA OF TRANQUILITY</t>
  </si>
  <si>
    <t>SE44936/2019</t>
  </si>
  <si>
    <t>DOUBLEUSE PASIFIC OCEAN</t>
  </si>
  <si>
    <t>SE44937/2019</t>
  </si>
  <si>
    <t>DOUBLEUSE COLUMBIA</t>
  </si>
  <si>
    <t>SE45000/2023</t>
  </si>
  <si>
    <t>GOLDEN FRIENDSHIP BLUNDER</t>
  </si>
  <si>
    <t>SE45001/2023</t>
  </si>
  <si>
    <t>GOLDEN FRIENDSHIP CHIP</t>
  </si>
  <si>
    <t>SE45002/2023</t>
  </si>
  <si>
    <t>GOLDEN FRIENDSHIP MEEKO</t>
  </si>
  <si>
    <t>SE45003/2023</t>
  </si>
  <si>
    <t>GOLDEN FRIENDSHIP PASCAL</t>
  </si>
  <si>
    <t>SE45004/2023</t>
  </si>
  <si>
    <t>GOLDEN FRIENDSHIP PUA</t>
  </si>
  <si>
    <t>SE45006/2023</t>
  </si>
  <si>
    <t>GOLDEN FRIENDSHIP NALA</t>
  </si>
  <si>
    <t>SE45007/2023</t>
  </si>
  <si>
    <t>GOLDEN FRIENDSHIP FINA</t>
  </si>
  <si>
    <t>SE45039/2022</t>
  </si>
  <si>
    <t>HAYASHIDAS GOLDEN TEMPURA</t>
  </si>
  <si>
    <t>SE45040/2022</t>
  </si>
  <si>
    <t>HAYASHIDAS GOLDEN SOYA</t>
  </si>
  <si>
    <t>SE45041/2022</t>
  </si>
  <si>
    <t>HAYASHIDAS GOLDEN MISO</t>
  </si>
  <si>
    <t>SE45043/2022</t>
  </si>
  <si>
    <t>HAYASHIDAS GOLDEN TOFU</t>
  </si>
  <si>
    <t>SE45044/2022</t>
  </si>
  <si>
    <t>HAYASHIDAS GOLDEN UDON</t>
  </si>
  <si>
    <t>SE45062/2020</t>
  </si>
  <si>
    <t>OBSESSION BLUE HAWAIIAN</t>
  </si>
  <si>
    <t>SE45063/2020</t>
  </si>
  <si>
    <t>OBSESSION MIDNIGHT COWBOY</t>
  </si>
  <si>
    <t>SE45064/2020</t>
  </si>
  <si>
    <t>OBSESSION TEQUILA SUNRISE</t>
  </si>
  <si>
    <t>SE45065/2020</t>
  </si>
  <si>
    <t>OBSESSION GOLDEN CADILLAC</t>
  </si>
  <si>
    <t>SE45066/2020</t>
  </si>
  <si>
    <t>OBSESSION GOLDEN DREAM</t>
  </si>
  <si>
    <t>SE45067/2020</t>
  </si>
  <si>
    <t>OBSESSION PINK SOCKS</t>
  </si>
  <si>
    <t>SE45068/2011</t>
  </si>
  <si>
    <t>BOISENDALE MASTER MALCOLM</t>
  </si>
  <si>
    <t>SE45068/2020</t>
  </si>
  <si>
    <t>OBSESSION WHITE LADY</t>
  </si>
  <si>
    <t>SE45069/2011</t>
  </si>
  <si>
    <t>BOISENDALE MR MUNRO</t>
  </si>
  <si>
    <t>SE45069/2020</t>
  </si>
  <si>
    <t>OBSESSION PINEAPPLE DAIQUIRI</t>
  </si>
  <si>
    <t>SE45070/2011</t>
  </si>
  <si>
    <t>BOISENDALE MISS MARGRETH</t>
  </si>
  <si>
    <t>SE45070/2020</t>
  </si>
  <si>
    <t>OBSESSION MARGARITA</t>
  </si>
  <si>
    <t>SE45072/2011</t>
  </si>
  <si>
    <t>PROWESS FRENCH FEELING</t>
  </si>
  <si>
    <t>SE45073/2011</t>
  </si>
  <si>
    <t>PROWESS FRENCH FELLOW</t>
  </si>
  <si>
    <t>SE45074/2011</t>
  </si>
  <si>
    <t>PROWESS FRENCH FINISH</t>
  </si>
  <si>
    <t>SE45075/2011</t>
  </si>
  <si>
    <t>PROWESS FRENCH FLAYER</t>
  </si>
  <si>
    <t>SE45076/2011</t>
  </si>
  <si>
    <t>PROWESS FRENCH FOREVER</t>
  </si>
  <si>
    <t>SE45077/2011</t>
  </si>
  <si>
    <t>PROWESS FRENCH FRIEND</t>
  </si>
  <si>
    <t>SE45078/2011</t>
  </si>
  <si>
    <t>PROWESS FRENCH FUTURE</t>
  </si>
  <si>
    <t>SE45079/2011</t>
  </si>
  <si>
    <t>PROWESS FRENCH FACE</t>
  </si>
  <si>
    <t>SE45080/2011</t>
  </si>
  <si>
    <t>PROWESS FRENCH FAIRY</t>
  </si>
  <si>
    <t>SE45081/2011</t>
  </si>
  <si>
    <t>PROWESS FRENCH FANCY</t>
  </si>
  <si>
    <t>SE45082/2011</t>
  </si>
  <si>
    <t>PROWESS FRENCH FAY</t>
  </si>
  <si>
    <t>SE45102/2025</t>
  </si>
  <si>
    <t>VASSRUGGENS EXPLOSIVE RAKEL</t>
  </si>
  <si>
    <t>SE45107/2013</t>
  </si>
  <si>
    <t>POETRY'S TOP SECRET</t>
  </si>
  <si>
    <t>SE45108/2013</t>
  </si>
  <si>
    <t>POETRY'S SECRET OF MINE</t>
  </si>
  <si>
    <t>SE45136/2017</t>
  </si>
  <si>
    <t>DOUBLEUSE SOPHIA LOREN</t>
  </si>
  <si>
    <t>SE45137/2017</t>
  </si>
  <si>
    <t>DOUBLEUSE GINA LOLLOBRIGIDA</t>
  </si>
  <si>
    <t>SE45138/2017</t>
  </si>
  <si>
    <t>DOUBLEUSE BRIGITTE BARDOT</t>
  </si>
  <si>
    <t>SE45139/2017</t>
  </si>
  <si>
    <t>DOUBLEUSE HUMPFREY BOGART</t>
  </si>
  <si>
    <t>SE45140/2017</t>
  </si>
  <si>
    <t>DOUBLEUSE CLARK GABLE</t>
  </si>
  <si>
    <t>SE45141/2017</t>
  </si>
  <si>
    <t>DOUBLEUSE GARY GRANT</t>
  </si>
  <si>
    <t>SE45142/2017</t>
  </si>
  <si>
    <t>DOUBLEUSE JONNY WEISSMÜLLER</t>
  </si>
  <si>
    <t>SE45143/2017</t>
  </si>
  <si>
    <t>DOUBLEUSE MARLON BRANDON</t>
  </si>
  <si>
    <t>SE45144/2017</t>
  </si>
  <si>
    <t>DOUBLEUSE RICHARD BURTON</t>
  </si>
  <si>
    <t>SE45145/2017</t>
  </si>
  <si>
    <t>DOUBLEUSE MARILYN MONROE</t>
  </si>
  <si>
    <t>SE45147/2022</t>
  </si>
  <si>
    <t>FEODORA'S HUNDRA PROCENT</t>
  </si>
  <si>
    <t>SE45149/2022</t>
  </si>
  <si>
    <t>FEODORA'S VARNING PÅ STAN</t>
  </si>
  <si>
    <t>SE45150/2022</t>
  </si>
  <si>
    <t>FEODORA'S DEN VILDA</t>
  </si>
  <si>
    <t>SE45151/2022</t>
  </si>
  <si>
    <t>FEODORA'S DET VACKRASTE</t>
  </si>
  <si>
    <t>SE45152/2022</t>
  </si>
  <si>
    <t>FEODORA'S HON KOMMER MED SOLSKEN</t>
  </si>
  <si>
    <t>SE45153/2022</t>
  </si>
  <si>
    <t>FEODORA'S HÄRLIGA SOMMARDAG</t>
  </si>
  <si>
    <t>SE45154/2022</t>
  </si>
  <si>
    <t>FEODORA'S MISS DECIBEL</t>
  </si>
  <si>
    <t>SE45179/2022</t>
  </si>
  <si>
    <t>GOLDSTICKS AQUALONG</t>
  </si>
  <si>
    <t>SE45180/2022</t>
  </si>
  <si>
    <t>GOLDSTICKS WOND´RING ALOUD</t>
  </si>
  <si>
    <t>SE45181/2022</t>
  </si>
  <si>
    <t>GOLDSTICKS SLIM STEAM</t>
  </si>
  <si>
    <t>SE45182/2022</t>
  </si>
  <si>
    <t>GOLDSTICKS BUNGLE IN JUNGLE</t>
  </si>
  <si>
    <t>SE45183/2022</t>
  </si>
  <si>
    <t>GOLDSTICKS MOTHER GOOS</t>
  </si>
  <si>
    <t>SE45184/2022</t>
  </si>
  <si>
    <t>GOLDSTICKS SINGING ALL DAY</t>
  </si>
  <si>
    <t>SE45185/2022</t>
  </si>
  <si>
    <t>GOLDSTICKS NOTHING TO SAY</t>
  </si>
  <si>
    <t>SE45189/2020</t>
  </si>
  <si>
    <t>BEAWORTHY BIRDIE</t>
  </si>
  <si>
    <t>SE45190/2020</t>
  </si>
  <si>
    <t>BEAWORTHY BOGEY</t>
  </si>
  <si>
    <t>SE45191/2020</t>
  </si>
  <si>
    <t>BEAWORTHY CHIPP</t>
  </si>
  <si>
    <t>SE45192/2020</t>
  </si>
  <si>
    <t>BEAWORTHY EAGLE</t>
  </si>
  <si>
    <t>SE45193/2020</t>
  </si>
  <si>
    <t>BEAWORTHY STINGER</t>
  </si>
  <si>
    <t>SE45247/2017</t>
  </si>
  <si>
    <t>GENTLY'S GUESS WHO I'AM</t>
  </si>
  <si>
    <t>SE45248/2017</t>
  </si>
  <si>
    <t>GENTLY'S GUESS MY NAME</t>
  </si>
  <si>
    <t>SE45249/2017</t>
  </si>
  <si>
    <t>LE'PET'S CALLES RIESLING</t>
  </si>
  <si>
    <t>SE45250/2017</t>
  </si>
  <si>
    <t>LE'PET'S CHAPELL HILL</t>
  </si>
  <si>
    <t>SE45251/2017</t>
  </si>
  <si>
    <t>LE'PET'S DE BORTOLI</t>
  </si>
  <si>
    <t>SE45252/2017</t>
  </si>
  <si>
    <t>LE'PET'S DR LOOSEN</t>
  </si>
  <si>
    <t>SE45253/2017</t>
  </si>
  <si>
    <t>LE'PET'S GUSTAV</t>
  </si>
  <si>
    <t>SE45254/2017</t>
  </si>
  <si>
    <t>LE'PET'S COSA DOLCE</t>
  </si>
  <si>
    <t>SE45255/2017</t>
  </si>
  <si>
    <t>LE'PET'S BOTTOMS UP</t>
  </si>
  <si>
    <t>SE45258/2017</t>
  </si>
  <si>
    <t>LE'PET'S MAIN DIVIDE</t>
  </si>
  <si>
    <t>SE45259/2017</t>
  </si>
  <si>
    <t>LE'PET'S SANKT ANNA</t>
  </si>
  <si>
    <t>SE45260/2017</t>
  </si>
  <si>
    <t>LE'PET'S VIKTORIA</t>
  </si>
  <si>
    <t>SE45308/2022</t>
  </si>
  <si>
    <t>RIVENFIELD REMY</t>
  </si>
  <si>
    <t>SE45313/2022</t>
  </si>
  <si>
    <t>RIVENFIELD RAYA</t>
  </si>
  <si>
    <t>SE45438/2020</t>
  </si>
  <si>
    <t>DREAM MAX JUST IN TIME</t>
  </si>
  <si>
    <t>SE45439/2020</t>
  </si>
  <si>
    <t>DREAM MAX ONCE UPON A TIME</t>
  </si>
  <si>
    <t>SE45440/2020</t>
  </si>
  <si>
    <t>DREAM MAX TIME OF HAPPINESS</t>
  </si>
  <si>
    <t>SE45441/2020</t>
  </si>
  <si>
    <t>DREAM MAX TIME TO DREAM</t>
  </si>
  <si>
    <t>SE45442/2020</t>
  </si>
  <si>
    <t>DREAM MAX GOLDEN TIMING</t>
  </si>
  <si>
    <t>SE45443/2020</t>
  </si>
  <si>
    <t>DREAM MAX TIME TO PLAY</t>
  </si>
  <si>
    <t>SE45445/2020</t>
  </si>
  <si>
    <t>DREAM MAX BEST TIME</t>
  </si>
  <si>
    <t>SE45446/2020</t>
  </si>
  <si>
    <t>DREAM MAX GUBBRÖRA</t>
  </si>
  <si>
    <t>SE45447/2020</t>
  </si>
  <si>
    <t>DREAM MAX SKÅNE</t>
  </si>
  <si>
    <t>SE45448/2020</t>
  </si>
  <si>
    <t>DREAM MAX MORSGRIS</t>
  </si>
  <si>
    <t>SE45449/2020</t>
  </si>
  <si>
    <t>DREAM MAX MIDSOMMARELD</t>
  </si>
  <si>
    <t>SE45451/2020</t>
  </si>
  <si>
    <t>DREAM MAX MIDSOMMARLYCKAN</t>
  </si>
  <si>
    <t>SE45452/2020</t>
  </si>
  <si>
    <t>DREAM MAX NUBBE</t>
  </si>
  <si>
    <t>SE45454/2020</t>
  </si>
  <si>
    <t>DREAM MAX STRAWBERRY</t>
  </si>
  <si>
    <t>SE45479/2020</t>
  </si>
  <si>
    <t>SUNRUNNER IN A HEARTBEET</t>
  </si>
  <si>
    <t>SE45488/2018</t>
  </si>
  <si>
    <t>KLINTGÅRDENS FAMOUS LAST WORDS</t>
  </si>
  <si>
    <t>SE45497/2018</t>
  </si>
  <si>
    <t>GOLDEN CARAMEL RHAPSODY</t>
  </si>
  <si>
    <t>SE45498/2018</t>
  </si>
  <si>
    <t>GOLDEN CARAMEL TINY TIM</t>
  </si>
  <si>
    <t>SE45499/2018</t>
  </si>
  <si>
    <t>GOLDEN CARAMEL PILOU</t>
  </si>
  <si>
    <t>SE45500/2018</t>
  </si>
  <si>
    <t>GOLDEN CARAMEL HARLEQUIN</t>
  </si>
  <si>
    <t>SE45501/2018</t>
  </si>
  <si>
    <t>GOLDEN CARAMEL BUTTERFLY</t>
  </si>
  <si>
    <t>SE45502/2018</t>
  </si>
  <si>
    <t>GOLDEN CARAMEL BRESSING HAM</t>
  </si>
  <si>
    <t>SE45503/2018</t>
  </si>
  <si>
    <t>GOLDEN CARAMEL WHITE ADMIRAL</t>
  </si>
  <si>
    <t>SE45504/2018</t>
  </si>
  <si>
    <t>GOLDEN CARAMEL BLUE LAVENDER</t>
  </si>
  <si>
    <t>SE45549/2020</t>
  </si>
  <si>
    <t>DEWMIST DEBUTANTE</t>
  </si>
  <si>
    <t>SE45550/2020</t>
  </si>
  <si>
    <t>DEWMIST DELMONTE</t>
  </si>
  <si>
    <t>SE45551/2020</t>
  </si>
  <si>
    <t>DEWMIST DELEGATE</t>
  </si>
  <si>
    <t>SE45552/2020</t>
  </si>
  <si>
    <t>DEWMIST DEVONIQUE</t>
  </si>
  <si>
    <t>SE45554/2020</t>
  </si>
  <si>
    <t>DEWMIST DYNAMIQUE</t>
  </si>
  <si>
    <t>SE45555/2020</t>
  </si>
  <si>
    <t>DEWMIST DIAMONIQUE</t>
  </si>
  <si>
    <t>SE45556/2020</t>
  </si>
  <si>
    <t>DEWMIST DIAMANTIQUE</t>
  </si>
  <si>
    <t>SE45587/2025</t>
  </si>
  <si>
    <t>VILDGNISTRANS ARBETSVILLIGA ELDA</t>
  </si>
  <si>
    <t>SE45588/2025</t>
  </si>
  <si>
    <t>VILDGNISTRANS ARBETSVILLIGA GLÖDA</t>
  </si>
  <si>
    <t>SE45589/2025</t>
  </si>
  <si>
    <t>VILDGNISTRANS ARBETSVILLIGA SAGA</t>
  </si>
  <si>
    <t>SE45590/2025</t>
  </si>
  <si>
    <t>VILDGNISTRANS ARBETSVILLIGA VILJA</t>
  </si>
  <si>
    <t>SE45600/2018</t>
  </si>
  <si>
    <t>CINDERELLA LOVEHOUSE MY ROBIN</t>
  </si>
  <si>
    <t>SE45601/2018</t>
  </si>
  <si>
    <t>CINDERELLA LOVEHOUSE MY PRINCESS</t>
  </si>
  <si>
    <t>SE45602/2018</t>
  </si>
  <si>
    <t>CINDERELLA LOVEHOUSE MY DREAM</t>
  </si>
  <si>
    <t>SE45603/2018</t>
  </si>
  <si>
    <t>CINDERELLA LOVEHOUSE MY LOVE</t>
  </si>
  <si>
    <t>SE45604/2012</t>
  </si>
  <si>
    <t>MALISTORPETS STELLA</t>
  </si>
  <si>
    <t>SE45605/2012</t>
  </si>
  <si>
    <t>MALISTORPETS NOVA</t>
  </si>
  <si>
    <t>SE45605/2018</t>
  </si>
  <si>
    <t>SANDYLINE'S MARCOS</t>
  </si>
  <si>
    <t>SE45606/2018</t>
  </si>
  <si>
    <t>SANDYLINE'S MASERATI</t>
  </si>
  <si>
    <t>SE45607/2018</t>
  </si>
  <si>
    <t>SANDYLINE'S MAVERICK</t>
  </si>
  <si>
    <t>SE45608/2012</t>
  </si>
  <si>
    <t>MALISTORPETS SMILLA</t>
  </si>
  <si>
    <t>SE45608/2018</t>
  </si>
  <si>
    <t>SANDYLINE'S MC LAREN</t>
  </si>
  <si>
    <t>SE45609/2012</t>
  </si>
  <si>
    <t>MALISTORPETS WILMA</t>
  </si>
  <si>
    <t>SE45610/2012</t>
  </si>
  <si>
    <t>MALISTORPETS BAMSE</t>
  </si>
  <si>
    <t>SE45610/2018</t>
  </si>
  <si>
    <t>SANDYLINE'S MAXIMA</t>
  </si>
  <si>
    <t>SE45611/2012</t>
  </si>
  <si>
    <t>MALISTORPETS MAGNE</t>
  </si>
  <si>
    <t>SE45611/2018</t>
  </si>
  <si>
    <t>SANDYLINE'S MERCEDES</t>
  </si>
  <si>
    <t>SE45611/2019</t>
  </si>
  <si>
    <t>INDRAGÅRDENS URAX</t>
  </si>
  <si>
    <t>SE45633/2022</t>
  </si>
  <si>
    <t>DREAM MAX PRINCE EDWARD</t>
  </si>
  <si>
    <t>SE45634/2022</t>
  </si>
  <si>
    <t>DREAM MAX PRINCE CARL PHILIP</t>
  </si>
  <si>
    <t>SE45636/2022</t>
  </si>
  <si>
    <t>DREAM MAX PRINCESS AMELIA</t>
  </si>
  <si>
    <t>SE45639/2022</t>
  </si>
  <si>
    <t>DREAM MAX PRINCESS DIANA</t>
  </si>
  <si>
    <t>SE45640/2022</t>
  </si>
  <si>
    <t>DREAM MAX PRINCESS ANNE</t>
  </si>
  <si>
    <t>SE45640/2025</t>
  </si>
  <si>
    <t>RIVENFIELD CASTOR</t>
  </si>
  <si>
    <t>SE45641/2022</t>
  </si>
  <si>
    <t>DREAM MAX PRINCESS ADRIENNE</t>
  </si>
  <si>
    <t>SE45641/2025</t>
  </si>
  <si>
    <t>RIVENFIELD POLLUX</t>
  </si>
  <si>
    <t>SE45686/2024</t>
  </si>
  <si>
    <t>GOLDEN LOVELYS ATLAS</t>
  </si>
  <si>
    <t>SE45687/2024</t>
  </si>
  <si>
    <t>GOLDEN LOVELYS HUGO</t>
  </si>
  <si>
    <t>SE45688/2024</t>
  </si>
  <si>
    <t>GOLDEN LOVELYS BELLMAN</t>
  </si>
  <si>
    <t>SE45689/2024</t>
  </si>
  <si>
    <t>GOLDEN LOVELYS ALBUS</t>
  </si>
  <si>
    <t>SE45690/2024</t>
  </si>
  <si>
    <t>GOLDEN LOVELYS BASSE</t>
  </si>
  <si>
    <t>SE45691/2024</t>
  </si>
  <si>
    <t>SE45692/2024</t>
  </si>
  <si>
    <t>GOLDEN LOVELYS BETTY</t>
  </si>
  <si>
    <t>SE45693/2024</t>
  </si>
  <si>
    <t>SE45694/2024</t>
  </si>
  <si>
    <t>GOLDEN LOVELYS LUNA</t>
  </si>
  <si>
    <t>SE45708/2016</t>
  </si>
  <si>
    <t>NIPDALENS ASLAN</t>
  </si>
  <si>
    <t>SE45709/2016</t>
  </si>
  <si>
    <t>NIPDALENS AFRODITE</t>
  </si>
  <si>
    <t>SE45710/2016</t>
  </si>
  <si>
    <t>NIPDALENS AURORA</t>
  </si>
  <si>
    <t>SE45711/2016</t>
  </si>
  <si>
    <t>NIPDALENS AMAPOLA</t>
  </si>
  <si>
    <t>SE45711/2017</t>
  </si>
  <si>
    <t>INDRAGÅRDENS OTILIA</t>
  </si>
  <si>
    <t>SE45712/2016</t>
  </si>
  <si>
    <t>NIPDALENS ARIEL</t>
  </si>
  <si>
    <t>SE45712/2017</t>
  </si>
  <si>
    <t>INDRAGÅRDENS OMPA</t>
  </si>
  <si>
    <t>SE45713/2017</t>
  </si>
  <si>
    <t>INDRAGÅRDENS OSLAGBARA PING</t>
  </si>
  <si>
    <t>SE45714/2017</t>
  </si>
  <si>
    <t>INDRAGÅRDENS OPTIMUS</t>
  </si>
  <si>
    <t>SE45715/2017</t>
  </si>
  <si>
    <t>INDRAGÅRDENS ODEN</t>
  </si>
  <si>
    <t>SE45716/2017</t>
  </si>
  <si>
    <t>INDRAGÅRDENS OTIS</t>
  </si>
  <si>
    <t>SE45746/2013</t>
  </si>
  <si>
    <t>KVARNUDDEN'S MANGO</t>
  </si>
  <si>
    <t>SE45747/2013</t>
  </si>
  <si>
    <t>KVARNUDDEN'S STRAWBERRY</t>
  </si>
  <si>
    <t>SE45748/2013</t>
  </si>
  <si>
    <t>KVARNUDDEN'S COCONUT</t>
  </si>
  <si>
    <t>SE45748/2019</t>
  </si>
  <si>
    <t>ELDFLAMMANS FLOWER POWER</t>
  </si>
  <si>
    <t>SE45749/2013</t>
  </si>
  <si>
    <t>KVARNUDDEN'S ROSEHIP</t>
  </si>
  <si>
    <t>SE45750/2019</t>
  </si>
  <si>
    <t>ELDFLAMMANS HIPPIE</t>
  </si>
  <si>
    <t>SE45751/2013</t>
  </si>
  <si>
    <t>KVARNUDDEN'S BLUEBERRY</t>
  </si>
  <si>
    <t>SE45752/2013</t>
  </si>
  <si>
    <t>KVARNUDDEN'S GOOSEBERRY</t>
  </si>
  <si>
    <t>SE45753/2013</t>
  </si>
  <si>
    <t>KVARNUDDEN'S BUCKTHORN</t>
  </si>
  <si>
    <t>SE45755/2013</t>
  </si>
  <si>
    <t>KVARNUDDEN'S BLAMBLE</t>
  </si>
  <si>
    <t>SE45766/2021</t>
  </si>
  <si>
    <t>BERGALIDS GOLDBERRY JASMINE</t>
  </si>
  <si>
    <t>SE45767/2021</t>
  </si>
  <si>
    <t>BERGALIDS GOLDBERRY BLÅGULL</t>
  </si>
  <si>
    <t>SE45768/2021</t>
  </si>
  <si>
    <t>BERGALIDS GOLDBERRY BLÅKLINT</t>
  </si>
  <si>
    <t>SE45769/2021</t>
  </si>
  <si>
    <t>BERGALIDS GOLDBERRY GULLPUDRA</t>
  </si>
  <si>
    <t>SE45770/2021</t>
  </si>
  <si>
    <t>BERGALIDS GOLDBERRY GULLSPIRA</t>
  </si>
  <si>
    <t>SE45771/2021</t>
  </si>
  <si>
    <t>BERGALIDS GOLDBERRY ADONIS</t>
  </si>
  <si>
    <t>SE45772/2021</t>
  </si>
  <si>
    <t>BERGALIDS GOLDBERRY LUCERN</t>
  </si>
  <si>
    <t>SE45773/2021</t>
  </si>
  <si>
    <t>BERGALIDS GOLDBERRY PORS</t>
  </si>
  <si>
    <t>SE45774/2021</t>
  </si>
  <si>
    <t>BERGALIDS GOLDBERRY OXEL</t>
  </si>
  <si>
    <t>SE45784/2020</t>
  </si>
  <si>
    <t>GULDSTRIMMAN'S LUGN I STORMEN</t>
  </si>
  <si>
    <t>SE45786/2020</t>
  </si>
  <si>
    <t>GULDSTRIMMAN'S LÄTT SOM EN PLÄTT</t>
  </si>
  <si>
    <t>SE45788/2015</t>
  </si>
  <si>
    <t>AVJAVA'S LORENZO OF RYMEN</t>
  </si>
  <si>
    <t>SE45789/2015</t>
  </si>
  <si>
    <t>AVJAVA'S SHYLOCK OF RYMEN</t>
  </si>
  <si>
    <t>SE45789/2020</t>
  </si>
  <si>
    <t>GULDSTRIMMAN'S LITA PÅ MIG</t>
  </si>
  <si>
    <t>SE45790/2015</t>
  </si>
  <si>
    <t>AVJAVA'S ANTONIO OF RYMEN</t>
  </si>
  <si>
    <t>SE45790/2020</t>
  </si>
  <si>
    <t>GULDSTRIMMAN'S LEVA LOPPAN</t>
  </si>
  <si>
    <t>SE45791/2020</t>
  </si>
  <si>
    <t>GULDSTRIMMAN'S LIV I LUCKAN</t>
  </si>
  <si>
    <t>SE45792/2015</t>
  </si>
  <si>
    <t>AVJAVA'S NERISSA OF RYMEN</t>
  </si>
  <si>
    <t>SE45793/2015</t>
  </si>
  <si>
    <t>AVJAVA'S JESSICA OF RYMEN</t>
  </si>
  <si>
    <t>SE45814/2024</t>
  </si>
  <si>
    <t>JOFELIAS TEPPISTA SPREZZO</t>
  </si>
  <si>
    <t>SE45815/2024</t>
  </si>
  <si>
    <t>JOFELIAS TEPPISTA DISARONNO</t>
  </si>
  <si>
    <t>SE45816/2024</t>
  </si>
  <si>
    <t>JOFELIAS TEPPISTA ITALICUS</t>
  </si>
  <si>
    <t>SE45817/2024</t>
  </si>
  <si>
    <t>JOFELIAS TEPPISTA BORGHETTI</t>
  </si>
  <si>
    <t>SE45818/2024</t>
  </si>
  <si>
    <t>JOFELIAS TEPPISTA FRANGELICO</t>
  </si>
  <si>
    <t>SE45819/2024</t>
  </si>
  <si>
    <t>JOFELIAS TEPPISTA APEROL</t>
  </si>
  <si>
    <t>SE45820/2024</t>
  </si>
  <si>
    <t>JOFELIAS TEPPISTA LIMONCELLO</t>
  </si>
  <si>
    <t>SE45821/2024</t>
  </si>
  <si>
    <t>JOFELIAS TEPPISTA STREGA</t>
  </si>
  <si>
    <t>SE45822/2024</t>
  </si>
  <si>
    <t>JOFELIAS TEPPISTA GALLIANO</t>
  </si>
  <si>
    <t>SE45853/2018</t>
  </si>
  <si>
    <t>DELAWERE EMERALD IN THE SAND</t>
  </si>
  <si>
    <t>SE45857/2017</t>
  </si>
  <si>
    <t>GOLDBLAZE HIGH CARD</t>
  </si>
  <si>
    <t>SE45858/2017</t>
  </si>
  <si>
    <t>GOLDBLAZE TEXAS HOLD'EM</t>
  </si>
  <si>
    <t>SE45859/2017</t>
  </si>
  <si>
    <t>GOLDBLAZE CALIFORNIA JACK</t>
  </si>
  <si>
    <t>SE45860/2017</t>
  </si>
  <si>
    <t>GOLDBLAZE HI-DE-HO</t>
  </si>
  <si>
    <t>SE45861/2017</t>
  </si>
  <si>
    <t>GOLDBLAZE TIC TAC TOE</t>
  </si>
  <si>
    <t>SE45862/2017</t>
  </si>
  <si>
    <t>GOLDBLAZE TRISETTE</t>
  </si>
  <si>
    <t>SE45863/2017</t>
  </si>
  <si>
    <t>GOLDBLAZE CINCINNATI</t>
  </si>
  <si>
    <t>SE45895/2023</t>
  </si>
  <si>
    <t>SEAMOUNTAIN'S WINSOME WIENNE</t>
  </si>
  <si>
    <t>SE45896/2023</t>
  </si>
  <si>
    <t>SEAMOUNTAIN'S WINSOME WERTE</t>
  </si>
  <si>
    <t>SE45897/2023</t>
  </si>
  <si>
    <t>SEAMOUNTAIN'S WINSOME WASARINA</t>
  </si>
  <si>
    <t>SE45911/2021</t>
  </si>
  <si>
    <t>CALANDORIVER'S BALBINE HD</t>
  </si>
  <si>
    <t>SE45912/2021</t>
  </si>
  <si>
    <t>CALANDORIVER'S BALERA HD</t>
  </si>
  <si>
    <t>SE45913/2021</t>
  </si>
  <si>
    <t>CALANDORIVER'S BELLONA HD</t>
  </si>
  <si>
    <t>SE45914/2021</t>
  </si>
  <si>
    <t>CALANDORIVER'S BENECIA HD</t>
  </si>
  <si>
    <t>SE45915/2021</t>
  </si>
  <si>
    <t>CALANDORIVER'S BLANCHE HD</t>
  </si>
  <si>
    <t>SE45916/2021</t>
  </si>
  <si>
    <t>CALANDORIVER'S BLANKA HD</t>
  </si>
  <si>
    <t>SE45917/2021</t>
  </si>
  <si>
    <t>CALANDORIVER'S BENEDICTA HD</t>
  </si>
  <si>
    <t>SE45918/2021</t>
  </si>
  <si>
    <t>CALANDORIVER'S BENITO HD</t>
  </si>
  <si>
    <t>SE45929/2017</t>
  </si>
  <si>
    <t>COIRAS HARRY POTTER</t>
  </si>
  <si>
    <t>SE45930/2017</t>
  </si>
  <si>
    <t>COIRAS HOGWARTS ROWENA RAVENCLAW</t>
  </si>
  <si>
    <t>SE45931/2017</t>
  </si>
  <si>
    <t>COIRAS HERMIONE GRANGER</t>
  </si>
  <si>
    <t>SE45932/2017</t>
  </si>
  <si>
    <t>COIRAS HOGWARTS MOANING MYRTLE</t>
  </si>
  <si>
    <t>SE45934/2014</t>
  </si>
  <si>
    <t>GULDKULLENS CLYDE BRAIDWOOD</t>
  </si>
  <si>
    <t>SE45935/2014</t>
  </si>
  <si>
    <t>GULDKULLENS CLYDE CARMICHAEL</t>
  </si>
  <si>
    <t>SE45935/2021</t>
  </si>
  <si>
    <t>FRAGRANCE'S AMBRETTE DE NOIR</t>
  </si>
  <si>
    <t>SE45936/2014</t>
  </si>
  <si>
    <t>GULDKULLENS CLYDE CROSSFORD</t>
  </si>
  <si>
    <t>SE45936/2021</t>
  </si>
  <si>
    <t>FRAGRANCE'S BRONZE GODDESS</t>
  </si>
  <si>
    <t>SE45937/2014</t>
  </si>
  <si>
    <t>GULDKULLENS CLYDE KIRKMUIRHILL</t>
  </si>
  <si>
    <t>SE45937/2021</t>
  </si>
  <si>
    <t>FRAGRANCE'S LILAC PATH</t>
  </si>
  <si>
    <t>SE45938/2014</t>
  </si>
  <si>
    <t>GULDKULLENS CLYDE ASHGILL</t>
  </si>
  <si>
    <t>SE45938/2021</t>
  </si>
  <si>
    <t>FRAGRANCE'S WILD GERANIUM</t>
  </si>
  <si>
    <t>SE45939/2014</t>
  </si>
  <si>
    <t>GULDKULLENS CLYDE HAZELBANK</t>
  </si>
  <si>
    <t>SE45940/2014</t>
  </si>
  <si>
    <t>GULDKULLENS CLYDE NETHERBURN</t>
  </si>
  <si>
    <t>SE45941/2014</t>
  </si>
  <si>
    <t>GULDKULLENS CLYDE ROSEBANK</t>
  </si>
  <si>
    <t>SE46030/2020</t>
  </si>
  <si>
    <t>WATERFREAK'S BALLROOM BLITZ</t>
  </si>
  <si>
    <t>SE46031/2017</t>
  </si>
  <si>
    <t>GOLDSTICKS M SHADOWS</t>
  </si>
  <si>
    <t>SE46031/2020</t>
  </si>
  <si>
    <t>WATERFREAK'S BE MY HERO</t>
  </si>
  <si>
    <t>SE46032/2017</t>
  </si>
  <si>
    <t>GOLDSTICKS OLA SALO</t>
  </si>
  <si>
    <t>SE46032/2020</t>
  </si>
  <si>
    <t>WATERFREAK'S BLAME IT ON THE BOOGIE</t>
  </si>
  <si>
    <t>SE46033/2017</t>
  </si>
  <si>
    <t>GOLDSTICKS SOUNDTRACK OF OURS LIVES</t>
  </si>
  <si>
    <t>SE46033/2020</t>
  </si>
  <si>
    <t>WATERFREAK'S BLITZKRIEG BOP</t>
  </si>
  <si>
    <t>SE46034/2017</t>
  </si>
  <si>
    <t>GOLDSTICKS RIHANNA</t>
  </si>
  <si>
    <t>SE46034/2020</t>
  </si>
  <si>
    <t>WATERFREAK'S BOHEMIAN RHAPSODY</t>
  </si>
  <si>
    <t>SE46035/2017</t>
  </si>
  <si>
    <t>GOLDSTICKS BEYONCE</t>
  </si>
  <si>
    <t>SE46035/2020</t>
  </si>
  <si>
    <t>WATERFREAK'S BABY ONE MORE TIME</t>
  </si>
  <si>
    <t>SE46036/2017</t>
  </si>
  <si>
    <t>GOLDSTICKS LADY GAGA</t>
  </si>
  <si>
    <t>SE46036/2020</t>
  </si>
  <si>
    <t>WATERFREAK'S BECAUSE OF YOU</t>
  </si>
  <si>
    <t>SE46037/2017</t>
  </si>
  <si>
    <t>GOLDSTICKS ELLIE GOULDING</t>
  </si>
  <si>
    <t>SE46037/2020</t>
  </si>
  <si>
    <t>WATERFREAK'S BLEEDING LOVE</t>
  </si>
  <si>
    <t>SE46038/2017</t>
  </si>
  <si>
    <t>GOLDSTICKS ARIANA GRANDE</t>
  </si>
  <si>
    <t>SE46038/2020</t>
  </si>
  <si>
    <t>WATERFREAK'S BORN TO BE YOURS</t>
  </si>
  <si>
    <t>SE46039/2017</t>
  </si>
  <si>
    <t>GOLDSTICKS KATIE MELUA</t>
  </si>
  <si>
    <t>SE46039/2020</t>
  </si>
  <si>
    <t>WATERFREAK'S BRIGHT EYES</t>
  </si>
  <si>
    <t>SE46042/2015</t>
  </si>
  <si>
    <t>OXUNDAS BRAVEHEARTED BONO</t>
  </si>
  <si>
    <t>SE46050/2024</t>
  </si>
  <si>
    <t>GLENRISKA TOP GUN</t>
  </si>
  <si>
    <t>SE46051/2024</t>
  </si>
  <si>
    <t>GLENRISKA TOP HAT</t>
  </si>
  <si>
    <t>SE46052/2024</t>
  </si>
  <si>
    <t>GLENRISKA TOP NOTCH</t>
  </si>
  <si>
    <t>SE46053/2024</t>
  </si>
  <si>
    <t>GLENRISKA TOP TWELVE</t>
  </si>
  <si>
    <t>SE46054/2024</t>
  </si>
  <si>
    <t>GLENRISKA TIP TOP</t>
  </si>
  <si>
    <t>SE46055/2024</t>
  </si>
  <si>
    <t>GLENRISKA TOP CLASS</t>
  </si>
  <si>
    <t>SE46056/2024</t>
  </si>
  <si>
    <t>GLENRISKA TOP IN TWEED</t>
  </si>
  <si>
    <t>SE46057/2024</t>
  </si>
  <si>
    <t>GLENRISKA TOP MODEL</t>
  </si>
  <si>
    <t>SE46058/2024</t>
  </si>
  <si>
    <t>GLENRISKA TOP NEWS</t>
  </si>
  <si>
    <t>SE46059/2024</t>
  </si>
  <si>
    <t>GLENRISKA TOP OF THE LINE</t>
  </si>
  <si>
    <t>SE46060/2024</t>
  </si>
  <si>
    <t>GLENRISKA TOP OF THE POPS</t>
  </si>
  <si>
    <t>SE46061/2024</t>
  </si>
  <si>
    <t>GLENRISKA TOP UP</t>
  </si>
  <si>
    <t>SE46073/2010</t>
  </si>
  <si>
    <t>LERINGEN'S GRETA EULALIA</t>
  </si>
  <si>
    <t>SE46085/2022</t>
  </si>
  <si>
    <t>NAKONDISI'S GOOSEBERRY BOSS</t>
  </si>
  <si>
    <t>SE46086/2022</t>
  </si>
  <si>
    <t>NAKONDISI'S BLUEBERRY HILL</t>
  </si>
  <si>
    <t>SE46087/2022</t>
  </si>
  <si>
    <t>NAKONDISI'S BLACKBERRY TROUBLE</t>
  </si>
  <si>
    <t>SE46088/2022</t>
  </si>
  <si>
    <t>NAKONDISI'S STRAWBERRY KISSES</t>
  </si>
  <si>
    <t>SE46098/2014</t>
  </si>
  <si>
    <t>BASSEÅSENS BUTLER</t>
  </si>
  <si>
    <t>SE46100/2014</t>
  </si>
  <si>
    <t>BASSEÅSENS BUDDHA</t>
  </si>
  <si>
    <t>SE46101/2014</t>
  </si>
  <si>
    <t>BASSEÅSENS BIRK</t>
  </si>
  <si>
    <t>SE46102/2014</t>
  </si>
  <si>
    <t>BASSEÅSENS BEELADY</t>
  </si>
  <si>
    <t>SE46103/2014</t>
  </si>
  <si>
    <t>BASSEÅSENS BEYLA</t>
  </si>
  <si>
    <t>SE46104/2014</t>
  </si>
  <si>
    <t>BASSEÅSENS BESSA</t>
  </si>
  <si>
    <t>SE46134/2010</t>
  </si>
  <si>
    <t>MAJIK ZERO TO HERO</t>
  </si>
  <si>
    <t>SE46156/2017</t>
  </si>
  <si>
    <t>GLENRISKA AULD LANG SYNE</t>
  </si>
  <si>
    <t>SE46157/2017</t>
  </si>
  <si>
    <t>GLENRISKA CHARLIE HE'S MY DARLING</t>
  </si>
  <si>
    <t>SE46158/2017</t>
  </si>
  <si>
    <t>GLENRISKA GREEN SLEEVES</t>
  </si>
  <si>
    <t>SE46159/2017</t>
  </si>
  <si>
    <t>GLENRISKA SCOTISH BALLAD</t>
  </si>
  <si>
    <t>SE46160/2017</t>
  </si>
  <si>
    <t>GLENRISKA AE FOND KISS</t>
  </si>
  <si>
    <t>SE46161/2017</t>
  </si>
  <si>
    <t>GLENRISKA LIKE A RED RED ROSE</t>
  </si>
  <si>
    <t>SE46162/2017</t>
  </si>
  <si>
    <t>GLENRISKA HIGHLAND MARY</t>
  </si>
  <si>
    <t>SE46163/2017</t>
  </si>
  <si>
    <t>GOLDCLIFF RAZAMANAZ</t>
  </si>
  <si>
    <t>SE46164/2017</t>
  </si>
  <si>
    <t>GOLDCLIFF EXPECT NO MERCY</t>
  </si>
  <si>
    <t>SE46165/2017</t>
  </si>
  <si>
    <t>GOLDCLIFF SIMPLE SOLUTION</t>
  </si>
  <si>
    <t>SE46166/2017</t>
  </si>
  <si>
    <t>GOLDCLIFF DREAM ON</t>
  </si>
  <si>
    <t>SE46167/2017</t>
  </si>
  <si>
    <t>GOLDCLIFF BOOM BANG BANG</t>
  </si>
  <si>
    <t>SE46168/2017</t>
  </si>
  <si>
    <t>GOLDCLIFF SUNSHINE</t>
  </si>
  <si>
    <t>SE46169/2017</t>
  </si>
  <si>
    <t>GOLDCLIFF SHAPES OF THINGS</t>
  </si>
  <si>
    <t>SE46171/2017</t>
  </si>
  <si>
    <t>GOLDCLIFF CLAIM TO FAME</t>
  </si>
  <si>
    <t>SE46255/2011</t>
  </si>
  <si>
    <t>UNION-DREAM'S PURPLE PROGRESS</t>
  </si>
  <si>
    <t>SE46257/2019</t>
  </si>
  <si>
    <t>SE46281/2025</t>
  </si>
  <si>
    <t>CRUSADE CASCATE DEL MULINO</t>
  </si>
  <si>
    <t>SE46282/2025</t>
  </si>
  <si>
    <t>CRUSADE CAPO VATICANO</t>
  </si>
  <si>
    <t>SE46283/2025</t>
  </si>
  <si>
    <t>CRUSADE CASCATA DELLE MARMORE</t>
  </si>
  <si>
    <t>SE46297/2021</t>
  </si>
  <si>
    <t>TULTGÅRDENS MYS AF ROSLAGEN</t>
  </si>
  <si>
    <t>SE46299/2021</t>
  </si>
  <si>
    <t>TULTGÅRDENS MATRIX AF ROSLAGEN</t>
  </si>
  <si>
    <t>SE46302/2021</t>
  </si>
  <si>
    <t>TULTGÅRDENS MORRA AF ROSLAGEN</t>
  </si>
  <si>
    <t>SE46303/2021</t>
  </si>
  <si>
    <t>TULTGÅRDENS MINGLA AF ROSLAGEN</t>
  </si>
  <si>
    <t>SE46384/2018</t>
  </si>
  <si>
    <t>COMBINE CADDY</t>
  </si>
  <si>
    <t>SE46438/2016</t>
  </si>
  <si>
    <t>GOLDENGLOW HEARTBREAK HOTEL</t>
  </si>
  <si>
    <t>SE46438/2020</t>
  </si>
  <si>
    <t>ELDFLAMMANS TEXAS</t>
  </si>
  <si>
    <t>SE46439/2020</t>
  </si>
  <si>
    <t>ELDFLAMMANS KINGSTON</t>
  </si>
  <si>
    <t>SE46440/2020</t>
  </si>
  <si>
    <t>ELDFLAMMANS GLITTERTIND</t>
  </si>
  <si>
    <t>SE46441/2020</t>
  </si>
  <si>
    <t>ELDFLAMMANS SAHARA</t>
  </si>
  <si>
    <t>SE46453/2015</t>
  </si>
  <si>
    <t>FESTIVAL'S CECIL THE LION</t>
  </si>
  <si>
    <t>SE46478/2019</t>
  </si>
  <si>
    <t>SEAROVER XTRA BUTTER</t>
  </si>
  <si>
    <t>SE46479/2019</t>
  </si>
  <si>
    <t>SEAROVER XTRA BREW</t>
  </si>
  <si>
    <t>SE46480/2019</t>
  </si>
  <si>
    <t>SEAROVER XTRA BASIL</t>
  </si>
  <si>
    <t>SE46481/2019</t>
  </si>
  <si>
    <t>SEAROVER XTRA BEE</t>
  </si>
  <si>
    <t>SE46482/2019</t>
  </si>
  <si>
    <t>SEAROVER XTRA BLUEBIRD</t>
  </si>
  <si>
    <t>SE46489/2020</t>
  </si>
  <si>
    <t>KAPPLANDET'S CALM SHANGRI-LA</t>
  </si>
  <si>
    <t>SE46491/2020</t>
  </si>
  <si>
    <t>KAPPLANDET'S PEACEFUL SHANGRI-LA</t>
  </si>
  <si>
    <t>SE46492/2020</t>
  </si>
  <si>
    <t>KAPPLANDET'S COOL SHANGRI-LA</t>
  </si>
  <si>
    <t>SE46493/2020</t>
  </si>
  <si>
    <t>KAPPLANDET'S SWEET SHANGRI-LA</t>
  </si>
  <si>
    <t>SE46494/2020</t>
  </si>
  <si>
    <t>KAPPLANDET'S BEAUTIFUL SHANGRI-LA</t>
  </si>
  <si>
    <t>SE46495/2020</t>
  </si>
  <si>
    <t>KAPPLANDET'S LOVELY SHANGRI-LA</t>
  </si>
  <si>
    <t>SE46496/2020</t>
  </si>
  <si>
    <t>KAPPLANDET'S PRETTY SHANGRI-LA</t>
  </si>
  <si>
    <t>SE46545/2021</t>
  </si>
  <si>
    <t>THEONLYONE</t>
  </si>
  <si>
    <t>SE46572/2017</t>
  </si>
  <si>
    <t>LERINGEN'S QWINTUS</t>
  </si>
  <si>
    <t>SE46573/2017</t>
  </si>
  <si>
    <t>LERINGEN'S Q-BOY</t>
  </si>
  <si>
    <t>SE46574/2017</t>
  </si>
  <si>
    <t>LERINGEN'S QUICKSTEP</t>
  </si>
  <si>
    <t>SE46575/2017</t>
  </si>
  <si>
    <t>LERINGEN'S QRUT</t>
  </si>
  <si>
    <t>SE46576/2017</t>
  </si>
  <si>
    <t>LERINGEN'S QALYPSO</t>
  </si>
  <si>
    <t>SE46577/2017</t>
  </si>
  <si>
    <t>LERINGEN'S QUEEN</t>
  </si>
  <si>
    <t>SE46578/2017</t>
  </si>
  <si>
    <t>LERINGEN'S QVITTRA</t>
  </si>
  <si>
    <t>SE46579/2017</t>
  </si>
  <si>
    <t>LERINGEN'S QIARA</t>
  </si>
  <si>
    <t>SE46690/2022</t>
  </si>
  <si>
    <t>VIEW FROM THE TOP NO HILLS</t>
  </si>
  <si>
    <t>SE46695/2020</t>
  </si>
  <si>
    <t>KAPPLANDET'S BARON WEILA</t>
  </si>
  <si>
    <t>SE46696/2020</t>
  </si>
  <si>
    <t>KAPPLANDET'S BRIAN WEILA</t>
  </si>
  <si>
    <t>SE46697/2020</t>
  </si>
  <si>
    <t>KAPPLANDET'S BILL WEILA</t>
  </si>
  <si>
    <t>SE46698/2020</t>
  </si>
  <si>
    <t>KAPPLANDET'S BOO WEILA</t>
  </si>
  <si>
    <t>SE46699/2020</t>
  </si>
  <si>
    <t>KAPPLANDET'S BENZ WEILA</t>
  </si>
  <si>
    <t>SE46700/2020</t>
  </si>
  <si>
    <t>KAPPLANDET'S BARRY WEILA</t>
  </si>
  <si>
    <t>SE46700/2024</t>
  </si>
  <si>
    <t>DONNA</t>
  </si>
  <si>
    <t>SE46702/2020</t>
  </si>
  <si>
    <t>KAPPLANDET'S BETTINA WEILA</t>
  </si>
  <si>
    <t>SE46703/2020</t>
  </si>
  <si>
    <t>KAPPLANDET'S BELLATRIX WEILA</t>
  </si>
  <si>
    <t>SE46704/2014</t>
  </si>
  <si>
    <t>PROWESS EYEBRIGHT</t>
  </si>
  <si>
    <t>SE46772/2013</t>
  </si>
  <si>
    <t>SÖRBÄCKS COTTAGE GANG UMIGO</t>
  </si>
  <si>
    <t>SE46773/2013</t>
  </si>
  <si>
    <t>SÖRBÄCKS COTTAGE GANG UNINO</t>
  </si>
  <si>
    <t>SE46774/2013</t>
  </si>
  <si>
    <t>SÖRBÄCKS COTTAGE GANG URBEN</t>
  </si>
  <si>
    <t>SE46775/2013</t>
  </si>
  <si>
    <t>SÖRBÄCKS COTTAGE GANG UDINE</t>
  </si>
  <si>
    <t>SE46776/2013</t>
  </si>
  <si>
    <t>SÖRBÄCKS COTTAGE GANG ULAINE</t>
  </si>
  <si>
    <t>SE46777/2013</t>
  </si>
  <si>
    <t>SÖRBÄCKS COTTAGE GANG UMELIA</t>
  </si>
  <si>
    <t>SE46778/2013</t>
  </si>
  <si>
    <t>SÖRBÄCKS COTTAGE GANG UMINA</t>
  </si>
  <si>
    <t>SE46779/2013</t>
  </si>
  <si>
    <t>SÖRBÄCKS COTTAGE GANG UNIQUE</t>
  </si>
  <si>
    <t>SE46781/2021</t>
  </si>
  <si>
    <t>VIDA'L CALL ME JAR JAR BINKS</t>
  </si>
  <si>
    <t>SE46783/2019</t>
  </si>
  <si>
    <t>NÄSKES ONE AND ONLY AFRODITE</t>
  </si>
  <si>
    <t>SE46784/2021</t>
  </si>
  <si>
    <t>VIDA'L CALL ME JANGO FETT</t>
  </si>
  <si>
    <t>SE46786/2021</t>
  </si>
  <si>
    <t>VIDA'L CALL ME YODA</t>
  </si>
  <si>
    <t>SE46788/2021</t>
  </si>
  <si>
    <t>VIDA'L CALL ME ANAKIN</t>
  </si>
  <si>
    <t>SE46792/2021</t>
  </si>
  <si>
    <t>VIDA'L CALL ME JYN</t>
  </si>
  <si>
    <t>SE46800/2016</t>
  </si>
  <si>
    <t>SNOWJAR'S CARNEVAL</t>
  </si>
  <si>
    <t>SE46801/2016</t>
  </si>
  <si>
    <t>SNOWJAR'S CASTELLO</t>
  </si>
  <si>
    <t>SE46802/2016</t>
  </si>
  <si>
    <t>SNOWJAR'S CHECKPOINT</t>
  </si>
  <si>
    <t>SE46803/2016</t>
  </si>
  <si>
    <t>SNOWJAR'S COMMANDER</t>
  </si>
  <si>
    <t>SE46804/2016</t>
  </si>
  <si>
    <t>SNOWJAR'S CAROUSEL</t>
  </si>
  <si>
    <t>SE46805/2016</t>
  </si>
  <si>
    <t>SNOWJAR'S CUPCAKE</t>
  </si>
  <si>
    <t>SE46806/2016</t>
  </si>
  <si>
    <t>SNOWJAR'S CONFETTI</t>
  </si>
  <si>
    <t>SE46807/2016</t>
  </si>
  <si>
    <t>SNOWJAR'S CARISMA</t>
  </si>
  <si>
    <t>SE46808/2016</t>
  </si>
  <si>
    <t>SNOWJAR'S CLOETTA</t>
  </si>
  <si>
    <t>SE46839/2011</t>
  </si>
  <si>
    <t>ATTIGÅRDENS GOLDEN OZZY OSBORN</t>
  </si>
  <si>
    <t>SE46840/2011</t>
  </si>
  <si>
    <t>ATTIGÅRDENS GOLDEN OLZON BROTHER</t>
  </si>
  <si>
    <t>SE46841/2011</t>
  </si>
  <si>
    <t>ATTIGÅRDENS GOLDEN OPUS FOUR</t>
  </si>
  <si>
    <t>SE46842/2011</t>
  </si>
  <si>
    <t>ATTIGÅRDENS GOLDEN ODIE NO TWO</t>
  </si>
  <si>
    <t>SE46844/2011</t>
  </si>
  <si>
    <t>ATTIGÅRDENS GOLDEN ORCHID BLOOM</t>
  </si>
  <si>
    <t>SE46846/2020</t>
  </si>
  <si>
    <t>YLLES SOLSTRIMMA</t>
  </si>
  <si>
    <t>SE46848/2020</t>
  </si>
  <si>
    <t>YLLES SOLSTRÅLE</t>
  </si>
  <si>
    <t>SE46849/2020</t>
  </si>
  <si>
    <t>YLLES SOLLJUS</t>
  </si>
  <si>
    <t>SE46911/2010</t>
  </si>
  <si>
    <t>GULDÅKRA'S KAROLINA KURKOVA</t>
  </si>
  <si>
    <t>SE46912/2010</t>
  </si>
  <si>
    <t>GULDÅKRA'S KATE HUDSON</t>
  </si>
  <si>
    <t>SE46913/2010</t>
  </si>
  <si>
    <t>GULDÅKRA'S KEANU REEVES</t>
  </si>
  <si>
    <t>SE46914/2010</t>
  </si>
  <si>
    <t>GULDÅKRA'S KEITH RICHARDS</t>
  </si>
  <si>
    <t>SE46915/2010</t>
  </si>
  <si>
    <t>GULDÅKRA'S KEITH URBAN</t>
  </si>
  <si>
    <t>SE46916/2010</t>
  </si>
  <si>
    <t>GULDÅKRA'S KID ROCK</t>
  </si>
  <si>
    <t>SE46917/2010</t>
  </si>
  <si>
    <t>GULDÅKRA'S KURT COBAIN</t>
  </si>
  <si>
    <t>SE46918/2010</t>
  </si>
  <si>
    <t>GULDÅKRA'S KURT RUSSELL</t>
  </si>
  <si>
    <t>SE46919/2010</t>
  </si>
  <si>
    <t>GULDÅKRA'S KEVIN COSTNER</t>
  </si>
  <si>
    <t>SE46925/2010</t>
  </si>
  <si>
    <t>GULDRUSCHEN'S NOT FOR SALE</t>
  </si>
  <si>
    <t>SE46927/2018</t>
  </si>
  <si>
    <t>MYSAK'S KING CREOLE</t>
  </si>
  <si>
    <t>SE46928/2018</t>
  </si>
  <si>
    <t>MYSAK'S KING OF DIAMONDS</t>
  </si>
  <si>
    <t>SE46929/2018</t>
  </si>
  <si>
    <t>MYSAK'S KING OF THE SUN</t>
  </si>
  <si>
    <t>SE46931/2018</t>
  </si>
  <si>
    <t>MYSAK'S KISSES FOR SALE</t>
  </si>
  <si>
    <t>SE46932/2018</t>
  </si>
  <si>
    <t>MYSAK'S KISS FROM A ROSE</t>
  </si>
  <si>
    <t>SE46933/2018</t>
  </si>
  <si>
    <t>MYSAK'S KISSING CANDY</t>
  </si>
  <si>
    <t>SE46934/2018</t>
  </si>
  <si>
    <t>MYSAK'S KISS ME HONEY</t>
  </si>
  <si>
    <t>SE47011/2015</t>
  </si>
  <si>
    <t>HIGH COAST XKLUSIVE XANDER</t>
  </si>
  <si>
    <t>SE47012/2015</t>
  </si>
  <si>
    <t>HIGH COAST XKLUSIVE XAVIER</t>
  </si>
  <si>
    <t>SE47014/2015</t>
  </si>
  <si>
    <t>HIGH COAST XKLUSIVE XHAVIT</t>
  </si>
  <si>
    <t>SE47015/2015</t>
  </si>
  <si>
    <t>HIGH COAST XKLUSIVE XHEVAT</t>
  </si>
  <si>
    <t>SE47016/2015</t>
  </si>
  <si>
    <t>HIGH COAST XKLUSIVE XUAN</t>
  </si>
  <si>
    <t>SE47017/2015</t>
  </si>
  <si>
    <t>HIGH COAST XKLUSIVE XENIA</t>
  </si>
  <si>
    <t>SE47018/2015</t>
  </si>
  <si>
    <t>HIGH COAST XKLUSIVE XIMENA</t>
  </si>
  <si>
    <t>SE47081/2022</t>
  </si>
  <si>
    <t>SJÖARNAS THE WORLD IS MINE</t>
  </si>
  <si>
    <t>SE47083/2022</t>
  </si>
  <si>
    <t>SJÖARNAS I'M THAT BITCH</t>
  </si>
  <si>
    <t>SE47084/2022</t>
  </si>
  <si>
    <t>SJÖARNAS LITTLE BAD GIRL</t>
  </si>
  <si>
    <t>SE47085/2022</t>
  </si>
  <si>
    <t>SJÖARNAS COCA-COLA ORIGINAL</t>
  </si>
  <si>
    <t>SE47086/2022</t>
  </si>
  <si>
    <t>SJÖARNAS COCA-COLA CHERRY</t>
  </si>
  <si>
    <t>SE47087/2022</t>
  </si>
  <si>
    <t>SJÖARNAS COCA-COLA VANILLA</t>
  </si>
  <si>
    <t>SE47130/2015</t>
  </si>
  <si>
    <t>KAPPLANDET'S JIN GOU</t>
  </si>
  <si>
    <t>SE47131/2015</t>
  </si>
  <si>
    <t>KAPPLANDET'S JIN GU FEI</t>
  </si>
  <si>
    <t>SE47132/2015</t>
  </si>
  <si>
    <t>KAPPLANDET'S JIN KUANG</t>
  </si>
  <si>
    <t>SE47134/2015</t>
  </si>
  <si>
    <t>KAPPLANDET'S JIN JIN</t>
  </si>
  <si>
    <t>SE47135/2015</t>
  </si>
  <si>
    <t>KAPPLANDET'S JIN NU</t>
  </si>
  <si>
    <t>SE47137/2019</t>
  </si>
  <si>
    <t>BILDVIN'S CRAIGH NA DUNH</t>
  </si>
  <si>
    <t>SE47138/2019</t>
  </si>
  <si>
    <t>MAJIK GUSSIE FINK-NOTTLE</t>
  </si>
  <si>
    <t>SE47148/2021</t>
  </si>
  <si>
    <t>MOLUCKENS MOZART</t>
  </si>
  <si>
    <t>SE47149/2021</t>
  </si>
  <si>
    <t>MOLUCKENS MOLTAS</t>
  </si>
  <si>
    <t>SE47150/2021</t>
  </si>
  <si>
    <t>MOLUCKENS MOJJE</t>
  </si>
  <si>
    <t>SE47152/2021</t>
  </si>
  <si>
    <t>MOLUCKENS MANGO</t>
  </si>
  <si>
    <t>SE47153/2018</t>
  </si>
  <si>
    <t>RESPONS VITALA VISENT-TEN</t>
  </si>
  <si>
    <t>SE47153/2021</t>
  </si>
  <si>
    <t>MOLUCKENS MOLLY</t>
  </si>
  <si>
    <t>SE47154/2018</t>
  </si>
  <si>
    <t>RESPONS VITSIGA VOMBAT-TEN</t>
  </si>
  <si>
    <t>SE47154/2021</t>
  </si>
  <si>
    <t>MOLUCKENS MÄRTA</t>
  </si>
  <si>
    <t>SE47155/2018</t>
  </si>
  <si>
    <t>RESPONS VILLIGA VAGANT-TEN</t>
  </si>
  <si>
    <t>SE47155/2021</t>
  </si>
  <si>
    <t>MOLUCKENS MILLIE</t>
  </si>
  <si>
    <t>SE47156/2018</t>
  </si>
  <si>
    <t>RESPONS VIRVLANDE VALLÅT-TEN</t>
  </si>
  <si>
    <t>SE47156/2021</t>
  </si>
  <si>
    <t>MOLUCKENS MALVA</t>
  </si>
  <si>
    <t>SE47157/2018</t>
  </si>
  <si>
    <t>RESPONS VIGÖRA VERSFOT-TEN</t>
  </si>
  <si>
    <t>SE47157/2021</t>
  </si>
  <si>
    <t>MOLUCKENS MELLA</t>
  </si>
  <si>
    <t>SE47158/2018</t>
  </si>
  <si>
    <t>RESPONS VIMLANDE VIOLETT-TEN</t>
  </si>
  <si>
    <t>SE47159/2018</t>
  </si>
  <si>
    <t>RESPONS VISUELLA VARIETET-TEN</t>
  </si>
  <si>
    <t>SE47160/2018</t>
  </si>
  <si>
    <t>TULTGÅRDENS ROSPIGAN VILJA</t>
  </si>
  <si>
    <t>SE47161/2018</t>
  </si>
  <si>
    <t>TULTGÅRDENS ROSPIGAN VILDA</t>
  </si>
  <si>
    <t>SE47162/2018</t>
  </si>
  <si>
    <t>TULTGÅRDENS ROSPIGGEN VILDE</t>
  </si>
  <si>
    <t>SE47164/2018</t>
  </si>
  <si>
    <t>TULTGÅRDENS ROSPIGGEN VILLE</t>
  </si>
  <si>
    <t>SE47165/2018</t>
  </si>
  <si>
    <t>TULTGÅRDENS ROSPIGGEN VILMAR</t>
  </si>
  <si>
    <t>SE47166/2018</t>
  </si>
  <si>
    <t>TULTGÅRDENS ROSPIGGEN VILDING</t>
  </si>
  <si>
    <t>SE47167/2021</t>
  </si>
  <si>
    <t>EDEN GRAND'S DAISY DREAM</t>
  </si>
  <si>
    <t>SE47168/2021</t>
  </si>
  <si>
    <t>EDEN GRAND'S PERFECT TULIP</t>
  </si>
  <si>
    <t>SE47207/2021</t>
  </si>
  <si>
    <t>BELLABUS SVALÖRT</t>
  </si>
  <si>
    <t>SE47208/2021</t>
  </si>
  <si>
    <t>BELLABUS ÄLGÖRT</t>
  </si>
  <si>
    <t>SE47209/2021</t>
  </si>
  <si>
    <t>BELLABUS SKOGSVALL</t>
  </si>
  <si>
    <t>SE47210/2021</t>
  </si>
  <si>
    <t>BELLABUS TJÄRBLOMSTER</t>
  </si>
  <si>
    <t>SE47211/2021</t>
  </si>
  <si>
    <t>BELLABUS BRUDSPORRE</t>
  </si>
  <si>
    <t>SE47212/2021</t>
  </si>
  <si>
    <t>BELLABUS TIGERLILJA</t>
  </si>
  <si>
    <t>SE47250/2023</t>
  </si>
  <si>
    <t>BEAWORTHY WILD GARLIC</t>
  </si>
  <si>
    <t>SE47251/2023</t>
  </si>
  <si>
    <t>BEAWORTHY COWSLIP</t>
  </si>
  <si>
    <t>SE47252/2023</t>
  </si>
  <si>
    <t>BEAWORTHY FOXGLOVE</t>
  </si>
  <si>
    <t>SE47253/2011</t>
  </si>
  <si>
    <t>SILVERIC TWILIGHT TIME</t>
  </si>
  <si>
    <t>SE47253/2023</t>
  </si>
  <si>
    <t>BEAWORTHY SQUILL</t>
  </si>
  <si>
    <t>SE47254/2011</t>
  </si>
  <si>
    <t>SILVERIC O SOLE MIO</t>
  </si>
  <si>
    <t>SE47254/2023</t>
  </si>
  <si>
    <t>BEAWORTHY BETONY</t>
  </si>
  <si>
    <t>SE47255/2011</t>
  </si>
  <si>
    <t>SILVERIC YOU BELONGE TO MY HEART</t>
  </si>
  <si>
    <t>SE47255/2023</t>
  </si>
  <si>
    <t>BEAWORTHY VIOLET</t>
  </si>
  <si>
    <t>SE47256/2011</t>
  </si>
  <si>
    <t>SILVERIC LA PALOMA</t>
  </si>
  <si>
    <t>SE47256/2023</t>
  </si>
  <si>
    <t>BEAWORTHY SEA HOLLY</t>
  </si>
  <si>
    <t>SE47257/2011</t>
  </si>
  <si>
    <t>SILVERIC LA GOLONDRINA</t>
  </si>
  <si>
    <t>SE47257/2023</t>
  </si>
  <si>
    <t>BEAWORTHY HONEYSUCKLE</t>
  </si>
  <si>
    <t>SE47258/2011</t>
  </si>
  <si>
    <t>GOLDMASTER'S GOLDEN FUTURE</t>
  </si>
  <si>
    <t>SE47259/2011</t>
  </si>
  <si>
    <t>GOLDMASTER'S GIPSY BOY</t>
  </si>
  <si>
    <t>SE47261/2011</t>
  </si>
  <si>
    <t>GOLDMASTER'S GOLD STRIKE</t>
  </si>
  <si>
    <t>SE47262/2011</t>
  </si>
  <si>
    <t>GOLDMASTER'S GOLDENEYE</t>
  </si>
  <si>
    <t>SE47263/2011</t>
  </si>
  <si>
    <t>GOLDMASTER'S GRACE KELLY</t>
  </si>
  <si>
    <t>SE47264/2011</t>
  </si>
  <si>
    <t>GOLDMASTER'S GHEISHA</t>
  </si>
  <si>
    <t>SE47286/2024</t>
  </si>
  <si>
    <t>DREAM MAX MAGIC HONEY</t>
  </si>
  <si>
    <t>SE47287/2024</t>
  </si>
  <si>
    <t>DREAM MAX SPICY HONEY</t>
  </si>
  <si>
    <t>SE47288/2024</t>
  </si>
  <si>
    <t>DREAM MAX HALLO HONEY</t>
  </si>
  <si>
    <t>SE47289/2024</t>
  </si>
  <si>
    <t>DREAM MAX HONEY BAMSE JR</t>
  </si>
  <si>
    <t>SE47290/2024</t>
  </si>
  <si>
    <t>DREAM MAX HONEYMOON</t>
  </si>
  <si>
    <t>SE47291/2024</t>
  </si>
  <si>
    <t>DREAM MAX HONEYBUNNY</t>
  </si>
  <si>
    <t>SE47292/2024</t>
  </si>
  <si>
    <t>DREAM MAX HONEY QUEEN</t>
  </si>
  <si>
    <t>SE47293/2024</t>
  </si>
  <si>
    <t>DREAM MAX HONEY CAKE</t>
  </si>
  <si>
    <t>SE47304/2016</t>
  </si>
  <si>
    <t>DOUBLEUSE THE GREAT MASTER</t>
  </si>
  <si>
    <t>SE47305/2016</t>
  </si>
  <si>
    <t>DOUBLEUSE SECOND TO NONE</t>
  </si>
  <si>
    <t>SE47306/2016</t>
  </si>
  <si>
    <t>DOUBLEUSE BEST OF THE BEST</t>
  </si>
  <si>
    <t>SE47307/2016</t>
  </si>
  <si>
    <t>DOUBLEUSE THE WINNERS GAME</t>
  </si>
  <si>
    <t>SE47308/2016</t>
  </si>
  <si>
    <t>DOUBLEUSE THE WORLD CHAMPION</t>
  </si>
  <si>
    <t>SE47313/2017</t>
  </si>
  <si>
    <t>AKVARELLEN'S OCEAN RACE</t>
  </si>
  <si>
    <t>SE47314/2017</t>
  </si>
  <si>
    <t>AKVARELLEN'S ARCTIC OCEAN</t>
  </si>
  <si>
    <t>SE47315/2017</t>
  </si>
  <si>
    <t>AKVARELLEN'S DEEP OCEAN</t>
  </si>
  <si>
    <t>SE47316/2017</t>
  </si>
  <si>
    <t>AKVARELLEN'S OCEAN BREEZE</t>
  </si>
  <si>
    <t>SE47317/2017</t>
  </si>
  <si>
    <t>AKVARELLEN'S BLUE OCEAN</t>
  </si>
  <si>
    <t>SE47365/2018</t>
  </si>
  <si>
    <t>ÖRSJÖHÖJDENS MERIDA</t>
  </si>
  <si>
    <t>SE47366/2018</t>
  </si>
  <si>
    <t>ÖRSJÖHÖJDENS MULAN</t>
  </si>
  <si>
    <t>SE47367/2018</t>
  </si>
  <si>
    <t>ÖRSJÖHÖJDENS TINGELING</t>
  </si>
  <si>
    <t>SE47368/2018</t>
  </si>
  <si>
    <t>ÖRSJÖHÖJDENS SNÖVIT</t>
  </si>
  <si>
    <t>SE47369/2018</t>
  </si>
  <si>
    <t>ÖRSJÖHÖJDENS ESMERALDA</t>
  </si>
  <si>
    <t>SE47370/2018</t>
  </si>
  <si>
    <t>ÖRSJÖHÖJDENS VAINA</t>
  </si>
  <si>
    <t>SE47371/2018</t>
  </si>
  <si>
    <t>ÖRSJÖHÖJDENS TIANA</t>
  </si>
  <si>
    <t>SE47371/2021</t>
  </si>
  <si>
    <t>GOLDSTICKS NEVILLE LONGBOTTOM</t>
  </si>
  <si>
    <t>SE47372/2018</t>
  </si>
  <si>
    <t>ÖRSJÖHÖJDENS JASMINE</t>
  </si>
  <si>
    <t>SE47372/2021</t>
  </si>
  <si>
    <t>GOLDSTICKS ALBUS DUMBLEDORE</t>
  </si>
  <si>
    <t>SE47373/2021</t>
  </si>
  <si>
    <t>GOLDSTICKS GODRIC GRYFFINDOR</t>
  </si>
  <si>
    <t>SE47374/2021</t>
  </si>
  <si>
    <t>GOLDSTICKS KINGSLEY SHACKLEBOLT</t>
  </si>
  <si>
    <t>SE47375/2021</t>
  </si>
  <si>
    <t>GOLDSTICKS LILY POTTER</t>
  </si>
  <si>
    <t>SE47376/2021</t>
  </si>
  <si>
    <t>GOLDSTICKS LUNA LOVEGOOD</t>
  </si>
  <si>
    <t>SE47377/2021</t>
  </si>
  <si>
    <t>GOLDSTICKS GINNY WEASLEY</t>
  </si>
  <si>
    <t>SE47378/2021</t>
  </si>
  <si>
    <t>GOLDSTICKS HELGA HUFFLEPUTT</t>
  </si>
  <si>
    <t>SE47379/2021</t>
  </si>
  <si>
    <t>GOLDSTICKS NYMPHADORA TONKS</t>
  </si>
  <si>
    <t>SE47380/2021</t>
  </si>
  <si>
    <t>GOLDSTICKS HERMIONE GRANGER</t>
  </si>
  <si>
    <t>SE47396/2025</t>
  </si>
  <si>
    <t>BEAWORTHY GERVASE</t>
  </si>
  <si>
    <t>SE47397/2025</t>
  </si>
  <si>
    <t>BEAWORTHY SPLASH</t>
  </si>
  <si>
    <t>SE47398/2025</t>
  </si>
  <si>
    <t>BEAWORTHY MAGICAL TOUCH</t>
  </si>
  <si>
    <t>SE47399/2025</t>
  </si>
  <si>
    <t>BEAWORTHY MYSTICS</t>
  </si>
  <si>
    <t>SE47400/2025</t>
  </si>
  <si>
    <t>BEAWORTHY POLAR BELLE</t>
  </si>
  <si>
    <t>SE47401/2025</t>
  </si>
  <si>
    <t>BEAWORTHY TERRACOTTA STAR</t>
  </si>
  <si>
    <t>SE47492/2024</t>
  </si>
  <si>
    <t>OVER AND OUT ONE LUCKY CHARM</t>
  </si>
  <si>
    <t>SE47493/2024</t>
  </si>
  <si>
    <t>OVER AND OUT ONE SPECIAL WISH</t>
  </si>
  <si>
    <t>SE47494/2024</t>
  </si>
  <si>
    <t>OVER AND OUT ONE ETERNAL ECHO</t>
  </si>
  <si>
    <t>SE47495/2024</t>
  </si>
  <si>
    <t>OVER AND OUT ONE STEP AHEAD</t>
  </si>
  <si>
    <t>SE47496/2024</t>
  </si>
  <si>
    <t>OVER AND OUT ONE SHOT GAME</t>
  </si>
  <si>
    <t>SE47497/2024</t>
  </si>
  <si>
    <t>OVER AND OUT ONE PERFECT FINISH</t>
  </si>
  <si>
    <t>SE47498/2024</t>
  </si>
  <si>
    <t>OVER AND OUT ONE GOLDEN DREAM</t>
  </si>
  <si>
    <t>SE47523/2022</t>
  </si>
  <si>
    <t>EXCELLENTGOLD A LOT OF LOVE</t>
  </si>
  <si>
    <t>SE47524/2022</t>
  </si>
  <si>
    <t>EXCELLENTGOLD A LOT OF LIFE</t>
  </si>
  <si>
    <t>SE47526/2022</t>
  </si>
  <si>
    <t>EXCELLENTGOLD A LOT OF FEELING</t>
  </si>
  <si>
    <t>SE47527/2022</t>
  </si>
  <si>
    <t>EXCELLENTGOLD A LOT OF ATTITUDE</t>
  </si>
  <si>
    <t>SE47528/2022</t>
  </si>
  <si>
    <t>EXCELLENTGOLD MAX OF SWEETNESS</t>
  </si>
  <si>
    <t>SE47529/2022</t>
  </si>
  <si>
    <t>EXCELLENTGOLD MAX OF KINDNESS</t>
  </si>
  <si>
    <t>SE47530/2022</t>
  </si>
  <si>
    <t>EXCELLENTGOLD MAX OF CUTENESS</t>
  </si>
  <si>
    <t>SE47592/2021</t>
  </si>
  <si>
    <t>HONEYTASTE CRAZY LOVE</t>
  </si>
  <si>
    <t>SE47593/2021</t>
  </si>
  <si>
    <t>HONEYTASTE CRAZY LEGS</t>
  </si>
  <si>
    <t>SE47594/2021</t>
  </si>
  <si>
    <t>HONEYTASTE HAPPY SINGLE PARTY</t>
  </si>
  <si>
    <t>SE47595/2021</t>
  </si>
  <si>
    <t>HONEYTASTE HAPPY SINGLE DATE</t>
  </si>
  <si>
    <t>SE47596/2021</t>
  </si>
  <si>
    <t>HONEYTASTE HAPPY SINGLE FLAME</t>
  </si>
  <si>
    <t>SE47597/2021</t>
  </si>
  <si>
    <t>HONEYTASTE HAPPY SINGLE KISS</t>
  </si>
  <si>
    <t>SE47598/2021</t>
  </si>
  <si>
    <t>HONEYTASTE HAPPY SINGLE PRINCESS</t>
  </si>
  <si>
    <t>SE47599/2021</t>
  </si>
  <si>
    <t>HONEYTASTE HAPPY SINGLE WINK</t>
  </si>
  <si>
    <t>SE47644/2023</t>
  </si>
  <si>
    <t>BOU'DABOR THE ACTOR</t>
  </si>
  <si>
    <t>SE47646/2023</t>
  </si>
  <si>
    <t>BOU'DABOR TELL IT TO YOUR HEART</t>
  </si>
  <si>
    <t>SE47647/2023</t>
  </si>
  <si>
    <t>BOU'DABOR YOU TOOK MY HEART AWAY</t>
  </si>
  <si>
    <t>SE47648/2023</t>
  </si>
  <si>
    <t>BOU'DABOR OUT OF THE BLUE</t>
  </si>
  <si>
    <t>SE47649/2023</t>
  </si>
  <si>
    <t>BOU'DABOR WILD WOMEN</t>
  </si>
  <si>
    <t>SE47674/2018</t>
  </si>
  <si>
    <t>MYRAMARKEN'S LEJONHJÄRTA</t>
  </si>
  <si>
    <t>SE47675/2018</t>
  </si>
  <si>
    <t>MYRAMARKEN'S ARN</t>
  </si>
  <si>
    <t>SE47676/2018</t>
  </si>
  <si>
    <t>MYRAMARKEN'S IVANHO</t>
  </si>
  <si>
    <t>SE47677/2018</t>
  </si>
  <si>
    <t>MYRAMARKEN'S TRISTAN</t>
  </si>
  <si>
    <t>SE47678/2018</t>
  </si>
  <si>
    <t>MYRAMARKEN'S SIR LUCAN</t>
  </si>
  <si>
    <t>SE47679/2018</t>
  </si>
  <si>
    <t>MYRAMARKEN'S RIDDARE ROLAND</t>
  </si>
  <si>
    <t>SE47680/2018</t>
  </si>
  <si>
    <t>MYRAMARKEN'S RIPIPIP</t>
  </si>
  <si>
    <t>SE47728/2011</t>
  </si>
  <si>
    <t>DELAWERE DESERT STORM</t>
  </si>
  <si>
    <t>SE47729/2011</t>
  </si>
  <si>
    <t>DELAWERE DESERT STAR</t>
  </si>
  <si>
    <t>SE47730/2011</t>
  </si>
  <si>
    <t>DELAWERE DESERT SAND</t>
  </si>
  <si>
    <t>SE47731/2011</t>
  </si>
  <si>
    <t>DELAWERE DESERT SILENT</t>
  </si>
  <si>
    <t>SE47731/2013</t>
  </si>
  <si>
    <t>GOLDORAMA FIBI</t>
  </si>
  <si>
    <t>SE47732/2011</t>
  </si>
  <si>
    <t>DELAWERE DESERT STORY</t>
  </si>
  <si>
    <t>SE47732/2013</t>
  </si>
  <si>
    <t>GOLDORAMA INDRA</t>
  </si>
  <si>
    <t>SE47733/2011</t>
  </si>
  <si>
    <t>DELAWERE DESERT SKY</t>
  </si>
  <si>
    <t>SE47733/2013</t>
  </si>
  <si>
    <t>GOLDORAMA VISSLA</t>
  </si>
  <si>
    <t>SE47734/2011</t>
  </si>
  <si>
    <t>DELAWERE DESERT ROSE</t>
  </si>
  <si>
    <t>SE47734/2013</t>
  </si>
  <si>
    <t>GOLDORAMA YANMA</t>
  </si>
  <si>
    <t>SE47735/2013</t>
  </si>
  <si>
    <t>GOLDORAMA SIXTEN</t>
  </si>
  <si>
    <t>SE47736/2011</t>
  </si>
  <si>
    <t>DELAWERE DESERT SUN</t>
  </si>
  <si>
    <t>SE47736/2013</t>
  </si>
  <si>
    <t>GOLDORAMA ENZO</t>
  </si>
  <si>
    <t>SE47737/2013</t>
  </si>
  <si>
    <t>TINGLEDALES BLACK BETTY</t>
  </si>
  <si>
    <t>SE47778/2016</t>
  </si>
  <si>
    <t>HONEYTASTE POKEMON</t>
  </si>
  <si>
    <t>SE47779/2016</t>
  </si>
  <si>
    <t>HONEYTASTE PIKACHU</t>
  </si>
  <si>
    <t>SE47780/2016</t>
  </si>
  <si>
    <t>HONEYTASTE SPEAROW</t>
  </si>
  <si>
    <t>SE47781/2016</t>
  </si>
  <si>
    <t>HONEYTASTE EEVEE</t>
  </si>
  <si>
    <t>SE47782/2016</t>
  </si>
  <si>
    <t>HONEYTASTE RATTATA</t>
  </si>
  <si>
    <t>SE47783/2016</t>
  </si>
  <si>
    <t>HONEYTASTE STARYU</t>
  </si>
  <si>
    <t>SE47784/2016</t>
  </si>
  <si>
    <t>HONEYTASTE POLIWAG</t>
  </si>
  <si>
    <t>SE47821/2018</t>
  </si>
  <si>
    <t>JACKLAINE'S GIN</t>
  </si>
  <si>
    <t>SE47877/2024</t>
  </si>
  <si>
    <t>GOLD CODE ONYX</t>
  </si>
  <si>
    <t>SE47878/2024</t>
  </si>
  <si>
    <t>GOLD CODE STEELIX</t>
  </si>
  <si>
    <t>SE47879/2024</t>
  </si>
  <si>
    <t>GOLD CODE DELPHOX</t>
  </si>
  <si>
    <t>SE47880/2024</t>
  </si>
  <si>
    <t>GOLD CODE CHANSEY</t>
  </si>
  <si>
    <t>SE47881/2024</t>
  </si>
  <si>
    <t>GOLD CODE STARLY</t>
  </si>
  <si>
    <t>SE47882/2024</t>
  </si>
  <si>
    <t>GOLD CODE BLISSEY</t>
  </si>
  <si>
    <t>SE47883/2011</t>
  </si>
  <si>
    <t>SOLTROLLETS GOLDEN NON STOP</t>
  </si>
  <si>
    <t>SE47898/2013</t>
  </si>
  <si>
    <t>MOONZAND TEQUILA SUNRICE</t>
  </si>
  <si>
    <t>SE47900/2013</t>
  </si>
  <si>
    <t>MOONZAND SUNNY DREAM</t>
  </si>
  <si>
    <t>SE47901/2013</t>
  </si>
  <si>
    <t>MOONZAND MY SWEET SUNSHINE</t>
  </si>
  <si>
    <t>SE47902/2013</t>
  </si>
  <si>
    <t>MOONZAND SUNNYSIDE</t>
  </si>
  <si>
    <t>SE47903/2013</t>
  </si>
  <si>
    <t>MOONZAND RISING SUN</t>
  </si>
  <si>
    <t>SE47904/2013</t>
  </si>
  <si>
    <t>MOONZAND SUNNY BOY</t>
  </si>
  <si>
    <t>SE47905/2013</t>
  </si>
  <si>
    <t>ANDHÄMTNINGENS KUNG QUIMBA</t>
  </si>
  <si>
    <t>SE47906/2013</t>
  </si>
  <si>
    <t>ANDHÄMTNINGENS PRINS QUATRO</t>
  </si>
  <si>
    <t>SE47907/2013</t>
  </si>
  <si>
    <t>ANDHÄMTNINGENS LORD QVICKSTEP</t>
  </si>
  <si>
    <t>SE47908/2013</t>
  </si>
  <si>
    <t>ANDHÄMTNINGENS HERTIG QUANG</t>
  </si>
  <si>
    <t>SE47909/2013</t>
  </si>
  <si>
    <t>ANDHÄMTNINGENS BARON QUJO</t>
  </si>
  <si>
    <t>SE47910/2013</t>
  </si>
  <si>
    <t>ANDHÄMTNINGENS PRINCESS QIARA</t>
  </si>
  <si>
    <t>SE47983/2014</t>
  </si>
  <si>
    <t>KOFFSTALUNDS GLIMRA</t>
  </si>
  <si>
    <t>SE47984/2014</t>
  </si>
  <si>
    <t>KOFFSTALUNDS GLIM</t>
  </si>
  <si>
    <t>SE47985/2014</t>
  </si>
  <si>
    <t>KOFFSTALUNDS GIBSON</t>
  </si>
  <si>
    <t>SE47986/2014</t>
  </si>
  <si>
    <t>KOFFSTALUNDS GEIRI</t>
  </si>
  <si>
    <t>SE47986/2021</t>
  </si>
  <si>
    <t>GOLDENTAIL'S VIKING BALDER</t>
  </si>
  <si>
    <t>SE47987/2014</t>
  </si>
  <si>
    <t>KOFFSTALUNDS GRIMM</t>
  </si>
  <si>
    <t>SE47987/2021</t>
  </si>
  <si>
    <t>GOLDENTAIL'S VIKING GRIM</t>
  </si>
  <si>
    <t>SE47988/2014</t>
  </si>
  <si>
    <t>KOFFSTALUNDS GRILLO</t>
  </si>
  <si>
    <t>SE47988/2021</t>
  </si>
  <si>
    <t>GOLDENTAIL'S VIKING BIRK</t>
  </si>
  <si>
    <t>SE47988/2024</t>
  </si>
  <si>
    <t>ANDHÄMTNINGENS I'M THE ONLY ONE</t>
  </si>
  <si>
    <t>SE47989/2021</t>
  </si>
  <si>
    <t>GOLDENTAIL'S VIKING LOKE</t>
  </si>
  <si>
    <t>SE47989/2024</t>
  </si>
  <si>
    <t>ANDHÄMTNINGENS IN YOUR DREAMS</t>
  </si>
  <si>
    <t>SE47990/2021</t>
  </si>
  <si>
    <t>GOLDENTAIL'S VIKING ODEN</t>
  </si>
  <si>
    <t>SE47990/2024</t>
  </si>
  <si>
    <t>ANDHÄMTNINGENS INCREDIBLE ICEFIRE</t>
  </si>
  <si>
    <t>SE47991/2021</t>
  </si>
  <si>
    <t>GOLDENTAIL'S VIKING FREJDIS</t>
  </si>
  <si>
    <t>SE47991/2024</t>
  </si>
  <si>
    <t>ANDHÄMTNINGENS INVITE YOU FOR LOVE</t>
  </si>
  <si>
    <t>SE47992/2021</t>
  </si>
  <si>
    <t>GOLDENTAIL'S VIKING FREJA</t>
  </si>
  <si>
    <t>SE47992/2024</t>
  </si>
  <si>
    <t>ANDHÄMTNINGENS IMAGINE MY LOVE</t>
  </si>
  <si>
    <t>SE47993/2021</t>
  </si>
  <si>
    <t>GOLDENTAIL'S VIKING GRIMSA</t>
  </si>
  <si>
    <t>SE47993/2024</t>
  </si>
  <si>
    <t>ANDHÄMTNINGENS I'M IN LOVE</t>
  </si>
  <si>
    <t>SE47994/2024</t>
  </si>
  <si>
    <t>ANDHÄMTNINGENS INSTANT LOVE</t>
  </si>
  <si>
    <t>SE47999/2014</t>
  </si>
  <si>
    <t>LIVSGLÄDJENS FUNKTIONELLE HERO</t>
  </si>
  <si>
    <t>SE48030/2019</t>
  </si>
  <si>
    <t>TRISOBLUES GOLDEN MIDNIGHT</t>
  </si>
  <si>
    <t>SE48031/2019</t>
  </si>
  <si>
    <t>TRISOBLUES GOLDEN MOONLIGHT</t>
  </si>
  <si>
    <t>SE48032/2019</t>
  </si>
  <si>
    <t>TRISOBLUES GOLDEN SUNLIGHT</t>
  </si>
  <si>
    <t>SE48033/2019</t>
  </si>
  <si>
    <t>TRISOBLUES GOLDEN STARLIGHT</t>
  </si>
  <si>
    <t>SE48058/2018</t>
  </si>
  <si>
    <t>DOUBLEUSE PINE</t>
  </si>
  <si>
    <t>SE48059/2018</t>
  </si>
  <si>
    <t>DOUBLEUSE OAK</t>
  </si>
  <si>
    <t>SE48060/2018</t>
  </si>
  <si>
    <t>DOUBLEUSE POPLAR</t>
  </si>
  <si>
    <t>SE48061/2018</t>
  </si>
  <si>
    <t>DOUBLEUSE MAPLE</t>
  </si>
  <si>
    <t>SE48062/2018</t>
  </si>
  <si>
    <t>DOUBLEUSE LIME</t>
  </si>
  <si>
    <t>SE48063/2018</t>
  </si>
  <si>
    <t>DOUBLEUSE WILLOW</t>
  </si>
  <si>
    <t>SE48064/2018</t>
  </si>
  <si>
    <t>DOUBLEUSE HOLLY</t>
  </si>
  <si>
    <t>SE48065/2018</t>
  </si>
  <si>
    <t>DOUBLEUSE HAZEL</t>
  </si>
  <si>
    <t>SE48067/2016</t>
  </si>
  <si>
    <t>COMBINE YOU HAD ME AT HELLO</t>
  </si>
  <si>
    <t>SE48067/2018</t>
  </si>
  <si>
    <t>DOUBLEUSE CEDAR</t>
  </si>
  <si>
    <t>SE48068/2016</t>
  </si>
  <si>
    <t>COMBINE YOU ARE MY FANTASY</t>
  </si>
  <si>
    <t>SE48068/2018</t>
  </si>
  <si>
    <t>CHAMORELS TALISMAN</t>
  </si>
  <si>
    <t>SE48114/2014</t>
  </si>
  <si>
    <t>GOLDBLAZE SIGNATURE FOR HIM</t>
  </si>
  <si>
    <t>SE48115/2014</t>
  </si>
  <si>
    <t>GOLDBLAZE JUST DIFFERENT</t>
  </si>
  <si>
    <t>SE48116/2014</t>
  </si>
  <si>
    <t>GOLDBLAZE SECRET MISSION</t>
  </si>
  <si>
    <t>SE48117/2014</t>
  </si>
  <si>
    <t>GOLDBLAZE FLOWER BY KENZO</t>
  </si>
  <si>
    <t>SE48118/2014</t>
  </si>
  <si>
    <t>GOLDBLAZE ABSOLUTELY ME</t>
  </si>
  <si>
    <t>SE48119/2014</t>
  </si>
  <si>
    <t>GOLDBLAZE OUR MOMENT</t>
  </si>
  <si>
    <t>SE48120/2014</t>
  </si>
  <si>
    <t>GOLDBLAZE JUST ME</t>
  </si>
  <si>
    <t>SE48121/2014</t>
  </si>
  <si>
    <t>GOLDBLAZE PRECIOUS LOVE</t>
  </si>
  <si>
    <t>SE48122/2014</t>
  </si>
  <si>
    <t>GOLDBLAZE I LOVE LOVE</t>
  </si>
  <si>
    <t>SE48146/2023</t>
  </si>
  <si>
    <t>GOLDEN KINGS STREAM TOP GUN</t>
  </si>
  <si>
    <t>SE48147/2023</t>
  </si>
  <si>
    <t>GOLDEN KINGS STREAM BRAVE HEART</t>
  </si>
  <si>
    <t>SE48148/2023</t>
  </si>
  <si>
    <t>GOLDEN KINGS STREAM DIRTY DANCING</t>
  </si>
  <si>
    <t>SE48149/2023</t>
  </si>
  <si>
    <t>GOLDEN KINGS STREAM CLIFF HANGER</t>
  </si>
  <si>
    <t>SE48150/2023</t>
  </si>
  <si>
    <t>GOLDEN KINGS STREAM RAMBO</t>
  </si>
  <si>
    <t>SE48151/2023</t>
  </si>
  <si>
    <t>GOLDEN KINGS STREAM A STAR IS BORN</t>
  </si>
  <si>
    <t>SE48153/2023</t>
  </si>
  <si>
    <t>GOLDEN KINGS STREAM PRETTY IN PINK</t>
  </si>
  <si>
    <t>SE48165/2024</t>
  </si>
  <si>
    <t>LIVSGLÄDJENS FANTASTISKE KENAI</t>
  </si>
  <si>
    <t>SE48166/2024</t>
  </si>
  <si>
    <t>LIVSGLÄDJENS FANTASTISKE KODA</t>
  </si>
  <si>
    <t>SE48167/2024</t>
  </si>
  <si>
    <t>LIVSGLÄDJENS FANTASTISKE HERRMAN</t>
  </si>
  <si>
    <t>SE48168/2024</t>
  </si>
  <si>
    <t>LIVSGLÄDJENS FANTASTISKE NEMO</t>
  </si>
  <si>
    <t>SE48169/2024</t>
  </si>
  <si>
    <t>LIVSGLÄDJENS FANTASTISKE LAURIE</t>
  </si>
  <si>
    <t>SE48170/2024</t>
  </si>
  <si>
    <t>LIVSGLÄDJENS FANTASTISKE ABBE</t>
  </si>
  <si>
    <t>SE48171/2024</t>
  </si>
  <si>
    <t>LIVSGLÄDJENS FANTASTISKA SANNA</t>
  </si>
  <si>
    <t>SE48172/2024</t>
  </si>
  <si>
    <t>LIVSGLÄDJENS FANTASTISKA FREJA</t>
  </si>
  <si>
    <t>SE48173/2015</t>
  </si>
  <si>
    <t>MYSAK'S HONEY BEAR</t>
  </si>
  <si>
    <t>SE48173/2024</t>
  </si>
  <si>
    <t>LIVSGLÄDJENS FANTASTISKA LIZZY</t>
  </si>
  <si>
    <t>SE48174/2015</t>
  </si>
  <si>
    <t>MYSAK'S HONEY HUNTER</t>
  </si>
  <si>
    <t>SE48174/2024</t>
  </si>
  <si>
    <t>LIVSGLÄDJENS FANTASTISKA GAIJA TVÅ</t>
  </si>
  <si>
    <t>SE48175/2015</t>
  </si>
  <si>
    <t>MYSAK'S HONEY HONEY KISS ME</t>
  </si>
  <si>
    <t>SE48213/2023</t>
  </si>
  <si>
    <t>GOLDEN CARAMEL SHIMMERING FROST</t>
  </si>
  <si>
    <t>SE48214/2023</t>
  </si>
  <si>
    <t>GOLDEN CARAMEL SHIMMERING SKY</t>
  </si>
  <si>
    <t>SE48215/2023</t>
  </si>
  <si>
    <t>GOLDEN CARAMEL SHIMMERING DIAMOND</t>
  </si>
  <si>
    <t>SE48216/2023</t>
  </si>
  <si>
    <t>GOLDEN CARAMEL SHIMMERING GOLD</t>
  </si>
  <si>
    <t>SE48217/2023</t>
  </si>
  <si>
    <t>GOLDEN CARAMEL SHIMMERING MOONLIGHT</t>
  </si>
  <si>
    <t>SE48218/2023</t>
  </si>
  <si>
    <t>GOLDEN CARAMEL SHIMMERING MORNING</t>
  </si>
  <si>
    <t>SE48219/2023</t>
  </si>
  <si>
    <t>GOLDEN CARAMEL SHIMMERING OCEAN</t>
  </si>
  <si>
    <t>SE48220/2023</t>
  </si>
  <si>
    <t>GOLDEN CARAMEL SHIMMERING PEARL</t>
  </si>
  <si>
    <t>SE48221/2023</t>
  </si>
  <si>
    <t>GOLDEN CARAMEL SHIMMERING STAR</t>
  </si>
  <si>
    <t>SE48222/2023</t>
  </si>
  <si>
    <t>GOLDEN CARAMEL SHIMMERING WATER</t>
  </si>
  <si>
    <t>SE48242/2016</t>
  </si>
  <si>
    <t>DJUPARPS GOLDEN MANNI</t>
  </si>
  <si>
    <t>SE48243/2016</t>
  </si>
  <si>
    <t>DJUPARPS GOLDEN DIEGO</t>
  </si>
  <si>
    <t>SE48244/2016</t>
  </si>
  <si>
    <t>DJUPARPS GOLDEN SCRAT</t>
  </si>
  <si>
    <t>SE48245/2016</t>
  </si>
  <si>
    <t>DJUPARPS GOLDEN CRASH</t>
  </si>
  <si>
    <t>SE48246/2016</t>
  </si>
  <si>
    <t>DJUPARPS GOLDEN EDDIE</t>
  </si>
  <si>
    <t>SE48246/2020</t>
  </si>
  <si>
    <t>SUNMIST HAZELWOOD</t>
  </si>
  <si>
    <t>SE48247/2016</t>
  </si>
  <si>
    <t>DJUPARPS GOLDEN BUCK</t>
  </si>
  <si>
    <t>SE48247/2020</t>
  </si>
  <si>
    <t>SUNMIST HAZEL NUT HARD TO CRACH</t>
  </si>
  <si>
    <t>SE48248/2016</t>
  </si>
  <si>
    <t>DJUPARPS GOLDEN ETHAN</t>
  </si>
  <si>
    <t>SE48248/2020</t>
  </si>
  <si>
    <t>SUNMIST HAZEL EYES</t>
  </si>
  <si>
    <t>SE48249/2020</t>
  </si>
  <si>
    <t>SUNMIST CALL ME HAZEL</t>
  </si>
  <si>
    <t>SE48250/2020</t>
  </si>
  <si>
    <t>SUNMIST HAZEL LADY</t>
  </si>
  <si>
    <t>SE48269/2022</t>
  </si>
  <si>
    <t>FABRAY MR. LOVER LOVER</t>
  </si>
  <si>
    <t>SE48270/2014</t>
  </si>
  <si>
    <t>LIVSGLÄDJENS UNDERBARA UMBRA</t>
  </si>
  <si>
    <t>SE48271/2014</t>
  </si>
  <si>
    <t>LIVSGLÄDJENS UNDERBARA INEZ</t>
  </si>
  <si>
    <t>SE48272/2014</t>
  </si>
  <si>
    <t>LIVSGLÄDJENS UNDERBARA WILMA</t>
  </si>
  <si>
    <t>SE48272/2018</t>
  </si>
  <si>
    <t>DJUPARPS GOLDEN HERMINE</t>
  </si>
  <si>
    <t>SE48273/2014</t>
  </si>
  <si>
    <t>LIVSGLÄDJENS UNDERBARE LUCKY</t>
  </si>
  <si>
    <t>SE48273/2018</t>
  </si>
  <si>
    <t>DJUPARPS GOLDEN GINNY</t>
  </si>
  <si>
    <t>SE48274/2014</t>
  </si>
  <si>
    <t>LIVSGLÄDJENS UNDERBARE NELSON</t>
  </si>
  <si>
    <t>SE48275/2014</t>
  </si>
  <si>
    <t>LIVSGLÄDJENS UNDERBARE GOLIAT</t>
  </si>
  <si>
    <t>SE48275/2018</t>
  </si>
  <si>
    <t>DJUPARPS GOLDEN BELLATRIX</t>
  </si>
  <si>
    <t>SE48276/2014</t>
  </si>
  <si>
    <t>LIVSGLÄDJENS UNDERBARE NIMBE</t>
  </si>
  <si>
    <t>SE48276/2018</t>
  </si>
  <si>
    <t>DJUPARPS GOLDEN LILY</t>
  </si>
  <si>
    <t>SE48277/2014</t>
  </si>
  <si>
    <t>LIVSGLÄDJENS UNDERBARE TROOPI</t>
  </si>
  <si>
    <t>SE48277/2018</t>
  </si>
  <si>
    <t>DJUPARPS GOLDEN HARRY</t>
  </si>
  <si>
    <t>SE48278/2018</t>
  </si>
  <si>
    <t>DJUPARPS GOLDEN RON</t>
  </si>
  <si>
    <t>SE48279/2018</t>
  </si>
  <si>
    <t>DJUPARPS GOLDEN DOBBY</t>
  </si>
  <si>
    <t>SE48280/2018</t>
  </si>
  <si>
    <t>DJUPARPS GOLDEN CHARLIE</t>
  </si>
  <si>
    <t>SE48287/2018</t>
  </si>
  <si>
    <t>SOLSTRIMMANS MOONLIGHT SHADOW</t>
  </si>
  <si>
    <t>SE48311/2010</t>
  </si>
  <si>
    <t>VASSRUGGENS ÖRN RUNMÄSTER</t>
  </si>
  <si>
    <t>SE48312/2010</t>
  </si>
  <si>
    <t>VASSRUGGENS ÖLLEGÅRD RUNADOTTIR</t>
  </si>
  <si>
    <t>SE48313/2010</t>
  </si>
  <si>
    <t>VASSRUGGENS ÖDIS BÄRGRUNA</t>
  </si>
  <si>
    <t>SE48314/2010</t>
  </si>
  <si>
    <t>VASSRUGGENS ÖDHA RUNRISTARE</t>
  </si>
  <si>
    <t>SE48336/2020</t>
  </si>
  <si>
    <t>FLYMIST EXCELLENT QUICK STEP</t>
  </si>
  <si>
    <t>SE48337/2020</t>
  </si>
  <si>
    <t>FLYMIST EXCELLENT BOOGIE WOOGIE</t>
  </si>
  <si>
    <t>SE48338/2020</t>
  </si>
  <si>
    <t>FLYMIST EXCELLENT JIVE</t>
  </si>
  <si>
    <t>SE48339/2020</t>
  </si>
  <si>
    <t>FLYMIST EXCELLENT FANDANGO</t>
  </si>
  <si>
    <t>SE48340/2020</t>
  </si>
  <si>
    <t>FLYMIST EXCELLENT SAMBA</t>
  </si>
  <si>
    <t>SE48341/2020</t>
  </si>
  <si>
    <t>FLYMIST EXCELLENT LET'S TWIST</t>
  </si>
  <si>
    <t>SE48342/2020</t>
  </si>
  <si>
    <t>FLYMIST EXCELLENT SHOW DANCER</t>
  </si>
  <si>
    <t>SE48343/2020</t>
  </si>
  <si>
    <t>FLYMIST EXCELLENT BOSSANOVA</t>
  </si>
  <si>
    <t>SE48344/2020</t>
  </si>
  <si>
    <t>FLYMIST EXCELLENT CHA-CHA-CHA</t>
  </si>
  <si>
    <t>SE48345/2020</t>
  </si>
  <si>
    <t>TULTGÅRDENS ESABRO-IS</t>
  </si>
  <si>
    <t>SE48346/2020</t>
  </si>
  <si>
    <t>TULTGÅRDENS ESABRO-ISSLA</t>
  </si>
  <si>
    <t>SE48347/2020</t>
  </si>
  <si>
    <t>TULTGÅRDENS ESABRO-IA</t>
  </si>
  <si>
    <t>SE48348/2020</t>
  </si>
  <si>
    <t>TULTGÅRDENS ESABRO-IMSA</t>
  </si>
  <si>
    <t>SE48349/2020</t>
  </si>
  <si>
    <t>TULTGÅRDENS ESABRO-ISSE</t>
  </si>
  <si>
    <t>SE48350/2020</t>
  </si>
  <si>
    <t>TULTGÅRDENS ESABRO-IMMER</t>
  </si>
  <si>
    <t>SE48351/2020</t>
  </si>
  <si>
    <t>TULTGÅRDENS ESABRO-IVRIG</t>
  </si>
  <si>
    <t>SE48401/2016</t>
  </si>
  <si>
    <t>OXUNDAS EXCLUSIVE EDDISON</t>
  </si>
  <si>
    <t>SE48402/2016</t>
  </si>
  <si>
    <t>OXUNDAS EXCITING ELICIA</t>
  </si>
  <si>
    <t>SE48403/2016</t>
  </si>
  <si>
    <t>OXUNDAS EXCITING ELISSA</t>
  </si>
  <si>
    <t>SE48404/2016</t>
  </si>
  <si>
    <t>OXUNDAS EXCITING ELOISA</t>
  </si>
  <si>
    <t>SE48406/2016</t>
  </si>
  <si>
    <t>OXUNDAS EXCITING EMMALYN</t>
  </si>
  <si>
    <t>SE48408/2023</t>
  </si>
  <si>
    <t>FJELLBEKKS CHIVAS</t>
  </si>
  <si>
    <t>SE48411/2017</t>
  </si>
  <si>
    <t>YESRIEVE'S CERTO CITO</t>
  </si>
  <si>
    <t>SE48412/2017</t>
  </si>
  <si>
    <t>YESRIEVE'S NUDO SUB AERE</t>
  </si>
  <si>
    <t>SE48413/2017</t>
  </si>
  <si>
    <t>YESRIEVE'S SEMPER FIDELIS</t>
  </si>
  <si>
    <t>SE48414/2017</t>
  </si>
  <si>
    <t>YESRIEVE'S OMNIA VINCIT AMOR</t>
  </si>
  <si>
    <t>SE48415/2017</t>
  </si>
  <si>
    <t>YESRIEVE'S AB IMO PECTORE</t>
  </si>
  <si>
    <t>SE48416/2017</t>
  </si>
  <si>
    <t>YESRIEVE'S FESTINA LENTE</t>
  </si>
  <si>
    <t>SE48417/2017</t>
  </si>
  <si>
    <t>YESRIEVE'S VENI VIDI VICI</t>
  </si>
  <si>
    <t>SE48418/2017</t>
  </si>
  <si>
    <t>YESRIEVE'S NIL SATIS NISI OPTIMUM</t>
  </si>
  <si>
    <t>SE48430/2011</t>
  </si>
  <si>
    <t>SÖRBÄCKS COLOURFUL QALLE</t>
  </si>
  <si>
    <t>SE48431/2011</t>
  </si>
  <si>
    <t>SÖRBÄCKS COLOURFUL QALYPSO</t>
  </si>
  <si>
    <t>SE48432/2011</t>
  </si>
  <si>
    <t>SÖRBÄCKS COLOURFUL QUATRO</t>
  </si>
  <si>
    <t>SE48433/2011</t>
  </si>
  <si>
    <t>SÖRBÄCKS COLOURFUL QUINCY</t>
  </si>
  <si>
    <t>SE48434/2011</t>
  </si>
  <si>
    <t>SÖRBÄCKS COLOURFUL QURRY</t>
  </si>
  <si>
    <t>SE48434/2012</t>
  </si>
  <si>
    <t>OXUNDAS RELIABLE RAMSAY</t>
  </si>
  <si>
    <t>SE48435/2011</t>
  </si>
  <si>
    <t>SÖRBÄCKS COLOURFUL QWINTUS</t>
  </si>
  <si>
    <t>SE48435/2012</t>
  </si>
  <si>
    <t>OXUNDAS RELIABLE REDFORD</t>
  </si>
  <si>
    <t>SE48436/2011</t>
  </si>
  <si>
    <t>SÖRBÄCKS COLOURFUL QELLIE</t>
  </si>
  <si>
    <t>SE48436/2012</t>
  </si>
  <si>
    <t>OXUNDAS RELIABLE ROSCOE</t>
  </si>
  <si>
    <t>SE48437/2011</t>
  </si>
  <si>
    <t>SÖRBÄCKS COLOURFUL QOLA</t>
  </si>
  <si>
    <t>SE48437/2012</t>
  </si>
  <si>
    <t>OXUNDAS RELIABLE ROWLEY</t>
  </si>
  <si>
    <t>SE48438/2011</t>
  </si>
  <si>
    <t>SÖRBÄCKS COLOURFUL QUEENIE</t>
  </si>
  <si>
    <t>SE48438/2012</t>
  </si>
  <si>
    <t>OXUNDAS RELIABLE ROZZO</t>
  </si>
  <si>
    <t>SE48447/2012</t>
  </si>
  <si>
    <t>ENDICOTT ALWAYS IN MY HEART</t>
  </si>
  <si>
    <t>SE48484/2018</t>
  </si>
  <si>
    <t>BELLABUS DAGGROS</t>
  </si>
  <si>
    <t>SE48485/2018</t>
  </si>
  <si>
    <t>BELLABUS VILDROS</t>
  </si>
  <si>
    <t>SE48486/2018</t>
  </si>
  <si>
    <t>BELLABUS FREDSROS</t>
  </si>
  <si>
    <t>SE48487/2018</t>
  </si>
  <si>
    <t>BELLABUS MYSKROS</t>
  </si>
  <si>
    <t>SE48488/2018</t>
  </si>
  <si>
    <t>BELLABUS VINGROS</t>
  </si>
  <si>
    <t>SE48489/2018</t>
  </si>
  <si>
    <t>BELLABUS FÄLTROS</t>
  </si>
  <si>
    <t>SE48531/2021</t>
  </si>
  <si>
    <t>SUNNY DELIGHT'S HOT N'COLD</t>
  </si>
  <si>
    <t>SE48532/2021</t>
  </si>
  <si>
    <t>SUNNY DELIGHT'S HOT N'COOL</t>
  </si>
  <si>
    <t>SE48533/2021</t>
  </si>
  <si>
    <t>SUNNY DELIGHT'S HOT N'SPICY</t>
  </si>
  <si>
    <t>SE48533/2024</t>
  </si>
  <si>
    <t>RED BLOOMS KISS ME DEADLY</t>
  </si>
  <si>
    <t>SE48534/2021</t>
  </si>
  <si>
    <t>SUNNY DELIGHT'S HOT N'SMOKY</t>
  </si>
  <si>
    <t>SE48534/2024</t>
  </si>
  <si>
    <t>RED BLOOMS FIRST KISS FOR YOU</t>
  </si>
  <si>
    <t>SE48535/2021</t>
  </si>
  <si>
    <t>SUNNY DELIGHT'S HOT N'SWEET</t>
  </si>
  <si>
    <t>SE48535/2023</t>
  </si>
  <si>
    <t>BOU'DABOR TOM COLLINS</t>
  </si>
  <si>
    <t>SE48535/2024</t>
  </si>
  <si>
    <t>RED BLOOMS QUICK KISS FOR YOU</t>
  </si>
  <si>
    <t>SE48536/2023</t>
  </si>
  <si>
    <t>BOU'DABOR GIN RICKEY</t>
  </si>
  <si>
    <t>SE48536/2024</t>
  </si>
  <si>
    <t>RED BLOOMS KISSES SWEETER THAN WINE</t>
  </si>
  <si>
    <t>SE48537/2021</t>
  </si>
  <si>
    <t>SUNNY DELIGHT'S HOT N'JUICY</t>
  </si>
  <si>
    <t>SE48537/2023</t>
  </si>
  <si>
    <t>BOU'DABOR GIN FLIPP</t>
  </si>
  <si>
    <t>SE48537/2024</t>
  </si>
  <si>
    <t>RED BLOOMS LOVE ME KISS ME</t>
  </si>
  <si>
    <t>SE48538/2024</t>
  </si>
  <si>
    <t>RED BLOOMS KISS FOR LIFE</t>
  </si>
  <si>
    <t>SE48539/2023</t>
  </si>
  <si>
    <t>BOU'DABOR GIN FIZZ</t>
  </si>
  <si>
    <t>SE48539/2024</t>
  </si>
  <si>
    <t>RED BLOOMS REMEMBER MY KISSES</t>
  </si>
  <si>
    <t>SE48540/2023</t>
  </si>
  <si>
    <t>BOU'DABOR GIN GIN MULE</t>
  </si>
  <si>
    <t>SE48567/2023</t>
  </si>
  <si>
    <t>TORREBYS ALTARIA</t>
  </si>
  <si>
    <t>SE48568/2023</t>
  </si>
  <si>
    <t>TORREBYS AMPHAROS</t>
  </si>
  <si>
    <t>SE48569/2023</t>
  </si>
  <si>
    <t>TORREBYS ARTICUNO</t>
  </si>
  <si>
    <t>SE48572/2023</t>
  </si>
  <si>
    <t>TORREBYS ARCEUS</t>
  </si>
  <si>
    <t>SE48573/2023</t>
  </si>
  <si>
    <t>TORREBYS ALOMOMOLA</t>
  </si>
  <si>
    <t>SE48574/2023</t>
  </si>
  <si>
    <t>TORREBYS ARROKUNDA</t>
  </si>
  <si>
    <t>SE48592/2017</t>
  </si>
  <si>
    <t>DEA DÓRO SIRI</t>
  </si>
  <si>
    <t>SE48594/2017</t>
  </si>
  <si>
    <t>DEA DÓRO ELLIE</t>
  </si>
  <si>
    <t>SE48642/2012</t>
  </si>
  <si>
    <t>GULDSTRIMMAN'S BENJAMIN</t>
  </si>
  <si>
    <t>SE48643/2012</t>
  </si>
  <si>
    <t>GULDSTRIMMAN'S BARBARELLA</t>
  </si>
  <si>
    <t>SE48644/2012</t>
  </si>
  <si>
    <t>GULDSTRIMMAN'S BALLERINA</t>
  </si>
  <si>
    <t>SE48651/2014</t>
  </si>
  <si>
    <t>DOUBLEUSE ISLE OF GRINDA</t>
  </si>
  <si>
    <t>SE48652/2014</t>
  </si>
  <si>
    <t>DOUBLEUSE ISLE OF NASSA</t>
  </si>
  <si>
    <t>SE48653/2014</t>
  </si>
  <si>
    <t>DOUBLEUSE ISLE OF MÖJA</t>
  </si>
  <si>
    <t>SE48654/2014</t>
  </si>
  <si>
    <t>DOUBLEUSE ISLE OF RÄVÖN</t>
  </si>
  <si>
    <t>SE48655/2014</t>
  </si>
  <si>
    <t>DOUBLEUSE ISLE OF TRÄSKÖ</t>
  </si>
  <si>
    <t>SE48686/2022</t>
  </si>
  <si>
    <t>NORRGULD BIRK</t>
  </si>
  <si>
    <t>SE48687/2022</t>
  </si>
  <si>
    <t>NORRGULD BAXTER</t>
  </si>
  <si>
    <t>SE48688/2022</t>
  </si>
  <si>
    <t>NORRGULD BONNI</t>
  </si>
  <si>
    <t>SE48689/2022</t>
  </si>
  <si>
    <t>NORRGULD BELL</t>
  </si>
  <si>
    <t>SE48690/2022</t>
  </si>
  <si>
    <t>NORRGULD BIDDY</t>
  </si>
  <si>
    <t>SE48704/2014</t>
  </si>
  <si>
    <t>SAMRON'S IRON MAIDEN</t>
  </si>
  <si>
    <t>SE48705/2014</t>
  </si>
  <si>
    <t>SAMRON'S THE ALCHEMIST</t>
  </si>
  <si>
    <t>SE48706/2014</t>
  </si>
  <si>
    <t>SAMRON'S MOTHER OF MERCY</t>
  </si>
  <si>
    <t>SE48708/2014</t>
  </si>
  <si>
    <t>SAMRON'S PIECE OF MIND</t>
  </si>
  <si>
    <t>SE48709/2014</t>
  </si>
  <si>
    <t>SAMRON'S THE TROOPER</t>
  </si>
  <si>
    <t>SE48715/2016</t>
  </si>
  <si>
    <t>GOLDEN IB'S I AM BEAUTIFUL</t>
  </si>
  <si>
    <t>SE48716/2016</t>
  </si>
  <si>
    <t>GOLDEN IB'S I AM CHARMING</t>
  </si>
  <si>
    <t>SE48717/2016</t>
  </si>
  <si>
    <t>GOLDEN IB'S I AM DELIGHTFUL</t>
  </si>
  <si>
    <t>SE48718/2016</t>
  </si>
  <si>
    <t>GOLDEN IB'S I AM DAINTY</t>
  </si>
  <si>
    <t>SE48719/2016</t>
  </si>
  <si>
    <t>GOLDEN IB'S THE ARRIVAL</t>
  </si>
  <si>
    <t>SE48720/2016</t>
  </si>
  <si>
    <t>GOLDEN IB'S VOULEZ - VOUZ</t>
  </si>
  <si>
    <t>SE48721/2016</t>
  </si>
  <si>
    <t>GOLDEN IB'S SUPER TROUPER</t>
  </si>
  <si>
    <t>SE48723/2016</t>
  </si>
  <si>
    <t>VÅRVINDENS LIN LOKE</t>
  </si>
  <si>
    <t>SE48751/2024</t>
  </si>
  <si>
    <t>SJULGÅRDENS TOM FORD</t>
  </si>
  <si>
    <t>SE48752/2024</t>
  </si>
  <si>
    <t>SJULGÅRDENS GIORGIO ARMANI</t>
  </si>
  <si>
    <t>SE48753/2024</t>
  </si>
  <si>
    <t>SJULGÅRDENS PACO RABANDE OLYMPEA</t>
  </si>
  <si>
    <t>SE48754/2024</t>
  </si>
  <si>
    <t>SJULGÅRDENS YVES SAINT LAURENT</t>
  </si>
  <si>
    <t>SE48755/2024</t>
  </si>
  <si>
    <t>SJULGÅRDENS VALENTINO DONNA</t>
  </si>
  <si>
    <t>SE48756/2024</t>
  </si>
  <si>
    <t>SJULGÅRDENS MISS DIOR</t>
  </si>
  <si>
    <t>SE48757/2024</t>
  </si>
  <si>
    <t>SJULGÅRDENS VERSACE CRYSTAL NOIR</t>
  </si>
  <si>
    <t>SE48776/2023</t>
  </si>
  <si>
    <t>DOUBLEUSE TIKKA</t>
  </si>
  <si>
    <t>SE48777/2023</t>
  </si>
  <si>
    <t>DOUBLEUSE BIASER</t>
  </si>
  <si>
    <t>SE48778/2023</t>
  </si>
  <si>
    <t>DOUBLEUSE BERETTA</t>
  </si>
  <si>
    <t>SE48779/2023</t>
  </si>
  <si>
    <t>DOUBLEUSE BROWNING</t>
  </si>
  <si>
    <t>SE48781/2023</t>
  </si>
  <si>
    <t>DOUBLEUSE BENELLI</t>
  </si>
  <si>
    <t>SE48782/2023</t>
  </si>
  <si>
    <t>DOUBLEUSE BRNO</t>
  </si>
  <si>
    <t>SE48783/2023</t>
  </si>
  <si>
    <t>DOUBLEUSE RUGER</t>
  </si>
  <si>
    <t>SE48784/2023</t>
  </si>
  <si>
    <t>DOUBLEUSE SAKO</t>
  </si>
  <si>
    <t>SE48785/2023</t>
  </si>
  <si>
    <t>DOUBLEUSE MAUSER</t>
  </si>
  <si>
    <t>SE48814/2014</t>
  </si>
  <si>
    <t>CHIKORITA</t>
  </si>
  <si>
    <t>SE48815/2014</t>
  </si>
  <si>
    <t>CELEBI</t>
  </si>
  <si>
    <t>SE48816/2014</t>
  </si>
  <si>
    <t>AMAURA</t>
  </si>
  <si>
    <t>SE48892/2016</t>
  </si>
  <si>
    <t>GOLDSPARKLES SANARA SPLEDOUR</t>
  </si>
  <si>
    <t>SE48893/2016</t>
  </si>
  <si>
    <t>GOLDSPARKLES SANARA CONCINNITY</t>
  </si>
  <si>
    <t>SE48894/2016</t>
  </si>
  <si>
    <t>GOLDSPARKLES SANARA SEEN</t>
  </si>
  <si>
    <t>SE48895/2016</t>
  </si>
  <si>
    <t>GOLDSPARKLES SANARA BRILLIANCE</t>
  </si>
  <si>
    <t>SE48896/2016</t>
  </si>
  <si>
    <t>GOLDSPARKLES SANARA SHIMMER</t>
  </si>
  <si>
    <t>SE48897/2016</t>
  </si>
  <si>
    <t>GOLDSPARKLES SANARA TINSEL</t>
  </si>
  <si>
    <t>SE48898/2016</t>
  </si>
  <si>
    <t>GOLDSPARKLES SANARA TWINKLE</t>
  </si>
  <si>
    <t>SE48899/2016</t>
  </si>
  <si>
    <t>GOLDSPARKLES SANARA DAZZLE</t>
  </si>
  <si>
    <t>SE48991/2013</t>
  </si>
  <si>
    <t>MOONZAND PRINCESS BEYOND THE STARS</t>
  </si>
  <si>
    <t>SE48993/2013</t>
  </si>
  <si>
    <t>MOONZAND PRINCESS OF STARS</t>
  </si>
  <si>
    <t>SE49022/2023</t>
  </si>
  <si>
    <t>DAHANSWINNER SNAPDRAGON</t>
  </si>
  <si>
    <t>SE49023/2023</t>
  </si>
  <si>
    <t>DAHANSWINNER SWEET PEA</t>
  </si>
  <si>
    <t>SE49024/2023</t>
  </si>
  <si>
    <t>DAHANSWINNER SNOWFLAKE</t>
  </si>
  <si>
    <t>SE49025/2023</t>
  </si>
  <si>
    <t>DAHANSWINNER SALVIA</t>
  </si>
  <si>
    <t>SE49026/2023</t>
  </si>
  <si>
    <t>DAHANSWINNER SNOWDROP</t>
  </si>
  <si>
    <t>SE49027/2023</t>
  </si>
  <si>
    <t>DAHANSWINNER SUNFLOWER</t>
  </si>
  <si>
    <t>SE49028/2023</t>
  </si>
  <si>
    <t>DAHANSWINNER SCILLA</t>
  </si>
  <si>
    <t>SE49066/2022</t>
  </si>
  <si>
    <t>VILTFINNARENS YSTRA YLDUN</t>
  </si>
  <si>
    <t>SE49069/2022</t>
  </si>
  <si>
    <t>VILTFINNARENS YTTERLIGARE YKSI</t>
  </si>
  <si>
    <t>SE49070/2022</t>
  </si>
  <si>
    <t>VILTFINNARENS YNGSTA YEN</t>
  </si>
  <si>
    <t>SE49071/2022</t>
  </si>
  <si>
    <t>VILTFINNARENS YTTERSTA YATZY</t>
  </si>
  <si>
    <t>SE49072/2022</t>
  </si>
  <si>
    <t>VILTFINNARENS YPPERLIGA YODA</t>
  </si>
  <si>
    <t>SE49115/2016</t>
  </si>
  <si>
    <t>BEAWORTHY ALIDA</t>
  </si>
  <si>
    <t>SE49116/2016</t>
  </si>
  <si>
    <t>BEAWORTHY ANYA</t>
  </si>
  <si>
    <t>SE49119/2016</t>
  </si>
  <si>
    <t>BEAWORTHY ARIK</t>
  </si>
  <si>
    <t>SE49130/2021</t>
  </si>
  <si>
    <t>LERINGEN'S BALDER</t>
  </si>
  <si>
    <t>SE49131/2021</t>
  </si>
  <si>
    <t>LERINGEN'S POLLUX</t>
  </si>
  <si>
    <t>SE49132/2021</t>
  </si>
  <si>
    <t>LERINGEN'S LOKE</t>
  </si>
  <si>
    <t>SE49133/2021</t>
  </si>
  <si>
    <t>LERINGEN'S THEIA</t>
  </si>
  <si>
    <t>SE49134/2021</t>
  </si>
  <si>
    <t>LERINGEN'S HERA</t>
  </si>
  <si>
    <t>SE49135/2021</t>
  </si>
  <si>
    <t>LERINGEN'S ATHENA</t>
  </si>
  <si>
    <t>SE49137/2012</t>
  </si>
  <si>
    <t>SNOWJAR'S SWEET HARMONY</t>
  </si>
  <si>
    <t>SE49143/2018</t>
  </si>
  <si>
    <t>GINGSJÖNS LOVE ME</t>
  </si>
  <si>
    <t>SE49144/2018</t>
  </si>
  <si>
    <t>GINGSJÖNS CALL ME</t>
  </si>
  <si>
    <t>SE49145/2018</t>
  </si>
  <si>
    <t>GINGSJÖNS FOLLOW ME</t>
  </si>
  <si>
    <t>SE49146/2018</t>
  </si>
  <si>
    <t>GINGSJÖNS REMEMBER ME</t>
  </si>
  <si>
    <t>SE49147/2018</t>
  </si>
  <si>
    <t>GINGSJÖNS SEE ME</t>
  </si>
  <si>
    <t>SE49148/2018</t>
  </si>
  <si>
    <t>GINGSJÖNS SAVE ME</t>
  </si>
  <si>
    <t>SE49149/2018</t>
  </si>
  <si>
    <t>GINGSJÖNS TRUST ME</t>
  </si>
  <si>
    <t>SE49150/2018</t>
  </si>
  <si>
    <t>GINGSJÖNS FORGIVE ME</t>
  </si>
  <si>
    <t>SE49151/2018</t>
  </si>
  <si>
    <t>GINGSJÖNS KISS ME</t>
  </si>
  <si>
    <t>SE49207/2013</t>
  </si>
  <si>
    <t>DOUBLEUSE CHOCOLATE CHIP</t>
  </si>
  <si>
    <t>SE49210/2013</t>
  </si>
  <si>
    <t>DOUBLEUSE BISQUIT</t>
  </si>
  <si>
    <t>SE49264/2010</t>
  </si>
  <si>
    <t>DEWMIST DRAMATIZER</t>
  </si>
  <si>
    <t>SE49265/2010</t>
  </si>
  <si>
    <t>DEWMIST MESMERIZER</t>
  </si>
  <si>
    <t>SE49266/2010</t>
  </si>
  <si>
    <t>DEWMIST MONOPOLIZER</t>
  </si>
  <si>
    <t>SE49268/2010</t>
  </si>
  <si>
    <t>DEWMIST MAGNETIZER</t>
  </si>
  <si>
    <t>SE49269/2010</t>
  </si>
  <si>
    <t>DEWMIST CRYSTALLIZER</t>
  </si>
  <si>
    <t>SE49270/2010</t>
  </si>
  <si>
    <t>DEWMIST GLAMOURIZER</t>
  </si>
  <si>
    <t>SE49271/2010</t>
  </si>
  <si>
    <t>DEWMIST FANTASIZER</t>
  </si>
  <si>
    <t>SE49281/2021</t>
  </si>
  <si>
    <t>SE49282/2021</t>
  </si>
  <si>
    <t>DEWMIST MANUSCRIPT</t>
  </si>
  <si>
    <t>SE49283/2011</t>
  </si>
  <si>
    <t>TRISOBLUES MAN IN THE MOON</t>
  </si>
  <si>
    <t>SE49283/2021</t>
  </si>
  <si>
    <t>DEWMIST MAYFLOWER</t>
  </si>
  <si>
    <t>SE49284/2011</t>
  </si>
  <si>
    <t>TRISOBLUES MOON RIVER</t>
  </si>
  <si>
    <t>SE49284/2021</t>
  </si>
  <si>
    <t>DEWMIST MONTAGUE</t>
  </si>
  <si>
    <t>SE49285/2011</t>
  </si>
  <si>
    <t>TRISOBLUES MOON ROCKET</t>
  </si>
  <si>
    <t>SE49285/2021</t>
  </si>
  <si>
    <t>DEWMIST MARTINIQUE</t>
  </si>
  <si>
    <t>SE49286/2011</t>
  </si>
  <si>
    <t>TRISOBLUES MYSTIC MOON</t>
  </si>
  <si>
    <t>SE49286/2021</t>
  </si>
  <si>
    <t>DEWMIST MYSTIQUE</t>
  </si>
  <si>
    <t>SE49287/2011</t>
  </si>
  <si>
    <t>TRISOBLUES MOON RACE</t>
  </si>
  <si>
    <t>SE49287/2021</t>
  </si>
  <si>
    <t>DEWMIST MARIONETTE</t>
  </si>
  <si>
    <t>SE49288/2011</t>
  </si>
  <si>
    <t>TRISOBLUES MOON FACE</t>
  </si>
  <si>
    <t>SE49288/2021</t>
  </si>
  <si>
    <t>DEWMIST MARQUETTA</t>
  </si>
  <si>
    <t>SE49289/2011</t>
  </si>
  <si>
    <t>TRISOBLUES MOON BREEZE</t>
  </si>
  <si>
    <t>SE49289/2021</t>
  </si>
  <si>
    <t>DEWMIST TROUBADOUR</t>
  </si>
  <si>
    <t>SE49290/2011</t>
  </si>
  <si>
    <t>TRISOBLUES SPARKLING MOON</t>
  </si>
  <si>
    <t>SE49290/2021</t>
  </si>
  <si>
    <t>DEWMIST TEMPTATION</t>
  </si>
  <si>
    <t>SE49291/2021</t>
  </si>
  <si>
    <t>DEWMIST TIMOTHY</t>
  </si>
  <si>
    <t>SE49292/2021</t>
  </si>
  <si>
    <t>DEWMIST TANZANITE</t>
  </si>
  <si>
    <t>SE49294/2021</t>
  </si>
  <si>
    <t>DEWMIST TITANIA</t>
  </si>
  <si>
    <t>SE49305/2018</t>
  </si>
  <si>
    <t>DOUBLEUSE PEAK PERFORMANCE</t>
  </si>
  <si>
    <t>SE49373/2017</t>
  </si>
  <si>
    <t>FESTIVAL'S EFCHARISTO</t>
  </si>
  <si>
    <t>SE49374/2017</t>
  </si>
  <si>
    <t>FESTIVAL'S MYSTERION</t>
  </si>
  <si>
    <t>SE49375/2017</t>
  </si>
  <si>
    <t>FESTIVAL'S ATARAXIA</t>
  </si>
  <si>
    <t>SE49375/2024</t>
  </si>
  <si>
    <t>POETRY'S BACK IN TOWN</t>
  </si>
  <si>
    <t>SE49376/2017</t>
  </si>
  <si>
    <t>FESTIVAL'S EUDAIMONIA</t>
  </si>
  <si>
    <t>SE49376/2024</t>
  </si>
  <si>
    <t>POETRY'S BACK ON LINE</t>
  </si>
  <si>
    <t>SE49377/2017</t>
  </si>
  <si>
    <t>FESTIVAL'S HEUREKA</t>
  </si>
  <si>
    <t>SE49377/2024</t>
  </si>
  <si>
    <t>POETRY'S BACK ON TRACK</t>
  </si>
  <si>
    <t>SE49378/2017</t>
  </si>
  <si>
    <t>FESTIVAL'S KALIMERA</t>
  </si>
  <si>
    <t>SE49378/2024</t>
  </si>
  <si>
    <t>POETRY'S FLASH-BACK</t>
  </si>
  <si>
    <t>SE49379/2017</t>
  </si>
  <si>
    <t>FESTIVAL'S THALATTA</t>
  </si>
  <si>
    <t>SE49379/2024</t>
  </si>
  <si>
    <t>POETRY'S BACK TO THE FUTURE</t>
  </si>
  <si>
    <t>SE49393/2014</t>
  </si>
  <si>
    <t>VASSRUGGENS EIRIK RÖDE</t>
  </si>
  <si>
    <t>SE49394/2014</t>
  </si>
  <si>
    <t>VASSRUGGENS ELDER YLVING</t>
  </si>
  <si>
    <t>SE49396/2014</t>
  </si>
  <si>
    <t>VASSRUGGENS EMBLA FRAENDI</t>
  </si>
  <si>
    <t>SE49397/2014</t>
  </si>
  <si>
    <t>VASSRUGGENS EYA FJALLA</t>
  </si>
  <si>
    <t>SE49522/2022</t>
  </si>
  <si>
    <t>IDKAS AKTIVA SPEX</t>
  </si>
  <si>
    <t>SE49523/2022</t>
  </si>
  <si>
    <t>IDKAS AKTIVA FLAX</t>
  </si>
  <si>
    <t>SE49525/2022</t>
  </si>
  <si>
    <t>IDKAS AKTIVA KRAX</t>
  </si>
  <si>
    <t>SE49526/2022</t>
  </si>
  <si>
    <t>IDKAS AKTIVA PAXA</t>
  </si>
  <si>
    <t>SE49527/2022</t>
  </si>
  <si>
    <t>IDKAS AKTIVA TRIXA</t>
  </si>
  <si>
    <t>SE49528/2022</t>
  </si>
  <si>
    <t>IDKAS AKTIVA FIXA</t>
  </si>
  <si>
    <t>SE49550/2024</t>
  </si>
  <si>
    <t>GENTLY'S FINAL CALL</t>
  </si>
  <si>
    <t>SE49551/2024</t>
  </si>
  <si>
    <t>GENTLY'S FELLOW FEELING</t>
  </si>
  <si>
    <t>SE49552/2024</t>
  </si>
  <si>
    <t>GENTLY'S FACE TO FACE</t>
  </si>
  <si>
    <t>SE49553/2024</t>
  </si>
  <si>
    <t>GENTLY'S FRIENDLY FACE</t>
  </si>
  <si>
    <t>SE49596/2016</t>
  </si>
  <si>
    <t>AVJAVA'S FREJ OF LOKE</t>
  </si>
  <si>
    <t>SE49597/2016</t>
  </si>
  <si>
    <t>AVJAVA'S FREJA OF LOKE</t>
  </si>
  <si>
    <t>SE49599/2016</t>
  </si>
  <si>
    <t>AVJAVA'S IDUN OF LOKE</t>
  </si>
  <si>
    <t>SE49600/2016</t>
  </si>
  <si>
    <t>AVJAVA'S SIGYN OF LOKE</t>
  </si>
  <si>
    <t>SE49601/2016</t>
  </si>
  <si>
    <t>AVJAVA'S BEYLA OF LOKE</t>
  </si>
  <si>
    <t>SE49654/2012</t>
  </si>
  <si>
    <t>DREAM MAX ARIEL</t>
  </si>
  <si>
    <t>SE49667/2015</t>
  </si>
  <si>
    <t>ROSA TORPETS MAYA LI</t>
  </si>
  <si>
    <t>SE49695/2022</t>
  </si>
  <si>
    <t>NÄSKES AMAZING ALL IN</t>
  </si>
  <si>
    <t>SE49698/2022</t>
  </si>
  <si>
    <t>NÄSKES AMAZING TOUCHDOWN</t>
  </si>
  <si>
    <t>SE49709/2018</t>
  </si>
  <si>
    <t>SNOWJAR'S TOTALLY STRIPPED</t>
  </si>
  <si>
    <t>SE49710/2018</t>
  </si>
  <si>
    <t>SNOWJAR'S TICKET TO THE MOON</t>
  </si>
  <si>
    <t>SE49711/2018</t>
  </si>
  <si>
    <t>SNOWJAR'S TRENDY SKILLS</t>
  </si>
  <si>
    <t>SE49712/2018</t>
  </si>
  <si>
    <t>SNOWJAR'S TRICKS AND FLIPS</t>
  </si>
  <si>
    <t>SE49713/2018</t>
  </si>
  <si>
    <t>SNOWJAR'S TRACK THE PACK</t>
  </si>
  <si>
    <t>SE49714/2018</t>
  </si>
  <si>
    <t>SNOWJAR'S TWO OCEANS</t>
  </si>
  <si>
    <t>SE49715/2018</t>
  </si>
  <si>
    <t>SNOWJAR'S TRUMAN SHOW</t>
  </si>
  <si>
    <t>SE49716/2018</t>
  </si>
  <si>
    <t>SNOWJAR'S THOUSAND ISLAND</t>
  </si>
  <si>
    <t>SE49744/2020</t>
  </si>
  <si>
    <t>DEWMIST JUST A FIDDLER</t>
  </si>
  <si>
    <t>SE49745/2020</t>
  </si>
  <si>
    <t>DEWMIST JUST A PLEASURE</t>
  </si>
  <si>
    <t>SE49746/2020</t>
  </si>
  <si>
    <t>DEWMIST JUST A SPELL</t>
  </si>
  <si>
    <t>SE49747/2020</t>
  </si>
  <si>
    <t>DEWMIST JUST A TRICK</t>
  </si>
  <si>
    <t>SE49748/2020</t>
  </si>
  <si>
    <t>DEWMIST JUST A GEM</t>
  </si>
  <si>
    <t>SE49749/2020</t>
  </si>
  <si>
    <t>DEWMIST JUST A SECRET</t>
  </si>
  <si>
    <t>SE49821/2024</t>
  </si>
  <si>
    <t>TALLEKNALLENS GOLDEN GANDALF</t>
  </si>
  <si>
    <t>SE49822/2024</t>
  </si>
  <si>
    <t>TALLEKNALLENS GOLDEN GREVEN</t>
  </si>
  <si>
    <t>SE49823/2012</t>
  </si>
  <si>
    <t>HOLLYGOLD ROYAL DERBY</t>
  </si>
  <si>
    <t>SE49823/2024</t>
  </si>
  <si>
    <t>TALLEKNALLENS GOLDEN GARP</t>
  </si>
  <si>
    <t>SE49824/2024</t>
  </si>
  <si>
    <t>TALLEKNALLENS GOLDEN GANGSTER</t>
  </si>
  <si>
    <t>SE49825/2024</t>
  </si>
  <si>
    <t>TALLEKNALLENS GOLDEN GRINGO</t>
  </si>
  <si>
    <t>SE49826/2024</t>
  </si>
  <si>
    <t>TALLEKNALLENS GOLDEN GNISTRA</t>
  </si>
  <si>
    <t>SE49849/2023</t>
  </si>
  <si>
    <t>GÄRESGÅRDENS XENA</t>
  </si>
  <si>
    <t>SE49851/2023</t>
  </si>
  <si>
    <t>GÄRESGÅRDENS HELIA</t>
  </si>
  <si>
    <t>SE49852/2023</t>
  </si>
  <si>
    <t>GÄRESGÅRDENS ZELDA</t>
  </si>
  <si>
    <t>SE49854/2023</t>
  </si>
  <si>
    <t>GÄRESGÅRDENS THELLA</t>
  </si>
  <si>
    <t>SE49863/2020</t>
  </si>
  <si>
    <t>GOLDEN KINGS STREAM MOMMY´S BOY</t>
  </si>
  <si>
    <t>SE49864/2020</t>
  </si>
  <si>
    <t>GOLDEN KINGS STREAM MOMMY´S STAR</t>
  </si>
  <si>
    <t>SE49865/2020</t>
  </si>
  <si>
    <t>GOLDEN KINGS STREAM MOMMY´S HOPE</t>
  </si>
  <si>
    <t>SE49866/2020</t>
  </si>
  <si>
    <t>GOLDEN KINGS STREAM MOMMY´S LOVE</t>
  </si>
  <si>
    <t>SE49867/2020</t>
  </si>
  <si>
    <t>GOLDEN KINGS STREAM MOMMY´S LIGHT</t>
  </si>
  <si>
    <t>SE49868/2020</t>
  </si>
  <si>
    <t>GOLDEN KINGS STREAM MOMMY´S HEART</t>
  </si>
  <si>
    <t>SE49869/2020</t>
  </si>
  <si>
    <t>GOLDEN KINGS STREAM MOMMY´S CHOICE</t>
  </si>
  <si>
    <t>SE49870/2020</t>
  </si>
  <si>
    <t>GOLDEN KINGS STREAM MOMMY´S ROSE</t>
  </si>
  <si>
    <t>SE49871/2020</t>
  </si>
  <si>
    <t>GOLDEN KINGS STREAM MOMMY´S GIRL</t>
  </si>
  <si>
    <t>SE49872/2020</t>
  </si>
  <si>
    <t>GOLDEN KINGS STREAM MOMMY´S DARLING</t>
  </si>
  <si>
    <t>SE49873/2016</t>
  </si>
  <si>
    <t>SEASYMPHONY LIMITED EDITION</t>
  </si>
  <si>
    <t>SE49874/2016</t>
  </si>
  <si>
    <t>SEASYMPHONY LAST MAN STANDING</t>
  </si>
  <si>
    <t>SE49875/2016</t>
  </si>
  <si>
    <t>SEASYMPHONY LEADING LADY</t>
  </si>
  <si>
    <t>SE49876/2016</t>
  </si>
  <si>
    <t>SEASYMPHONY LOVELY LADY</t>
  </si>
  <si>
    <t>SE49877/2016</t>
  </si>
  <si>
    <t>SEASYMPHONY LUCKY LADY</t>
  </si>
  <si>
    <t>SE49878/2016</t>
  </si>
  <si>
    <t>GUESS THE DOORS</t>
  </si>
  <si>
    <t>SE49879/2016</t>
  </si>
  <si>
    <t>GUESS THE SMASHING PUMPKINS</t>
  </si>
  <si>
    <t>SE49880/2016</t>
  </si>
  <si>
    <t>GUESS ZAPPA PLAYS ZAPPA</t>
  </si>
  <si>
    <t>SE49881/2016</t>
  </si>
  <si>
    <t>GUESS PRIDE AND GLORY</t>
  </si>
  <si>
    <t>SE49882/2016</t>
  </si>
  <si>
    <t>GUESS YEAH YEAH YEAHS</t>
  </si>
  <si>
    <t>SE49883/2016</t>
  </si>
  <si>
    <t>GUESS THE FLAMING GROOVIES</t>
  </si>
  <si>
    <t>SE49884/2016</t>
  </si>
  <si>
    <t>GUESS VERUCA SALT</t>
  </si>
  <si>
    <t>SE49890/2024</t>
  </si>
  <si>
    <t>PENNYLYCKANS DESMOND</t>
  </si>
  <si>
    <t>SE49891/2024</t>
  </si>
  <si>
    <t>PENNYLYCKANS DAISY</t>
  </si>
  <si>
    <t>SE49892/2024</t>
  </si>
  <si>
    <t>PENNYLYCKANS DEBBIE</t>
  </si>
  <si>
    <t>SE49893/2024</t>
  </si>
  <si>
    <t>PENNYLYCKANS DELILAH</t>
  </si>
  <si>
    <t>SE49894/2024</t>
  </si>
  <si>
    <t>PENNYLYCKANS DEBORAH</t>
  </si>
  <si>
    <t>SE49895/2024</t>
  </si>
  <si>
    <t>PENNYLYCKANS DONNA</t>
  </si>
  <si>
    <t>SE49896/2024</t>
  </si>
  <si>
    <t>PENNYLYCKANS DOLLY</t>
  </si>
  <si>
    <t>SE49942/2020</t>
  </si>
  <si>
    <t>GOLD CANDY FLOSS JACKIE</t>
  </si>
  <si>
    <t>SE49943/2020</t>
  </si>
  <si>
    <t>GOLD CANDY FLOSS JAMES MASON</t>
  </si>
  <si>
    <t>SE49944/2020</t>
  </si>
  <si>
    <t>GOLD CANDY FLOSS JASON</t>
  </si>
  <si>
    <t>SE49945/2020</t>
  </si>
  <si>
    <t>GOLD CANDY FLOSS JANINA</t>
  </si>
  <si>
    <t>SE49946/2020</t>
  </si>
  <si>
    <t>GOLD CANDY FLOSS JOCELYN</t>
  </si>
  <si>
    <t>SE49948/2020</t>
  </si>
  <si>
    <t>GOLD CANDY FLOSS JOYCIE</t>
  </si>
  <si>
    <t>SE49949/2020</t>
  </si>
  <si>
    <t>GOLD CANDY FLOSS JOYBELLS</t>
  </si>
  <si>
    <t>SE49950/2020</t>
  </si>
  <si>
    <t>GOLD CANDY FLOSS JOY FULLNESS</t>
  </si>
  <si>
    <t>SE49951/2020</t>
  </si>
  <si>
    <t>GOLD CANDY FLOSS JOY OF HEART</t>
  </si>
  <si>
    <t>SE49961/2018</t>
  </si>
  <si>
    <t>HONEY QUEEN'S NEW DIAMOND</t>
  </si>
  <si>
    <t>SE49974/2017</t>
  </si>
  <si>
    <t>YARD PEACE LADYBURN OF NIER</t>
  </si>
  <si>
    <t>SE50004/2015</t>
  </si>
  <si>
    <t>SUNNY DELIGHT'S LIGHTS ON</t>
  </si>
  <si>
    <t>SE50005/2015</t>
  </si>
  <si>
    <t>SUNNY DELIGHT'S WHILTED ROSE</t>
  </si>
  <si>
    <t>SE50007/2015</t>
  </si>
  <si>
    <t>SUNNY DELIGHT'S PLAY FOR FULL HOUSE</t>
  </si>
  <si>
    <t>SE50008/2015</t>
  </si>
  <si>
    <t>SUNNY DELIGHT'S HOLD FOR APPLAUSE</t>
  </si>
  <si>
    <t>SE50009/2015</t>
  </si>
  <si>
    <t>SUNNY DELIGHT'S TAKE A BOW</t>
  </si>
  <si>
    <t>SE50010/2015</t>
  </si>
  <si>
    <t>SUNNY DELIGHT'S WAVE TO THE CROWD</t>
  </si>
  <si>
    <t>SE50011/2015</t>
  </si>
  <si>
    <t>SUNNY DELIGHT'S CURTAIN CALL</t>
  </si>
  <si>
    <t>SE50016/2021</t>
  </si>
  <si>
    <t>GOLDVISION OPEN BAY</t>
  </si>
  <si>
    <t>SE50017/2021</t>
  </si>
  <si>
    <t>GOLDVISION OPEN BAZAAR</t>
  </si>
  <si>
    <t>SE50018/2021</t>
  </si>
  <si>
    <t>GOLDVISION OPEN COBALT</t>
  </si>
  <si>
    <t>SE50019/2021</t>
  </si>
  <si>
    <t>GOLDVISION OPEN SOLARIS</t>
  </si>
  <si>
    <t>SE50020/2021</t>
  </si>
  <si>
    <t>GOLDVISION OPEN ZEPPELIN</t>
  </si>
  <si>
    <t>SE50021/2021</t>
  </si>
  <si>
    <t>GOLDVISION OPEN FLOW</t>
  </si>
  <si>
    <t>SE50022/2021</t>
  </si>
  <si>
    <t>GOLDVISION OPEN INDIANA</t>
  </si>
  <si>
    <t>SE50023/2021</t>
  </si>
  <si>
    <t>GOLDVISION OPEN LOOK</t>
  </si>
  <si>
    <t>SE50024/2021</t>
  </si>
  <si>
    <t>GOLDVISION OPEN STEP</t>
  </si>
  <si>
    <t>SE50142/2024</t>
  </si>
  <si>
    <t>BEAWORTHY CARAMEL TEA</t>
  </si>
  <si>
    <t>SE50143/2024</t>
  </si>
  <si>
    <t>BEAWORTHY LAVENDER TEA</t>
  </si>
  <si>
    <t>SE50144/2013</t>
  </si>
  <si>
    <t>FRAGRANCE'S ABERCROMIE'N FITCH</t>
  </si>
  <si>
    <t>SE50144/2024</t>
  </si>
  <si>
    <t>BEAWORTHY OOLONG TEA</t>
  </si>
  <si>
    <t>SE50145/2013</t>
  </si>
  <si>
    <t>FRAGRANCE'S DESIGUAL</t>
  </si>
  <si>
    <t>SE50145/2024</t>
  </si>
  <si>
    <t>BEAWORTHY GINGER TEA</t>
  </si>
  <si>
    <t>SE50146/2011</t>
  </si>
  <si>
    <t>KHEMOSABI PREPARE FOR ACTION</t>
  </si>
  <si>
    <t>SE50146/2024</t>
  </si>
  <si>
    <t>BEAWORTHY APPLE SPICE TEA</t>
  </si>
  <si>
    <t>SE50147/2024</t>
  </si>
  <si>
    <t>BEAWORTHY CINNAMON TEA</t>
  </si>
  <si>
    <t>SE50148/2024</t>
  </si>
  <si>
    <t>BEAWORTHY PEPPERMINT TEA</t>
  </si>
  <si>
    <t>SE50152/2011</t>
  </si>
  <si>
    <t>HÖSTGLÄDJENS ONCE UPON A TIME</t>
  </si>
  <si>
    <t>SE50153/2011</t>
  </si>
  <si>
    <t>HÖSTGLÄDJENS ONCE IN A WHILE</t>
  </si>
  <si>
    <t>SE50154/2011</t>
  </si>
  <si>
    <t>HÖSTGLÄDJENS ONCE TOO OFTEN</t>
  </si>
  <si>
    <t>SE50155/2011</t>
  </si>
  <si>
    <t>HÖSTGLÄDJENS ONCE IN A MILLON WAYS</t>
  </si>
  <si>
    <t>SE50156/2011</t>
  </si>
  <si>
    <t>HÖSTGLÄDJENS ONCE IN A BLUE MOON</t>
  </si>
  <si>
    <t>SE50157/2011</t>
  </si>
  <si>
    <t>HÖSTGLÄDJENS ONCE BITTEN TWICE SHY</t>
  </si>
  <si>
    <t>SE50158/2011</t>
  </si>
  <si>
    <t>HÖSTGLÄDJENS ONCE NOT TWICE</t>
  </si>
  <si>
    <t>SE50159/2011</t>
  </si>
  <si>
    <t>HÖSTGLÄDJENS ONCE AND NEVER AGAIN</t>
  </si>
  <si>
    <t>SE50161/2011</t>
  </si>
  <si>
    <t>HÖSTGLÄDJENS ONCE IS ENOUGH</t>
  </si>
  <si>
    <t>SE50190/2021</t>
  </si>
  <si>
    <t>ZIAMS GOLDEN BOY</t>
  </si>
  <si>
    <t>SE50191/2014</t>
  </si>
  <si>
    <t>GRÖTVIKS CONRAD</t>
  </si>
  <si>
    <t>SE50191/2021</t>
  </si>
  <si>
    <t>ZIAMS GOLDEN HERO</t>
  </si>
  <si>
    <t>SE50192/2021</t>
  </si>
  <si>
    <t>ZIAMS GOLDEN HITS</t>
  </si>
  <si>
    <t>SE50193/2021</t>
  </si>
  <si>
    <t>ZIAMS GOLDEN MAN</t>
  </si>
  <si>
    <t>SE50194/2021</t>
  </si>
  <si>
    <t>ZIAMS GOLDEN GLOW</t>
  </si>
  <si>
    <t>SE50195/2021</t>
  </si>
  <si>
    <t>ZIAMS GOLDEN GIRL</t>
  </si>
  <si>
    <t>SE50196/2021</t>
  </si>
  <si>
    <t>ZIAMS GOLDEN FLOWER</t>
  </si>
  <si>
    <t>SE50196/2023</t>
  </si>
  <si>
    <t>DRÖMGÅRDEN BRORSAN</t>
  </si>
  <si>
    <t>SE50197/2021</t>
  </si>
  <si>
    <t>ZIAMS GOLDEN LOTUS</t>
  </si>
  <si>
    <t>SE50197/2023</t>
  </si>
  <si>
    <t>DRÖMGÅRDEN MOLLE</t>
  </si>
  <si>
    <t>SE50198/2021</t>
  </si>
  <si>
    <t>ZIAMS GOLDEN GRACE</t>
  </si>
  <si>
    <t>SE50198/2023</t>
  </si>
  <si>
    <t>DRÖMGÅRDEN BOSTON</t>
  </si>
  <si>
    <t>SE50199/2023</t>
  </si>
  <si>
    <t>DRÖMGÅRDEN STELLA</t>
  </si>
  <si>
    <t>SE50210/2022</t>
  </si>
  <si>
    <t>CHILLAS GOLDEN NATTVIOL</t>
  </si>
  <si>
    <t>SE50211/2022</t>
  </si>
  <si>
    <t>CHILLAS GOLDEN PRÄSTKRAGE</t>
  </si>
  <si>
    <t>SE50212/2022</t>
  </si>
  <si>
    <t>CHILLAS GOLDEN BLÅKLINT</t>
  </si>
  <si>
    <t>SE50213/2022</t>
  </si>
  <si>
    <t>CHILLAS GOLDEN HUMLEBLOMSTER</t>
  </si>
  <si>
    <t>SE50214/2020</t>
  </si>
  <si>
    <t>GULDKÄLLAN ALFRED</t>
  </si>
  <si>
    <t>SE50214/2022</t>
  </si>
  <si>
    <t>CHILLAS GOLDEN HUNDKEX</t>
  </si>
  <si>
    <t>SE50215/2020</t>
  </si>
  <si>
    <t>GULDKÄLLAN ALGOT</t>
  </si>
  <si>
    <t>SE50215/2022</t>
  </si>
  <si>
    <t>CHILLAS GOLDEN SKOGSNÄVA</t>
  </si>
  <si>
    <t>SE50216/2020</t>
  </si>
  <si>
    <t>GULDKÄLLAN ALICE</t>
  </si>
  <si>
    <t>SE50216/2022</t>
  </si>
  <si>
    <t>CHILLAS GOLDEN RÖDKLÖVER</t>
  </si>
  <si>
    <t>SE50217/2020</t>
  </si>
  <si>
    <t>GULDKÄLLAN ALIZZA</t>
  </si>
  <si>
    <t>SE50217/2022</t>
  </si>
  <si>
    <t>CHILLAS GOLDEN GULLVIVA</t>
  </si>
  <si>
    <t>SE50218/2020</t>
  </si>
  <si>
    <t>GULDKÄLLAN AMIE</t>
  </si>
  <si>
    <t>SE50219/2020</t>
  </si>
  <si>
    <t>GULDKÄLLAN AMORE</t>
  </si>
  <si>
    <t>SE50220/2020</t>
  </si>
  <si>
    <t>GULDKÄLLAN ANTONIA</t>
  </si>
  <si>
    <t>SE50221/2020</t>
  </si>
  <si>
    <t>GULDKÄLLAN AMAZING</t>
  </si>
  <si>
    <t>SE50230/2017</t>
  </si>
  <si>
    <t>ATTIGÅRDENS GOLDEN UNBELIEVABLE LAD</t>
  </si>
  <si>
    <t>SE50243/2023</t>
  </si>
  <si>
    <t>SJÖARNAS WE ARE ONE</t>
  </si>
  <si>
    <t>SE50245/2023</t>
  </si>
  <si>
    <t>SJÖARNAS WE WILL FIND A WAY</t>
  </si>
  <si>
    <t>SE50247/2023</t>
  </si>
  <si>
    <t>SJÖARNAS WAKA WAKA</t>
  </si>
  <si>
    <t>SE50248/2023</t>
  </si>
  <si>
    <t>SJÖARNAS CELEBRATE THE DAY</t>
  </si>
  <si>
    <t>SE50249/2023</t>
  </si>
  <si>
    <t>SJÖARNAS BETTER TOGETHER</t>
  </si>
  <si>
    <t>SE50250/2023</t>
  </si>
  <si>
    <t>SJÖARNAS LET'S GET TOGETHER NOW</t>
  </si>
  <si>
    <t>SE50251/2023</t>
  </si>
  <si>
    <t>SJÖARNAS SIGN OF A VICTORY</t>
  </si>
  <si>
    <t>SE50252/2022</t>
  </si>
  <si>
    <t>DÅMIGS MR ARMANI</t>
  </si>
  <si>
    <t>SE50253/2022</t>
  </si>
  <si>
    <t>DÅMIGS MR CALVIN KLEIN</t>
  </si>
  <si>
    <t>SE50307/2012</t>
  </si>
  <si>
    <t>GOLDORAMA GLITTER</t>
  </si>
  <si>
    <t>SE50311/2018</t>
  </si>
  <si>
    <t>GILDAS KIND AND GENTLE</t>
  </si>
  <si>
    <t>SE50312/2018</t>
  </si>
  <si>
    <t>GILDAS KNOCK ON WOOD</t>
  </si>
  <si>
    <t>SE50313/2018</t>
  </si>
  <si>
    <t>GILDAS KING OF THE ROAD</t>
  </si>
  <si>
    <t>SE50314/2018</t>
  </si>
  <si>
    <t>GILDAS KATHARINE HEPBURN</t>
  </si>
  <si>
    <t>SE50315/2018</t>
  </si>
  <si>
    <t>GILDAS KEY TO JOY</t>
  </si>
  <si>
    <t>SE50316/2018</t>
  </si>
  <si>
    <t>GILDAS KIND O'SWEET</t>
  </si>
  <si>
    <t>SE50317/2018</t>
  </si>
  <si>
    <t>GILDAS KEEP IT CLASSY</t>
  </si>
  <si>
    <t>SE50318/2018</t>
  </si>
  <si>
    <t>GILDAS KIND OF MAGIC</t>
  </si>
  <si>
    <t>SE50319/2018</t>
  </si>
  <si>
    <t>GILDAS KISS FOR A ROSE</t>
  </si>
  <si>
    <t>SE50325/2022</t>
  </si>
  <si>
    <t>BEAWORTHY GOOSNARGH CAKE</t>
  </si>
  <si>
    <t>SE50326/2022</t>
  </si>
  <si>
    <t>BEAWORTHY ROCK CAKE</t>
  </si>
  <si>
    <t>SE50327/2022</t>
  </si>
  <si>
    <t>BEAWORTHY ABERFFRAW BISCUITS</t>
  </si>
  <si>
    <t>SE50328/2022</t>
  </si>
  <si>
    <t>BEAWORTHY CORNISH FAIRINGS</t>
  </si>
  <si>
    <t>SE50329/2022</t>
  </si>
  <si>
    <t>BEAWORTHY MELTING MOMENTS</t>
  </si>
  <si>
    <t>SE50330/2022</t>
  </si>
  <si>
    <t>BEAWORTHY PETTICOAT TAILS</t>
  </si>
  <si>
    <t>SE50417/2011</t>
  </si>
  <si>
    <t>DOUBLEUSE ALL-STAR</t>
  </si>
  <si>
    <t>SE50446/2023</t>
  </si>
  <si>
    <t>ZPARKLINGWORK RAINBOW IN THE DARK</t>
  </si>
  <si>
    <t>SE50447/2023</t>
  </si>
  <si>
    <t>ZPARKLINGWORK THUNDERSTRUCK</t>
  </si>
  <si>
    <t>SE50448/2023</t>
  </si>
  <si>
    <t>ZPARKLINGWORK EYE OF THE TIGER</t>
  </si>
  <si>
    <t>SE50449/2023</t>
  </si>
  <si>
    <t>ZPARKLINGWORK ENTER SANDMAN</t>
  </si>
  <si>
    <t>SE50450/2023</t>
  </si>
  <si>
    <t>ZPARKLINGWORK NOVEMBER RAIN</t>
  </si>
  <si>
    <t>SE50451/2023</t>
  </si>
  <si>
    <t>ZPARKLINGWORK CURLY SUE</t>
  </si>
  <si>
    <t>SE50452/2023</t>
  </si>
  <si>
    <t>ZPARKLINGWORK PIECE OF MY HEART</t>
  </si>
  <si>
    <t>SE50453/2023</t>
  </si>
  <si>
    <t>ZPARKLINGWORK FLOWERCHILD</t>
  </si>
  <si>
    <t>SE50454/2023</t>
  </si>
  <si>
    <t>ZPARKLINGWORK SWEET CHILD O' MINE</t>
  </si>
  <si>
    <t>SE50455/2023</t>
  </si>
  <si>
    <t>ZPARKLINGWORK I'LL FIND MY WAY HOME</t>
  </si>
  <si>
    <t>SE50474/2014</t>
  </si>
  <si>
    <t>BREC'S RARE ROVER</t>
  </si>
  <si>
    <t>SE50475/2014</t>
  </si>
  <si>
    <t>BREC'S RARE CARRERA</t>
  </si>
  <si>
    <t>SE50477/2014</t>
  </si>
  <si>
    <t>BREC'S RARE LOTUS</t>
  </si>
  <si>
    <t>SE50548/2020</t>
  </si>
  <si>
    <t>TINGNE'S COX ORANGE</t>
  </si>
  <si>
    <t>SE50551/2020</t>
  </si>
  <si>
    <t>TINGNE'S MILLI TIL MÖLLERSTUEN</t>
  </si>
  <si>
    <t>SE50553/2020</t>
  </si>
  <si>
    <t>TINGNE'S JAMES GRIEVE</t>
  </si>
  <si>
    <t>SE50554/2020</t>
  </si>
  <si>
    <t>TINGNE'S ASTRAKAN</t>
  </si>
  <si>
    <t>SE50567/2017</t>
  </si>
  <si>
    <t>MYSAK'S JOLLY BOB</t>
  </si>
  <si>
    <t>SE50568/2017</t>
  </si>
  <si>
    <t>MYSAK'S JUST IN TIME</t>
  </si>
  <si>
    <t>SE50569/2017</t>
  </si>
  <si>
    <t>MYSAK'S JOYFUL JOANNA</t>
  </si>
  <si>
    <t>SE50570/2017</t>
  </si>
  <si>
    <t>MYSAK'S JUST MY DARLING JOLENE</t>
  </si>
  <si>
    <t>SE50571/2017</t>
  </si>
  <si>
    <t>MYSAK'S JUDY MY FRIEND</t>
  </si>
  <si>
    <t>SE50572/2017</t>
  </si>
  <si>
    <t>MYSAK'S JUST MY SWEET ROSIE</t>
  </si>
  <si>
    <t>SE50584/2019</t>
  </si>
  <si>
    <t>GOLDCLIFF SHE'S A RAINBOW</t>
  </si>
  <si>
    <t>SE50585/2019</t>
  </si>
  <si>
    <t>GOLDCLIFF JIG-SAW PUZZLE</t>
  </si>
  <si>
    <t>SE50586/2019</t>
  </si>
  <si>
    <t>GOLDCLIFF MOTHER'S LITTLE HELPER</t>
  </si>
  <si>
    <t>SE50587/2019</t>
  </si>
  <si>
    <t>GOLDCLIFF RUBY TUESDAY</t>
  </si>
  <si>
    <t>SE50588/2019</t>
  </si>
  <si>
    <t>GOLDCLIFF JUMPIN' JACK FLASH</t>
  </si>
  <si>
    <t>SE50589/2019</t>
  </si>
  <si>
    <t>GOLDCLIFF LIKE A ROLLING STONE</t>
  </si>
  <si>
    <t>SE50590/2023</t>
  </si>
  <si>
    <t>SÖRBÄCKS LET IT BE ME FELLOW</t>
  </si>
  <si>
    <t>SE50591/2023</t>
  </si>
  <si>
    <t>SÖRBÄCKS LET IT BE ME FERGUS</t>
  </si>
  <si>
    <t>SE50592/2023</t>
  </si>
  <si>
    <t>SÖRBÄCKS LET IT BE ME FOREST</t>
  </si>
  <si>
    <t>SE50593/2023</t>
  </si>
  <si>
    <t>SÖRBÄCKS LET IT BE ME FRISCO</t>
  </si>
  <si>
    <t>SE50594/2023</t>
  </si>
  <si>
    <t>SÖRBÄCKS LET IT BE ME FIDELIA</t>
  </si>
  <si>
    <t>SE50595/2023</t>
  </si>
  <si>
    <t>SÖRBÄCKS LET IT BE ME FINELLE</t>
  </si>
  <si>
    <t>SE50596/2023</t>
  </si>
  <si>
    <t>SÖRBÄCKS LET IT BE ME FINEZZA</t>
  </si>
  <si>
    <t>SE50597/2023</t>
  </si>
  <si>
    <t>SÖRBÄCKS LET IT BE ME FLORENCE</t>
  </si>
  <si>
    <t>SE50598/2023</t>
  </si>
  <si>
    <t>SÖRBÄCKS LET IT BE ME FRANCESCA</t>
  </si>
  <si>
    <t>SE50671/2018</t>
  </si>
  <si>
    <t>ROXANNE MALCOM</t>
  </si>
  <si>
    <t>SE50672/2018</t>
  </si>
  <si>
    <t>ROXANNE MERCURY</t>
  </si>
  <si>
    <t>SE50673/2018</t>
  </si>
  <si>
    <t>ROXANNE MAXWELL</t>
  </si>
  <si>
    <t>SE50674/2018</t>
  </si>
  <si>
    <t>ROXANNE MARCELLA</t>
  </si>
  <si>
    <t>SE50675/2018</t>
  </si>
  <si>
    <t>ROXANNE MIRANDA</t>
  </si>
  <si>
    <t>SE50676/2018</t>
  </si>
  <si>
    <t>ROXANNE MEREDITH</t>
  </si>
  <si>
    <t>SE50678/2018</t>
  </si>
  <si>
    <t>ROXANNE MAUREEN</t>
  </si>
  <si>
    <t>SE50679/2018</t>
  </si>
  <si>
    <t>ROXANNE MALVA</t>
  </si>
  <si>
    <t>SE50680/2018</t>
  </si>
  <si>
    <t>ROXANNE MAGNOLIA</t>
  </si>
  <si>
    <t>SE50681/2018</t>
  </si>
  <si>
    <t>VINDÖGATS LEA</t>
  </si>
  <si>
    <t>SE50682/2018</t>
  </si>
  <si>
    <t>VINDÖGATS LEY BROOK</t>
  </si>
  <si>
    <t>SE50683/2018</t>
  </si>
  <si>
    <t>VINDÖGATS LEVEN</t>
  </si>
  <si>
    <t>SE50684/2018</t>
  </si>
  <si>
    <t>VINDÖGATS LEWIS BURN</t>
  </si>
  <si>
    <t>SE50686/2018</t>
  </si>
  <si>
    <t>VINDÖGATS LITTLE DART RIVER</t>
  </si>
  <si>
    <t>SE50687/2018</t>
  </si>
  <si>
    <t>VINDÖGATS LITTLE DON RIVER</t>
  </si>
  <si>
    <t>SE50688/2018</t>
  </si>
  <si>
    <t>VINDÖGATS LOWLING CREEK</t>
  </si>
  <si>
    <t>SE50703/2019</t>
  </si>
  <si>
    <t>GOLDCLIFF TIME TO SHINE</t>
  </si>
  <si>
    <t>SE50704/2019</t>
  </si>
  <si>
    <t>GOLDCLIFF THE SHOW MUST GO ON</t>
  </si>
  <si>
    <t>SE50705/2019</t>
  </si>
  <si>
    <t>GOLDCLIFF A KIND OF MAGIC</t>
  </si>
  <si>
    <t>SE50706/2019</t>
  </si>
  <si>
    <t>GOLDCLIFF I WANT IT ALL</t>
  </si>
  <si>
    <t>SE50708/2019</t>
  </si>
  <si>
    <t>GOLDCLIFF MORE OF THAT JAZZ</t>
  </si>
  <si>
    <t>SE50709/2019</t>
  </si>
  <si>
    <t>GOLDCLIFF WE WILL ROCK YOU</t>
  </si>
  <si>
    <t>SE50710/2019</t>
  </si>
  <si>
    <t>GOLDCLIFF HAMMER TO FALL</t>
  </si>
  <si>
    <t>SE50719/2021</t>
  </si>
  <si>
    <t>GLENRISKA KING ARTHUR</t>
  </si>
  <si>
    <t>SE50720/2021</t>
  </si>
  <si>
    <t>GLENRISKA SIR LANCELOT</t>
  </si>
  <si>
    <t>SE50721/2021</t>
  </si>
  <si>
    <t>GLENRISKA AVALON</t>
  </si>
  <si>
    <t>SE50722/2021</t>
  </si>
  <si>
    <t>GLENRISKA GUINEVERE</t>
  </si>
  <si>
    <t>SE50725/2021</t>
  </si>
  <si>
    <t>GLENRISKA NIMUE</t>
  </si>
  <si>
    <t>SE50737/2020</t>
  </si>
  <si>
    <t>GOLDEN IB'S STAROPRAMEN</t>
  </si>
  <si>
    <t>SE50738/2020</t>
  </si>
  <si>
    <t>GOLDEN IB'S HEINEKEN</t>
  </si>
  <si>
    <t>SE50739/2020</t>
  </si>
  <si>
    <t>GOLDEN IB'S SINGHA</t>
  </si>
  <si>
    <t>SE50740/2020</t>
  </si>
  <si>
    <t>GOLDEN IB'S SAN MIGUEL</t>
  </si>
  <si>
    <t>SE50741/2020</t>
  </si>
  <si>
    <t>GOLDEN IB'S SUMMER HOLIDAY</t>
  </si>
  <si>
    <t>SE50742/2020</t>
  </si>
  <si>
    <t>GOLDEN IB'S SUMMER SONG</t>
  </si>
  <si>
    <t>SE50743/2020</t>
  </si>
  <si>
    <t>GOLDEN IB'S SUNNY SKY</t>
  </si>
  <si>
    <t>SE50744/2020</t>
  </si>
  <si>
    <t>GOLDEN IB'S SWEET ADELINE</t>
  </si>
  <si>
    <t>SE50745/2020</t>
  </si>
  <si>
    <t>GOLDEN IB'S SKYLARK</t>
  </si>
  <si>
    <t>SE50746/2020</t>
  </si>
  <si>
    <t>GOLDEN IB'S SWEET LAGUNA</t>
  </si>
  <si>
    <t>SE50781/2016</t>
  </si>
  <si>
    <t>BREC'S POKÉMON CHARMANDER</t>
  </si>
  <si>
    <t>SE50782/2016</t>
  </si>
  <si>
    <t>BREC'S POKÉMON PIKACHU</t>
  </si>
  <si>
    <t>SE50783/2016</t>
  </si>
  <si>
    <t>BREC'S POKÉMON EEVEE</t>
  </si>
  <si>
    <t>SE50831/2018</t>
  </si>
  <si>
    <t>VIFTANDE SVANSENS BALOO</t>
  </si>
  <si>
    <t>SE50832/2018</t>
  </si>
  <si>
    <t>VIFTANDE SVANSENS BUDDA</t>
  </si>
  <si>
    <t>SE50833/2018</t>
  </si>
  <si>
    <t>VIFTANDE SVANSENS BACCUS</t>
  </si>
  <si>
    <t>SE50835/2018</t>
  </si>
  <si>
    <t>VIFTANDE SVANSENS BELLA</t>
  </si>
  <si>
    <t>SE50836/2018</t>
  </si>
  <si>
    <t>VIFTANDE SVANSENS BONNIE</t>
  </si>
  <si>
    <t>SE50837/2018</t>
  </si>
  <si>
    <t>VIFTANDE SVANSENS BIANCA</t>
  </si>
  <si>
    <t>SE50838/2018</t>
  </si>
  <si>
    <t>VIFTANDE SVANSENS BRUMMA</t>
  </si>
  <si>
    <t>SE50886/2018</t>
  </si>
  <si>
    <t>ANGELONATO MILLION REASONS</t>
  </si>
  <si>
    <t>SE50889/2023</t>
  </si>
  <si>
    <t>RIVENFIELD POMMERY</t>
  </si>
  <si>
    <t>SE50900/2013</t>
  </si>
  <si>
    <t>ATLANTPIX'S MACHO</t>
  </si>
  <si>
    <t>SE50901/2013</t>
  </si>
  <si>
    <t>ATLANTPIX'S MAGNIFICO</t>
  </si>
  <si>
    <t>SE50902/2013</t>
  </si>
  <si>
    <t>ATLANTPIX'S MAXINO</t>
  </si>
  <si>
    <t>SE50903/2013</t>
  </si>
  <si>
    <t>ATLANTPIX'S MIOS</t>
  </si>
  <si>
    <t>SE50904/2013</t>
  </si>
  <si>
    <t>ATLANTPIX'S MORENO</t>
  </si>
  <si>
    <t>SE50905/2013</t>
  </si>
  <si>
    <t>ATLANTPIX'S MADRINA</t>
  </si>
  <si>
    <t>SE50906/2013</t>
  </si>
  <si>
    <t>ATLANTPIX'S MAJA</t>
  </si>
  <si>
    <t>SE50907/2013</t>
  </si>
  <si>
    <t>ATLANTPIX'S MURELLA</t>
  </si>
  <si>
    <t>SE50908/2013</t>
  </si>
  <si>
    <t>ATLANTPIX'S MUSELINA</t>
  </si>
  <si>
    <t>SE50909/2013</t>
  </si>
  <si>
    <t>ATLANTPIX'S MAGDALENA</t>
  </si>
  <si>
    <t>SE50910/2013</t>
  </si>
  <si>
    <t>KAPPLANDET'S SHIER NAN ATRAPASUENOS</t>
  </si>
  <si>
    <t>SE50911/2012</t>
  </si>
  <si>
    <t>TINGNE'S LADY MADONNA OF FONZY</t>
  </si>
  <si>
    <t>SE50911/2013</t>
  </si>
  <si>
    <t>KAPPLANDET'S SHIER NAN QIYI</t>
  </si>
  <si>
    <t>SE50912/2012</t>
  </si>
  <si>
    <t>TINGNE'S LADY GAGA OF FONZY</t>
  </si>
  <si>
    <t>SE50912/2013</t>
  </si>
  <si>
    <t>KAPPLANDET'S SHIER NAN QIER</t>
  </si>
  <si>
    <t>SE50913/2013</t>
  </si>
  <si>
    <t>KAPPLANDET'S SHIER NAN QISAN</t>
  </si>
  <si>
    <t>SE50914/2012</t>
  </si>
  <si>
    <t>TINGNE'S GORM GAMLE AF FONZYLADY</t>
  </si>
  <si>
    <t>SE50914/2013</t>
  </si>
  <si>
    <t>KAPPLANDET'S SHIER NAN QISI</t>
  </si>
  <si>
    <t>SE50915/2012</t>
  </si>
  <si>
    <t>TINGNE'S HUMBLE AF FONZYLADY</t>
  </si>
  <si>
    <t>SE50915/2013</t>
  </si>
  <si>
    <t>KAPPLANDET'S SHIER NU QIWU</t>
  </si>
  <si>
    <t>SE50916/2012</t>
  </si>
  <si>
    <t>TINGNE'S LOTTHER AF FONZYLADY</t>
  </si>
  <si>
    <t>SE50916/2013</t>
  </si>
  <si>
    <t>KAPPLANDET'S SHIER QILIU ROYAL SILK</t>
  </si>
  <si>
    <t>SE50917/2012</t>
  </si>
  <si>
    <t>TINGNE'S SKJOLD AF FONZYLADY</t>
  </si>
  <si>
    <t>SE50917/2013</t>
  </si>
  <si>
    <t>KAPPLANDET'S SHIER NU QIQI</t>
  </si>
  <si>
    <t>SE50918/2012</t>
  </si>
  <si>
    <t>TINGNE'S ROAR AF FONZYLADY</t>
  </si>
  <si>
    <t>SE50918/2013</t>
  </si>
  <si>
    <t>KAPPLANDET'S SHIER QIBA ROYAL SILK</t>
  </si>
  <si>
    <t>SE50919/2012</t>
  </si>
  <si>
    <t>TINGNE'S ROLF KRAKE AF FONZYLADY</t>
  </si>
  <si>
    <t>SE50919/2013</t>
  </si>
  <si>
    <t>KAPPLANDET'S SHIER NU QIJIU</t>
  </si>
  <si>
    <t>SE50920/2012</t>
  </si>
  <si>
    <t>TINGNE'S DAN AF FONZYLADY</t>
  </si>
  <si>
    <t>SE50926/2015</t>
  </si>
  <si>
    <t>GOLDEN CARAMEL SPOILED BRAT</t>
  </si>
  <si>
    <t>SE50927/2015</t>
  </si>
  <si>
    <t>GOLDEN CARAMEL CHEEKY BOY</t>
  </si>
  <si>
    <t>SE50928/2015</t>
  </si>
  <si>
    <t>GOLDEN CARAMEL YOUNG AND SMART</t>
  </si>
  <si>
    <t>SE50929/2015</t>
  </si>
  <si>
    <t>GOLDEN CARAMEL EXCLUSIVE GUY</t>
  </si>
  <si>
    <t>SE50930/2015</t>
  </si>
  <si>
    <t>GOLDEN CARAMEL JET SET</t>
  </si>
  <si>
    <t>SE50931/2015</t>
  </si>
  <si>
    <t>GOLDEN CARAMEL NEW DESIGN</t>
  </si>
  <si>
    <t>SE50932/2015</t>
  </si>
  <si>
    <t>GOLDEN CARAMEL LIFE STYLE</t>
  </si>
  <si>
    <t>SE50933/2015</t>
  </si>
  <si>
    <t>GOLDEN CARAMEL NAUGHTY GIRL</t>
  </si>
  <si>
    <t>SE50934/2015</t>
  </si>
  <si>
    <t>GOLDEN CARAMEL RICH BEAUTY</t>
  </si>
  <si>
    <t>SE50935/2015</t>
  </si>
  <si>
    <t>GOLDEN CARAMEL COCKY BABY</t>
  </si>
  <si>
    <t>SE50936/2015</t>
  </si>
  <si>
    <t>GOLDEN CARAMEL BLOND AND CUTE</t>
  </si>
  <si>
    <t>SE50937/2015</t>
  </si>
  <si>
    <t>BELUTRACES IRIS</t>
  </si>
  <si>
    <t>SE51061/2018</t>
  </si>
  <si>
    <t>FRAGRANCE'S LUKE SKYWALKER</t>
  </si>
  <si>
    <t>SE51062/2018</t>
  </si>
  <si>
    <t>FRAGRANCE'S LEIA ORGANA</t>
  </si>
  <si>
    <t>SE51072/2017</t>
  </si>
  <si>
    <t>INDRAGÅRDENS QVITTRA</t>
  </si>
  <si>
    <t>SE51076/2017</t>
  </si>
  <si>
    <t>INDRAGÅRDENS QUICKSTEP</t>
  </si>
  <si>
    <t>SE51080/2022</t>
  </si>
  <si>
    <t>GOLDEN FRIENDSHIP HARRY POTTER</t>
  </si>
  <si>
    <t>SE51081/2022</t>
  </si>
  <si>
    <t>GOLDEN FRIENDSHIP DRACO MALFOY</t>
  </si>
  <si>
    <t>SE51082/2022</t>
  </si>
  <si>
    <t>GOLDEN FRIENDSHIP RON WEASLEY</t>
  </si>
  <si>
    <t>SE51083/2022</t>
  </si>
  <si>
    <t>GOLDEN FRIENDSHIP HEDWIG</t>
  </si>
  <si>
    <t>SE51084/2022</t>
  </si>
  <si>
    <t>GOLDEN FRIENDSHIP MINERVA MCGONAGAL</t>
  </si>
  <si>
    <t>SE51085/2022</t>
  </si>
  <si>
    <t>GOLDEN FRIENDSHIP LUNA LOVEGOOD</t>
  </si>
  <si>
    <t>SE51086/2022</t>
  </si>
  <si>
    <t>GOLDEN FRIENDSHIP GINNY WEASLEY</t>
  </si>
  <si>
    <t>SE51087/2022</t>
  </si>
  <si>
    <t>GOLDEN FRIENDSHIP HERMIONE GRANGER</t>
  </si>
  <si>
    <t>SE51090/2019</t>
  </si>
  <si>
    <t>BEAWORTHY LOUGH LEAANE</t>
  </si>
  <si>
    <t>SE51091/2019</t>
  </si>
  <si>
    <t>BEAWORTHY LOUGH REE</t>
  </si>
  <si>
    <t>SE51093/2019</t>
  </si>
  <si>
    <t>BEAWORTHY LOUGH OWEL</t>
  </si>
  <si>
    <t>SE51094/2019</t>
  </si>
  <si>
    <t>BEAWORTHY LOUGH MELVIN</t>
  </si>
  <si>
    <t>SE51095/2019</t>
  </si>
  <si>
    <t>BEAWORTHY LOUGH ERNE</t>
  </si>
  <si>
    <t>SE51096/2019</t>
  </si>
  <si>
    <t>BEAWORTHY LOUGH ARROW</t>
  </si>
  <si>
    <t>SE51110/2021</t>
  </si>
  <si>
    <t>GULDJÄGARENS SOMEBODY TO LOVE</t>
  </si>
  <si>
    <t>SE51111/2021</t>
  </si>
  <si>
    <t>GULDJÄGARENS I WAS BORN TO LOVE YOU</t>
  </si>
  <si>
    <t>SE51130/2021</t>
  </si>
  <si>
    <t>CHILLAS GOLDEN CRÉMANT</t>
  </si>
  <si>
    <t>SE51131/2021</t>
  </si>
  <si>
    <t>CHILLAS GOLDEN FRANCIACORTA</t>
  </si>
  <si>
    <t>SE51131/2023</t>
  </si>
  <si>
    <t>LIVSGLÄDJENS FÖRTROLL HOLGER SVANTE</t>
  </si>
  <si>
    <t>SE51132/2021</t>
  </si>
  <si>
    <t>CHILLAS GOLDEN CAP CLASSIQUE</t>
  </si>
  <si>
    <t>SE51132/2023</t>
  </si>
  <si>
    <t>LIVSGLÄDJENS FÖRTROLLANDE MANO</t>
  </si>
  <si>
    <t>SE51133/2021</t>
  </si>
  <si>
    <t>CHILLAS GOLDEN SEKT</t>
  </si>
  <si>
    <t>SE51133/2023</t>
  </si>
  <si>
    <t>LIVSGLÄDJENS FÖRTROLLANDE DANTE</t>
  </si>
  <si>
    <t>SE51134/2021</t>
  </si>
  <si>
    <t>CHILLAS GOLDEN CHAMPANGE</t>
  </si>
  <si>
    <t>SE51134/2023</t>
  </si>
  <si>
    <t>LIVSGLÄDJENS FÖRTROLLANDE MIDAS</t>
  </si>
  <si>
    <t>SE51135/2021</t>
  </si>
  <si>
    <t>CHILLAS GOLDEN CAVA</t>
  </si>
  <si>
    <t>SE51135/2023</t>
  </si>
  <si>
    <t>LIVSGLÄDJENS FÖRTROLLANDE ALFONS</t>
  </si>
  <si>
    <t>SE51136/2023</t>
  </si>
  <si>
    <t>LIVSGLÄDJENS FÖRTROLLANDE TURE</t>
  </si>
  <si>
    <t>SE51137/2021</t>
  </si>
  <si>
    <t>CHILLAS GOLDEN ASTI</t>
  </si>
  <si>
    <t>SE51137/2023</t>
  </si>
  <si>
    <t>LIVSGLÄDJENS FÖRTROLLANDE LILY</t>
  </si>
  <si>
    <t>SE51138/2023</t>
  </si>
  <si>
    <t>LIVSGLÄDJENS FÖRTROLLANDE KAJSA</t>
  </si>
  <si>
    <t>SE51139/2023</t>
  </si>
  <si>
    <t>LIVSGLÄDJENS FÖRTROLLANDE THELMA</t>
  </si>
  <si>
    <t>SE51140/2023</t>
  </si>
  <si>
    <t>LIVSGLÄDJENS FÖRTROLLANDE SUKI</t>
  </si>
  <si>
    <t>SE51141/2023</t>
  </si>
  <si>
    <t>LIVSGLÄDJENS FÖRTROLLANDE MAGGIE</t>
  </si>
  <si>
    <t>SE51151/2013</t>
  </si>
  <si>
    <t>GOLDCLIFF KOZMIC BLUES</t>
  </si>
  <si>
    <t>SE51152/2013</t>
  </si>
  <si>
    <t>GOLDCLIFF BO DIDDLEY</t>
  </si>
  <si>
    <t>SE51153/2013</t>
  </si>
  <si>
    <t>GOLDCLIFF ME AND BOBBY MCGEE</t>
  </si>
  <si>
    <t>SE51154/2013</t>
  </si>
  <si>
    <t>GOLDCLIFF SEE SEE RIDER</t>
  </si>
  <si>
    <t>SE51155/2013</t>
  </si>
  <si>
    <t>GOLDCLIFF WALK RIGHT IN</t>
  </si>
  <si>
    <t>SE51157/2013</t>
  </si>
  <si>
    <t>GOLDCLIFF CARELESS LOVE</t>
  </si>
  <si>
    <t>SE51159/2013</t>
  </si>
  <si>
    <t>GOLDCLIFF PIECE OF MY HEART</t>
  </si>
  <si>
    <t>SE51165/2021</t>
  </si>
  <si>
    <t>KAPPLANDET'S WOERWO</t>
  </si>
  <si>
    <t>SE51166/2021</t>
  </si>
  <si>
    <t>KAPPLANDET'S BAOMA</t>
  </si>
  <si>
    <t>SE51166/2023</t>
  </si>
  <si>
    <t>GLÄDJERUSETS GRYMMA GIMLI</t>
  </si>
  <si>
    <t>SE51167/2021</t>
  </si>
  <si>
    <t>KAPPLANDET'S BENCHI</t>
  </si>
  <si>
    <t>SE51167/2023</t>
  </si>
  <si>
    <t>GLÄDJERUSETS GRYMMA GULLIVER</t>
  </si>
  <si>
    <t>SE51168/2021</t>
  </si>
  <si>
    <t>KAPPLANDET'S JIEBAO</t>
  </si>
  <si>
    <t>SE51168/2023</t>
  </si>
  <si>
    <t>GLÄDJERUSETS GRYMMA GONZO</t>
  </si>
  <si>
    <t>SE51169/2021</t>
  </si>
  <si>
    <t>KAPPLANDET'S LINGMU</t>
  </si>
  <si>
    <t>SE51169/2023</t>
  </si>
  <si>
    <t>GLÄDJERUSETS GRYMMA GUSS</t>
  </si>
  <si>
    <t>SE51170/2021</t>
  </si>
  <si>
    <t>KAPPLANDET'S FENGTIAN</t>
  </si>
  <si>
    <t>SE51170/2023</t>
  </si>
  <si>
    <t>GLÄDJERUSETS GRYMMA GORDON</t>
  </si>
  <si>
    <t>SE51171/2021</t>
  </si>
  <si>
    <t>KAPPLANDET'S DASHENG</t>
  </si>
  <si>
    <t>SE51172/2021</t>
  </si>
  <si>
    <t>KAPPLANDET'S LUHU</t>
  </si>
  <si>
    <t>SE51172/2023</t>
  </si>
  <si>
    <t>GLÄDJERUSETS GRYMMA GUCCI</t>
  </si>
  <si>
    <t>SE51173/2021</t>
  </si>
  <si>
    <t>KAPPLANDET'S TESILÄ</t>
  </si>
  <si>
    <t>SE51174/2021</t>
  </si>
  <si>
    <t>KAPPLANDET'S FALALI</t>
  </si>
  <si>
    <t>SE51175/2021</t>
  </si>
  <si>
    <t>KAPPLANDET'S MAZIDA</t>
  </si>
  <si>
    <t>SE51176/2021</t>
  </si>
  <si>
    <t>KAPPLANDET'S QIYA</t>
  </si>
  <si>
    <t>SE51193/2015</t>
  </si>
  <si>
    <t>ROSSMIX ANNERO</t>
  </si>
  <si>
    <t>SE51194/2015</t>
  </si>
  <si>
    <t>ROSSMIX DISCOVERY</t>
  </si>
  <si>
    <t>SE51195/2015</t>
  </si>
  <si>
    <t>ROSSMIX DELICIOUS</t>
  </si>
  <si>
    <t>SE51196/2015</t>
  </si>
  <si>
    <t>ROSSMIX COX'S ORANGE</t>
  </si>
  <si>
    <t>SE51197/2015</t>
  </si>
  <si>
    <t>ROSSMIX JONAGOLD</t>
  </si>
  <si>
    <t>SE51198/2015</t>
  </si>
  <si>
    <t>ROSSMIX SIGNE TILLISCH</t>
  </si>
  <si>
    <t>SE51199/2015</t>
  </si>
  <si>
    <t>HEAVENLY HARMONY HIGH HOPES</t>
  </si>
  <si>
    <t>SE51200/2015</t>
  </si>
  <si>
    <t>HEAVENLY HARMONY GLORY DAYS</t>
  </si>
  <si>
    <t>SE51201/2015</t>
  </si>
  <si>
    <t>HEAVENLY HARMONY LIGHT OF DAY</t>
  </si>
  <si>
    <t>SE51201/2018</t>
  </si>
  <si>
    <t>EDEN GRAND'S WOLF</t>
  </si>
  <si>
    <t>SE51201/2019</t>
  </si>
  <si>
    <t>RAYLEAS PEARLY QUEEN AT GLENRISKA</t>
  </si>
  <si>
    <t>SE51202/2015</t>
  </si>
  <si>
    <t>HEAVENLY HARMONY THUNDER ROAD</t>
  </si>
  <si>
    <t>SE51202/2018</t>
  </si>
  <si>
    <t>EDEN GRAND'S KING OF THE WORLD</t>
  </si>
  <si>
    <t>SE51203/2018</t>
  </si>
  <si>
    <t>EDEN GRAND'S WALTZ FOR RICHARD</t>
  </si>
  <si>
    <t>SE51204/2018</t>
  </si>
  <si>
    <t>EDEN GRAND'S EMMYLOU</t>
  </si>
  <si>
    <t>SE51205/2015</t>
  </si>
  <si>
    <t>HEAVENLY HARMONY THIS LITTLE GIRL</t>
  </si>
  <si>
    <t>SE51205/2018</t>
  </si>
  <si>
    <t>EDEN GRAND'S STAY GOLD</t>
  </si>
  <si>
    <t>SE51206/2015</t>
  </si>
  <si>
    <t>HEAVENLY HARMONY BORN TO RUN</t>
  </si>
  <si>
    <t>SE51206/2018</t>
  </si>
  <si>
    <t>EDEN GRAND'S MY WILD SWEET LOVE</t>
  </si>
  <si>
    <t>SE51207/2018</t>
  </si>
  <si>
    <t>EDEN GRAND'S FIREWORKS</t>
  </si>
  <si>
    <t>SE51208/2018</t>
  </si>
  <si>
    <t>EDEN GRAND'S LITTLE MOON</t>
  </si>
  <si>
    <t>SE51209/2018</t>
  </si>
  <si>
    <t>EDEN GRAND'S DANCE TO ANOTHER TUNE</t>
  </si>
  <si>
    <t>SE51276/2011</t>
  </si>
  <si>
    <t>MIGHTY DUCK'S TENGEL</t>
  </si>
  <si>
    <t>SE51277/2011</t>
  </si>
  <si>
    <t>MIGHTY DUCK'S ULVHEDIN</t>
  </si>
  <si>
    <t>SE51278/2011</t>
  </si>
  <si>
    <t>MIGHTY DUCK'S HEIKE</t>
  </si>
  <si>
    <t>SE51279/2011</t>
  </si>
  <si>
    <t>MIGHTY DUCK'S MARCO</t>
  </si>
  <si>
    <t>SE51280/2011</t>
  </si>
  <si>
    <t>MIGHTY DUCK'S SOL</t>
  </si>
  <si>
    <t>SE51281/2011</t>
  </si>
  <si>
    <t>MIGHTY DUCK'S TULA</t>
  </si>
  <si>
    <t>SE51282/2011</t>
  </si>
  <si>
    <t>MIGHTY DUCK'S VILLEMO</t>
  </si>
  <si>
    <t>SE51283/2022</t>
  </si>
  <si>
    <t>SOLSTRIMMANS FIDELIO</t>
  </si>
  <si>
    <t>SE51284/2022</t>
  </si>
  <si>
    <t>SOLSTRIMMANS FIGARO</t>
  </si>
  <si>
    <t>SE51285/2022</t>
  </si>
  <si>
    <t>SOLSTRIMMANS ORFEUS</t>
  </si>
  <si>
    <t>SE51286/2022</t>
  </si>
  <si>
    <t>SOLSTRIMMANS OTHELLO</t>
  </si>
  <si>
    <t>SE51287/2022</t>
  </si>
  <si>
    <t>SOLSTRIMMANS PAJAZZO</t>
  </si>
  <si>
    <t>SE51288/2022</t>
  </si>
  <si>
    <t>SOLSTRIMMANS RIGOLETTO</t>
  </si>
  <si>
    <t>SE51289/2022</t>
  </si>
  <si>
    <t>SOLSTRIMMANS ADOMIRA</t>
  </si>
  <si>
    <t>SE51290/2022</t>
  </si>
  <si>
    <t>SOLSTRIMMANS ADRIANA</t>
  </si>
  <si>
    <t>SE51292/2022</t>
  </si>
  <si>
    <t>SOLSTRIMMANS ANIARA</t>
  </si>
  <si>
    <t>SE51309/2019</t>
  </si>
  <si>
    <t>GENTLY'S HANDS UP</t>
  </si>
  <si>
    <t>SE51310/2019</t>
  </si>
  <si>
    <t>GENTLY'S HELTER SKELTER</t>
  </si>
  <si>
    <t>SE51311/2019</t>
  </si>
  <si>
    <t>GENTLY'S HIT THE HEADLINE</t>
  </si>
  <si>
    <t>SE51312/2019</t>
  </si>
  <si>
    <t>GENTLY'S HIT THE ROAD</t>
  </si>
  <si>
    <t>SE51313/2019</t>
  </si>
  <si>
    <t>GENTLY'S HOLD THE LINE</t>
  </si>
  <si>
    <t>SE51314/2019</t>
  </si>
  <si>
    <t>GENTLY'S HEAVENS ON FIRE</t>
  </si>
  <si>
    <t>SE51315/2019</t>
  </si>
  <si>
    <t>GENTLY'S HIGH HEELS</t>
  </si>
  <si>
    <t>SE51316/2019</t>
  </si>
  <si>
    <t>GENTLY'S HOT STUFF</t>
  </si>
  <si>
    <t>SE51317/2019</t>
  </si>
  <si>
    <t>GENTLY'S HIGH FASHION</t>
  </si>
  <si>
    <t>SE51318/2019</t>
  </si>
  <si>
    <t>GENTLY'S HIGH FIDELITY</t>
  </si>
  <si>
    <t>SE51319/2019</t>
  </si>
  <si>
    <t>GENTLY'S HOT GOSSIP</t>
  </si>
  <si>
    <t>SE51348/2015</t>
  </si>
  <si>
    <t>DREAM MAX PRINCESS ALEXIA</t>
  </si>
  <si>
    <t>SE51365/2023</t>
  </si>
  <si>
    <t>WINTERGOLD'S SCOTCH ARGUS</t>
  </si>
  <si>
    <t>SE51366/2023</t>
  </si>
  <si>
    <t>WINTERGOLD'S RED ADMIRAL</t>
  </si>
  <si>
    <t>SE51367/2023</t>
  </si>
  <si>
    <t>WINTERGOLD'S BRIMSTONE</t>
  </si>
  <si>
    <t>SE51368/2023</t>
  </si>
  <si>
    <t>WINTERGOLD'S DINGY SKIPPER</t>
  </si>
  <si>
    <t>SE51369/2023</t>
  </si>
  <si>
    <t>WINTERGOLD'S GRAYLING</t>
  </si>
  <si>
    <t>SE51370/2023</t>
  </si>
  <si>
    <t>WINTERGOLD'S GATEKEEPER</t>
  </si>
  <si>
    <t>SE51371/2023</t>
  </si>
  <si>
    <t>WINTERGOLD'S CHALK HILL BLUE</t>
  </si>
  <si>
    <t>SE51373/2023</t>
  </si>
  <si>
    <t>WINTERGOLD'S PAINTED LADY</t>
  </si>
  <si>
    <t>SE51377/2015</t>
  </si>
  <si>
    <t>DELAWERE SAND OF SOLINE</t>
  </si>
  <si>
    <t>SE51435/2010</t>
  </si>
  <si>
    <t>RAYLEAS MACALLAN</t>
  </si>
  <si>
    <t>SE51436/2010</t>
  </si>
  <si>
    <t>MILL HUNTER'S KOOCHIE KOO</t>
  </si>
  <si>
    <t>SE51437/2010</t>
  </si>
  <si>
    <t>MILL HUNTER'S YUMMIE YUMMIE</t>
  </si>
  <si>
    <t>SE51438/2010</t>
  </si>
  <si>
    <t>MILL HUNTER'S BAMBA LA</t>
  </si>
  <si>
    <t>SE51439/2010</t>
  </si>
  <si>
    <t>MILL HUNTER'S AY AY SAILOR</t>
  </si>
  <si>
    <t>SE51440/2010</t>
  </si>
  <si>
    <t>MILL HUNTER'S COPACABANA</t>
  </si>
  <si>
    <t>SE51496/2014</t>
  </si>
  <si>
    <t>DREAM MAX TEDDY HEART</t>
  </si>
  <si>
    <t>SE51497/2014</t>
  </si>
  <si>
    <t>DREAM MAX HUMAN HEART</t>
  </si>
  <si>
    <t>SE51498/2014</t>
  </si>
  <si>
    <t>DREAM MAX TIGER HEART</t>
  </si>
  <si>
    <t>SE51499/2014</t>
  </si>
  <si>
    <t>DREAM MAX STRONG HEART</t>
  </si>
  <si>
    <t>SE51500/2014</t>
  </si>
  <si>
    <t>DREAM MAX SWEET HEART</t>
  </si>
  <si>
    <t>SE51501/2014</t>
  </si>
  <si>
    <t>DREAM MAX CANDY HEART</t>
  </si>
  <si>
    <t>SE51502/2014</t>
  </si>
  <si>
    <t>DREAM MAX MY HEART</t>
  </si>
  <si>
    <t>SE51503/2014</t>
  </si>
  <si>
    <t>DREAM MAX TRUE HEART</t>
  </si>
  <si>
    <t>SE51506/2023</t>
  </si>
  <si>
    <t>DREAM MAX LASSE HOLM</t>
  </si>
  <si>
    <t>SE51507/2023</t>
  </si>
  <si>
    <t>DREAM MAX YOHIO</t>
  </si>
  <si>
    <t>SE51508/2023</t>
  </si>
  <si>
    <t>DREAM MAX KIKKI DANIELSSON</t>
  </si>
  <si>
    <t>SE51537/2020</t>
  </si>
  <si>
    <t>DRÖMGÅRDEN MANGO</t>
  </si>
  <si>
    <t>SE51538/2017</t>
  </si>
  <si>
    <t>BRINGBACK'S TEMPEST</t>
  </si>
  <si>
    <t>SE51538/2020</t>
  </si>
  <si>
    <t>DRÖMGÅRDEN SHARON</t>
  </si>
  <si>
    <t>SE51539/2020</t>
  </si>
  <si>
    <t>DRÖMGÅRDEN KIWI</t>
  </si>
  <si>
    <t>SE51558/2022</t>
  </si>
  <si>
    <t>RACKIROCK'S ÄNGLARNAS HARRY</t>
  </si>
  <si>
    <t>SE51559/2022</t>
  </si>
  <si>
    <t>RACKIROCK'S ÄNGLARNAS HENRY</t>
  </si>
  <si>
    <t>SE51560/2022</t>
  </si>
  <si>
    <t>RACKIROCK'S ÄNGLARNAS HAMPUS</t>
  </si>
  <si>
    <t>SE51561/2022</t>
  </si>
  <si>
    <t>RACKIROCK'S ÄNGLARNAS HELGE</t>
  </si>
  <si>
    <t>SE51562/2022</t>
  </si>
  <si>
    <t>RACKIROCK'S ÄNGLARNAS HILDA</t>
  </si>
  <si>
    <t>SE51563/2022</t>
  </si>
  <si>
    <t>RACKIROCK'S ÄNGLARNAS HEDVIG</t>
  </si>
  <si>
    <t>SE51564/2022</t>
  </si>
  <si>
    <t>RACKIROCK'S ÄNGLARNAS HELGA</t>
  </si>
  <si>
    <t>SE51594/2013</t>
  </si>
  <si>
    <t>TRISOBLUES SWEDISH HOUSE MAFFIA</t>
  </si>
  <si>
    <t>SE51595/2013</t>
  </si>
  <si>
    <t>TRISOBLUES SWEDISH MIDNIGHT SUN</t>
  </si>
  <si>
    <t>SE51596/2013</t>
  </si>
  <si>
    <t>TRISOBLUES SWEDISH MODERN DESIGN</t>
  </si>
  <si>
    <t>SE51597/2013</t>
  </si>
  <si>
    <t>TRISOBLUES SWEDISH NEW COLLECTION</t>
  </si>
  <si>
    <t>SE51598/2013</t>
  </si>
  <si>
    <t>TRISOBLUES SWEDISH HIGHCLASSQUALITY</t>
  </si>
  <si>
    <t>SE51599/2013</t>
  </si>
  <si>
    <t>TRISOBLUES SWEDISH SCANDAL BEAUTY</t>
  </si>
  <si>
    <t>SE51600/2013</t>
  </si>
  <si>
    <t>TRISOBLUES SWEDISH TITBIT</t>
  </si>
  <si>
    <t>SE51601/2013</t>
  </si>
  <si>
    <t>TRISOBLUES SWEDISH TOP MODEL</t>
  </si>
  <si>
    <t>SE51608/2020</t>
  </si>
  <si>
    <t>BEAWORTHY CHIPOTLE</t>
  </si>
  <si>
    <t>SE51609/2020</t>
  </si>
  <si>
    <t>BEAWORTHY CAYENNE</t>
  </si>
  <si>
    <t>SE51742/2020</t>
  </si>
  <si>
    <t>DAMSGÅRDSFJELLET 7FJELL</t>
  </si>
  <si>
    <t>SE51802/2020</t>
  </si>
  <si>
    <t>CAXTONS BELOVED BEA</t>
  </si>
  <si>
    <t>SE51803/2020</t>
  </si>
  <si>
    <t>CAXTONS BELOVED BIANCA</t>
  </si>
  <si>
    <t>SE51804/2020</t>
  </si>
  <si>
    <t>CAXTONS BELOVED BLANKA</t>
  </si>
  <si>
    <t>SE51805/2020</t>
  </si>
  <si>
    <t>CAXTONS BELOVED BILLY</t>
  </si>
  <si>
    <t>SE51806/2020</t>
  </si>
  <si>
    <t>CAXTONS BELOVED BILL</t>
  </si>
  <si>
    <t>SE51857/2013</t>
  </si>
  <si>
    <t>GULDSTRIMMAN'S DEMO EX</t>
  </si>
  <si>
    <t>SE51858/2013</t>
  </si>
  <si>
    <t>GULDSTRIMMAN'S DURA CELL</t>
  </si>
  <si>
    <t>SE51858/2022</t>
  </si>
  <si>
    <t>BEAWORTHY ARTICHOKE</t>
  </si>
  <si>
    <t>SE51859/2013</t>
  </si>
  <si>
    <t>GULDSTRIMMAN'S DOOBI DOO</t>
  </si>
  <si>
    <t>SE51859/2022</t>
  </si>
  <si>
    <t>BEAWORTHY ASPARAGUS</t>
  </si>
  <si>
    <t>SE51860/2013</t>
  </si>
  <si>
    <t>GULDSTRIMMAN'S DAG OTTO</t>
  </si>
  <si>
    <t>SE51860/2022</t>
  </si>
  <si>
    <t>BEAWORTHY YAM</t>
  </si>
  <si>
    <t>SE51861/2013</t>
  </si>
  <si>
    <t>GULDSTRIMMAN'S DONA TELLO</t>
  </si>
  <si>
    <t>SE51861/2022</t>
  </si>
  <si>
    <t>BEAWORTHY BELL PEPPER</t>
  </si>
  <si>
    <t>SE51862/2022</t>
  </si>
  <si>
    <t>BEAWORTHY CAULIFLOWER</t>
  </si>
  <si>
    <t>SE51863/2013</t>
  </si>
  <si>
    <t>GULDSTRIMMAN'S DANI ELLA</t>
  </si>
  <si>
    <t>SE51863/2022</t>
  </si>
  <si>
    <t>BEAWORTHY LETTUCE</t>
  </si>
  <si>
    <t>SE51864/2013</t>
  </si>
  <si>
    <t>GULDSTRIMMAN'S DEE DE</t>
  </si>
  <si>
    <t>SE51864/2022</t>
  </si>
  <si>
    <t>BEAWORTHY TURNIP</t>
  </si>
  <si>
    <t>SE51865/2013</t>
  </si>
  <si>
    <t>GULDSTRIMMAN'S DORA BELLA</t>
  </si>
  <si>
    <t>SE51865/2022</t>
  </si>
  <si>
    <t>BEAWORTHY BEETROOT</t>
  </si>
  <si>
    <t>SE51866/2013</t>
  </si>
  <si>
    <t>OFFICER'S ALEJANDRO</t>
  </si>
  <si>
    <t>SE51875/2023</t>
  </si>
  <si>
    <t>GULDRUSCHEN'S HIGHER POWER</t>
  </si>
  <si>
    <t>SE51876/2023</t>
  </si>
  <si>
    <t>GULDRUSCHEN'S NOW OR NEVER</t>
  </si>
  <si>
    <t>SE51877/2023</t>
  </si>
  <si>
    <t>GULDRUSCHEN'S TURNING THE WIND</t>
  </si>
  <si>
    <t>SE51878/2023</t>
  </si>
  <si>
    <t>GULDRUSCHEN'S NO QUESTIONS ASKED</t>
  </si>
  <si>
    <t>SE51879/2023</t>
  </si>
  <si>
    <t>GULDRUSCHEN'S HERE FOR THE PARTY</t>
  </si>
  <si>
    <t>SE51880/2023</t>
  </si>
  <si>
    <t>GULDRUSCHEN'S HOMECOMING QUEEN</t>
  </si>
  <si>
    <t>SE51881/2023</t>
  </si>
  <si>
    <t>GULDRUSCHEN'S AMERICAN HONEY</t>
  </si>
  <si>
    <t>SE51883/2023</t>
  </si>
  <si>
    <t>GULDRUSCHEN'S COME ON EILEEN</t>
  </si>
  <si>
    <t>SE51893/2011</t>
  </si>
  <si>
    <t>INDRAGÅRDENS ISIDOR</t>
  </si>
  <si>
    <t>SE51901/2011</t>
  </si>
  <si>
    <t>GOLDSTEP PALE CREAM</t>
  </si>
  <si>
    <t>SE51982/2018</t>
  </si>
  <si>
    <t>BEAWORTHY AONACH MOR</t>
  </si>
  <si>
    <t>SE51983/2018</t>
  </si>
  <si>
    <t>BEAWORTHY CAIRN TUOL</t>
  </si>
  <si>
    <t>SE51985/2018</t>
  </si>
  <si>
    <t>BEAWORTHY BEN NEVIS</t>
  </si>
  <si>
    <t>SE51986/2018</t>
  </si>
  <si>
    <t>BEAWORTHY CAIRN GORM</t>
  </si>
  <si>
    <t>SE51988/2018</t>
  </si>
  <si>
    <t>BEAWORTHY BRAERIACH</t>
  </si>
  <si>
    <t>SE51989/2010</t>
  </si>
  <si>
    <t>CHIMINIES IKER CASILLAS</t>
  </si>
  <si>
    <t>SE51990/2010</t>
  </si>
  <si>
    <t>CHIMINIES XAVI HERNANDEZ</t>
  </si>
  <si>
    <t>SE51991/2010</t>
  </si>
  <si>
    <t>CHIMINIES GERARD PIQUE</t>
  </si>
  <si>
    <t>SE51992/2010</t>
  </si>
  <si>
    <t>CHIMINIES ANDRES INIESTA</t>
  </si>
  <si>
    <t>SE51993/2010</t>
  </si>
  <si>
    <t>CHIMINIES ZARAGOZA</t>
  </si>
  <si>
    <t>SE52048/2021</t>
  </si>
  <si>
    <t>TULTGÅRDENS ESABRO NOS</t>
  </si>
  <si>
    <t>SE52049/2021</t>
  </si>
  <si>
    <t>TULTGÅRDENS ESABRO NILO</t>
  </si>
  <si>
    <t>SE52050/2021</t>
  </si>
  <si>
    <t>TULTGÅRDENS ESABRO NÄSSLA</t>
  </si>
  <si>
    <t>SE52052/2021</t>
  </si>
  <si>
    <t>TULTGÅRDENS ESABRO NOSA</t>
  </si>
  <si>
    <t>SE52053/2021</t>
  </si>
  <si>
    <t>TULTGÅRDENS ESABRO NIXI</t>
  </si>
  <si>
    <t>SE52054/2021</t>
  </si>
  <si>
    <t>TULTGÅRDENS ESABRO NOVA</t>
  </si>
  <si>
    <t>SE52055/2021</t>
  </si>
  <si>
    <t>TULTGÅRDENS ESABRO NIKKI</t>
  </si>
  <si>
    <t>SE52056/2021</t>
  </si>
  <si>
    <t>TULTGÅRDENS ESABRO NELL</t>
  </si>
  <si>
    <t>SE52064/2022</t>
  </si>
  <si>
    <t>LERINGEN'S HAMPUS</t>
  </si>
  <si>
    <t>SE52065/2022</t>
  </si>
  <si>
    <t>LERINGEN'S RASMUS</t>
  </si>
  <si>
    <t>SE52066/2022</t>
  </si>
  <si>
    <t>LERINGEN'S CALLE</t>
  </si>
  <si>
    <t>SE52067/2022</t>
  </si>
  <si>
    <t>LERINGEN'S ROBIN</t>
  </si>
  <si>
    <t>SE52068/2022</t>
  </si>
  <si>
    <t>LERINGEN'S ZANDER</t>
  </si>
  <si>
    <t>SE52069/2022</t>
  </si>
  <si>
    <t>LERINGEN'S CORNELIA</t>
  </si>
  <si>
    <t>SE52097/2020</t>
  </si>
  <si>
    <t>SPRING LAKE AMAZING DANTE</t>
  </si>
  <si>
    <t>SE52100/2020</t>
  </si>
  <si>
    <t>SPRING LAKE AMAZING NALA</t>
  </si>
  <si>
    <t>SE52124/2014</t>
  </si>
  <si>
    <t>GUESS DE LA JARA</t>
  </si>
  <si>
    <t>SE52125/2014</t>
  </si>
  <si>
    <t>GUESS MAR DE CRISTAL</t>
  </si>
  <si>
    <t>SE52131/2022</t>
  </si>
  <si>
    <t>DANGEROUS GAMES DELLA VAL D'AVETO W</t>
  </si>
  <si>
    <t>SE52175/2021</t>
  </si>
  <si>
    <t>HONEY QUEEN'S GENTE DI MARE</t>
  </si>
  <si>
    <t>SE52176/2021</t>
  </si>
  <si>
    <t>HONEY QUEEN'S DIO COME TI AMO</t>
  </si>
  <si>
    <t>SE52177/2021</t>
  </si>
  <si>
    <t>HONEY QUEEN'S QUESTO AMORE</t>
  </si>
  <si>
    <t>SE52178/2021</t>
  </si>
  <si>
    <t>HONEY QUEEN'S RAGGIO DI LUNA</t>
  </si>
  <si>
    <t>SE52179/2021</t>
  </si>
  <si>
    <t>HONEY QUEEN'S FIUMI DI PAROLE</t>
  </si>
  <si>
    <t>SE52180/2021</t>
  </si>
  <si>
    <t>HONEY QUEEN'S CIAO BAMBINA</t>
  </si>
  <si>
    <t>SE52181/2021</t>
  </si>
  <si>
    <t>HONEY QUEEN'S GRANNE AMORE</t>
  </si>
  <si>
    <t>SE52182/2021</t>
  </si>
  <si>
    <t>HONEY QUEEN'S PARLA PIU PIANO</t>
  </si>
  <si>
    <t>SE52229/2022</t>
  </si>
  <si>
    <t>BELLABUS ÅKERÖ</t>
  </si>
  <si>
    <t>SE52230/2022</t>
  </si>
  <si>
    <t>BELLABUS FAGERÖ</t>
  </si>
  <si>
    <t>SE52231/2022</t>
  </si>
  <si>
    <t>BELLABUS VISTABELLA</t>
  </si>
  <si>
    <t>SE52232/2022</t>
  </si>
  <si>
    <t>BELLABUS AROMA</t>
  </si>
  <si>
    <t>SE52233/2022</t>
  </si>
  <si>
    <t>BELLABUS BELLIDA</t>
  </si>
  <si>
    <t>SE52234/2022</t>
  </si>
  <si>
    <t>BELLABUS COLLINA</t>
  </si>
  <si>
    <t>SE52235/2022</t>
  </si>
  <si>
    <t>BELLABUS HONEY CRUNCH</t>
  </si>
  <si>
    <t>SE52236/2022</t>
  </si>
  <si>
    <t>BELLABUS QUEEN</t>
  </si>
  <si>
    <t>SE52237/2022</t>
  </si>
  <si>
    <t>BELLABUS SUNRISE</t>
  </si>
  <si>
    <t>SE52242/2014</t>
  </si>
  <si>
    <t>VINDÖGATS AKKA</t>
  </si>
  <si>
    <t>SE52243/2014</t>
  </si>
  <si>
    <t>VINDÖGATS SPIJKKA</t>
  </si>
  <si>
    <t>SE52246/2014</t>
  </si>
  <si>
    <t>VINDÖGATS NIAK</t>
  </si>
  <si>
    <t>SE52247/2014</t>
  </si>
  <si>
    <t>VINDÖGATS ALLAK</t>
  </si>
  <si>
    <t>SE52248/2014</t>
  </si>
  <si>
    <t>VINDÖGATS NIERAS</t>
  </si>
  <si>
    <t>SE52249/2014</t>
  </si>
  <si>
    <t>VINDÖGATS LAJRRO</t>
  </si>
  <si>
    <t>SE52250/2014</t>
  </si>
  <si>
    <t>VINDÖGATS JÅLLE</t>
  </si>
  <si>
    <t>SE52271/2013</t>
  </si>
  <si>
    <t>DAZZLE DOLL'S ENYA</t>
  </si>
  <si>
    <t>SE52272/2013</t>
  </si>
  <si>
    <t>DAZZLE DOLL'S E-TYPE</t>
  </si>
  <si>
    <t>SE52274/2013</t>
  </si>
  <si>
    <t>DAZZLE DOLL'S EVANESENCE</t>
  </si>
  <si>
    <t>SE52275/2013</t>
  </si>
  <si>
    <t>DAZZLE DOLL'S ESS</t>
  </si>
  <si>
    <t>SE52308/2017</t>
  </si>
  <si>
    <t>ATLANTPIX'S TORAX</t>
  </si>
  <si>
    <t>SE52309/2017</t>
  </si>
  <si>
    <t>ATLANTPIX'S TROPICO</t>
  </si>
  <si>
    <t>SE52310/2017</t>
  </si>
  <si>
    <t>ATLANTPIX'S TACTICA</t>
  </si>
  <si>
    <t>SE52311/2017</t>
  </si>
  <si>
    <t>ATLANTPIX'S TARIFA</t>
  </si>
  <si>
    <t>SE52312/2017</t>
  </si>
  <si>
    <t>ATLANTPIX'S TOQUILLA</t>
  </si>
  <si>
    <t>SE52313/2017</t>
  </si>
  <si>
    <t>ATLANTPIX'S TORTILLA</t>
  </si>
  <si>
    <t>SE52336/2018</t>
  </si>
  <si>
    <t>SE52337/2018</t>
  </si>
  <si>
    <t>BEAWORTHY RAPUNZEL</t>
  </si>
  <si>
    <t>SE52338/2018</t>
  </si>
  <si>
    <t>BEAWORTHY MERIDA</t>
  </si>
  <si>
    <t>SE52339/2018</t>
  </si>
  <si>
    <t>BEAWORTHY TIANA</t>
  </si>
  <si>
    <t>SE52341/2018</t>
  </si>
  <si>
    <t>BEAWORTHY POCAHONTAS</t>
  </si>
  <si>
    <t>SE52342/2018</t>
  </si>
  <si>
    <t>BEAWORTHY BRIAR ROSE</t>
  </si>
  <si>
    <t>SE52343/2018</t>
  </si>
  <si>
    <t>BEAWORTHY LILO</t>
  </si>
  <si>
    <t>SE52344/2018</t>
  </si>
  <si>
    <t>BEAWORTHY FLYNN</t>
  </si>
  <si>
    <t>SE52345/2018</t>
  </si>
  <si>
    <t>BEAWORTHY MAXIMUS</t>
  </si>
  <si>
    <t>SE52346/2018</t>
  </si>
  <si>
    <t>BEAWORTHY MUSHU</t>
  </si>
  <si>
    <t>SE52347/2018</t>
  </si>
  <si>
    <t>BEAWORTHY STITCH</t>
  </si>
  <si>
    <t>SE52371/2021</t>
  </si>
  <si>
    <t>ROXANNE ASCOT ROSE</t>
  </si>
  <si>
    <t>SE52372/2021</t>
  </si>
  <si>
    <t>ROXANNE BALMORAL ROSE</t>
  </si>
  <si>
    <t>SE52373/2021</t>
  </si>
  <si>
    <t>ROXANNE BRADFORD ROSE</t>
  </si>
  <si>
    <t>SE52374/2021</t>
  </si>
  <si>
    <t>ROXANNE BLANCHEFLEUR ROSE</t>
  </si>
  <si>
    <t>SE52376/2021</t>
  </si>
  <si>
    <t>ROXANNE ROSEBUD</t>
  </si>
  <si>
    <t>SE52423/2013</t>
  </si>
  <si>
    <t>GLENRISKA LIGHTHOUSE OF TURNBERRY</t>
  </si>
  <si>
    <t>SE52425/2013</t>
  </si>
  <si>
    <t>GLENRISKA GORSE OF CARNOUSTIE</t>
  </si>
  <si>
    <t>SE52429/2013</t>
  </si>
  <si>
    <t>GLENRISKA LINKS OF MONTROSE</t>
  </si>
  <si>
    <t>SE52430/2013</t>
  </si>
  <si>
    <t>GLENRISKA DUNES OF MACHRIHANISH</t>
  </si>
  <si>
    <t>SE52438/2015</t>
  </si>
  <si>
    <t>GOLDEN IB'S AUTUMNS JOY</t>
  </si>
  <si>
    <t>SE52440/2015</t>
  </si>
  <si>
    <t>GOLDEN IB'S AUTUMNS FIGHTER</t>
  </si>
  <si>
    <t>SE52441/2015</t>
  </si>
  <si>
    <t>GOLDEN IB'S AUTUMNS CRAZIEST</t>
  </si>
  <si>
    <t>SE52442/2015</t>
  </si>
  <si>
    <t>GOLDEN IB'S AUTUMNS LOVELIEST</t>
  </si>
  <si>
    <t>SE52443/2015</t>
  </si>
  <si>
    <t>GOLDEN IB'S AUTUMNS HOPE</t>
  </si>
  <si>
    <t>SE52448/2021</t>
  </si>
  <si>
    <t>RED BLOOMS HOPE FOR PROGRESS</t>
  </si>
  <si>
    <t>SE52504/2022</t>
  </si>
  <si>
    <t>SÖRBÄCKS BUSY DAYS CALLISTO</t>
  </si>
  <si>
    <t>SE52505/2022</t>
  </si>
  <si>
    <t>SÖRBÄCKS BUSY DAYS CALYPSO</t>
  </si>
  <si>
    <t>SE52506/2022</t>
  </si>
  <si>
    <t>SÖRBÄCKS BUSY DAYS CAROL</t>
  </si>
  <si>
    <t>SE52507/2022</t>
  </si>
  <si>
    <t>SÖRBÄCKS BUSY DAYS CHERYL</t>
  </si>
  <si>
    <t>SE52508/2022</t>
  </si>
  <si>
    <t>SÖRBÄCKS BUSY DAYS CINDY</t>
  </si>
  <si>
    <t>SE52509/2022</t>
  </si>
  <si>
    <t>SÖRBÄCKS BUSY DAYS CLAIRE</t>
  </si>
  <si>
    <t>SE52512/2018</t>
  </si>
  <si>
    <t>KAVILLFA'S TIMOTEI</t>
  </si>
  <si>
    <t>SE52513/2018</t>
  </si>
  <si>
    <t>WIGGWILL'S ISAK DAWN</t>
  </si>
  <si>
    <t>SE52514/2018</t>
  </si>
  <si>
    <t>WIGGWILL'S INGO DAWN</t>
  </si>
  <si>
    <t>SE52515/2018</t>
  </si>
  <si>
    <t>WIGGWILL'S IAN DAWN</t>
  </si>
  <si>
    <t>SE52516/2018</t>
  </si>
  <si>
    <t>WIGGWILL'S IVAN DAWN</t>
  </si>
  <si>
    <t>SE52517/2018</t>
  </si>
  <si>
    <t>WIGGWILL'S INA DAWN</t>
  </si>
  <si>
    <t>SE52518/2018</t>
  </si>
  <si>
    <t>WIGGWILL'S INEZ DAWN</t>
  </si>
  <si>
    <t>SE52519/2018</t>
  </si>
  <si>
    <t>WIGGWILL'S IDA DAWN</t>
  </si>
  <si>
    <t>SE52554/2016</t>
  </si>
  <si>
    <t>BÄLTGÅRDENS IDOL</t>
  </si>
  <si>
    <t>SE52555/2016</t>
  </si>
  <si>
    <t>BÄLTGÅRDENS LEO</t>
  </si>
  <si>
    <t>SE52556/2016</t>
  </si>
  <si>
    <t>BÄLTGÅRDENS LOFFE</t>
  </si>
  <si>
    <t>SE52557/2016</t>
  </si>
  <si>
    <t>BÄLTGÅRDENS CAJSA STINA</t>
  </si>
  <si>
    <t>SE52558/2016</t>
  </si>
  <si>
    <t>BÄLTGÅRDENS NELLI</t>
  </si>
  <si>
    <t>SE52559/2016</t>
  </si>
  <si>
    <t>BÄLTGÅRDENS ZANNA</t>
  </si>
  <si>
    <t>SE52560/2016</t>
  </si>
  <si>
    <t>BÄLTGÅRDENS JANIS</t>
  </si>
  <si>
    <t>SE52561/2016</t>
  </si>
  <si>
    <t>BÄLTGÅRDENS IDA</t>
  </si>
  <si>
    <t>SE52571/2016</t>
  </si>
  <si>
    <t>LIVSGLÄDJENS LYSANDE LOVIS</t>
  </si>
  <si>
    <t>SE52580/2021</t>
  </si>
  <si>
    <t>DAINTY'S URBAN SUNRISE</t>
  </si>
  <si>
    <t>SE52581/2021</t>
  </si>
  <si>
    <t>DAINTY'S URBAN PATROL</t>
  </si>
  <si>
    <t>SE52582/2021</t>
  </si>
  <si>
    <t>DAINTY'S URBAN GOLD</t>
  </si>
  <si>
    <t>SE52583/2021</t>
  </si>
  <si>
    <t>DAINTY'S URBAN AVENGER</t>
  </si>
  <si>
    <t>SE52584/2021</t>
  </si>
  <si>
    <t>DAINTY'S URBAN KINGDOM</t>
  </si>
  <si>
    <t>SE52585/2021</t>
  </si>
  <si>
    <t>DAINTY'S URBAN STYLE</t>
  </si>
  <si>
    <t>SE52586/2021</t>
  </si>
  <si>
    <t>DAINTY'S URBAN SUNSET</t>
  </si>
  <si>
    <t>SE52588/2021</t>
  </si>
  <si>
    <t>DAINTY'S URBAN STAR</t>
  </si>
  <si>
    <t>SE52708/2018</t>
  </si>
  <si>
    <t>ZANPOINT LOVE AT FIRST SIGHT</t>
  </si>
  <si>
    <t>SE52709/2018</t>
  </si>
  <si>
    <t>ZANPOINT LOVE ON DELIVERY</t>
  </si>
  <si>
    <t>SE52710/2018</t>
  </si>
  <si>
    <t>ZANPOINT LOVE'S GONNA LIVE HERE</t>
  </si>
  <si>
    <t>SE52711/2018</t>
  </si>
  <si>
    <t>ZANPOINT LOVE IS HERE TO STAY</t>
  </si>
  <si>
    <t>SE52712/2018</t>
  </si>
  <si>
    <t>ZANPOINT LOVE WALKED IN</t>
  </si>
  <si>
    <t>SE52713/2018</t>
  </si>
  <si>
    <t>ZANPOINT LOVE ME TENDER</t>
  </si>
  <si>
    <t>SE52714/2018</t>
  </si>
  <si>
    <t>ZANPOINT LOVE IS ALL AROUND</t>
  </si>
  <si>
    <t>SE52715/2018</t>
  </si>
  <si>
    <t>ZANPOINT LOVE IS IN THE AIR</t>
  </si>
  <si>
    <t>SE52716/2018</t>
  </si>
  <si>
    <t>ZANPOINT LOVE OF MY LIFE</t>
  </si>
  <si>
    <t>SE52719/2017</t>
  </si>
  <si>
    <t>HONEYTASTE U TUBE</t>
  </si>
  <si>
    <t>SE52720/2017</t>
  </si>
  <si>
    <t>HONEYTASTE U NEVER KNOW</t>
  </si>
  <si>
    <t>SE52721/2017</t>
  </si>
  <si>
    <t>HONEYTASTE U R THE ONE</t>
  </si>
  <si>
    <t>SE52722/2017</t>
  </si>
  <si>
    <t>HONEYTASTE DEVOTED TO U</t>
  </si>
  <si>
    <t>SE52723/2017</t>
  </si>
  <si>
    <t>HONEYTASTE I HATE U I LOVE U</t>
  </si>
  <si>
    <t>SE52724/2022</t>
  </si>
  <si>
    <t>GOLD DIONE'S AMAZING HELIX</t>
  </si>
  <si>
    <t>SE52725/2017</t>
  </si>
  <si>
    <t>HONEYTASTE CRAZY FOR U</t>
  </si>
  <si>
    <t>SE52725/2022</t>
  </si>
  <si>
    <t>GOLD DIONE'S FAMOUS KELPIES</t>
  </si>
  <si>
    <t>SE52726/2017</t>
  </si>
  <si>
    <t>HONEYTASTE U GOT MAIL</t>
  </si>
  <si>
    <t>SE52726/2022</t>
  </si>
  <si>
    <t>GOLD DIONE'S HIGHLANDS</t>
  </si>
  <si>
    <t>SE52727/2017</t>
  </si>
  <si>
    <t>HONEYTASTE U ARE MY SUNSHINE</t>
  </si>
  <si>
    <t>SE52727/2022</t>
  </si>
  <si>
    <t>GOLD DIONE'S ISLE OF SKYE</t>
  </si>
  <si>
    <t>SE52728/2017</t>
  </si>
  <si>
    <t>HONEYTASTE LET ME LOVE U</t>
  </si>
  <si>
    <t>SE52728/2022</t>
  </si>
  <si>
    <t>GOLD DIONE'S THE FA'KIRK TRYST</t>
  </si>
  <si>
    <t>SE52729/2017</t>
  </si>
  <si>
    <t>HONEYTASTE U WILL SEE</t>
  </si>
  <si>
    <t>SE52729/2022</t>
  </si>
  <si>
    <t>GOLD DIONE'S WHEEL OF FALKIRK</t>
  </si>
  <si>
    <t>SE52730/2017</t>
  </si>
  <si>
    <t>HONEYTASTE I GOT U BABY</t>
  </si>
  <si>
    <t>SE52730/2022</t>
  </si>
  <si>
    <t>GOLD DIONE'S FALKIRK LOVE AFFAIRE</t>
  </si>
  <si>
    <t>SE52731/2022</t>
  </si>
  <si>
    <t>GOLD DIONE'S QUEEN OF SCOTS</t>
  </si>
  <si>
    <t>SE52887/2023</t>
  </si>
  <si>
    <t>CHAMORELS AVALANCHE</t>
  </si>
  <si>
    <t>SE52888/2023</t>
  </si>
  <si>
    <t>CHAMORELS TRAILBLAZER</t>
  </si>
  <si>
    <t>SE52889/2023</t>
  </si>
  <si>
    <t>CHAMORELS EQUINOX</t>
  </si>
  <si>
    <t>SE52938/2019</t>
  </si>
  <si>
    <t>LERINGEN'S MILO</t>
  </si>
  <si>
    <t>SE52939/2019</t>
  </si>
  <si>
    <t>LERINGEN'S FROST</t>
  </si>
  <si>
    <t>SE52940/2019</t>
  </si>
  <si>
    <t>LERINGEN'S SVARTE PETTER</t>
  </si>
  <si>
    <t>SE52941/2019</t>
  </si>
  <si>
    <t>LERINGEN'S PLUTO</t>
  </si>
  <si>
    <t>SE52942/2019</t>
  </si>
  <si>
    <t>LERINGEN'S SHANTI</t>
  </si>
  <si>
    <t>SE52943/2019</t>
  </si>
  <si>
    <t>LERINGEN'S BELLE</t>
  </si>
  <si>
    <t>SE52944/2019</t>
  </si>
  <si>
    <t>LERINGEN'S JASMINE</t>
  </si>
  <si>
    <t>SE52945/2019</t>
  </si>
  <si>
    <t>LERINGEN'S AURORA</t>
  </si>
  <si>
    <t>SE52946/2019</t>
  </si>
  <si>
    <t>LERINGEN'S NALA</t>
  </si>
  <si>
    <t>SE52947/2016</t>
  </si>
  <si>
    <t>SUGAR RUSH OF THE HELLACIOUS ACRES</t>
  </si>
  <si>
    <t>SE52947/2019</t>
  </si>
  <si>
    <t>GOLDVISION LONGHORN</t>
  </si>
  <si>
    <t>SE52948/2019</t>
  </si>
  <si>
    <t>GOLDVISION LOTUS</t>
  </si>
  <si>
    <t>SE52949/2019</t>
  </si>
  <si>
    <t>GOLDVISION LOLLIPOP</t>
  </si>
  <si>
    <t>SE52956/2023</t>
  </si>
  <si>
    <t>OXUNDAS UNSTOPPABLE ULMER</t>
  </si>
  <si>
    <t>SE52957/2023</t>
  </si>
  <si>
    <t>OXUNDAS UNSTOPPABLE UMIGO</t>
  </si>
  <si>
    <t>SE52958/2023</t>
  </si>
  <si>
    <t>OXUNDAS UNSTOPPABLE UNINO</t>
  </si>
  <si>
    <t>SE52959/2023</t>
  </si>
  <si>
    <t>OXUNDAS UNSTOPPABLE URIAN</t>
  </si>
  <si>
    <t>SE52960/2023</t>
  </si>
  <si>
    <t>OXUNDAS UNSTOPPABLE USTON</t>
  </si>
  <si>
    <t>SE52961/2023</t>
  </si>
  <si>
    <t>OXUNDAS UNTROUBLED URANIA</t>
  </si>
  <si>
    <t>SE52962/2023</t>
  </si>
  <si>
    <t>OXUNDAS UNTROUBLED UTOPIA</t>
  </si>
  <si>
    <t>SE52964/2020</t>
  </si>
  <si>
    <t>HÖGMORAS PRIMA DONNA</t>
  </si>
  <si>
    <t>SE52965/2020</t>
  </si>
  <si>
    <t>HÖGMORAS YAMBALAYA</t>
  </si>
  <si>
    <t>SE52966/2020</t>
  </si>
  <si>
    <t>HÖGMORAS BUMBLE BEE</t>
  </si>
  <si>
    <t>SE52967/2020</t>
  </si>
  <si>
    <t>HÖGMORAS DREAM LOVERS</t>
  </si>
  <si>
    <t>SE52968/2020</t>
  </si>
  <si>
    <t>HÖGMORAS SUGER AND SPICE</t>
  </si>
  <si>
    <t>SE52993/2013</t>
  </si>
  <si>
    <t>BLÅGUL'S REBEL</t>
  </si>
  <si>
    <t>SE52993/2017</t>
  </si>
  <si>
    <t>KAPPLANDET'S SHIER NAN TAHA</t>
  </si>
  <si>
    <t>SE52994/2013</t>
  </si>
  <si>
    <t>BLÅGUL'S SPITFIRE</t>
  </si>
  <si>
    <t>SE52994/2017</t>
  </si>
  <si>
    <t>KAPPLANDET'S SHIER NAN TAMAZI</t>
  </si>
  <si>
    <t>SE52995/2017</t>
  </si>
  <si>
    <t>KAPPLANDET'S SHIER NAN TENG</t>
  </si>
  <si>
    <t>SE52996/2017</t>
  </si>
  <si>
    <t>KAPPLANDET'S SHIER NAN THAIR</t>
  </si>
  <si>
    <t>SE52997/2017</t>
  </si>
  <si>
    <t>KAPPLANDET'S SHIER NAN TAI-YANG</t>
  </si>
  <si>
    <t>SE52998/2013</t>
  </si>
  <si>
    <t>BLÅGUL'S RISING SUN</t>
  </si>
  <si>
    <t>SE52998/2017</t>
  </si>
  <si>
    <t>KAPPLANDET'S SHIER NU THALIA</t>
  </si>
  <si>
    <t>SE52999/2017</t>
  </si>
  <si>
    <t>KAPPLANDET'S SHIER NU THASIN</t>
  </si>
  <si>
    <t>SE53000/2013</t>
  </si>
  <si>
    <t>BLÅGUL'S BOMBLE BEE</t>
  </si>
  <si>
    <t>SE53000/2017</t>
  </si>
  <si>
    <t>KAPPLANDET'S SHIER NU THEREZIA</t>
  </si>
  <si>
    <t>SE53001/2017</t>
  </si>
  <si>
    <t>KAPPLANDET'S SHIER NU THINA</t>
  </si>
  <si>
    <t>SE53002/2017</t>
  </si>
  <si>
    <t>KAPPLANDET'S SHIER NU TUVALIE</t>
  </si>
  <si>
    <t>SE53003/2017</t>
  </si>
  <si>
    <t>KAPPLANDET'S CHENGDU</t>
  </si>
  <si>
    <t>SE53004/2017</t>
  </si>
  <si>
    <t>KAPPLANDET'S CHONGQING</t>
  </si>
  <si>
    <t>SE53005/2017</t>
  </si>
  <si>
    <t>KAPPLANDET'S HARBIN</t>
  </si>
  <si>
    <t>SE53007/2017</t>
  </si>
  <si>
    <t>KAPPLANDET'S WUHAN</t>
  </si>
  <si>
    <t>SE53008/2017</t>
  </si>
  <si>
    <t>KAPPLANDET'S QINGDAO</t>
  </si>
  <si>
    <t>SE53009/2017</t>
  </si>
  <si>
    <t>KAPPLANDET'S SHENYANG</t>
  </si>
  <si>
    <t>SE53011/2017</t>
  </si>
  <si>
    <t>KAPPLANDET'S NANJING</t>
  </si>
  <si>
    <t>SE53023/2018</t>
  </si>
  <si>
    <t>CHILLAS GOLDEN PIFF-CHILLA</t>
  </si>
  <si>
    <t>SE53024/2018</t>
  </si>
  <si>
    <t>CHILLAS GOLDEN PUFF-CHILLA</t>
  </si>
  <si>
    <t>SE53025/2018</t>
  </si>
  <si>
    <t>CHILLAS GOLDEN MIMMIE-CHILLA</t>
  </si>
  <si>
    <t>SE53026/2018</t>
  </si>
  <si>
    <t>CHILLAS GOLDEN BAMBI-CHILLA</t>
  </si>
  <si>
    <t>SE53027/2018</t>
  </si>
  <si>
    <t>CHILLAS GOLDEN SNÖVIT-CHILLA</t>
  </si>
  <si>
    <t>SE53028/2018</t>
  </si>
  <si>
    <t>CHILLAS GOLDEN LADY-CHILLA</t>
  </si>
  <si>
    <t>SE53067/2010</t>
  </si>
  <si>
    <t>OXUNDAS LUSCIOUS LADDIE</t>
  </si>
  <si>
    <t>SE53068/2010</t>
  </si>
  <si>
    <t>OXUNDAS LUSCIOUS LANDON</t>
  </si>
  <si>
    <t>SE53069/2010</t>
  </si>
  <si>
    <t>OXUNDAS LUSCIOUS LANGLEY</t>
  </si>
  <si>
    <t>SE53071/2010</t>
  </si>
  <si>
    <t>OXUNDAS LAVISH LADONNA</t>
  </si>
  <si>
    <t>SE53072/2010</t>
  </si>
  <si>
    <t>OXUNDAS LAVISH LASSIE</t>
  </si>
  <si>
    <t>SE53073/2010</t>
  </si>
  <si>
    <t>OXUNDAS LAVISH LEANDRA</t>
  </si>
  <si>
    <t>SE53074/2010</t>
  </si>
  <si>
    <t>OXUNDAS LAVISH LEANNA</t>
  </si>
  <si>
    <t>SE53075/2010</t>
  </si>
  <si>
    <t>OXUNDAS LAVISH LINNEA</t>
  </si>
  <si>
    <t>SE53076/2012</t>
  </si>
  <si>
    <t>LITTLE MHOR'S ENZO</t>
  </si>
  <si>
    <t>SE53167/2013</t>
  </si>
  <si>
    <t>GOLDEN MYSTERY'S LOTUS EXCEL</t>
  </si>
  <si>
    <t>SE53168/2013</t>
  </si>
  <si>
    <t>GOLDEN MYSTERY'S LOTUS ELAN</t>
  </si>
  <si>
    <t>SE53169/2013</t>
  </si>
  <si>
    <t>GOLDEN MYSTERY'S LOTUS EUROPA</t>
  </si>
  <si>
    <t>SE53170/2013</t>
  </si>
  <si>
    <t>GOLDEN MYSTERY'S LOTUS ELISE</t>
  </si>
  <si>
    <t>SE53171/2013</t>
  </si>
  <si>
    <t>GOLDEN MYSTERY'S LOTUS ESPRIT</t>
  </si>
  <si>
    <t>SE53172/2013</t>
  </si>
  <si>
    <t>GOLDEN MYSTERY'S LOTUS EVORA</t>
  </si>
  <si>
    <t>SE53173/2013</t>
  </si>
  <si>
    <t>GOLDEN MYSTERY'S LOTUS ECLAT</t>
  </si>
  <si>
    <t>SE53174/2013</t>
  </si>
  <si>
    <t>GOLDEN MYSTERY'S LOTUS ELITE</t>
  </si>
  <si>
    <t>SE53206/2019</t>
  </si>
  <si>
    <t>VERONA TO BELUTRACES</t>
  </si>
  <si>
    <t>SE53225/2014</t>
  </si>
  <si>
    <t>TWILIGHT SNOW DIAMOND DUST</t>
  </si>
  <si>
    <t>SE53226/2014</t>
  </si>
  <si>
    <t>TWILIGHT SNOW EXTRA-VA-VAGANZA</t>
  </si>
  <si>
    <t>SE53227/2014</t>
  </si>
  <si>
    <t>TWILIGHT SNOW GOLD SHATTER</t>
  </si>
  <si>
    <t>SE53228/2012</t>
  </si>
  <si>
    <t>KAKIS ON ICE</t>
  </si>
  <si>
    <t>SE53228/2014</t>
  </si>
  <si>
    <t>TWILIGHT SNOW RISING STAR</t>
  </si>
  <si>
    <t>SE53229/2014</t>
  </si>
  <si>
    <t>TWILIGHT SNOW MAKES MEN BLUSH</t>
  </si>
  <si>
    <t>SE53230/2014</t>
  </si>
  <si>
    <t>TWILIGHT SNOW CHASING RAINBOWS</t>
  </si>
  <si>
    <t>SE53231/2014</t>
  </si>
  <si>
    <t>TWILIGHT SNOW JUST TEA-SING</t>
  </si>
  <si>
    <t>SE53232/2014</t>
  </si>
  <si>
    <t>TWILIGHT SNOW JEWEL</t>
  </si>
  <si>
    <t>SE53233/2014</t>
  </si>
  <si>
    <t>TWILIGHT SNOW MAGIC</t>
  </si>
  <si>
    <t>SE53354/2010</t>
  </si>
  <si>
    <t>SUNNY DELIGHT'S UNDER COVER</t>
  </si>
  <si>
    <t>SE53355/2010</t>
  </si>
  <si>
    <t>SUNNY DELIGHT'S UPTOWN GIRL</t>
  </si>
  <si>
    <t>SE53356/2010</t>
  </si>
  <si>
    <t>SUNNY DELIGHT'S UPTOWN CHARLOTTE</t>
  </si>
  <si>
    <t>SE53357/2010</t>
  </si>
  <si>
    <t>SUNNY DELIGHT'S UNCHANGING BEAUTY</t>
  </si>
  <si>
    <t>SE53358/2010</t>
  </si>
  <si>
    <t>SUNNY DELIGHT'S UNBROKEN PROMISE</t>
  </si>
  <si>
    <t>SE53359/2016</t>
  </si>
  <si>
    <t>SNOWJAR'S TOTAL ECLIPSE</t>
  </si>
  <si>
    <t>SE53360/2010</t>
  </si>
  <si>
    <t>SUNNY DELIGHT'S UP-SA DAISY</t>
  </si>
  <si>
    <t>SE53360/2016</t>
  </si>
  <si>
    <t>SNOWJAR'S TOP SECRET</t>
  </si>
  <si>
    <t>SE53361/2010</t>
  </si>
  <si>
    <t>SUNNY DELIGHT'S ULTIMATE PERFORMER</t>
  </si>
  <si>
    <t>SE53361/2016</t>
  </si>
  <si>
    <t>SNOWJAR'S TRUE TALENT</t>
  </si>
  <si>
    <t>SE53362/2010</t>
  </si>
  <si>
    <t>SUNNY DELIGHT'S UNBOUND SPIRIT</t>
  </si>
  <si>
    <t>SE53362/2016</t>
  </si>
  <si>
    <t>SNOWJAR'S TURNING TORSO</t>
  </si>
  <si>
    <t>SE53363/2010</t>
  </si>
  <si>
    <t>SUNNY DELIGHT'S UP SIDE DOWN</t>
  </si>
  <si>
    <t>SE53363/2016</t>
  </si>
  <si>
    <t>SNOWJAR'S TEN POINTS</t>
  </si>
  <si>
    <t>SE53364/2016</t>
  </si>
  <si>
    <t>SNOWJAR'S TOUCH OF GOLD</t>
  </si>
  <si>
    <t>SE53365/2016</t>
  </si>
  <si>
    <t>SNOWJAR'S TAKE A BOW</t>
  </si>
  <si>
    <t>SE53366/2016</t>
  </si>
  <si>
    <t>SNOWJAR'S TRUE LOVE</t>
  </si>
  <si>
    <t>SE53367/2016</t>
  </si>
  <si>
    <t>SNOWJAR'S TWINKLING STAR</t>
  </si>
  <si>
    <t>SE53377/2020</t>
  </si>
  <si>
    <t>TEAM AMAROX TÄNGTORPETS UFFE</t>
  </si>
  <si>
    <t>SE53378/2020</t>
  </si>
  <si>
    <t>TEAM AMAROX TÄNGTORPETS OTIS</t>
  </si>
  <si>
    <t>SE53379/2020</t>
  </si>
  <si>
    <t>TEAM AMAROX TÄNGTORPETS CASPER</t>
  </si>
  <si>
    <t>SE53380/2020</t>
  </si>
  <si>
    <t>TEAM AMAROX TÄNGTORPETS JACK</t>
  </si>
  <si>
    <t>SE53381/2020</t>
  </si>
  <si>
    <t>TEAM AMAROX TÄNGTORPETS SELMA</t>
  </si>
  <si>
    <t>SE53382/2020</t>
  </si>
  <si>
    <t>TEAM AMAROX TÄNGTORPETS NOVA</t>
  </si>
  <si>
    <t>SE53391/2020</t>
  </si>
  <si>
    <t>SPRING LAKE SWEET BOSSE</t>
  </si>
  <si>
    <t>SE53393/2020</t>
  </si>
  <si>
    <t>SPRING LAKE SWEET CHIP</t>
  </si>
  <si>
    <t>SE53394/2020</t>
  </si>
  <si>
    <t>SPRING LAKE SWEET BELLA</t>
  </si>
  <si>
    <t>SE53395/2020</t>
  </si>
  <si>
    <t>SPRING LAKE SWEET DELLA</t>
  </si>
  <si>
    <t>SE53396/2020</t>
  </si>
  <si>
    <t>SPRING LAKE SWEET MALVA</t>
  </si>
  <si>
    <t>SE53397/2020</t>
  </si>
  <si>
    <t>SPRING LAKE SWEET MIINA</t>
  </si>
  <si>
    <t>SE53447/2019</t>
  </si>
  <si>
    <t>ATTIGÅRDENS GOLDEN WHAT A TRAVELLER</t>
  </si>
  <si>
    <t>SE53448/2019</t>
  </si>
  <si>
    <t>ATTIGÅRDENS GOLDEN WHAT A BOSS</t>
  </si>
  <si>
    <t>SE53455/2022</t>
  </si>
  <si>
    <t>GOLDCHERRYS JAX</t>
  </si>
  <si>
    <t>SE53456/2022</t>
  </si>
  <si>
    <t>GOLDCHERRYS TIG</t>
  </si>
  <si>
    <t>SE53457/2022</t>
  </si>
  <si>
    <t>GOLDCHERRYS CHIBS</t>
  </si>
  <si>
    <t>SE53458/2022</t>
  </si>
  <si>
    <t>GOLDCHERRYS BOBBY</t>
  </si>
  <si>
    <t>SE53459/2022</t>
  </si>
  <si>
    <t>GOLDCHERRYS CLAY</t>
  </si>
  <si>
    <t>SE53460/2022</t>
  </si>
  <si>
    <t>GOLDCHERRYS PINEY</t>
  </si>
  <si>
    <t>SE53461/2022</t>
  </si>
  <si>
    <t>GOLDCHERRYS WAYNE</t>
  </si>
  <si>
    <t>SE53462/2022</t>
  </si>
  <si>
    <t>GOLDCHERRYS LEROY</t>
  </si>
  <si>
    <t>SE53463/2022</t>
  </si>
  <si>
    <t>GOLDCHERRYS NERO</t>
  </si>
  <si>
    <t>SE53464/2022</t>
  </si>
  <si>
    <t>GOLDCHERRYS GEMMA</t>
  </si>
  <si>
    <t>SE53465/2022</t>
  </si>
  <si>
    <t>GOLDCHERRYS WENDY</t>
  </si>
  <si>
    <t>SE53466/2023</t>
  </si>
  <si>
    <t>MADE MY WAY FAIR PLAY</t>
  </si>
  <si>
    <t>SE53467/2018</t>
  </si>
  <si>
    <t>OBSESSION LOVE IS IN THE AIR</t>
  </si>
  <si>
    <t>SE53467/2023</t>
  </si>
  <si>
    <t>MADE MY WAY FLIRTY NOT DIRTY</t>
  </si>
  <si>
    <t>SE53468/2018</t>
  </si>
  <si>
    <t>OBSESSION LOVE AT FIRST SIGHT</t>
  </si>
  <si>
    <t>SE53468/2023</t>
  </si>
  <si>
    <t>MADE MY WAY FOREVER A FELLOW</t>
  </si>
  <si>
    <t>SE53469/2018</t>
  </si>
  <si>
    <t>OBSESSION LOVE DON'T COME EASY</t>
  </si>
  <si>
    <t>SE53469/2023</t>
  </si>
  <si>
    <t>MADE MY WAY FAIRY TALE</t>
  </si>
  <si>
    <t>SE53470/2018</t>
  </si>
  <si>
    <t>OBSESSION LOVELY LITTLE PRINCESS</t>
  </si>
  <si>
    <t>SE53470/2023</t>
  </si>
  <si>
    <t>MADE MY WAY FLOWERS FOR EDEN</t>
  </si>
  <si>
    <t>SE53471/2018</t>
  </si>
  <si>
    <t>OBSESSION LOVELY BARBIE DOLL</t>
  </si>
  <si>
    <t>SE53471/2023</t>
  </si>
  <si>
    <t>MADE MY WAY FRAGANCE FROM US</t>
  </si>
  <si>
    <t>SE53472/2018</t>
  </si>
  <si>
    <t>OBSESSION LOVELY ANGEL DUST</t>
  </si>
  <si>
    <t>SE53472/2023</t>
  </si>
  <si>
    <t>MADE MY WAY FRIENDS FOREVER</t>
  </si>
  <si>
    <t>SE53473/2018</t>
  </si>
  <si>
    <t>FAIRFAX ZUPERMAN</t>
  </si>
  <si>
    <t>SE53474/2018</t>
  </si>
  <si>
    <t>FAIRFAX ZAAZAA</t>
  </si>
  <si>
    <t>SE53475/2018</t>
  </si>
  <si>
    <t>FAIRFAX ZIGZAG</t>
  </si>
  <si>
    <t>SE53475/2022</t>
  </si>
  <si>
    <t>CHAMORELS TANGINA</t>
  </si>
  <si>
    <t>SE53476/2018</t>
  </si>
  <si>
    <t>FAIRFAX ZOCKER</t>
  </si>
  <si>
    <t>SE53476/2022</t>
  </si>
  <si>
    <t>CHAMORELS HEATHER</t>
  </si>
  <si>
    <t>SE53477/2018</t>
  </si>
  <si>
    <t>FAIRFAX ZZ TOP</t>
  </si>
  <si>
    <t>SE53478/2018</t>
  </si>
  <si>
    <t>FAIRFAX ZATZIKI</t>
  </si>
  <si>
    <t>SE53523/2021</t>
  </si>
  <si>
    <t>EKBERGARN'S LORD OF LIFE</t>
  </si>
  <si>
    <t>SE53524/2021</t>
  </si>
  <si>
    <t>EKBERGARN'S LORD OF SUMMER</t>
  </si>
  <si>
    <t>SE53525/2021</t>
  </si>
  <si>
    <t>EKBERGARN'S LORD OF WINTER</t>
  </si>
  <si>
    <t>SE53526/2021</t>
  </si>
  <si>
    <t>EKBERGARN'S LORD OF SPRING</t>
  </si>
  <si>
    <t>SE53527/2021</t>
  </si>
  <si>
    <t>EKBERGARN'S LORD OF AUTUMN</t>
  </si>
  <si>
    <t>SE53528/2021</t>
  </si>
  <si>
    <t>EKBERGARN'S LORD OF SUN</t>
  </si>
  <si>
    <t>SE53529/2021</t>
  </si>
  <si>
    <t>EKBERGARN'S LORD OF LOVE</t>
  </si>
  <si>
    <t>SE53530/2021</t>
  </si>
  <si>
    <t>EKBERGARN'S LORDI FLOWER</t>
  </si>
  <si>
    <t>SE53531/2021</t>
  </si>
  <si>
    <t>EKBERGARN'S LORDI BEAUTIFUL</t>
  </si>
  <si>
    <t>SE53532/2021</t>
  </si>
  <si>
    <t>EKBERGARN'S LORDI BIRD</t>
  </si>
  <si>
    <t>SE53533/2021</t>
  </si>
  <si>
    <t>EKBERGARN'S LORDI SUMMERDAY</t>
  </si>
  <si>
    <t>SE53535/2021</t>
  </si>
  <si>
    <t>EKBERGARN'S LORDI LIGHT</t>
  </si>
  <si>
    <t>SE53549/2010</t>
  </si>
  <si>
    <t>KAPPLANDET'S HUDIE NU QI</t>
  </si>
  <si>
    <t>SE53635/2020</t>
  </si>
  <si>
    <t>UP SWING NAUTILUS SEA</t>
  </si>
  <si>
    <t>SE53636/2020</t>
  </si>
  <si>
    <t>UP SWING NIMBLE SEEKER</t>
  </si>
  <si>
    <t>SE53668/2014</t>
  </si>
  <si>
    <t>FESTIVAL'S LOVE AND OTHER DRUGS</t>
  </si>
  <si>
    <t>SE53669/2014</t>
  </si>
  <si>
    <t>FESTIVAL'S LOVE COMES SOFTLY</t>
  </si>
  <si>
    <t>SE53670/2014</t>
  </si>
  <si>
    <t>FESTIVAL'S LOVE DON'T COST A THING</t>
  </si>
  <si>
    <t>SE53671/2014</t>
  </si>
  <si>
    <t>FESTIVAL'S LOVE IN AN ELEVATOR</t>
  </si>
  <si>
    <t>SE53672/2014</t>
  </si>
  <si>
    <t>FESTIVAL'S LOVE IS</t>
  </si>
  <si>
    <t>SE53673/2014</t>
  </si>
  <si>
    <t>FESTIVAL'S LOVE ACTUALLY</t>
  </si>
  <si>
    <t>SE53674/2014</t>
  </si>
  <si>
    <t>FESTIVAL'S LOVE BEYOND WORDS</t>
  </si>
  <si>
    <t>SE53675/2014</t>
  </si>
  <si>
    <t>FESTIVAL'S LOVE FOR A MILLIONAIRE</t>
  </si>
  <si>
    <t>SE53676/2014</t>
  </si>
  <si>
    <t>FESTIVAL'S LOVE LIVE LAUGH</t>
  </si>
  <si>
    <t>SE53677/2014</t>
  </si>
  <si>
    <t>FESTIVAL'S LOVE TO LOVE YOU</t>
  </si>
  <si>
    <t>SE53682/2017</t>
  </si>
  <si>
    <t>BOISENDALE SHADOW</t>
  </si>
  <si>
    <t>SE53683/2017</t>
  </si>
  <si>
    <t>BOISENDALE SPARKLE</t>
  </si>
  <si>
    <t>SE53684/2017</t>
  </si>
  <si>
    <t>BOISENDALE SILVER</t>
  </si>
  <si>
    <t>SE53685/2017</t>
  </si>
  <si>
    <t>BOISENDALE SHANNON</t>
  </si>
  <si>
    <t>SE53687/2017</t>
  </si>
  <si>
    <t>BOISENDALE SUSANNAH</t>
  </si>
  <si>
    <t>SE53688/2017</t>
  </si>
  <si>
    <t>BOISENDALE SARABELLA</t>
  </si>
  <si>
    <t>SE53689/2017</t>
  </si>
  <si>
    <t>BOISENDALE SUNSHINE</t>
  </si>
  <si>
    <t>SE53713/2019</t>
  </si>
  <si>
    <t>GLEAMING I'M ON FIRE</t>
  </si>
  <si>
    <t>SE53715/2019</t>
  </si>
  <si>
    <t>GLEAMING BORN TO RUN</t>
  </si>
  <si>
    <t>SE53716/2019</t>
  </si>
  <si>
    <t>GLEAMING HUNGRY HEART</t>
  </si>
  <si>
    <t>SE53717/2019</t>
  </si>
  <si>
    <t>GLEAMING DANCING IN THE DARK</t>
  </si>
  <si>
    <t>SE53718/2019</t>
  </si>
  <si>
    <t>GLEAMING SPIRIT IN THE NIGHT</t>
  </si>
  <si>
    <t>SE53719/2019</t>
  </si>
  <si>
    <t>GLEAMING ONE STEP UP</t>
  </si>
  <si>
    <t>SE53720/2019</t>
  </si>
  <si>
    <t>GLEAMING THE PROMISE</t>
  </si>
  <si>
    <t>SE53721/2019</t>
  </si>
  <si>
    <t>GLEAMING FOR YOU</t>
  </si>
  <si>
    <t>SE53722/2019</t>
  </si>
  <si>
    <t>GLEAMING ROSALITA</t>
  </si>
  <si>
    <t>SE53839/2020</t>
  </si>
  <si>
    <t>TALLEKNALLENS GOLDEN DENVER</t>
  </si>
  <si>
    <t>SE53840/2020</t>
  </si>
  <si>
    <t>TALLEKNALLENS GOLDEN DOGGE</t>
  </si>
  <si>
    <t>SE53841/2020</t>
  </si>
  <si>
    <t>TALLEKNALLENS GOLDEN DACKE</t>
  </si>
  <si>
    <t>SE53842/2020</t>
  </si>
  <si>
    <t>TALLEKNALLENS GOLDEN DALTON</t>
  </si>
  <si>
    <t>SE53844/2020</t>
  </si>
  <si>
    <t>TALLEKNALLENS GOLDEN DUGGA</t>
  </si>
  <si>
    <t>SE53845/2020</t>
  </si>
  <si>
    <t>TALLEKNALLENS GOLDEN DIMMA</t>
  </si>
  <si>
    <t>SE53846/2020</t>
  </si>
  <si>
    <t>TALLEKNALLENS GOLDEN DUNDRA</t>
  </si>
  <si>
    <t>SE53850/2015</t>
  </si>
  <si>
    <t>BOISENDALE RADLEY</t>
  </si>
  <si>
    <t>SE53851/2015</t>
  </si>
  <si>
    <t>BOISENDALE REILLY</t>
  </si>
  <si>
    <t>SE53852/2015</t>
  </si>
  <si>
    <t>BOISENDALE RODDY</t>
  </si>
  <si>
    <t>SE53854/2015</t>
  </si>
  <si>
    <t>BOISENDALE ROXANNA</t>
  </si>
  <si>
    <t>SE53855/2015</t>
  </si>
  <si>
    <t>BOISENDALE ROSANNA</t>
  </si>
  <si>
    <t>SE53856/2015</t>
  </si>
  <si>
    <t>BOISENDALE ROBINA</t>
  </si>
  <si>
    <t>SE53857/2015</t>
  </si>
  <si>
    <t>BOISENDALE ROWENA</t>
  </si>
  <si>
    <t>SE53858/2015</t>
  </si>
  <si>
    <t>BOISENDALE ROSSLYN</t>
  </si>
  <si>
    <t>SE53859/2015</t>
  </si>
  <si>
    <t>BOISENDALE ROSELLE</t>
  </si>
  <si>
    <t>SE53860/2015</t>
  </si>
  <si>
    <t>BOISENDALE ROSABELLE</t>
  </si>
  <si>
    <t>SE53866/2012</t>
  </si>
  <si>
    <t>GOLDENGLOW LITTLE RED RIDING HOOD</t>
  </si>
  <si>
    <t>SE53886/2013</t>
  </si>
  <si>
    <t>BOISENDALE PURE PADDY</t>
  </si>
  <si>
    <t>SE53887/2013</t>
  </si>
  <si>
    <t>BOISENDALE PURE PIXIE</t>
  </si>
  <si>
    <t>SE53888/2013</t>
  </si>
  <si>
    <t>BOISENDALE PURE PIGGOTT</t>
  </si>
  <si>
    <t>SE53889/2013</t>
  </si>
  <si>
    <t>BOISENDALE PURE PUCK</t>
  </si>
  <si>
    <t>SE53890/2013</t>
  </si>
  <si>
    <t>BOISENDALE POLL PANSY</t>
  </si>
  <si>
    <t>SE53891/2013</t>
  </si>
  <si>
    <t>BOISENDALE POLL PEGGY</t>
  </si>
  <si>
    <t>SE53893/2013</t>
  </si>
  <si>
    <t>BOISENDALE POLL POLLY</t>
  </si>
  <si>
    <t>SE53918/2018</t>
  </si>
  <si>
    <t>SUNRUNNER SHE'S ALL THAT</t>
  </si>
  <si>
    <t>SE53923/2021</t>
  </si>
  <si>
    <t>DELAWERE BEL AIR</t>
  </si>
  <si>
    <t>SE53923/2023</t>
  </si>
  <si>
    <t>GOLDEN CONCORDIA VIXEN</t>
  </si>
  <si>
    <t>SE53924/2023</t>
  </si>
  <si>
    <t>GOLDEN CONCORDIA COMET</t>
  </si>
  <si>
    <t>SE53925/2023</t>
  </si>
  <si>
    <t>GOLDEN CONCORDIA CUPID</t>
  </si>
  <si>
    <t>SE53927/2023</t>
  </si>
  <si>
    <t>GOLDEN CONCORDIA BLITZEN</t>
  </si>
  <si>
    <t>SE53952/2020</t>
  </si>
  <si>
    <t>SWEET TOUCH OF COUNTRY LANE</t>
  </si>
  <si>
    <t>SE53954/2020</t>
  </si>
  <si>
    <t>SWEET TOUCH PENNY FOR YOUR THOUGHTS</t>
  </si>
  <si>
    <t>SE53955/2020</t>
  </si>
  <si>
    <t>SWEET TOUCH OF GOLDEN PHILOSOPHY</t>
  </si>
  <si>
    <t>SE53956/2020</t>
  </si>
  <si>
    <t>SWEET TOUCH KISSES ON THE CHEEK</t>
  </si>
  <si>
    <t>SE53984/2017</t>
  </si>
  <si>
    <t>OXUNDAS HILARIOUS HADLEY</t>
  </si>
  <si>
    <t>SE53985/2017</t>
  </si>
  <si>
    <t>OXUNDAS HILARIOUS HAMMOND</t>
  </si>
  <si>
    <t>SE53986/2017</t>
  </si>
  <si>
    <t>OXUNDAS HILARIOUS HAMTON</t>
  </si>
  <si>
    <t>SE53987/2017</t>
  </si>
  <si>
    <t>OXUNDAS HILARIOUS HAYDEN</t>
  </si>
  <si>
    <t>SE53988/2017</t>
  </si>
  <si>
    <t>OXUNDAS HILARITY HANNALEE</t>
  </si>
  <si>
    <t>SE53989/2017</t>
  </si>
  <si>
    <t>OXUNDAS HILARITY HARLIE</t>
  </si>
  <si>
    <t>SE53990/2017</t>
  </si>
  <si>
    <t>OXUNDAS HILARITY HARMONIE</t>
  </si>
  <si>
    <t>SE53991/2017</t>
  </si>
  <si>
    <t>OXUNDAS HILARITY HENNIE</t>
  </si>
  <si>
    <t>SE53994/2022</t>
  </si>
  <si>
    <t>SUNNY DELIGHT'S RULE THE ROOST</t>
  </si>
  <si>
    <t>SE54062/2010</t>
  </si>
  <si>
    <t>SUNMIST BREAK THE SILENCE</t>
  </si>
  <si>
    <t>SE54077/2011</t>
  </si>
  <si>
    <t>LIVSGLÄDJENS CHARMIGA TAPPER</t>
  </si>
  <si>
    <t>SE54078/2011</t>
  </si>
  <si>
    <t>LIVSGLÄDJENS CHARMIGA CHARLIE</t>
  </si>
  <si>
    <t>SE54079/2011</t>
  </si>
  <si>
    <t>LIVSGLÄDJENS CHARMIGA CHILI</t>
  </si>
  <si>
    <t>SE54080/2011</t>
  </si>
  <si>
    <t>LIVSGLÄDJENS CHARMIGA MESSI</t>
  </si>
  <si>
    <t>SE54081/2011</t>
  </si>
  <si>
    <t>LIVSGLÄDJENS CHARMIGA ANTON</t>
  </si>
  <si>
    <t>SE54082/2011</t>
  </si>
  <si>
    <t>LIVSGLÄDJENS CHARMIGA LEXI</t>
  </si>
  <si>
    <t>SE54083/2011</t>
  </si>
  <si>
    <t>LIVSGLÄDJENS CHARMIGA LJUSA</t>
  </si>
  <si>
    <t>SE54084/2011</t>
  </si>
  <si>
    <t>LIVSGLÄDJENS CHARMIGA WILDA</t>
  </si>
  <si>
    <t>SE54085/2011</t>
  </si>
  <si>
    <t>LIVSGLÄDJENS CHARMIGA LOVIS</t>
  </si>
  <si>
    <t>SE54131/2021</t>
  </si>
  <si>
    <t>BEAWORTHY HOWE BURN</t>
  </si>
  <si>
    <t>SE54132/2021</t>
  </si>
  <si>
    <t>BEAWORTHY BUDDON BURN</t>
  </si>
  <si>
    <t>SE54132/2022</t>
  </si>
  <si>
    <t>GOLD CANDY FLOSS BLASER</t>
  </si>
  <si>
    <t>SE54133/2022</t>
  </si>
  <si>
    <t>GOLD CANDY FLOSS SAKO</t>
  </si>
  <si>
    <t>SE54134/2021</t>
  </si>
  <si>
    <t>BEAWORTHY PULHOWAN BURN</t>
  </si>
  <si>
    <t>SE54134/2022</t>
  </si>
  <si>
    <t>GOLD CANDY FLOSS MERKEL</t>
  </si>
  <si>
    <t>SE54135/2021</t>
  </si>
  <si>
    <t>BEAWORTHY CORDORCAN BURN</t>
  </si>
  <si>
    <t>SE54135/2022</t>
  </si>
  <si>
    <t>GOLD CANDY FLOSS MEOPTA</t>
  </si>
  <si>
    <t>SE54136/2021</t>
  </si>
  <si>
    <t>BEAWORTHY ALYTH BURN</t>
  </si>
  <si>
    <t>SE54136/2022</t>
  </si>
  <si>
    <t>GOLD CANDY FLOSS ZEISS</t>
  </si>
  <si>
    <t>SE54137/2021</t>
  </si>
  <si>
    <t>BEAWORTHY FALRAER BURN</t>
  </si>
  <si>
    <t>SE54138/2021</t>
  </si>
  <si>
    <t>BEAWORTHY SHOCHIE BURN</t>
  </si>
  <si>
    <t>SE54139/2021</t>
  </si>
  <si>
    <t>BEAWORTHY BONNY BURN</t>
  </si>
  <si>
    <t>SE54160/2016</t>
  </si>
  <si>
    <t>ÖRSJÖHÖJDENS BALOO</t>
  </si>
  <si>
    <t>SE54161/2016</t>
  </si>
  <si>
    <t>ÖRSJÖHÖJDENS BONZO</t>
  </si>
  <si>
    <t>SE54162/2016</t>
  </si>
  <si>
    <t>ÖRSJÖHÖJDENS BELLATRIX</t>
  </si>
  <si>
    <t>SE54163/2016</t>
  </si>
  <si>
    <t>ÖRSJÖHÖJDENS BONNIE</t>
  </si>
  <si>
    <t>SE54164/2016</t>
  </si>
  <si>
    <t>ÖRSJÖHÖJDENS BELLMAN</t>
  </si>
  <si>
    <t>SE54165/2016</t>
  </si>
  <si>
    <t>ÖRSJÖHÖJDENS BELINDA</t>
  </si>
  <si>
    <t>SE54166/2016</t>
  </si>
  <si>
    <t>ÖRSJÖHÖJDENS BETTY</t>
  </si>
  <si>
    <t>SE54166/2018</t>
  </si>
  <si>
    <t>HEATWAVE LITTLE SPARROW</t>
  </si>
  <si>
    <t>SE54167/2018</t>
  </si>
  <si>
    <t>HEATWAVE LAST NOT LEAST</t>
  </si>
  <si>
    <t>SE54168/2018</t>
  </si>
  <si>
    <t>HEATWAVE LA BOHÈME</t>
  </si>
  <si>
    <t>SE54169/2018</t>
  </si>
  <si>
    <t>HEATWAVE LA VIE EST BELLE</t>
  </si>
  <si>
    <t>SE54170/2018</t>
  </si>
  <si>
    <t>HEATWAVE LA FAYETTE</t>
  </si>
  <si>
    <t>SE54171/2018</t>
  </si>
  <si>
    <t>HEATWAVE LA DONNA</t>
  </si>
  <si>
    <t>SE54172/2018</t>
  </si>
  <si>
    <t>HEATWAVE LEONORA</t>
  </si>
  <si>
    <t>SE54173/2018</t>
  </si>
  <si>
    <t>HEATWAVE LOOK AT ME</t>
  </si>
  <si>
    <t>SE54174/2018</t>
  </si>
  <si>
    <t>HEATWAVE LAVENDER SKY</t>
  </si>
  <si>
    <t>SE54199/2011</t>
  </si>
  <si>
    <t>BE ACTIVE'S AMAZING CAYENNE</t>
  </si>
  <si>
    <t>SE54217/2022</t>
  </si>
  <si>
    <t>EKBERGARN'S FEEL NOT GUILTY</t>
  </si>
  <si>
    <t>SE54218/2022</t>
  </si>
  <si>
    <t>EKBERGARN'S NO GUILTY CONSCIENCE</t>
  </si>
  <si>
    <t>SE54219/2017</t>
  </si>
  <si>
    <t>SE54219/2022</t>
  </si>
  <si>
    <t>EKBERGARN'S GUILTY OF POWER</t>
  </si>
  <si>
    <t>SE54220/2017</t>
  </si>
  <si>
    <t>BERGALIDS GOLDBERRY MAHONIA</t>
  </si>
  <si>
    <t>SE54220/2022</t>
  </si>
  <si>
    <t>EKBERGARN'S GUILTY OF MEMORIES</t>
  </si>
  <si>
    <t>SE54221/2017</t>
  </si>
  <si>
    <t>BERGALIDS GOLDBERRY MYRTEN</t>
  </si>
  <si>
    <t>SE54221/2022</t>
  </si>
  <si>
    <t>EKBERGARN'S NOT GUILTY AT ALL</t>
  </si>
  <si>
    <t>SE54222/2017</t>
  </si>
  <si>
    <t>BERGALIDS GOLDBERRY POMELO</t>
  </si>
  <si>
    <t>SE54222/2022</t>
  </si>
  <si>
    <t>EKBERGARN'S GUILTY AND LOVELY</t>
  </si>
  <si>
    <t>SE54223/2017</t>
  </si>
  <si>
    <t>BERGALIDS GOLDBERRY PRUNUS</t>
  </si>
  <si>
    <t>SE54223/2022</t>
  </si>
  <si>
    <t>EKBERGARN'S GUILTY TO LOVE YOU</t>
  </si>
  <si>
    <t>SE54224/2017</t>
  </si>
  <si>
    <t>BERGALIDS GOLDBERRY PEPINO</t>
  </si>
  <si>
    <t>SE54224/2022</t>
  </si>
  <si>
    <t>EKBERGARN'S GUILTY PEACE  AND LOVE</t>
  </si>
  <si>
    <t>SE54235/2012</t>
  </si>
  <si>
    <t>MILLMANGES MR EMIL</t>
  </si>
  <si>
    <t>SE54236/2012</t>
  </si>
  <si>
    <t>MILLMANGES MR TENGIL</t>
  </si>
  <si>
    <t>SE54237/2012</t>
  </si>
  <si>
    <t>MILLMANGES MR LUKAS</t>
  </si>
  <si>
    <t>SE54238/2012</t>
  </si>
  <si>
    <t>MILLMANGES MISS SEMLA</t>
  </si>
  <si>
    <t>SE54239/2012</t>
  </si>
  <si>
    <t>MILLMANGES MISS IDA</t>
  </si>
  <si>
    <t>SE54240/2012</t>
  </si>
  <si>
    <t>MILLMANGES MISS MADICKEN</t>
  </si>
  <si>
    <t>SE54241/2012</t>
  </si>
  <si>
    <t>MILLMANGES MISS KATLA</t>
  </si>
  <si>
    <t>SE54242/2012</t>
  </si>
  <si>
    <t>MILLMANGES MISS SKRÅLLAN</t>
  </si>
  <si>
    <t>SE54272/2022</t>
  </si>
  <si>
    <t>CAXTONS BEAUTIFUL  BILL</t>
  </si>
  <si>
    <t>SE54274/2022</t>
  </si>
  <si>
    <t>CAXTONS BEAUTIFUL  BILLY</t>
  </si>
  <si>
    <t>SE54275/2022</t>
  </si>
  <si>
    <t>CAXTONS BEAUTIFUL  BUS</t>
  </si>
  <si>
    <t>SE54276/2022</t>
  </si>
  <si>
    <t>CAXTONS BEAUTIFUL  BETTY</t>
  </si>
  <si>
    <t>SE54277/2022</t>
  </si>
  <si>
    <t>CAXTONS BEAUTIFUL BONNIE</t>
  </si>
  <si>
    <t>SE54283/2021</t>
  </si>
  <si>
    <t>GUESS MORGAN LE FAY</t>
  </si>
  <si>
    <t>SE54284/2021</t>
  </si>
  <si>
    <t>GUESS PRINCE RA-MAN</t>
  </si>
  <si>
    <t>SE54285/2021</t>
  </si>
  <si>
    <t>GUESS PHANTOM STRANGER</t>
  </si>
  <si>
    <t>SE54286/2021</t>
  </si>
  <si>
    <t>GUESS BLUE WTZARD</t>
  </si>
  <si>
    <t>SE54287/2021</t>
  </si>
  <si>
    <t>GUESS HIA-HIA</t>
  </si>
  <si>
    <t>SE54288/2021</t>
  </si>
  <si>
    <t>GUESS MAGICA DE HEX</t>
  </si>
  <si>
    <t>SE54289/2021</t>
  </si>
  <si>
    <t>GUESS HILDA THE WITCH</t>
  </si>
  <si>
    <t>SE54300/2019</t>
  </si>
  <si>
    <t>GOLDBLAZE ZALANDO</t>
  </si>
  <si>
    <t>SE54301/2019</t>
  </si>
  <si>
    <t>GOLDBLAZE ZION</t>
  </si>
  <si>
    <t>SE54302/2019</t>
  </si>
  <si>
    <t>GOLDBLAZE ZAFIRE</t>
  </si>
  <si>
    <t>SE54303/2019</t>
  </si>
  <si>
    <t>GOLDBLAZE ZAMANTHA</t>
  </si>
  <si>
    <t>SE54304/2019</t>
  </si>
  <si>
    <t>GOLDBLAZE ZARAZZA</t>
  </si>
  <si>
    <t>SE54305/2019</t>
  </si>
  <si>
    <t>GOLDBLAZE ZAVANNAH</t>
  </si>
  <si>
    <t>SE54306/2019</t>
  </si>
  <si>
    <t>GOLDBLAZE ZAZZA</t>
  </si>
  <si>
    <t>SE54341/2017</t>
  </si>
  <si>
    <t>WHISPERING OAKS ADSILA</t>
  </si>
  <si>
    <t>SE54353/2021</t>
  </si>
  <si>
    <t>FAIRFAX DON'T BE CREUL</t>
  </si>
  <si>
    <t>SE54354/2021</t>
  </si>
  <si>
    <t>FAIRFAX DON'T STOP ME NOW</t>
  </si>
  <si>
    <t>SE54355/2021</t>
  </si>
  <si>
    <t>FAIRFAX DON'T ASK ME WHY</t>
  </si>
  <si>
    <t>SE54356/2021</t>
  </si>
  <si>
    <t>FAIRFAX DON'T THINK TWICE</t>
  </si>
  <si>
    <t>SE54357/2021</t>
  </si>
  <si>
    <t>FAIRFAX DOT COM</t>
  </si>
  <si>
    <t>SE54358/2021</t>
  </si>
  <si>
    <t>FAIRFAX DROPBOX</t>
  </si>
  <si>
    <t>SE54359/2021</t>
  </si>
  <si>
    <t>FAIRFAX DEAR ONE</t>
  </si>
  <si>
    <t>SE54360/2021</t>
  </si>
  <si>
    <t>FAIRFAX DIXI CUP</t>
  </si>
  <si>
    <t>SE54361/2021</t>
  </si>
  <si>
    <t>FAIRFAX DESIGN FOR ME</t>
  </si>
  <si>
    <t>SE54405/2015</t>
  </si>
  <si>
    <t>POETRY'S WILD'N SECRET</t>
  </si>
  <si>
    <t>SE54471/2019</t>
  </si>
  <si>
    <t>ROGHÖJDENS PONDUS FRAENDI</t>
  </si>
  <si>
    <t>SE54472/2019</t>
  </si>
  <si>
    <t>ROGHÖJDENS PIUS FRAENDI</t>
  </si>
  <si>
    <t>SE54473/2019</t>
  </si>
  <si>
    <t>ROGHÖJDENS PAJAS FRAENDI</t>
  </si>
  <si>
    <t>SE54474/2019</t>
  </si>
  <si>
    <t>ROGHÖJDENS PYZZLA FRAENDI</t>
  </si>
  <si>
    <t>SE54475/2019</t>
  </si>
  <si>
    <t>ROGHÖJDENS PROSARA FRAENDI</t>
  </si>
  <si>
    <t>SE54476/2019</t>
  </si>
  <si>
    <t>ROGHÖJDENS PIXIELILY FRAENDI</t>
  </si>
  <si>
    <t>SE54476/2020</t>
  </si>
  <si>
    <t>TOKER</t>
  </si>
  <si>
    <t>SE54477/2019</t>
  </si>
  <si>
    <t>ROGHÖJDENS POLLY FRAENDI</t>
  </si>
  <si>
    <t>SE54477/2020</t>
  </si>
  <si>
    <t>BLYGER</t>
  </si>
  <si>
    <t>SE54478/2019</t>
  </si>
  <si>
    <t>ROGHÖJDENS PIXEL FRAENDI</t>
  </si>
  <si>
    <t>SE54478/2020</t>
  </si>
  <si>
    <t>BUTTER</t>
  </si>
  <si>
    <t>SE54479/2019</t>
  </si>
  <si>
    <t>ROGHÖJDENS PLEXI FRAENDI</t>
  </si>
  <si>
    <t>SE54479/2020</t>
  </si>
  <si>
    <t>TRÖTTER</t>
  </si>
  <si>
    <t>SE54480/2019</t>
  </si>
  <si>
    <t>ROGHÖJDENS POLKA FRAENDI</t>
  </si>
  <si>
    <t>SE54480/2020</t>
  </si>
  <si>
    <t>GLADER</t>
  </si>
  <si>
    <t>SE54481/2020</t>
  </si>
  <si>
    <t>KLOKER</t>
  </si>
  <si>
    <t>SE54484/2021</t>
  </si>
  <si>
    <t>DELAWERE THE GREEN STONE</t>
  </si>
  <si>
    <t>SE54485/2021</t>
  </si>
  <si>
    <t>DELAWERE THE SPARKLE STONE</t>
  </si>
  <si>
    <t>SE54486/2021</t>
  </si>
  <si>
    <t>DELAWERE THE LIGHT STONE</t>
  </si>
  <si>
    <t>SE54487/2021</t>
  </si>
  <si>
    <t>DELAWERE THE MAGIC STONE</t>
  </si>
  <si>
    <t>SE54488/2021</t>
  </si>
  <si>
    <t>DELAWERE THE DIAMOND STONE</t>
  </si>
  <si>
    <t>SE54490/2021</t>
  </si>
  <si>
    <t>DELAWERE THE CRYSTAL STONE</t>
  </si>
  <si>
    <t>SE54597/2013</t>
  </si>
  <si>
    <t>LIVSGLÄDJENS ROBUSTA FRANS</t>
  </si>
  <si>
    <t>SE54598/2013</t>
  </si>
  <si>
    <t>LIVSGLÄDJENS ROBUSTA FRASSE</t>
  </si>
  <si>
    <t>SE54599/2013</t>
  </si>
  <si>
    <t>LIVSGLÄDJENS ROBUSTA FRIDDE</t>
  </si>
  <si>
    <t>SE54600/2013</t>
  </si>
  <si>
    <t>LIVSGLÄDJENS ROBUSTA MOLTAS</t>
  </si>
  <si>
    <t>SE54601/2013</t>
  </si>
  <si>
    <t>LIVSGLÄDJENS ROBUSTA ZIGGE</t>
  </si>
  <si>
    <t>SE54602/2013</t>
  </si>
  <si>
    <t>LIVSGLÄDJENS ROBUSTA INDRA</t>
  </si>
  <si>
    <t>SE54603/2013</t>
  </si>
  <si>
    <t>LIVSGLÄDJENS ROBUSTA MAJA</t>
  </si>
  <si>
    <t>SE54604/2013</t>
  </si>
  <si>
    <t>LIVSGLÄDJENS ROBUSTA ALICE</t>
  </si>
  <si>
    <t>SE54605/2013</t>
  </si>
  <si>
    <t>LIVSGLÄDJENS ROBUSTA MOLLY</t>
  </si>
  <si>
    <t>SE54623/2019</t>
  </si>
  <si>
    <t>BELUTRACES PAVLIS</t>
  </si>
  <si>
    <t>SE54624/2019</t>
  </si>
  <si>
    <t>BELUTRACES PELI</t>
  </si>
  <si>
    <t>SE54625/2015</t>
  </si>
  <si>
    <t>SUNMIST WALK THE LINE</t>
  </si>
  <si>
    <t>SE54626/2015</t>
  </si>
  <si>
    <t>SUNMIST ON THE LINE</t>
  </si>
  <si>
    <t>SE54627/2015</t>
  </si>
  <si>
    <t>SUNMIST HOLD THE LINE</t>
  </si>
  <si>
    <t>SE54628/2015</t>
  </si>
  <si>
    <t>SUNMIST FOLLOW THE LINE</t>
  </si>
  <si>
    <t>SE54629/2015</t>
  </si>
  <si>
    <t>SUNMIST MARK THE LINE</t>
  </si>
  <si>
    <t>SE54630/2015</t>
  </si>
  <si>
    <t>SUNMIST SUNLINE</t>
  </si>
  <si>
    <t>SE54631/2015</t>
  </si>
  <si>
    <t>SUNMIST MOONLINE</t>
  </si>
  <si>
    <t>SE54632/2015</t>
  </si>
  <si>
    <t>SE54637/2012</t>
  </si>
  <si>
    <t>SOLSTRIMMANS APACHE</t>
  </si>
  <si>
    <t>SE54638/2012</t>
  </si>
  <si>
    <t>SOLSTRIMMANS CHEROKEE</t>
  </si>
  <si>
    <t>SE54639/2012</t>
  </si>
  <si>
    <t>SOLSTRIMMANS CHEYENNE</t>
  </si>
  <si>
    <t>SE54640/2012</t>
  </si>
  <si>
    <t>SOLSTRIMMANS COMANCHE</t>
  </si>
  <si>
    <t>SE54641/2012</t>
  </si>
  <si>
    <t>SOLSTRIMMANS MOHICAN</t>
  </si>
  <si>
    <t>SE54642/2012</t>
  </si>
  <si>
    <t>SOLSTRIMMANS SHOSHONE</t>
  </si>
  <si>
    <t>SE54643/2012</t>
  </si>
  <si>
    <t>SOLSTRIMMANS CHIENNE</t>
  </si>
  <si>
    <t>SE54644/2012</t>
  </si>
  <si>
    <t>SOLSTRIMMANS CHIPPEWA</t>
  </si>
  <si>
    <t>SE54645/2012</t>
  </si>
  <si>
    <t>SOLSTRIMMANS TWANA</t>
  </si>
  <si>
    <t>SE54646/2012</t>
  </si>
  <si>
    <t>SOLSTRIMMANS WICHITA</t>
  </si>
  <si>
    <t>SE54647/2012</t>
  </si>
  <si>
    <t>POETRY'S WORKING CLASS HERO</t>
  </si>
  <si>
    <t>SE54648/2012</t>
  </si>
  <si>
    <t>POETRY'S DESSIE-BELLE</t>
  </si>
  <si>
    <t>SE54649/2012</t>
  </si>
  <si>
    <t>POETRY'S JAZZY-BELLE</t>
  </si>
  <si>
    <t>SE54650/2012</t>
  </si>
  <si>
    <t>POETRY'S LA BELLE</t>
  </si>
  <si>
    <t>SE54651/2012</t>
  </si>
  <si>
    <t>POETRY'S PRINCESS BELLE</t>
  </si>
  <si>
    <t>SE54711/2021</t>
  </si>
  <si>
    <t>ALVIDAS BEAUTIFUL BOY</t>
  </si>
  <si>
    <t>SE54712/2021</t>
  </si>
  <si>
    <t>ALVIDAS BEAUTIFUL CREATURE</t>
  </si>
  <si>
    <t>SE54713/2021</t>
  </si>
  <si>
    <t>ALVIDAS BLUE DREAM</t>
  </si>
  <si>
    <t>SE54714/2021</t>
  </si>
  <si>
    <t>ALVIDAS BABY DOLL</t>
  </si>
  <si>
    <t>SE54715/2021</t>
  </si>
  <si>
    <t>ALVIDAS BEFORE SUNRISE</t>
  </si>
  <si>
    <t>SE54721/2021</t>
  </si>
  <si>
    <t>DRAGONTORPETS MATCH IN HEAVEN</t>
  </si>
  <si>
    <t>SE54722/2021</t>
  </si>
  <si>
    <t>DRAGONTORPETS MATCH IN DREAMS</t>
  </si>
  <si>
    <t>SE54724/2021</t>
  </si>
  <si>
    <t>DRAGONTORPETS MADE TO YOU</t>
  </si>
  <si>
    <t>SE54728/2021</t>
  </si>
  <si>
    <t>DRAGONTORPETS MADE TO LOVE</t>
  </si>
  <si>
    <t>SE54729/2021</t>
  </si>
  <si>
    <t>DRAGONTORPETS MADE TO CONFESSE</t>
  </si>
  <si>
    <t>SE54730/2021</t>
  </si>
  <si>
    <t>DRAGONTORPETS MADE TO SHOW</t>
  </si>
  <si>
    <t>SE54738/2014</t>
  </si>
  <si>
    <t>GUESS PEARL JAM</t>
  </si>
  <si>
    <t>SE54739/2014</t>
  </si>
  <si>
    <t>GUESS BITTER SWEET SYMPHONY</t>
  </si>
  <si>
    <t>SE54740/2014</t>
  </si>
  <si>
    <t>GUESS SOUND OF SILENCE</t>
  </si>
  <si>
    <t>SE54742/2014</t>
  </si>
  <si>
    <t>GUESS MAGNETIC FIELDS</t>
  </si>
  <si>
    <t>SE54743/2014</t>
  </si>
  <si>
    <t>GUESS THE STOOGES</t>
  </si>
  <si>
    <t>SE54744/2014</t>
  </si>
  <si>
    <t>GUESS LOS LOBOS</t>
  </si>
  <si>
    <t>SE54753/2017</t>
  </si>
  <si>
    <t>DAINTY'S COFFEE MARACCHINO</t>
  </si>
  <si>
    <t>SE54754/2017</t>
  </si>
  <si>
    <t>DAINTY'S CAFFEE´ MOCCACHINO</t>
  </si>
  <si>
    <t>SE54756/2017</t>
  </si>
  <si>
    <t>DAINTY'S COFFEE EUROPEAN</t>
  </si>
  <si>
    <t>SE54757/2017</t>
  </si>
  <si>
    <t>DAINTY'S CAFE´ CON LECHE</t>
  </si>
  <si>
    <t>SE54758/2017</t>
  </si>
  <si>
    <t>DAINTY'S COFFEE MOCHA</t>
  </si>
  <si>
    <t>SE54759/2017</t>
  </si>
  <si>
    <t>DAINTY'S CAFFE´ CIOCOLATE</t>
  </si>
  <si>
    <t>SE54760/2017</t>
  </si>
  <si>
    <t>DAINTY'S COFFEE NIENTA</t>
  </si>
  <si>
    <t>SE54761/2017</t>
  </si>
  <si>
    <t>DAINTY'S CAPPUCCINO</t>
  </si>
  <si>
    <t>SE54762/2017</t>
  </si>
  <si>
    <t>SNOWJAR'S BIRDS AND BEES</t>
  </si>
  <si>
    <t>SE54763/2017</t>
  </si>
  <si>
    <t>SNOWJAR'S BAG OF TRICKS</t>
  </si>
  <si>
    <t>SE54765/2017</t>
  </si>
  <si>
    <t>SNOWJAR'S BUNCH OF FIVES</t>
  </si>
  <si>
    <t>SE54766/2017</t>
  </si>
  <si>
    <t>SNOWJAR'S BLAZE A TRAIL</t>
  </si>
  <si>
    <t>SE54767/2017</t>
  </si>
  <si>
    <t>SNOWJAR'S BY THE BOOK</t>
  </si>
  <si>
    <t>SE54913/2021</t>
  </si>
  <si>
    <t>LESSIEANNE'S UNDERCOVER</t>
  </si>
  <si>
    <t>SE54914/2021</t>
  </si>
  <si>
    <t>LESSIEANNE'S UNPARALLELED</t>
  </si>
  <si>
    <t>SE54915/2021</t>
  </si>
  <si>
    <t>LESSIEANNE'S UNCOMPLICATED</t>
  </si>
  <si>
    <t>SE54916/2021</t>
  </si>
  <si>
    <t>LESSIEANNE'S UPSTART</t>
  </si>
  <si>
    <t>SE54932/2016</t>
  </si>
  <si>
    <t>GULDSTRIMMAN'S FILUREN</t>
  </si>
  <si>
    <t>SE54933/2016</t>
  </si>
  <si>
    <t>GULDSTRIMMAN'S FILOSOFEN</t>
  </si>
  <si>
    <t>SE54934/2016</t>
  </si>
  <si>
    <t>GULDSTRIMMAN'S FADÄSEN</t>
  </si>
  <si>
    <t>SE54935/2016</t>
  </si>
  <si>
    <t>GULDSTRIMMAN'S FIXAREN</t>
  </si>
  <si>
    <t>SE54936/2016</t>
  </si>
  <si>
    <t>GULDSTRIMMAN'S FANTASTEN</t>
  </si>
  <si>
    <t>SE54937/2016</t>
  </si>
  <si>
    <t>GULDSTRIMMAN'S FAVORITEN</t>
  </si>
  <si>
    <t>SE54938/2016</t>
  </si>
  <si>
    <t>GULDSTRIMMAN'S FLAMMAN</t>
  </si>
  <si>
    <t>SE54939/2016</t>
  </si>
  <si>
    <t>GULDSTRIMMAN'S FLISAN</t>
  </si>
  <si>
    <t>SE55029/2022</t>
  </si>
  <si>
    <t>ROSELINA'S EDDIE CRIMSON</t>
  </si>
  <si>
    <t>SE55030/2022</t>
  </si>
  <si>
    <t>ROSELINA'S ERNST G DÖRELL</t>
  </si>
  <si>
    <t>SE55031/2022</t>
  </si>
  <si>
    <t>ROSELINA'S EUGENIE GUINOISSEAU</t>
  </si>
  <si>
    <t>SE55032/2022</t>
  </si>
  <si>
    <t>ROSELINA'S ESPRIT D'AMOUR</t>
  </si>
  <si>
    <t>SE55033/2022</t>
  </si>
  <si>
    <t>ROSELINA'S EMMA HAMILTON</t>
  </si>
  <si>
    <t>SE55034/2022</t>
  </si>
  <si>
    <t>ROSELINA'S ELLEN POULSEN</t>
  </si>
  <si>
    <t>SE55035/2022</t>
  </si>
  <si>
    <t>ROSELINA'S EMILY BRONTË</t>
  </si>
  <si>
    <t>SE55036/2022</t>
  </si>
  <si>
    <t>ROSELINA'S EMPRESS JOSEPHINE</t>
  </si>
  <si>
    <t>SE55064/2013</t>
  </si>
  <si>
    <t>BONETT BRIDE LAST MILES</t>
  </si>
  <si>
    <t>SE55099/2022</t>
  </si>
  <si>
    <t>SWEET TOUCH NOG ÉÉNTJE</t>
  </si>
  <si>
    <t>SE55100/2022</t>
  </si>
  <si>
    <t>SWEET TOUCH DELIRIUM TREMENS</t>
  </si>
  <si>
    <t>SE55101/2022</t>
  </si>
  <si>
    <t>SWEET TOUCH HERMANS TIPSY GOLD</t>
  </si>
  <si>
    <t>SE55102/2022</t>
  </si>
  <si>
    <t>SWEET TOUCH DORMAAL WIT GOUD</t>
  </si>
  <si>
    <t>SE55110/2018</t>
  </si>
  <si>
    <t>SEA PIMPERNEL RACING QUEEN</t>
  </si>
  <si>
    <t>SE55144/2022</t>
  </si>
  <si>
    <t>EKBERGARN'S DREAMER</t>
  </si>
  <si>
    <t>SE55145/2022</t>
  </si>
  <si>
    <t>EKBERGARN'S DREAM TEAM</t>
  </si>
  <si>
    <t>SE55146/2022</t>
  </si>
  <si>
    <t>EKBERGARN'S DREAM OF LIFE</t>
  </si>
  <si>
    <t>SE55147/2022</t>
  </si>
  <si>
    <t>EKBERGARN'S DREAM GIRL</t>
  </si>
  <si>
    <t>SE55148/2022</t>
  </si>
  <si>
    <t>EKBERGARN'S SWEET DREAM</t>
  </si>
  <si>
    <t>SE55149/2022</t>
  </si>
  <si>
    <t>EKBERGARN'S DREAM BABY</t>
  </si>
  <si>
    <t>SE55150/2022</t>
  </si>
  <si>
    <t>EKBERGARN'S DREAM PUPP</t>
  </si>
  <si>
    <t>SE55151/2022</t>
  </si>
  <si>
    <t>EKBERGARN'S DREAMFUL</t>
  </si>
  <si>
    <t>SE55152/2022</t>
  </si>
  <si>
    <t>EKBERGARN'S DREAMLESS</t>
  </si>
  <si>
    <t>SE55202/2012</t>
  </si>
  <si>
    <t>LITTLE MHOR'S NEMO</t>
  </si>
  <si>
    <t>SE55243/2017</t>
  </si>
  <si>
    <t>HUNTINGFUDGES E-DOG</t>
  </si>
  <si>
    <t>SE55249/2017</t>
  </si>
  <si>
    <t>MAGRISS BACK IN STYLE</t>
  </si>
  <si>
    <t>SE55263/2011</t>
  </si>
  <si>
    <t>DAINTY'S CHOKLAD SOLIDER</t>
  </si>
  <si>
    <t>SE55264/2011</t>
  </si>
  <si>
    <t>DAINTY'S COLD PLAY</t>
  </si>
  <si>
    <t>SE55265/2011</t>
  </si>
  <si>
    <t>DAINTY'S CHRISTMAS CAROL</t>
  </si>
  <si>
    <t>SE55266/2011</t>
  </si>
  <si>
    <t>DAINTY'S COFFEE LATTE</t>
  </si>
  <si>
    <t>SE55267/2011</t>
  </si>
  <si>
    <t>DAINTY'S FLAMBOYANT</t>
  </si>
  <si>
    <t>SE55268/2011</t>
  </si>
  <si>
    <t>DAINTY'S FLYING HIGH</t>
  </si>
  <si>
    <t>SE55269/2011</t>
  </si>
  <si>
    <t>DAINTY'S FRENCH ENCOUNTER</t>
  </si>
  <si>
    <t>SE55270/2011</t>
  </si>
  <si>
    <t>DAINTY'S FLICKER'N FLAME</t>
  </si>
  <si>
    <t>SE55338/2017</t>
  </si>
  <si>
    <t>TINGNE'S ARISTOKRATISKE ANDERS</t>
  </si>
  <si>
    <t>SE55340/2017</t>
  </si>
  <si>
    <t>TINGNE'S NIMMA NINNA</t>
  </si>
  <si>
    <t>SE55341/2017</t>
  </si>
  <si>
    <t>TINGNE'S LURIGA LOUISE</t>
  </si>
  <si>
    <t>SE55342/2020</t>
  </si>
  <si>
    <t>SEAMOUNTAIN'S NORTH NED</t>
  </si>
  <si>
    <t>SE55343/2017</t>
  </si>
  <si>
    <t>TINGNE'S BÄSTA BIRGITTA</t>
  </si>
  <si>
    <t>SE55343/2020</t>
  </si>
  <si>
    <t>SEAMOUNTAIN'S NORTH NILAKKA</t>
  </si>
  <si>
    <t>SE55344/2017</t>
  </si>
  <si>
    <t>TINGNE'S ALLTID ANNA</t>
  </si>
  <si>
    <t>SE55344/2020</t>
  </si>
  <si>
    <t>SEAMOUNTAIN'S NORTH NORET</t>
  </si>
  <si>
    <t>SE55345/2020</t>
  </si>
  <si>
    <t>SEAMOUNTAIN'S NORTH NIDZKIE</t>
  </si>
  <si>
    <t>SE55346/2020</t>
  </si>
  <si>
    <t>SEAMOUNTAIN'S NORTH NOVACOVICA</t>
  </si>
  <si>
    <t>SE55347/2020</t>
  </si>
  <si>
    <t>SEAMOUNTAIN'S NORTH NAVA</t>
  </si>
  <si>
    <t>SE55348/2020</t>
  </si>
  <si>
    <t>SEAMOUNTAIN'S NORTH NEMI</t>
  </si>
  <si>
    <t>SE55349/2020</t>
  </si>
  <si>
    <t>SEAMOUNTAIN'S NORTH NIENNA</t>
  </si>
  <si>
    <t>SE55350/2020</t>
  </si>
  <si>
    <t>SEAMOUNTAIN'S NORTH NEDA</t>
  </si>
  <si>
    <t>SE55437/2011</t>
  </si>
  <si>
    <t>DOUBLEUSE PARIS</t>
  </si>
  <si>
    <t>SE55438/2011</t>
  </si>
  <si>
    <t>DOUBLEUSE LISBON</t>
  </si>
  <si>
    <t>SE55439/2011</t>
  </si>
  <si>
    <t>DOUBLEUSE ATHEN</t>
  </si>
  <si>
    <t>SE55440/2011</t>
  </si>
  <si>
    <t>DOUBLEUSE VIENNA</t>
  </si>
  <si>
    <t>SE55441/2011</t>
  </si>
  <si>
    <t>DOUBLEUSE MADRID</t>
  </si>
  <si>
    <t>SE55442/2011</t>
  </si>
  <si>
    <t>DOUBLEUSE MONTE CARLO</t>
  </si>
  <si>
    <t>SE55444/2011</t>
  </si>
  <si>
    <t>DOUBLEUSE ROME</t>
  </si>
  <si>
    <t>SE55448/2015</t>
  </si>
  <si>
    <t>NÄSKES DROTTNING AMIDALA</t>
  </si>
  <si>
    <t>SE55451/2015</t>
  </si>
  <si>
    <t>NÄSKES MARA JADE</t>
  </si>
  <si>
    <t>SE55453/2015</t>
  </si>
  <si>
    <t>NÄSKES OBI-WAN KENOBI</t>
  </si>
  <si>
    <t>SE55454/2015</t>
  </si>
  <si>
    <t>NÄSKES DARTH VADER</t>
  </si>
  <si>
    <t>SE55455/2015</t>
  </si>
  <si>
    <t>NÄSKES LUKE SKYWALKER</t>
  </si>
  <si>
    <t>SE55456/2015</t>
  </si>
  <si>
    <t>NÄSKES CHEWBACCA</t>
  </si>
  <si>
    <t>SE55457/2015</t>
  </si>
  <si>
    <t>NÄSKES HAN SOLO</t>
  </si>
  <si>
    <t>SE55458/2015</t>
  </si>
  <si>
    <t>NÄSKES YODA</t>
  </si>
  <si>
    <t>SE55472/2019</t>
  </si>
  <si>
    <t>GOLDEN IB'S THE ONE AND ONLY</t>
  </si>
  <si>
    <t>SE55473/2019</t>
  </si>
  <si>
    <t>GOLDEN IB'S CLELIA BARBIERI</t>
  </si>
  <si>
    <t>SE55474/2019</t>
  </si>
  <si>
    <t>GOLDEN IB'S GIANNA BERETTA MOLLA</t>
  </si>
  <si>
    <t>SE55475/2019</t>
  </si>
  <si>
    <t>GOLDEN IB'S CANDIDA</t>
  </si>
  <si>
    <t>SE55476/2019</t>
  </si>
  <si>
    <t>GOLDEN IB'S CASILDA</t>
  </si>
  <si>
    <t>SE55477/2019</t>
  </si>
  <si>
    <t>GOLDEN IB'S MARIA GORETTI</t>
  </si>
  <si>
    <t>SE55478/2019</t>
  </si>
  <si>
    <t>GOLDEN IB'S ANGELA MERICI</t>
  </si>
  <si>
    <t>SE55479/2019</t>
  </si>
  <si>
    <t>GOLDEN IB'S PRISCA</t>
  </si>
  <si>
    <t>SE55480/2019</t>
  </si>
  <si>
    <t>GOLDEN IB'S ROSALIA</t>
  </si>
  <si>
    <t>SE55481/2019</t>
  </si>
  <si>
    <t>GOLDEN IB'S GEMMA GALGANI</t>
  </si>
  <si>
    <t>SE55484/2013</t>
  </si>
  <si>
    <t>OXUNDAS VENERABLE VIJAY</t>
  </si>
  <si>
    <t>SE55485/2013</t>
  </si>
  <si>
    <t>OXUNDAS VENERABLE VINSON</t>
  </si>
  <si>
    <t>SE55486/2013</t>
  </si>
  <si>
    <t>OXUNDAS VENERABLE VIPER</t>
  </si>
  <si>
    <t>SE55487/2013</t>
  </si>
  <si>
    <t>OXUNDAS VALUABLE VANILLA</t>
  </si>
  <si>
    <t>SE55488/2013</t>
  </si>
  <si>
    <t>OXUNDAS VALUABLE VELVET</t>
  </si>
  <si>
    <t>SE55489/2013</t>
  </si>
  <si>
    <t>OXUNDAS VALUABLE VIENNA</t>
  </si>
  <si>
    <t>SE55523/2020</t>
  </si>
  <si>
    <t>SÖRBÄCKS HOLD ON SANDY</t>
  </si>
  <si>
    <t>SE55529/2015</t>
  </si>
  <si>
    <t>BEAWORTHY GLEEN</t>
  </si>
  <si>
    <t>SE55530/2015</t>
  </si>
  <si>
    <t>BEAWORTHY HAKON</t>
  </si>
  <si>
    <t>SE55531/2020</t>
  </si>
  <si>
    <t>HOUSE OF BELLA'S MOËT IMPERIAL</t>
  </si>
  <si>
    <t>SE55532/2015</t>
  </si>
  <si>
    <t>BEAWORTHY TINKER-BELL</t>
  </si>
  <si>
    <t>SE55533/2015</t>
  </si>
  <si>
    <t>BEAWORTHY ROSETTA</t>
  </si>
  <si>
    <t>SE55534/2015</t>
  </si>
  <si>
    <t>BEAWORTHY SILVERMIST</t>
  </si>
  <si>
    <t>SE55535/2015</t>
  </si>
  <si>
    <t>BEAWORTHY VIDIA</t>
  </si>
  <si>
    <t>SE55536/2015</t>
  </si>
  <si>
    <t>BEAWORTHY PERIWINKLE</t>
  </si>
  <si>
    <t>SE55537/2015</t>
  </si>
  <si>
    <t>BEAWORTHY FAWN</t>
  </si>
  <si>
    <t>SE55538/2015</t>
  </si>
  <si>
    <t>GOLDBLAZE BLUE JAVA</t>
  </si>
  <si>
    <t>SE55539/2015</t>
  </si>
  <si>
    <t>GOLDBLAZE DARK TEMPTATION</t>
  </si>
  <si>
    <t>SE55540/2015</t>
  </si>
  <si>
    <t>GOLDBLAZE INTENZO</t>
  </si>
  <si>
    <t>SE55541/2015</t>
  </si>
  <si>
    <t>GOLDBLAZE MEZZO</t>
  </si>
  <si>
    <t>SE55542/2015</t>
  </si>
  <si>
    <t>GOLDBLAZE PRESSO</t>
  </si>
  <si>
    <t>SE55543/2015</t>
  </si>
  <si>
    <t>GOLDBLAZE BELLEZZA</t>
  </si>
  <si>
    <t>SE55544/2015</t>
  </si>
  <si>
    <t>GOLDBLAZE ESTANZIA</t>
  </si>
  <si>
    <t>SE55545/2015</t>
  </si>
  <si>
    <t>GOLDBLAZE FORZA</t>
  </si>
  <si>
    <t>SE55545/2022</t>
  </si>
  <si>
    <t>OBSESSION HOUSE MAFFIA</t>
  </si>
  <si>
    <t>SE55546/2015</t>
  </si>
  <si>
    <t>GOLDBLAZE HAZIENDA</t>
  </si>
  <si>
    <t>SE55546/2022</t>
  </si>
  <si>
    <t>OBSESSION AL CAPONE</t>
  </si>
  <si>
    <t>SE55547/2015</t>
  </si>
  <si>
    <t>GOLDBLAZE TERAZZA</t>
  </si>
  <si>
    <t>SE55547/2022</t>
  </si>
  <si>
    <t>OBSESSION LUCKY LUCIANO</t>
  </si>
  <si>
    <t>SE55548/2022</t>
  </si>
  <si>
    <t>OBSESSION JOHNNY TORRIO</t>
  </si>
  <si>
    <t>SE55549/2022</t>
  </si>
  <si>
    <t>OBSESSION DON CORLEONE</t>
  </si>
  <si>
    <t>SE55550/2022</t>
  </si>
  <si>
    <t>OBSESSION GINGER ROGERS</t>
  </si>
  <si>
    <t>SE55551/2022</t>
  </si>
  <si>
    <t>OBSESSION VERONICA LAKE</t>
  </si>
  <si>
    <t>SE55552/2022</t>
  </si>
  <si>
    <t>OBSESSION RITA HAYWORTH</t>
  </si>
  <si>
    <t>SE55589/2012</t>
  </si>
  <si>
    <t>LERINGEN'S G LUFFE</t>
  </si>
  <si>
    <t>SE55590/2012</t>
  </si>
  <si>
    <t>LERINGEN'S G LUDDE LUIGI</t>
  </si>
  <si>
    <t>SE55591/2012</t>
  </si>
  <si>
    <t>LERINGEN'S G LEGOLAS</t>
  </si>
  <si>
    <t>SE55592/2012</t>
  </si>
  <si>
    <t>LERINGEN'S G LOVA</t>
  </si>
  <si>
    <t>SE55593/2012</t>
  </si>
  <si>
    <t>LERINGEN'S G LIZZIE</t>
  </si>
  <si>
    <t>SE55594/2012</t>
  </si>
  <si>
    <t>LERINGEN'S G LEIA</t>
  </si>
  <si>
    <t>SE55647/2013</t>
  </si>
  <si>
    <t>SEASYMPHONY INTENSIVE ISABELLE</t>
  </si>
  <si>
    <t>SE55718/2013</t>
  </si>
  <si>
    <t>OWLET'S COFFEE</t>
  </si>
  <si>
    <t>SE55719/2013</t>
  </si>
  <si>
    <t>OWLET'S HAZELNUT</t>
  </si>
  <si>
    <t>SE55720/2013</t>
  </si>
  <si>
    <t>OWLET'S IRISH CREAM</t>
  </si>
  <si>
    <t>SE55754/2012</t>
  </si>
  <si>
    <t>GOLD KLITT'S ALVA NORRSTJÄRNA</t>
  </si>
  <si>
    <t>SE55801/2014</t>
  </si>
  <si>
    <t>HONEY QUEEN'S MAXFACTOR</t>
  </si>
  <si>
    <t>SE55802/2014</t>
  </si>
  <si>
    <t>HONEY QUEEN'S DIESEL</t>
  </si>
  <si>
    <t>SE55803/2014</t>
  </si>
  <si>
    <t>HONEY QUEEN'S LACOSTE</t>
  </si>
  <si>
    <t>SE55804/2014</t>
  </si>
  <si>
    <t>HONEY QUEEN'S ESCADA</t>
  </si>
  <si>
    <t>SE55805/2014</t>
  </si>
  <si>
    <t>HONEY QUEEN'S LOREAL</t>
  </si>
  <si>
    <t>SE55806/2014</t>
  </si>
  <si>
    <t>HONEY QUEEN'S CHANTELLE</t>
  </si>
  <si>
    <t>SE55821/2021</t>
  </si>
  <si>
    <t>ALWAYSGOLDENS COBOLT</t>
  </si>
  <si>
    <t>SE55822/2021</t>
  </si>
  <si>
    <t>ALWAYSGOLDENS CHESTNUT</t>
  </si>
  <si>
    <t>SE55823/2021</t>
  </si>
  <si>
    <t>ALWAYSGOLDENS CORAL</t>
  </si>
  <si>
    <t>SE55825/2021</t>
  </si>
  <si>
    <t>ALWAYSGOLDENS CERISE</t>
  </si>
  <si>
    <t>SE55873/2010</t>
  </si>
  <si>
    <t>GOLDFASHION PAPARAZZI</t>
  </si>
  <si>
    <t>SE55878/2010</t>
  </si>
  <si>
    <t>GOLDFASHION BEAUTIFUL DIRTY RICH</t>
  </si>
  <si>
    <t>SE55895/2014</t>
  </si>
  <si>
    <t>KAPPLANDET'S SHIER NU STEFANIA</t>
  </si>
  <si>
    <t>SE55897/2014</t>
  </si>
  <si>
    <t>KAPPLANDET'S SHIER NU SIMONE</t>
  </si>
  <si>
    <t>SE55932/2011</t>
  </si>
  <si>
    <t>KRANKESJÖNS GREEN PEARL</t>
  </si>
  <si>
    <t>SE55933/2011</t>
  </si>
  <si>
    <t>KRANKESJÖNS BLUE PEARL</t>
  </si>
  <si>
    <t>SE55934/2011</t>
  </si>
  <si>
    <t>KRANKESJÖNS RED PEARL</t>
  </si>
  <si>
    <t>SE55935/2011</t>
  </si>
  <si>
    <t>KRANKESJÖNS YELLOW PEARL</t>
  </si>
  <si>
    <t>SE55936/2011</t>
  </si>
  <si>
    <t>KRANKESJÖNS BLACK PEARL</t>
  </si>
  <si>
    <t>SE55960/2021</t>
  </si>
  <si>
    <t>GULDSTRIMMAN'S MITT I PRICK</t>
  </si>
  <si>
    <t>SE55961/2021</t>
  </si>
  <si>
    <t>GULDSTRIMMAN'S MILDA MAKTER</t>
  </si>
  <si>
    <t>SE55962/2021</t>
  </si>
  <si>
    <t>GULDSTRIMMAN'S MULLE MECK</t>
  </si>
  <si>
    <t>SE55964/2021</t>
  </si>
  <si>
    <t>GULDSTRIMMAN'S MORS LILLA OLLE</t>
  </si>
  <si>
    <t>SE55971/2018</t>
  </si>
  <si>
    <t>WINTERGOLD'S TIRAMISU</t>
  </si>
  <si>
    <t>SE55972/2018</t>
  </si>
  <si>
    <t>WINTERGOLD'S MOUSSE</t>
  </si>
  <si>
    <t>SE55974/2018</t>
  </si>
  <si>
    <t>WINTERGOLD'S SORBET</t>
  </si>
  <si>
    <t>SE55975/2018</t>
  </si>
  <si>
    <t>WINTERGOLD'S GELATO</t>
  </si>
  <si>
    <t>SE55976/2018</t>
  </si>
  <si>
    <t>SOLGRÄNDS ALEXANDER LUCAS</t>
  </si>
  <si>
    <t>SE55989/2016</t>
  </si>
  <si>
    <t>UP SWING MAGIC LOVE</t>
  </si>
  <si>
    <t>SE55990/2016</t>
  </si>
  <si>
    <t>UP SWING MY LIFELINE</t>
  </si>
  <si>
    <t>SE55991/2016</t>
  </si>
  <si>
    <t>UP SWING MOON LIGHT</t>
  </si>
  <si>
    <t>SE55992/2016</t>
  </si>
  <si>
    <t>UP SWING MAIN LINE</t>
  </si>
  <si>
    <t>SE55993/2016</t>
  </si>
  <si>
    <t>UP SWING MYSTERIUS LADY</t>
  </si>
  <si>
    <t>SE55994/2016</t>
  </si>
  <si>
    <t>UP SWING MASTER LAW</t>
  </si>
  <si>
    <t>SE55995/2016</t>
  </si>
  <si>
    <t>UP SWING MUSICAL LAD</t>
  </si>
  <si>
    <t>SE55996/2016</t>
  </si>
  <si>
    <t>UP SWING MILLION LIKES</t>
  </si>
  <si>
    <t>SE55997/2016</t>
  </si>
  <si>
    <t>UP SWING MIGHTY LORD</t>
  </si>
  <si>
    <t>SE55998/2016</t>
  </si>
  <si>
    <t>UP SWING MIDNIGHT LEGEND</t>
  </si>
  <si>
    <t>SE56007/2022</t>
  </si>
  <si>
    <t>YLLES HÖST FROST</t>
  </si>
  <si>
    <t>SE56008/2022</t>
  </si>
  <si>
    <t>YLLES HÖST BLOMMA</t>
  </si>
  <si>
    <t>SE56009/2022</t>
  </si>
  <si>
    <t>YLLES HÖST FLOX</t>
  </si>
  <si>
    <t>SE56010/2022</t>
  </si>
  <si>
    <t>YLLES HÖST LÖV</t>
  </si>
  <si>
    <t>SE56011/2022</t>
  </si>
  <si>
    <t>YLLES HÖST RAPS</t>
  </si>
  <si>
    <t>SE56012/2022</t>
  </si>
  <si>
    <t>YLLES HÖST SOL</t>
  </si>
  <si>
    <t>SE56013/2022</t>
  </si>
  <si>
    <t>YLLES HÖST VIND</t>
  </si>
  <si>
    <t>SE56014/2012</t>
  </si>
  <si>
    <t>ATTIGÅRDENS GOLDEN PERFECT PRINCE</t>
  </si>
  <si>
    <t>SE56014/2022</t>
  </si>
  <si>
    <t>YLLES HÖST YRA</t>
  </si>
  <si>
    <t>SE56015/2012</t>
  </si>
  <si>
    <t>ATTIGÅRDENS GOLDEN PERFECT MASTER</t>
  </si>
  <si>
    <t>SE56015/2022</t>
  </si>
  <si>
    <t>YLLES HÖST GLÖD</t>
  </si>
  <si>
    <t>SE56016/2012</t>
  </si>
  <si>
    <t>ATTIGÅRDENS GOLDEN PERFECT LORD</t>
  </si>
  <si>
    <t>SE56017/2012</t>
  </si>
  <si>
    <t>ATTIGÅRDENS GOLDEN PERFECT FELLOW</t>
  </si>
  <si>
    <t>SE56018/2012</t>
  </si>
  <si>
    <t>ATTIGÅRDENS GOLDEN PERFECT BARON</t>
  </si>
  <si>
    <t>SE56021/2012</t>
  </si>
  <si>
    <t>ATTIGÅRDENS GOLDEN PERFECT ANGEL</t>
  </si>
  <si>
    <t>SE56022/2012</t>
  </si>
  <si>
    <t>FEODORA'S LOTHLORIEN</t>
  </si>
  <si>
    <t>SE56039/2020</t>
  </si>
  <si>
    <t>SUNNY DELIGHT'S HOLY MIGHTY</t>
  </si>
  <si>
    <t>SE56040/2020</t>
  </si>
  <si>
    <t>SUNNY DELIGHT'S HOLY MOSES</t>
  </si>
  <si>
    <t>SE56041/2020</t>
  </si>
  <si>
    <t>SUNNY DELIGHT'S HOLY MARY</t>
  </si>
  <si>
    <t>SE56042/2020</t>
  </si>
  <si>
    <t>SUNNY DELIGHT'S HOLY MOLY</t>
  </si>
  <si>
    <t>SE56043/2021</t>
  </si>
  <si>
    <t>CAXTONS SWEET SIGGE</t>
  </si>
  <si>
    <t>SE56044/2019</t>
  </si>
  <si>
    <t>CHAMORELS MAN IN THE MIST</t>
  </si>
  <si>
    <t>SE56044/2021</t>
  </si>
  <si>
    <t>CAXTONS SWEET SIXTEN</t>
  </si>
  <si>
    <t>SE56045/2019</t>
  </si>
  <si>
    <t>CHAMORELS HICKORY DICKORY DOCK</t>
  </si>
  <si>
    <t>SE56045/2021</t>
  </si>
  <si>
    <t>CAXTONS SWEET SIRA</t>
  </si>
  <si>
    <t>SE56046/2021</t>
  </si>
  <si>
    <t>CAXTONS SWEET SIGNE</t>
  </si>
  <si>
    <t>SE56047/2019</t>
  </si>
  <si>
    <t>CHAMORELS ABSENT IN THE SPRING</t>
  </si>
  <si>
    <t>SE56047/2021</t>
  </si>
  <si>
    <t>CAXTONS SWEET SAGA</t>
  </si>
  <si>
    <t>SE56048/2019</t>
  </si>
  <si>
    <t>CHAMORELS A POCKET FULL OF RYE</t>
  </si>
  <si>
    <t>SE56049/2019</t>
  </si>
  <si>
    <t>CHAMORELS ORDEAL BY INNOCENCE</t>
  </si>
  <si>
    <t>SE56050/2019</t>
  </si>
  <si>
    <t>CHAMORELS TOWARDS ZERO</t>
  </si>
  <si>
    <t>SE56051/2019</t>
  </si>
  <si>
    <t>CHAMORELS DESTINATION UNKNOWN</t>
  </si>
  <si>
    <t>SE56062/2015</t>
  </si>
  <si>
    <t>GILDAS IT TAKES TWO TO TANGO</t>
  </si>
  <si>
    <t>SE56063/2015</t>
  </si>
  <si>
    <t>GILDAS I'M A PLAYBOY</t>
  </si>
  <si>
    <t>SE56064/2015</t>
  </si>
  <si>
    <t>GILDAS IT'S MY TIME</t>
  </si>
  <si>
    <t>SE56065/2015</t>
  </si>
  <si>
    <t>GILDAS I'M JUST A GIGOLO</t>
  </si>
  <si>
    <t>SE56066/2015</t>
  </si>
  <si>
    <t>GILDAS IN LOVE AGAIN</t>
  </si>
  <si>
    <t>SE56067/2015</t>
  </si>
  <si>
    <t>GILDAS IN IT TO WIN IT</t>
  </si>
  <si>
    <t>SE56068/2015</t>
  </si>
  <si>
    <t>GILDAS I HAVE A DREAM</t>
  </si>
  <si>
    <t>SE56069/2015</t>
  </si>
  <si>
    <t>EXCELLENTGOLD ANDROMEDA</t>
  </si>
  <si>
    <t>SE56070/2015</t>
  </si>
  <si>
    <t>EXCELLENTGOLD CASSIOPEIA</t>
  </si>
  <si>
    <t>SE56071/2015</t>
  </si>
  <si>
    <t>EXCELLENTGOLD LYNX</t>
  </si>
  <si>
    <t>SE56072/2015</t>
  </si>
  <si>
    <t>EXCELLENTGOLD ORION</t>
  </si>
  <si>
    <t>SE56073/2015</t>
  </si>
  <si>
    <t>EXCELLENTGOLD PEGASUS</t>
  </si>
  <si>
    <t>SE56074/2015</t>
  </si>
  <si>
    <t>EXCELLENTGOLD PYXIS</t>
  </si>
  <si>
    <t>SE56094/2020</t>
  </si>
  <si>
    <t>POETRY'S SEE YOU IN SEPTEMBER</t>
  </si>
  <si>
    <t>SE56095/2020</t>
  </si>
  <si>
    <t>POETRY'S SEPTEMBER SPIRIT</t>
  </si>
  <si>
    <t>SE56098/2020</t>
  </si>
  <si>
    <t>POETRY'S SEPTEMBER</t>
  </si>
  <si>
    <t>SE56106/2020</t>
  </si>
  <si>
    <t>SE56108/2020</t>
  </si>
  <si>
    <t>STJÄRNANIS</t>
  </si>
  <si>
    <t>SE56109/2020</t>
  </si>
  <si>
    <t>SALT</t>
  </si>
  <si>
    <t>SE56110/2020</t>
  </si>
  <si>
    <t>SE56110/2022</t>
  </si>
  <si>
    <t>KAPPLANDET'S JAXON WONG</t>
  </si>
  <si>
    <t>SE56111/2020</t>
  </si>
  <si>
    <t>SENAP</t>
  </si>
  <si>
    <t>SE56111/2022</t>
  </si>
  <si>
    <t>KAPPLANDET'S HUNTER WONG</t>
  </si>
  <si>
    <t>SE56112/2020</t>
  </si>
  <si>
    <t>SUMAK</t>
  </si>
  <si>
    <t>SE56113/2020</t>
  </si>
  <si>
    <t>SUGAR</t>
  </si>
  <si>
    <t>SE56113/2022</t>
  </si>
  <si>
    <t>KAPPLANDET'S NICHOLAS WONG</t>
  </si>
  <si>
    <t>SE56114/2020</t>
  </si>
  <si>
    <t>SPICE</t>
  </si>
  <si>
    <t>SE56114/2022</t>
  </si>
  <si>
    <t>KAPPLANDET'S GRAYSON WONG</t>
  </si>
  <si>
    <t>SE56115/2022</t>
  </si>
  <si>
    <t>KAPPLANDET'S NAOMI WONG</t>
  </si>
  <si>
    <t>SE56116/2022</t>
  </si>
  <si>
    <t>KAPPLANDET'S GRACE WONG</t>
  </si>
  <si>
    <t>SE56139/2015</t>
  </si>
  <si>
    <t>BEAWORTHY SOAK</t>
  </si>
  <si>
    <t>SE56141/2015</t>
  </si>
  <si>
    <t>BEAWORTHY UNWIND</t>
  </si>
  <si>
    <t>SE56142/2015</t>
  </si>
  <si>
    <t>BEAWORTHY CHILL</t>
  </si>
  <si>
    <t>SE56204/2020</t>
  </si>
  <si>
    <t>ROXANNE PERFECT STRANGER</t>
  </si>
  <si>
    <t>SE56205/2020</t>
  </si>
  <si>
    <t>ROXANNE STRANGERS IN THE NIGHT</t>
  </si>
  <si>
    <t>SE56206/2020</t>
  </si>
  <si>
    <t>ROXANNE EARLY MORNING STRANGER</t>
  </si>
  <si>
    <t>SE56207/2020</t>
  </si>
  <si>
    <t>ROXANNE HELLO STRANGER</t>
  </si>
  <si>
    <t>SE56208/2020</t>
  </si>
  <si>
    <t>ROXANNE STRANGE SUMMER</t>
  </si>
  <si>
    <t>SE56210/2020</t>
  </si>
  <si>
    <t>ROXANNE HOT FUN IN THE SUMMERTIME</t>
  </si>
  <si>
    <t>SE56219/2015</t>
  </si>
  <si>
    <t>GLENRISKA DIAMONDS AND PEARLS</t>
  </si>
  <si>
    <t>SE56220/2015</t>
  </si>
  <si>
    <t>GLENRISKA CHLOE DIAMOND</t>
  </si>
  <si>
    <t>SE56221/2015</t>
  </si>
  <si>
    <t>GLENRISKA TIFFANY YELLOW DIAMOND</t>
  </si>
  <si>
    <t>SE56222/2015</t>
  </si>
  <si>
    <t>GLENRISKA DIAMONDS ARE FOREVER</t>
  </si>
  <si>
    <t>SE56223/2015</t>
  </si>
  <si>
    <t>GLENRISKA FLORENTINE DIAMOND</t>
  </si>
  <si>
    <t>SE56226/2015</t>
  </si>
  <si>
    <t>GOLDFASHION EROS</t>
  </si>
  <si>
    <t>SE56227/2015</t>
  </si>
  <si>
    <t>GOLDFASHION DAPHNE</t>
  </si>
  <si>
    <t>SE56228/2015</t>
  </si>
  <si>
    <t>GOLDFASHION PELOPS</t>
  </si>
  <si>
    <t>SE56229/2015</t>
  </si>
  <si>
    <t>GOLDFASHION CHARON</t>
  </si>
  <si>
    <t>SE56230/2015</t>
  </si>
  <si>
    <t>GOLDFASHION TROJA</t>
  </si>
  <si>
    <t>SE56255/2010</t>
  </si>
  <si>
    <t>GULDRUSCHEN'S SPIRIT OF THE NIGHT</t>
  </si>
  <si>
    <t>SE56256/2010</t>
  </si>
  <si>
    <t>GULDRUSCHEN'S GIMLET ON THE ROCKS</t>
  </si>
  <si>
    <t>SE56257/2010</t>
  </si>
  <si>
    <t>GULDRUSCHEN'S ROYALE BLUE</t>
  </si>
  <si>
    <t>SE56258/2010</t>
  </si>
  <si>
    <t>GULDRUSCHEN'S BLUE DAWN MARTINI</t>
  </si>
  <si>
    <t>SE56259/2010</t>
  </si>
  <si>
    <t>GULDRUSCHEN'S LIME SHOOTER</t>
  </si>
  <si>
    <t>SE56260/2010</t>
  </si>
  <si>
    <t>GULDRUSCHEN'S TEQUILA SUNLIGHT</t>
  </si>
  <si>
    <t>SE56360/2017</t>
  </si>
  <si>
    <t>GOLDEN LOVELYS TEREX</t>
  </si>
  <si>
    <t>SE56361/2017</t>
  </si>
  <si>
    <t>GOLDEN LOVELYS JOJJE</t>
  </si>
  <si>
    <t>SE56362/2017</t>
  </si>
  <si>
    <t>GOLDEN LOVELYS BONDY</t>
  </si>
  <si>
    <t>SE56363/2017</t>
  </si>
  <si>
    <t>GOLDEN LOVELYS MAX</t>
  </si>
  <si>
    <t>SE56364/2017</t>
  </si>
  <si>
    <t>GOLDEN LOVELYS ÄRSY-FLICKA</t>
  </si>
  <si>
    <t>SE56365/2017</t>
  </si>
  <si>
    <t>GOLDEN LOVELYS ZELDA</t>
  </si>
  <si>
    <t>SE56366/2017</t>
  </si>
  <si>
    <t>GOLDEN LOVELYS GÅLLI</t>
  </si>
  <si>
    <t>SE56367/2017</t>
  </si>
  <si>
    <t>GOLDEN LOVELYS TINDRA</t>
  </si>
  <si>
    <t>SE56377/2020</t>
  </si>
  <si>
    <t>EXCELLENTGOLD AUDI QUATTRO</t>
  </si>
  <si>
    <t>SE56378/2020</t>
  </si>
  <si>
    <t>EXCELLENTGOLD BENTLEY</t>
  </si>
  <si>
    <t>SE56379/2010</t>
  </si>
  <si>
    <t>SEASYMPHONY EAGLE EYE</t>
  </si>
  <si>
    <t>SE56379/2020</t>
  </si>
  <si>
    <t>EXCELLENTGOLD LEXUS</t>
  </si>
  <si>
    <t>SE56380/2010</t>
  </si>
  <si>
    <t>SEASYMPHONY EASY CHOICE</t>
  </si>
  <si>
    <t>SE56380/2020</t>
  </si>
  <si>
    <t>EXCELLENTGOLD LOTUS</t>
  </si>
  <si>
    <t>SE56381/2010</t>
  </si>
  <si>
    <t>SLOTTSKULLENS DUMLE</t>
  </si>
  <si>
    <t>SE56381/2020</t>
  </si>
  <si>
    <t>EXCELLENTGOLD MERCEDES</t>
  </si>
  <si>
    <t>SE56382/2010</t>
  </si>
  <si>
    <t>SLOTTSKULLENS DEXTER</t>
  </si>
  <si>
    <t>SE56383/2010</t>
  </si>
  <si>
    <t>SLOTTSKULLENS DRUTTEN</t>
  </si>
  <si>
    <t>SE56384/2010</t>
  </si>
  <si>
    <t>SLOTTSKULLENS DOJJAN</t>
  </si>
  <si>
    <t>SE56385/2010</t>
  </si>
  <si>
    <t>SLOTTSKULLENS DALLE</t>
  </si>
  <si>
    <t>SE56386/2010</t>
  </si>
  <si>
    <t>SLOTTSKULLENS DAGNY</t>
  </si>
  <si>
    <t>SE56387/2010</t>
  </si>
  <si>
    <t>SLOTTSKULLENS DAFNE</t>
  </si>
  <si>
    <t>SE56429/2018</t>
  </si>
  <si>
    <t>DREAM MAX HERBIE</t>
  </si>
  <si>
    <t>SE56430/2018</t>
  </si>
  <si>
    <t>DREAM MAX FROZEN</t>
  </si>
  <si>
    <t>SE56430/2020</t>
  </si>
  <si>
    <t>GOLDEN MYSTERY'S MAGIC MOMENT</t>
  </si>
  <si>
    <t>SE56431/2020</t>
  </si>
  <si>
    <t>GOLDEN MYSTERY'S MAGIC SONG</t>
  </si>
  <si>
    <t>SE56432/2018</t>
  </si>
  <si>
    <t>DREAM MAX PETER PAN</t>
  </si>
  <si>
    <t>SE56432/2020</t>
  </si>
  <si>
    <t>GOLDEN MYSTERY'S MAGIC LIGHT</t>
  </si>
  <si>
    <t>SE56433/2018</t>
  </si>
  <si>
    <t>DREAM MAX BARBIE</t>
  </si>
  <si>
    <t>SE56433/2020</t>
  </si>
  <si>
    <t>GOLDEN MYSTERY'S MAGIC SENSE</t>
  </si>
  <si>
    <t>SE56434/2018</t>
  </si>
  <si>
    <t>DREAM MAX BAMBI</t>
  </si>
  <si>
    <t>SE56434/2020</t>
  </si>
  <si>
    <t>GOLDEN MYSTERY'S MAGIC MIND</t>
  </si>
  <si>
    <t>SE56435/2018</t>
  </si>
  <si>
    <t>DREAM MAX MARY POPPINS</t>
  </si>
  <si>
    <t>SE56435/2020</t>
  </si>
  <si>
    <t>GOLDEN MYSTERY'S MAGIC SPIRIT</t>
  </si>
  <si>
    <t>SE56436/2018</t>
  </si>
  <si>
    <t>DREAM MAX ALICE IN WONDERLAND</t>
  </si>
  <si>
    <t>SE56436/2020</t>
  </si>
  <si>
    <t>GOLDEN MYSTERY'S MAGIC LOOK</t>
  </si>
  <si>
    <t>SE56437/2018</t>
  </si>
  <si>
    <t>DREAM MAX MULAN</t>
  </si>
  <si>
    <t>SE56437/2020</t>
  </si>
  <si>
    <t>GOLDEN MYSTERY'S MAGIC FEELING</t>
  </si>
  <si>
    <t>SE56438/2020</t>
  </si>
  <si>
    <t>GOLDEN MYSTERY'S MAGIC TOUCH</t>
  </si>
  <si>
    <t>SE56439/2020</t>
  </si>
  <si>
    <t>GOLDEN MYSTERY'S MAGIC KISS</t>
  </si>
  <si>
    <t>SE56440/2020</t>
  </si>
  <si>
    <t>GOLDEN MYSTERY'S MAGIC MOVE</t>
  </si>
  <si>
    <t>SE56441/2020</t>
  </si>
  <si>
    <t>GOLDEN CARAMEL QUESTER</t>
  </si>
  <si>
    <t>SE56442/2020</t>
  </si>
  <si>
    <t>GOLDEN CARAMEL QUALITY</t>
  </si>
  <si>
    <t>SE56443/2020</t>
  </si>
  <si>
    <t>GOLDEN CARAMEL QUIET</t>
  </si>
  <si>
    <t>SE56444/2020</t>
  </si>
  <si>
    <t>GOLDEN CARAMEL QUICKLY</t>
  </si>
  <si>
    <t>SE56445/2020</t>
  </si>
  <si>
    <t>GOLDEN CARAMEL DRAMATIC</t>
  </si>
  <si>
    <t>SE56446/2020</t>
  </si>
  <si>
    <t>GOLDEN CARAMEL DREAM ON</t>
  </si>
  <si>
    <t>SE56447/2020</t>
  </si>
  <si>
    <t>GOLDEN CARAMEL DREAMER</t>
  </si>
  <si>
    <t>SE56448/2020</t>
  </si>
  <si>
    <t>GOLDEN CARAMEL DREAMLIKE</t>
  </si>
  <si>
    <t>SE56490/2013</t>
  </si>
  <si>
    <t>BLÅ ROSEN'S OLA-CONNY</t>
  </si>
  <si>
    <t>SE56491/2013</t>
  </si>
  <si>
    <t>BLÅ ROSEN'S OZZY</t>
  </si>
  <si>
    <t>SE56492/2013</t>
  </si>
  <si>
    <t>BLÅ ROSEN'S OLSSON</t>
  </si>
  <si>
    <t>SE56494/2013</t>
  </si>
  <si>
    <t>BLÅ ROSEN'S ONYXIA</t>
  </si>
  <si>
    <t>SE56495/2013</t>
  </si>
  <si>
    <t>BLÅ ROSEN'S OLGA</t>
  </si>
  <si>
    <t>SE56496/2013</t>
  </si>
  <si>
    <t>BLÅ ROSEN'S OLLY</t>
  </si>
  <si>
    <t>SE56497/2013</t>
  </si>
  <si>
    <t>BLÅ ROSEN'S OFELIA</t>
  </si>
  <si>
    <t>SE56498/2013</t>
  </si>
  <si>
    <t>BLÅ ROSEN'S OKTAVIA</t>
  </si>
  <si>
    <t>SE56499/2013</t>
  </si>
  <si>
    <t>BLÅ ROSEN'S ODESSA</t>
  </si>
  <si>
    <t>SE56562/2013</t>
  </si>
  <si>
    <t>GOLDEN CARAMEL LOVE ME</t>
  </si>
  <si>
    <t>SE56563/2013</t>
  </si>
  <si>
    <t>GOLDEN CARAMEL LOVE FANTASY</t>
  </si>
  <si>
    <t>SE56564/2013</t>
  </si>
  <si>
    <t>GOLDEN CARAMEL LOVE ME TENDER</t>
  </si>
  <si>
    <t>SE56565/2013</t>
  </si>
  <si>
    <t>GOLDEN CARAMEL LOVE ROMANCE</t>
  </si>
  <si>
    <t>SE56566/2013</t>
  </si>
  <si>
    <t>GOLDEN CARAMEL LOVE LETTERS</t>
  </si>
  <si>
    <t>SE56567/2013</t>
  </si>
  <si>
    <t>GOLDEN CARAMEL LOVE AFFAIR</t>
  </si>
  <si>
    <t>SE56568/2013</t>
  </si>
  <si>
    <t>GOLDEN CARAMEL LOVE IS IN THE AIR</t>
  </si>
  <si>
    <t>SE56569/2013</t>
  </si>
  <si>
    <t>GOLDEN CARAMEL LOVE SONG</t>
  </si>
  <si>
    <t>SE56570/2013</t>
  </si>
  <si>
    <t>GOLDEN CARAMEL LOVE FOREVER</t>
  </si>
  <si>
    <t>SE56571/2013</t>
  </si>
  <si>
    <t>GOLDEN CARAMEL LOVE FEVER</t>
  </si>
  <si>
    <t>SE56580/2022</t>
  </si>
  <si>
    <t>EKBERGARN'S FROM ANGEL</t>
  </si>
  <si>
    <t>SE56581/2022</t>
  </si>
  <si>
    <t>EKBERGARN'S CALLING ANGEL</t>
  </si>
  <si>
    <t>SE56582/2022</t>
  </si>
  <si>
    <t>EKBERGARN'S DREAM ANGEL</t>
  </si>
  <si>
    <t>SE56583/2022</t>
  </si>
  <si>
    <t>EKBERGARN'S WHITE ANGEL</t>
  </si>
  <si>
    <t>SE56584/2022</t>
  </si>
  <si>
    <t>EKBERGARN'S SPRITUAL ANGEL</t>
  </si>
  <si>
    <t>SE56585/2022</t>
  </si>
  <si>
    <t>EKBERGARN'S MAGIC ANGEL</t>
  </si>
  <si>
    <t>SE56587/2022</t>
  </si>
  <si>
    <t>EKBERGARN'S LOVELY ANGEL</t>
  </si>
  <si>
    <t>SE56588/2022</t>
  </si>
  <si>
    <t>EKBERGARN'S BEAUT IFUL ANGEL</t>
  </si>
  <si>
    <t>SE56603/2017</t>
  </si>
  <si>
    <t>FRAGRANCE'S MEXX LIFE IS NOW</t>
  </si>
  <si>
    <t>SE56604/2017</t>
  </si>
  <si>
    <t>FRAGRANCE'S MEXX LOOK UP NOW</t>
  </si>
  <si>
    <t>SE56605/2017</t>
  </si>
  <si>
    <t>FRAGRANCE'S MEXX ENERGIZING</t>
  </si>
  <si>
    <t>SE56606/2017</t>
  </si>
  <si>
    <t>FRAGRANCE'S MEXX MAGNETIC</t>
  </si>
  <si>
    <t>SE56622/2011</t>
  </si>
  <si>
    <t>ALLABALLATASSENS WINTON</t>
  </si>
  <si>
    <t>SE56623/2011</t>
  </si>
  <si>
    <t>ALLABALLATASSENS BENMORE</t>
  </si>
  <si>
    <t>SE56624/2011</t>
  </si>
  <si>
    <t>ALLABALLATASSENS BALFOUR</t>
  </si>
  <si>
    <t>SE56625/2011</t>
  </si>
  <si>
    <t>ALLABALLATASSENS MILTON</t>
  </si>
  <si>
    <t>SE56626/2011</t>
  </si>
  <si>
    <t>ALLABALLATASSENS COLLINGWOOD</t>
  </si>
  <si>
    <t>SE56627/2011</t>
  </si>
  <si>
    <t>ALLABALLATASSENS HOKITIKA</t>
  </si>
  <si>
    <t>SE56628/2011</t>
  </si>
  <si>
    <t>ALLABALLATASSENS OPIO</t>
  </si>
  <si>
    <t>SE56629/2011</t>
  </si>
  <si>
    <t>ALLABALLATASSENS APPELBY</t>
  </si>
  <si>
    <t>SE56630/2011</t>
  </si>
  <si>
    <t>ALLABALLATASSENS OWAKA</t>
  </si>
  <si>
    <t>SE56631/2011</t>
  </si>
  <si>
    <t>ALLABALLATASSENS TIMARU</t>
  </si>
  <si>
    <t>SE56631/2014</t>
  </si>
  <si>
    <t>SUNMIST ROCK STAR</t>
  </si>
  <si>
    <t>SE56632/2014</t>
  </si>
  <si>
    <t>SUNMIST REGGAE STAR</t>
  </si>
  <si>
    <t>SE56633/2014</t>
  </si>
  <si>
    <t>SUNMIST INDIE STAR</t>
  </si>
  <si>
    <t>SE56634/2011</t>
  </si>
  <si>
    <t>BLÅGUL'S ALLRA FINASTE KAMRAT</t>
  </si>
  <si>
    <t>SE56634/2014</t>
  </si>
  <si>
    <t>SUNMIST COUNTRY STAR</t>
  </si>
  <si>
    <t>SE56635/2014</t>
  </si>
  <si>
    <t>SUNMIST SOUL STAR</t>
  </si>
  <si>
    <t>SE56636/2014</t>
  </si>
  <si>
    <t>SUNMIST AMERICAN AMBASSADOR</t>
  </si>
  <si>
    <t>SE56644/2011</t>
  </si>
  <si>
    <t>KEPHLES ROLLER COASTER</t>
  </si>
  <si>
    <t>SE56697/2015</t>
  </si>
  <si>
    <t>LE'PET'S ÅSKREGN</t>
  </si>
  <si>
    <t>SE56698/2015</t>
  </si>
  <si>
    <t>LE'PET'S REGNBÅGE</t>
  </si>
  <si>
    <t>SE56699/2015</t>
  </si>
  <si>
    <t>LE'PET'S REGNSKOG</t>
  </si>
  <si>
    <t>SE56700/2015</t>
  </si>
  <si>
    <t>LE'PET'S REGNSKUGGA</t>
  </si>
  <si>
    <t>SE56701/2015</t>
  </si>
  <si>
    <t>LE'PET'S REGNTID</t>
  </si>
  <si>
    <t>SE56702/2015</t>
  </si>
  <si>
    <t>LE'PET'S REGNSTORM</t>
  </si>
  <si>
    <t>SE56703/2015</t>
  </si>
  <si>
    <t>LE'PET'S REGNDROPP</t>
  </si>
  <si>
    <t>SE56704/2015</t>
  </si>
  <si>
    <t>LE'PET'S REGNSLASK</t>
  </si>
  <si>
    <t>SE56705/2015</t>
  </si>
  <si>
    <t>LE'PET'S ROSENKRANS</t>
  </si>
  <si>
    <t>SE56706/2015</t>
  </si>
  <si>
    <t>LE'PET'S ROSENSTEN</t>
  </si>
  <si>
    <t>SE56707/2015</t>
  </si>
  <si>
    <t>LE'PET'S ROSENRÖD</t>
  </si>
  <si>
    <t>SE56708/2015</t>
  </si>
  <si>
    <t>LE'PET'S ROSENKNOPP</t>
  </si>
  <si>
    <t>SE56725/2010</t>
  </si>
  <si>
    <t>HÖSTGLÄDJENS STJÄRNBLOSS</t>
  </si>
  <si>
    <t>SE56726/2010</t>
  </si>
  <si>
    <t>HÖSTGLÄDJENS STJÄRNGLANS</t>
  </si>
  <si>
    <t>SE56727/2010</t>
  </si>
  <si>
    <t>HÖSTGLÄDJENS STJÄRNGLIMT</t>
  </si>
  <si>
    <t>SE56728/2010</t>
  </si>
  <si>
    <t>HÖSTGLÄDJENS STJÄRNKLAR</t>
  </si>
  <si>
    <t>SE56740/2018</t>
  </si>
  <si>
    <t>SÖRBÄCKS INTO THE FOG MARLEY</t>
  </si>
  <si>
    <t>SE56741/2018</t>
  </si>
  <si>
    <t>SÖRBÄCKS INTO THE FOG MAXWELL</t>
  </si>
  <si>
    <t>SE56742/2018</t>
  </si>
  <si>
    <t>SÖRBÄCKS INTO THE FOG MELVIN</t>
  </si>
  <si>
    <t>SE56743/2018</t>
  </si>
  <si>
    <t>SÖRBÄCKS INTO THE FOG MILAS</t>
  </si>
  <si>
    <t>SE56744/2018</t>
  </si>
  <si>
    <t>SÖRBÄCKS INTO THE FOG MILOU</t>
  </si>
  <si>
    <t>SE56745/2018</t>
  </si>
  <si>
    <t>SÖRBÄCKS INTO THE FOG MOLLE</t>
  </si>
  <si>
    <t>SE56746/2018</t>
  </si>
  <si>
    <t>SÖRBÄCKS INTO THE FOG MOZART</t>
  </si>
  <si>
    <t>SE56747/2018</t>
  </si>
  <si>
    <t>SÖRBÄCKS INTO THE FOG MAYA</t>
  </si>
  <si>
    <t>SE56748/2018</t>
  </si>
  <si>
    <t>SÖRBÄCKS INTO THE FOG MIRABELLE</t>
  </si>
  <si>
    <t>SE56749/2018</t>
  </si>
  <si>
    <t>SÖRBÄCKS INTO THE FOG MISTY</t>
  </si>
  <si>
    <t>SE56820/2016</t>
  </si>
  <si>
    <t>SÖRBÄCKS SUPERMOON IKE</t>
  </si>
  <si>
    <t>SE56821/2016</t>
  </si>
  <si>
    <t>SÖRBÄCKS SUPERMOON ISAK</t>
  </si>
  <si>
    <t>SE56822/2016</t>
  </si>
  <si>
    <t>SÖRBÄCKS SUPERMOON IVO</t>
  </si>
  <si>
    <t>SE56823/2016</t>
  </si>
  <si>
    <t>SÖRBÄCKS SUPERMOON ISABELLE</t>
  </si>
  <si>
    <t>SE56824/2016</t>
  </si>
  <si>
    <t>SÖRBÄCKS SUPERMOON ISLAY</t>
  </si>
  <si>
    <t>SE56825/2016</t>
  </si>
  <si>
    <t>SÖRBÄCKS SUPERMOON ISTRA</t>
  </si>
  <si>
    <t>SE56826/2016</t>
  </si>
  <si>
    <t>SÖRBÄCKS SUPERMOON ILEANA</t>
  </si>
  <si>
    <t>SE56827/2016</t>
  </si>
  <si>
    <t>SÖRBÄCKS SUPERMOON INEZ</t>
  </si>
  <si>
    <t>SE56828/2016</t>
  </si>
  <si>
    <t>SÖRBÄCKS SUPERMOON IRENE</t>
  </si>
  <si>
    <t>SE56870/2010</t>
  </si>
  <si>
    <t>HÖGHEDENS SUNNANVIND</t>
  </si>
  <si>
    <t>SE56871/2010</t>
  </si>
  <si>
    <t>HÖGHEDENS SUSAR I SÄVEN</t>
  </si>
  <si>
    <t>SE56872/2010</t>
  </si>
  <si>
    <t>HÖGHEDENS SYSTER YSTER</t>
  </si>
  <si>
    <t>SE56873/2010</t>
  </si>
  <si>
    <t>HÖGHEDENS SIBBE DEN VISE</t>
  </si>
  <si>
    <t>SE56874/2010</t>
  </si>
  <si>
    <t>HÖGHEDENS SUMMA SUMMARUM</t>
  </si>
  <si>
    <t>SE56875/2010</t>
  </si>
  <si>
    <t>HÖGHEDENS SIMSALABIM</t>
  </si>
  <si>
    <t>SE56876/2010</t>
  </si>
  <si>
    <t>HÖGHEDENS STORMVARNING</t>
  </si>
  <si>
    <t>SE56877/2010</t>
  </si>
  <si>
    <t>HÖGHEDENS SNABBA RYCK</t>
  </si>
  <si>
    <t>SE56878/2010</t>
  </si>
  <si>
    <t>HÖGHEDENS SINKADUS</t>
  </si>
  <si>
    <t>SE56886/2011</t>
  </si>
  <si>
    <t>FRAGRANCE'S ARAMIS CODE</t>
  </si>
  <si>
    <t>SE56887/2011</t>
  </si>
  <si>
    <t>FRAGRANCE'S CK ONE</t>
  </si>
  <si>
    <t>SE56888/2011</t>
  </si>
  <si>
    <t>FRAGRANCE'S CACHAREL NOA</t>
  </si>
  <si>
    <t>SE56889/2011</t>
  </si>
  <si>
    <t>FRAGRANCE'S YSL BABY DOLL</t>
  </si>
  <si>
    <t>SE56890/2020</t>
  </si>
  <si>
    <t>AVJAVA'S DOUBLE-STEP OF TANGO</t>
  </si>
  <si>
    <t>SE56891/2020</t>
  </si>
  <si>
    <t>AVJAVA'S SAMBA-STEP OF TANGO</t>
  </si>
  <si>
    <t>SE56892/2020</t>
  </si>
  <si>
    <t>AVJAVA'S SWING-STEP OF TANGO</t>
  </si>
  <si>
    <t>SE56897/2012</t>
  </si>
  <si>
    <t>ATTIGÅRDENS GOLDEN QUITE A HERO</t>
  </si>
  <si>
    <t>SE56901/2012</t>
  </si>
  <si>
    <t>ATTIGÅRDENS GOLDEN QUITE A DAME</t>
  </si>
  <si>
    <t>SE56921/2013</t>
  </si>
  <si>
    <t>FLOPRYM NEW WAVE</t>
  </si>
  <si>
    <t>SE56923/2013</t>
  </si>
  <si>
    <t>FLOPRYM NEW MAN IN TOWN</t>
  </si>
  <si>
    <t>SE56924/2013</t>
  </si>
  <si>
    <t>FLOPRYM NEW TO ME</t>
  </si>
  <si>
    <t>SE56925/2013</t>
  </si>
  <si>
    <t>FLOPRYM NEWTON</t>
  </si>
  <si>
    <t>SE56926/2013</t>
  </si>
  <si>
    <t>FLOPRYM NEW TIMES</t>
  </si>
  <si>
    <t>SE56927/2013</t>
  </si>
  <si>
    <t>FLOPRYM NEW AGE</t>
  </si>
  <si>
    <t>SE56928/2013</t>
  </si>
  <si>
    <t>FLOPRYM NEW LOOK</t>
  </si>
  <si>
    <t>SE56929/2013</t>
  </si>
  <si>
    <t>FLOPRYM NEW DAY</t>
  </si>
  <si>
    <t>SE56930/2013</t>
  </si>
  <si>
    <t>FLOPRYM NEW GIRL IN TOWN</t>
  </si>
  <si>
    <t>SE56934/2016</t>
  </si>
  <si>
    <t>TULTGÅRDENS CANARIE AV FRIHETEN</t>
  </si>
  <si>
    <t>SE56957/2020</t>
  </si>
  <si>
    <t>STJÄRNGLIMTENS ALVAR</t>
  </si>
  <si>
    <t>SE56958/2020</t>
  </si>
  <si>
    <t>STJÄRNGLIMTENS ALBIN</t>
  </si>
  <si>
    <t>SE56959/2020</t>
  </si>
  <si>
    <t>STJÄRNGLIMTENS ALVIN</t>
  </si>
  <si>
    <t>SE57044/2013</t>
  </si>
  <si>
    <t>BEAWORTHY LADYBIRD</t>
  </si>
  <si>
    <t>SE57044/2018</t>
  </si>
  <si>
    <t>NÄSKES FOR YOUR EYES ONLY</t>
  </si>
  <si>
    <t>SE57046/2013</t>
  </si>
  <si>
    <t>BEAWORTHY CARRION-BEETLE</t>
  </si>
  <si>
    <t>SE57047/2013</t>
  </si>
  <si>
    <t>BEAWORTHY CATEPILLAR</t>
  </si>
  <si>
    <t>SE57048/2013</t>
  </si>
  <si>
    <t>HÖSTGLÄDJENS JUST LIKE A MOVIESTAR</t>
  </si>
  <si>
    <t>SE57048/2018</t>
  </si>
  <si>
    <t>GUESS ESTRELLA MORENTE</t>
  </si>
  <si>
    <t>SE57049/2013</t>
  </si>
  <si>
    <t>HÖSTGLÄDJENS PARTY LIKE A ROCKSTAR</t>
  </si>
  <si>
    <t>SE57050/2013</t>
  </si>
  <si>
    <t>HÖSTGLÄDJENS SOME KIND OF SUPERSTAR</t>
  </si>
  <si>
    <t>SE57051/2013</t>
  </si>
  <si>
    <t>HÖSTGLÄDJENS DANCING WITH THE STARS</t>
  </si>
  <si>
    <t>SE57052/2013</t>
  </si>
  <si>
    <t>HÖSTGLÄDJENS REACH FOR THE STARS</t>
  </si>
  <si>
    <t>SE57055/2013</t>
  </si>
  <si>
    <t>HÖSTGLÄDJENS WRITTEN IN THE STARS</t>
  </si>
  <si>
    <t>SE57056/2013</t>
  </si>
  <si>
    <t>DAINTY'S BEFORE THE STORM</t>
  </si>
  <si>
    <t>SE57057/2013</t>
  </si>
  <si>
    <t>DAINTY'S EYE OF THE STORM</t>
  </si>
  <si>
    <t>SE57058/2013</t>
  </si>
  <si>
    <t>DAINTY'S THE PERFECT STORM</t>
  </si>
  <si>
    <t>SE57088/2014</t>
  </si>
  <si>
    <t>ENDICOTT COMING TRUE</t>
  </si>
  <si>
    <t>SE57089/2014</t>
  </si>
  <si>
    <t>ENDICOTT DARIN</t>
  </si>
  <si>
    <t>SE57090/2014</t>
  </si>
  <si>
    <t>ENDICOTT LOVEKILLER</t>
  </si>
  <si>
    <t>SE57091/2014</t>
  </si>
  <si>
    <t>ENDICOTT MONEY FOR NOTHING</t>
  </si>
  <si>
    <t>SE57092/2014</t>
  </si>
  <si>
    <t>ENDICOTT NOBODY KNOWS</t>
  </si>
  <si>
    <t>SE57093/2014</t>
  </si>
  <si>
    <t>ENDICOTT STAND BY ME</t>
  </si>
  <si>
    <t>SE57094/2014</t>
  </si>
  <si>
    <t>ENDICOTT THE WAY I AM</t>
  </si>
  <si>
    <t>SE57095/2014</t>
  </si>
  <si>
    <t>ENDICOTT YOU'RE OUT OF MY LIFE</t>
  </si>
  <si>
    <t>SE57096/2014</t>
  </si>
  <si>
    <t>ENDICOTT GIRL NEXT DOOR</t>
  </si>
  <si>
    <t>SE57097/2014</t>
  </si>
  <si>
    <t>ENDICOTT VIVA LA VIDA</t>
  </si>
  <si>
    <t>SE57098/2014</t>
  </si>
  <si>
    <t>ENDICOTT WHO'S THAT GIRL</t>
  </si>
  <si>
    <t>SE57098/2022</t>
  </si>
  <si>
    <t>UMEÄLVDALENS LEIA</t>
  </si>
  <si>
    <t>SE57103/2017</t>
  </si>
  <si>
    <t>SUNNY DELIGHT'S HOLIDAY SPIRIT</t>
  </si>
  <si>
    <t>SE57104/2017</t>
  </si>
  <si>
    <t>SUNNY DELIGHT'S SEASON SPIRIT</t>
  </si>
  <si>
    <t>SE57105/2017</t>
  </si>
  <si>
    <t>SUNNY DELIGHT'S CHRISTMAS SPIRIT</t>
  </si>
  <si>
    <t>SE57106/2017</t>
  </si>
  <si>
    <t>SUNNY DELIGHT'S KEEP UP THE SPIRIT</t>
  </si>
  <si>
    <t>SE57107/2017</t>
  </si>
  <si>
    <t>SUNNY DELIGHT'S FREE SPIRIT</t>
  </si>
  <si>
    <t>SE57108/2017</t>
  </si>
  <si>
    <t>SUNNY DELIGHT'S HOLY SPIRIT</t>
  </si>
  <si>
    <t>SE57109/2017</t>
  </si>
  <si>
    <t>SUNNY DELIGHT'S LOVING SPIRIT</t>
  </si>
  <si>
    <t>SE57215/2019</t>
  </si>
  <si>
    <t>MOROWALINES DONT WORRY BE HAPPY</t>
  </si>
  <si>
    <t>SE57216/2019</t>
  </si>
  <si>
    <t>MOROWALINES BORN TO MAKE YOU HAPPY</t>
  </si>
  <si>
    <t>SE57218/2019</t>
  </si>
  <si>
    <t>MOROWALINES HAPPY WITH YOU</t>
  </si>
  <si>
    <t>SE57231/2021</t>
  </si>
  <si>
    <t>GREY GOOSE GOLD FOR COMBINE</t>
  </si>
  <si>
    <t>SE57238/2015</t>
  </si>
  <si>
    <t>OXUNDAS CANOODLING CLAPTON</t>
  </si>
  <si>
    <t>SE57239/2015</t>
  </si>
  <si>
    <t>OXUNDAS CANOODLING CAMILLO</t>
  </si>
  <si>
    <t>SE57240/2015</t>
  </si>
  <si>
    <t>OXUNDAS CANOODLING CARSON</t>
  </si>
  <si>
    <t>SE57241/2015</t>
  </si>
  <si>
    <t>OXUNDAS CANOODLING CAMDEN</t>
  </si>
  <si>
    <t>SE57242/2015</t>
  </si>
  <si>
    <t>OXUNDAS CUDDLING CAMELIA</t>
  </si>
  <si>
    <t>SE57243/2015</t>
  </si>
  <si>
    <t>OXUNDAS CUDDLING CORINNE</t>
  </si>
  <si>
    <t>SE57247/2014</t>
  </si>
  <si>
    <t>ZAMPANZAR VANITY FAIR</t>
  </si>
  <si>
    <t>SE57248/2014</t>
  </si>
  <si>
    <t>KAPPLANDET'S LIANG CI TONY</t>
  </si>
  <si>
    <t>SE57249/2014</t>
  </si>
  <si>
    <t>KAPPLANDET'S LIANG CI TIA</t>
  </si>
  <si>
    <t>SE57356/2017</t>
  </si>
  <si>
    <t>GOLDVISION ICE</t>
  </si>
  <si>
    <t>SE57357/2017</t>
  </si>
  <si>
    <t>GOLDVISION INDIGO</t>
  </si>
  <si>
    <t>SE57357/2022</t>
  </si>
  <si>
    <t>HÖSTGLÄDJENS I AM YOUR NUMBER ONE</t>
  </si>
  <si>
    <t>SE57358/2017</t>
  </si>
  <si>
    <t>GOLDVISION INFERNO</t>
  </si>
  <si>
    <t>SE57358/2022</t>
  </si>
  <si>
    <t>HÖSTGLÄDJENS THE ONLY ONE YOU WANT</t>
  </si>
  <si>
    <t>SE57359/2017</t>
  </si>
  <si>
    <t>GOLDVISION INCOGNITO</t>
  </si>
  <si>
    <t>SE57359/2022</t>
  </si>
  <si>
    <t>HÖSTGLÄDJENS I AM ONE OF A KIND</t>
  </si>
  <si>
    <t>SE57360/2017</t>
  </si>
  <si>
    <t>GOLDVISION IKON</t>
  </si>
  <si>
    <t>SE57360/2022</t>
  </si>
  <si>
    <t>HÖSTGLÄDJENS ONE WAY OR ANOTHER</t>
  </si>
  <si>
    <t>SE57361/2017</t>
  </si>
  <si>
    <t>GOLDVISION INSTAGRAM</t>
  </si>
  <si>
    <t>SE57361/2022</t>
  </si>
  <si>
    <t>HÖSTGLÄDJENS I AM THE STRONG ONE</t>
  </si>
  <si>
    <t>SE57362/2022</t>
  </si>
  <si>
    <t>HÖSTGLÄDJENS THE ONE YOU TALK ABOUT</t>
  </si>
  <si>
    <t>SE57363/2022</t>
  </si>
  <si>
    <t>HÖSTGLÄDJENS JUST CAN'T HAVE ONE</t>
  </si>
  <si>
    <t>SE57364/2022</t>
  </si>
  <si>
    <t>HÖSTGLÄDJENS ONE STEP AT A TIME</t>
  </si>
  <si>
    <t>SE57365/2016</t>
  </si>
  <si>
    <t>KAPPLANDET'S KINGONE WANG</t>
  </si>
  <si>
    <t>SE57365/2022</t>
  </si>
  <si>
    <t>HÖSTGLÄDJENS NO ONE BUT ME</t>
  </si>
  <si>
    <t>SE57366/2016</t>
  </si>
  <si>
    <t>KAPPLANDET'S WANG DALEI</t>
  </si>
  <si>
    <t>SE57367/2016</t>
  </si>
  <si>
    <t>KAPPLANDET'S WANG FENG</t>
  </si>
  <si>
    <t>SE57368/2016</t>
  </si>
  <si>
    <t>KAPPLANDET'S WANG HAO</t>
  </si>
  <si>
    <t>SE57369/2016</t>
  </si>
  <si>
    <t>KAPPLANDET'S WANG WEI</t>
  </si>
  <si>
    <t>SE57371/2016</t>
  </si>
  <si>
    <t>KAPPLANDET'S LULU WANG</t>
  </si>
  <si>
    <t>SE57372/2016</t>
  </si>
  <si>
    <t>KAPPLANDET'S MENG WANG</t>
  </si>
  <si>
    <t>SE57373/2016</t>
  </si>
  <si>
    <t>KAPPLANDET'S VERA WANG</t>
  </si>
  <si>
    <t>SE57503/2019</t>
  </si>
  <si>
    <t>BEAWORTHY BRODIE</t>
  </si>
  <si>
    <t>SE57504/2019</t>
  </si>
  <si>
    <t>BEAWORTHY CALUN</t>
  </si>
  <si>
    <t>SE57505/2019</t>
  </si>
  <si>
    <t>BEAWORTHY CAMDYN</t>
  </si>
  <si>
    <t>SE57506/2019</t>
  </si>
  <si>
    <t>BEAWORTHY FRASER</t>
  </si>
  <si>
    <t>SE57507/2019</t>
  </si>
  <si>
    <t>BEAWORTHY LACHLAN</t>
  </si>
  <si>
    <t>SE57508/2019</t>
  </si>
  <si>
    <t>BEAWORTHY RORY</t>
  </si>
  <si>
    <t>SE57509/2016</t>
  </si>
  <si>
    <t>GOLDFASHION OLIVER</t>
  </si>
  <si>
    <t>SE57509/2019</t>
  </si>
  <si>
    <t>BEAWORTHY GREER</t>
  </si>
  <si>
    <t>SE57510/2016</t>
  </si>
  <si>
    <t>GOTTIGOTTAS MONOPOL</t>
  </si>
  <si>
    <t>SE57511/2016</t>
  </si>
  <si>
    <t>GOTTIGOTTAS POKER FACE</t>
  </si>
  <si>
    <t>SE57511/2019</t>
  </si>
  <si>
    <t>BEAWORTHY SKYE</t>
  </si>
  <si>
    <t>SE57512/2015</t>
  </si>
  <si>
    <t>DAINTY'S URBAN NOMAD</t>
  </si>
  <si>
    <t>SE57512/2016</t>
  </si>
  <si>
    <t>GOTTIGOTTAS BINGO</t>
  </si>
  <si>
    <t>SE57512/2019</t>
  </si>
  <si>
    <t>BEAWORTHY ISLA</t>
  </si>
  <si>
    <t>SE57513/2016</t>
  </si>
  <si>
    <t>GOTTIGOTTAS ROULETT</t>
  </si>
  <si>
    <t>SE57513/2019</t>
  </si>
  <si>
    <t>BEAWORTHY AINSLIE</t>
  </si>
  <si>
    <t>SE57514/2015</t>
  </si>
  <si>
    <t>DAINTY'S UNKNOWN LEGEND</t>
  </si>
  <si>
    <t>SE57514/2016</t>
  </si>
  <si>
    <t>GOTTIGOTTAS POKER</t>
  </si>
  <si>
    <t>SE57515/2015</t>
  </si>
  <si>
    <t>DAINTY'S UNCOMMON VALOR</t>
  </si>
  <si>
    <t>SE57515/2016</t>
  </si>
  <si>
    <t>GOTTIGOTTAS SPINGO</t>
  </si>
  <si>
    <t>SE57516/2015</t>
  </si>
  <si>
    <t>DAINTY'S US NAVY SONG</t>
  </si>
  <si>
    <t>SE57516/2016</t>
  </si>
  <si>
    <t>GOTTIGOTTAS WINNA</t>
  </si>
  <si>
    <t>SE57517/2015</t>
  </si>
  <si>
    <t>DAINTY'S UNCLOSE THE STARS</t>
  </si>
  <si>
    <t>SE57517/2016</t>
  </si>
  <si>
    <t>GOTTIGOTTAS TRISS</t>
  </si>
  <si>
    <t>SE57518/2015</t>
  </si>
  <si>
    <t>DAINTY'S ULTIMATE RESON</t>
  </si>
  <si>
    <t>SE57518/2016</t>
  </si>
  <si>
    <t>GOTTIGOTTAS YATZY</t>
  </si>
  <si>
    <t>SE57519/2015</t>
  </si>
  <si>
    <t>DAINTY'S UNDERCOVER ANGEL</t>
  </si>
  <si>
    <t>SE57520/2015</t>
  </si>
  <si>
    <t>DAINTY'S URBAN MODERN</t>
  </si>
  <si>
    <t>SE57522/2018</t>
  </si>
  <si>
    <t>NAKONDISI'S BEL RAGAZZO</t>
  </si>
  <si>
    <t>SE57523/2018</t>
  </si>
  <si>
    <t>NAKONDISI'S BELLISSIMO ZIO</t>
  </si>
  <si>
    <t>SE57524/2018</t>
  </si>
  <si>
    <t>NAKONDISI'S BELLISSIMA ZONA</t>
  </si>
  <si>
    <t>SE57525/2018</t>
  </si>
  <si>
    <t>NAKONDISI'S BELLA BAMBINA</t>
  </si>
  <si>
    <t>SE57526/2018</t>
  </si>
  <si>
    <t>NAKONDISI'S BELLA SIGNORA</t>
  </si>
  <si>
    <t>SE57527/2018</t>
  </si>
  <si>
    <t>NAKONDISI'S BELLA RAGAZZA</t>
  </si>
  <si>
    <t>SE57528/2018</t>
  </si>
  <si>
    <t>NAKONDISI'S BELLA DONNA</t>
  </si>
  <si>
    <t>SE57529/2018</t>
  </si>
  <si>
    <t>NAKONDISI'S BELLA ZIA</t>
  </si>
  <si>
    <t>SE57530/2018</t>
  </si>
  <si>
    <t>NAKONDISI'S BEL LADRO</t>
  </si>
  <si>
    <t>SE57531/2018</t>
  </si>
  <si>
    <t>CHAMORELS SPELLCASTER</t>
  </si>
  <si>
    <t>SE57532/2018</t>
  </si>
  <si>
    <t>CHAMORELS THE MAGICIAN</t>
  </si>
  <si>
    <t>SE57533/2018</t>
  </si>
  <si>
    <t>CHAMORELS THE SORCERER</t>
  </si>
  <si>
    <t>SE57534/2018</t>
  </si>
  <si>
    <t>CHAMORELS THE ILLUSIONIST</t>
  </si>
  <si>
    <t>SE57535/2018</t>
  </si>
  <si>
    <t>CHAMORELS WICKED WITCH OF THE WEST</t>
  </si>
  <si>
    <t>SE57536/2018</t>
  </si>
  <si>
    <t>CHAMORELS THE ENCHANTER</t>
  </si>
  <si>
    <t>SE57537/2018</t>
  </si>
  <si>
    <t>CHAMORELS BEWITCHED</t>
  </si>
  <si>
    <t>SE57538/2018</t>
  </si>
  <si>
    <t>CHAMORELS WITCHCRAFT</t>
  </si>
  <si>
    <t>SE57543/2013</t>
  </si>
  <si>
    <t>MYSAK'S PILOT OF THE FUTURE</t>
  </si>
  <si>
    <t>SE57544/2013</t>
  </si>
  <si>
    <t>MYSAK'S CIRCLE OF LIFE</t>
  </si>
  <si>
    <t>SE57545/2013</t>
  </si>
  <si>
    <t>MYSAK'S DIXIE LILY</t>
  </si>
  <si>
    <t>SE57546/2013</t>
  </si>
  <si>
    <t>MYSAK'S IT'S A LITTLE BIT FUNNY</t>
  </si>
  <si>
    <t>SE57547/2013</t>
  </si>
  <si>
    <t>MYSAK'S SKYLINE PIGEON</t>
  </si>
  <si>
    <t>SE57578/2011</t>
  </si>
  <si>
    <t>GOLDCHERRYS BLUE STAR</t>
  </si>
  <si>
    <t>SE57651/2013</t>
  </si>
  <si>
    <t>ZAMPANZAR I WANNA BE AROUND</t>
  </si>
  <si>
    <t>SE57738/2015</t>
  </si>
  <si>
    <t>HONEY EVE'S LE PETIT PETER PAN</t>
  </si>
  <si>
    <t>SE57739/2015</t>
  </si>
  <si>
    <t>HONEY EVE'S LE PETIT PASCAL</t>
  </si>
  <si>
    <t>SE57740/2015</t>
  </si>
  <si>
    <t>HONEY EVE'S LE PETIT PRINCE</t>
  </si>
  <si>
    <t>SE57741/2015</t>
  </si>
  <si>
    <t>HONEY EVE'S LE PETIT PICASSO</t>
  </si>
  <si>
    <t>SE57742/2015</t>
  </si>
  <si>
    <t>HONEY EVE'S LE PETIT POOH</t>
  </si>
  <si>
    <t>SE57743/2015</t>
  </si>
  <si>
    <t>HONEY EVE'S LA PETITE PRINCESSE</t>
  </si>
  <si>
    <t>SE57744/2015</t>
  </si>
  <si>
    <t>HONEY EVE'S LA PETITE PERLE</t>
  </si>
  <si>
    <t>SE57745/2015</t>
  </si>
  <si>
    <t>HONEY EVE'S LA PETITE PASSION</t>
  </si>
  <si>
    <t>SE57746/2015</t>
  </si>
  <si>
    <t>HONEY EVE'S LA PETITE ETOLIE</t>
  </si>
  <si>
    <t>SE57784/2022</t>
  </si>
  <si>
    <t>SE57785/2022</t>
  </si>
  <si>
    <t>VINCENT</t>
  </si>
  <si>
    <t>SE57786/2022</t>
  </si>
  <si>
    <t>KARLALFRED</t>
  </si>
  <si>
    <t>SE57787/2022</t>
  </si>
  <si>
    <t>SE57788/2022</t>
  </si>
  <si>
    <t>SE57808/2017</t>
  </si>
  <si>
    <t>IPPIKA'S PRUNELLA MANDOLATA</t>
  </si>
  <si>
    <t>SE57809/2017</t>
  </si>
  <si>
    <t>IPPIKA'S DRAGON BLOOD</t>
  </si>
  <si>
    <t>SE57810/2017</t>
  </si>
  <si>
    <t>IPPIKA'S AMARULA WILD FRUIT</t>
  </si>
  <si>
    <t>SE57811/2017</t>
  </si>
  <si>
    <t>IPPIKA'S MARIE BRIZARD</t>
  </si>
  <si>
    <t>SE57812/2017</t>
  </si>
  <si>
    <t>IPPIKA'S GRAND MARNIER ROUGE</t>
  </si>
  <si>
    <t>SE57813/2017</t>
  </si>
  <si>
    <t>IPPIKA'S PARFAIT AMOUR</t>
  </si>
  <si>
    <t>SE57814/2017</t>
  </si>
  <si>
    <t>IPPIKA'S BAILEYS COFFEE</t>
  </si>
  <si>
    <t>SE57815/2017</t>
  </si>
  <si>
    <t>IPPIKA'S JIM BEAM HONEY</t>
  </si>
  <si>
    <t>SE57816/2017</t>
  </si>
  <si>
    <t>IPPIKA'S MOKA CHERRY</t>
  </si>
  <si>
    <t>SE57862/2017</t>
  </si>
  <si>
    <t>GULDRUSCHEN'S LACOSTE ORIGINAL</t>
  </si>
  <si>
    <t>SE57863/2017</t>
  </si>
  <si>
    <t>GULDRUSCHEN'S ROYAL REVOLUTION</t>
  </si>
  <si>
    <t>SE57864/2017</t>
  </si>
  <si>
    <t>GULDRUSCHEN'S RUNWAY EDITION</t>
  </si>
  <si>
    <t>SE57865/2017</t>
  </si>
  <si>
    <t>GULDRUSCHEN'S LADY MILLION</t>
  </si>
  <si>
    <t>SE57866/2017</t>
  </si>
  <si>
    <t>GULDRUSCHEN'S FANTASY IN BLOOM</t>
  </si>
  <si>
    <t>SE57867/2013</t>
  </si>
  <si>
    <t>BRÅTALEDET CIBOR</t>
  </si>
  <si>
    <t>SE57867/2017</t>
  </si>
  <si>
    <t>GULDRUSCHEN'S FLORAL DREAM</t>
  </si>
  <si>
    <t>SE57868/2013</t>
  </si>
  <si>
    <t>BRÅTALEDET CASIMIR</t>
  </si>
  <si>
    <t>SE57871/2013</t>
  </si>
  <si>
    <t>BRÅTALEDET CALLIOPE</t>
  </si>
  <si>
    <t>SE57872/2013</t>
  </si>
  <si>
    <t>BRÅTALEDET CALYPSO</t>
  </si>
  <si>
    <t>SE57906/2022</t>
  </si>
  <si>
    <t>KOPPARHULTS KORP</t>
  </si>
  <si>
    <t>SE57907/2022</t>
  </si>
  <si>
    <t>KOPPARHULTS KRÅKA</t>
  </si>
  <si>
    <t>SE57908/2022</t>
  </si>
  <si>
    <t>KOPPARHULTS KRICKA</t>
  </si>
  <si>
    <t>SE57910/2022</t>
  </si>
  <si>
    <t>KOPPARHULTS KLIPPSVALA</t>
  </si>
  <si>
    <t>SE57911/2022</t>
  </si>
  <si>
    <t>KOPPARHULTS KEA</t>
  </si>
  <si>
    <t>SE57912/2022</t>
  </si>
  <si>
    <t>KOPPARHULTS KAJA</t>
  </si>
  <si>
    <t>SE57920/2012</t>
  </si>
  <si>
    <t>HÖSTGLÄDJENS SET FIRE TO THE RAIN</t>
  </si>
  <si>
    <t>SE57921/2012</t>
  </si>
  <si>
    <t>HÖSTGLÄDJENS SONG OF FIRE AND ICE</t>
  </si>
  <si>
    <t>SE57922/2012</t>
  </si>
  <si>
    <t>HÖSTGLÄDJENS FIRE FROM THE SKY</t>
  </si>
  <si>
    <t>SE57923/2012</t>
  </si>
  <si>
    <t>HÖSTGLÄDJENS FIRE WALK WITH ME</t>
  </si>
  <si>
    <t>SE57925/2012</t>
  </si>
  <si>
    <t>HÖSTGLÄDJENS WHY START A FIRE</t>
  </si>
  <si>
    <t>SE57952/2014</t>
  </si>
  <si>
    <t>GOLDEN GEISHA'S PRINCE CHARMING</t>
  </si>
  <si>
    <t>SE57953/2014</t>
  </si>
  <si>
    <t>GOLDEN GEISHA'S PRINCE NAVEEN</t>
  </si>
  <si>
    <t>SE57954/2014</t>
  </si>
  <si>
    <t>GOLDEN GEISHA'S PRINCE ERIC</t>
  </si>
  <si>
    <t>SE57955/2014</t>
  </si>
  <si>
    <t>GOLDEN GEISHA'S PRINCE FLORIAN</t>
  </si>
  <si>
    <t>SE57956/2014</t>
  </si>
  <si>
    <t>GOLDEN GEISHA'S PRINCE PHILLIP</t>
  </si>
  <si>
    <t>SE57957/2014</t>
  </si>
  <si>
    <t>GOLDEN GEISHA'S PRINCESS ESMERALDA</t>
  </si>
  <si>
    <t>SE57958/2014</t>
  </si>
  <si>
    <t>OXUNDAS WONDERFUL WADE</t>
  </si>
  <si>
    <t>SE57959/2014</t>
  </si>
  <si>
    <t>OXUNDAS WONDERFUL WALDEN</t>
  </si>
  <si>
    <t>SE57960/2014</t>
  </si>
  <si>
    <t>OXUNDAS WONDERFUL WYATT</t>
  </si>
  <si>
    <t>SE57961/2014</t>
  </si>
  <si>
    <t>OXUNDAS WINSOME WALLY</t>
  </si>
  <si>
    <t>SE57962/2014</t>
  </si>
  <si>
    <t>OXUNDAS WINSOME WELSIE</t>
  </si>
  <si>
    <t>SE57963/2014</t>
  </si>
  <si>
    <t>OXUNDAS WINSOME WENDOLENE</t>
  </si>
  <si>
    <t>SE57964/2014</t>
  </si>
  <si>
    <t>OXUNDAS WINSOME WILLOW</t>
  </si>
  <si>
    <t>SE57965/2014</t>
  </si>
  <si>
    <t>OXUNDAS WINSOME WHITLEY</t>
  </si>
  <si>
    <t>SE57966/2014</t>
  </si>
  <si>
    <t>OXUNDAS WINSOME WHITTANY</t>
  </si>
  <si>
    <t>SE57967/2014</t>
  </si>
  <si>
    <t>OXUNDAS WINSOME WYOMING</t>
  </si>
  <si>
    <t>SE57983/2017</t>
  </si>
  <si>
    <t>VASSRUGGENS DUKE OF JASPER</t>
  </si>
  <si>
    <t>SE57985/2017</t>
  </si>
  <si>
    <t>VASSRUGGENS EXQUISA OF JASPER</t>
  </si>
  <si>
    <t>SE57986/2017</t>
  </si>
  <si>
    <t>VASSRUGGENS CULTRA OF JASPER</t>
  </si>
  <si>
    <t>SE57993/2016</t>
  </si>
  <si>
    <t>SUNROSE ARDBEG SUPERNOVA</t>
  </si>
  <si>
    <t>SE57994/2016</t>
  </si>
  <si>
    <t>SUNROSE TALISKER STORM</t>
  </si>
  <si>
    <t>SE57995/2016</t>
  </si>
  <si>
    <t>SUNROSE CONNEMARA PEATED</t>
  </si>
  <si>
    <t>SE57996/2016</t>
  </si>
  <si>
    <t>SUNROSE DALWHINNIE</t>
  </si>
  <si>
    <t>SE57998/2016</t>
  </si>
  <si>
    <t>SUNROSE MAC DUFF</t>
  </si>
  <si>
    <t>SE57999/2016</t>
  </si>
  <si>
    <t>SUNROSE WOODFORD</t>
  </si>
  <si>
    <t>SE58035/2015</t>
  </si>
  <si>
    <t>SÖRBÄCKS BIG TWIN FELIX</t>
  </si>
  <si>
    <t>SE58036/2015</t>
  </si>
  <si>
    <t>SÖRBÄCKS BIG TWIN FRODO</t>
  </si>
  <si>
    <t>SE58060/2019</t>
  </si>
  <si>
    <t>ZIMBA</t>
  </si>
  <si>
    <t>SE58061/2019</t>
  </si>
  <si>
    <t>ZION</t>
  </si>
  <si>
    <t>SE58062/2019</t>
  </si>
  <si>
    <t>ZORRO</t>
  </si>
  <si>
    <t>SE58063/2019</t>
  </si>
  <si>
    <t>ZÄTA</t>
  </si>
  <si>
    <t>SE58064/2019</t>
  </si>
  <si>
    <t>ZIA</t>
  </si>
  <si>
    <t>SE58065/2019</t>
  </si>
  <si>
    <t>ZELDA</t>
  </si>
  <si>
    <t>SE58124/2018</t>
  </si>
  <si>
    <t>AQUA SEER'S LIKE TO LEAD</t>
  </si>
  <si>
    <t>SE58125/2018</t>
  </si>
  <si>
    <t>AQUA SEER'S LIKE TO HUNT</t>
  </si>
  <si>
    <t>SE58126/2018</t>
  </si>
  <si>
    <t>AQUA SEER'S LIKE TO WORK</t>
  </si>
  <si>
    <t>SE58127/2018</t>
  </si>
  <si>
    <t>AQUA SEER'S LIKE TO SEARCH</t>
  </si>
  <si>
    <t>SE58128/2018</t>
  </si>
  <si>
    <t>AQUA SEER'S LIKE TO RETRIEVE</t>
  </si>
  <si>
    <t>SE58129/2018</t>
  </si>
  <si>
    <t>FENFLUSH BAZZ</t>
  </si>
  <si>
    <t>SE58161/2017</t>
  </si>
  <si>
    <t>FESTIVAL'S BLACK ADDER</t>
  </si>
  <si>
    <t>SE58162/2017</t>
  </si>
  <si>
    <t>FESTIVAL'S BLACK BEAUTY</t>
  </si>
  <si>
    <t>SE58163/2017</t>
  </si>
  <si>
    <t>FESTIVAL'S BLACK CURRANT</t>
  </si>
  <si>
    <t>SE58164/2017</t>
  </si>
  <si>
    <t>FESTIVAL'S BLACK DIAMOND</t>
  </si>
  <si>
    <t>SE58165/2017</t>
  </si>
  <si>
    <t>FESTIVAL'S BLACK EYED PEA</t>
  </si>
  <si>
    <t>SE58166/2017</t>
  </si>
  <si>
    <t>FESTIVAL'S BLACK FRIDAY</t>
  </si>
  <si>
    <t>SE58208/2020</t>
  </si>
  <si>
    <t>SENSEOFHUNTS ARAMIS</t>
  </si>
  <si>
    <t>SE58209/2020</t>
  </si>
  <si>
    <t>SENSEOFHUNTS ATHOS</t>
  </si>
  <si>
    <t>SE58232/2019</t>
  </si>
  <si>
    <t>OXUNDAS MISTER MAXIMILIAN</t>
  </si>
  <si>
    <t>SE58233/2019</t>
  </si>
  <si>
    <t>OXUNDAS MISTER MILLER</t>
  </si>
  <si>
    <t>SE58234/2019</t>
  </si>
  <si>
    <t>OXUNDAS MISS MIRELLE</t>
  </si>
  <si>
    <t>SE58235/2019</t>
  </si>
  <si>
    <t>VASSRUGGENS WILDSPITZE</t>
  </si>
  <si>
    <t>SE58238/2019</t>
  </si>
  <si>
    <t>VASSRUGGENS KLEINSPITZ</t>
  </si>
  <si>
    <t>SE58239/2019</t>
  </si>
  <si>
    <t>VASSRUGGENS BECKSPITZE</t>
  </si>
  <si>
    <t>SE58241/2019</t>
  </si>
  <si>
    <t>VASSRUGGENS FEUER SPITZE</t>
  </si>
  <si>
    <t>SE58243/2021</t>
  </si>
  <si>
    <t>SEAROVER NICE MATCH</t>
  </si>
  <si>
    <t>SE58245/2021</t>
  </si>
  <si>
    <t>SEAROVER NICE MILES</t>
  </si>
  <si>
    <t>SE58246/2021</t>
  </si>
  <si>
    <t>SEAROVER NICE MILLIE</t>
  </si>
  <si>
    <t>SE58247/2021</t>
  </si>
  <si>
    <t>SEAROVER NICE MINI</t>
  </si>
  <si>
    <t>SE58248/2021</t>
  </si>
  <si>
    <t>SEAROVER NICE MERMAID</t>
  </si>
  <si>
    <t>SE58249/2021</t>
  </si>
  <si>
    <t>SEAROVER NICE MAGGIE</t>
  </si>
  <si>
    <t>SE58250/2021</t>
  </si>
  <si>
    <t>SEAROVER NICE MARGARET</t>
  </si>
  <si>
    <t>SE58251/2021</t>
  </si>
  <si>
    <t>SEAROVER NICE MORNING</t>
  </si>
  <si>
    <t>SE58252/2017</t>
  </si>
  <si>
    <t>GOLDEN MYSTERY'S HAPPY DREAM</t>
  </si>
  <si>
    <t>SE58253/2017</t>
  </si>
  <si>
    <t>GOLDEN MYSTERY'S A SPECIAL DREAM</t>
  </si>
  <si>
    <t>SE58254/2017</t>
  </si>
  <si>
    <t>GOLDEN MYSTERY'S DAYDREAM</t>
  </si>
  <si>
    <t>SE58255/2017</t>
  </si>
  <si>
    <t>GOLDEN MYSTERY'S MAGIC DREAM</t>
  </si>
  <si>
    <t>SE58256/2017</t>
  </si>
  <si>
    <t>GOLDEN MYSTERY'S DREAMS OF LOVE</t>
  </si>
  <si>
    <t>SE58257/2017</t>
  </si>
  <si>
    <t>SE58259/2017</t>
  </si>
  <si>
    <t>GOLDEN MYSTERY'S SWEET LOVE</t>
  </si>
  <si>
    <t>SE58267/2017</t>
  </si>
  <si>
    <t>DREAM MAX PIECE OF MY HEART</t>
  </si>
  <si>
    <t>SE58269/2017</t>
  </si>
  <si>
    <t>DREAM MAX DIAMOND HEART</t>
  </si>
  <si>
    <t>SE58270/2017</t>
  </si>
  <si>
    <t>DREAM MAX KICKSTART MY HEART</t>
  </si>
  <si>
    <t>SE58271/2017</t>
  </si>
  <si>
    <t>DREAM MAX HEART OF COURAGE</t>
  </si>
  <si>
    <t>SE58272/2017</t>
  </si>
  <si>
    <t>DREAM MAX BONFIRE HEART</t>
  </si>
  <si>
    <t>SE58273/2017</t>
  </si>
  <si>
    <t>DREAM MAX THIEF OF HEARTS</t>
  </si>
  <si>
    <t>SE58274/2017</t>
  </si>
  <si>
    <t>DREAM MAX HEARTS ON FIRE</t>
  </si>
  <si>
    <t>SE58275/2017</t>
  </si>
  <si>
    <t>DREAM MAX OPEN YOUR HEART</t>
  </si>
  <si>
    <t>SE58276/2017</t>
  </si>
  <si>
    <t>DREAM MAX HEART IN THE AIR</t>
  </si>
  <si>
    <t>SE58277/2017</t>
  </si>
  <si>
    <t>DREAM MAX HUNGRY HEART</t>
  </si>
  <si>
    <t>SE58292/2021</t>
  </si>
  <si>
    <t>VESTERLYNG'S SIERRA NEVADA</t>
  </si>
  <si>
    <t>SE58393/2016</t>
  </si>
  <si>
    <t>ELDFLAMMANS SOLSTICKAN</t>
  </si>
  <si>
    <t>SE58394/2016</t>
  </si>
  <si>
    <t>ELDFLAMMANS TITUS</t>
  </si>
  <si>
    <t>SE58399/2016</t>
  </si>
  <si>
    <t>ELDFLAMMANS GNISTA</t>
  </si>
  <si>
    <t>SE58427/2012</t>
  </si>
  <si>
    <t>MADE MY WAY WAGGING TAIL</t>
  </si>
  <si>
    <t>SE58429/2012</t>
  </si>
  <si>
    <t>MADE MY WAY WILL TO PLAY</t>
  </si>
  <si>
    <t>SE58431/2012</t>
  </si>
  <si>
    <t>MADE MY WAY WISH ME LUCK</t>
  </si>
  <si>
    <t>SE58432/2012</t>
  </si>
  <si>
    <t>MADE MY WAY WATER LILY</t>
  </si>
  <si>
    <t>SE58436/2021</t>
  </si>
  <si>
    <t>TÅNGUDDENS ENGELBREKT</t>
  </si>
  <si>
    <t>SE58439/2021</t>
  </si>
  <si>
    <t>TÅNGUDDENS ESKIL</t>
  </si>
  <si>
    <t>SE58441/2021</t>
  </si>
  <si>
    <t>TÅNGUDDENS ESTELLE</t>
  </si>
  <si>
    <t>SE58443/2021</t>
  </si>
  <si>
    <t>TÅNGUDDENS ELEONORA</t>
  </si>
  <si>
    <t>SE58444/2021</t>
  </si>
  <si>
    <t>TÅNGUDDENS SVALA</t>
  </si>
  <si>
    <t>SE58467/2022</t>
  </si>
  <si>
    <t>GÄRESGÅRDENS ARFUS</t>
  </si>
  <si>
    <t>SE58469/2022</t>
  </si>
  <si>
    <t>GÄRESGÅRDENS CASPER</t>
  </si>
  <si>
    <t>SE58471/2022</t>
  </si>
  <si>
    <t>GÄRESGÅRDENS GRYNET</t>
  </si>
  <si>
    <t>SE58472/2022</t>
  </si>
  <si>
    <t>GÄRESGÅRDENS JONNA</t>
  </si>
  <si>
    <t>SE58473/2022</t>
  </si>
  <si>
    <t>GÄRESGÅRDENS CAVA</t>
  </si>
  <si>
    <t>SE58474/2022</t>
  </si>
  <si>
    <t>GÄRESGÅRDENS DIZA</t>
  </si>
  <si>
    <t>SE58512/2019</t>
  </si>
  <si>
    <t>RACKIROCK'S HALLOWEEN DENNIS</t>
  </si>
  <si>
    <t>SE58513/2019</t>
  </si>
  <si>
    <t>RACKIROCK'S HALLOWEEN DOUGLAS</t>
  </si>
  <si>
    <t>SE58514/2019</t>
  </si>
  <si>
    <t>RACKIROCK'S HALLOWEEN DANNY</t>
  </si>
  <si>
    <t>SE58515/2019</t>
  </si>
  <si>
    <t>RACKIROCK'S HALLOWEEN DARIN</t>
  </si>
  <si>
    <t>SE58517/2019</t>
  </si>
  <si>
    <t>RACKIROCK'S HALLOWEEN DORIS</t>
  </si>
  <si>
    <t>SE58518/2019</t>
  </si>
  <si>
    <t>RACKIROCK'S HALLOWEEN DOLORES</t>
  </si>
  <si>
    <t>SE58519/2019</t>
  </si>
  <si>
    <t>RACKIROCK'S HALLOWEEN DOLLY</t>
  </si>
  <si>
    <t>SE58539/2012</t>
  </si>
  <si>
    <t>DOUBLEUSE MAMMA MIA</t>
  </si>
  <si>
    <t>SE58540/2012</t>
  </si>
  <si>
    <t>DOUBLEUSE MISS SAIGON</t>
  </si>
  <si>
    <t>SE58541/2012</t>
  </si>
  <si>
    <t>DOUBLEUSE EVITA</t>
  </si>
  <si>
    <t>SE58542/2012</t>
  </si>
  <si>
    <t>DOUBLEUSE PHANTOM OF THE OPERA</t>
  </si>
  <si>
    <t>SE58543/2012</t>
  </si>
  <si>
    <t>DOUBLEUSE THE LION KING</t>
  </si>
  <si>
    <t>SE58544/2012</t>
  </si>
  <si>
    <t>DOUBLEUSE CATS</t>
  </si>
  <si>
    <t>SE58545/2012</t>
  </si>
  <si>
    <t>DOUBLEUSE CABARET</t>
  </si>
  <si>
    <t>SE58546/2012</t>
  </si>
  <si>
    <t>DOUBLEUSE SOUND OF MUSIC</t>
  </si>
  <si>
    <t>SE58547/2012</t>
  </si>
  <si>
    <t>DOUBLEUSE HAIR</t>
  </si>
  <si>
    <t>SE58553/2017</t>
  </si>
  <si>
    <t>ROSELINA'S CHRISTOPHER MARLOWE</t>
  </si>
  <si>
    <t>SE58554/2017</t>
  </si>
  <si>
    <t>ROSELINA'S CHARLES DARWIN</t>
  </si>
  <si>
    <t>SE58555/2017</t>
  </si>
  <si>
    <t>ROSELINA'S CARL PHILIP</t>
  </si>
  <si>
    <t>SE58556/2017</t>
  </si>
  <si>
    <t>ROSELINA'S CHARLOTTE HEDGING</t>
  </si>
  <si>
    <t>SE58557/2017</t>
  </si>
  <si>
    <t>ROSELINA'S CLAIRE AUSTIN</t>
  </si>
  <si>
    <t>SE58558/2017</t>
  </si>
  <si>
    <t>ROSELINA'S CATHRINE SEYTON</t>
  </si>
  <si>
    <t>SE58559/2017</t>
  </si>
  <si>
    <t>ROSELINA'S CECILE BRUNNER</t>
  </si>
  <si>
    <t>SE58560/2017</t>
  </si>
  <si>
    <t>ROSELINA'S CAROLYN KNIGHT</t>
  </si>
  <si>
    <t>SE58561/2017</t>
  </si>
  <si>
    <t>ROSELINA'S CROWN PRINCESS MARGARETA</t>
  </si>
  <si>
    <t>SE58574/2014</t>
  </si>
  <si>
    <t>CAMIVERAS FINURLIGA FRASSE</t>
  </si>
  <si>
    <t>SE58575/2014</t>
  </si>
  <si>
    <t>CAMIVERAS FINURLIGA FREDDIE</t>
  </si>
  <si>
    <t>SE58576/2014</t>
  </si>
  <si>
    <t>CAMIVERAS FINURLIGA FREJ</t>
  </si>
  <si>
    <t>SE58577/2014</t>
  </si>
  <si>
    <t>CAMIVERAS FINURLIGA FREJA</t>
  </si>
  <si>
    <t>SE58584/2014</t>
  </si>
  <si>
    <t>BE ACTIVE'S STEADFAST ROVER</t>
  </si>
  <si>
    <t>SE58585/2014</t>
  </si>
  <si>
    <t>BE ACTIVE'S STEADFAST VIPER</t>
  </si>
  <si>
    <t>SE58586/2014</t>
  </si>
  <si>
    <t>BE ACTIVE'S STEADFAST ACTIVA</t>
  </si>
  <si>
    <t>SE58602/2020</t>
  </si>
  <si>
    <t>STAR'S OF SKY LYRA</t>
  </si>
  <si>
    <t>SE58605/2020</t>
  </si>
  <si>
    <t>STAR'S OF SKY NOVA</t>
  </si>
  <si>
    <t>SE58615/2019</t>
  </si>
  <si>
    <t>DEWMIST BONAVENTURE</t>
  </si>
  <si>
    <t>SE58616/2019</t>
  </si>
  <si>
    <t>DEWMIST BENEFACTOR</t>
  </si>
  <si>
    <t>SE58617/2019</t>
  </si>
  <si>
    <t>DEWMIST BOQUISTADOR</t>
  </si>
  <si>
    <t>SE58618/2019</t>
  </si>
  <si>
    <t>DEWMIST BYSTANDER</t>
  </si>
  <si>
    <t>SE58619/2019</t>
  </si>
  <si>
    <t>DEWMIST BELLISSIMA</t>
  </si>
  <si>
    <t>SE58620/2019</t>
  </si>
  <si>
    <t>DEWMIST BRIGANTIA</t>
  </si>
  <si>
    <t>SE58621/2019</t>
  </si>
  <si>
    <t>DEWMIST BRISADARIA</t>
  </si>
  <si>
    <t>SE58622/2019</t>
  </si>
  <si>
    <t>DEWMIST BERENGARIA</t>
  </si>
  <si>
    <t>SE58665/2011</t>
  </si>
  <si>
    <t>LANJELINS VALENTINO</t>
  </si>
  <si>
    <t>SE58666/2011</t>
  </si>
  <si>
    <t>LANJELINS LITTLE BROTHER</t>
  </si>
  <si>
    <t>SE58667/2011</t>
  </si>
  <si>
    <t>LANJELINS BY YOUR SIDE</t>
  </si>
  <si>
    <t>SE58668/2011</t>
  </si>
  <si>
    <t>LANJELINS TOUCH TO MUCH</t>
  </si>
  <si>
    <t>SE58669/2011</t>
  </si>
  <si>
    <t>LANJELINS LITTLE SOULMATE</t>
  </si>
  <si>
    <t>SE58670/2011</t>
  </si>
  <si>
    <t>LANJELINS LITTLE LOVE BOMB</t>
  </si>
  <si>
    <t>SE58686/2018</t>
  </si>
  <si>
    <t>GOLDSPARKLES TRUE BELIVER</t>
  </si>
  <si>
    <t>SE58687/2018</t>
  </si>
  <si>
    <t>GOLDSPARKLES TRUE COLORS</t>
  </si>
  <si>
    <t>SE58688/2018</t>
  </si>
  <si>
    <t>GOLDSPARKLES TRUE FAITH</t>
  </si>
  <si>
    <t>SE58689/2018</t>
  </si>
  <si>
    <t>GOLDSPARKLES TRUE FRIEND</t>
  </si>
  <si>
    <t>SE58690/2018</t>
  </si>
  <si>
    <t>GOLDSPARKLES TRUE LOVE</t>
  </si>
  <si>
    <t>SE58691/2018</t>
  </si>
  <si>
    <t>GOLDSPARKLES TRUE ROMANCE</t>
  </si>
  <si>
    <t>SE58692/2018</t>
  </si>
  <si>
    <t>GOLDSPARKLES TRUE STORY</t>
  </si>
  <si>
    <t>SE58801/2020</t>
  </si>
  <si>
    <t>BEAWORTHY MELVINA</t>
  </si>
  <si>
    <t>SE58803/2020</t>
  </si>
  <si>
    <t>BEAWORTHY FENELLA</t>
  </si>
  <si>
    <t>SE58804/2020</t>
  </si>
  <si>
    <t>BEAWORTHY CATRIONA</t>
  </si>
  <si>
    <t>SE58805/2020</t>
  </si>
  <si>
    <t>BEAWORTHY CRAIG</t>
  </si>
  <si>
    <t>SE58806/2020</t>
  </si>
  <si>
    <t>BEAWORTHY EWAN</t>
  </si>
  <si>
    <t>SE58807/2020</t>
  </si>
  <si>
    <t>BEAWORTHY LOWRY</t>
  </si>
  <si>
    <t>SE58808/2020</t>
  </si>
  <si>
    <t>BEAWORTHY DOUGAL</t>
  </si>
  <si>
    <t>SE58826/2021</t>
  </si>
  <si>
    <t>SEAMOUNTAIN'S RARE ROLLO</t>
  </si>
  <si>
    <t>SE58827/2021</t>
  </si>
  <si>
    <t>SEAMOUNTAIN'S RARE RIESEN</t>
  </si>
  <si>
    <t>SE58828/2021</t>
  </si>
  <si>
    <t>SEAMOUNTAIN'S RARE RAIDER</t>
  </si>
  <si>
    <t>SE58829/2021</t>
  </si>
  <si>
    <t>SEAMOUNTAIN'S RARE RASMUS</t>
  </si>
  <si>
    <t>SE58830/2011</t>
  </si>
  <si>
    <t>DEWMIST DIVERSITY</t>
  </si>
  <si>
    <t>SE58830/2021</t>
  </si>
  <si>
    <t>SEAMOUNTAIN'S RARE RIO</t>
  </si>
  <si>
    <t>SE58831/2021</t>
  </si>
  <si>
    <t>SEAMOUNTAIN'S RARE ROTELLA</t>
  </si>
  <si>
    <t>SE58832/2021</t>
  </si>
  <si>
    <t>SEAMOUNTAIN'S RARE ROULETTE</t>
  </si>
  <si>
    <t>SE58842/2018</t>
  </si>
  <si>
    <t>CHAMORELS STRANGER THINGS</t>
  </si>
  <si>
    <t>SE58843/2018</t>
  </si>
  <si>
    <t>CHAMORELS TWILIGHT ZONE</t>
  </si>
  <si>
    <t>SE58844/2018</t>
  </si>
  <si>
    <t>CHAMORELS MANIFEST</t>
  </si>
  <si>
    <t>SE58845/2018</t>
  </si>
  <si>
    <t>CHAMORELS SOMEWHERE BETWEEN</t>
  </si>
  <si>
    <t>SE58846/2018</t>
  </si>
  <si>
    <t>CHAMORELS LEGENDS OF TOMORROW</t>
  </si>
  <si>
    <t>SE58847/2018</t>
  </si>
  <si>
    <t>CHAMORELS TERRA NOVA</t>
  </si>
  <si>
    <t>SE58848/2018</t>
  </si>
  <si>
    <t>CHAMORELS FALLING SKIES</t>
  </si>
  <si>
    <t>SE58848/2019</t>
  </si>
  <si>
    <t>EMMERGOLD MARMALADE</t>
  </si>
  <si>
    <t>SE58849/2019</t>
  </si>
  <si>
    <t>EMMERGOLD MUSTANG SALLY</t>
  </si>
  <si>
    <t>SE58850/2019</t>
  </si>
  <si>
    <t>EMMERGOLD MARION</t>
  </si>
  <si>
    <t>SE58851/2019</t>
  </si>
  <si>
    <t>EMMERGOLD MOCCA</t>
  </si>
  <si>
    <t>SE58852/2019</t>
  </si>
  <si>
    <t>EMMERGOLD MADONNA</t>
  </si>
  <si>
    <t>SE58853/2019</t>
  </si>
  <si>
    <t>EMMERGOLD MAGIC MOMENT</t>
  </si>
  <si>
    <t>SE58942/2015</t>
  </si>
  <si>
    <t>CREAM OF PEARL'S RAMSES II</t>
  </si>
  <si>
    <t>SE58943/2015</t>
  </si>
  <si>
    <t>CREAM OF PEARL'S HATSHEPSUT</t>
  </si>
  <si>
    <t>SE58945/2015</t>
  </si>
  <si>
    <t>CREAM OF PEARL'S NEFERTITI</t>
  </si>
  <si>
    <t>SE58946/2015</t>
  </si>
  <si>
    <t>CREAM OF PEARL'S KLEOPATRA</t>
  </si>
  <si>
    <t>SE58947/2015</t>
  </si>
  <si>
    <t>CREAM OF PEARL'S ARSINOE</t>
  </si>
  <si>
    <t>SE58948/2015</t>
  </si>
  <si>
    <t>CREAM OF PEARL'S MERITATEN</t>
  </si>
  <si>
    <t>SE58949/2015</t>
  </si>
  <si>
    <t>CREAM OF PEARL'S ANKHESENAMON</t>
  </si>
  <si>
    <t>SE58950/2015</t>
  </si>
  <si>
    <t>CREAM OF PEARL'S MEKETATEN</t>
  </si>
  <si>
    <t>SE58964/2017</t>
  </si>
  <si>
    <t>SEASYMPHONY NICE N'EASY</t>
  </si>
  <si>
    <t>SE58965/2017</t>
  </si>
  <si>
    <t>SEASYMPHONY NEVER ENDING STORY</t>
  </si>
  <si>
    <t>SE58966/2017</t>
  </si>
  <si>
    <t>SEASYMPHONY NEXT TO YOU</t>
  </si>
  <si>
    <t>SE58967/2017</t>
  </si>
  <si>
    <t>SEASYMPHONY NUMBER ONE</t>
  </si>
  <si>
    <t>SE59015/2020</t>
  </si>
  <si>
    <t>OXUNDAS OLD STYLE ORTEGA</t>
  </si>
  <si>
    <t>SE59016/2020</t>
  </si>
  <si>
    <t>OXUNDAS OLD STYLE OSBOURNE</t>
  </si>
  <si>
    <t>SE59017/2020</t>
  </si>
  <si>
    <t>OXUNDAS OLD STYLE OSHER</t>
  </si>
  <si>
    <t>SE59018/2020</t>
  </si>
  <si>
    <t>OXUNDAS OLD DAYS OLICIA</t>
  </si>
  <si>
    <t>SE59019/2020</t>
  </si>
  <si>
    <t>OXUNDAS OLD DAYS OLINA</t>
  </si>
  <si>
    <t>SE59020/2020</t>
  </si>
  <si>
    <t>OXUNDAS OLD DAYS ORABELLA</t>
  </si>
  <si>
    <t>SE59021/2020</t>
  </si>
  <si>
    <t>GUESS BOOGIE WOOGIE</t>
  </si>
  <si>
    <t>SE59022/2020</t>
  </si>
  <si>
    <t>GUESS QUICKSTEP</t>
  </si>
  <si>
    <t>SE59023/2020</t>
  </si>
  <si>
    <t>GUESS PASODOBLE</t>
  </si>
  <si>
    <t>SE59024/2020</t>
  </si>
  <si>
    <t>GUESS ONESTEP</t>
  </si>
  <si>
    <t>SE59025/2020</t>
  </si>
  <si>
    <t>GUESS CHA CHA CHA</t>
  </si>
  <si>
    <t>SE59026/2020</t>
  </si>
  <si>
    <t>GUESS LINDY HOP</t>
  </si>
  <si>
    <t>SE59056/2018</t>
  </si>
  <si>
    <t>GOLDEN LOVELYS CHARLIE</t>
  </si>
  <si>
    <t>SE59057/2018</t>
  </si>
  <si>
    <t>GOLDEN LOVELYS BUDDY</t>
  </si>
  <si>
    <t>SE59058/2018</t>
  </si>
  <si>
    <t>GOLDEN LOVELYS HARRY</t>
  </si>
  <si>
    <t>SE59059/2018</t>
  </si>
  <si>
    <t>GOLDEN LOVELYS FREJA</t>
  </si>
  <si>
    <t>SE59060/2018</t>
  </si>
  <si>
    <t>GOLDEN LOVELYS WILIA</t>
  </si>
  <si>
    <t>SE59061/2018</t>
  </si>
  <si>
    <t>GOLDEN LOVELYS JOY</t>
  </si>
  <si>
    <t>SE59062/2018</t>
  </si>
  <si>
    <t>LIVSGLÄDJENS KÄNSLORIKA SALLY</t>
  </si>
  <si>
    <t>SE59063/2018</t>
  </si>
  <si>
    <t>LIVSGLÄDJENS KÄNSLORIKA NOVA</t>
  </si>
  <si>
    <t>SE59064/2018</t>
  </si>
  <si>
    <t>LIVSGLÄDJENS KÄNSLORIKA GULDFLINGA</t>
  </si>
  <si>
    <t>SE59065/2018</t>
  </si>
  <si>
    <t>LIVSGLÄDJENS KÄNSLORIKE HERCULES</t>
  </si>
  <si>
    <t>SE59066/2018</t>
  </si>
  <si>
    <t>LIVSGLÄDJENS KÄNSLORIKE BOBBY</t>
  </si>
  <si>
    <t>SE59067/2018</t>
  </si>
  <si>
    <t>LIVSGLÄDJENS KÄNSLORIKE HUGO</t>
  </si>
  <si>
    <t>SE59068/2018</t>
  </si>
  <si>
    <t>LIVSGLÄDJENS KÄNSLORIKE SIGGE</t>
  </si>
  <si>
    <t>SE59069/2018</t>
  </si>
  <si>
    <t>LIVSGLÄDJENS KÄNSLORIKE LOUIE</t>
  </si>
  <si>
    <t>SE59131/2012</t>
  </si>
  <si>
    <t>WHISPERING OAKS LOVELY</t>
  </si>
  <si>
    <t>SE59214/2016</t>
  </si>
  <si>
    <t>BEAWORTHY SNOW WHITE</t>
  </si>
  <si>
    <t>SE59215/2016</t>
  </si>
  <si>
    <t>BEAWORTHY SNEEZY</t>
  </si>
  <si>
    <t>SE59216/2016</t>
  </si>
  <si>
    <t>BEAWORTHY DOC</t>
  </si>
  <si>
    <t>SE59217/2016</t>
  </si>
  <si>
    <t>BEAWORTHY BASHFUL</t>
  </si>
  <si>
    <t>SE59218/2016</t>
  </si>
  <si>
    <t>BEAWORTHY DOPEY</t>
  </si>
  <si>
    <t>SE59219/2016</t>
  </si>
  <si>
    <t>BEAWORTHY HAPPY</t>
  </si>
  <si>
    <t>SE59273/2017</t>
  </si>
  <si>
    <t>BIRDIE NAM NAM MC'S SUCCÉ</t>
  </si>
  <si>
    <t>SE59274/2017</t>
  </si>
  <si>
    <t>BIRDIE NAM NAM MC'S FLAX</t>
  </si>
  <si>
    <t>SE59275/2017</t>
  </si>
  <si>
    <t>BIRDIE NAM NAM MC'S FLUNS</t>
  </si>
  <si>
    <t>SE59276/2017</t>
  </si>
  <si>
    <t>BIRDIE NAM NAM MC'S UNDER</t>
  </si>
  <si>
    <t>SE59277/2017</t>
  </si>
  <si>
    <t>BIRDIE NAM NAM MC'S MIRAKEL</t>
  </si>
  <si>
    <t>SE59277/2021</t>
  </si>
  <si>
    <t>YLLES SOMMAR BLOMMA</t>
  </si>
  <si>
    <t>SE59278/2017</t>
  </si>
  <si>
    <t>BIRDIE NAM NAM MC'S LYCKA</t>
  </si>
  <si>
    <t>SE59278/2021</t>
  </si>
  <si>
    <t>YLLES SOMMAR PÄRLA</t>
  </si>
  <si>
    <t>SE59279/2021</t>
  </si>
  <si>
    <t>YLLES SOMMAR YRA</t>
  </si>
  <si>
    <t>SE59280/2017</t>
  </si>
  <si>
    <t>BIRDIE NAM NAM MC'S MYLLA</t>
  </si>
  <si>
    <t>SE59281/2017</t>
  </si>
  <si>
    <t>BIRDIE NAM NAM MC'S FORTUNA</t>
  </si>
  <si>
    <t>SE59282/2017</t>
  </si>
  <si>
    <t>DELAWERE FADINO</t>
  </si>
  <si>
    <t>SE59283/2017</t>
  </si>
  <si>
    <t>DELAWERE DIAZ</t>
  </si>
  <si>
    <t>SE59284/2017</t>
  </si>
  <si>
    <t>DELAWERE CORDOBES</t>
  </si>
  <si>
    <t>SE59285/2017</t>
  </si>
  <si>
    <t>DELAWERE ESCOBAR</t>
  </si>
  <si>
    <t>SE59286/2017</t>
  </si>
  <si>
    <t>DELAWERE BARRIO</t>
  </si>
  <si>
    <t>SE59287/2017</t>
  </si>
  <si>
    <t>DELAWERE VEGA</t>
  </si>
  <si>
    <t>SE59289/2017</t>
  </si>
  <si>
    <t>DELAWERE ISIDORA</t>
  </si>
  <si>
    <t>SE59290/2017</t>
  </si>
  <si>
    <t>DELAWERE CONSTANZA</t>
  </si>
  <si>
    <t>SE59291/2017</t>
  </si>
  <si>
    <t>DELAWERE FLORENCIA</t>
  </si>
  <si>
    <t>SE59312/2019</t>
  </si>
  <si>
    <t>ROXANNE LORD OF ROSES</t>
  </si>
  <si>
    <t>SE59323/2016</t>
  </si>
  <si>
    <t>HÖGHEDENS ZINGO</t>
  </si>
  <si>
    <t>SE59324/2016</t>
  </si>
  <si>
    <t>HÖGHEDENS ZPEX</t>
  </si>
  <si>
    <t>SE59325/2016</t>
  </si>
  <si>
    <t>HÖGHEDENS ZACHARIAS</t>
  </si>
  <si>
    <t>SE59326/2015</t>
  </si>
  <si>
    <t>BELLABUS HYACINT</t>
  </si>
  <si>
    <t>SE59326/2016</t>
  </si>
  <si>
    <t>HÖGHEDENS ZENANA</t>
  </si>
  <si>
    <t>SE59327/2016</t>
  </si>
  <si>
    <t>HÖGHEDENS ZENDA</t>
  </si>
  <si>
    <t>SE59328/2016</t>
  </si>
  <si>
    <t>HÖGHEDENS ZORBA</t>
  </si>
  <si>
    <t>SE59330/2012</t>
  </si>
  <si>
    <t>GOLDWISH ERIC LONG</t>
  </si>
  <si>
    <t>SE59331/2012</t>
  </si>
  <si>
    <t>GOLDWISH RUNE LONG</t>
  </si>
  <si>
    <t>SE59332/2012</t>
  </si>
  <si>
    <t>GOLDWISH BERTIL LONG</t>
  </si>
  <si>
    <t>SE59333/2012</t>
  </si>
  <si>
    <t>GOLDWISH HILDA LONG</t>
  </si>
  <si>
    <t>SE59334/2012</t>
  </si>
  <si>
    <t>GOLDWISH SVEA LONG</t>
  </si>
  <si>
    <t>SE59335/2012</t>
  </si>
  <si>
    <t>GOLDWISH DAGMAR LONG</t>
  </si>
  <si>
    <t>SE59336/2012</t>
  </si>
  <si>
    <t>GOLDWISH RUT LONG</t>
  </si>
  <si>
    <t>SE59337/2012</t>
  </si>
  <si>
    <t>GOLDWISH GRETA LONG</t>
  </si>
  <si>
    <t>SE59338/2011</t>
  </si>
  <si>
    <t>LIVSGLÄDJENS ROLIGA SIMBA</t>
  </si>
  <si>
    <t>SE59338/2012</t>
  </si>
  <si>
    <t>ANDHÄMTNINGENS PATRIK ÅKERÖ</t>
  </si>
  <si>
    <t>SE59339/2011</t>
  </si>
  <si>
    <t>LIVSGLÄDJENS ROLIGA MELKER</t>
  </si>
  <si>
    <t>SE59339/2012</t>
  </si>
  <si>
    <t>ANDHÄMTNINGENS PANDORA VILDAPEL</t>
  </si>
  <si>
    <t>SE59340/2011</t>
  </si>
  <si>
    <t>LIVSGLÄDJENS ROLIGA NIZZE</t>
  </si>
  <si>
    <t>SE59340/2012</t>
  </si>
  <si>
    <t>ANDHÄMTNINGENS PENNY GRAVENSTAINER</t>
  </si>
  <si>
    <t>SE59341/2011</t>
  </si>
  <si>
    <t>LIVSGLÄDJENS ROLIGA STURE</t>
  </si>
  <si>
    <t>SE59341/2012</t>
  </si>
  <si>
    <t>ANDHÄMTNINGENS PEGGY SVANETORP</t>
  </si>
  <si>
    <t>SE59342/2011</t>
  </si>
  <si>
    <t>LIVSGLÄDJENS ROLIGA TACO</t>
  </si>
  <si>
    <t>SE59342/2012</t>
  </si>
  <si>
    <t>ANDHÄMTNINGENS PIRRI PIRRI ASTRAKAN</t>
  </si>
  <si>
    <t>SE59343/2011</t>
  </si>
  <si>
    <t>LIVSGLÄDJENS ROLIGA ISIDOR TAGE</t>
  </si>
  <si>
    <t>SE59344/2011</t>
  </si>
  <si>
    <t>LIVSGLÄDJENS ROLIGA BELLA</t>
  </si>
  <si>
    <t>SE59345/2011</t>
  </si>
  <si>
    <t>LIVSGLÄDJENS ROLIGA ÄLVAN</t>
  </si>
  <si>
    <t>SE59345/2018</t>
  </si>
  <si>
    <t>GOLDEN KINGS STREAM SPANISH MOON</t>
  </si>
  <si>
    <t>SE59346/2011</t>
  </si>
  <si>
    <t>LIVSGLÄDJENS ROLIGA VÅFFLAN</t>
  </si>
  <si>
    <t>SE59346/2018</t>
  </si>
  <si>
    <t>GOLDEN KINGS STREAM SPANISH SUN</t>
  </si>
  <si>
    <t>SE59347/2018</t>
  </si>
  <si>
    <t>GOLDEN KINGS STREAM SPANISH FLOWER</t>
  </si>
  <si>
    <t>SE59348/2018</t>
  </si>
  <si>
    <t>GOLDEN KINGS STREAM SPANISH ROSE</t>
  </si>
  <si>
    <t>SE59349/2018</t>
  </si>
  <si>
    <t>GOLDEN KINGS STREAM SPANISH LILY</t>
  </si>
  <si>
    <t>SE59350/2018</t>
  </si>
  <si>
    <t>GOLDEN KINGS STREAM SPANISH FIRE</t>
  </si>
  <si>
    <t>SE59351/2018</t>
  </si>
  <si>
    <t>GOLDEN KINGS STREAM SPANISH GLOW</t>
  </si>
  <si>
    <t>SE59408/2022</t>
  </si>
  <si>
    <t>GULDEKENS RUBIN</t>
  </si>
  <si>
    <t>SE59409/2022</t>
  </si>
  <si>
    <t>GULDEKENS SAFIR</t>
  </si>
  <si>
    <t>SE59411/2022</t>
  </si>
  <si>
    <t>GULDEKENS SMARAGD</t>
  </si>
  <si>
    <t>SE59412/2022</t>
  </si>
  <si>
    <t>GULDEKENS JUVEL</t>
  </si>
  <si>
    <t>SE59413/2022</t>
  </si>
  <si>
    <t>GULDEKENS DIAMANT</t>
  </si>
  <si>
    <t>SE59416/2021</t>
  </si>
  <si>
    <t>VASSRUGGENS GILLÖGA</t>
  </si>
  <si>
    <t>SE59417/2021</t>
  </si>
  <si>
    <t>VASSRUGGENS VINGA</t>
  </si>
  <si>
    <t>SE59418/2021</t>
  </si>
  <si>
    <t>VASSRUGGENS ÖJA YOGA</t>
  </si>
  <si>
    <t>SE59419/2014</t>
  </si>
  <si>
    <t>BELUTRACES GARAI</t>
  </si>
  <si>
    <t>SE59419/2021</t>
  </si>
  <si>
    <t>VASSRUGGENS MÖJA</t>
  </si>
  <si>
    <t>SE59420/2014</t>
  </si>
  <si>
    <t>BELUTRACES GILES</t>
  </si>
  <si>
    <t>SE59421/2014</t>
  </si>
  <si>
    <t>BELUTRACES GUIDO</t>
  </si>
  <si>
    <t>SE59423/2014</t>
  </si>
  <si>
    <t>BELUTRACES GINGER</t>
  </si>
  <si>
    <t>SE59423/2021</t>
  </si>
  <si>
    <t>VASSRUGGENS FIFÅNG</t>
  </si>
  <si>
    <t>SE59430/2020</t>
  </si>
  <si>
    <t>TESSA-OF-FLAX</t>
  </si>
  <si>
    <t>SE59431/2020</t>
  </si>
  <si>
    <t>SHER-OF-FLAX</t>
  </si>
  <si>
    <t>SE59432/2020</t>
  </si>
  <si>
    <t>LILLAN-OF-FLAX</t>
  </si>
  <si>
    <t>SE59435/2020</t>
  </si>
  <si>
    <t>FLOYED-OF-FLAX</t>
  </si>
  <si>
    <t>SE59453/2016</t>
  </si>
  <si>
    <t>MEGADROMS DOUBLE HOPE MONSTER</t>
  </si>
  <si>
    <t>SE59454/2016</t>
  </si>
  <si>
    <t>MEGADROMS DUGGES HIGE FIVE</t>
  </si>
  <si>
    <t>SE59455/2016</t>
  </si>
  <si>
    <t>MEGADROMS DEEP WATER</t>
  </si>
  <si>
    <t>SE59456/2016</t>
  </si>
  <si>
    <t>MEGADROMS DARK DAYS</t>
  </si>
  <si>
    <t>SE59457/2016</t>
  </si>
  <si>
    <t>MEGADROMS DALWHINNIE</t>
  </si>
  <si>
    <t>SE59458/2016</t>
  </si>
  <si>
    <t>MEGADROMS DIVINE</t>
  </si>
  <si>
    <t>SE59459/2016</t>
  </si>
  <si>
    <t>MEGADROMS DREAME LINE</t>
  </si>
  <si>
    <t>SE59525/2013</t>
  </si>
  <si>
    <t>GOLDEN WIZARD'S BÄRGARN</t>
  </si>
  <si>
    <t>SE59526/2013</t>
  </si>
  <si>
    <t>GOLDEN WIZARD'S BLIXTEN MCQUEEN</t>
  </si>
  <si>
    <t>SE59527/2013</t>
  </si>
  <si>
    <t>GOLDEN WIZARD'S THEODORE</t>
  </si>
  <si>
    <t>SE59528/2013</t>
  </si>
  <si>
    <t>GOLDEN WIZARD'S ALVIN</t>
  </si>
  <si>
    <t>SE59529/2013</t>
  </si>
  <si>
    <t>GOLDEN WIZARD'S EDITH</t>
  </si>
  <si>
    <t>SE59531/2013</t>
  </si>
  <si>
    <t>GOLDEN WIZARD'S MARGET</t>
  </si>
  <si>
    <t>SE59532/2013</t>
  </si>
  <si>
    <t>GOLDEN WIZARD'S AGNES</t>
  </si>
  <si>
    <t>SE59553/2020</t>
  </si>
  <si>
    <t>OXUNDAS PRIDEFUL PADDINGTON</t>
  </si>
  <si>
    <t>SE59554/2020</t>
  </si>
  <si>
    <t>OXUNDAS PRIDEFUL PAYSON</t>
  </si>
  <si>
    <t>SE59555/2020</t>
  </si>
  <si>
    <t>OXUNDAS PRIDEFUL PENNINGTON</t>
  </si>
  <si>
    <t>SE59556/2020</t>
  </si>
  <si>
    <t>OXUNDAS PEARLY PACIFICA</t>
  </si>
  <si>
    <t>SE59557/2020</t>
  </si>
  <si>
    <t>OXUNDAS PEARLY PAISLEY</t>
  </si>
  <si>
    <t>SE59558/2020</t>
  </si>
  <si>
    <t>OXUNDAS PEARLY PALMIRAH</t>
  </si>
  <si>
    <t>SE59559/2020</t>
  </si>
  <si>
    <t>OXUNDAS PEARLY PENROSE</t>
  </si>
  <si>
    <t>SE59560/2020</t>
  </si>
  <si>
    <t>OXUNDAS PEARLY PEMBERLEY</t>
  </si>
  <si>
    <t>SE59561/2020</t>
  </si>
  <si>
    <t>MADE MY WAY DAILY MAIL</t>
  </si>
  <si>
    <t>SE59562/2020</t>
  </si>
  <si>
    <t>MADE MY WAY DEAL TO SEAL</t>
  </si>
  <si>
    <t>SE59563/2020</t>
  </si>
  <si>
    <t>MADE MY WAY DO WE SAY</t>
  </si>
  <si>
    <t>SE59564/2020</t>
  </si>
  <si>
    <t>MADE MY WAY DRAGON FLY</t>
  </si>
  <si>
    <t>SE59565/2020</t>
  </si>
  <si>
    <t>MADE MY WAY DREAM TEAM</t>
  </si>
  <si>
    <t>SE59566/2020</t>
  </si>
  <si>
    <t>MADE MY WAY DANCING DOLL</t>
  </si>
  <si>
    <t>SE59567/2020</t>
  </si>
  <si>
    <t>MADE MY WAY DAWN TO DUSK</t>
  </si>
  <si>
    <t>SE59568/2020</t>
  </si>
  <si>
    <t>MADE MY WAY DAY BY DAY</t>
  </si>
  <si>
    <t>SE59569/2020</t>
  </si>
  <si>
    <t>MADE MY WAY DUMMY JUMMY</t>
  </si>
  <si>
    <t>SE59658/2015</t>
  </si>
  <si>
    <t>GULDGLIMMANS ALBIREO STARSKY</t>
  </si>
  <si>
    <t>SE59659/2015</t>
  </si>
  <si>
    <t>GULDGLIMMANS AQUARIUS STARSKY</t>
  </si>
  <si>
    <t>SE59660/2015</t>
  </si>
  <si>
    <t>GULDGLIMMANS CAPRICORNUS STARSKY</t>
  </si>
  <si>
    <t>SE59661/2015</t>
  </si>
  <si>
    <t>GULDGLIMMANS CHAMAELEON STARSKY</t>
  </si>
  <si>
    <t>SE59662/2015</t>
  </si>
  <si>
    <t>GULDGLIMMANS SCORPIUS STARSKY</t>
  </si>
  <si>
    <t>SE59663/2015</t>
  </si>
  <si>
    <t>GULDGLIMMANS ULYSSES STARSKY</t>
  </si>
  <si>
    <t>SE59664/2015</t>
  </si>
  <si>
    <t>GULDGLIMMANS CASSIOPEJA STARSKY</t>
  </si>
  <si>
    <t>SE59673/2013</t>
  </si>
  <si>
    <t>NAKONDISI'S NOVEMBER RAIN</t>
  </si>
  <si>
    <t>SE59674/2013</t>
  </si>
  <si>
    <t>NAKONDISI'S NOVEMBER SNOW</t>
  </si>
  <si>
    <t>SE59676/2013</t>
  </si>
  <si>
    <t>NAKONDISI'S NOVEMBER SUN</t>
  </si>
  <si>
    <t>SE59699/2022</t>
  </si>
  <si>
    <t>GOLDEN KINGS STREAM X-MAS GLORY</t>
  </si>
  <si>
    <t>SE59700/2022</t>
  </si>
  <si>
    <t>GOLDEN KINGS STREAM X-MAS GLITTER</t>
  </si>
  <si>
    <t>SE59701/2022</t>
  </si>
  <si>
    <t>GOLDEN KINGS STREAM X-MAS WISH</t>
  </si>
  <si>
    <t>SE59702/2022</t>
  </si>
  <si>
    <t>GOLDEN KINGS STREAM X-MAS GIFTH</t>
  </si>
  <si>
    <t>SE59728/2010</t>
  </si>
  <si>
    <t>LIVSGLÄDJENS ÄDLA ISOLDE</t>
  </si>
  <si>
    <t>SE59729/2010</t>
  </si>
  <si>
    <t>LIVSGLÄDJENS ÄDLA TRISTAN</t>
  </si>
  <si>
    <t>SE59730/2010</t>
  </si>
  <si>
    <t>LIVSGLÄDJENS ÄDLA MILO SANTINO</t>
  </si>
  <si>
    <t>SE59766/2019</t>
  </si>
  <si>
    <t>KOFFSTALUNDS MILA</t>
  </si>
  <si>
    <t>SE59767/2019</t>
  </si>
  <si>
    <t>KOFFSTALUNDS JESSIE</t>
  </si>
  <si>
    <t>SE59768/2019</t>
  </si>
  <si>
    <t>KOFFSTALUNDS NESS</t>
  </si>
  <si>
    <t>SE59769/2019</t>
  </si>
  <si>
    <t>KOFFSTALUNDS BUNNIE</t>
  </si>
  <si>
    <t>SE59770/2019</t>
  </si>
  <si>
    <t>KOFFSTALUNDS JUNA</t>
  </si>
  <si>
    <t>SE59771/2019</t>
  </si>
  <si>
    <t>KOFFSTALUNDS HARVEY</t>
  </si>
  <si>
    <t>SE59772/2019</t>
  </si>
  <si>
    <t>KOFFSTALUNDS MO CHARAID</t>
  </si>
  <si>
    <t>SE59773/2019</t>
  </si>
  <si>
    <t>KOFFSTALUNDS FENDLY</t>
  </si>
  <si>
    <t>SE59774/2019</t>
  </si>
  <si>
    <t>KOFFSTALUNDS HUNTLEY</t>
  </si>
  <si>
    <t>SE59788/2016</t>
  </si>
  <si>
    <t>ALSTERBYGDENS POLARE</t>
  </si>
  <si>
    <t>SE59801/2022</t>
  </si>
  <si>
    <t>MR-CHURRO</t>
  </si>
  <si>
    <t>SE59802/2022</t>
  </si>
  <si>
    <t>FRÖKEN-MAZARIN</t>
  </si>
  <si>
    <t>SE59803/2022</t>
  </si>
  <si>
    <t>MADAME-CANELÉ</t>
  </si>
  <si>
    <t>SE59804/2022</t>
  </si>
  <si>
    <t>MISS-MERINGUE</t>
  </si>
  <si>
    <t>SE59907/2017</t>
  </si>
  <si>
    <t>GOLDWISH ESTER VON CLYDE</t>
  </si>
  <si>
    <t>SE59908/2017</t>
  </si>
  <si>
    <t>GOLDWISH EBBA VON CLYDE</t>
  </si>
  <si>
    <t>SE59909/2017</t>
  </si>
  <si>
    <t>GOLDWISH ELLEN VON CLYDE</t>
  </si>
  <si>
    <t>SE59910/2017</t>
  </si>
  <si>
    <t>GOLDWISH EIVOR VON CLYDE</t>
  </si>
  <si>
    <t>SE59933/2016</t>
  </si>
  <si>
    <t>DEWMIST STORM REQUEST</t>
  </si>
  <si>
    <t>SE59936/2016</t>
  </si>
  <si>
    <t>DEWMIST STORMTASTIQUE</t>
  </si>
  <si>
    <t>SE59939/2016</t>
  </si>
  <si>
    <t>DEWMIST SINGLE RAIN</t>
  </si>
  <si>
    <t>SE59993/2019</t>
  </si>
  <si>
    <t>ROXANNE SUMMERTIME BLUES</t>
  </si>
  <si>
    <t>SE59994/2019</t>
  </si>
  <si>
    <t>ROXANNE IN THE SUMMERTIME</t>
  </si>
  <si>
    <t>SE59995/2014</t>
  </si>
  <si>
    <t>GULDGLIMMANS CHRISTMAS GINGER CAKE</t>
  </si>
  <si>
    <t>SE59995/2019</t>
  </si>
  <si>
    <t>ROXANNE BLACK SUMMER RAIN</t>
  </si>
  <si>
    <t>SE59996/2019</t>
  </si>
  <si>
    <t>ROXANNE HOT SUMMER NIGHT</t>
  </si>
  <si>
    <t>SE59997/2014</t>
  </si>
  <si>
    <t>GULDGLIMMANS CHRISTMAS FRUITCAKE</t>
  </si>
  <si>
    <t>SE59997/2019</t>
  </si>
  <si>
    <t>ROXANNE SUMMER IN THE CITY</t>
  </si>
  <si>
    <t>SE59998/2014</t>
  </si>
  <si>
    <t>GULDGLIMMANS CHRISTMAS PEANUT CAKE</t>
  </si>
  <si>
    <t>SE59998/2019</t>
  </si>
  <si>
    <t>ROXANNE SUMMER OF LOVE</t>
  </si>
  <si>
    <t>SE59999/2014</t>
  </si>
  <si>
    <t>GULDGLIMMANS CHRISTMAS SUGER CAKE</t>
  </si>
  <si>
    <t>SE59999/2019</t>
  </si>
  <si>
    <t>ROXANNE HERE COMES SUMMER</t>
  </si>
  <si>
    <t>SE60000/2014</t>
  </si>
  <si>
    <t>GULDGLIMMANS CHRISTMAS CUPCAKE</t>
  </si>
  <si>
    <t>SE60000/2019</t>
  </si>
  <si>
    <t>ROXANNE SUNSHINE AND SUMMERTIME</t>
  </si>
  <si>
    <t>SE60001/2019</t>
  </si>
  <si>
    <t>ROXANNE SWEET SUMMER LOVIN</t>
  </si>
  <si>
    <t>SE60002/2019</t>
  </si>
  <si>
    <t>DREAM MAX KING OSCAR</t>
  </si>
  <si>
    <t>SE60003/2019</t>
  </si>
  <si>
    <t>DREAM MAX PRINCE VALENTIN</t>
  </si>
  <si>
    <t>SE60004/2019</t>
  </si>
  <si>
    <t>DREAM MAX PRINCE HARRY</t>
  </si>
  <si>
    <t>SE60006/2019</t>
  </si>
  <si>
    <t>DREAM MAX PRINCESS ELIZABETH</t>
  </si>
  <si>
    <t>SE60007/2019</t>
  </si>
  <si>
    <t>DREAM MAX PRINCESS ATHENA</t>
  </si>
  <si>
    <t>SE60008/2019</t>
  </si>
  <si>
    <t>DREAM MAX PRINCESS BLANCHE</t>
  </si>
  <si>
    <t>SE60009/2019</t>
  </si>
  <si>
    <t>DREAM MAX PRINCESS MADELEINE</t>
  </si>
  <si>
    <t>SE60053/2019</t>
  </si>
  <si>
    <t>BEAWORTHY CARAMEL CHARM</t>
  </si>
  <si>
    <t>SE60054/2019</t>
  </si>
  <si>
    <t>BEAWORTHY NUTTY HEART</t>
  </si>
  <si>
    <t>SE60055/2019</t>
  </si>
  <si>
    <t>BEAWORTHY STRAWBERRY SUNDAE</t>
  </si>
  <si>
    <t>SE60056/2019</t>
  </si>
  <si>
    <t>BEAWORTHY ORANGE TRUFFLE</t>
  </si>
  <si>
    <t>SE60057/2019</t>
  </si>
  <si>
    <t>BEAWORTHY PERFECT PRALINE</t>
  </si>
  <si>
    <t>SE60058/2019</t>
  </si>
  <si>
    <t>BEAWORTHY EXOTIC DELIGHT</t>
  </si>
  <si>
    <t>SE60059/2019</t>
  </si>
  <si>
    <t>BEAWORTHY SURPRISE PARCEL</t>
  </si>
  <si>
    <t>SE60060/2019</t>
  </si>
  <si>
    <t>BEAWORTHY CARAMEL SOFTY</t>
  </si>
  <si>
    <t>SE60061/2019</t>
  </si>
  <si>
    <t>BEAWORTHY THUNDERBALL</t>
  </si>
  <si>
    <t>SE60062/2019</t>
  </si>
  <si>
    <t>BEAWORTHY GOLDEN EYE</t>
  </si>
  <si>
    <t>SE60063/2019</t>
  </si>
  <si>
    <t>BEAWORTHY QUANTUM OF SOLACE</t>
  </si>
  <si>
    <t>SE60064/2019</t>
  </si>
  <si>
    <t>BEAWORTHY CASINO RAYALE</t>
  </si>
  <si>
    <t>SE60065/2019</t>
  </si>
  <si>
    <t>BEAWORTHY DIAMONDS ARE FOREVER</t>
  </si>
  <si>
    <t>SE60066/2019</t>
  </si>
  <si>
    <t>BEAWORTHY SPECTRE</t>
  </si>
  <si>
    <t>SE60142/2016</t>
  </si>
  <si>
    <t>LE'PET'S GOLDEN CELEBIATION</t>
  </si>
  <si>
    <t>SE60143/2016</t>
  </si>
  <si>
    <t>LE'PET'S ABRAHAM DARBY</t>
  </si>
  <si>
    <t>SE60144/2016</t>
  </si>
  <si>
    <t>LE'PET'S WHITE COVER</t>
  </si>
  <si>
    <t>SE60145/2016</t>
  </si>
  <si>
    <t>LE'PET'S BASSINO</t>
  </si>
  <si>
    <t>SE60146/2016</t>
  </si>
  <si>
    <t>LE'PET'S PASCALI</t>
  </si>
  <si>
    <t>SE60147/2016</t>
  </si>
  <si>
    <t>LE'PET'S QUEEN OF SWEDEN</t>
  </si>
  <si>
    <t>SE60148/2016</t>
  </si>
  <si>
    <t>LE'PET'S MAIDEN'S BLUSH</t>
  </si>
  <si>
    <t>SE60149/2016</t>
  </si>
  <si>
    <t>LE'PET'S ROMANZE</t>
  </si>
  <si>
    <t>SE60150/2016</t>
  </si>
  <si>
    <t>LE'PET'S ROSA MUNDI</t>
  </si>
  <si>
    <t>SE60151/2016</t>
  </si>
  <si>
    <t>LE'PET'S KISS ME</t>
  </si>
  <si>
    <t>SE60152/2016</t>
  </si>
  <si>
    <t>PENNYGIRLS WALK OF FLOWER</t>
  </si>
  <si>
    <t>SE60153/2016</t>
  </si>
  <si>
    <t>PENNYGIRLS FLOWER GARDEN</t>
  </si>
  <si>
    <t>SE60154/2016</t>
  </si>
  <si>
    <t>PENNYGIRLS FLOWER POWER</t>
  </si>
  <si>
    <t>SE60155/2016</t>
  </si>
  <si>
    <t>PENNYGIRLS FLOWER CHILD</t>
  </si>
  <si>
    <t>SE60156/2016</t>
  </si>
  <si>
    <t>PENNYGIRLS FLOWER BOMB</t>
  </si>
  <si>
    <t>SE60157/2016</t>
  </si>
  <si>
    <t>PENNYGIRLS FLOWER BOUQUET</t>
  </si>
  <si>
    <t>SE60158/2016</t>
  </si>
  <si>
    <t>PENNYGIRLS FLOWER SCENT</t>
  </si>
  <si>
    <t>SE60159/2016</t>
  </si>
  <si>
    <t>PENNYGIRLS BEAUTY OF FLOWER</t>
  </si>
  <si>
    <t>SE60160/2016</t>
  </si>
  <si>
    <t>PENNYGIRLS FLOWER BED</t>
  </si>
  <si>
    <t>SE60262/2012</t>
  </si>
  <si>
    <t>CAMIVERAS DYRBARA DIXON</t>
  </si>
  <si>
    <t>SE60263/2012</t>
  </si>
  <si>
    <t>CAMIVERAS DYRBARA DINO</t>
  </si>
  <si>
    <t>SE60264/2012</t>
  </si>
  <si>
    <t>CAMIVERAS DYRBARA DEWIL</t>
  </si>
  <si>
    <t>SE60265/2012</t>
  </si>
  <si>
    <t>CAMIVERAS DYRBARA DIZA</t>
  </si>
  <si>
    <t>SE60266/2012</t>
  </si>
  <si>
    <t>CAMIVERAS DYRBARA DAIZY</t>
  </si>
  <si>
    <t>SE60267/2012</t>
  </si>
  <si>
    <t>CAMIVERAS DYRBARA DIXIE</t>
  </si>
  <si>
    <t>SE60273/2014</t>
  </si>
  <si>
    <t>DOUBLEUSE COUGAR</t>
  </si>
  <si>
    <t>SE60273/2022</t>
  </si>
  <si>
    <t>BEAWORTHY LLYN TEGID</t>
  </si>
  <si>
    <t>SE60274/2022</t>
  </si>
  <si>
    <t>BEAWORTHY LLYN PADARN</t>
  </si>
  <si>
    <t>SE60275/2014</t>
  </si>
  <si>
    <t>DOUBLEUSE LION</t>
  </si>
  <si>
    <t>SE60275/2022</t>
  </si>
  <si>
    <t>BEAWORTHY LLYN BRENIG</t>
  </si>
  <si>
    <t>SE60276/2014</t>
  </si>
  <si>
    <t>DOUBLEUSE TIGER</t>
  </si>
  <si>
    <t>SE60276/2022</t>
  </si>
  <si>
    <t>BEAWORTHY LANGORSE LAKE</t>
  </si>
  <si>
    <t>SE60277/2014</t>
  </si>
  <si>
    <t>DOUBLEUSE CARACAL</t>
  </si>
  <si>
    <t>SE60278/2014</t>
  </si>
  <si>
    <t>DOUBLEUSE OCELOT</t>
  </si>
  <si>
    <t>SE60278/2022</t>
  </si>
  <si>
    <t>BEAWORTHY LLYN BRIANNE</t>
  </si>
  <si>
    <t>SE60279/2014</t>
  </si>
  <si>
    <t>DOUBLEUSE LYNX</t>
  </si>
  <si>
    <t>SE60279/2020</t>
  </si>
  <si>
    <t>BOISENDALE UNIQUE NUMERIC</t>
  </si>
  <si>
    <t>SE60279/2022</t>
  </si>
  <si>
    <t>BEAWORTHY LLYN FAWR</t>
  </si>
  <si>
    <t>SE60280/2014</t>
  </si>
  <si>
    <t>DOUBLEUSE CHEETAH</t>
  </si>
  <si>
    <t>SE60280/2020</t>
  </si>
  <si>
    <t>BOISENDALE ULTRA MAGNIFIQUE</t>
  </si>
  <si>
    <t>SE60281/2020</t>
  </si>
  <si>
    <t>BOISENDALE UNI NORDIQUE</t>
  </si>
  <si>
    <t>SE60282/2020</t>
  </si>
  <si>
    <t>BOISENDALE UN DYNAMIQUE</t>
  </si>
  <si>
    <t>SE60283/2020</t>
  </si>
  <si>
    <t>BOISENDALE UNIQUE CLASSIC</t>
  </si>
  <si>
    <t>SE60284/2020</t>
  </si>
  <si>
    <t>BOISENDALE ULTRA GENIQUE</t>
  </si>
  <si>
    <t>SE60285/2020</t>
  </si>
  <si>
    <t>BOISENDALE UNI SONIQUE</t>
  </si>
  <si>
    <t>SE60286/2011</t>
  </si>
  <si>
    <t>GOTTIGOTTAS POLLUX</t>
  </si>
  <si>
    <t>SE60286/2020</t>
  </si>
  <si>
    <t>BOISENDALE UNA MYSTIQUE</t>
  </si>
  <si>
    <t>SE60287/2011</t>
  </si>
  <si>
    <t>GOTTIGOTTAS ORION</t>
  </si>
  <si>
    <t>SE60287/2020</t>
  </si>
  <si>
    <t>BOISENDALE UN FANTASTIQUE</t>
  </si>
  <si>
    <t>SE60288/2011</t>
  </si>
  <si>
    <t>GOTTIGOTTAS JUPITER</t>
  </si>
  <si>
    <t>SE60288/2020</t>
  </si>
  <si>
    <t>BOISENDALE ULO TRIQUE</t>
  </si>
  <si>
    <t>SE60289/2011</t>
  </si>
  <si>
    <t>GOTTIGOTTAS MERKURIUS</t>
  </si>
  <si>
    <t>SE60290/2011</t>
  </si>
  <si>
    <t>GOTTIGOTTAS CAPELLA</t>
  </si>
  <si>
    <t>SE60291/2011</t>
  </si>
  <si>
    <t>GOTTIGOTTAS BELLATRIX</t>
  </si>
  <si>
    <t>SE60292/2011</t>
  </si>
  <si>
    <t>GOTTIGOTTAS DENEB</t>
  </si>
  <si>
    <t>SE60293/2011</t>
  </si>
  <si>
    <t>GOTTIGOTTAS VEGA</t>
  </si>
  <si>
    <t>SE60490/2021</t>
  </si>
  <si>
    <t>MY TRUE FRIEND'S LADYS LITTLE BOY</t>
  </si>
  <si>
    <t>SE60491/2021</t>
  </si>
  <si>
    <t>MY TRUE FRIEND'S LADYKILLER</t>
  </si>
  <si>
    <t>SE60492/2021</t>
  </si>
  <si>
    <t>MY TRUE FRIEND'S LADIES MAN</t>
  </si>
  <si>
    <t>SE60493/2021</t>
  </si>
  <si>
    <t>MY TRUE FRIEND'S LADYS SON</t>
  </si>
  <si>
    <t>SE60494/2021</t>
  </si>
  <si>
    <t>MY TRUE FRIEND'S LADYS BABY BOY</t>
  </si>
  <si>
    <t>SE60495/2021</t>
  </si>
  <si>
    <t>MY TRUE FRIEND'S LADYS FAVORITE</t>
  </si>
  <si>
    <t>SE60496/2021</t>
  </si>
  <si>
    <t>MY TRUE FRIEND'S LADY GAGA</t>
  </si>
  <si>
    <t>SE60497/2021</t>
  </si>
  <si>
    <t>MY TRUE FRIEND'S LADY DIANA</t>
  </si>
  <si>
    <t>SE60498/2021</t>
  </si>
  <si>
    <t>MY TRUE FRIEND'S LADY GODIVA</t>
  </si>
  <si>
    <t>SE60499/2021</t>
  </si>
  <si>
    <t>MY TRUE FRIEND'S LADY MADONNA</t>
  </si>
  <si>
    <t>SE60500/2021</t>
  </si>
  <si>
    <t>MY TRUE FRIEND'S LADY MARMALADE</t>
  </si>
  <si>
    <t>SE60501/2021</t>
  </si>
  <si>
    <t>MY TRUE FRIEND'S LADY IN RED</t>
  </si>
  <si>
    <t>SE60529/2010</t>
  </si>
  <si>
    <t>INDRAGÅRDENS HAZTA</t>
  </si>
  <si>
    <t>SE60530/2010</t>
  </si>
  <si>
    <t>INDRAGÅRDENS HERA</t>
  </si>
  <si>
    <t>SE60531/2010</t>
  </si>
  <si>
    <t>INDRAGÅRDENS HIP HIP HURRA</t>
  </si>
  <si>
    <t>SE60532/2010</t>
  </si>
  <si>
    <t>INDRAGÅRDENS HILDA</t>
  </si>
  <si>
    <t>SE60533/2010</t>
  </si>
  <si>
    <t>INDRAGÅRDENS HUMLAN</t>
  </si>
  <si>
    <t>SE60534/2010</t>
  </si>
  <si>
    <t>INDRAGÅRDENS HUGIN</t>
  </si>
  <si>
    <t>SE60535/2010</t>
  </si>
  <si>
    <t>INDRAGÅRDENS HJALLE</t>
  </si>
  <si>
    <t>SE60536/2010</t>
  </si>
  <si>
    <t>INDRAGÅRDENS HERMAN</t>
  </si>
  <si>
    <t>SE60650/2012</t>
  </si>
  <si>
    <t>GRACELINE'S HOPE AND GLORY</t>
  </si>
  <si>
    <t>SE60760/2020</t>
  </si>
  <si>
    <t>GINGSJÖNS TAKE ME THERE</t>
  </si>
  <si>
    <t>SE60761/2020</t>
  </si>
  <si>
    <t>GINGSJÖNS TAKE ME HOME</t>
  </si>
  <si>
    <t>SE60762/2020</t>
  </si>
  <si>
    <t>GINGSJÖNS TAKE A LOOK</t>
  </si>
  <si>
    <t>SE60763/2020</t>
  </si>
  <si>
    <t>GINGSJÖNS TAKE A RIDE WITH ME</t>
  </si>
  <si>
    <t>SE60764/2020</t>
  </si>
  <si>
    <t>GINGSJÖNS TAKE MY LOVE</t>
  </si>
  <si>
    <t>SE60765/2020</t>
  </si>
  <si>
    <t>GINGSJÖNS TAKE IT COOL</t>
  </si>
  <si>
    <t>SE60766/2020</t>
  </si>
  <si>
    <t>GINGSJÖNS TAKE WHAT YOU CAN</t>
  </si>
  <si>
    <t>SE60767/2020</t>
  </si>
  <si>
    <t>GINGSJÖNS TAKE ME TO A HAPPY LIFE</t>
  </si>
  <si>
    <t>SE60768/2020</t>
  </si>
  <si>
    <t>GINGSJÖNS TAKE A CHANCE ON ME</t>
  </si>
  <si>
    <t>SE60835/2019</t>
  </si>
  <si>
    <t>HOUSE OF BELLA'S CHAMPAGNE</t>
  </si>
  <si>
    <t>SE60852/2020</t>
  </si>
  <si>
    <t>WINNELLA'S CHARMIGA CASPAR</t>
  </si>
  <si>
    <t>SE60853/2020</t>
  </si>
  <si>
    <t>WINNELLA'S CHARMIGA CASPIAN</t>
  </si>
  <si>
    <t>SE60854/2020</t>
  </si>
  <si>
    <t>WINNELLA'S CHARMIGA CEATON</t>
  </si>
  <si>
    <t>SE60858/2022</t>
  </si>
  <si>
    <t>DREAM MAX DUNDERHONUNG</t>
  </si>
  <si>
    <t>SE60860/2022</t>
  </si>
  <si>
    <t>DREAM MAX CACTUS HONEY</t>
  </si>
  <si>
    <t>SE60861/2022</t>
  </si>
  <si>
    <t>DREAM MAX HONEY BEAR</t>
  </si>
  <si>
    <t>SE60862/2022</t>
  </si>
  <si>
    <t>DREAM MAX HONEY ADVENTURE</t>
  </si>
  <si>
    <t>SE60863/2022</t>
  </si>
  <si>
    <t>DREAM MAX BEE BEE HONEY</t>
  </si>
  <si>
    <t>SE60865/2022</t>
  </si>
  <si>
    <t>DREAM MAX BE MY HONEY</t>
  </si>
  <si>
    <t>SE60866/2022</t>
  </si>
  <si>
    <t>DREAM MAX WILDFLOWER HONEY</t>
  </si>
  <si>
    <t>SE60920/2020</t>
  </si>
  <si>
    <t>GOLDWISH MISSION MAN</t>
  </si>
  <si>
    <t>SE60921/2020</t>
  </si>
  <si>
    <t>GOLDWISH KILLER JOE</t>
  </si>
  <si>
    <t>SE60922/2020</t>
  </si>
  <si>
    <t>GOLDWISH HAZY DAVY</t>
  </si>
  <si>
    <t>SE60923/2020</t>
  </si>
  <si>
    <t>GOLDWISH WILD BILLY</t>
  </si>
  <si>
    <t>SE60924/2020</t>
  </si>
  <si>
    <t>GOLDWISH MIGHTY MAX</t>
  </si>
  <si>
    <t>SE60925/2020</t>
  </si>
  <si>
    <t>GOLDWISH BIG BAD EDDIE</t>
  </si>
  <si>
    <t>SE60926/2020</t>
  </si>
  <si>
    <t>GOLDWISH OLD HOLY MOSES</t>
  </si>
  <si>
    <t>SE60927/2020</t>
  </si>
  <si>
    <t>GOLDWISH EARLY PEARLY</t>
  </si>
  <si>
    <t>SE60928/2020</t>
  </si>
  <si>
    <t>GOLDWISH SLOOPY SUE</t>
  </si>
  <si>
    <t>SE60929/2020</t>
  </si>
  <si>
    <t>GOLDWISH CRAZY JANEY</t>
  </si>
  <si>
    <t>SE60930/2020</t>
  </si>
  <si>
    <t>GOLDWISH LITTLE ANGEL</t>
  </si>
  <si>
    <t>SE60936/2020</t>
  </si>
  <si>
    <t>CAXTONS ADORABLE ALVIN</t>
  </si>
  <si>
    <t>SE60937/2020</t>
  </si>
  <si>
    <t>CAXTONS ADORABLE ALEX</t>
  </si>
  <si>
    <t>SE60938/2020</t>
  </si>
  <si>
    <t>CAXTONS ADORABLE ASSLAN</t>
  </si>
  <si>
    <t>SE60939/2020</t>
  </si>
  <si>
    <t>CAXTONS ADORABLE ALEA</t>
  </si>
  <si>
    <t>SE60940/2020</t>
  </si>
  <si>
    <t>CAXTONS ADORABLE ALMA</t>
  </si>
  <si>
    <t>SE60941/2020</t>
  </si>
  <si>
    <t>CAXTONS ADORABLE AMIE</t>
  </si>
  <si>
    <t>SE61039/2022</t>
  </si>
  <si>
    <t>LIVSGLÄDJENS TROLLIGE WALDEMARBOSSE</t>
  </si>
  <si>
    <t>SE61040/2022</t>
  </si>
  <si>
    <t>LIVSGLÄDJENS TROLLIGE DINO</t>
  </si>
  <si>
    <t>SE61041/2022</t>
  </si>
  <si>
    <t>LIVSGLÄDJENS TROLLIGA TROLLA</t>
  </si>
  <si>
    <t>SE61042/2022</t>
  </si>
  <si>
    <t>LIVSGLÄDJENS TROLLIGA AWA</t>
  </si>
  <si>
    <t>SE61043/2022</t>
  </si>
  <si>
    <t>LIVSGLÄDJENS TROLLIGA MAJA</t>
  </si>
  <si>
    <t>SE61044/2022</t>
  </si>
  <si>
    <t>LIVSGLÄDJENS TROLLIGA RONJA</t>
  </si>
  <si>
    <t>SE61058/2021</t>
  </si>
  <si>
    <t>RIVENFIELD IAGO</t>
  </si>
  <si>
    <t>SE61060/2021</t>
  </si>
  <si>
    <t>RIVENFIELD OTHELLO</t>
  </si>
  <si>
    <t>SE61106/2020</t>
  </si>
  <si>
    <t>KOPPARHULTS HOBBE</t>
  </si>
  <si>
    <t>SE61107/2020</t>
  </si>
  <si>
    <t>KOPPARHULTS HERR MANDEL</t>
  </si>
  <si>
    <t>SE61109/2020</t>
  </si>
  <si>
    <t>KOPPARHULTS H'GARP</t>
  </si>
  <si>
    <t>SE61110/2020</t>
  </si>
  <si>
    <t>KOPPARHULTS HYSS</t>
  </si>
  <si>
    <t>SE61111/2020</t>
  </si>
  <si>
    <t>KOPPARHULTS HJÖRDIS</t>
  </si>
  <si>
    <t>SE61112/2020</t>
  </si>
  <si>
    <t>KOPPARHULTS HELLO JOY</t>
  </si>
  <si>
    <t>SE61113/2020</t>
  </si>
  <si>
    <t>KOPPARHULTS HÄRLIGA ELJA</t>
  </si>
  <si>
    <t>SE61254/2011</t>
  </si>
  <si>
    <t>SANDBYTÖSENS GITTE</t>
  </si>
  <si>
    <t>SE61255/2011</t>
  </si>
  <si>
    <t>SANDBYTÖSENS GURIN</t>
  </si>
  <si>
    <t>SE61255/2021</t>
  </si>
  <si>
    <t>SUNNY DELIGHT'S POWER OF NATURE</t>
  </si>
  <si>
    <t>SE61256/2011</t>
  </si>
  <si>
    <t>SANDBYTÖSENS GUSTAV</t>
  </si>
  <si>
    <t>SE61256/2021</t>
  </si>
  <si>
    <t>SUNNY DELIGHT'S POWER OF FREEDOM</t>
  </si>
  <si>
    <t>SE61257/2011</t>
  </si>
  <si>
    <t>SANDBYTÖSENS GODIS</t>
  </si>
  <si>
    <t>SE61257/2021</t>
  </si>
  <si>
    <t>SUNNY DELIGHT'S POWER OF MYTH</t>
  </si>
  <si>
    <t>SE61258/2011</t>
  </si>
  <si>
    <t>SANDBYTÖSENS GOA TUVA</t>
  </si>
  <si>
    <t>SE61259/2011</t>
  </si>
  <si>
    <t>SANDBYTÖSENS GIZMO</t>
  </si>
  <si>
    <t>SE61259/2021</t>
  </si>
  <si>
    <t>SUNNY DELIGHT'S POWER OF TRUTH</t>
  </si>
  <si>
    <t>SE61260/2011</t>
  </si>
  <si>
    <t>SANDBYTÖSENS GIBZON</t>
  </si>
  <si>
    <t>SE61260/2021</t>
  </si>
  <si>
    <t>SUNNY DELIGHT'S POWER OF FAITH</t>
  </si>
  <si>
    <t>SE61261/2011</t>
  </si>
  <si>
    <t>SANDBYTÖSENS GAIA</t>
  </si>
  <si>
    <t>SE61261/2021</t>
  </si>
  <si>
    <t>SUNNY DELIGHT'S POWER OF BELIEF</t>
  </si>
  <si>
    <t>SE61262/2011</t>
  </si>
  <si>
    <t>SANDBYTÖSENS GRETA</t>
  </si>
  <si>
    <t>SE61280/2012</t>
  </si>
  <si>
    <t>WHISPERING OAKS LONGRUNNER</t>
  </si>
  <si>
    <t>SE61365/2012</t>
  </si>
  <si>
    <t>DEWMIST STORM FROM ABOVE</t>
  </si>
  <si>
    <t>SE61679/2012</t>
  </si>
  <si>
    <t>ELDFLAMMANS JOHN LENNON</t>
  </si>
  <si>
    <t>SE61680/2012</t>
  </si>
  <si>
    <t>ELDFLAMMANS GEORGE HARRISON</t>
  </si>
  <si>
    <t>SE61681/2012</t>
  </si>
  <si>
    <t>ELDFLAMMANS PENNY LANE</t>
  </si>
  <si>
    <t>SE61682/2012</t>
  </si>
  <si>
    <t>ELDFLAMMANS STELLA MCCARTNEY</t>
  </si>
  <si>
    <t>SE61683/2012</t>
  </si>
  <si>
    <t>ELDFLAMMANS DIZZY MISS LIZZY</t>
  </si>
  <si>
    <t>SE61684/2012</t>
  </si>
  <si>
    <t>ELDFLAMMANS I'LL FOLLOW THE SUN</t>
  </si>
  <si>
    <t>SE61685/2012</t>
  </si>
  <si>
    <t>ELDFLAMMANS ELEANOR RIGBY</t>
  </si>
  <si>
    <t>SE61708/2020</t>
  </si>
  <si>
    <t>GOLDENGLOW ODD FELLOW</t>
  </si>
  <si>
    <t>SE61709/2020</t>
  </si>
  <si>
    <t>GOLDENGLOW CHARLES COLLIN</t>
  </si>
  <si>
    <t>SE61710/2020</t>
  </si>
  <si>
    <t>GOLDENGLOW DELLAMOTTE</t>
  </si>
  <si>
    <t>SE61711/2020</t>
  </si>
  <si>
    <t>GOLDENGLOW DOM PERIGNON</t>
  </si>
  <si>
    <t>SE61712/2020</t>
  </si>
  <si>
    <t>GOLDENGLOW FLEUR DE PASSION</t>
  </si>
  <si>
    <t>SE61713/2020</t>
  </si>
  <si>
    <t>GOLDENGLOW CHONTRESSE</t>
  </si>
  <si>
    <t>SE61713/2022</t>
  </si>
  <si>
    <t>BOU'DABOR THE GREAT HUNT</t>
  </si>
  <si>
    <t>SE61714/2020</t>
  </si>
  <si>
    <t>GOLDENGLOW CASTELLANE</t>
  </si>
  <si>
    <t>SE61714/2022</t>
  </si>
  <si>
    <t>BOU'DABOR THE DRAGON REBORN</t>
  </si>
  <si>
    <t>SE61715/2020</t>
  </si>
  <si>
    <t>GOLDENGLOW LOVE AND BUBBLES</t>
  </si>
  <si>
    <t>SE61715/2022</t>
  </si>
  <si>
    <t>BOU'DABOR THE SHADOW RISING</t>
  </si>
  <si>
    <t>SE61717/2022</t>
  </si>
  <si>
    <t>BOU'DABOR THE EYE OF THE WORLD</t>
  </si>
  <si>
    <t>SE61718/2022</t>
  </si>
  <si>
    <t>BOU'DABOR THE PATH OF DAGGERS</t>
  </si>
  <si>
    <t>SE61719/2022</t>
  </si>
  <si>
    <t>BOU'DABOR THE GATHERING STORM</t>
  </si>
  <si>
    <t>SE61736/2010</t>
  </si>
  <si>
    <t>LIVSGLÄDJENS LILLA PIFF</t>
  </si>
  <si>
    <t>SE61737/2010</t>
  </si>
  <si>
    <t>LIVSGLÄDJENS LILLA PUFF</t>
  </si>
  <si>
    <t>SE61756/2022</t>
  </si>
  <si>
    <t>GOLDEN FRIENDSHIP GOLDFINGER</t>
  </si>
  <si>
    <t>SE61757/2022</t>
  </si>
  <si>
    <t>GOLDEN FRIENDSHIP THUNDERBALL</t>
  </si>
  <si>
    <t>SE61758/2022</t>
  </si>
  <si>
    <t>GOLDEN FRIENDSHIP CASINO ROYALE</t>
  </si>
  <si>
    <t>SE61759/2022</t>
  </si>
  <si>
    <t>GOLDEN FRIENDSHIP FOR YOUR EYE ONLY</t>
  </si>
  <si>
    <t>SE61760/2022</t>
  </si>
  <si>
    <t>GOLDEN FRIENDSHIP SPECTRE</t>
  </si>
  <si>
    <t>SE61761/2022</t>
  </si>
  <si>
    <t>GOLDEN FRIENDSHIP MOONRAKER</t>
  </si>
  <si>
    <t>SE61762/2022</t>
  </si>
  <si>
    <t>GOLDEN FRIENDSHIP DIAMOND FEVER</t>
  </si>
  <si>
    <t>SE61763/2022</t>
  </si>
  <si>
    <t>GOLDEN FRIENDSHIP GOLDENEYE</t>
  </si>
  <si>
    <t>SE62029/2021</t>
  </si>
  <si>
    <t>MYSAK'S MAKIN´ WHOOPEE</t>
  </si>
  <si>
    <t>SE62030/2021</t>
  </si>
  <si>
    <t>MYSAK'S MAXWELL´S SILVER HAMMER</t>
  </si>
  <si>
    <t>SE62031/2021</t>
  </si>
  <si>
    <t>MYSAK'S MIDNIGHT RHAPSODY  IN ROCK</t>
  </si>
  <si>
    <t>SE62032/2021</t>
  </si>
  <si>
    <t>MYSAK'S MIDNIGHT-TANGO</t>
  </si>
  <si>
    <t>SE62033/2021</t>
  </si>
  <si>
    <t>MYSAK'S MORGON-BREEZE</t>
  </si>
  <si>
    <t>SE62034/2021</t>
  </si>
  <si>
    <t>MYSAK'S MORGONGÅVA</t>
  </si>
  <si>
    <t>SE62040/2021</t>
  </si>
  <si>
    <t>GULDKÄLLAN BOBBY JR</t>
  </si>
  <si>
    <t>SE62041/2021</t>
  </si>
  <si>
    <t>GULDKÄLLAN BON JOVI</t>
  </si>
  <si>
    <t>SE62042/2021</t>
  </si>
  <si>
    <t>GULDKÄLLAN BEACH BOY</t>
  </si>
  <si>
    <t>SE62043/2021</t>
  </si>
  <si>
    <t>GULDKÄLLAN BONZO</t>
  </si>
  <si>
    <t>SE62044/2021</t>
  </si>
  <si>
    <t>GULDKÄLLAN BRAVEHEART</t>
  </si>
  <si>
    <t>SE62045/2021</t>
  </si>
  <si>
    <t>GULDKÄLLAN BEUTIFUL BLOSSOM</t>
  </si>
  <si>
    <t>SE62046/2021</t>
  </si>
  <si>
    <t>GULDKÄLLAN BENEDICTA</t>
  </si>
  <si>
    <t>SE62047/2021</t>
  </si>
  <si>
    <t>GULDKÄLLAN BELLA MI</t>
  </si>
  <si>
    <t>SE62048/2021</t>
  </si>
  <si>
    <t>GULDKÄLLAN BLESSING GIRL</t>
  </si>
  <si>
    <t>SE62049/2021</t>
  </si>
  <si>
    <t>GULDKÄLLAN BETTY BOOP</t>
  </si>
  <si>
    <t>SE62050/2021</t>
  </si>
  <si>
    <t>GULDKÄLLAN BERNADETTE</t>
  </si>
  <si>
    <t>SE62051/2021</t>
  </si>
  <si>
    <t>GULDKÄLLAN BEUTY BELINDA</t>
  </si>
  <si>
    <t>SE62095/2020</t>
  </si>
  <si>
    <t>DRAGONTORPETS CIRCLE OF TRUST</t>
  </si>
  <si>
    <t>SE62097/2020</t>
  </si>
  <si>
    <t>DRAGONTORPETS CIRCLE OF CARE</t>
  </si>
  <si>
    <t>SE62098/2020</t>
  </si>
  <si>
    <t>DRAGONTORPETS CIRCLE OF LOVE</t>
  </si>
  <si>
    <t>SE62440/2010</t>
  </si>
  <si>
    <t>FLOWER TO ROSSMIX DU BOIS DE LA RAY</t>
  </si>
  <si>
    <t>SE62449/2021</t>
  </si>
  <si>
    <t>REKRYTENS CAMILLE</t>
  </si>
  <si>
    <t>SE62450/2021</t>
  </si>
  <si>
    <t>REKRYTENS CLÉMENT</t>
  </si>
  <si>
    <t>SE62451/2021</t>
  </si>
  <si>
    <t>REKRYTENS CHARLY</t>
  </si>
  <si>
    <t>SE62452/2021</t>
  </si>
  <si>
    <t>REKRYTENS CLAUDE</t>
  </si>
  <si>
    <t>SE62453/2021</t>
  </si>
  <si>
    <t>REKRYTENS CHANEL</t>
  </si>
  <si>
    <t>SE62454/2021</t>
  </si>
  <si>
    <t>REKRYTENS CORINNE</t>
  </si>
  <si>
    <t>SE62455/2021</t>
  </si>
  <si>
    <t>REKRYTENS CHLOÉ</t>
  </si>
  <si>
    <t>SE62508/2012</t>
  </si>
  <si>
    <t>KAPPLANDET'S SHIER SHIER NAN YI</t>
  </si>
  <si>
    <t>SE62509/2012</t>
  </si>
  <si>
    <t>KAPPLANDET'S SHIER SHIER NAN ER</t>
  </si>
  <si>
    <t>SE62510/2012</t>
  </si>
  <si>
    <t>KAPPLANDET'S SHIER SHIER NAN SAN</t>
  </si>
  <si>
    <t>SE62511/2012</t>
  </si>
  <si>
    <t>KAPPLANDET'S SHIER SHIER NAN SI</t>
  </si>
  <si>
    <t>SE62512/2012</t>
  </si>
  <si>
    <t>KAPPLANDET'S SHIER SHIER NAN WU</t>
  </si>
  <si>
    <t>SE62513/2012</t>
  </si>
  <si>
    <t>KAPPLANDET'S SHIER SHIER NAN LIU</t>
  </si>
  <si>
    <t>SE62514/2012</t>
  </si>
  <si>
    <t>KAPPLANDET'S SHIER SHIER NU QI</t>
  </si>
  <si>
    <t>SE62515/2012</t>
  </si>
  <si>
    <t>KAPPLANDET'S SHIER SHIER NU BA</t>
  </si>
  <si>
    <t>SE62516/2012</t>
  </si>
  <si>
    <t>KAPPLANDET'S SHIER SHIER NU JIU</t>
  </si>
  <si>
    <t>SE62517/2012</t>
  </si>
  <si>
    <t>KAPPLANDET'S SHIER SHIER NU SHI</t>
  </si>
  <si>
    <t>SE62518/2012</t>
  </si>
  <si>
    <t>KAPPLANDET'S SHIER SHIER NU SHIYI</t>
  </si>
  <si>
    <t>SE62593/2010</t>
  </si>
  <si>
    <t>FRAGRANCE'S SVEA BETTY DOT</t>
  </si>
  <si>
    <t>SE62594/2010</t>
  </si>
  <si>
    <t>AVJAVA'S MIGHTY BIT OF SHADOW</t>
  </si>
  <si>
    <t>SE62595/2010</t>
  </si>
  <si>
    <t>AVJAVA'S DROPS OF SHADOW</t>
  </si>
  <si>
    <t>SE62596/2010</t>
  </si>
  <si>
    <t>AVJAVA'S LIGHT OF SHADOW</t>
  </si>
  <si>
    <t>SE62597/2010</t>
  </si>
  <si>
    <t>AVJAVA'S MYSTERY OF SHADOW</t>
  </si>
  <si>
    <t>SE62598/2010</t>
  </si>
  <si>
    <t>AVJAVA'S GLIMPSES OF SHADOW</t>
  </si>
  <si>
    <t>SE62599/2010</t>
  </si>
  <si>
    <t>AVJAVA'S OUT OF SHADOW</t>
  </si>
  <si>
    <t>SE62600/2010</t>
  </si>
  <si>
    <t>AVJAVA'S LORD OF SHADOW</t>
  </si>
  <si>
    <t>SE63085/2020</t>
  </si>
  <si>
    <t>LERINGEN'S MAD MAX</t>
  </si>
  <si>
    <t>SE63086/2020</t>
  </si>
  <si>
    <t>LERINGEN'S MARY POPPINS</t>
  </si>
  <si>
    <t>SE63105/2011</t>
  </si>
  <si>
    <t>GOLDFASHION I GOT YOU BABY</t>
  </si>
  <si>
    <t>SE63113/2011</t>
  </si>
  <si>
    <t>GOLDFASHION THE SHOOP SHOOP SONG</t>
  </si>
  <si>
    <t>SE63173/2011</t>
  </si>
  <si>
    <t>HÖSTGLÄDJENS BEHIND ENEMY LINES</t>
  </si>
  <si>
    <t>SE63174/2011</t>
  </si>
  <si>
    <t>HÖSTGLÄDJENS LINE WRITTEN IN WINTER</t>
  </si>
  <si>
    <t>SE63177/2011</t>
  </si>
  <si>
    <t>HÖSTGLÄDJENS READ BETWEEN THE LINES</t>
  </si>
  <si>
    <t>SE63350/2020</t>
  </si>
  <si>
    <t>CHAMORELS ABRAKADABRA</t>
  </si>
  <si>
    <t>SE63351/2020</t>
  </si>
  <si>
    <t>CHAMORELS BIBBIDI-BOBBIDI-BOO</t>
  </si>
  <si>
    <t>SE63353/2020</t>
  </si>
  <si>
    <t>CHAMORELS FILIOKUS</t>
  </si>
  <si>
    <t>SE63355/2020</t>
  </si>
  <si>
    <t>CHAMORELS EXPECTO PATRONUM</t>
  </si>
  <si>
    <t>SE63439/2010</t>
  </si>
  <si>
    <t>MADE MY WAY UP A NEW DAY</t>
  </si>
  <si>
    <t>SE63440/2010</t>
  </si>
  <si>
    <t>MADE MY WAY UP AND AWAY</t>
  </si>
  <si>
    <t>SE63441/2010</t>
  </si>
  <si>
    <t>MADE MY WAY UP ON STAGE</t>
  </si>
  <si>
    <t>SE63442/2010</t>
  </si>
  <si>
    <t>MADE MY WAY UP TO DATE</t>
  </si>
  <si>
    <t>SE63443/2010</t>
  </si>
  <si>
    <t>MADE MY WAY UP TO YOU</t>
  </si>
  <si>
    <t>SE63444/2010</t>
  </si>
  <si>
    <t>MADE MY WAY UP TO US</t>
  </si>
  <si>
    <t>SE64149/2020</t>
  </si>
  <si>
    <t>GILDAS NOT A SINNER NOR A SAINT</t>
  </si>
  <si>
    <t>SE64150/2020</t>
  </si>
  <si>
    <t>GILDAS NOBODY PUTS BABY IN A CORNER</t>
  </si>
  <si>
    <t>SE64151/2020</t>
  </si>
  <si>
    <t>STJÄRNGLIMTENS BENJI</t>
  </si>
  <si>
    <t>SE64152/2020</t>
  </si>
  <si>
    <t>STJÄRNGLIMTENS BIRKA</t>
  </si>
  <si>
    <t>SE64153/2020</t>
  </si>
  <si>
    <t>STJÄRNGLIMTENS BLINKA</t>
  </si>
  <si>
    <t>SE64154/2020</t>
  </si>
  <si>
    <t>STJÄRNGLIMTENS BLANKA</t>
  </si>
  <si>
    <t>SE64156/2020</t>
  </si>
  <si>
    <t>STJÄRNGLIMTENS BELLA</t>
  </si>
  <si>
    <t>SE64255/2010</t>
  </si>
  <si>
    <t>GOLDEN CARAMEL QUEEN OF DREAMS</t>
  </si>
  <si>
    <t>SE64342/2020</t>
  </si>
  <si>
    <t>TULTGÅRDENS JAX FRÅN KULLEN</t>
  </si>
  <si>
    <t>SE64343/2020</t>
  </si>
  <si>
    <t>TULTGÅRDENS JAS FRÅN KULLEN</t>
  </si>
  <si>
    <t>SE64344/2020</t>
  </si>
  <si>
    <t>TULTGÅRDENS JAFF FRÅN KULLEN</t>
  </si>
  <si>
    <t>SE64345/2020</t>
  </si>
  <si>
    <t>TULTGÅRDENS JINO FRÅN KULLEN</t>
  </si>
  <si>
    <t>SE64346/2020</t>
  </si>
  <si>
    <t>TULTGÅRDENS JAZZ FRÅN KULLEN</t>
  </si>
  <si>
    <t>SE64347/2020</t>
  </si>
  <si>
    <t>TULTGÅRDENS JEGER FRÅN KULLEN</t>
  </si>
  <si>
    <t>SE64348/2020</t>
  </si>
  <si>
    <t>TULTGÅRDENS JOY FRÅN KULLEN</t>
  </si>
  <si>
    <t>SE64349/2020</t>
  </si>
  <si>
    <t>TULTGÅRDENS JOJO FRÅN KULLEN</t>
  </si>
  <si>
    <t>SE64351/2020</t>
  </si>
  <si>
    <t>TULTGÅRDENS JISSA FRÅN KULLEN</t>
  </si>
  <si>
    <t>SE64375/2020</t>
  </si>
  <si>
    <t>LYLLOS PUELLA KURRE</t>
  </si>
  <si>
    <t>SE64376/2020</t>
  </si>
  <si>
    <t>LYLLOS PUELLA KLIMPEN</t>
  </si>
  <si>
    <t>SE64377/2020</t>
  </si>
  <si>
    <t>LYLLOS PUELLA FOPPA</t>
  </si>
  <si>
    <t>SE64378/2020</t>
  </si>
  <si>
    <t>LYLLOS PUELLA SUDDEN</t>
  </si>
  <si>
    <t>SE64379/2020</t>
  </si>
  <si>
    <t>LYLLOS PUELLA MULLE</t>
  </si>
  <si>
    <t>SE64380/2020</t>
  </si>
  <si>
    <t>LYLLOS PUELLA HONKEN</t>
  </si>
  <si>
    <t>SE64387/2020</t>
  </si>
  <si>
    <t>GOLDBLAZE BLUES</t>
  </si>
  <si>
    <t>SE64388/2020</t>
  </si>
  <si>
    <t>GOLDBLAZE BOOGIE WOOGIE</t>
  </si>
  <si>
    <t>SE64389/2020</t>
  </si>
  <si>
    <t>GOLDBLAZE CANCAN</t>
  </si>
  <si>
    <t>SE64390/2020</t>
  </si>
  <si>
    <t>GOLDBLAZE CHA-CHA-CHA</t>
  </si>
  <si>
    <t>SE64391/2020</t>
  </si>
  <si>
    <t>GOLDBLAZE CHARLESTONE</t>
  </si>
  <si>
    <t>SE64392/2020</t>
  </si>
  <si>
    <t>GOLDBLAZE FLAMENCO</t>
  </si>
  <si>
    <t>SE64393/2020</t>
  </si>
  <si>
    <t>GOLDBLAZE FREESTYLE</t>
  </si>
  <si>
    <t>SE64394/2020</t>
  </si>
  <si>
    <t>GOLDBLAZE JAZZ</t>
  </si>
  <si>
    <t>SE64395/2020</t>
  </si>
  <si>
    <t>GOLDBLAZE QUICKSTEP</t>
  </si>
  <si>
    <t>SE64396/2020</t>
  </si>
  <si>
    <t>GOLDBLAZE RIVERDANCE</t>
  </si>
  <si>
    <t>SE64397/2020</t>
  </si>
  <si>
    <t>GOLDBLAZE SWING</t>
  </si>
  <si>
    <t>SE64508/2021</t>
  </si>
  <si>
    <t>FLICKERIN' FLAMES AIM FOR THE SKY</t>
  </si>
  <si>
    <t>SE64509/2021</t>
  </si>
  <si>
    <t>FLICKERIN' FLAMES AIM FOR GOLD</t>
  </si>
  <si>
    <t>SE64512/2021</t>
  </si>
  <si>
    <t>FLICKERIN' FLAMES AIM FOR THE CATCH</t>
  </si>
  <si>
    <t>SE64514/2021</t>
  </si>
  <si>
    <t>FLICKERIN' FLAMES AIM FOR GAME</t>
  </si>
  <si>
    <t>SE64566/2021</t>
  </si>
  <si>
    <t>SJULGÅRDENS STORM TO SURVIVE</t>
  </si>
  <si>
    <t>SE64567/2021</t>
  </si>
  <si>
    <t>SJULGÅRDENS STORM TO FAST</t>
  </si>
  <si>
    <t>SE64568/2021</t>
  </si>
  <si>
    <t>SJULGÅRDENS STORM TO ANYTIME</t>
  </si>
  <si>
    <t>SE64569/2021</t>
  </si>
  <si>
    <t>SJULGÅRDENS STORM TO RETRIEVE</t>
  </si>
  <si>
    <t>SE64571/2021</t>
  </si>
  <si>
    <t>SJULGÅRDENS STORM TO ABOVE</t>
  </si>
  <si>
    <t>SE64572/2021</t>
  </si>
  <si>
    <t>SJULGÅRDENS STORM TO THE MOON</t>
  </si>
  <si>
    <t>SE64740/2010</t>
  </si>
  <si>
    <t>MINA YORKAR GOLDEN MUSKOT</t>
  </si>
  <si>
    <t>SE64741/2010</t>
  </si>
  <si>
    <t>MINA YORKAR GOLDEN CHILI</t>
  </si>
  <si>
    <t>SE64741/2021</t>
  </si>
  <si>
    <t>BEAWORTHY BANTRY BAY</t>
  </si>
  <si>
    <t>SE64742/2010</t>
  </si>
  <si>
    <t>MINA YORKAR GOLDEN PEPPAR</t>
  </si>
  <si>
    <t>SE64742/2021</t>
  </si>
  <si>
    <t>BEAWORTHY LARRYBANE BAY</t>
  </si>
  <si>
    <t>SE64743/2010</t>
  </si>
  <si>
    <t>MINA YORKAR GOLDEN CAMOMILL</t>
  </si>
  <si>
    <t>SE64743/2021</t>
  </si>
  <si>
    <t>BEAWORTHY GLENLOUGH BAY</t>
  </si>
  <si>
    <t>SE64744/2010</t>
  </si>
  <si>
    <t>MINA YORKAR GOLDEN CAYENNE</t>
  </si>
  <si>
    <t>SE64744/2021</t>
  </si>
  <si>
    <t>BEAWORTHY KELLS BAY</t>
  </si>
  <si>
    <t>SE64745/2010</t>
  </si>
  <si>
    <t>MINA YORKAR GOLDEN SAFFRAN</t>
  </si>
  <si>
    <t>SE64745/2021</t>
  </si>
  <si>
    <t>BEAWORTHY DUNREE BAY</t>
  </si>
  <si>
    <t>SE64943/2021</t>
  </si>
  <si>
    <t>ENDICOTT THE JONKER</t>
  </si>
  <si>
    <t>SE64944/2021</t>
  </si>
  <si>
    <t>ENDICOTT THE DE BEERS</t>
  </si>
  <si>
    <t>SE64945/2021</t>
  </si>
  <si>
    <t>ENDICOTT THE GOLDEN JUBILEE</t>
  </si>
  <si>
    <t>SE64946/2021</t>
  </si>
  <si>
    <t>ENDICOTT THE HOPE DIAMOND</t>
  </si>
  <si>
    <t>SE65103/2021</t>
  </si>
  <si>
    <t>ZPARKLINGWORK THE PROMISE MAN</t>
  </si>
  <si>
    <t>SE65104/2021</t>
  </si>
  <si>
    <t>ZPARKLINGWORK CATCH THE MOON</t>
  </si>
  <si>
    <t>SE65105/2021</t>
  </si>
  <si>
    <t>ZPARKLINGWORK THIS IS THE WAY</t>
  </si>
  <si>
    <t>SE65106/2021</t>
  </si>
  <si>
    <t>ZPARKLINGWORK MOONLIGHT SHADOW</t>
  </si>
  <si>
    <t>SE65107/2021</t>
  </si>
  <si>
    <t>ZPARKLINGWORK RHYTM IS A DANCER</t>
  </si>
  <si>
    <t>SE65108/2021</t>
  </si>
  <si>
    <t>ZPARKLINGWORK WANNA BE WITH YOU</t>
  </si>
  <si>
    <t>SE65109/2021</t>
  </si>
  <si>
    <t>ZPARKLINGWORK SHE'S THE ONE</t>
  </si>
  <si>
    <t>SE65110/2021</t>
  </si>
  <si>
    <t>ZPARKLINGWORK KARMA CHAMELEON</t>
  </si>
  <si>
    <t>SE65111/2021</t>
  </si>
  <si>
    <t>ZPARKLINGWORK LADY IN RED</t>
  </si>
  <si>
    <t>SE65115/2021</t>
  </si>
  <si>
    <t>DELAWERE THE FUTURE OF PASSION</t>
  </si>
  <si>
    <t>SE65116/2021</t>
  </si>
  <si>
    <t>DELAWERE THE FUTURE OF MASTER</t>
  </si>
  <si>
    <t>SE65117/2021</t>
  </si>
  <si>
    <t>DELAWERE THE FUTURE OF LUCK</t>
  </si>
  <si>
    <t>SE65118/2021</t>
  </si>
  <si>
    <t>DELAWERE THE FUTURE OF BEAUTY</t>
  </si>
  <si>
    <t>SE65119/2021</t>
  </si>
  <si>
    <t>DELAWERE THE FUTURE OF LIFE</t>
  </si>
  <si>
    <t>SE65120/2021</t>
  </si>
  <si>
    <t>DELAWERE THE FUTURE OF MIRACLE</t>
  </si>
  <si>
    <t>SE65121/2021</t>
  </si>
  <si>
    <t>DELAWERE THE FUTURE OF LOVE</t>
  </si>
  <si>
    <t>SE65485/2020</t>
  </si>
  <si>
    <t>GOLDJAX LIGHT OF THE MOON</t>
  </si>
  <si>
    <t>SE65486/2020</t>
  </si>
  <si>
    <t>GOLDJAX LIGHT UPON THE LAKE</t>
  </si>
  <si>
    <t>SE65487/2020</t>
  </si>
  <si>
    <t>GOLDJAX LIGHT OF MINE</t>
  </si>
  <si>
    <t>SE65488/2020</t>
  </si>
  <si>
    <t>GOLDJAX RIDE THE LIGHTNING</t>
  </si>
  <si>
    <t>SE65489/2020</t>
  </si>
  <si>
    <t>GOLDJAX OCEAN LIGHT</t>
  </si>
  <si>
    <t>SE65490/2020</t>
  </si>
  <si>
    <t>GOLDJAX BRIGHT LIGHTS</t>
  </si>
  <si>
    <t>SE65491/2020</t>
  </si>
  <si>
    <t>GOLDJAX FOLLOW THE LIGHT</t>
  </si>
  <si>
    <t>SE65492/2020</t>
  </si>
  <si>
    <t>GOLDJAX SHINE A LIGHT</t>
  </si>
  <si>
    <t>SE65494/2021</t>
  </si>
  <si>
    <t>GOLD CANDY FLOSS GOLDEN COMET</t>
  </si>
  <si>
    <t>SE65495/2021</t>
  </si>
  <si>
    <t>GOLD CANDY FLOSS GOLDEN GLORY</t>
  </si>
  <si>
    <t>SE65496/2021</t>
  </si>
  <si>
    <t>GOLD CANDY FLOSS GOLDEN SUN</t>
  </si>
  <si>
    <t>SE65497/2021</t>
  </si>
  <si>
    <t>GOLD CANDY FLOSS GOLDEN PRINCESS</t>
  </si>
  <si>
    <t>SE65498/2021</t>
  </si>
  <si>
    <t>GOLD CANDY FLOSS GOLDEN SHADOWS</t>
  </si>
  <si>
    <t>SE65499/2021</t>
  </si>
  <si>
    <t>GOLD CANDY FLOSS GOLDEN CAMELIA</t>
  </si>
  <si>
    <t>SE65519/2020</t>
  </si>
  <si>
    <t>POIROTS CEAZAR BALOO</t>
  </si>
  <si>
    <t>SE66066/2021</t>
  </si>
  <si>
    <t>LIVSGLÄDJENS BLIXTRANDE CHAPPO</t>
  </si>
  <si>
    <t>SE66067/2021</t>
  </si>
  <si>
    <t>LIVSGLÄDJENS BLIXTRANDE MALTE</t>
  </si>
  <si>
    <t>SE66068/2021</t>
  </si>
  <si>
    <t>LIVSGLÄDJENS BLIXTRANDE STREGA</t>
  </si>
  <si>
    <t>SE66069/2021</t>
  </si>
  <si>
    <t>LIVSGLÄDJENS MÅLRIKTADE FRANS</t>
  </si>
  <si>
    <t>SE66070/2021</t>
  </si>
  <si>
    <t>LIVSGLÄDJENS MÅLRIKTADE DEX</t>
  </si>
  <si>
    <t>SE66071/2021</t>
  </si>
  <si>
    <t>LIVSGLÄDJENS MÅLRIKTADE MAJA</t>
  </si>
  <si>
    <t>SE66072/2021</t>
  </si>
  <si>
    <t>LIVSGLÄDJENS MÅLRIKTADE SELMA</t>
  </si>
  <si>
    <t>SE66073/2021</t>
  </si>
  <si>
    <t>LIVSGLÄDJENS MÅLRIKTADE CASSIOPEIA</t>
  </si>
  <si>
    <t>SE66074/2021</t>
  </si>
  <si>
    <t>LIVSGLÄDJENS MÅLRIKTADE ESTER</t>
  </si>
  <si>
    <t>SE66075/2021</t>
  </si>
  <si>
    <t>LIVSGLÄDJENS MÅLRIKTADE ELZA</t>
  </si>
  <si>
    <t>SE66076/2021</t>
  </si>
  <si>
    <t>LIVSGLÄDJENS MÅLRIKTADE MADICKEN</t>
  </si>
  <si>
    <t>SE66340/2010</t>
  </si>
  <si>
    <t>DAINTY'S ROCK CHIC</t>
  </si>
  <si>
    <t>SE66368/2010</t>
  </si>
  <si>
    <t>FESTIVAL'S BOOMERANG</t>
  </si>
  <si>
    <t>SE66377/2021</t>
  </si>
  <si>
    <t>EMMERGOLD SIROCCO</t>
  </si>
  <si>
    <t>SE66378/2021</t>
  </si>
  <si>
    <t>EMMERGOLD MISTRAL</t>
  </si>
  <si>
    <t>SE66379/2021</t>
  </si>
  <si>
    <t>EMMERGOLD SNOWSTORM</t>
  </si>
  <si>
    <t>SE66380/2021</t>
  </si>
  <si>
    <t>EMMERGOLD DESERT STORM</t>
  </si>
  <si>
    <t>SE66381/2021</t>
  </si>
  <si>
    <t>EMMERGOLD SNOWFALL</t>
  </si>
  <si>
    <t>SE66382/2021</t>
  </si>
  <si>
    <t>EMMERGOLD SKYFALL</t>
  </si>
  <si>
    <t>SE66383/2021</t>
  </si>
  <si>
    <t>EMMERGOLD GONE WITH THE WIND</t>
  </si>
  <si>
    <t>SE66590/2021</t>
  </si>
  <si>
    <t>POETRY'S GOT A SECRET</t>
  </si>
  <si>
    <t>SE66591/2021</t>
  </si>
  <si>
    <t>POETRY'S HE´S GOT A SECRET</t>
  </si>
  <si>
    <t>SE66593/2021</t>
  </si>
  <si>
    <t>POETRY'S SO MANY SECRETS</t>
  </si>
  <si>
    <t>SE66594/2021</t>
  </si>
  <si>
    <t>POETRY'S THE SECRET TOM JONES</t>
  </si>
  <si>
    <t>SE66597/2021</t>
  </si>
  <si>
    <t>POETRY'S RAINING SUNSHINE</t>
  </si>
  <si>
    <t>SE66598/2021</t>
  </si>
  <si>
    <t>POETRY'S SUNSHINE AFTER RAIN</t>
  </si>
  <si>
    <t>SE66599/2021</t>
  </si>
  <si>
    <t>POETRY'S SUNSHINE ON A RAINY DAY</t>
  </si>
  <si>
    <t>SE66600/2021</t>
  </si>
  <si>
    <t>POETRY'S SHOWER ME IN SUNSHINE</t>
  </si>
  <si>
    <t>SE66601/2021</t>
  </si>
  <si>
    <t>POETRY'S ANGEL IN THE SUN</t>
  </si>
  <si>
    <t>SE66602/2021</t>
  </si>
  <si>
    <t>POETRY'S HELLO SUNSHINE</t>
  </si>
  <si>
    <t>SE66603/2021</t>
  </si>
  <si>
    <t>POETRY'S MY SUN IS YOUR SUN</t>
  </si>
  <si>
    <t>SE66604/2021</t>
  </si>
  <si>
    <t>POETRY'S SUN IN MY HEART</t>
  </si>
  <si>
    <t>SE66605/2021</t>
  </si>
  <si>
    <t>POETRY'S SUN IN MY MIND</t>
  </si>
  <si>
    <t>SE67350/2010</t>
  </si>
  <si>
    <t>MEGADROMS COBRA</t>
  </si>
  <si>
    <t>SE67351/2010</t>
  </si>
  <si>
    <t>MEGADROMS CHIVAS-REGAL</t>
  </si>
  <si>
    <t>SE68156/2021</t>
  </si>
  <si>
    <t>BENRINAL SHOWTIME</t>
  </si>
  <si>
    <t>SE68157/2021</t>
  </si>
  <si>
    <t>BENRINAL MOONLIGHT TIME</t>
  </si>
  <si>
    <t>SE68159/2021</t>
  </si>
  <si>
    <t>BENRINAL ALL THIS TIME</t>
  </si>
  <si>
    <t>SE68160/2021</t>
  </si>
  <si>
    <t>BENRINAL ONCE UPON A TIME</t>
  </si>
  <si>
    <t>SE68324/2021</t>
  </si>
  <si>
    <t>COMBINE IRONMAN</t>
  </si>
  <si>
    <t>SE68325/2021</t>
  </si>
  <si>
    <t>COMBINE IRONWOOD</t>
  </si>
  <si>
    <t>SE68326/2021</t>
  </si>
  <si>
    <t>COMBINE IRONSIDE</t>
  </si>
  <si>
    <t>SE68327/2021</t>
  </si>
  <si>
    <t>COMBINE IN YOUR DREAMS</t>
  </si>
  <si>
    <t>SE68328/2021</t>
  </si>
  <si>
    <t>COMBINE IN LINE AGAIN</t>
  </si>
  <si>
    <t>SE68329/2021</t>
  </si>
  <si>
    <t>COMBINE IN MY HEART</t>
  </si>
  <si>
    <t>SE69411/2021</t>
  </si>
  <si>
    <t>RED BLOOMS THRESHOLD</t>
  </si>
  <si>
    <t>SE69412/2021</t>
  </si>
  <si>
    <t>RED BLOOMS NO SACRIFICE</t>
  </si>
  <si>
    <t>SE69413/2021</t>
  </si>
  <si>
    <t>RED BLOOMS BUILT TO LAST</t>
  </si>
  <si>
    <t>SE69414/2021</t>
  </si>
  <si>
    <t>RED BLOOMS LEGACY OF KINGS</t>
  </si>
  <si>
    <t>SE69415/2021</t>
  </si>
  <si>
    <t>RED BLOOMS MASTERPIECE</t>
  </si>
  <si>
    <t>SE69416/2021</t>
  </si>
  <si>
    <t>RED BLOOMS RENEGADE</t>
  </si>
  <si>
    <t>SE69417/2021</t>
  </si>
  <si>
    <t>RED BLOOMS GLORY TO THE BRAVE</t>
  </si>
  <si>
    <t>SE69419/2021</t>
  </si>
  <si>
    <t>RED BLOOMS CHRIMSON THUNDER</t>
  </si>
  <si>
    <t>SE69420/2021</t>
  </si>
  <si>
    <t>RED BLOOMS FIRST CRUSADE</t>
  </si>
  <si>
    <t>SE69670/2021</t>
  </si>
  <si>
    <t>GULDNOZENS ZIGGE  AF LUNA</t>
  </si>
  <si>
    <t>SE69671/2021</t>
  </si>
  <si>
    <t>GULDNOZENS ZAM AF LUNA</t>
  </si>
  <si>
    <t>SE69672/2021</t>
  </si>
  <si>
    <t>GULDNOZENS ZÄTA  AF LUNA</t>
  </si>
  <si>
    <t>SE69674/2021</t>
  </si>
  <si>
    <t>GULDNOZENS ZALLY AF LUNA</t>
  </si>
  <si>
    <t>SE70919/2021</t>
  </si>
  <si>
    <t>ENDICOTT ALBERTO NANI PROSECCO</t>
  </si>
  <si>
    <t>SE70920/2021</t>
  </si>
  <si>
    <t>ENDICOTT BAGLIETTI PROSECCO</t>
  </si>
  <si>
    <t>SE70921/2021</t>
  </si>
  <si>
    <t>ENDICOTT BELLINO PROSECCO</t>
  </si>
  <si>
    <t>SE70922/2021</t>
  </si>
  <si>
    <t>ENDICOTT BIASIOTTO PROSECCO</t>
  </si>
  <si>
    <t>SE70923/2021</t>
  </si>
  <si>
    <t>ENDICOTT CASALFORTE PROSECCO</t>
  </si>
  <si>
    <t>SE70924/2021</t>
  </si>
  <si>
    <t>ENDICOTT CASTELMARE PROSECCO</t>
  </si>
  <si>
    <t>SE70925/2021</t>
  </si>
  <si>
    <t>ENDICOTT GALANTI PROSECCO</t>
  </si>
  <si>
    <t>SE70926/2021</t>
  </si>
  <si>
    <t>ENDICOTT PROVETTO PROSECCO</t>
  </si>
  <si>
    <t>SE70927/2021</t>
  </si>
  <si>
    <t>ENDICOTT BOLLA PROSECCO</t>
  </si>
  <si>
    <t>SE70928/2021</t>
  </si>
  <si>
    <t>ENDICOTT GEMMA DI LUNA PROSECCO</t>
  </si>
  <si>
    <t>SE70929/2021</t>
  </si>
  <si>
    <t>ENDICOTT GLORIA PROSECCO</t>
  </si>
  <si>
    <t>SE71240/2021</t>
  </si>
  <si>
    <t>AQUA SEER'S FIND NOVA</t>
  </si>
  <si>
    <t>SE71241/2021</t>
  </si>
  <si>
    <t>AQUA SEER'S FIND YOUR LOVE</t>
  </si>
  <si>
    <t>SE71243/2021</t>
  </si>
  <si>
    <t>AQUA SEER'S FIND YOUR HAPPINES</t>
  </si>
  <si>
    <t>SE71244/2021</t>
  </si>
  <si>
    <t>AQUA SEER'S FIND YOUR HOPE</t>
  </si>
  <si>
    <t>SE71245/2021</t>
  </si>
  <si>
    <t>AQUA SEER'S FIND A FRIEND</t>
  </si>
  <si>
    <t>SE71246/2021</t>
  </si>
  <si>
    <t>AQUA SEER'S FIND A WAY HOME</t>
  </si>
  <si>
    <t>SE71247/2021</t>
  </si>
  <si>
    <t>AQUA SEER'S FIND YOURSELF</t>
  </si>
  <si>
    <t>SE71248/2021</t>
  </si>
  <si>
    <t>AQUA SEER'S FIND YOUR STRENGTH</t>
  </si>
  <si>
    <t>SE71249/2021</t>
  </si>
  <si>
    <t>SYLIDSI'S CANIS MINOR</t>
  </si>
  <si>
    <t>SE71384/2021</t>
  </si>
  <si>
    <t>GAPS KANSAS JAYHAWK</t>
  </si>
  <si>
    <t>UKU0134548</t>
  </si>
  <si>
    <t>THEVENET PEP'S TEAM</t>
  </si>
  <si>
    <t>VDHDRC-G1232111</t>
  </si>
  <si>
    <t>GUNDOG'S CHOICE DAYLIGHT</t>
  </si>
  <si>
    <t>VDHDRC-G1434714</t>
  </si>
  <si>
    <t>STANROPH SUPERSONIC</t>
  </si>
  <si>
    <t>VDHDRC-G1637099</t>
  </si>
  <si>
    <t>STANROPH SUPER HERO</t>
  </si>
  <si>
    <t>VDHDRC-G1738284</t>
  </si>
  <si>
    <t>KALITURE JOLLY BE GOOD</t>
  </si>
  <si>
    <t>VDHDRCG1028958</t>
  </si>
  <si>
    <t>GUNDOG'S CHOICE CHEVY</t>
  </si>
  <si>
    <t>ÖHZB3353</t>
  </si>
  <si>
    <t>BELL OKTAVE APOLLO</t>
  </si>
  <si>
    <t>Ja</t>
  </si>
  <si>
    <t>Nej</t>
  </si>
  <si>
    <t>DK07711/2020</t>
  </si>
  <si>
    <t>SUNGOLD MAXIMILLIAN ENZO</t>
  </si>
  <si>
    <t>DK09503/2021</t>
  </si>
  <si>
    <t>HEADS UP LEGENDARY MARSUPILAMI</t>
  </si>
  <si>
    <t>DK16873/2016</t>
  </si>
  <si>
    <t>TOUCH OF MAGIC I AM LIMITED EDITION</t>
  </si>
  <si>
    <t>KCAT02190801</t>
  </si>
  <si>
    <t>TAMNIARN JOHNNY JUMP UP TO MEIEPERE</t>
  </si>
  <si>
    <t>NO47165/19</t>
  </si>
  <si>
    <t>BILDVIN'S DANCE OF THE DRUIDS</t>
  </si>
  <si>
    <t>NO47330/18</t>
  </si>
  <si>
    <t>DANCEWOOD MOST HAPPY FELLA</t>
  </si>
  <si>
    <t>S14318/2007</t>
  </si>
  <si>
    <t>DOUBLEUSE STARDUST</t>
  </si>
  <si>
    <t>S36681/2003</t>
  </si>
  <si>
    <t>ROXANNE FREJA</t>
  </si>
  <si>
    <t>S38717/2001</t>
  </si>
  <si>
    <t>ROXANNE FAVOURITE</t>
  </si>
  <si>
    <t>SE10755/2025</t>
  </si>
  <si>
    <t>GOLDZACK TWIN PEAKS OF SIMBA</t>
  </si>
  <si>
    <t>SE10756/2025</t>
  </si>
  <si>
    <t>GOLDZACK KING PEAK OF SIMBA</t>
  </si>
  <si>
    <t>SE10757/2025</t>
  </si>
  <si>
    <t>GOLDZACK MALLARD PEAK OF SIMBA</t>
  </si>
  <si>
    <t>SE10758/2025</t>
  </si>
  <si>
    <t>GOLDZACK POLAR PEAK OF SIMBA</t>
  </si>
  <si>
    <t>SE10759/2025</t>
  </si>
  <si>
    <t>GOLDZACK EAGLE PEAK OF SIMBA</t>
  </si>
  <si>
    <t>SE10760/2025</t>
  </si>
  <si>
    <t>GOLDZACK QUEEN PEAK OF SIMBA</t>
  </si>
  <si>
    <t>SE10761/2025</t>
  </si>
  <si>
    <t>GOLDZACK ANGEL PEAK OF SIMBA</t>
  </si>
  <si>
    <t>SE10762/2025</t>
  </si>
  <si>
    <t>GOLDZACK AVALANCHE PEAK OF SIMBA</t>
  </si>
  <si>
    <t>SE10922/2026</t>
  </si>
  <si>
    <t>BEAWORTHY GREAT ICE</t>
  </si>
  <si>
    <t>SE10923/2026</t>
  </si>
  <si>
    <t>BEAWORTHY MAGIC GREEN</t>
  </si>
  <si>
    <t>SE10924/2026</t>
  </si>
  <si>
    <t>BEAWORTHY WHITE SYMPHONY</t>
  </si>
  <si>
    <t>SE10925/2026</t>
  </si>
  <si>
    <t>BEAWORTHY EVERGREEN</t>
  </si>
  <si>
    <t>SE10926/2026</t>
  </si>
  <si>
    <t>BEAWORTHY WILD AMAZONE</t>
  </si>
  <si>
    <t>SE10927/2026</t>
  </si>
  <si>
    <t>BEAWORTHY RED JOY</t>
  </si>
  <si>
    <t>SE10928/2026</t>
  </si>
  <si>
    <t>BEAWORTHY DANU</t>
  </si>
  <si>
    <t>SE10929/2026</t>
  </si>
  <si>
    <t>BEAWORTHY TRES CHIC</t>
  </si>
  <si>
    <t>SE10930/2026</t>
  </si>
  <si>
    <t>BEAWORTHY EXOTIC STAR</t>
  </si>
  <si>
    <t>SE10931/2026</t>
  </si>
  <si>
    <t>BEAWORTHY SWEET LILIAN</t>
  </si>
  <si>
    <t>SE11384/2026</t>
  </si>
  <si>
    <t>SKOGMÄSTARVILLANS CLOUDED-YELLOW</t>
  </si>
  <si>
    <t>SE11385/2026</t>
  </si>
  <si>
    <t>SKOGMÄSTARVILLANS MEADOW-BROWN</t>
  </si>
  <si>
    <t>SE11386/2026</t>
  </si>
  <si>
    <t>SKOGMÄSTARVILLANS HOLLY-BLUE</t>
  </si>
  <si>
    <t>SE11387/2026</t>
  </si>
  <si>
    <t>SKOGMÄSTARVILLANS PEACOCK'S-EYE</t>
  </si>
  <si>
    <t>SE11388/2026</t>
  </si>
  <si>
    <t>SKOGMÄSTARVILLANS BRIGHT-EMPEROR</t>
  </si>
  <si>
    <t>SE11389/2026</t>
  </si>
  <si>
    <t>SKOGMÄSTARVILLANS FOREST-SYLVIA</t>
  </si>
  <si>
    <t>SE11390/2026</t>
  </si>
  <si>
    <t>SKOGMÄSTARVILLANS PAINTED-LADY</t>
  </si>
  <si>
    <t>SE11391/2026</t>
  </si>
  <si>
    <t>SKOGMÄSTARVILLANS SUNNYBRIMSTONE</t>
  </si>
  <si>
    <t>SE11626/2026</t>
  </si>
  <si>
    <t>GULDSTRIMMAN'S RAKA RÖR</t>
  </si>
  <si>
    <t>SE11627/2026</t>
  </si>
  <si>
    <t>GULDSTRIMMAN'S REMEDY  RUM OCH COLA</t>
  </si>
  <si>
    <t>SE11628/2026</t>
  </si>
  <si>
    <t>GULDSTRIMMAN'S ROCK'N ROLL</t>
  </si>
  <si>
    <t>SE11629/2026</t>
  </si>
  <si>
    <t>GULDSTRIMMAN'S RÄTT OCH SLÄTT</t>
  </si>
  <si>
    <t>SE11630/2026</t>
  </si>
  <si>
    <t>GULDSTRIMMAN'S RÅG I RYGGEN</t>
  </si>
  <si>
    <t>SE11631/2026</t>
  </si>
  <si>
    <t>GULDSTRIMMAN'S RAKT IN I KAKLET</t>
  </si>
  <si>
    <t>SE11632/2026</t>
  </si>
  <si>
    <t>GULDSTRIMMAN'S RUTHER ESS</t>
  </si>
  <si>
    <t>SE11633/2026</t>
  </si>
  <si>
    <t>GULDSTRIMMAN'S ROSA SKIMMER</t>
  </si>
  <si>
    <t>SE11676/2026</t>
  </si>
  <si>
    <t>RIGHT HERE'S WINTER WONDERLAND</t>
  </si>
  <si>
    <t>SE11677/2026</t>
  </si>
  <si>
    <t>RIGHT HERE'S SNOWMAN</t>
  </si>
  <si>
    <t>SE11678/2026</t>
  </si>
  <si>
    <t>RIGHT HERE'S ART OF SNOW</t>
  </si>
  <si>
    <t>SE11679/2026</t>
  </si>
  <si>
    <t>RIGHT HERE'S WINTER SEASON</t>
  </si>
  <si>
    <t>SE11680/2026</t>
  </si>
  <si>
    <t>RIGHT HERE'S SIGNS OF WINTER</t>
  </si>
  <si>
    <t>SE11681/2026</t>
  </si>
  <si>
    <t>RIGHT HERE'S WINTER COLLECTION</t>
  </si>
  <si>
    <t>SE11682/2026</t>
  </si>
  <si>
    <t>RIGHT HERE'S FAIRYTALE OF NEW YORK</t>
  </si>
  <si>
    <t>SE11683/2026</t>
  </si>
  <si>
    <t>RIGHT HERE'S CHRISTMAS CAROL</t>
  </si>
  <si>
    <t>SE11684/2026</t>
  </si>
  <si>
    <t>RIGHT HERE'S GINGERBREAD COOKIE</t>
  </si>
  <si>
    <t>SE12136/2024</t>
  </si>
  <si>
    <t>GUESS MASERATI</t>
  </si>
  <si>
    <t>SE12137/2024</t>
  </si>
  <si>
    <t>GUESS MONTEVERDI</t>
  </si>
  <si>
    <t>SE12138/2024</t>
  </si>
  <si>
    <t>GUESS PAGANI</t>
  </si>
  <si>
    <t>SE12139/2024</t>
  </si>
  <si>
    <t>GUESS STUDEBAKER</t>
  </si>
  <si>
    <t>SE12140/2024</t>
  </si>
  <si>
    <t>GUESS ASTON MARTIN</t>
  </si>
  <si>
    <t>SE12141/2024</t>
  </si>
  <si>
    <t>GUESS BUGATTI</t>
  </si>
  <si>
    <t>SE12142/2024</t>
  </si>
  <si>
    <t>GUESS KOENIGSEGG</t>
  </si>
  <si>
    <t>SE12143/2024</t>
  </si>
  <si>
    <t>GUESS PACKARD</t>
  </si>
  <si>
    <t>SE12144/2024</t>
  </si>
  <si>
    <t>GUESS LASALLE</t>
  </si>
  <si>
    <t>SE12145/2024</t>
  </si>
  <si>
    <t>GUESS BIZZARRINI</t>
  </si>
  <si>
    <t>SE12147/2024</t>
  </si>
  <si>
    <t>GUESS PIAGGIO</t>
  </si>
  <si>
    <t>SE12148/2024</t>
  </si>
  <si>
    <t>GUESS DIMORA</t>
  </si>
  <si>
    <t>SE12797/2026</t>
  </si>
  <si>
    <t>BEAWORTHY MARMANDE SUPERIOR</t>
  </si>
  <si>
    <t>2026</t>
  </si>
  <si>
    <t>SE12798/2026</t>
  </si>
  <si>
    <t>BEAWORTHY BRANDY WINE</t>
  </si>
  <si>
    <t>SE12799/2026</t>
  </si>
  <si>
    <t>BEAWORTHY GARDENER´S DELIGHT</t>
  </si>
  <si>
    <t>SE12800/2026</t>
  </si>
  <si>
    <t>BEAWORTHY INDIGO ROSE</t>
  </si>
  <si>
    <t>SE12801/2026</t>
  </si>
  <si>
    <t>BEAWORTHY CHOCOLATE CHERRY</t>
  </si>
  <si>
    <t>SE12802/2026</t>
  </si>
  <si>
    <t>BEAWORTHY SUGAR PLUM</t>
  </si>
  <si>
    <t>SE12803/2026</t>
  </si>
  <si>
    <t>BEAWORTHY TINY TIGER</t>
  </si>
  <si>
    <t>SE12804/2026</t>
  </si>
  <si>
    <t>BEAWORTHY BEAUTY QUEEN HEART</t>
  </si>
  <si>
    <t>SE12934/2026</t>
  </si>
  <si>
    <t>ANDHÄMTNINGENS KING OF ROCK'N'ROLL</t>
  </si>
  <si>
    <t>SE12935/2026</t>
  </si>
  <si>
    <t>ANDHÄMTNINGENS KAYA OF KOH-I-NOOR</t>
  </si>
  <si>
    <t>SE12936/2026</t>
  </si>
  <si>
    <t>ANDHÄMTNINGENS KENNYATTA OF KAROO</t>
  </si>
  <si>
    <t>SE12937/2026</t>
  </si>
  <si>
    <t>ANDHÄMTNINGENS KILLING ME SOFTLY</t>
  </si>
  <si>
    <t>SE12938/2026</t>
  </si>
  <si>
    <t>ANDHÄMTNINGENS KEEP ON FLYING</t>
  </si>
  <si>
    <t>SE12939/2026</t>
  </si>
  <si>
    <t>ANDHÄMTNINGENS KIDDING ME AGAIN</t>
  </si>
  <si>
    <t>SE12940/2026</t>
  </si>
  <si>
    <t>ANDHÄMTNINGENS KIRA MOUNTINCLIMBER</t>
  </si>
  <si>
    <t>SE12941/2026</t>
  </si>
  <si>
    <t>ANDHÄMTNINGENS KENDWA KENKUSH</t>
  </si>
  <si>
    <t>SE13180/2026</t>
  </si>
  <si>
    <t>UP SWING ETERNAL RIVER</t>
  </si>
  <si>
    <t>SE13181/2026</t>
  </si>
  <si>
    <t>UP SWING EPIC RAY</t>
  </si>
  <si>
    <t>SE13182/2026</t>
  </si>
  <si>
    <t>UP SWING EXCITING RETRIEVE</t>
  </si>
  <si>
    <t>SE13183/2026</t>
  </si>
  <si>
    <t>UP SWING EAGER ROYALIST</t>
  </si>
  <si>
    <t>SE13184/2026</t>
  </si>
  <si>
    <t>UP SWING ENERGIC REBEL</t>
  </si>
  <si>
    <t>SE13185/2026</t>
  </si>
  <si>
    <t>UP SWING EASY ROMANCE</t>
  </si>
  <si>
    <t>SE13186/2026</t>
  </si>
  <si>
    <t>UP SWING ELEGANT RHAPSODY</t>
  </si>
  <si>
    <t>SE13187/2026</t>
  </si>
  <si>
    <t>UP SWING EXQUISITE RUBY</t>
  </si>
  <si>
    <t>SE13188/2026</t>
  </si>
  <si>
    <t>UP SWING EUPHORIC RUSH</t>
  </si>
  <si>
    <t>SE14097/2025</t>
  </si>
  <si>
    <t>SEAROVER NICE LE BUSTER</t>
  </si>
  <si>
    <t>SE14098/2025</t>
  </si>
  <si>
    <t>SEAROVER NICE LUCKY</t>
  </si>
  <si>
    <t>SE14099/2025</t>
  </si>
  <si>
    <t>SEAROVER NICE LION</t>
  </si>
  <si>
    <t>SE14100/2025</t>
  </si>
  <si>
    <t>SEAROVER NICE LUCA</t>
  </si>
  <si>
    <t>SE14101/2025</t>
  </si>
  <si>
    <t>SEAROVER NICE LILLY</t>
  </si>
  <si>
    <t>SE14102/2025</t>
  </si>
  <si>
    <t>SEAROVER NICE LEXIE</t>
  </si>
  <si>
    <t>SE14103/2025</t>
  </si>
  <si>
    <t>SEAROVER NICE LEAPFROG</t>
  </si>
  <si>
    <t>SE14104/2025</t>
  </si>
  <si>
    <t>SEAROVER NICE LIRA</t>
  </si>
  <si>
    <t>SE14105/2025</t>
  </si>
  <si>
    <t>SEAROVER NICE LEIA</t>
  </si>
  <si>
    <t>SE14106/2025</t>
  </si>
  <si>
    <t>SEAROVER NICE LADY ALLISON</t>
  </si>
  <si>
    <t>SE14526/2026</t>
  </si>
  <si>
    <t>GOLDEN CONCORDIA MILANO</t>
  </si>
  <si>
    <t>SE14527/2026</t>
  </si>
  <si>
    <t>GOLDEN CONCORDIA LIVIGNO</t>
  </si>
  <si>
    <t>SE14528/2026</t>
  </si>
  <si>
    <t>GOLDEN CONCORDIA BORMIO</t>
  </si>
  <si>
    <t>SE14529/2026</t>
  </si>
  <si>
    <t>GOLDEN CONCORDIA TESERO</t>
  </si>
  <si>
    <t>SE14530/2026</t>
  </si>
  <si>
    <t>GOLDEN CONCORDIA ASSAGO</t>
  </si>
  <si>
    <t>SE14531/2026</t>
  </si>
  <si>
    <t>GOLDEN CONCORDIA VERONA</t>
  </si>
  <si>
    <t>SE14532/2026</t>
  </si>
  <si>
    <t>GOLDEN CONCORDIA VALTELLINA</t>
  </si>
  <si>
    <t>SE14533/2026</t>
  </si>
  <si>
    <t>GOLDEN CONCORDIA CORTINA</t>
  </si>
  <si>
    <t>SE15740/2020</t>
  </si>
  <si>
    <t>SUNNY DELIGHT'S PAY OFF</t>
  </si>
  <si>
    <t>SE15741/2020</t>
  </si>
  <si>
    <t>SUNNY DELIGHT'S PLAY OFF</t>
  </si>
  <si>
    <t>SE15742/2020</t>
  </si>
  <si>
    <t>SUNNY DELIGHT'S DANCE OFF</t>
  </si>
  <si>
    <t>SE15743/2020</t>
  </si>
  <si>
    <t>SUNNY DELIGHT'S SHAKE OFF</t>
  </si>
  <si>
    <t>SE15744/2020</t>
  </si>
  <si>
    <t>SUNNY DELIGHT'S HANDS OFF</t>
  </si>
  <si>
    <t>SE15745/2020</t>
  </si>
  <si>
    <t>SUNNY DELIGHT'S KICK OFF</t>
  </si>
  <si>
    <t>SE15746/2020</t>
  </si>
  <si>
    <t>SUNNY DELIGHT'S START OFF</t>
  </si>
  <si>
    <t>SE15747/2020</t>
  </si>
  <si>
    <t>SUNNY DELIGHT'S SPIN OFF</t>
  </si>
  <si>
    <t>SE16832/2026</t>
  </si>
  <si>
    <t>BERNERBERGETS PROSECCO PRINCESS</t>
  </si>
  <si>
    <t>SE16833/2026</t>
  </si>
  <si>
    <t>BERNERBERGETS PINK PINOT</t>
  </si>
  <si>
    <t>SE16834/2026</t>
  </si>
  <si>
    <t>BERNERBERGETS PETITE PRIMITIVO</t>
  </si>
  <si>
    <t>SE16835/2026</t>
  </si>
  <si>
    <t>BERNERBERGETS PINEAU PEARL</t>
  </si>
  <si>
    <t>SE16836/2026</t>
  </si>
  <si>
    <t>BERNERBERGETS PINOT PETAL</t>
  </si>
  <si>
    <t>SE16837/2026</t>
  </si>
  <si>
    <t>BERNERBERGETS PROSECCO POP</t>
  </si>
  <si>
    <t>SE16838/2026</t>
  </si>
  <si>
    <t>BERNERBERGETS PINOT PIZZAZZ</t>
  </si>
  <si>
    <t>SE16839/2026</t>
  </si>
  <si>
    <t>BERNERBERGETS PORTO PRIMA</t>
  </si>
  <si>
    <t>SE16840/2026</t>
  </si>
  <si>
    <t>BERNERBERGETS PINOT POWER</t>
  </si>
  <si>
    <t>SE16841/2026</t>
  </si>
  <si>
    <t>BERNERBERGETS PRIMITIVO PRINCE</t>
  </si>
  <si>
    <t>SE16842/2026</t>
  </si>
  <si>
    <t>BERNERBERGETS PORTO PATRON</t>
  </si>
  <si>
    <t>SE17142/2026</t>
  </si>
  <si>
    <t>GÖRANSBERG KONG CHRISTIAN</t>
  </si>
  <si>
    <t>SE17143/2026</t>
  </si>
  <si>
    <t>GÖRANSBERG KONG HARALD</t>
  </si>
  <si>
    <t>SE17144/2026</t>
  </si>
  <si>
    <t>GÖRANSBERG DRONNING MARGRETHE</t>
  </si>
  <si>
    <t>SE17145/2026</t>
  </si>
  <si>
    <t>GÖRANSBERG DRONNING ALEXANDRINE</t>
  </si>
  <si>
    <t>SE17146/2026</t>
  </si>
  <si>
    <t>GÖRANSBERG DRONNING INGRID</t>
  </si>
  <si>
    <t>SE17147/2026</t>
  </si>
  <si>
    <t>GÖRANSBERG DRONNING LOUISE</t>
  </si>
  <si>
    <t>SE17451/2026</t>
  </si>
  <si>
    <t>VATTENBRYNETS TRIUMFERANDE TITAN</t>
  </si>
  <si>
    <t>SE17452/2026</t>
  </si>
  <si>
    <t>VATTENBRYNETS TRYGGA TELLUS</t>
  </si>
  <si>
    <t>SE17453/2026</t>
  </si>
  <si>
    <t>VATTENBRYNETS TIDLÖSA TOPAS</t>
  </si>
  <si>
    <t>SE17454/2026</t>
  </si>
  <si>
    <t>VATTENBRYNETS TINDRANDE THALIA</t>
  </si>
  <si>
    <t>SE17455/2026</t>
  </si>
  <si>
    <t>VATTENBRYNETS TROGNA TALISMAN</t>
  </si>
  <si>
    <t>SE17456/2026</t>
  </si>
  <si>
    <t>VATTENBRYNETS TJUSIGA TYRA</t>
  </si>
  <si>
    <t>SE17457/2026</t>
  </si>
  <si>
    <t>VATTENBRYNETS TAPPRA TERRA</t>
  </si>
  <si>
    <t>SE17460/2020</t>
  </si>
  <si>
    <t>YESRIEVE'S LEVEL</t>
  </si>
  <si>
    <t>SE17583/2024</t>
  </si>
  <si>
    <t>FABELIKAS GOLDEN EAGLE</t>
  </si>
  <si>
    <t>SE17584/2024</t>
  </si>
  <si>
    <t>FABELIKAS SPARROW HAWK</t>
  </si>
  <si>
    <t>SE17585/2024</t>
  </si>
  <si>
    <t>FABELIKAS PEREGRINE FALCON</t>
  </si>
  <si>
    <t>SE17772/2026</t>
  </si>
  <si>
    <t>BOISENDALE XANDER</t>
  </si>
  <si>
    <t>SE17773/2026</t>
  </si>
  <si>
    <t>BOISENDALE XAVIER</t>
  </si>
  <si>
    <t>SE17774/2026</t>
  </si>
  <si>
    <t>BOISENDALE XANTHOS</t>
  </si>
  <si>
    <t>SE17775/2026</t>
  </si>
  <si>
    <t>BOISENDALE XERXES</t>
  </si>
  <si>
    <t>SE17776/2026</t>
  </si>
  <si>
    <t>BOISENDALE XHAFER</t>
  </si>
  <si>
    <t>SE17777/2026</t>
  </si>
  <si>
    <t>BOISENDALE XANADU</t>
  </si>
  <si>
    <t>SE17778/2026</t>
  </si>
  <si>
    <t>BOISENDALE XHEJLANE</t>
  </si>
  <si>
    <t>SE17779/2026</t>
  </si>
  <si>
    <t>BOISENDALE XIULI</t>
  </si>
  <si>
    <t>SE17928/2026</t>
  </si>
  <si>
    <t>TALLEKNALLENS GOLDEN HERO</t>
  </si>
  <si>
    <t>SE17929/2026</t>
  </si>
  <si>
    <t>TALLEKNALLENS GOLDEN HERCULES</t>
  </si>
  <si>
    <t>SE17930/2026</t>
  </si>
  <si>
    <t>TALLEKNALLENS GOLDEN HELAX</t>
  </si>
  <si>
    <t>SE17931/2026</t>
  </si>
  <si>
    <t>TALLEKNALLENS GOLDEN HARLEY</t>
  </si>
  <si>
    <t>SE17932/2026</t>
  </si>
  <si>
    <t>TALLEKNALLENS GOLDEN HOLLY</t>
  </si>
  <si>
    <t>SE17933/2026</t>
  </si>
  <si>
    <t>TALLEKNALLENS GOLDEN HEDDA</t>
  </si>
  <si>
    <t>SE17934/2026</t>
  </si>
  <si>
    <t>TALLEKNALLENS GOLDEN HAPPIE</t>
  </si>
  <si>
    <t>SE18064/2026</t>
  </si>
  <si>
    <t>MADE MY WAY GUY FROM ITALY</t>
  </si>
  <si>
    <t>SE18065/2026</t>
  </si>
  <si>
    <t>MADE MY WAY GIVE ME FIVE</t>
  </si>
  <si>
    <t>SE18066/2026</t>
  </si>
  <si>
    <t>MADE MY WAY GO FOR IT</t>
  </si>
  <si>
    <t>SE18493/2026</t>
  </si>
  <si>
    <t>VILTFINNARENS ZUNNY ZUMBA</t>
  </si>
  <si>
    <t>SE18494/2026</t>
  </si>
  <si>
    <t>VILTFINNARENS ZIPPY ZEPHYR</t>
  </si>
  <si>
    <t>SE18495/2026</t>
  </si>
  <si>
    <t>VILTFINNARENS ZAMWISE ZAM</t>
  </si>
  <si>
    <t>SE18496/2026</t>
  </si>
  <si>
    <t>VILTFINNARENS ZEALOUS ZTEVIE</t>
  </si>
  <si>
    <t>SE18886/2026</t>
  </si>
  <si>
    <t>CHILLAS GOLDEN RIDER BLUES</t>
  </si>
  <si>
    <t>SE18887/2026</t>
  </si>
  <si>
    <t>CHILLAS GOLDEN KING BLUES</t>
  </si>
  <si>
    <t>SE18888/2026</t>
  </si>
  <si>
    <t>CHILLAS GOLDEN SMOKEY BLUES</t>
  </si>
  <si>
    <t>SE18889/2026</t>
  </si>
  <si>
    <t>CHILLAS GOLDEN VELVET BLUES</t>
  </si>
  <si>
    <t>SE18890/2026</t>
  </si>
  <si>
    <t>CHILLAS GOLDEN ROSE BLUES</t>
  </si>
  <si>
    <t>SE18891/2026</t>
  </si>
  <si>
    <t>CHILLAS GOLDEN BELLE BLUES</t>
  </si>
  <si>
    <t>SE18892/2026</t>
  </si>
  <si>
    <t>CHILLAS GOLDEN HARMONEY BLUES</t>
  </si>
  <si>
    <t>SE18893/2026</t>
  </si>
  <si>
    <t>CHILLAS GOLDEN SWEET SOUL BLUES</t>
  </si>
  <si>
    <t>SE19084/2026</t>
  </si>
  <si>
    <t>KLINTGÅRDENS LET THE BEST MAN WIN</t>
  </si>
  <si>
    <t>SE19085/2026</t>
  </si>
  <si>
    <t>KLINTGÅRDENS LITTLE ROCK'N ROLLER</t>
  </si>
  <si>
    <t>SE19086/2026</t>
  </si>
  <si>
    <t>KLINTGÅRDENS LORD OF DANCE</t>
  </si>
  <si>
    <t>SE19087/2026</t>
  </si>
  <si>
    <t>KLINTGÅRDENS LET'S HAVE A PARTY</t>
  </si>
  <si>
    <t>SE19088/2026</t>
  </si>
  <si>
    <t>KLINTGÅRDENS LOVE OF MY LIFE</t>
  </si>
  <si>
    <t>SE19089/2026</t>
  </si>
  <si>
    <t>KLINTGÅRDENS LOOKS LIKE A WINNER</t>
  </si>
  <si>
    <t>SE19090/2026</t>
  </si>
  <si>
    <t>KLINTGÅRDENS LOOK AT ME</t>
  </si>
  <si>
    <t>SE19091/2026</t>
  </si>
  <si>
    <t>KLINTGÅRDENS LOOKS LIKE A STAR</t>
  </si>
  <si>
    <t>SE19092/2026</t>
  </si>
  <si>
    <t>KLINTGÅRDENS LOOK WHOS LAUGHING NOW</t>
  </si>
  <si>
    <t>SE19693/2026</t>
  </si>
  <si>
    <t>TORREBYS BLASTOISE</t>
  </si>
  <si>
    <t>SE19694/2026</t>
  </si>
  <si>
    <t>TORREBYS BAXCALIBUR</t>
  </si>
  <si>
    <t>SE19695/2026</t>
  </si>
  <si>
    <t>TORREBYS BLITZLE</t>
  </si>
  <si>
    <t>SE19696/2026</t>
  </si>
  <si>
    <t>TORREBYS BULBASAUR</t>
  </si>
  <si>
    <t>SE19697/2026</t>
  </si>
  <si>
    <t>TORREBYS BOMBIRDIER</t>
  </si>
  <si>
    <t>SE19698/2026</t>
  </si>
  <si>
    <t>TORREBYS BEAUTIFLY</t>
  </si>
  <si>
    <t>SE19699/2026</t>
  </si>
  <si>
    <t>TORREBYS BOUNSWEET</t>
  </si>
  <si>
    <t>SE19700/2026</t>
  </si>
  <si>
    <t>TORREBYS BRIONNE</t>
  </si>
  <si>
    <t>SE19701/2026</t>
  </si>
  <si>
    <t>TORREBYS BRUTE BONNET</t>
  </si>
  <si>
    <t>SE20601/2015</t>
  </si>
  <si>
    <t>EMMERGOLD PRINCE FAIRY</t>
  </si>
  <si>
    <t>SE22398/2026</t>
  </si>
  <si>
    <t>RIVENFIELD WINDSOR</t>
  </si>
  <si>
    <t>SE22399/2026</t>
  </si>
  <si>
    <t>RIVENFIELD WESTON</t>
  </si>
  <si>
    <t>SE22400/2026</t>
  </si>
  <si>
    <t>RIVENFIELD WILLOW</t>
  </si>
  <si>
    <t>SE22401/2026</t>
  </si>
  <si>
    <t>RIVENFIELD WINSTON</t>
  </si>
  <si>
    <t>SE22402/2026</t>
  </si>
  <si>
    <t>RIVENFIELD WAVERLEY</t>
  </si>
  <si>
    <t>SE22403/2026</t>
  </si>
  <si>
    <t>RIVENFIELD WELLA</t>
  </si>
  <si>
    <t>SE22404/2026</t>
  </si>
  <si>
    <t>RIVENFIELD WONDERFUL</t>
  </si>
  <si>
    <t>SE22405/2026</t>
  </si>
  <si>
    <t>RIVENFIELD WORTHINGTON</t>
  </si>
  <si>
    <t>SE22406/2026</t>
  </si>
  <si>
    <t>RIVENFIELD WISTERIA</t>
  </si>
  <si>
    <t>SE22577/2026</t>
  </si>
  <si>
    <t>TÅNGUDDENS TUSSILAGO</t>
  </si>
  <si>
    <t>SE22578/2026</t>
  </si>
  <si>
    <t>TÅNGUDDENS TUSENSKÖNA</t>
  </si>
  <si>
    <t>SE22579/2026</t>
  </si>
  <si>
    <t>TÅNGUDDENS TROLLHASSEL</t>
  </si>
  <si>
    <t>SE22580/2026</t>
  </si>
  <si>
    <t>TÅNGUDDENS TRIFT</t>
  </si>
  <si>
    <t>SE22581/2026</t>
  </si>
  <si>
    <t>TÅNGUDDENS TIMJAN</t>
  </si>
  <si>
    <t>SE23716/2026</t>
  </si>
  <si>
    <t>CHAMORELS COUSIN ITT</t>
  </si>
  <si>
    <t>SE23717/2026</t>
  </si>
  <si>
    <t>CHAMORELS THING</t>
  </si>
  <si>
    <t>SE23718/2026</t>
  </si>
  <si>
    <t>CHAMORELS LURCH</t>
  </si>
  <si>
    <t>SE23719/2026</t>
  </si>
  <si>
    <t>CHAMORELS UNCLE FESTER</t>
  </si>
  <si>
    <t>SE23720/2026</t>
  </si>
  <si>
    <t>CHAMORELS MORTICIA</t>
  </si>
  <si>
    <t>SE23721/2026</t>
  </si>
  <si>
    <t>CHAMORELS KITTY KAT</t>
  </si>
  <si>
    <t>SE23722/2026</t>
  </si>
  <si>
    <t>CHAMORELS FLORA AMOR</t>
  </si>
  <si>
    <t>SE23723/2026</t>
  </si>
  <si>
    <t>CHAMORELS COUSIN OPHELIA</t>
  </si>
  <si>
    <t>SE24742/2026</t>
  </si>
  <si>
    <t>DRÖMGÅRDEN BOSSE</t>
  </si>
  <si>
    <t>SE24743/2026</t>
  </si>
  <si>
    <t>DRÖMGÅRDEN ZISU</t>
  </si>
  <si>
    <t>SE24744/2026</t>
  </si>
  <si>
    <t>DRÖMGÅRDEN MILO</t>
  </si>
  <si>
    <t>SE24745/2026</t>
  </si>
  <si>
    <t>DRÖMGÅRDEN ZELDA</t>
  </si>
  <si>
    <t>SE24746/2026</t>
  </si>
  <si>
    <t>DRÖMGÅRDEN ELLIE</t>
  </si>
  <si>
    <t>SE24747/2026</t>
  </si>
  <si>
    <t>DRÖMGÅRDEN FLINGA</t>
  </si>
  <si>
    <t>SE24748/2026</t>
  </si>
  <si>
    <t>DRÖMGÅRDEN GOLDIE</t>
  </si>
  <si>
    <t>SE24749/2026</t>
  </si>
  <si>
    <t>DRÖMGÅRDEN LUNA</t>
  </si>
  <si>
    <t>SE25130/2026</t>
  </si>
  <si>
    <t>POETRY'S APPRIL HURRICANE</t>
  </si>
  <si>
    <t>SE25131/2026</t>
  </si>
  <si>
    <t>POETRY'S APRIL SUNSTORM</t>
  </si>
  <si>
    <t>SE25132/2026</t>
  </si>
  <si>
    <t>POETRY'S APRIL TORNADO</t>
  </si>
  <si>
    <t>SE25133/2026</t>
  </si>
  <si>
    <t>POETRY'S APRIL BREEZE</t>
  </si>
  <si>
    <t>SE25134/2026</t>
  </si>
  <si>
    <t>POETRY'S APRIL LOVESTORM</t>
  </si>
  <si>
    <t>SE25135/2026</t>
  </si>
  <si>
    <t>POETRY'S APRIL WIND</t>
  </si>
  <si>
    <t>SE25136/2026</t>
  </si>
  <si>
    <t>POETRY'S APRIL WHIRLWIND</t>
  </si>
  <si>
    <t>SE25137/2026</t>
  </si>
  <si>
    <t>POETRY'S APRIL ZONDA</t>
  </si>
  <si>
    <t>SE25304/2022</t>
  </si>
  <si>
    <t>LISABACKENS NIKKI-NYFIKEN</t>
  </si>
  <si>
    <t>SE25305/2022</t>
  </si>
  <si>
    <t>LISABACKENS NOOMI-NAJAD</t>
  </si>
  <si>
    <t>SE25306/2022</t>
  </si>
  <si>
    <t>LISABACKENS NILA-NYCKELPIGA</t>
  </si>
  <si>
    <t>SE25307/2022</t>
  </si>
  <si>
    <t>LISABACKENS NINJA-NYPON</t>
  </si>
  <si>
    <t>SE25397/2026</t>
  </si>
  <si>
    <t>BRÅTALEDET CASSIOPEIA´S  KRATOS</t>
  </si>
  <si>
    <t>SE25398/2026</t>
  </si>
  <si>
    <t>BRÅTALEDET CASSIOPEIA´S KRONOS</t>
  </si>
  <si>
    <t>SE25399/2026</t>
  </si>
  <si>
    <t>BRÅTALEDET CASSIOPEIA´S KEPHALOS</t>
  </si>
  <si>
    <t>SE25400/2026</t>
  </si>
  <si>
    <t>BRÅTALEDET CASSIOPEIA´S KALLIOPE</t>
  </si>
  <si>
    <t>SE25604/2026</t>
  </si>
  <si>
    <t>OVER AND OUT BORN TO SHINE</t>
  </si>
  <si>
    <t>SE25605/2026</t>
  </si>
  <si>
    <t>OVER AND OUT BORN TO BE ICONIC</t>
  </si>
  <si>
    <t>SE25606/2026</t>
  </si>
  <si>
    <t>OVER AND OUT BORN TO BE EPIC</t>
  </si>
  <si>
    <t>SE25607/2026</t>
  </si>
  <si>
    <t>OVER AND OUT BORN TO BE WILD</t>
  </si>
  <si>
    <t>SE25608/2026</t>
  </si>
  <si>
    <t>OVER AND OUT BORN TO BE READY</t>
  </si>
  <si>
    <t>SE25609/2026</t>
  </si>
  <si>
    <t>OVER AND OUT BORN TO BE FOR YOU</t>
  </si>
  <si>
    <t>SE26077/2021</t>
  </si>
  <si>
    <t>VELVETDALE'S SANTORINI BLUE</t>
  </si>
  <si>
    <t>SE26078/2021</t>
  </si>
  <si>
    <t>VELVETDALE'S BALI BLUE</t>
  </si>
  <si>
    <t>SE26079/2021</t>
  </si>
  <si>
    <t>VELVETDALE'S BAHAMA BLUE</t>
  </si>
  <si>
    <t>SE26080/2021</t>
  </si>
  <si>
    <t>VELVETDALE'S TROPICAL BLUE</t>
  </si>
  <si>
    <t>SE26081/2021</t>
  </si>
  <si>
    <t>VELVETDALE'S CARIBBEAN BLUE</t>
  </si>
  <si>
    <t>SE26082/2021</t>
  </si>
  <si>
    <t>VELVETDALE'S OCEAN BLUE</t>
  </si>
  <si>
    <t>SE26083/2021</t>
  </si>
  <si>
    <t>VELVETDALE'S PACIFIC BLUE</t>
  </si>
  <si>
    <t>SE26084/2021</t>
  </si>
  <si>
    <t>VELVETDALE'S LAGUNA BLUE</t>
  </si>
  <si>
    <t>SE26085/2021</t>
  </si>
  <si>
    <t>VELVETDALE'S RIVIERA BLUE</t>
  </si>
  <si>
    <t>SE26585/2026</t>
  </si>
  <si>
    <t>SKOGÄNGENS MITZIE</t>
  </si>
  <si>
    <t>SE26586/2026</t>
  </si>
  <si>
    <t>SKOGÄNGENS BETZIE</t>
  </si>
  <si>
    <t>SE26624/2015</t>
  </si>
  <si>
    <t>CHAMORELS POLTERGEIST</t>
  </si>
  <si>
    <t>SE26628/2026</t>
  </si>
  <si>
    <t>NOBLE ACTIVITY GOLDEN DWIGHT</t>
  </si>
  <si>
    <t>SE26629/2026</t>
  </si>
  <si>
    <t>NOBLE ACTIVITY GOLDEN DREAM</t>
  </si>
  <si>
    <t>SE26925/2026</t>
  </si>
  <si>
    <t>IN I VASSEN THE HITCHHIKERS GUIDE</t>
  </si>
  <si>
    <t>SE26926/2026</t>
  </si>
  <si>
    <t>IN I VASSEN SON OF ASLAN</t>
  </si>
  <si>
    <t>SE26927/2026</t>
  </si>
  <si>
    <t>IN I VASSEN MINISTRY OF MAGIC</t>
  </si>
  <si>
    <t>SE26928/2026</t>
  </si>
  <si>
    <t>IN I VASSEN LORD OF THE RINGS</t>
  </si>
  <si>
    <t>SE26929/2026</t>
  </si>
  <si>
    <t>IN I VASSEN THE LADY OF THE GLEN</t>
  </si>
  <si>
    <t>SE26982/2023</t>
  </si>
  <si>
    <t>GOLDVISION QUADRILLION</t>
  </si>
  <si>
    <t>SE26983/2023</t>
  </si>
  <si>
    <t>GOLDVISION QUANTUM</t>
  </si>
  <si>
    <t>SE26984/2023</t>
  </si>
  <si>
    <t>GOLDVISION QUARTZ</t>
  </si>
  <si>
    <t>SE26985/2023</t>
  </si>
  <si>
    <t>GOLDVISION QUBES</t>
  </si>
  <si>
    <t>SE26986/2023</t>
  </si>
  <si>
    <t>GOLDVISION QUBIT</t>
  </si>
  <si>
    <t>SE26987/2023</t>
  </si>
  <si>
    <t>GOLDVISION QUE</t>
  </si>
  <si>
    <t>SE26988/2023</t>
  </si>
  <si>
    <t>GOLDVISION QUESS</t>
  </si>
  <si>
    <t>SE26989/2023</t>
  </si>
  <si>
    <t>GOLDVISION QUETTA</t>
  </si>
  <si>
    <t>SE26990/2023</t>
  </si>
  <si>
    <t>GOLDVISION QUINNE</t>
  </si>
  <si>
    <t>SE27351/2026</t>
  </si>
  <si>
    <t>YELLOWS YARROW-YAHOO</t>
  </si>
  <si>
    <t>SE27352/2026</t>
  </si>
  <si>
    <t>YELLOWS YARROW-YUPPIE</t>
  </si>
  <si>
    <t>SE27353/2026</t>
  </si>
  <si>
    <t>YELLOWS YARROW-YATZY</t>
  </si>
  <si>
    <t>SE27354/2026</t>
  </si>
  <si>
    <t>YELLOWS YARROW-YIPPIE</t>
  </si>
  <si>
    <t>SE27355/2026</t>
  </si>
  <si>
    <t>YELLOWS YARROW-YOGA</t>
  </si>
  <si>
    <t>SE27356/2026</t>
  </si>
  <si>
    <t>YELLOWS YARROW-YOLO</t>
  </si>
  <si>
    <t>SE27357/2026</t>
  </si>
  <si>
    <t>YELLOWS YARROW-YOSHI</t>
  </si>
  <si>
    <t>SE27648/2023</t>
  </si>
  <si>
    <t>TJÄDERANDENS DENOTER</t>
  </si>
  <si>
    <t>SE27649/2023</t>
  </si>
  <si>
    <t>TJÄDERANDENS DETECTER</t>
  </si>
  <si>
    <t>SE27650/2023</t>
  </si>
  <si>
    <t>TJÄDERANDENS DEDUCER</t>
  </si>
  <si>
    <t>SE27651/2023</t>
  </si>
  <si>
    <t>TJÄDERANDENS DEVELOPER</t>
  </si>
  <si>
    <t>SE27652/2023</t>
  </si>
  <si>
    <t>TJÄDERANDENS DANCER</t>
  </si>
  <si>
    <t>SE27653/2023</t>
  </si>
  <si>
    <t>TJÄDERANDENS DICOVERER</t>
  </si>
  <si>
    <t>SE27654/2023</t>
  </si>
  <si>
    <t>TJÄDERANDENS DELIGHTER</t>
  </si>
  <si>
    <t>SE27655/2023</t>
  </si>
  <si>
    <t>TJÄDERANDENS DAZZLER</t>
  </si>
  <si>
    <t>SE28405/2024</t>
  </si>
  <si>
    <t>CHAMORELS BRAMSERUD ADVERTISING</t>
  </si>
  <si>
    <t>SE28406/2024</t>
  </si>
  <si>
    <t>CHAMORELS PEPES BODEGA</t>
  </si>
  <si>
    <t>SE28407/2024</t>
  </si>
  <si>
    <t>CHAMORELS HEMKÖRT OCH LINGONDRICKA</t>
  </si>
  <si>
    <t>SE28408/2024</t>
  </si>
  <si>
    <t>CHAMORELS BÄSTA SVÄNGEN HÖKARÄNGEN</t>
  </si>
  <si>
    <t>SE28409/2024</t>
  </si>
  <si>
    <t>CHAMORELS WE CALL IT A KICK</t>
  </si>
  <si>
    <t>SE28410/2024</t>
  </si>
  <si>
    <t>CHAMORELS KISS ME I'M NORWEGIAN</t>
  </si>
  <si>
    <t>SE28411/2024</t>
  </si>
  <si>
    <t>CHAMORELS SNOWROLLER</t>
  </si>
  <si>
    <t>SE28412/2024</t>
  </si>
  <si>
    <t>CHAMORELS SUNTRIP</t>
  </si>
  <si>
    <t>SE28413/2024</t>
  </si>
  <si>
    <t>CHAMORELS KARRAMELL</t>
  </si>
  <si>
    <t>SE28414/2024</t>
  </si>
  <si>
    <t>CHAMORELS EIS BITTE</t>
  </si>
  <si>
    <t>SE29054/2025</t>
  </si>
  <si>
    <t>VASSRUGGENS HALIFAX YUKI</t>
  </si>
  <si>
    <t>SE29055/2025</t>
  </si>
  <si>
    <t>VASSRUGGENS BLACKCOMB SAM</t>
  </si>
  <si>
    <t>SE29056/2025</t>
  </si>
  <si>
    <t>VASSRUGGENS YUKON GREATER THAN LIFE</t>
  </si>
  <si>
    <t>SE29057/2025</t>
  </si>
  <si>
    <t>VASSRUGGENS ROCKY MOUNTAIN FINNLEY</t>
  </si>
  <si>
    <t>SE29058/2025</t>
  </si>
  <si>
    <t>VASSRUGGENS WHISTLER OZZY</t>
  </si>
  <si>
    <t>SE29059/2025</t>
  </si>
  <si>
    <t>VASSRUGGENS YELLOWKNIFE</t>
  </si>
  <si>
    <t>SE29060/2025</t>
  </si>
  <si>
    <t>VASSRUGGENS YUKON</t>
  </si>
  <si>
    <t>SE29061/2025</t>
  </si>
  <si>
    <t>VASSRUGGENS MAID OF THE MIST</t>
  </si>
  <si>
    <t>SE29062/2025</t>
  </si>
  <si>
    <t>VASSRUGGENS HEARTS DELIGHT</t>
  </si>
  <si>
    <t>SE29819/2022</t>
  </si>
  <si>
    <t>DOUBLEUSE LOVE ME TENDER</t>
  </si>
  <si>
    <t>SE29820/2022</t>
  </si>
  <si>
    <t>DOUBLEUSE BURNING LOVE</t>
  </si>
  <si>
    <t>SE29821/2022</t>
  </si>
  <si>
    <t>DOUBLEUSE ALWAYS ON MY MIND</t>
  </si>
  <si>
    <t>SE29823/2022</t>
  </si>
  <si>
    <t>DOUBLEUSE KISS ME QUICK</t>
  </si>
  <si>
    <t>SE29824/2022</t>
  </si>
  <si>
    <t>DOUBLEUSE THE WONDER OF YOU</t>
  </si>
  <si>
    <t>SE29825/2022</t>
  </si>
  <si>
    <t>DOUBLEUSE IT´S NOW OR NEVER</t>
  </si>
  <si>
    <t>SE31067/2024</t>
  </si>
  <si>
    <t>LISABACKENS O' PASCAL</t>
  </si>
  <si>
    <t>SE31068/2024</t>
  </si>
  <si>
    <t>LISABACKENS O' AIRDE</t>
  </si>
  <si>
    <t>SE31069/2024</t>
  </si>
  <si>
    <t>LISABACKENS O' LAURA</t>
  </si>
  <si>
    <t>SE31070/2024</t>
  </si>
  <si>
    <t>LISABACKENS O' RAIA</t>
  </si>
  <si>
    <t>SE31071/2024</t>
  </si>
  <si>
    <t>LISABACKENS O' KAKAN</t>
  </si>
  <si>
    <t>SE31072/2024</t>
  </si>
  <si>
    <t>LISABACKENS O' KYRIA</t>
  </si>
  <si>
    <t>SE31073/2024</t>
  </si>
  <si>
    <t>LISABACKENS O' FJÄLLIGANS PIXIE</t>
  </si>
  <si>
    <t>SE31916/2014</t>
  </si>
  <si>
    <t>DOUBLEUSE LOTUS</t>
  </si>
  <si>
    <t>SE32420/2016</t>
  </si>
  <si>
    <t>ROXANNE LIKE FATHER LIKE SON</t>
  </si>
  <si>
    <t>SE32421/2016</t>
  </si>
  <si>
    <t>ROXANNE ALL GLITTERS IS NOT GOLD</t>
  </si>
  <si>
    <t>SE32422/2016</t>
  </si>
  <si>
    <t>ROXANNE BETTER LATE THAN NEVER</t>
  </si>
  <si>
    <t>SE32423/2016</t>
  </si>
  <si>
    <t>ROXANNE GEINE GUESS WHO</t>
  </si>
  <si>
    <t>SE32424/2016</t>
  </si>
  <si>
    <t>ROXANNE EASY COME EASY GO</t>
  </si>
  <si>
    <t>SE32425/2016</t>
  </si>
  <si>
    <t>ROXANNE PRACTICE MAKES PERFECT</t>
  </si>
  <si>
    <t>SE32426/2016</t>
  </si>
  <si>
    <t>ROXANNE THE MORE THE MERRIER</t>
  </si>
  <si>
    <t>SE32427/2016</t>
  </si>
  <si>
    <t>ROXANNE ALL ROADS LEAD TO ROME</t>
  </si>
  <si>
    <t>SE32553/2024</t>
  </si>
  <si>
    <t>SUNNY DELIGHT'S HEROIC GAMER</t>
  </si>
  <si>
    <t>SE32554/2024</t>
  </si>
  <si>
    <t>SUNNY DELIGHT'S HEROIC DEED</t>
  </si>
  <si>
    <t>SE32555/2024</t>
  </si>
  <si>
    <t>SUNNY DELIGHT'S HEROIC DRAMA</t>
  </si>
  <si>
    <t>SE32556/2024</t>
  </si>
  <si>
    <t>SUNNY DELIGHT'S HEROIC HEART</t>
  </si>
  <si>
    <t>SE33101/2020</t>
  </si>
  <si>
    <t>LISABACKENS MIRA-MIRACEL</t>
  </si>
  <si>
    <t>SE35393/2025</t>
  </si>
  <si>
    <t>CHILLAS GOLDEN SUMMER MORNING</t>
  </si>
  <si>
    <t>SE35394/2025</t>
  </si>
  <si>
    <t>CHILLAS GOLDEN SUMMER DAY</t>
  </si>
  <si>
    <t>SE35395/2025</t>
  </si>
  <si>
    <t>CHILLAS GOLDEN SUMMER EVENING</t>
  </si>
  <si>
    <t>SE35396/2025</t>
  </si>
  <si>
    <t>CHILLAS GOLDEN SUMMER NIGHT</t>
  </si>
  <si>
    <t>SE35397/2025</t>
  </si>
  <si>
    <t>CHILLAS GOLDEN SUMMER RAIN</t>
  </si>
  <si>
    <t>SE35398/2025</t>
  </si>
  <si>
    <t>CHILLAS GOLDEN SUMMER FEELING</t>
  </si>
  <si>
    <t>SE35399/2025</t>
  </si>
  <si>
    <t>CHILLAS GOLDEN SUMMER SUNSET</t>
  </si>
  <si>
    <t>SE35400/2025</t>
  </si>
  <si>
    <t>CHILLAS GOLDEN SUMMER SUN</t>
  </si>
  <si>
    <t>SE35401/2025</t>
  </si>
  <si>
    <t>CHILLAS GOLDEN SUMMER LOVE</t>
  </si>
  <si>
    <t>SE35523/2023</t>
  </si>
  <si>
    <t>COMBINE LET´S GO</t>
  </si>
  <si>
    <t>SE35524/2023</t>
  </si>
  <si>
    <t>COMBINE LET´S DANCE</t>
  </si>
  <si>
    <t>SE35525/2023</t>
  </si>
  <si>
    <t>COMBINE LET`S TWIST AGAIN</t>
  </si>
  <si>
    <t>SE35526/2023</t>
  </si>
  <si>
    <t>COMBINE LET IT BE</t>
  </si>
  <si>
    <t>SE35527/2023</t>
  </si>
  <si>
    <t>COMBINE LET ME SEE</t>
  </si>
  <si>
    <t>SE37276/2024</t>
  </si>
  <si>
    <t>GULDNOZENS DUMLE AF NORAH</t>
  </si>
  <si>
    <t>SE37277/2024</t>
  </si>
  <si>
    <t>GULDNOZENS LINDT AF NORAH</t>
  </si>
  <si>
    <t>SE37278/2024</t>
  </si>
  <si>
    <t>GULDNOZENS LION AF NORAH</t>
  </si>
  <si>
    <t>SE37279/2024</t>
  </si>
  <si>
    <t>GULDNOZENS BOUNTY AF NORAH</t>
  </si>
  <si>
    <t>SE37280/2024</t>
  </si>
  <si>
    <t>GULDNOZENS BONBON AF NORAH</t>
  </si>
  <si>
    <t>SE37281/2024</t>
  </si>
  <si>
    <t>GULDNOZENS MILKA AF NORAH</t>
  </si>
  <si>
    <t>SE40423/2022</t>
  </si>
  <si>
    <t>GOLDEN IB'S MIDSUMMER BOY</t>
  </si>
  <si>
    <t>SE40424/2022</t>
  </si>
  <si>
    <t>GOLDEN IB'S MIDSUMMER NIGHT</t>
  </si>
  <si>
    <t>SE40425/2022</t>
  </si>
  <si>
    <t>GOLDEN IB'S MIDSUMMER STAR</t>
  </si>
  <si>
    <t>SE40426/2022</t>
  </si>
  <si>
    <t>GOLDEN IB'S MIDSUMMER MOON</t>
  </si>
  <si>
    <t>SE40427/2022</t>
  </si>
  <si>
    <t>GOLDEN IB'S MIDSUMMER SKY</t>
  </si>
  <si>
    <t>SE40428/2022</t>
  </si>
  <si>
    <t>GOLDEN IB'S MIDSUMMER SUN</t>
  </si>
  <si>
    <t>SE40429/2022</t>
  </si>
  <si>
    <t>GOLDEN IB'S MIDSUMMER GIRL</t>
  </si>
  <si>
    <t>SE40430/2022</t>
  </si>
  <si>
    <t>GOLDEN IB'S MIDSUMMER BRIDE</t>
  </si>
  <si>
    <t>SE40431/2022</t>
  </si>
  <si>
    <t>GOLDEN IB'S MIDSUMMER DREAM</t>
  </si>
  <si>
    <t>SE40432/2022</t>
  </si>
  <si>
    <t>GOLDEN IB'S MIDSUMMER FLOWER</t>
  </si>
  <si>
    <t>SE40775/2021</t>
  </si>
  <si>
    <t>SUNNY DELIGHT'S BRIANNA</t>
  </si>
  <si>
    <t>SE40776/2021</t>
  </si>
  <si>
    <t>SUNNY DELIGHT'S CLAIRE</t>
  </si>
  <si>
    <t>SE40777/2021</t>
  </si>
  <si>
    <t>SUNNY DELIGHT'S MARSALI</t>
  </si>
  <si>
    <t>SE40778/2021</t>
  </si>
  <si>
    <t>SUNNY DELIGHT'S LALLYBROCH</t>
  </si>
  <si>
    <t>SE40779/2021</t>
  </si>
  <si>
    <t>SUNNY DELIGHT'S PRESTON MILL</t>
  </si>
  <si>
    <t>SE40780/2021</t>
  </si>
  <si>
    <t>SUNNY DELIGHT'S FALKLAND</t>
  </si>
  <si>
    <t>SE40781/2021</t>
  </si>
  <si>
    <t>SUNNY DELIGHT'S INVERNESS</t>
  </si>
  <si>
    <t>SE40782/2021</t>
  </si>
  <si>
    <t>SUNNY DELIGHT'S CULROSS</t>
  </si>
  <si>
    <t>SE41378/2023</t>
  </si>
  <si>
    <t>CHILLAS GOLDEN FROZEN PIGGELIN</t>
  </si>
  <si>
    <t>SE41379/2023</t>
  </si>
  <si>
    <t>CHILLAS GOLDEN FROZEN DAIQUIRI</t>
  </si>
  <si>
    <t>SE41380/2023</t>
  </si>
  <si>
    <t>CHILLAS GOLDEN FROZEN YOGHURT</t>
  </si>
  <si>
    <t>SE41381/2023</t>
  </si>
  <si>
    <t>CHILLAS GOLDEN FROZEN CHEESECAKE</t>
  </si>
  <si>
    <t>SE41382/2023</t>
  </si>
  <si>
    <t>CHILLAS GOLDEN FROZEN TWISTER</t>
  </si>
  <si>
    <t>SE41383/2023</t>
  </si>
  <si>
    <t>CHILLAS GOLDEN FROZEN MARGARITA</t>
  </si>
  <si>
    <t>SE41384/2023</t>
  </si>
  <si>
    <t>CHILLAS GOLDEN FROZEN ROSÉ</t>
  </si>
  <si>
    <t>SE41385/2023</t>
  </si>
  <si>
    <t>CHILLAS GOLDEN FROZEN MANGO</t>
  </si>
  <si>
    <t>SE42549/2014</t>
  </si>
  <si>
    <t>ANDVINGENS HÄRLIGA HEDDA</t>
  </si>
  <si>
    <t>SE43375/2024</t>
  </si>
  <si>
    <t>CHAMORELS MARIMEKKO</t>
  </si>
  <si>
    <t>SE43376/2024</t>
  </si>
  <si>
    <t>CHAMORELS IITTALA</t>
  </si>
  <si>
    <t>SE43377/2024</t>
  </si>
  <si>
    <t>CHAMORELS FINLAYSON</t>
  </si>
  <si>
    <t>SE43378/2024</t>
  </si>
  <si>
    <t>CHAMORELS NOKIA</t>
  </si>
  <si>
    <t>SE43379/2024</t>
  </si>
  <si>
    <t>CHAMORELS FAZER</t>
  </si>
  <si>
    <t>SE43380/2024</t>
  </si>
  <si>
    <t>CHAMORELS ARABIA</t>
  </si>
  <si>
    <t>SE43381/2024</t>
  </si>
  <si>
    <t>CHAMORELS SISU</t>
  </si>
  <si>
    <t>SE44172/2020</t>
  </si>
  <si>
    <t>HÖGHEDENS DASSAULT</t>
  </si>
  <si>
    <t>SE44173/2020</t>
  </si>
  <si>
    <t>HÖGHEDENS DOUGLAS DAUNTLESS</t>
  </si>
  <si>
    <t>SE44174/2020</t>
  </si>
  <si>
    <t>HÖGHEDENS DELTA DAGGER</t>
  </si>
  <si>
    <t>SE44175/2020</t>
  </si>
  <si>
    <t>HÖGHEDENS DRAGONFLY</t>
  </si>
  <si>
    <t>SE44597/2023</t>
  </si>
  <si>
    <t>ACKE-SMULTRON</t>
  </si>
  <si>
    <t>SE44598/2023</t>
  </si>
  <si>
    <t>VICKE-HALLON</t>
  </si>
  <si>
    <t>SE44599/2023</t>
  </si>
  <si>
    <t>HOLGER</t>
  </si>
  <si>
    <t>SE44600/2023</t>
  </si>
  <si>
    <t>SE44601/2023</t>
  </si>
  <si>
    <t>STISSE</t>
  </si>
  <si>
    <t>SE44602/2023</t>
  </si>
  <si>
    <t>DICKA</t>
  </si>
  <si>
    <t>SE44636/2024</t>
  </si>
  <si>
    <t>YMER</t>
  </si>
  <si>
    <t>SE44637/2024</t>
  </si>
  <si>
    <t>HERO</t>
  </si>
  <si>
    <t>SE44638/2024</t>
  </si>
  <si>
    <t>VALKYRIA</t>
  </si>
  <si>
    <t>SE44639/2024</t>
  </si>
  <si>
    <t>SE44640/2024</t>
  </si>
  <si>
    <t>ATHENA</t>
  </si>
  <si>
    <t>SE44710/2024</t>
  </si>
  <si>
    <t>GILLBRYAN MALLARD</t>
  </si>
  <si>
    <t>SE44711/2024</t>
  </si>
  <si>
    <t>GILLBRYAN PHEASANT</t>
  </si>
  <si>
    <t>SE44712/2024</t>
  </si>
  <si>
    <t>GILLBRYAN RED GROUSE</t>
  </si>
  <si>
    <t>SE44713/2024</t>
  </si>
  <si>
    <t>GILLBRYAN BLACK GROUSE</t>
  </si>
  <si>
    <t>SE44906/2012</t>
  </si>
  <si>
    <t>DOUBLEUSE KANGA-ROO</t>
  </si>
  <si>
    <t>SE45017/2023</t>
  </si>
  <si>
    <t>EXCELLENTGOLD THE WHITE WOLF</t>
  </si>
  <si>
    <t>SE45018/2023</t>
  </si>
  <si>
    <t>EXCELLENTGOLD LADY</t>
  </si>
  <si>
    <t>SE45019/2023</t>
  </si>
  <si>
    <t>EXCELLENTGOLD KHALEESI</t>
  </si>
  <si>
    <t>SE45020/2023</t>
  </si>
  <si>
    <t>EXCELLENTGOLD LYANNA STARK</t>
  </si>
  <si>
    <t>SE45021/2023</t>
  </si>
  <si>
    <t>EXCELLENTGOLD MOTHER OF DRAGONS</t>
  </si>
  <si>
    <t>SE46455/2024</t>
  </si>
  <si>
    <t>AQUA SEER'S ITALIAN STALLION</t>
  </si>
  <si>
    <t>SE46456/2024</t>
  </si>
  <si>
    <t>AQUA SEER'S ITALIAN HUNTER</t>
  </si>
  <si>
    <t>SE46457/2024</t>
  </si>
  <si>
    <t>AQUA SEER'S ITALIAN TOUCH</t>
  </si>
  <si>
    <t>SE46458/2024</t>
  </si>
  <si>
    <t>AQUA SEER'S ITALIAN EXPLORER</t>
  </si>
  <si>
    <t>SE46459/2024</t>
  </si>
  <si>
    <t>AQUA SEER'S ITALIAN HERO</t>
  </si>
  <si>
    <t>SE46460/2024</t>
  </si>
  <si>
    <t>AQUA SEER'S ITALIAN DREAM</t>
  </si>
  <si>
    <t>SE46461/2024</t>
  </si>
  <si>
    <t>AQUA SEER'S ITALIAN CHASSE</t>
  </si>
  <si>
    <t>SE46462/2024</t>
  </si>
  <si>
    <t>AQUA SEER'S ITALIAN SPARK</t>
  </si>
  <si>
    <t>SE46546/2021</t>
  </si>
  <si>
    <t>NAKONDISI'S BALTIC SEA</t>
  </si>
  <si>
    <t>SE46547/2021</t>
  </si>
  <si>
    <t>NAKONDISI'S NORTH SEA</t>
  </si>
  <si>
    <t>SE46548/2021</t>
  </si>
  <si>
    <t>NAKONDISI'S BARENTS SEA</t>
  </si>
  <si>
    <t>SE46549/2021</t>
  </si>
  <si>
    <t>NAKONDISI'S BLACK SEA</t>
  </si>
  <si>
    <t>SE46550/2021</t>
  </si>
  <si>
    <t>NAKONDISI'S RED SEA</t>
  </si>
  <si>
    <t>SE46551/2021</t>
  </si>
  <si>
    <t>NAKONDISI'S CARIBBEAN SEA</t>
  </si>
  <si>
    <t>SE46552/2021</t>
  </si>
  <si>
    <t>NAKONDISI'S HUDSON BAY</t>
  </si>
  <si>
    <t>SE46553/2021</t>
  </si>
  <si>
    <t>NAKONDISI'S BAY OF BENGAL</t>
  </si>
  <si>
    <t>SE47049/2022</t>
  </si>
  <si>
    <t>GOLDEN CARAMEL SNAKESHEAD</t>
  </si>
  <si>
    <t>SE47050/2022</t>
  </si>
  <si>
    <t>GOLDEN CARAMEL BLACKTHORN</t>
  </si>
  <si>
    <t>SE47051/2022</t>
  </si>
  <si>
    <t>GOLDEN CARAMEL WINDRUSH</t>
  </si>
  <si>
    <t>SE47052/2022</t>
  </si>
  <si>
    <t>GOLDEN CARAMEL COMPTON</t>
  </si>
  <si>
    <t>SE47053/2022</t>
  </si>
  <si>
    <t>GOLDEN CARAMEL LEICESTER</t>
  </si>
  <si>
    <t>SE47054/2022</t>
  </si>
  <si>
    <t>GOLDEN CARAMEL MELLSETTER</t>
  </si>
  <si>
    <t>SE47055/2022</t>
  </si>
  <si>
    <t>GOLDEN CARAMEL WILLOW BOUGHS</t>
  </si>
  <si>
    <t>SE47056/2022</t>
  </si>
  <si>
    <t>GOLDEN CARAMEL PINK AND ROSE</t>
  </si>
  <si>
    <t>SE47057/2022</t>
  </si>
  <si>
    <t>GOLDEN CARAMEL PIMPERNELL</t>
  </si>
  <si>
    <t>SE47058/2022</t>
  </si>
  <si>
    <t>GOLDEN CARAMEL HONEYSUCKLE</t>
  </si>
  <si>
    <t>SE47059/2022</t>
  </si>
  <si>
    <t>GOLDEN CARAMEL GOLDEN LILY</t>
  </si>
  <si>
    <t>SE47516/2022</t>
  </si>
  <si>
    <t>DOUBLEUSE TAGUS</t>
  </si>
  <si>
    <t>SE47517/2022</t>
  </si>
  <si>
    <t>DOUBLEUSE KWAI</t>
  </si>
  <si>
    <t>SE47518/2022</t>
  </si>
  <si>
    <t>DOUBLEUSE NILE</t>
  </si>
  <si>
    <t>SE47519/2022</t>
  </si>
  <si>
    <t>DOUBLEUSE TIGRIS</t>
  </si>
  <si>
    <t>SE47520/2022</t>
  </si>
  <si>
    <t>DOUBLEUSE MISSISSIPPI</t>
  </si>
  <si>
    <t>SE47521/2022</t>
  </si>
  <si>
    <t>DOUBLEUSE AMAZON</t>
  </si>
  <si>
    <t>SE47522/2022</t>
  </si>
  <si>
    <t>DOUBLEUSE YANGTZE</t>
  </si>
  <si>
    <t>SE47557/2025</t>
  </si>
  <si>
    <t>ALWAYSGOLDENS D`ARTAGNAN</t>
  </si>
  <si>
    <t>SE47558/2025</t>
  </si>
  <si>
    <t>ALWAYSGOLDENS PORTHOS</t>
  </si>
  <si>
    <t>SE47559/2025</t>
  </si>
  <si>
    <t>ALWAYSGOLDENS ARAMIS</t>
  </si>
  <si>
    <t>SE47560/2025</t>
  </si>
  <si>
    <t>ALWAYSGOLDENS ATHOS</t>
  </si>
  <si>
    <t>SE47561/2025</t>
  </si>
  <si>
    <t>ALWAYSGOLDENS PLANCHET</t>
  </si>
  <si>
    <t>SE47562/2025</t>
  </si>
  <si>
    <t>ALWAYSGOLDENS TREVILLE</t>
  </si>
  <si>
    <t>SE47563/2025</t>
  </si>
  <si>
    <t>ALWAYSGOLDENS MILADY</t>
  </si>
  <si>
    <t>SE47564/2025</t>
  </si>
  <si>
    <t>ALWAYSGOLDENS CONSTANCE</t>
  </si>
  <si>
    <t>SE47565/2025</t>
  </si>
  <si>
    <t>ALWAYSGOLDENS QUEEN ANNE</t>
  </si>
  <si>
    <t>SE47829/2023</t>
  </si>
  <si>
    <t>GULDRUSCHEN'S WIZARD OF OZ</t>
  </si>
  <si>
    <t>SE47830/2023</t>
  </si>
  <si>
    <t>GULDRUSCHEN'S EDGE OF JOY</t>
  </si>
  <si>
    <t>SE47831/2023</t>
  </si>
  <si>
    <t>GULDRUSCHEN'S COLOUR SPECTACLE</t>
  </si>
  <si>
    <t>SE47832/2023</t>
  </si>
  <si>
    <t>GULDRUSCHEN'S PINELANDS PAM</t>
  </si>
  <si>
    <t>SE47833/2023</t>
  </si>
  <si>
    <t>GULDRUSCHEN'S AUTUMN PUMPKIN</t>
  </si>
  <si>
    <t>SE47834/2023</t>
  </si>
  <si>
    <t>GULDRUSCHEN'S DAZZLING MAGIC</t>
  </si>
  <si>
    <t>SE48286/2025</t>
  </si>
  <si>
    <t>GOLDWISH BERETTA AF PEPPER</t>
  </si>
  <si>
    <t>SE48287/2025</t>
  </si>
  <si>
    <t>GOLDWISH BENELLI AF PEPPER</t>
  </si>
  <si>
    <t>SE48288/2025</t>
  </si>
  <si>
    <t>GOLDWISH RIZZINI AF PEPPER</t>
  </si>
  <si>
    <t>SE48289/2025</t>
  </si>
  <si>
    <t>GOLDWISH SABATTI AF PEPPER</t>
  </si>
  <si>
    <t>SE48290/2025</t>
  </si>
  <si>
    <t>GOLDWISH FAUSTI AF PEPPER</t>
  </si>
  <si>
    <t>SE50429/2023</t>
  </si>
  <si>
    <t>FESTIVAL'S DRAG QUEEN</t>
  </si>
  <si>
    <t>SE50430/2023</t>
  </si>
  <si>
    <t>FESTIVAL'S BARRACUDA QUEEN</t>
  </si>
  <si>
    <t>SE50431/2023</t>
  </si>
  <si>
    <t>FESTIVAL'S DANCING QUEEN</t>
  </si>
  <si>
    <t>SE50432/2023</t>
  </si>
  <si>
    <t>FESTIVAL'S DRAMA QUEEN</t>
  </si>
  <si>
    <t>SE50433/2023</t>
  </si>
  <si>
    <t>FESTIVAL'S QUEEN B</t>
  </si>
  <si>
    <t>SE50434/2023</t>
  </si>
  <si>
    <t>FESTIVAL'S WANNABEE QUEEN</t>
  </si>
  <si>
    <t>SE52121/2014</t>
  </si>
  <si>
    <t>GUESS LOS BIATOS</t>
  </si>
  <si>
    <t>SE52122/2014</t>
  </si>
  <si>
    <t>GUESS LOS NITOS</t>
  </si>
  <si>
    <t>SE52123/2014</t>
  </si>
  <si>
    <t>GUESS LOS BELONES</t>
  </si>
  <si>
    <t>SE52126/2014</t>
  </si>
  <si>
    <t>GUESS TERRA MITICA</t>
  </si>
  <si>
    <t>SE52127/2014</t>
  </si>
  <si>
    <t>GUESS SANTA LUCIA</t>
  </si>
  <si>
    <t>SE52845/2023</t>
  </si>
  <si>
    <t>DIGESHULTS DAINTY BESS</t>
  </si>
  <si>
    <t>SE58459/2022</t>
  </si>
  <si>
    <t>GOLDFASHION MAN IN THE MIRROR</t>
  </si>
  <si>
    <t>SE58460/2022</t>
  </si>
  <si>
    <t>GOLDFASHION YOU ROCK MY WORLD</t>
  </si>
  <si>
    <t>SE58461/2022</t>
  </si>
  <si>
    <t>GOLDFASHION ROCK WITH YOU</t>
  </si>
  <si>
    <t>SE58462/2022</t>
  </si>
  <si>
    <t>GOLDFASHION DANCING MACHINE</t>
  </si>
  <si>
    <t>SE58463/2022</t>
  </si>
  <si>
    <t>GOLDFASHION SHAKE YOUR BODY</t>
  </si>
  <si>
    <t>SE58464/2022</t>
  </si>
  <si>
    <t>GOLDFASHION FOR ALL TIME</t>
  </si>
  <si>
    <t>SE58465/2022</t>
  </si>
  <si>
    <t>GOLDFASHION LOVELY ONE</t>
  </si>
  <si>
    <t>SE58466/2022</t>
  </si>
  <si>
    <t>GOLDFASHION YOU ARE MY LIFE</t>
  </si>
  <si>
    <t>SE59280/2021</t>
  </si>
  <si>
    <t>PENNYGIRLS BLUE MISTRAL</t>
  </si>
  <si>
    <t>SE59281/2021</t>
  </si>
  <si>
    <t>PENNYGIRLS BLUE STAR</t>
  </si>
  <si>
    <t>SE59282/2021</t>
  </si>
  <si>
    <t>PENNYGIRLS BLUE COVER</t>
  </si>
  <si>
    <t>SE59283/2021</t>
  </si>
  <si>
    <t>PENNYGIRLS BLUE DUCHESSE</t>
  </si>
  <si>
    <t>SE59284/2021</t>
  </si>
  <si>
    <t>PENNYGIRLS BLUE BEAUTY</t>
  </si>
  <si>
    <t>SE59285/2021</t>
  </si>
  <si>
    <t>PENNYGIRLS BLUE SUSETTE</t>
  </si>
  <si>
    <t>SE59286/2021</t>
  </si>
  <si>
    <t>PENNYGIRLS BLUE AMETIST</t>
  </si>
  <si>
    <t>SE59392/2022</t>
  </si>
  <si>
    <t>WHOOPI'S LIGHTS OFF</t>
  </si>
  <si>
    <t>SE59393/2022</t>
  </si>
  <si>
    <t>WHOOPI'S LOST AND OFF</t>
  </si>
  <si>
    <t>SE59394/2022</t>
  </si>
  <si>
    <t>WHOOPI'S LAST SNOOZE</t>
  </si>
  <si>
    <t>SE59395/2022</t>
  </si>
  <si>
    <t>WHOOPI'S LITTLE LOST LOVE</t>
  </si>
  <si>
    <t>SE59396/2022</t>
  </si>
  <si>
    <t>WHOOPI'S LOOPS TO LOOSE</t>
  </si>
  <si>
    <t>SE59397/2022</t>
  </si>
  <si>
    <t>WHOOPI'S LOOSE AND SNOOZE</t>
  </si>
  <si>
    <t>SE59398/2022</t>
  </si>
  <si>
    <t>WHOOPI'S LOOSE LOVE AT TOVSIPPAN</t>
  </si>
  <si>
    <t>SE59399/2022</t>
  </si>
  <si>
    <t>WHOOPI'S LOVE LOOSE ENDS</t>
  </si>
  <si>
    <t>SE61026/2020</t>
  </si>
  <si>
    <t>THINK TWICE ONE IN A MILLION</t>
  </si>
  <si>
    <t>SE71079/2021</t>
  </si>
  <si>
    <t>SUNNY DELIGHT'S AMBER GAMBLER</t>
  </si>
  <si>
    <t>SE71080/2021</t>
  </si>
  <si>
    <t>SUNNY DELIGHT'S AMBER ROSE</t>
  </si>
  <si>
    <t>SE71081/2021</t>
  </si>
  <si>
    <t>SUNNY DELIGHT'S AMBER LIGHT</t>
  </si>
  <si>
    <t>SE71082/2021</t>
  </si>
  <si>
    <t>SUNNY DELIGHT'S AMBER SKY</t>
  </si>
  <si>
    <t>SE71083/2021</t>
  </si>
  <si>
    <t>SUNNY DELIGHT'S AMBER LILY</t>
  </si>
  <si>
    <t>DK00262/2016</t>
  </si>
  <si>
    <t>DK10978/2016</t>
  </si>
  <si>
    <t>LITTLE MHOR'S MEGAN</t>
  </si>
  <si>
    <t>DK15100/2015</t>
  </si>
  <si>
    <t>FALKIRK'S SHOW OFF</t>
  </si>
  <si>
    <t>EST-03106/07</t>
  </si>
  <si>
    <t>TERRA ANTYDA SANI NUPPER NUPS</t>
  </si>
  <si>
    <t>EST-03110/07</t>
  </si>
  <si>
    <t>TERRA ANTYDA SANI NORA</t>
  </si>
  <si>
    <t>FI56315/13</t>
  </si>
  <si>
    <t>ROSWIN FIGARO</t>
  </si>
  <si>
    <t>KCSB4333DC</t>
  </si>
  <si>
    <t>POLIHALE GRIZZLY BEAR OF FOXCOTE</t>
  </si>
  <si>
    <t>LOF889673</t>
  </si>
  <si>
    <t>DREAM D'ASPE ET D'OSSAU</t>
  </si>
  <si>
    <t>N29469/08</t>
  </si>
  <si>
    <t>GOLDEN NIRO'S AMBASSADOR BELLMAN</t>
  </si>
  <si>
    <t>NO41996/23</t>
  </si>
  <si>
    <t>BILDVIN'S SEA BREEZE</t>
  </si>
  <si>
    <t>NO42000/23</t>
  </si>
  <si>
    <t>BILDVIN'S PERSEPHONE</t>
  </si>
  <si>
    <t>S18255/2006</t>
  </si>
  <si>
    <t>SJULGÅRDENS MY HEART'S ON FIRE</t>
  </si>
  <si>
    <t>S18599/2007</t>
  </si>
  <si>
    <t>ENDICOTT CASABLANCA</t>
  </si>
  <si>
    <t>S24109/2001</t>
  </si>
  <si>
    <t>ROSSMIX HARD TO GET</t>
  </si>
  <si>
    <t>S24921/2006</t>
  </si>
  <si>
    <t>DEWMIST STAR OF THE BLUE HOPE</t>
  </si>
  <si>
    <t>S56150/2007</t>
  </si>
  <si>
    <t>DELAWERE FEELING OF SWEET</t>
  </si>
  <si>
    <t>SE10177/2024</t>
  </si>
  <si>
    <t>AQUA SEER'S SWEET AND SOUR</t>
  </si>
  <si>
    <t>SE10178/2024</t>
  </si>
  <si>
    <t>AQUA SEER'S HOT AND COLD</t>
  </si>
  <si>
    <t>SE10179/2024</t>
  </si>
  <si>
    <t>AQUA SEER'S MORE AND LESS</t>
  </si>
  <si>
    <t>SE10180/2024</t>
  </si>
  <si>
    <t>AQUA SEER'S FIRE AND ICE</t>
  </si>
  <si>
    <t>SE10181/2024</t>
  </si>
  <si>
    <t>AQUA SEER'S BLACK AND WHITE</t>
  </si>
  <si>
    <t>SE10182/2024</t>
  </si>
  <si>
    <t>AQUA SEER'S NIGHT AND DAY</t>
  </si>
  <si>
    <t>SE12828/2025</t>
  </si>
  <si>
    <t>GOLD'N LICIOUS JOY</t>
  </si>
  <si>
    <t>SE12829/2025</t>
  </si>
  <si>
    <t>GOLD'N LICIOUS ZENITH</t>
  </si>
  <si>
    <t>SE12830/2025</t>
  </si>
  <si>
    <t>GOLD'N LICIOUS SPLENDOR</t>
  </si>
  <si>
    <t>SE12831/2025</t>
  </si>
  <si>
    <t>GOLD'N LICIOUS EUPHORIA</t>
  </si>
  <si>
    <t>SE12832/2025</t>
  </si>
  <si>
    <t>GOLD'N LICIOUS BLISS</t>
  </si>
  <si>
    <t>SE12833/2025</t>
  </si>
  <si>
    <t>GOLD'N LICIOUS DELIGHT</t>
  </si>
  <si>
    <t>SE13010/2024</t>
  </si>
  <si>
    <t>OLDEN</t>
  </si>
  <si>
    <t>SE13011/2024</t>
  </si>
  <si>
    <t>VETLE</t>
  </si>
  <si>
    <t>SE13012/2024</t>
  </si>
  <si>
    <t>GLITTERTIND</t>
  </si>
  <si>
    <t>SE13012/2025</t>
  </si>
  <si>
    <t>FABELIKAS JAGUAR</t>
  </si>
  <si>
    <t>SE13013/2024</t>
  </si>
  <si>
    <t>SOCKERTOPPEN</t>
  </si>
  <si>
    <t>SE13013/2025</t>
  </si>
  <si>
    <t>FABELIKAS TIGER</t>
  </si>
  <si>
    <t>SE13014/2024</t>
  </si>
  <si>
    <t>HEIDA</t>
  </si>
  <si>
    <t>SE13014/2025</t>
  </si>
  <si>
    <t>FABELIKAS LION</t>
  </si>
  <si>
    <t>SE13015/2024</t>
  </si>
  <si>
    <t>STRYNE</t>
  </si>
  <si>
    <t>SE13015/2025</t>
  </si>
  <si>
    <t>FABELIKAS LEOPARD</t>
  </si>
  <si>
    <t>SE13016/2024</t>
  </si>
  <si>
    <t>JOTUNHEIMEN</t>
  </si>
  <si>
    <t>SE13016/2025</t>
  </si>
  <si>
    <t>FABELIKAS PUMA</t>
  </si>
  <si>
    <t>SE13017/2025</t>
  </si>
  <si>
    <t>FABELIKAS SERVAL</t>
  </si>
  <si>
    <t>SE13018/2025</t>
  </si>
  <si>
    <t>FABELIKAS OZELOT</t>
  </si>
  <si>
    <t>SE13019/2025</t>
  </si>
  <si>
    <t>FABELIKAS MARGAY</t>
  </si>
  <si>
    <t>SE13387/2023</t>
  </si>
  <si>
    <t>RIVER RACE YOU NEVER WALK ALONE</t>
  </si>
  <si>
    <t>SE13388/2023</t>
  </si>
  <si>
    <t>RIVER RACE RETURN TO SENDER</t>
  </si>
  <si>
    <t>SE13389/2023</t>
  </si>
  <si>
    <t>RIVER RACE BURNING LOVE</t>
  </si>
  <si>
    <t>SE13390/2023</t>
  </si>
  <si>
    <t>RIVER RACE ITS NOW OR NEVER</t>
  </si>
  <si>
    <t>SE13391/2023</t>
  </si>
  <si>
    <t>RIVER RACE IF I CAN DREAM</t>
  </si>
  <si>
    <t>SE13392/2023</t>
  </si>
  <si>
    <t>RIVER RACE LOVE ME TENDER</t>
  </si>
  <si>
    <t>SE13393/2023</t>
  </si>
  <si>
    <t>RIVER RACE KISS ME QUICK</t>
  </si>
  <si>
    <t>SE13394/2023</t>
  </si>
  <si>
    <t>RIVER RACE MY WISH COME TROU</t>
  </si>
  <si>
    <t>SE14211/2025</t>
  </si>
  <si>
    <t>EMMERGOLD PETER PAN</t>
  </si>
  <si>
    <t>SE14212/2025</t>
  </si>
  <si>
    <t>EMMERGOLD LAVENDER PINOCCHIO</t>
  </si>
  <si>
    <t>SE14213/2025</t>
  </si>
  <si>
    <t>EMMERGOLD THE FAIRY</t>
  </si>
  <si>
    <t>SE14214/2025</t>
  </si>
  <si>
    <t>EMMERGOLD NEW DAWN</t>
  </si>
  <si>
    <t>SE14215/2025</t>
  </si>
  <si>
    <t>EMMERGOLD SOMMERWIND</t>
  </si>
  <si>
    <t>SE14216/2025</t>
  </si>
  <si>
    <t>EMMERGOLD LILI MARLEEN</t>
  </si>
  <si>
    <t>SE14217/2025</t>
  </si>
  <si>
    <t>EMMERGOLD DANCING FAIRY</t>
  </si>
  <si>
    <t>SE14218/2025</t>
  </si>
  <si>
    <t>EMMERGOLD MAIDENS BLUSH</t>
  </si>
  <si>
    <t>SE14487/2025</t>
  </si>
  <si>
    <t>DEWMIST TEACH ME TIGER</t>
  </si>
  <si>
    <t>SE14488/2025</t>
  </si>
  <si>
    <t>DEWMIST TALES OF TIME</t>
  </si>
  <si>
    <t>SE14489/2025</t>
  </si>
  <si>
    <t>DEWMIST TALK OF THE TOWN</t>
  </si>
  <si>
    <t>SE14490/2025</t>
  </si>
  <si>
    <t>DEWMIST THRILL OF A LIFETIME</t>
  </si>
  <si>
    <t>SE14491/2025</t>
  </si>
  <si>
    <t>DEWMIST TICKET TO THE MOON</t>
  </si>
  <si>
    <t>SE14492/2025</t>
  </si>
  <si>
    <t>DEWMIST TRICK OR TREAT</t>
  </si>
  <si>
    <t>SE14493/2025</t>
  </si>
  <si>
    <t>DEWMIST TIME TO STRIKE</t>
  </si>
  <si>
    <t>SE14494/2025</t>
  </si>
  <si>
    <t>DEWMIST THE MAGIC FLUTE</t>
  </si>
  <si>
    <t>SE14495/2025</t>
  </si>
  <si>
    <t>DEWMIST TEA FOR TWO</t>
  </si>
  <si>
    <t>SE14971/2025</t>
  </si>
  <si>
    <t>WEISFORD SEA WIND TO FRAGRANCE</t>
  </si>
  <si>
    <t>SE15415/2025</t>
  </si>
  <si>
    <t>WEISFORD IRISH WIND TO RIVER RACE</t>
  </si>
  <si>
    <t>SE16582/2014</t>
  </si>
  <si>
    <t>GINGSJÖNS SNÖGUBBE</t>
  </si>
  <si>
    <t>SE16583/2014</t>
  </si>
  <si>
    <t>GINGSJÖNS SNÖÄNGEL</t>
  </si>
  <si>
    <t>SE16585/2014</t>
  </si>
  <si>
    <t>GINGSJÖNS SNÖSTJÄRNA</t>
  </si>
  <si>
    <t>SE16737/2025</t>
  </si>
  <si>
    <t>NYBYKLÄPPENS GOLDEN HARLEQUIN</t>
  </si>
  <si>
    <t>SE16738/2025</t>
  </si>
  <si>
    <t>NYBYKLÄPPENS GOLDEN HERQULEZ</t>
  </si>
  <si>
    <t>SE16739/2025</t>
  </si>
  <si>
    <t>NYBYKLÄPPENS GOLDEN HAGBARD</t>
  </si>
  <si>
    <t>SE16740/2025</t>
  </si>
  <si>
    <t>NYBYKLÄPPENS GOLDEN HENRIOT</t>
  </si>
  <si>
    <t>SE16741/2025</t>
  </si>
  <si>
    <t>NYBYKLÄPPENS GOLDEN HANNIBAL</t>
  </si>
  <si>
    <t>SE16742/2025</t>
  </si>
  <si>
    <t>NYBYKLÄPPENS GOLDEN HAPPY</t>
  </si>
  <si>
    <t>SE16743/2025</t>
  </si>
  <si>
    <t>NYBYKLÄPPENS GOLDEN HONEY</t>
  </si>
  <si>
    <t>SE16744/2025</t>
  </si>
  <si>
    <t>NYBYKLÄPPENS GOLDEN HOPE</t>
  </si>
  <si>
    <t>SE16745/2025</t>
  </si>
  <si>
    <t>NYBYKLÄPPENS GOLDEN HAZEL</t>
  </si>
  <si>
    <t>SE16921/2017</t>
  </si>
  <si>
    <t>LIVSGLÄDJENS LYCKLIGA LYCKA</t>
  </si>
  <si>
    <t>SE16922/2017</t>
  </si>
  <si>
    <t>LIVSGLÄDJENS LYCKLIGA LUNA</t>
  </si>
  <si>
    <t>SE16923/2017</t>
  </si>
  <si>
    <t>LIVSGLÄDJENS LYCKLIGA LUNIS</t>
  </si>
  <si>
    <t>SE16924/2017</t>
  </si>
  <si>
    <t>LIVSGLÄDJENS LYCKLIGA KELLIE</t>
  </si>
  <si>
    <t>SE16925/2017</t>
  </si>
  <si>
    <t>LIVSGLÄDJENS LYCKLIGA AMADEUS</t>
  </si>
  <si>
    <t>SE16926/2017</t>
  </si>
  <si>
    <t>LIVSGLÄDJENS LYCKLIGA MANGO</t>
  </si>
  <si>
    <t>SE16927/2017</t>
  </si>
  <si>
    <t>LIVSGLÄDJENS LYCKLIGA PIRLO</t>
  </si>
  <si>
    <t>SE16928/2017</t>
  </si>
  <si>
    <t>LIVSGLÄDJENS LYCKLIGA GULLIVER</t>
  </si>
  <si>
    <t>SE17464/2020</t>
  </si>
  <si>
    <t>YESRIEVE'S HEAVEN</t>
  </si>
  <si>
    <t>SE18119/2025</t>
  </si>
  <si>
    <t>SE18120/2025</t>
  </si>
  <si>
    <t>ROXANNE ROSEBURG</t>
  </si>
  <si>
    <t>SE18121/2025</t>
  </si>
  <si>
    <t>ROXANNE ROSEWOOD</t>
  </si>
  <si>
    <t>SE18122/2025</t>
  </si>
  <si>
    <t>ROXANNE ROSELAND</t>
  </si>
  <si>
    <t>SE18123/2025</t>
  </si>
  <si>
    <t>ROXANNE ROSEBANK</t>
  </si>
  <si>
    <t>SE18124/2025</t>
  </si>
  <si>
    <t>ROXANNE ROSEBAY</t>
  </si>
  <si>
    <t>SE18125/2025</t>
  </si>
  <si>
    <t>ROXANNE ROSEVILLE</t>
  </si>
  <si>
    <t>SE18126/2025</t>
  </si>
  <si>
    <t>ROXANNE LA VIE EN ROSE</t>
  </si>
  <si>
    <t>SE19369/2014</t>
  </si>
  <si>
    <t>SUNMIST SILENT HERO</t>
  </si>
  <si>
    <t>SE19370/2014</t>
  </si>
  <si>
    <t>SUNMIST SILENT HUNTER</t>
  </si>
  <si>
    <t>SE19371/2014</t>
  </si>
  <si>
    <t>SUNMIST SWEET SILENCE</t>
  </si>
  <si>
    <t>SE19372/2014</t>
  </si>
  <si>
    <t>SUNMIST SILENCE IS BROKEN</t>
  </si>
  <si>
    <t>SE19373/2014</t>
  </si>
  <si>
    <t>SUNMIST SOUNDS OF SILENCE</t>
  </si>
  <si>
    <t>SE19374/2014</t>
  </si>
  <si>
    <t>SUNMIST SILENCE IS GOLDEN</t>
  </si>
  <si>
    <t>SE19375/2014</t>
  </si>
  <si>
    <t>SUNMIST SILENCE OF THE NIGHT</t>
  </si>
  <si>
    <t>SE19376/2014</t>
  </si>
  <si>
    <t>SUNMIST SILENCE IS WISDOM</t>
  </si>
  <si>
    <t>SE20092/2019</t>
  </si>
  <si>
    <t>DRÖMGÅRDEN DACKE</t>
  </si>
  <si>
    <t>SE20093/2019</t>
  </si>
  <si>
    <t>DRÖMGÅRDEN DANDY</t>
  </si>
  <si>
    <t>SE20094/2019</t>
  </si>
  <si>
    <t>DRÖMGÅRDEN DIGGER</t>
  </si>
  <si>
    <t>SE20095/2019</t>
  </si>
  <si>
    <t>DRÖMGÅRDEN DUNDEE</t>
  </si>
  <si>
    <t>SE20096/2019</t>
  </si>
  <si>
    <t>DRÖMGÅRDEN DUSTY</t>
  </si>
  <si>
    <t>SE20097/2019</t>
  </si>
  <si>
    <t>DRÖMGÅRDEN DESSI</t>
  </si>
  <si>
    <t>SE20522/2025</t>
  </si>
  <si>
    <t>ENDICOTT CIRCLE OF LIFE</t>
  </si>
  <si>
    <t>SE20523/2025</t>
  </si>
  <si>
    <t>ENDICOTT CROCODILE ROCK</t>
  </si>
  <si>
    <t>SE20524/2025</t>
  </si>
  <si>
    <t>ENDICOTT DONT BREAKING MY HEART</t>
  </si>
  <si>
    <t>SE20525/2025</t>
  </si>
  <si>
    <t>ENDICOTT GOODBYE  YELLOW BRICK ROAD</t>
  </si>
  <si>
    <t>SE20526/2025</t>
  </si>
  <si>
    <t>ENDICOTT ROCKET MAN</t>
  </si>
  <si>
    <t>SE20527/2025</t>
  </si>
  <si>
    <t>ENDICOTT YOU GOTTA LOVE SOMEONE</t>
  </si>
  <si>
    <t>SE20528/2025</t>
  </si>
  <si>
    <t>ENDICOTT ALWAYS LOVE YOU</t>
  </si>
  <si>
    <t>SE20529/2025</t>
  </si>
  <si>
    <t>ENDICOTT CANDLE IN THE WIND</t>
  </si>
  <si>
    <t>SE21381/2024</t>
  </si>
  <si>
    <t>BOMBUS YETI</t>
  </si>
  <si>
    <t>SE21382/2024</t>
  </si>
  <si>
    <t>BOMBUS KUNG BORE</t>
  </si>
  <si>
    <t>SE21383/2024</t>
  </si>
  <si>
    <t>BOMBUS ISABELLA</t>
  </si>
  <si>
    <t>SE21384/2024</t>
  </si>
  <si>
    <t>BOMBUS ISOLDE</t>
  </si>
  <si>
    <t>SE21385/2024</t>
  </si>
  <si>
    <t>BOMBUS ISADORA</t>
  </si>
  <si>
    <t>SE21386/2024</t>
  </si>
  <si>
    <t>BOMBUS FRÖKEN FLINGA</t>
  </si>
  <si>
    <t>SE21639/2023</t>
  </si>
  <si>
    <t>CALANDORIVER'S CAMILO HD</t>
  </si>
  <si>
    <t>SE21640/2023</t>
  </si>
  <si>
    <t>CALANDORIVER'S CALLEO HD</t>
  </si>
  <si>
    <t>SE21641/2023</t>
  </si>
  <si>
    <t>CALANDORIVER'S CHRISPINO HD</t>
  </si>
  <si>
    <t>SE21642/2023</t>
  </si>
  <si>
    <t>CALANDORIVER'S CASTOR HD</t>
  </si>
  <si>
    <t>SE21643/2023</t>
  </si>
  <si>
    <t>CALANDORIVER'S CAEZAR HD</t>
  </si>
  <si>
    <t>SE21644/2023</t>
  </si>
  <si>
    <t>CALANDORIVER'S CENTAURUS HD</t>
  </si>
  <si>
    <t>SE21645/2023</t>
  </si>
  <si>
    <t>CALANDORIVER'S CERBERUS HD</t>
  </si>
  <si>
    <t>SE21646/2023</t>
  </si>
  <si>
    <t>CALANDORIVER'S CARMELLE HD</t>
  </si>
  <si>
    <t>SE21647/2023</t>
  </si>
  <si>
    <t>CALANDORIVER'S CANDIDE HD</t>
  </si>
  <si>
    <t>SE21648/2023</t>
  </si>
  <si>
    <t>CALANDORIVER'S CAMILLE HD</t>
  </si>
  <si>
    <t>SE22142/2024</t>
  </si>
  <si>
    <t>DOUBLEUSE PENNY LANE</t>
  </si>
  <si>
    <t>SE23100/2016</t>
  </si>
  <si>
    <t>FIREMARK ERAGON OF THE LOOKY SUN</t>
  </si>
  <si>
    <t>SE23177/2024</t>
  </si>
  <si>
    <t>GLEAM OF STARS AQUARIOUS</t>
  </si>
  <si>
    <t>SE23178/2024</t>
  </si>
  <si>
    <t>GLEAM OF STARS PHOENIX</t>
  </si>
  <si>
    <t>SE23179/2024</t>
  </si>
  <si>
    <t>GLEAM OF STARS HERCULES</t>
  </si>
  <si>
    <t>SE23180/2024</t>
  </si>
  <si>
    <t>GLEAM OF STARS LEO</t>
  </si>
  <si>
    <t>SE23181/2024</t>
  </si>
  <si>
    <t>GLEAM OF STARS ORION</t>
  </si>
  <si>
    <t>SE23182/2024</t>
  </si>
  <si>
    <t>GLEAM OF STARS AQUILA</t>
  </si>
  <si>
    <t>SE23183/2024</t>
  </si>
  <si>
    <t>GLEAM OF STARS CASSIOPEIA</t>
  </si>
  <si>
    <t>SE23184/2024</t>
  </si>
  <si>
    <t>GLEAM OF STARS ANDROMEDA</t>
  </si>
  <si>
    <t>SE23922/2014</t>
  </si>
  <si>
    <t>KAJTELAS GUSTEN</t>
  </si>
  <si>
    <t>SE23923/2014</t>
  </si>
  <si>
    <t>KAJTELAS GIZMO</t>
  </si>
  <si>
    <t>SE23924/2014</t>
  </si>
  <si>
    <t>KAJTELAS GRETA</t>
  </si>
  <si>
    <t>SE23925/2014</t>
  </si>
  <si>
    <t>KAJTELAS GISELA</t>
  </si>
  <si>
    <t>SE23926/2014</t>
  </si>
  <si>
    <t>KAJTELAS GABRIELLA</t>
  </si>
  <si>
    <t>SE23927/2014</t>
  </si>
  <si>
    <t>KAJTELAS GIZETTE</t>
  </si>
  <si>
    <t>SE23985/2020</t>
  </si>
  <si>
    <t>TULTGÅRDENS FLICKA AV FRIHETEN</t>
  </si>
  <si>
    <t>SE23986/2020</t>
  </si>
  <si>
    <t>TULTGÅRDENS FINA AV FRIHETEN</t>
  </si>
  <si>
    <t>SE23987/2020</t>
  </si>
  <si>
    <t>TULTGÅRDENS FIXA AV FRIHETEN</t>
  </si>
  <si>
    <t>SE23988/2020</t>
  </si>
  <si>
    <t>TULTGÅRDENS FENJA AV FRIHETEN</t>
  </si>
  <si>
    <t>SE23989/2020</t>
  </si>
  <si>
    <t>TULTGÅRDENS FREJ AV FRIHETEN</t>
  </si>
  <si>
    <t>SE23990/2020</t>
  </si>
  <si>
    <t>TULTGÅRDENS FRÖJD AV FRIHETEN</t>
  </si>
  <si>
    <t>SE23991/2020</t>
  </si>
  <si>
    <t>TULTGÅRDENS FILUR AV FRIHETEN</t>
  </si>
  <si>
    <t>SE24014/2018</t>
  </si>
  <si>
    <t>SUNNY DELIGHT'S BLUE MOON</t>
  </si>
  <si>
    <t>SE24015/2018</t>
  </si>
  <si>
    <t>SUNNY DELIGHT'S BLUE BELL</t>
  </si>
  <si>
    <t>SE24016/2018</t>
  </si>
  <si>
    <t>SUNNY DELIGHT'S BLUE SAPPHIRE</t>
  </si>
  <si>
    <t>SE24017/2018</t>
  </si>
  <si>
    <t>SUNNY DELIGHT'S BLUE TOPAZ</t>
  </si>
  <si>
    <t>SE24018/2018</t>
  </si>
  <si>
    <t>SUNNY DELIGHT'S BLUE OCEAN</t>
  </si>
  <si>
    <t>SE24019/2018</t>
  </si>
  <si>
    <t>SUNNY DELIGHT'S BLUE BERRY</t>
  </si>
  <si>
    <t>SE24020/2018</t>
  </si>
  <si>
    <t>SUNNY DELIGHT'S BLUE SKY</t>
  </si>
  <si>
    <t>SE24021/2018</t>
  </si>
  <si>
    <t>SUNNY DELIGHT'S BLUE LOTUS</t>
  </si>
  <si>
    <t>SE24022/2018</t>
  </si>
  <si>
    <t>SUNNY DELIGHT'S BLUE MEADOW</t>
  </si>
  <si>
    <t>SE24023/2018</t>
  </si>
  <si>
    <t>SUNNY DELIGHT'S BLUE RIVER</t>
  </si>
  <si>
    <t>SE24904/2021</t>
  </si>
  <si>
    <t>GOTTIGOTTAS FULL- RULLE</t>
  </si>
  <si>
    <t>SE24905/2021</t>
  </si>
  <si>
    <t>GOTTIGOTTAS FERDINAND</t>
  </si>
  <si>
    <t>SE24906/2021</t>
  </si>
  <si>
    <t>GOTTIGOTTAS LITTER SISTER</t>
  </si>
  <si>
    <t>SE24907/2021</t>
  </si>
  <si>
    <t>GOTTIGOTTAS PLAY FORE THE MONEY</t>
  </si>
  <si>
    <t>SE24908/2021</t>
  </si>
  <si>
    <t>GOTTIGOTTAS WINNER TAKES ALL</t>
  </si>
  <si>
    <t>SE24909/2021</t>
  </si>
  <si>
    <t>GOTTIGOTTAS EYES ON ME</t>
  </si>
  <si>
    <t>SE24910/2021</t>
  </si>
  <si>
    <t>GOTTIGOTTAS SURPRICE</t>
  </si>
  <si>
    <t>SE24911/2021</t>
  </si>
  <si>
    <t>GOTTIGOTTAS NOT EXPEKTET</t>
  </si>
  <si>
    <t>SE24912/2021</t>
  </si>
  <si>
    <t>GOTTIGOTTAS AT LAST</t>
  </si>
  <si>
    <t>SE24913/2021</t>
  </si>
  <si>
    <t>GOTTIGOTTAS TOO MANY</t>
  </si>
  <si>
    <t>SE25870/2023</t>
  </si>
  <si>
    <t>ATLANTPIX'S ELLIOT</t>
  </si>
  <si>
    <t>SE25871/2023</t>
  </si>
  <si>
    <t>ATLANTPIX'S ERNST</t>
  </si>
  <si>
    <t>SE25872/2023</t>
  </si>
  <si>
    <t>ATLANTPIX'S EGON</t>
  </si>
  <si>
    <t>SE25873/2023</t>
  </si>
  <si>
    <t>ATLANTPIX'S EBBA</t>
  </si>
  <si>
    <t>SE25874/2023</t>
  </si>
  <si>
    <t>ATLANTPIX'S ESTER</t>
  </si>
  <si>
    <t>SE25875/2023</t>
  </si>
  <si>
    <t>ATLANTPIX'S ELLA</t>
  </si>
  <si>
    <t>SE25876/2023</t>
  </si>
  <si>
    <t>ATLANTPIX'S ELLEN</t>
  </si>
  <si>
    <t>SE26002/2023</t>
  </si>
  <si>
    <t>ENDICOTT BLIZ BREEZE</t>
  </si>
  <si>
    <t>SE26003/2023</t>
  </si>
  <si>
    <t>ENDICOTT CRAFTED BREEZE</t>
  </si>
  <si>
    <t>SE26004/2023</t>
  </si>
  <si>
    <t>ENDICOTT NORTH BREEZE</t>
  </si>
  <si>
    <t>SE26005/2023</t>
  </si>
  <si>
    <t>ENDICOTT OCEAN BREEZE</t>
  </si>
  <si>
    <t>SE26006/2023</t>
  </si>
  <si>
    <t>ENDICOTT SEA BREEZE</t>
  </si>
  <si>
    <t>SE26007/2023</t>
  </si>
  <si>
    <t>ENDICOTT CREME BREEZE</t>
  </si>
  <si>
    <t>SE26008/2023</t>
  </si>
  <si>
    <t>ENDICOTT ORANGE BREEZE</t>
  </si>
  <si>
    <t>SE26009/2023</t>
  </si>
  <si>
    <t>ENDICOTT SUMMER BREEZE</t>
  </si>
  <si>
    <t>SE26010/2023</t>
  </si>
  <si>
    <t>ENDICOTT SUN BREEZE</t>
  </si>
  <si>
    <t>SE26441/2021</t>
  </si>
  <si>
    <t>MY TYPE OF MAGIC CHARM</t>
  </si>
  <si>
    <t>SE27544/2016</t>
  </si>
  <si>
    <t>SUNNY DELIGHT'S MAKE MY DAY</t>
  </si>
  <si>
    <t>SE27545/2016</t>
  </si>
  <si>
    <t>SUNNY DELIGHT'S MAKE YOUR MARK</t>
  </si>
  <si>
    <t>SE27546/2016</t>
  </si>
  <si>
    <t>SUNNY DELIGHT'S MAKE A MILLION</t>
  </si>
  <si>
    <t>SE27547/2016</t>
  </si>
  <si>
    <t>SUNNY DELIGHT'S MAKE A WISH</t>
  </si>
  <si>
    <t>SE27548/2016</t>
  </si>
  <si>
    <t>SUNNY DELIGHT'S MAKE ME BLUSH</t>
  </si>
  <si>
    <t>SE27549/2016</t>
  </si>
  <si>
    <t>SUNNY DELIGHT'S MAKE BELIEVE</t>
  </si>
  <si>
    <t>SE27550/2016</t>
  </si>
  <si>
    <t>SUNNY DELIGHT'S MAKE A MATCH</t>
  </si>
  <si>
    <t>SE27551/2016</t>
  </si>
  <si>
    <t>SUNNY DELIGHT'S MAKE A CHANGE</t>
  </si>
  <si>
    <t>SE27552/2016</t>
  </si>
  <si>
    <t>SUNNY DELIGHT'S MAKE ME SMILE</t>
  </si>
  <si>
    <t>SE27715/2022</t>
  </si>
  <si>
    <t>GOLDEN CANINA OXHAGENS CHIQUITA</t>
  </si>
  <si>
    <t>SE27716/2022</t>
  </si>
  <si>
    <t>GOLDEN CANINA OXHAGENS CHICA</t>
  </si>
  <si>
    <t>SE27717/2022</t>
  </si>
  <si>
    <t>GOLDEN CANINA OXHAGENS DOLORES</t>
  </si>
  <si>
    <t>SE27718/2022</t>
  </si>
  <si>
    <t>GOLDEN CANINA OXHAGENS DOLCE</t>
  </si>
  <si>
    <t>SE27719/2022</t>
  </si>
  <si>
    <t>GOLDEN CANINA OXHAGENS ALLEGRA</t>
  </si>
  <si>
    <t>SE27720/2022</t>
  </si>
  <si>
    <t>GOLDEN CANINA OXHAGENS BISCOTTI</t>
  </si>
  <si>
    <t>SE27721/2022</t>
  </si>
  <si>
    <t>GOLDEN CANINA OXHAGENS PACO</t>
  </si>
  <si>
    <t>SE27722/2022</t>
  </si>
  <si>
    <t>GOLDEN CANINA OXHAGENS LOCO</t>
  </si>
  <si>
    <t>SE28412/2018</t>
  </si>
  <si>
    <t>GOLD KLITT'S EMBLA'S BLANCA</t>
  </si>
  <si>
    <t>SE28865/2023</t>
  </si>
  <si>
    <t>DAINTY'S UNTIL THE NIGHT</t>
  </si>
  <si>
    <t>SE28866/2023</t>
  </si>
  <si>
    <t>DAINTY'S URBAN STORM</t>
  </si>
  <si>
    <t>SE28867/2023</t>
  </si>
  <si>
    <t>DAINTY'S UNDER THE STARS</t>
  </si>
  <si>
    <t>SE28868/2023</t>
  </si>
  <si>
    <t>SE28869/2023</t>
  </si>
  <si>
    <t>DAINTY'S URBAN SEDUCTION</t>
  </si>
  <si>
    <t>SE28870/2023</t>
  </si>
  <si>
    <t>DAINTY'S U TOO</t>
  </si>
  <si>
    <t>SE28871/2023</t>
  </si>
  <si>
    <t>DAINTY'S U GOT ME UNDER YOUR SPELL</t>
  </si>
  <si>
    <t>SE28872/2023</t>
  </si>
  <si>
    <t>DAINTY'S ULTRA BLOND</t>
  </si>
  <si>
    <t>SE28873/2023</t>
  </si>
  <si>
    <t>DAINTY'S U SMILE</t>
  </si>
  <si>
    <t>SE29134/2015</t>
  </si>
  <si>
    <t>DELAWERE MANDOR</t>
  </si>
  <si>
    <t>SE29135/2015</t>
  </si>
  <si>
    <t>DELAWERE SHADDOCK</t>
  </si>
  <si>
    <t>SE29136/2015</t>
  </si>
  <si>
    <t>DELAWERE ELLENDALE</t>
  </si>
  <si>
    <t>SE30044/2022</t>
  </si>
  <si>
    <t>DEWMIST BLIZZARD</t>
  </si>
  <si>
    <t>SE30045/2022</t>
  </si>
  <si>
    <t>DEWMIST BLIZZMARIZER</t>
  </si>
  <si>
    <t>SE30046/2022</t>
  </si>
  <si>
    <t>DEWMIST BLIZZILICIOUS</t>
  </si>
  <si>
    <t>SE30047/2022</t>
  </si>
  <si>
    <t>DEWMIST BLIZZANDRA</t>
  </si>
  <si>
    <t>SE30048/2022</t>
  </si>
  <si>
    <t>DEWMIST BLIZZARELLA</t>
  </si>
  <si>
    <t>SE30331/2025</t>
  </si>
  <si>
    <t>GOLDVISION THRESHOLD</t>
  </si>
  <si>
    <t>SE30332/2025</t>
  </si>
  <si>
    <t>GOLDVISION THUNDERBIRD</t>
  </si>
  <si>
    <t>SE30333/2025</t>
  </si>
  <si>
    <t>GOLDVISION THUNDERBOLT</t>
  </si>
  <si>
    <t>SE30334/2025</t>
  </si>
  <si>
    <t>GOLDVISION TIGER</t>
  </si>
  <si>
    <t>SE30335/2025</t>
  </si>
  <si>
    <t>GOLDVISION THE TIME</t>
  </si>
  <si>
    <t>SE30336/2025</t>
  </si>
  <si>
    <t>GOLDVISION TETRIS</t>
  </si>
  <si>
    <t>SE30337/2025</t>
  </si>
  <si>
    <t>GOLDVISION THEORA</t>
  </si>
  <si>
    <t>SE30725/2025</t>
  </si>
  <si>
    <t>SPINELLADOG'S LIVLIGASTE JANNE</t>
  </si>
  <si>
    <t>SE31216/2015</t>
  </si>
  <si>
    <t>GOLDEN MYSTERY'S VALENTINO ROSSI</t>
  </si>
  <si>
    <t>SE31217/2015</t>
  </si>
  <si>
    <t>GOLDEN MYSTERY'S GIANCARLOVALENTINO</t>
  </si>
  <si>
    <t>SE31218/2015</t>
  </si>
  <si>
    <t>GOLDEN MYSTERY'S RUSTY VALENTINO</t>
  </si>
  <si>
    <t>SE31219/2015</t>
  </si>
  <si>
    <t>GOLDEN MYSTERY'S RUDOLPH VALENTINO</t>
  </si>
  <si>
    <t>SE31220/2015</t>
  </si>
  <si>
    <t>GOLDEN MYSTERY'S SHIRLEY VALENTINE</t>
  </si>
  <si>
    <t>SE31221/2015</t>
  </si>
  <si>
    <t>GOLDEN MYSTERY'S BLUE VALENTINE</t>
  </si>
  <si>
    <t>SE31222/2015</t>
  </si>
  <si>
    <t>GOLDEN MYSTERY'S FUNNY VALENTINE</t>
  </si>
  <si>
    <t>SE31231/2021</t>
  </si>
  <si>
    <t>GULDRUSCHEN'S FINEST SELECTION</t>
  </si>
  <si>
    <t>SE31232/2021</t>
  </si>
  <si>
    <t>GULDRUSCHEN'S RISE TO THE OCCASION</t>
  </si>
  <si>
    <t>SE31233/2021</t>
  </si>
  <si>
    <t>GULDRUSCHEN'S NOW AND FOREVER</t>
  </si>
  <si>
    <t>SE31234/2021</t>
  </si>
  <si>
    <t>GULDRUSCHEN'S ROOM IN YOUR HEART</t>
  </si>
  <si>
    <t>SE31235/2021</t>
  </si>
  <si>
    <t>GULDRUSCHEN'S SOMETHING SPECIAL</t>
  </si>
  <si>
    <t>SE31236/2021</t>
  </si>
  <si>
    <t>GULDRUSCHEN'S CIRCLE IN THE SAND</t>
  </si>
  <si>
    <t>SE31366/2022</t>
  </si>
  <si>
    <t>SUNMIST EASTER MOON</t>
  </si>
  <si>
    <t>SE31367/2022</t>
  </si>
  <si>
    <t>SUNMIST EASTER PARADE</t>
  </si>
  <si>
    <t>SE31368/2022</t>
  </si>
  <si>
    <t>SUNMIST EASTER SUNRISE</t>
  </si>
  <si>
    <t>SE31369/2022</t>
  </si>
  <si>
    <t>SUNMIST EASTER SUNLIGHT</t>
  </si>
  <si>
    <t>SE31370/2022</t>
  </si>
  <si>
    <t>SUNMIST EASTER LILY</t>
  </si>
  <si>
    <t>SE31371/2022</t>
  </si>
  <si>
    <t>SUNMIST EASTER DAFFODIL</t>
  </si>
  <si>
    <t>SE31372/2022</t>
  </si>
  <si>
    <t>SUNMIST EASTER ROSE</t>
  </si>
  <si>
    <t>SE31373/2022</t>
  </si>
  <si>
    <t>SUNMIST EASTER TULIP</t>
  </si>
  <si>
    <t>SE31374/2022</t>
  </si>
  <si>
    <t>SUNMIST EASTER AZALEA</t>
  </si>
  <si>
    <t>SE31903/2013</t>
  </si>
  <si>
    <t>BALSAM'S FIRST PLACE</t>
  </si>
  <si>
    <t>SE31904/2013</t>
  </si>
  <si>
    <t>BALSAM'S FIRST CHOICE</t>
  </si>
  <si>
    <t>SE31905/2013</t>
  </si>
  <si>
    <t>BALSAM'S FIRST IN LINE</t>
  </si>
  <si>
    <t>SE31906/2013</t>
  </si>
  <si>
    <t>BALSAM'S FIRST LOVE</t>
  </si>
  <si>
    <t>SE31907/2013</t>
  </si>
  <si>
    <t>BALSAM'S FIRST KISS</t>
  </si>
  <si>
    <t>SE31908/2013</t>
  </si>
  <si>
    <t>BALSAM'S FIRST LADY</t>
  </si>
  <si>
    <t>SE33011/2023</t>
  </si>
  <si>
    <t>FEMALE'S NORTHERN HERO</t>
  </si>
  <si>
    <t>SE33012/2023</t>
  </si>
  <si>
    <t>FEMALE'S NORTHERN SHADOW</t>
  </si>
  <si>
    <t>SE33013/2023</t>
  </si>
  <si>
    <t>FEMALE'S NORTHERN FAIRYTALE</t>
  </si>
  <si>
    <t>SE33014/2023</t>
  </si>
  <si>
    <t>FEMALE'S NORTHERN DREAM</t>
  </si>
  <si>
    <t>SE33015/2023</t>
  </si>
  <si>
    <t>FEMALE'S NORTHERN ANGEL</t>
  </si>
  <si>
    <t>SE33016/2023</t>
  </si>
  <si>
    <t>FEMALE'S NORTHERN FANTASY</t>
  </si>
  <si>
    <t>SE33017/2023</t>
  </si>
  <si>
    <t>FEMALE'S NORTHERN STAR</t>
  </si>
  <si>
    <t>SE33018/2023</t>
  </si>
  <si>
    <t>FEMALE'S NORTHERN LIGHT</t>
  </si>
  <si>
    <t>SE33575/2020</t>
  </si>
  <si>
    <t>SANDBYTÖSENS HUNTING HASSE</t>
  </si>
  <si>
    <t>SE33576/2020</t>
  </si>
  <si>
    <t>SANDBYTÖSENS HUNTING HERO</t>
  </si>
  <si>
    <t>SE33577/2020</t>
  </si>
  <si>
    <t>SANDBYTÖSENS HUNTING HARRY</t>
  </si>
  <si>
    <t>SE33578/2020</t>
  </si>
  <si>
    <t>SANDBYTÖSENS HUNTING HUMLA</t>
  </si>
  <si>
    <t>SE33579/2020</t>
  </si>
  <si>
    <t>SANDBYTÖSENS HUNTING HEYA</t>
  </si>
  <si>
    <t>SE33580/2020</t>
  </si>
  <si>
    <t>SANDBYTÖSENS HUNTING HILJA</t>
  </si>
  <si>
    <t>SE33581/2020</t>
  </si>
  <si>
    <t>SANDBYTÖSENS HUNTING MYRRA</t>
  </si>
  <si>
    <t>SE33659/2025</t>
  </si>
  <si>
    <t>ATHOLLRIDGE ARABELLA AT RIVENFIELD</t>
  </si>
  <si>
    <t>SE34364/2011</t>
  </si>
  <si>
    <t>OXUNDAS MAJESTY MADDOX</t>
  </si>
  <si>
    <t>SE34365/2011</t>
  </si>
  <si>
    <t>OXUNDAS MAJESTY MARLEY</t>
  </si>
  <si>
    <t>SE34366/2011</t>
  </si>
  <si>
    <t>OXUNDAS MAJESTY MAXWELL</t>
  </si>
  <si>
    <t>SE34367/2011</t>
  </si>
  <si>
    <t>OXUNDAS MIRABLE MADIGAN</t>
  </si>
  <si>
    <t>SE34368/2011</t>
  </si>
  <si>
    <t>OXUNDAS MIRABLE MALLORY</t>
  </si>
  <si>
    <t>SE34369/2011</t>
  </si>
  <si>
    <t>OXUNDAS MIRABLE MARY JANE</t>
  </si>
  <si>
    <t>SE34370/2011</t>
  </si>
  <si>
    <t>OXUNDAS MIRABLE MELODY</t>
  </si>
  <si>
    <t>SE34865/2024</t>
  </si>
  <si>
    <t>GOLDEN KINGS STREAM DIONYSOS</t>
  </si>
  <si>
    <t>SE34866/2024</t>
  </si>
  <si>
    <t>GOLDEN KINGS STREAM ZEUS</t>
  </si>
  <si>
    <t>SE34867/2024</t>
  </si>
  <si>
    <t>GOLDEN KINGS STREAM POSEIDON</t>
  </si>
  <si>
    <t>SE34868/2024</t>
  </si>
  <si>
    <t>GOLDEN KINGS STREAM ATHENA</t>
  </si>
  <si>
    <t>SE34869/2024</t>
  </si>
  <si>
    <t>GOLDEN KINGS STREAM AFRODITE</t>
  </si>
  <si>
    <t>SE35083/2024</t>
  </si>
  <si>
    <t>OXUNDAS VALERY VERMONT</t>
  </si>
  <si>
    <t>SE35084/2024</t>
  </si>
  <si>
    <t>OXUNDAS VALERY VESPER</t>
  </si>
  <si>
    <t>SE35085/2024</t>
  </si>
  <si>
    <t>OXUNDAS VINTAGE VANJA</t>
  </si>
  <si>
    <t>SE35518/2025</t>
  </si>
  <si>
    <t>DELAWERE CURRY</t>
  </si>
  <si>
    <t>SE35519/2025</t>
  </si>
  <si>
    <t>DELAWERE TARRAGON</t>
  </si>
  <si>
    <t>SE35520/2025</t>
  </si>
  <si>
    <t>DELAWERE CHILI</t>
  </si>
  <si>
    <t>SE35521/2025</t>
  </si>
  <si>
    <t>DELAWERE BASIL</t>
  </si>
  <si>
    <t>SE35522/2025</t>
  </si>
  <si>
    <t>DELAWERE MINT</t>
  </si>
  <si>
    <t>SE35523/2025</t>
  </si>
  <si>
    <t>DELAWERE CACAO</t>
  </si>
  <si>
    <t>SE35524/2025</t>
  </si>
  <si>
    <t>DELAWERE CINNAMON</t>
  </si>
  <si>
    <t>SE35525/2025</t>
  </si>
  <si>
    <t>DELAWERE ROSEMARY</t>
  </si>
  <si>
    <t>SE35754/2024</t>
  </si>
  <si>
    <t>RETRIEVER VILLAGE MR BOSS</t>
  </si>
  <si>
    <t>SE35755/2024</t>
  </si>
  <si>
    <t>RETRIEVER VILLAGE MR AZZARO</t>
  </si>
  <si>
    <t>SE35756/2024</t>
  </si>
  <si>
    <t>RETRIEVER VILLAGE MR CREED</t>
  </si>
  <si>
    <t>SE35757/2024</t>
  </si>
  <si>
    <t>RETRIEVER VILLAGE MISS DAISY</t>
  </si>
  <si>
    <t>SE35758/2024</t>
  </si>
  <si>
    <t>RETRIEVER VILLAGE MISS DIOR</t>
  </si>
  <si>
    <t>SE35759/2024</t>
  </si>
  <si>
    <t>RETRIEVER VILLAGE MISS DONNA</t>
  </si>
  <si>
    <t>SE35760/2024</t>
  </si>
  <si>
    <t>RETRIEVER VILLAGE MISS ESCADA</t>
  </si>
  <si>
    <t>SE35761/2024</t>
  </si>
  <si>
    <t>RETRIEVER VILLAGE MISS PRADA</t>
  </si>
  <si>
    <t>SE35762/2024</t>
  </si>
  <si>
    <t>RETRIEVER VILLAGE MISS KENZO</t>
  </si>
  <si>
    <t>SE36933/2012</t>
  </si>
  <si>
    <t>GOLDIS DIGELOS ZEUS</t>
  </si>
  <si>
    <t>SE36934/2012</t>
  </si>
  <si>
    <t>GOLDIS DIGELOS POSEIDON</t>
  </si>
  <si>
    <t>SE36935/2012</t>
  </si>
  <si>
    <t>GOLDIS DIGELOS HERMES</t>
  </si>
  <si>
    <t>SE36936/2012</t>
  </si>
  <si>
    <t>GOLDIS DIGELOS DEMETER</t>
  </si>
  <si>
    <t>SE36937/2012</t>
  </si>
  <si>
    <t>GOLDIS DIGELOS AFRODITE</t>
  </si>
  <si>
    <t>SE36938/2012</t>
  </si>
  <si>
    <t>GOLDIS DIGELOS ATHENA</t>
  </si>
  <si>
    <t>SE36939/2012</t>
  </si>
  <si>
    <t>GOLDIS DIGELOS HERA</t>
  </si>
  <si>
    <t>SE36940/2012</t>
  </si>
  <si>
    <t>GOLDIS DIGELOS HESTIA</t>
  </si>
  <si>
    <t>SE37186/2025</t>
  </si>
  <si>
    <t>SAMOGAN'S FALCON</t>
  </si>
  <si>
    <t>SE37187/2025</t>
  </si>
  <si>
    <t>SAMOGAN'S NELSON</t>
  </si>
  <si>
    <t>SE37188/2025</t>
  </si>
  <si>
    <t>SAMOGAN'S MAGNUM</t>
  </si>
  <si>
    <t>SE37189/2025</t>
  </si>
  <si>
    <t>SAMOGAN'S BUDWEISER</t>
  </si>
  <si>
    <t>SE37190/2025</t>
  </si>
  <si>
    <t>SAMOGAN'S PORTER</t>
  </si>
  <si>
    <t>SE37191/2025</t>
  </si>
  <si>
    <t>SAMOGAN'S IPA</t>
  </si>
  <si>
    <t>SE37271/2025</t>
  </si>
  <si>
    <t>GLÄDJERUSETS KVICKA KENTA</t>
  </si>
  <si>
    <t>SE37272/2025</t>
  </si>
  <si>
    <t>GLÄDJERUSETS KVICKA KATCH</t>
  </si>
  <si>
    <t>SE37273/2025</t>
  </si>
  <si>
    <t>GLÄDJERUSETS KVICKA KNUT</t>
  </si>
  <si>
    <t>SE37274/2025</t>
  </si>
  <si>
    <t>GLÄDJERUSETS KVICKA KENZO</t>
  </si>
  <si>
    <t>SE37275/2025</t>
  </si>
  <si>
    <t>GLÄDJERUSETS KVICKA KICK</t>
  </si>
  <si>
    <t>SE37276/2025</t>
  </si>
  <si>
    <t>GLÄDJERUSETS KVICKA KOMPIS</t>
  </si>
  <si>
    <t>SE37277/2025</t>
  </si>
  <si>
    <t>GLÄDJERUSETS KVICKA KALLA</t>
  </si>
  <si>
    <t>SE37278/2025</t>
  </si>
  <si>
    <t>GLÄDJERUSETS KVICKA KLIPPA</t>
  </si>
  <si>
    <t>SE37279/2025</t>
  </si>
  <si>
    <t>GLÄDJERUSETS KVICKA KIWI</t>
  </si>
  <si>
    <t>SE37280/2025</t>
  </si>
  <si>
    <t>GLÄDJERUSETS KVICKA KLARA</t>
  </si>
  <si>
    <t>SE37594/2024</t>
  </si>
  <si>
    <t>ATLANTPIX'S FREDDY</t>
  </si>
  <si>
    <t>SE37595/2024</t>
  </si>
  <si>
    <t>ATLANTPIX'S FELIX</t>
  </si>
  <si>
    <t>SE37596/2024</t>
  </si>
  <si>
    <t>ATLANTPIX'S FABIAN</t>
  </si>
  <si>
    <t>SE37597/2024</t>
  </si>
  <si>
    <t>ATLANTPIX'S FERDINAN</t>
  </si>
  <si>
    <t>SE37598/2024</t>
  </si>
  <si>
    <t>ATLANTPIX'S FANNY</t>
  </si>
  <si>
    <t>SE37599/2024</t>
  </si>
  <si>
    <t>ATLANTPIX'S FELICIA</t>
  </si>
  <si>
    <t>SE37600/2024</t>
  </si>
  <si>
    <t>ATLANTPIX'S FLORA</t>
  </si>
  <si>
    <t>SE37601/2024</t>
  </si>
  <si>
    <t>ATLANTPIX'S FREYA</t>
  </si>
  <si>
    <t>SE37602/2024</t>
  </si>
  <si>
    <t>ATLANTPIX'S FIONA</t>
  </si>
  <si>
    <t>SE38445/2024</t>
  </si>
  <si>
    <t>GLÄDJENS GULDKORN'S BELOS</t>
  </si>
  <si>
    <t>SE38446/2024</t>
  </si>
  <si>
    <t>GLÄDJENS GULDKORN'S BOREAS</t>
  </si>
  <si>
    <t>SE38447/2024</t>
  </si>
  <si>
    <t>GLÄDJENS GULDKORN'S BRIARIUS</t>
  </si>
  <si>
    <t>SE38448/2024</t>
  </si>
  <si>
    <t>GLÄDJENS GULDKORN'S BROMIUS</t>
  </si>
  <si>
    <t>SE38449/2024</t>
  </si>
  <si>
    <t>GLÄDJENS GULDKORN'S BIA</t>
  </si>
  <si>
    <t>SE38450/2024</t>
  </si>
  <si>
    <t>GLÄDJENS GULDKORN'S BRISEIS</t>
  </si>
  <si>
    <t>SE38451/2024</t>
  </si>
  <si>
    <t>GLÄDJENS GULDKORN'S BOLBE</t>
  </si>
  <si>
    <t>SE38452/2024</t>
  </si>
  <si>
    <t>GLÄDJENS GULDKORN'S BRIMO</t>
  </si>
  <si>
    <t>SE38930/2013</t>
  </si>
  <si>
    <t>STJÄRNGLIMTENS VILJE</t>
  </si>
  <si>
    <t>SE38931/2013</t>
  </si>
  <si>
    <t>STJÄRNGLIMTENS VIDE</t>
  </si>
  <si>
    <t>SE38932/2013</t>
  </si>
  <si>
    <t>STJÄRNGLIMTENS VINNA</t>
  </si>
  <si>
    <t>SE38933/2013</t>
  </si>
  <si>
    <t>STJÄRNGLIMTENS VINTRA</t>
  </si>
  <si>
    <t>SE38934/2013</t>
  </si>
  <si>
    <t>STJÄRNGLIMTENS VITTRA</t>
  </si>
  <si>
    <t>SE38935/2013</t>
  </si>
  <si>
    <t>STJÄRNGLIMTENS VISSLA</t>
  </si>
  <si>
    <t>SE38937/2013</t>
  </si>
  <si>
    <t>STJÄRNGLIMTENS VIRA</t>
  </si>
  <si>
    <t>SE38938/2013</t>
  </si>
  <si>
    <t>STJÄRNGLIMTENS VILDA</t>
  </si>
  <si>
    <t>SE39591/2023</t>
  </si>
  <si>
    <t>BORGENTOPPENS FANT</t>
  </si>
  <si>
    <t>SE41345/2024</t>
  </si>
  <si>
    <t>DEWMIST ARMAND DE BRIGNAC</t>
  </si>
  <si>
    <t>SE41346/2024</t>
  </si>
  <si>
    <t>DEWMIST LOUIS ROEDERER</t>
  </si>
  <si>
    <t>SE41347/2024</t>
  </si>
  <si>
    <t>DEWMIST DOM PERIGNON</t>
  </si>
  <si>
    <t>SE41348/2024</t>
  </si>
  <si>
    <t>DEWMIST LARMANDIER BERNIER</t>
  </si>
  <si>
    <t>SE41349/2024</t>
  </si>
  <si>
    <t>DEWMIST HENRIOT ENCHANTELEURS</t>
  </si>
  <si>
    <t>SE41350/2024</t>
  </si>
  <si>
    <t>DEWMIST COMTES DE CHAMPAGNE</t>
  </si>
  <si>
    <t>SE41351/2024</t>
  </si>
  <si>
    <t>DEWMIST CLOS CAZALS</t>
  </si>
  <si>
    <t>SE41736/2011</t>
  </si>
  <si>
    <t>ATLANTPIX'S KOPLA</t>
  </si>
  <si>
    <t>SE41825/2015</t>
  </si>
  <si>
    <t>SÖRBÄCKS WEDDINGDAY GIFT EDDY</t>
  </si>
  <si>
    <t>SE41826/2015</t>
  </si>
  <si>
    <t>SÖRBÄCKS WEDDINGDAY GIFT EDWIN</t>
  </si>
  <si>
    <t>SE41827/2015</t>
  </si>
  <si>
    <t>SÖRBÄCKS WEDDINGDAY GIFT ENZO</t>
  </si>
  <si>
    <t>SE41828/2015</t>
  </si>
  <si>
    <t>SÖRBÄCKS WEDDINGDAY GIFT ELIZA</t>
  </si>
  <si>
    <t>SE41829/2015</t>
  </si>
  <si>
    <t>SÖRBÄCKS WEDDINGDAY GIFT ELLEN</t>
  </si>
  <si>
    <t>SE41830/2015</t>
  </si>
  <si>
    <t>SÖRBÄCKS WEDDINGDAY GIFT ELLA</t>
  </si>
  <si>
    <t>SE41831/2015</t>
  </si>
  <si>
    <t>SÖRBÄCKS WEDDINGDAY GIFT ELSA</t>
  </si>
  <si>
    <t>SE41832/2015</t>
  </si>
  <si>
    <t>SÖRBÄCKS WEDDINGDAY GIFT ERIN</t>
  </si>
  <si>
    <t>SE42177/2011</t>
  </si>
  <si>
    <t>VINDÖGATS KLÖVER</t>
  </si>
  <si>
    <t>SE42178/2011</t>
  </si>
  <si>
    <t>VINDÖGATS GLIM</t>
  </si>
  <si>
    <t>SE42179/2011</t>
  </si>
  <si>
    <t>VINDÖGATS HUMLE</t>
  </si>
  <si>
    <t>SE42193/2017</t>
  </si>
  <si>
    <t>GINGSJÖNS POKERFACE</t>
  </si>
  <si>
    <t>SE43083/2025</t>
  </si>
  <si>
    <t>GULD GRODANS TORUK OF AVATAR</t>
  </si>
  <si>
    <t>SE43084/2025</t>
  </si>
  <si>
    <t>GULD GRODANS IKRAN OF AVATAR</t>
  </si>
  <si>
    <t>SE43085/2025</t>
  </si>
  <si>
    <t>GULD GRODANS NETEIAN OF AVATAR</t>
  </si>
  <si>
    <t>SE43086/2025</t>
  </si>
  <si>
    <t>GULD GRODANS LOAK OF AVATAR</t>
  </si>
  <si>
    <t>SE43087/2025</t>
  </si>
  <si>
    <t>GULD GRODANS TUKTIREY OF AVATAR</t>
  </si>
  <si>
    <t>SE43088/2025</t>
  </si>
  <si>
    <t>GULD GRODANS NEYTIRI OF AVATAR</t>
  </si>
  <si>
    <t>SE43089/2025</t>
  </si>
  <si>
    <t>GULD GRODANS EYVA OF AVATAR</t>
  </si>
  <si>
    <t>SE43123/2023</t>
  </si>
  <si>
    <t>WATERFREAK'S DADDY COOL</t>
  </si>
  <si>
    <t>SE43124/2023</t>
  </si>
  <si>
    <t>WATERFREAK'S DANGER ZONE</t>
  </si>
  <si>
    <t>SE43125/2023</t>
  </si>
  <si>
    <t>WATERFREAK'S DAYS LIKE THIS</t>
  </si>
  <si>
    <t>SE43126/2023</t>
  </si>
  <si>
    <t>WATERFREAK'S DEVIL IN DISGUISE</t>
  </si>
  <si>
    <t>SE43127/2023</t>
  </si>
  <si>
    <t>WATERFREAK'S DANCINGS DONE</t>
  </si>
  <si>
    <t>SE43128/2023</t>
  </si>
  <si>
    <t>WATERFREAK'S DIAMONDS IN THE SKY</t>
  </si>
  <si>
    <t>SE43129/2023</t>
  </si>
  <si>
    <t>WATERFREAK'S DREAM ON</t>
  </si>
  <si>
    <t>SE43230/2025</t>
  </si>
  <si>
    <t>GOLDEN MYSTERY'S KARLSSON</t>
  </si>
  <si>
    <t>SE43231/2025</t>
  </si>
  <si>
    <t>GOLDEN MYSTERY'S HERR NILSSON</t>
  </si>
  <si>
    <t>SE43232/2025</t>
  </si>
  <si>
    <t>GOLDEN MYSTERY'S EMIL</t>
  </si>
  <si>
    <t>SE43233/2025</t>
  </si>
  <si>
    <t>GOLDEN MYSTERY'S MADIKEN</t>
  </si>
  <si>
    <t>SE43234/2025</t>
  </si>
  <si>
    <t>GOLDEN MYSTERY'S RONJA</t>
  </si>
  <si>
    <t>SE43235/2025</t>
  </si>
  <si>
    <t>GOLDEN MYSTERY'S PIPPI</t>
  </si>
  <si>
    <t>SE43236/2025</t>
  </si>
  <si>
    <t>GOLDEN MYSTERY'S ANNIKA</t>
  </si>
  <si>
    <t>SE43237/2025</t>
  </si>
  <si>
    <t>GOLDEN MYSTERY'S TJORVEN</t>
  </si>
  <si>
    <t>SE43238/2025</t>
  </si>
  <si>
    <t>GOLDEN MYSTERY'S LINE</t>
  </si>
  <si>
    <t>SE43681/2020</t>
  </si>
  <si>
    <t>SKOVBAEKGAARD LUCKY LOVE KOZLO</t>
  </si>
  <si>
    <t>SE44077/2023</t>
  </si>
  <si>
    <t>TULTGÅRDENS ESABRO TRIX</t>
  </si>
  <si>
    <t>SE44078/2023</t>
  </si>
  <si>
    <t>TULTGÅRDENS ESABRO TRASSEL</t>
  </si>
  <si>
    <t>SE44079/2023</t>
  </si>
  <si>
    <t>TULTGÅRDENS ESABRO TUFF</t>
  </si>
  <si>
    <t>SE44080/2023</t>
  </si>
  <si>
    <t>TULTGÅRDENS ESABRO TROLL</t>
  </si>
  <si>
    <t>SE44081/2023</t>
  </si>
  <si>
    <t>TULTGÅRDENS ESABRO TASS</t>
  </si>
  <si>
    <t>SE44082/2023</t>
  </si>
  <si>
    <t>TULTGÅRDENS ESABRO TICKA</t>
  </si>
  <si>
    <t>SE44083/2023</t>
  </si>
  <si>
    <t>TULTGÅRDENS ESABRO TOY</t>
  </si>
  <si>
    <t>SE44693/2025</t>
  </si>
  <si>
    <t>GOLD'N LICIOUS FATED TO BE</t>
  </si>
  <si>
    <t>SE44694/2025</t>
  </si>
  <si>
    <t>GOLD'N LICIOUS FAITH IN FATE</t>
  </si>
  <si>
    <t>SE45028/2024</t>
  </si>
  <si>
    <t>LOSJÖGÅRDENS AMAZING ALFONZ</t>
  </si>
  <si>
    <t>SE45029/2024</t>
  </si>
  <si>
    <t>LOSJÖGÅRDENS AMAZING GRACE</t>
  </si>
  <si>
    <t>SE45030/2024</t>
  </si>
  <si>
    <t>LOSJÖGÅRDENS AMAZING ALEAH</t>
  </si>
  <si>
    <t>SE45031/2024</t>
  </si>
  <si>
    <t>LOSJÖGÅRDENS AMAZING ARWEN</t>
  </si>
  <si>
    <t>SE45032/2024</t>
  </si>
  <si>
    <t>LOSJÖGÅRDENS AMAZING AQUILA</t>
  </si>
  <si>
    <t>SE45033/2024</t>
  </si>
  <si>
    <t>LOSJÖGÅRDENS AMAZING ATHENA</t>
  </si>
  <si>
    <t>SE45034/2024</t>
  </si>
  <si>
    <t>LOSJÖGÅRDENS AMAZING AKELA</t>
  </si>
  <si>
    <t>SE45035/2024</t>
  </si>
  <si>
    <t>LOSJÖGÅRDENS AMAZING ALEZZA</t>
  </si>
  <si>
    <t>SE45130/2024</t>
  </si>
  <si>
    <t>INDRAGÅRDENS ELTON</t>
  </si>
  <si>
    <t>SE45131/2024</t>
  </si>
  <si>
    <t>INDRAGÅRDENS ENZO</t>
  </si>
  <si>
    <t>SE45132/2024</t>
  </si>
  <si>
    <t>INDRAGÅRDENS ELVIN</t>
  </si>
  <si>
    <t>SE45133/2024</t>
  </si>
  <si>
    <t>INDRAGÅRDENS ELMO</t>
  </si>
  <si>
    <t>SE45135/2024</t>
  </si>
  <si>
    <t>INDRAGÅRDENS EBBOT</t>
  </si>
  <si>
    <t>SE45136/2024</t>
  </si>
  <si>
    <t>INDRAGÅRDENS EEVEE</t>
  </si>
  <si>
    <t>SE45137/2024</t>
  </si>
  <si>
    <t>INDRAGÅRDENS ELDA</t>
  </si>
  <si>
    <t>SE45138/2024</t>
  </si>
  <si>
    <t>INDRAGÅRDENS ELISE</t>
  </si>
  <si>
    <t>SE45426/2023</t>
  </si>
  <si>
    <t>PENNYGIRLS A LITTLE BIT MORE</t>
  </si>
  <si>
    <t>SE45439/2024</t>
  </si>
  <si>
    <t>GINGSJÖNS PLAY IT COOL</t>
  </si>
  <si>
    <t>SE45440/2024</t>
  </si>
  <si>
    <t>GINGSJÖNS PLAY THE GAME</t>
  </si>
  <si>
    <t>SE45441/2024</t>
  </si>
  <si>
    <t>GINGSJÖNS PLAY FOR FUN</t>
  </si>
  <si>
    <t>SE45442/2024</t>
  </si>
  <si>
    <t>GINGSJÖNS PLAY FOR STAR</t>
  </si>
  <si>
    <t>SE46757/2025</t>
  </si>
  <si>
    <t>LOSJÖGÅRDENS GOLDEN DIAMOND</t>
  </si>
  <si>
    <t>SE46758/2025</t>
  </si>
  <si>
    <t>LOSJÖGÅRDENS GOLDEN TOPAZ</t>
  </si>
  <si>
    <t>SE46759/2025</t>
  </si>
  <si>
    <t>LOSJÖGÅRDENS GOLDEN JADE</t>
  </si>
  <si>
    <t>SE46760/2025</t>
  </si>
  <si>
    <t>LOSJÖGÅRDENS GOLDEN MOONSTONE</t>
  </si>
  <si>
    <t>SE46761/2025</t>
  </si>
  <si>
    <t>LOSJÖGÅRDENS GOLDEN SAPPHIRE</t>
  </si>
  <si>
    <t>SE46762/2025</t>
  </si>
  <si>
    <t>LOSJÖGÅRDENS GOLDEN EMERALD</t>
  </si>
  <si>
    <t>SE46763/2025</t>
  </si>
  <si>
    <t>LOSJÖGÅRDENS GOLDEN AMBER</t>
  </si>
  <si>
    <t>SE46764/2025</t>
  </si>
  <si>
    <t>LOSJÖGÅRDENS GOLDEN RUBY</t>
  </si>
  <si>
    <t>SE46804/2024</t>
  </si>
  <si>
    <t>HONEY EVE'S HACHIKO</t>
  </si>
  <si>
    <t>SE46805/2024</t>
  </si>
  <si>
    <t>HONEY EVE'S HOMERUN</t>
  </si>
  <si>
    <t>SE46806/2024</t>
  </si>
  <si>
    <t>HONEY EVE'S HURRICANE</t>
  </si>
  <si>
    <t>SE46807/2024</t>
  </si>
  <si>
    <t>HONEY EVE'S HARRY</t>
  </si>
  <si>
    <t>SE46808/2024</t>
  </si>
  <si>
    <t>HONEY EVE'S HAYLIE</t>
  </si>
  <si>
    <t>SE46809/2024</t>
  </si>
  <si>
    <t>HONEY EVE'S HAPPY</t>
  </si>
  <si>
    <t>SE46810/2024</t>
  </si>
  <si>
    <t>HONEY EVE'S HOLLIE</t>
  </si>
  <si>
    <t>SE47833/2021</t>
  </si>
  <si>
    <t>GOLD KLITT'S SOLA DIAMANT</t>
  </si>
  <si>
    <t>SE47993/2014</t>
  </si>
  <si>
    <t>LIVSGLÄDJENS FUNKTIONELLA TASSA</t>
  </si>
  <si>
    <t>SE47994/2014</t>
  </si>
  <si>
    <t>LIVSGLÄDJENS FUNKTIONELLA YRA</t>
  </si>
  <si>
    <t>SE47995/2014</t>
  </si>
  <si>
    <t>LIVSGLÄDJENS FUNKTIONELLA HERA</t>
  </si>
  <si>
    <t>SE47996/2014</t>
  </si>
  <si>
    <t>LIVSGLÄDJENS FUNKTIONELLA BELA</t>
  </si>
  <si>
    <t>SE47997/2014</t>
  </si>
  <si>
    <t>LIVSGLÄDJENS FUNKTIONELLE ZAPPY</t>
  </si>
  <si>
    <t>SE47998/2014</t>
  </si>
  <si>
    <t>LIVSGLÄDJENS FUNKTIONELLE MIO</t>
  </si>
  <si>
    <t>SE48000/2014</t>
  </si>
  <si>
    <t>LIVSGLÄDJENS FUNKTIONELLE MILTON</t>
  </si>
  <si>
    <t>SE48001/2014</t>
  </si>
  <si>
    <t>LIVSGLÄDJENS FUNKTIONELLE LUDDE</t>
  </si>
  <si>
    <t>SE48281/2018</t>
  </si>
  <si>
    <t>SOLSTRIMMANS MOONSTONE</t>
  </si>
  <si>
    <t>SE48283/2018</t>
  </si>
  <si>
    <t>SOLSTRIMMANS MOONLIGHT MAGIC</t>
  </si>
  <si>
    <t>SE48284/2018</t>
  </si>
  <si>
    <t>SOLSTRIMMANS MOONLIGHT MIRACLE</t>
  </si>
  <si>
    <t>SE48285/2018</t>
  </si>
  <si>
    <t>SOLSTRIMMANS MOONLIGHT MYSTERY</t>
  </si>
  <si>
    <t>SE48286/2018</t>
  </si>
  <si>
    <t>SOLSTRIMMANS MOONLIGHT SERENADE</t>
  </si>
  <si>
    <t>SE48288/2018</t>
  </si>
  <si>
    <t>SOLSTRIMMANS MOONLIGHT SONATE</t>
  </si>
  <si>
    <t>SE48629/2023</t>
  </si>
  <si>
    <t>GILLBRYAN PS I LOVE YOU</t>
  </si>
  <si>
    <t>SE48630/2023</t>
  </si>
  <si>
    <t>GILLBRYAN CRAZY STUPID LOVE</t>
  </si>
  <si>
    <t>SE48631/2023</t>
  </si>
  <si>
    <t>GILLBRYAN VALENTINE</t>
  </si>
  <si>
    <t>SE48632/2023</t>
  </si>
  <si>
    <t>GILLBRYAN SHALL WE DANCE</t>
  </si>
  <si>
    <t>SE48633/2023</t>
  </si>
  <si>
    <t>GILLBRYAN LA LA LAND</t>
  </si>
  <si>
    <t>SE48634/2023</t>
  </si>
  <si>
    <t>GILLBRYAN MIDNIGHT IN PARIS</t>
  </si>
  <si>
    <t>SE48635/2023</t>
  </si>
  <si>
    <t>GILLBRYAN EAT PRAY LOVE</t>
  </si>
  <si>
    <t>SE48954/2019</t>
  </si>
  <si>
    <t>LISABACKENS LORD-LANCELOT</t>
  </si>
  <si>
    <t>SE48955/2019</t>
  </si>
  <si>
    <t>LISABACKENS LOVELY-LAMBORGHINI</t>
  </si>
  <si>
    <t>SE48956/2019</t>
  </si>
  <si>
    <t>LISABACKENS LITTLE-LOTUS</t>
  </si>
  <si>
    <t>SE48957/2019</t>
  </si>
  <si>
    <t>LISABACKENS LUCKY-LUKE</t>
  </si>
  <si>
    <t>SE49989/2021</t>
  </si>
  <si>
    <t>FESTIVAL'S SING ALONG</t>
  </si>
  <si>
    <t>SE49990/2021</t>
  </si>
  <si>
    <t>FESTIVAL'S SINGIN' IN THE CAR</t>
  </si>
  <si>
    <t>SE49991/2021</t>
  </si>
  <si>
    <t>FESTIVAL'S SING HALLELUJAH</t>
  </si>
  <si>
    <t>SE49992/2021</t>
  </si>
  <si>
    <t>FESTIVAL'S SING A LULLABY</t>
  </si>
  <si>
    <t>SE49993/2021</t>
  </si>
  <si>
    <t>FESTIVAL'S SINGING NIGHTINGALE</t>
  </si>
  <si>
    <t>SE50347/2023</t>
  </si>
  <si>
    <t>CALANDORIVER'S DEXTER HD</t>
  </si>
  <si>
    <t>SE50348/2023</t>
  </si>
  <si>
    <t>CALANDORIVER'S DEVIN HD</t>
  </si>
  <si>
    <t>SE50349/2023</t>
  </si>
  <si>
    <t>CALANDORIVER'S DIELLE HD</t>
  </si>
  <si>
    <t>SE50350/2023</t>
  </si>
  <si>
    <t>CALANDORIVER'S DENISE HD</t>
  </si>
  <si>
    <t>SE50351/2023</t>
  </si>
  <si>
    <t>CALANDORIVER'S DELIZA HD</t>
  </si>
  <si>
    <t>SE50352/2023</t>
  </si>
  <si>
    <t>CALANDORIVER'S DIANNE HD</t>
  </si>
  <si>
    <t>SE50353/2023</t>
  </si>
  <si>
    <t>CALANDORIVER'S DARIELLE HD</t>
  </si>
  <si>
    <t>SE50694/2019</t>
  </si>
  <si>
    <t>GOLD'N LICIOUS SALIA AMALIA</t>
  </si>
  <si>
    <t>SE51071/2017</t>
  </si>
  <si>
    <t>INDRAGÅRDENS Q</t>
  </si>
  <si>
    <t>SE51073/2017</t>
  </si>
  <si>
    <t>INDRAGÅRDENS QUINSY</t>
  </si>
  <si>
    <t>SE51074/2017</t>
  </si>
  <si>
    <t>INDRAGÅRDENS QNUT</t>
  </si>
  <si>
    <t>SE51075/2017</t>
  </si>
  <si>
    <t>INDRAGÅRDENS QVINTUS</t>
  </si>
  <si>
    <t>SE51077/2017</t>
  </si>
  <si>
    <t>INDRAGÅRDENS QUITO</t>
  </si>
  <si>
    <t>SE51078/2017</t>
  </si>
  <si>
    <t>INDRAGÅRDENS QASPER</t>
  </si>
  <si>
    <t>SE51079/2017</t>
  </si>
  <si>
    <t>INDRAGÅRDENS QIVAR</t>
  </si>
  <si>
    <t>SE51540/2020</t>
  </si>
  <si>
    <t>DRÖMGÅRDEN ALEXIS</t>
  </si>
  <si>
    <t>SE51541/2020</t>
  </si>
  <si>
    <t>DRÖMGÅRDEN HENRI</t>
  </si>
  <si>
    <t>SE51542/2020</t>
  </si>
  <si>
    <t>DRÖMGÅRDEN MARC</t>
  </si>
  <si>
    <t>SE51543/2020</t>
  </si>
  <si>
    <t>DRÖMGÅRDEN VALENTIN</t>
  </si>
  <si>
    <t>SE51544/2020</t>
  </si>
  <si>
    <t>DRÖMGÅRDEN JASMIN</t>
  </si>
  <si>
    <t>SE51647/2012</t>
  </si>
  <si>
    <t>SÅGEBACKENS DISCO GIRL</t>
  </si>
  <si>
    <t>SE51648/2012</t>
  </si>
  <si>
    <t>SÅGEBACKENS DOMINGO FLAME</t>
  </si>
  <si>
    <t>SE51649/2012</t>
  </si>
  <si>
    <t>SÅGEBACKENS DREAM OF ME</t>
  </si>
  <si>
    <t>SE51651/2012</t>
  </si>
  <si>
    <t>SÅGEBACKENS DOLCE VITA</t>
  </si>
  <si>
    <t>SE51652/2012</t>
  </si>
  <si>
    <t>SÅGEBACKENS DIAMONDS OF ICE</t>
  </si>
  <si>
    <t>SE51652/2022</t>
  </si>
  <si>
    <t>GOLDEN KINGS STREAM WATERLOO</t>
  </si>
  <si>
    <t>SE51653/2012</t>
  </si>
  <si>
    <t>SÅGEBACKENS DENNIZETTI</t>
  </si>
  <si>
    <t>SE51653/2022</t>
  </si>
  <si>
    <t>GOLDEN KINGS STREAM FERNANDO</t>
  </si>
  <si>
    <t>SE51654/2012</t>
  </si>
  <si>
    <t>SÅGEBACKENS DELIHLA</t>
  </si>
  <si>
    <t>SE51654/2022</t>
  </si>
  <si>
    <t>GOLDEN KINGS STREAM SUPER TROUPER</t>
  </si>
  <si>
    <t>SE51655/2012</t>
  </si>
  <si>
    <t>SÅGEBACKENS DIOSA</t>
  </si>
  <si>
    <t>SE51655/2022</t>
  </si>
  <si>
    <t>GOLDEN KINGS STREAM VOULEZ VOUS</t>
  </si>
  <si>
    <t>SE51656/2012</t>
  </si>
  <si>
    <t>SÅGEBACKENS DOREENE</t>
  </si>
  <si>
    <t>SE51656/2022</t>
  </si>
  <si>
    <t>GOLDEN KINGS STREAM I HAVE A DREAM</t>
  </si>
  <si>
    <t>SE51657/2012</t>
  </si>
  <si>
    <t>SÅGEBACKENS DIXIE QUEEN</t>
  </si>
  <si>
    <t>SE51657/2022</t>
  </si>
  <si>
    <t>GOLDEN KINGS STREAM HONEY HONEY</t>
  </si>
  <si>
    <t>SE51658/2022</t>
  </si>
  <si>
    <t>GOLDEN KINGS STREAM ANDANTE ANDANTE</t>
  </si>
  <si>
    <t>SE51659/2022</t>
  </si>
  <si>
    <t>GOLDEN KINGS STREAM GIMMIE GIMMIE</t>
  </si>
  <si>
    <t>SE51660/2022</t>
  </si>
  <si>
    <t>GOLDEN KINGS STREAM MY LOVE MY LIFE</t>
  </si>
  <si>
    <t>SE51661/2022</t>
  </si>
  <si>
    <t>GOLDEN KINGS STREAM DANCING QUEEN</t>
  </si>
  <si>
    <t>SE51662/2022</t>
  </si>
  <si>
    <t>GOLDEN KINGS STREAM MAMMA MIA</t>
  </si>
  <si>
    <t>SE51663/2015</t>
  </si>
  <si>
    <t>JACKIE VOM FUHLENBACH</t>
  </si>
  <si>
    <t>SE51663/2022</t>
  </si>
  <si>
    <t>GOLDEN KINGS STREAM CHIQUITITA</t>
  </si>
  <si>
    <t>SE52856/2020</t>
  </si>
  <si>
    <t>MEMARKENS TWIN JIM</t>
  </si>
  <si>
    <t>SE52857/2020</t>
  </si>
  <si>
    <t>MEMARKENS TWIN TOFFEE</t>
  </si>
  <si>
    <t>SE55068/2020</t>
  </si>
  <si>
    <t>LIVSGLÄDJENS STJÄRNRIKE ZIGGE</t>
  </si>
  <si>
    <t>SE55069/2020</t>
  </si>
  <si>
    <t>LIVSGLÄDJENS STJÄRNRIKE KAKAN</t>
  </si>
  <si>
    <t>SE55070/2020</t>
  </si>
  <si>
    <t>LIVSGLÄDJENS STJÄRNRIKE BORIS</t>
  </si>
  <si>
    <t>SE55071/2020</t>
  </si>
  <si>
    <t>LIVSGLÄDJENS STJÄRNRIKE VIGGO</t>
  </si>
  <si>
    <t>SE55072/2020</t>
  </si>
  <si>
    <t>LIVSGLÄDJENS STJÄRNRIKE OLLE</t>
  </si>
  <si>
    <t>SE55073/2020</t>
  </si>
  <si>
    <t>LIVSGLÄDJENS STJÄRNRIKE LUKAS</t>
  </si>
  <si>
    <t>SE55074/2020</t>
  </si>
  <si>
    <t>LIVSGLÄDJENS STJÄRNRIKE VALDEMAR</t>
  </si>
  <si>
    <t>SE55075/2020</t>
  </si>
  <si>
    <t>LIVSGLÄDJENS STJÄRNRIKA NELLY</t>
  </si>
  <si>
    <t>SE55076/2020</t>
  </si>
  <si>
    <t>LIVSGLÄDJENS STJÄRNRIKA INEZ</t>
  </si>
  <si>
    <t>SE55077/2020</t>
  </si>
  <si>
    <t>LIVSGLÄDJENS STJÄRNRIKA ESTER</t>
  </si>
  <si>
    <t>SE55231/2022</t>
  </si>
  <si>
    <t>TULTGÅRDENS RUSSIN AV VITTRA</t>
  </si>
  <si>
    <t>SE55232/2022</t>
  </si>
  <si>
    <t>TULTGÅRDENS REVIR AV VITTRA</t>
  </si>
  <si>
    <t>SE55233/2022</t>
  </si>
  <si>
    <t>TULTGÅRDENS RALLY AV VITTRA</t>
  </si>
  <si>
    <t>SE55234/2022</t>
  </si>
  <si>
    <t>TULTGÅRDENS RIFF AV VITTRA</t>
  </si>
  <si>
    <t>SE55235/2022</t>
  </si>
  <si>
    <t>TULTGÅRDENS ROLEX AV VITTRA</t>
  </si>
  <si>
    <t>SE55236/2022</t>
  </si>
  <si>
    <t>TULTGÅRDENS RUFFY AV VITTRA</t>
  </si>
  <si>
    <t>SE55237/2022</t>
  </si>
  <si>
    <t>TULTGÅRDENS RIMMA AV VITTRA</t>
  </si>
  <si>
    <t>SE55238/2022</t>
  </si>
  <si>
    <t>TULTGÅRDENS RISKA AV VITTRA</t>
  </si>
  <si>
    <t>SE55239/2022</t>
  </si>
  <si>
    <t>TULTGÅRDENS RUTAN AV VITTRA</t>
  </si>
  <si>
    <t>SE55240/2022</t>
  </si>
  <si>
    <t>TULTGÅRDENS RASTA AV VITTRA</t>
  </si>
  <si>
    <t>SE56894/2019</t>
  </si>
  <si>
    <t>LIVSGLÄDJENS FAMILJÄRA LYKKE</t>
  </si>
  <si>
    <t>SE56930/2016</t>
  </si>
  <si>
    <t>TULTGÅRDENS CASPER AV FRIHETEN</t>
  </si>
  <si>
    <t>SE56931/2016</t>
  </si>
  <si>
    <t>TULTGÅRDENS CAPIDO AV FRIHETEN</t>
  </si>
  <si>
    <t>SE56932/2016</t>
  </si>
  <si>
    <t>TULTGÅRDENS CASALL AV FRIHETEN</t>
  </si>
  <si>
    <t>SE56933/2016</t>
  </si>
  <si>
    <t>TULTGÅRDENS CAZTELLO AV FRIHETEN</t>
  </si>
  <si>
    <t>SE56935/2016</t>
  </si>
  <si>
    <t>TULTGÅRDENS CASSY AV FRIHETEN</t>
  </si>
  <si>
    <t>SE58609/2019</t>
  </si>
  <si>
    <t>SOLGRÄNDS BERGAMOTT</t>
  </si>
  <si>
    <t>SE58610/2019</t>
  </si>
  <si>
    <t>SOLGRÄNDS CHARNEU</t>
  </si>
  <si>
    <t>SE64746/2021</t>
  </si>
  <si>
    <t>NYBYKLÄPPENS GOLDEN ENZO</t>
  </si>
  <si>
    <t>SE64747/2021</t>
  </si>
  <si>
    <t>NYBYKLÄPPENS GOLDEN ELLIOT</t>
  </si>
  <si>
    <t>SE64748/2021</t>
  </si>
  <si>
    <t>NYBYKLÄPPENS GOLDEN ERROR</t>
  </si>
  <si>
    <t>SE64749/2021</t>
  </si>
  <si>
    <t>NYBYKLÄPPENS GOLDEN EINSTEIN</t>
  </si>
  <si>
    <t>SE64750/2021</t>
  </si>
  <si>
    <t>NYBYKLÄPPENS GOLDEN EBONITA</t>
  </si>
  <si>
    <t>SE64751/2021</t>
  </si>
  <si>
    <t>NYBYKLÄPPENS GOLDEN ESPERANZA</t>
  </si>
  <si>
    <t>SE64752/2021</t>
  </si>
  <si>
    <t>NYBYKLÄPPENS GOLDEN EMBLA</t>
  </si>
  <si>
    <t>SE64753/2021</t>
  </si>
  <si>
    <t>NYBYKLÄPPENS GOLDEN EZMERALDA</t>
  </si>
  <si>
    <t>SE65593/2021</t>
  </si>
  <si>
    <t>RETRIEVER VILLAGE SWEETEST SURPRISE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</si>
</sst>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00000"/>
    <numFmt numFmtId="165" formatCode="0.0"/>
    <numFmt numFmtId="166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rgb="FF00B050"/>
      </bottom>
      <diagonal/>
    </border>
    <border>
      <left/>
      <right style="thin">
        <color rgb="FF00B050"/>
      </right>
      <top/>
      <bottom style="thin">
        <color rgb="FF00B050"/>
      </bottom>
      <diagonal/>
    </border>
    <border>
      <left style="thick">
        <color rgb="FF00B050"/>
      </left>
      <right style="thick">
        <color rgb="FF00B050"/>
      </right>
      <top style="thin">
        <color rgb="FF00B050"/>
      </top>
      <bottom style="thick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n">
        <color rgb="FF00B050"/>
      </bottom>
      <diagonal/>
    </border>
  </borders>
  <cellStyleXfs count="2">
    <xf numFmtId="0" fontId="0" fillId="0" borderId="0"/>
    <xf numFmtId="0" fontId="5" fillId="0" borderId="0"/>
  </cellStyleXfs>
  <cellXfs count="59">
    <xf numFmtId="0" fontId="0" fillId="0" borderId="0" xfId="0"/>
    <xf numFmtId="49" fontId="0" fillId="0" borderId="0" xfId="0" applyNumberFormat="1"/>
    <xf numFmtId="0" fontId="0" fillId="0" borderId="0" xfId="0" applyAlignment="1">
      <alignment horizontal="center"/>
    </xf>
    <xf numFmtId="0" fontId="0" fillId="0" borderId="13" xfId="0" applyBorder="1" applyAlignment="1" applyProtection="1">
      <alignment horizontal="left" vertical="center"/>
      <protection locked="0"/>
    </xf>
    <xf numFmtId="49" fontId="0" fillId="3" borderId="13" xfId="0" applyNumberFormat="1" applyFill="1" applyBorder="1" applyAlignment="1" applyProtection="1">
      <alignment vertical="center"/>
      <protection locked="0"/>
    </xf>
    <xf numFmtId="49" fontId="0" fillId="2" borderId="8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vertical="top"/>
    </xf>
    <xf numFmtId="0" fontId="3" fillId="3" borderId="0" xfId="0" applyFont="1" applyFill="1" applyAlignment="1">
      <alignment vertical="top"/>
    </xf>
    <xf numFmtId="0" fontId="0" fillId="3" borderId="0" xfId="0" applyFill="1" applyAlignment="1">
      <alignment horizontal="center"/>
    </xf>
    <xf numFmtId="0" fontId="0" fillId="0" borderId="0" xfId="0" applyAlignment="1">
      <alignment vertical="top"/>
    </xf>
    <xf numFmtId="0" fontId="2" fillId="3" borderId="0" xfId="0" applyFont="1" applyFill="1"/>
    <xf numFmtId="0" fontId="4" fillId="3" borderId="0" xfId="0" applyFont="1" applyFill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165" fontId="0" fillId="3" borderId="7" xfId="0" applyNumberFormat="1" applyFill="1" applyBorder="1" applyAlignment="1">
      <alignment horizontal="center" vertical="center"/>
    </xf>
    <xf numFmtId="165" fontId="0" fillId="3" borderId="6" xfId="0" applyNumberFormat="1" applyFill="1" applyBorder="1" applyAlignment="1">
      <alignment horizontal="center" vertical="center"/>
    </xf>
    <xf numFmtId="165" fontId="0" fillId="3" borderId="5" xfId="0" applyNumberForma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/>
    </xf>
    <xf numFmtId="2" fontId="0" fillId="3" borderId="7" xfId="0" applyNumberFormat="1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2" fontId="0" fillId="3" borderId="5" xfId="0" applyNumberFormat="1" applyFill="1" applyBorder="1" applyAlignment="1">
      <alignment horizontal="center" vertical="center"/>
    </xf>
    <xf numFmtId="164" fontId="0" fillId="0" borderId="0" xfId="0" applyNumberFormat="1"/>
    <xf numFmtId="0" fontId="2" fillId="0" borderId="0" xfId="0" applyFont="1"/>
    <xf numFmtId="0" fontId="0" fillId="3" borderId="0" xfId="0" applyFill="1" applyAlignment="1">
      <alignment vertical="center"/>
    </xf>
    <xf numFmtId="2" fontId="0" fillId="3" borderId="0" xfId="0" applyNumberFormat="1" applyFill="1" applyAlignment="1">
      <alignment horizontal="center" vertical="top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1" fillId="2" borderId="12" xfId="0" applyFont="1" applyFill="1" applyBorder="1" applyAlignment="1">
      <alignment horizontal="right" vertical="center"/>
    </xf>
    <xf numFmtId="0" fontId="0" fillId="3" borderId="7" xfId="0" applyFill="1" applyBorder="1"/>
    <xf numFmtId="2" fontId="0" fillId="3" borderId="6" xfId="0" applyNumberFormat="1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0" fontId="0" fillId="3" borderId="1" xfId="0" applyFill="1" applyBorder="1"/>
    <xf numFmtId="2" fontId="0" fillId="3" borderId="2" xfId="0" applyNumberFormat="1" applyFill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0" fontId="0" fillId="3" borderId="4" xfId="0" applyFill="1" applyBorder="1"/>
    <xf numFmtId="2" fontId="0" fillId="3" borderId="9" xfId="0" applyNumberFormat="1" applyFill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165" fontId="0" fillId="2" borderId="0" xfId="0" applyNumberFormat="1" applyFill="1" applyAlignment="1">
      <alignment horizontal="center" wrapText="1"/>
    </xf>
    <xf numFmtId="165" fontId="0" fillId="2" borderId="8" xfId="0" applyNumberFormat="1" applyFill="1" applyBorder="1" applyAlignment="1">
      <alignment horizontal="center" wrapText="1"/>
    </xf>
    <xf numFmtId="2" fontId="0" fillId="2" borderId="0" xfId="0" applyNumberFormat="1" applyFill="1" applyAlignment="1">
      <alignment horizontal="center" wrapText="1"/>
    </xf>
    <xf numFmtId="2" fontId="0" fillId="2" borderId="8" xfId="0" applyNumberFormat="1" applyFill="1" applyBorder="1" applyAlignment="1">
      <alignment horizontal="center" wrapText="1"/>
    </xf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6" fillId="3" borderId="0" xfId="0" applyFont="1" applyFill="1" applyAlignment="1">
      <alignment vertical="top"/>
    </xf>
    <xf numFmtId="2" fontId="7" fillId="3" borderId="0" xfId="0" applyNumberFormat="1" applyFont="1" applyFill="1" applyAlignment="1">
      <alignment horizontal="right" vertical="center"/>
    </xf>
    <xf numFmtId="166" fontId="0" fillId="3" borderId="6" xfId="0" applyNumberFormat="1" applyFill="1" applyBorder="1" applyAlignment="1">
      <alignment horizontal="center"/>
    </xf>
    <xf numFmtId="166" fontId="0" fillId="3" borderId="5" xfId="0" applyNumberFormat="1" applyFill="1" applyBorder="1" applyAlignment="1">
      <alignment horizontal="center"/>
    </xf>
    <xf numFmtId="0" fontId="2" fillId="3" borderId="0" xfId="0" applyFont="1" applyFill="1" applyAlignment="1">
      <alignment horizontal="left" vertical="center" wrapText="1"/>
    </xf>
    <xf numFmtId="2" fontId="6" fillId="3" borderId="0" xfId="0" applyNumberFormat="1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165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  <xf numFmtId="49" fontId="0" fillId="2" borderId="0" xfId="0" applyNumberFormat="1" applyFill="1"/>
  </cellXfs>
  <cellStyles count="2">
    <cellStyle name="Normal" xfId="0" builtinId="0"/>
    <cellStyle name="Normal 2" xfId="1" xr:uid="{A57D491E-26C5-4421-8280-377949F28DD9}"/>
  </cellStyles>
  <dxfs count="15">
    <dxf>
      <font>
        <color rgb="FF000000"/>
      </font>
      <numFmt numFmtId="2" formatCode="0.00"/>
      <alignment horizontal="center" vertical="center" textRotation="0" wrapText="0" indent="0" justifyLastLine="0" shrinkToFit="0" readingOrder="0"/>
      <protection locked="0" hidden="0"/>
    </dxf>
    <dxf>
      <font>
        <color rgb="FF000000"/>
      </font>
      <numFmt numFmtId="2" formatCode="0.00"/>
      <alignment horizontal="center" vertical="center" textRotation="0" wrapText="0" indent="0" justifyLastLine="0" shrinkToFit="0" readingOrder="0"/>
    </dxf>
    <dxf>
      <font>
        <color rgb="FF000000"/>
      </font>
      <numFmt numFmtId="2" formatCode="0.00"/>
      <alignment horizontal="center" vertical="center" textRotation="0" wrapText="0" indent="0" justifyLastLine="0" shrinkToFit="0" readingOrder="0"/>
    </dxf>
    <dxf>
      <font>
        <color rgb="FF000000"/>
      </font>
      <numFmt numFmtId="2" formatCode="0.00"/>
      <alignment horizontal="center" vertical="center" textRotation="0" wrapText="0" indent="0" justifyLastLine="0" shrinkToFit="0" readingOrder="0"/>
    </dxf>
    <dxf>
      <font>
        <color rgb="FF000000"/>
      </font>
      <numFmt numFmtId="165" formatCode="0.0"/>
      <alignment horizontal="center" vertical="center" textRotation="0" wrapText="0" indent="0" justifyLastLine="0" shrinkToFit="0" readingOrder="0"/>
    </dxf>
    <dxf>
      <font>
        <color rgb="FF000000"/>
      </font>
      <numFmt numFmtId="165" formatCode="0.0"/>
      <alignment horizontal="center" vertical="center" textRotation="0" wrapText="0" indent="0" justifyLastLine="0" shrinkToFit="0" readingOrder="0"/>
    </dxf>
    <dxf>
      <font>
        <color rgb="FF000000"/>
      </font>
      <numFmt numFmtId="165" formatCode="0.0"/>
      <alignment horizontal="center" vertical="center" textRotation="0" wrapText="0" indent="0" justifyLastLine="0" shrinkToFit="0" readingOrder="0"/>
    </dxf>
    <dxf>
      <font>
        <color rgb="FF000000"/>
      </font>
      <numFmt numFmtId="165" formatCode="0.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bottom" textRotation="0" wrapText="0" indent="0" justifyLastLine="0" shrinkToFit="0" readingOrder="0"/>
    </dxf>
    <dxf>
      <numFmt numFmtId="0" formatCode="General"/>
      <alignment horizontal="general" vertical="bottom" textRotation="0" wrapText="0" indent="0" justifyLastLine="0" shrinkToFit="0" readingOrder="0"/>
    </dxf>
    <dxf>
      <font>
        <color rgb="FF000000"/>
      </font>
      <alignment horizontal="center" vertical="center" textRotation="0" wrapText="0" indent="0" justifyLastLine="0" shrinkToFit="0" readingOrder="0"/>
    </dxf>
    <dxf>
      <numFmt numFmtId="30" formatCode="@"/>
      <fill>
        <patternFill patternType="solid">
          <fgColor indexed="64"/>
          <bgColor rgb="FF00B050"/>
        </patternFill>
      </fill>
      <alignment vertical="bottom" textRotation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DFF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0202DA6D-D8F3-4D83-BBCA-544ACB2E3A42}" autoFormatId="16" applyNumberFormats="0" applyBorderFormats="0" applyFontFormats="0" applyPatternFormats="0" applyAlignmentFormats="0" applyWidthHeightFormats="0">
  <queryTableRefresh nextId="21">
    <queryTableFields count="13">
      <queryTableField id="1" name="Column1" tableColumnId="1"/>
      <queryTableField id="17" dataBound="0" tableColumnId="6"/>
      <queryTableField id="18" dataBound="0" tableColumnId="11"/>
      <queryTableField id="19" dataBound="0" tableColumnId="12"/>
      <queryTableField id="20" dataBound="0" tableColumnId="13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7" name="Column7" tableColumnId="7"/>
      <queryTableField id="8" name="Column8" tableColumnId="8"/>
      <queryTableField id="9" name="Column9" tableColumnId="9"/>
      <queryTableField id="10" name="Column10" tableColumnId="10"/>
    </queryTableFields>
    <queryTableDeletedFields count="7">
      <deletedField name="Column12"/>
      <deletedField name="Column13"/>
      <deletedField name="Column14"/>
      <deletedField name="Column15"/>
      <deletedField name="Column16"/>
      <deletedField name="Column6"/>
      <deletedField name="Column1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C55B01-F2E0-4848-BA09-03E2E9C45295}" name="Avelsvärden" displayName="Avelsvärden" ref="A1:M15580" tableType="queryTable" totalsRowShown="0" headerRowDxfId="14" dataDxfId="13">
  <autoFilter ref="A1:M15580" xr:uid="{6DC55B01-F2E0-4848-BA09-03E2E9C45295}"/>
  <sortState xmlns:xlrd2="http://schemas.microsoft.com/office/spreadsheetml/2017/richdata2" ref="A2:M15580">
    <sortCondition ref="B1:B15580"/>
  </sortState>
  <tableColumns count="13">
    <tableColumn id="1" xr3:uid="{B88EAA21-FCBB-4BF2-9973-C9D78E60D45E}" uniqueName="1" name="Regnr" queryTableFieldId="1" dataDxfId="12"/>
    <tableColumn id="6" xr3:uid="{7D12E714-FE63-405C-BDDB-0D07E2C44F8C}" uniqueName="6" name="Namn" queryTableFieldId="17" dataDxfId="11"/>
    <tableColumn id="11" xr3:uid="{35F2325B-904C-4571-8947-9086BB4CAF4D}" uniqueName="11" name="Kön" queryTableFieldId="18" dataDxfId="10"/>
    <tableColumn id="12" xr3:uid="{59FF2C56-EC3C-4A13-A77B-ADDF8CB86DD3}" uniqueName="12" name="Födelseår" queryTableFieldId="19" dataDxfId="9" dataCellStyle="Normal 2"/>
    <tableColumn id="13" xr3:uid="{F7B16282-2B10-4053-84F7-1B2EA623920B}" uniqueName="13" name="Eget BPH" queryTableFieldId="20" dataDxfId="8"/>
    <tableColumn id="2" xr3:uid="{1F6E3F2F-9D5B-4188-8743-733B65E84EA8}" uniqueName="2" name="Avelsvärde_x000a_Socialitet" queryTableFieldId="2" dataDxfId="7"/>
    <tableColumn id="3" xr3:uid="{CCCF2369-5B32-494A-AF82-3A73FC7463DC}" uniqueName="3" name="Avelsvärde_x000a_Lekfullhet" queryTableFieldId="3" dataDxfId="6"/>
    <tableColumn id="4" xr3:uid="{9AA11C9C-2F63-44CB-9A1F-7F470B213602}" uniqueName="4" name="Avelsvärde_x000a_Miljötrygghet" queryTableFieldId="4" dataDxfId="5"/>
    <tableColumn id="5" xr3:uid="{3D1C25A5-A664-4CD0-B98C-492F30F2DE13}" uniqueName="5" name="Avelsvärde_x000a_Hotfullhet" queryTableFieldId="5" dataDxfId="4"/>
    <tableColumn id="7" xr3:uid="{C859B4D7-22DF-4077-89A4-318B35B89E0D}" uniqueName="7" name="Säkerhet _x000a_Socialitet" queryTableFieldId="7" dataDxfId="3"/>
    <tableColumn id="8" xr3:uid="{C3CB2D03-EF9F-4E1E-9DB2-0229BAFEBFD6}" uniqueName="8" name="Säkerhet_x000a_Lekfullhet" queryTableFieldId="8" dataDxfId="2"/>
    <tableColumn id="9" xr3:uid="{30610227-A6C7-4B93-A5DF-F0A8F320F990}" uniqueName="9" name="Säkerhet_x000a_Miljötrygghet" queryTableFieldId="9" dataDxfId="1"/>
    <tableColumn id="10" xr3:uid="{0BBD4FFC-90F8-47A6-9FB1-2F459CB5845E}" uniqueName="10" name="Säkerhet_x000a_Hotfullhet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DAF6D-352B-4710-946A-1F92DCA7CE72}">
  <sheetPr>
    <tabColor rgb="FF00B050"/>
  </sheetPr>
  <dimension ref="A1:M15580"/>
  <sheetViews>
    <sheetView tabSelected="1" zoomScaleNormal="100"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5703125" customWidth="1"/>
    <col min="2" max="2" width="50.5703125" customWidth="1"/>
    <col min="3" max="3" width="7.5703125" style="2" customWidth="1"/>
    <col min="4" max="5" width="10.5703125" style="2" customWidth="1"/>
    <col min="6" max="9" width="15.5703125" style="47" customWidth="1"/>
    <col min="10" max="13" width="15.5703125" style="48" customWidth="1"/>
    <col min="15" max="15" width="20.7109375" customWidth="1"/>
  </cols>
  <sheetData>
    <row r="1" spans="1:13" s="1" customFormat="1" ht="32.1" customHeight="1" x14ac:dyDescent="0.25">
      <c r="A1" s="58" t="s">
        <v>0</v>
      </c>
      <c r="B1" s="58" t="s">
        <v>24</v>
      </c>
      <c r="C1" s="6" t="s">
        <v>26</v>
      </c>
      <c r="D1" s="6" t="s">
        <v>27</v>
      </c>
      <c r="E1" s="5" t="s">
        <v>28</v>
      </c>
      <c r="F1" s="43" t="s">
        <v>23</v>
      </c>
      <c r="G1" s="43" t="s">
        <v>22</v>
      </c>
      <c r="H1" s="43" t="s">
        <v>21</v>
      </c>
      <c r="I1" s="44" t="s">
        <v>20</v>
      </c>
      <c r="J1" s="45" t="s">
        <v>16</v>
      </c>
      <c r="K1" s="45" t="s">
        <v>17</v>
      </c>
      <c r="L1" s="45" t="s">
        <v>18</v>
      </c>
      <c r="M1" s="46" t="s">
        <v>19</v>
      </c>
    </row>
    <row r="2" spans="1:13" x14ac:dyDescent="0.25">
      <c r="A2" t="s">
        <v>20665</v>
      </c>
      <c r="B2" t="s">
        <v>20666</v>
      </c>
      <c r="C2" s="2" t="s">
        <v>35</v>
      </c>
      <c r="D2" s="2" t="s">
        <v>32</v>
      </c>
      <c r="E2" s="2" t="s">
        <v>29028</v>
      </c>
      <c r="F2" s="56">
        <v>92.104928926781895</v>
      </c>
      <c r="G2" s="56">
        <v>109.826659000128</v>
      </c>
      <c r="H2" s="56">
        <v>96.180949872292402</v>
      </c>
      <c r="I2" s="56"/>
      <c r="J2" s="57">
        <v>0.329066042271843</v>
      </c>
      <c r="K2" s="57">
        <v>0.38577256393287801</v>
      </c>
      <c r="L2" s="57">
        <v>0.34470911253623698</v>
      </c>
      <c r="M2" s="57">
        <v>0.28127371620114999</v>
      </c>
    </row>
    <row r="3" spans="1:13" x14ac:dyDescent="0.25">
      <c r="A3" t="s">
        <v>4049</v>
      </c>
      <c r="B3" t="s">
        <v>4050</v>
      </c>
      <c r="C3" s="2" t="s">
        <v>31</v>
      </c>
      <c r="D3" s="2" t="s">
        <v>100</v>
      </c>
      <c r="E3" s="2" t="s">
        <v>29028</v>
      </c>
      <c r="F3" s="56">
        <v>102.892389561233</v>
      </c>
      <c r="G3" s="56">
        <v>108.469881899021</v>
      </c>
      <c r="H3" s="56">
        <v>104.781768869272</v>
      </c>
      <c r="I3" s="56">
        <v>101.717899205675</v>
      </c>
      <c r="J3" s="57">
        <v>0.45546251052755199</v>
      </c>
      <c r="K3" s="57">
        <v>0.51638262742172203</v>
      </c>
      <c r="L3" s="57">
        <v>0.46905805048621901</v>
      </c>
      <c r="M3" s="57">
        <v>0.410922505214661</v>
      </c>
    </row>
    <row r="4" spans="1:13" x14ac:dyDescent="0.25">
      <c r="A4" t="s">
        <v>6256</v>
      </c>
      <c r="B4" t="s">
        <v>6257</v>
      </c>
      <c r="C4" s="2" t="s">
        <v>35</v>
      </c>
      <c r="D4" s="2" t="s">
        <v>108</v>
      </c>
      <c r="E4" s="2" t="s">
        <v>29028</v>
      </c>
      <c r="F4" s="56">
        <v>102.69736787781299</v>
      </c>
      <c r="G4" s="56">
        <v>100.27886115101001</v>
      </c>
      <c r="H4" s="56">
        <v>91.303712531004507</v>
      </c>
      <c r="I4" s="56">
        <v>101.826926058749</v>
      </c>
      <c r="J4" s="57">
        <v>0.37151794042375003</v>
      </c>
      <c r="K4" s="57">
        <v>0.43231034039907501</v>
      </c>
      <c r="L4" s="57">
        <v>0.38794751642172098</v>
      </c>
      <c r="M4" s="57">
        <v>0.32646471041021602</v>
      </c>
    </row>
    <row r="5" spans="1:13" x14ac:dyDescent="0.25">
      <c r="A5" t="s">
        <v>4431</v>
      </c>
      <c r="B5" t="s">
        <v>4432</v>
      </c>
      <c r="C5" s="2" t="s">
        <v>35</v>
      </c>
      <c r="D5" s="2" t="s">
        <v>69</v>
      </c>
      <c r="E5" s="2" t="s">
        <v>29028</v>
      </c>
      <c r="F5" s="56"/>
      <c r="G5" s="56">
        <v>85.890180895279798</v>
      </c>
      <c r="H5" s="56"/>
      <c r="I5" s="56"/>
      <c r="J5" s="57">
        <v>0.26070798725752298</v>
      </c>
      <c r="K5" s="57">
        <v>0.311735059738177</v>
      </c>
      <c r="L5" s="57">
        <v>0.26194723961981098</v>
      </c>
      <c r="M5" s="57">
        <v>0.19483495065526801</v>
      </c>
    </row>
    <row r="6" spans="1:13" x14ac:dyDescent="0.25">
      <c r="A6" t="s">
        <v>29812</v>
      </c>
      <c r="B6" t="s">
        <v>29813</v>
      </c>
      <c r="C6" s="2" t="s">
        <v>31</v>
      </c>
      <c r="D6" s="2" t="s">
        <v>289</v>
      </c>
      <c r="E6" s="2" t="s">
        <v>29028</v>
      </c>
      <c r="F6" s="56"/>
      <c r="G6" s="56">
        <v>114.415134831316</v>
      </c>
      <c r="H6" s="56"/>
      <c r="I6" s="56"/>
      <c r="J6" s="57">
        <v>0.26208870483749303</v>
      </c>
      <c r="K6" s="57">
        <v>0.31040462564867499</v>
      </c>
      <c r="L6" s="57">
        <v>0.268222887266995</v>
      </c>
      <c r="M6" s="57">
        <v>0.21051345551112799</v>
      </c>
    </row>
    <row r="7" spans="1:13" x14ac:dyDescent="0.25">
      <c r="A7" t="s">
        <v>2564</v>
      </c>
      <c r="B7" t="s">
        <v>2565</v>
      </c>
      <c r="C7" s="2" t="s">
        <v>31</v>
      </c>
      <c r="D7" s="2" t="s">
        <v>32</v>
      </c>
      <c r="E7" s="2" t="s">
        <v>29027</v>
      </c>
      <c r="F7" s="56">
        <v>91.341356911249704</v>
      </c>
      <c r="G7" s="56">
        <v>113.636543532861</v>
      </c>
      <c r="H7" s="56">
        <v>98.142662842476298</v>
      </c>
      <c r="I7" s="56">
        <v>94.539361456177602</v>
      </c>
      <c r="J7" s="57">
        <v>0.47715951227841702</v>
      </c>
      <c r="K7" s="57">
        <v>0.56525303667028104</v>
      </c>
      <c r="L7" s="57">
        <v>0.49539420848073901</v>
      </c>
      <c r="M7" s="57">
        <v>0.40479493578051501</v>
      </c>
    </row>
    <row r="8" spans="1:13" x14ac:dyDescent="0.25">
      <c r="A8" t="s">
        <v>3292</v>
      </c>
      <c r="B8" t="s">
        <v>3293</v>
      </c>
      <c r="C8" s="2" t="s">
        <v>35</v>
      </c>
      <c r="D8" s="2" t="s">
        <v>32</v>
      </c>
      <c r="E8" s="2" t="s">
        <v>29027</v>
      </c>
      <c r="F8" s="56">
        <v>103.158728341187</v>
      </c>
      <c r="G8" s="56">
        <v>119.366960671313</v>
      </c>
      <c r="H8" s="56">
        <v>103.754176228323</v>
      </c>
      <c r="I8" s="56">
        <v>99.861385598378106</v>
      </c>
      <c r="J8" s="57">
        <v>0.555644501948235</v>
      </c>
      <c r="K8" s="57">
        <v>0.64403275173860997</v>
      </c>
      <c r="L8" s="57">
        <v>0.574792328914286</v>
      </c>
      <c r="M8" s="57">
        <v>0.43844933970891797</v>
      </c>
    </row>
    <row r="9" spans="1:13" x14ac:dyDescent="0.25">
      <c r="A9" t="s">
        <v>17955</v>
      </c>
      <c r="B9" t="s">
        <v>17956</v>
      </c>
      <c r="C9" s="2" t="s">
        <v>31</v>
      </c>
      <c r="D9" s="2" t="s">
        <v>7638</v>
      </c>
      <c r="E9" s="2" t="s">
        <v>29028</v>
      </c>
      <c r="F9" s="56">
        <v>116.042857083988</v>
      </c>
      <c r="G9" s="56">
        <v>117.777708740916</v>
      </c>
      <c r="H9" s="56">
        <v>113.742323653013</v>
      </c>
      <c r="I9" s="56">
        <v>92.287704654839104</v>
      </c>
      <c r="J9" s="57">
        <v>0.37694216765537603</v>
      </c>
      <c r="K9" s="57">
        <v>0.42903823317148898</v>
      </c>
      <c r="L9" s="57">
        <v>0.38406116264799001</v>
      </c>
      <c r="M9" s="57">
        <v>0.34091416052732598</v>
      </c>
    </row>
    <row r="10" spans="1:13" x14ac:dyDescent="0.25">
      <c r="A10" t="s">
        <v>17963</v>
      </c>
      <c r="B10" t="s">
        <v>17964</v>
      </c>
      <c r="C10" s="2" t="s">
        <v>35</v>
      </c>
      <c r="D10" s="2" t="s">
        <v>7638</v>
      </c>
      <c r="E10" s="2" t="s">
        <v>29028</v>
      </c>
      <c r="F10" s="56">
        <v>116.042857083988</v>
      </c>
      <c r="G10" s="56">
        <v>117.777708740916</v>
      </c>
      <c r="H10" s="56">
        <v>113.742323653013</v>
      </c>
      <c r="I10" s="56">
        <v>92.287704654839104</v>
      </c>
      <c r="J10" s="57">
        <v>0.37694216765537603</v>
      </c>
      <c r="K10" s="57">
        <v>0.42903823317148898</v>
      </c>
      <c r="L10" s="57">
        <v>0.38406116264799001</v>
      </c>
      <c r="M10" s="57">
        <v>0.34091416052732598</v>
      </c>
    </row>
    <row r="11" spans="1:13" x14ac:dyDescent="0.25">
      <c r="A11" t="s">
        <v>20667</v>
      </c>
      <c r="B11" t="s">
        <v>20668</v>
      </c>
      <c r="C11" s="2" t="s">
        <v>35</v>
      </c>
      <c r="D11" s="2" t="s">
        <v>32</v>
      </c>
      <c r="E11" s="2" t="s">
        <v>29028</v>
      </c>
      <c r="F11" s="56">
        <v>92.104928926781895</v>
      </c>
      <c r="G11" s="56">
        <v>109.826659000128</v>
      </c>
      <c r="H11" s="56">
        <v>96.180949872292402</v>
      </c>
      <c r="I11" s="56"/>
      <c r="J11" s="57">
        <v>0.329066042271843</v>
      </c>
      <c r="K11" s="57">
        <v>0.38577256393287801</v>
      </c>
      <c r="L11" s="57">
        <v>0.34470911253623698</v>
      </c>
      <c r="M11" s="57">
        <v>0.28127371620114999</v>
      </c>
    </row>
    <row r="12" spans="1:13" x14ac:dyDescent="0.25">
      <c r="A12" t="s">
        <v>18448</v>
      </c>
      <c r="B12" t="s">
        <v>18449</v>
      </c>
      <c r="C12" s="2" t="s">
        <v>35</v>
      </c>
      <c r="D12" s="2" t="s">
        <v>80</v>
      </c>
      <c r="E12" s="2" t="s">
        <v>29028</v>
      </c>
      <c r="F12" s="56">
        <v>106.267923946179</v>
      </c>
      <c r="G12" s="56">
        <v>118.18586163226701</v>
      </c>
      <c r="H12" s="56">
        <v>116.213360257388</v>
      </c>
      <c r="I12" s="56">
        <v>89.891785144054793</v>
      </c>
      <c r="J12" s="57">
        <v>0.37012626053498898</v>
      </c>
      <c r="K12" s="57">
        <v>0.41292761795877903</v>
      </c>
      <c r="L12" s="57">
        <v>0.37810100447071798</v>
      </c>
      <c r="M12" s="57">
        <v>0.33697804946182702</v>
      </c>
    </row>
    <row r="13" spans="1:13" x14ac:dyDescent="0.25">
      <c r="A13" t="s">
        <v>5750</v>
      </c>
      <c r="B13" t="s">
        <v>5751</v>
      </c>
      <c r="C13" s="2" t="s">
        <v>35</v>
      </c>
      <c r="D13" s="2" t="s">
        <v>119</v>
      </c>
      <c r="E13" s="2" t="s">
        <v>29028</v>
      </c>
      <c r="F13" s="56"/>
      <c r="G13" s="56">
        <v>111.939635600804</v>
      </c>
      <c r="H13" s="56"/>
      <c r="I13" s="56"/>
      <c r="J13" s="57">
        <v>0.25240276110972398</v>
      </c>
      <c r="K13" s="57">
        <v>0.32910769596571698</v>
      </c>
      <c r="L13" s="57">
        <v>0.270693143417718</v>
      </c>
      <c r="M13" s="57">
        <v>0.19944340420308401</v>
      </c>
    </row>
    <row r="14" spans="1:13" x14ac:dyDescent="0.25">
      <c r="A14" t="s">
        <v>18446</v>
      </c>
      <c r="B14" t="s">
        <v>18447</v>
      </c>
      <c r="C14" s="2" t="s">
        <v>35</v>
      </c>
      <c r="D14" s="2" t="s">
        <v>80</v>
      </c>
      <c r="E14" s="2" t="s">
        <v>29028</v>
      </c>
      <c r="F14" s="56">
        <v>106.267923946179</v>
      </c>
      <c r="G14" s="56">
        <v>118.18586163226701</v>
      </c>
      <c r="H14" s="56">
        <v>116.213360257388</v>
      </c>
      <c r="I14" s="56">
        <v>89.891785144054793</v>
      </c>
      <c r="J14" s="57">
        <v>0.37012626053498898</v>
      </c>
      <c r="K14" s="57">
        <v>0.41292761795877903</v>
      </c>
      <c r="L14" s="57">
        <v>0.37810100447071798</v>
      </c>
      <c r="M14" s="57">
        <v>0.33697804946182702</v>
      </c>
    </row>
    <row r="15" spans="1:13" x14ac:dyDescent="0.25">
      <c r="A15" t="s">
        <v>18444</v>
      </c>
      <c r="B15" t="s">
        <v>18445</v>
      </c>
      <c r="C15" s="2" t="s">
        <v>31</v>
      </c>
      <c r="D15" s="2" t="s">
        <v>80</v>
      </c>
      <c r="E15" s="2" t="s">
        <v>29028</v>
      </c>
      <c r="F15" s="56">
        <v>106.267923946179</v>
      </c>
      <c r="G15" s="56">
        <v>118.18586163226701</v>
      </c>
      <c r="H15" s="56">
        <v>116.213360257388</v>
      </c>
      <c r="I15" s="56">
        <v>89.891785144054793</v>
      </c>
      <c r="J15" s="57">
        <v>0.37012626053498898</v>
      </c>
      <c r="K15" s="57">
        <v>0.41292761795877903</v>
      </c>
      <c r="L15" s="57">
        <v>0.37810100447071798</v>
      </c>
      <c r="M15" s="57">
        <v>0.33697804946182702</v>
      </c>
    </row>
    <row r="16" spans="1:13" x14ac:dyDescent="0.25">
      <c r="A16" t="s">
        <v>2150</v>
      </c>
      <c r="B16" t="s">
        <v>2151</v>
      </c>
      <c r="C16" s="2" t="s">
        <v>35</v>
      </c>
      <c r="D16" s="2" t="s">
        <v>80</v>
      </c>
      <c r="E16" s="2" t="s">
        <v>29027</v>
      </c>
      <c r="F16" s="56">
        <v>104.944650994675</v>
      </c>
      <c r="G16" s="56">
        <v>120.090855065491</v>
      </c>
      <c r="H16" s="56">
        <v>116.294736625067</v>
      </c>
      <c r="I16" s="56">
        <v>88.566841753526504</v>
      </c>
      <c r="J16" s="57">
        <v>0.50544253880720302</v>
      </c>
      <c r="K16" s="57">
        <v>0.58240495448484297</v>
      </c>
      <c r="L16" s="57">
        <v>0.51789899995450905</v>
      </c>
      <c r="M16" s="57">
        <v>0.46361624222515901</v>
      </c>
    </row>
    <row r="17" spans="1:13" x14ac:dyDescent="0.25">
      <c r="A17" t="s">
        <v>19941</v>
      </c>
      <c r="B17" t="s">
        <v>19942</v>
      </c>
      <c r="C17" s="2" t="s">
        <v>31</v>
      </c>
      <c r="D17" s="2" t="s">
        <v>236</v>
      </c>
      <c r="E17" s="2" t="s">
        <v>29028</v>
      </c>
      <c r="F17" s="56">
        <v>103.824158528136</v>
      </c>
      <c r="G17" s="56">
        <v>120.113032554558</v>
      </c>
      <c r="H17" s="56">
        <v>117.974666340848</v>
      </c>
      <c r="I17" s="56"/>
      <c r="J17" s="57">
        <v>0.31459808078066798</v>
      </c>
      <c r="K17" s="57">
        <v>0.36570493179745001</v>
      </c>
      <c r="L17" s="57">
        <v>0.32619438617063301</v>
      </c>
      <c r="M17" s="57">
        <v>0.274340300939242</v>
      </c>
    </row>
    <row r="18" spans="1:13" x14ac:dyDescent="0.25">
      <c r="A18" t="s">
        <v>2418</v>
      </c>
      <c r="B18" t="s">
        <v>2419</v>
      </c>
      <c r="C18" s="2" t="s">
        <v>35</v>
      </c>
      <c r="D18" s="2" t="s">
        <v>236</v>
      </c>
      <c r="E18" s="2" t="s">
        <v>29027</v>
      </c>
      <c r="F18" s="56">
        <v>100.795293005006</v>
      </c>
      <c r="G18" s="56">
        <v>116.30768958589</v>
      </c>
      <c r="H18" s="56">
        <v>119.388404916133</v>
      </c>
      <c r="I18" s="56">
        <v>83.301893465716404</v>
      </c>
      <c r="J18" s="57">
        <v>0.46849280663220999</v>
      </c>
      <c r="K18" s="57">
        <v>0.55468378493815096</v>
      </c>
      <c r="L18" s="57">
        <v>0.49151259942432202</v>
      </c>
      <c r="M18" s="57">
        <v>0.408808794471891</v>
      </c>
    </row>
    <row r="19" spans="1:13" x14ac:dyDescent="0.25">
      <c r="A19" t="s">
        <v>19947</v>
      </c>
      <c r="B19" t="s">
        <v>19948</v>
      </c>
      <c r="C19" s="2" t="s">
        <v>35</v>
      </c>
      <c r="D19" s="2" t="s">
        <v>236</v>
      </c>
      <c r="E19" s="2" t="s">
        <v>29028</v>
      </c>
      <c r="F19" s="56">
        <v>103.162506472461</v>
      </c>
      <c r="G19" s="56">
        <v>121.065513718934</v>
      </c>
      <c r="H19" s="56">
        <v>118.01537461761799</v>
      </c>
      <c r="I19" s="56">
        <v>85.2027895106622</v>
      </c>
      <c r="J19" s="57">
        <v>0.35940871482422998</v>
      </c>
      <c r="K19" s="57">
        <v>0.419837083805222</v>
      </c>
      <c r="L19" s="57">
        <v>0.37173490991953301</v>
      </c>
      <c r="M19" s="57">
        <v>0.318046184634313</v>
      </c>
    </row>
    <row r="20" spans="1:13" x14ac:dyDescent="0.25">
      <c r="A20" t="s">
        <v>19945</v>
      </c>
      <c r="B20" t="s">
        <v>19946</v>
      </c>
      <c r="C20" s="2" t="s">
        <v>35</v>
      </c>
      <c r="D20" s="2" t="s">
        <v>236</v>
      </c>
      <c r="E20" s="2" t="s">
        <v>29028</v>
      </c>
      <c r="F20" s="56">
        <v>103.824158528136</v>
      </c>
      <c r="G20" s="56">
        <v>120.113032554558</v>
      </c>
      <c r="H20" s="56">
        <v>117.974666340848</v>
      </c>
      <c r="I20" s="56"/>
      <c r="J20" s="57">
        <v>0.31459808078066798</v>
      </c>
      <c r="K20" s="57">
        <v>0.36570493179745001</v>
      </c>
      <c r="L20" s="57">
        <v>0.32619438617063301</v>
      </c>
      <c r="M20" s="57">
        <v>0.274340300939242</v>
      </c>
    </row>
    <row r="21" spans="1:13" x14ac:dyDescent="0.25">
      <c r="A21" t="s">
        <v>19937</v>
      </c>
      <c r="B21" t="s">
        <v>19938</v>
      </c>
      <c r="C21" s="2" t="s">
        <v>31</v>
      </c>
      <c r="D21" s="2" t="s">
        <v>236</v>
      </c>
      <c r="E21" s="2" t="s">
        <v>29028</v>
      </c>
      <c r="F21" s="56">
        <v>103.824158528136</v>
      </c>
      <c r="G21" s="56">
        <v>120.113032554558</v>
      </c>
      <c r="H21" s="56">
        <v>117.974666340848</v>
      </c>
      <c r="I21" s="56"/>
      <c r="J21" s="57">
        <v>0.31459808078066798</v>
      </c>
      <c r="K21" s="57">
        <v>0.36570493179745001</v>
      </c>
      <c r="L21" s="57">
        <v>0.32619438617063301</v>
      </c>
      <c r="M21" s="57">
        <v>0.274340300939242</v>
      </c>
    </row>
    <row r="22" spans="1:13" x14ac:dyDescent="0.25">
      <c r="A22" t="s">
        <v>19939</v>
      </c>
      <c r="B22" t="s">
        <v>19940</v>
      </c>
      <c r="C22" s="2" t="s">
        <v>31</v>
      </c>
      <c r="D22" s="2" t="s">
        <v>236</v>
      </c>
      <c r="E22" s="2" t="s">
        <v>29028</v>
      </c>
      <c r="F22" s="56">
        <v>103.824158528136</v>
      </c>
      <c r="G22" s="56">
        <v>120.113032554558</v>
      </c>
      <c r="H22" s="56">
        <v>117.974666340848</v>
      </c>
      <c r="I22" s="56"/>
      <c r="J22" s="57">
        <v>0.31459808078066798</v>
      </c>
      <c r="K22" s="57">
        <v>0.36570493179745001</v>
      </c>
      <c r="L22" s="57">
        <v>0.32619438617063301</v>
      </c>
      <c r="M22" s="57">
        <v>0.274340300939242</v>
      </c>
    </row>
    <row r="23" spans="1:13" x14ac:dyDescent="0.25">
      <c r="A23" t="s">
        <v>19943</v>
      </c>
      <c r="B23" t="s">
        <v>19944</v>
      </c>
      <c r="C23" s="2" t="s">
        <v>31</v>
      </c>
      <c r="D23" s="2" t="s">
        <v>236</v>
      </c>
      <c r="E23" s="2" t="s">
        <v>29028</v>
      </c>
      <c r="F23" s="56">
        <v>103.824158528136</v>
      </c>
      <c r="G23" s="56">
        <v>120.113032554558</v>
      </c>
      <c r="H23" s="56">
        <v>117.974666340848</v>
      </c>
      <c r="I23" s="56"/>
      <c r="J23" s="57">
        <v>0.31459808078066798</v>
      </c>
      <c r="K23" s="57">
        <v>0.36570493179745001</v>
      </c>
      <c r="L23" s="57">
        <v>0.32619438617063301</v>
      </c>
      <c r="M23" s="57">
        <v>0.274340300939242</v>
      </c>
    </row>
    <row r="24" spans="1:13" x14ac:dyDescent="0.25">
      <c r="A24" t="s">
        <v>1782</v>
      </c>
      <c r="B24" t="s">
        <v>1783</v>
      </c>
      <c r="C24" s="2" t="s">
        <v>31</v>
      </c>
      <c r="D24" s="2" t="s">
        <v>210</v>
      </c>
      <c r="E24" s="2" t="s">
        <v>29027</v>
      </c>
      <c r="F24" s="56">
        <v>102.620831507148</v>
      </c>
      <c r="G24" s="56">
        <v>114.227481547249</v>
      </c>
      <c r="H24" s="56">
        <v>117.433121683642</v>
      </c>
      <c r="I24" s="56">
        <v>88.695358887957198</v>
      </c>
      <c r="J24" s="57">
        <v>0.39907702448315302</v>
      </c>
      <c r="K24" s="57">
        <v>0.49957262599600699</v>
      </c>
      <c r="L24" s="57">
        <v>0.41620808601134701</v>
      </c>
      <c r="M24" s="57">
        <v>0.347943479919329</v>
      </c>
    </row>
    <row r="25" spans="1:13" x14ac:dyDescent="0.25">
      <c r="A25" t="s">
        <v>2240</v>
      </c>
      <c r="B25" t="s">
        <v>2241</v>
      </c>
      <c r="C25" s="2" t="s">
        <v>35</v>
      </c>
      <c r="D25" s="2" t="s">
        <v>39</v>
      </c>
      <c r="E25" s="2" t="s">
        <v>29027</v>
      </c>
      <c r="F25" s="56">
        <v>101.450039259908</v>
      </c>
      <c r="G25" s="56">
        <v>134.49742039304999</v>
      </c>
      <c r="H25" s="56">
        <v>116.186998332846</v>
      </c>
      <c r="I25" s="56">
        <v>101.65636136301499</v>
      </c>
      <c r="J25" s="57">
        <v>0.60585750812878802</v>
      </c>
      <c r="K25" s="57">
        <v>0.67854024463281004</v>
      </c>
      <c r="L25" s="57">
        <v>0.61470123493721496</v>
      </c>
      <c r="M25" s="57">
        <v>0.53809567807378</v>
      </c>
    </row>
    <row r="26" spans="1:13" x14ac:dyDescent="0.25">
      <c r="A26" t="s">
        <v>17961</v>
      </c>
      <c r="B26" t="s">
        <v>17962</v>
      </c>
      <c r="C26" s="2" t="s">
        <v>31</v>
      </c>
      <c r="D26" s="2" t="s">
        <v>7638</v>
      </c>
      <c r="E26" s="2" t="s">
        <v>29028</v>
      </c>
      <c r="F26" s="56">
        <v>116.042857083988</v>
      </c>
      <c r="G26" s="56">
        <v>117.777708740916</v>
      </c>
      <c r="H26" s="56">
        <v>113.742323653013</v>
      </c>
      <c r="I26" s="56">
        <v>92.287704654839104</v>
      </c>
      <c r="J26" s="57">
        <v>0.37694216765537603</v>
      </c>
      <c r="K26" s="57">
        <v>0.42903823317148898</v>
      </c>
      <c r="L26" s="57">
        <v>0.38406116264799001</v>
      </c>
      <c r="M26" s="57">
        <v>0.34091416052732598</v>
      </c>
    </row>
    <row r="27" spans="1:13" x14ac:dyDescent="0.25">
      <c r="A27" t="s">
        <v>23261</v>
      </c>
      <c r="B27" t="s">
        <v>23262</v>
      </c>
      <c r="C27" s="2" t="s">
        <v>31</v>
      </c>
      <c r="D27" s="2" t="s">
        <v>69</v>
      </c>
      <c r="E27" s="2" t="s">
        <v>29028</v>
      </c>
      <c r="F27" s="56"/>
      <c r="G27" s="56">
        <v>89.904617461077194</v>
      </c>
      <c r="H27" s="56"/>
      <c r="I27" s="56"/>
      <c r="J27" s="57">
        <v>0.27663581687071798</v>
      </c>
      <c r="K27" s="57">
        <v>0.32599735243022099</v>
      </c>
      <c r="L27" s="57">
        <v>0.28842283734222302</v>
      </c>
      <c r="M27" s="57">
        <v>0.229044789998921</v>
      </c>
    </row>
    <row r="28" spans="1:13" x14ac:dyDescent="0.25">
      <c r="A28" t="s">
        <v>23267</v>
      </c>
      <c r="B28" t="s">
        <v>23268</v>
      </c>
      <c r="C28" s="2" t="s">
        <v>31</v>
      </c>
      <c r="D28" s="2" t="s">
        <v>69</v>
      </c>
      <c r="E28" s="2" t="s">
        <v>29028</v>
      </c>
      <c r="F28" s="56"/>
      <c r="G28" s="56">
        <v>89.904617461077194</v>
      </c>
      <c r="H28" s="56"/>
      <c r="I28" s="56"/>
      <c r="J28" s="57">
        <v>0.27663581687071798</v>
      </c>
      <c r="K28" s="57">
        <v>0.32599735243022099</v>
      </c>
      <c r="L28" s="57">
        <v>0.28842283734222302</v>
      </c>
      <c r="M28" s="57">
        <v>0.229044789998921</v>
      </c>
    </row>
    <row r="29" spans="1:13" x14ac:dyDescent="0.25">
      <c r="A29" t="s">
        <v>23263</v>
      </c>
      <c r="B29" t="s">
        <v>23264</v>
      </c>
      <c r="C29" s="2" t="s">
        <v>31</v>
      </c>
      <c r="D29" s="2" t="s">
        <v>69</v>
      </c>
      <c r="E29" s="2" t="s">
        <v>29028</v>
      </c>
      <c r="F29" s="56"/>
      <c r="G29" s="56">
        <v>89.904617461077194</v>
      </c>
      <c r="H29" s="56"/>
      <c r="I29" s="56"/>
      <c r="J29" s="57">
        <v>0.27663581687071798</v>
      </c>
      <c r="K29" s="57">
        <v>0.32599735243022099</v>
      </c>
      <c r="L29" s="57">
        <v>0.28842283734222302</v>
      </c>
      <c r="M29" s="57">
        <v>0.229044789998921</v>
      </c>
    </row>
    <row r="30" spans="1:13" x14ac:dyDescent="0.25">
      <c r="A30" t="s">
        <v>23265</v>
      </c>
      <c r="B30" t="s">
        <v>23266</v>
      </c>
      <c r="C30" s="2" t="s">
        <v>31</v>
      </c>
      <c r="D30" s="2" t="s">
        <v>69</v>
      </c>
      <c r="E30" s="2" t="s">
        <v>29028</v>
      </c>
      <c r="F30" s="56"/>
      <c r="G30" s="56">
        <v>89.904617461077194</v>
      </c>
      <c r="H30" s="56"/>
      <c r="I30" s="56"/>
      <c r="J30" s="57">
        <v>0.27663581687071798</v>
      </c>
      <c r="K30" s="57">
        <v>0.32599735243022099</v>
      </c>
      <c r="L30" s="57">
        <v>0.28842283734222302</v>
      </c>
      <c r="M30" s="57">
        <v>0.229044789998921</v>
      </c>
    </row>
    <row r="31" spans="1:13" x14ac:dyDescent="0.25">
      <c r="A31" t="s">
        <v>23259</v>
      </c>
      <c r="B31" t="s">
        <v>23260</v>
      </c>
      <c r="C31" s="2" t="s">
        <v>31</v>
      </c>
      <c r="D31" s="2" t="s">
        <v>69</v>
      </c>
      <c r="E31" s="2" t="s">
        <v>29028</v>
      </c>
      <c r="F31" s="56"/>
      <c r="G31" s="56">
        <v>89.904617461077194</v>
      </c>
      <c r="H31" s="56"/>
      <c r="I31" s="56"/>
      <c r="J31" s="57">
        <v>0.27663581687071798</v>
      </c>
      <c r="K31" s="57">
        <v>0.32599735243022099</v>
      </c>
      <c r="L31" s="57">
        <v>0.28842283734222302</v>
      </c>
      <c r="M31" s="57">
        <v>0.229044789998921</v>
      </c>
    </row>
    <row r="32" spans="1:13" x14ac:dyDescent="0.25">
      <c r="A32" t="s">
        <v>14888</v>
      </c>
      <c r="B32" t="s">
        <v>14889</v>
      </c>
      <c r="C32" s="2" t="s">
        <v>35</v>
      </c>
      <c r="D32" s="2" t="s">
        <v>217</v>
      </c>
      <c r="E32" s="2" t="s">
        <v>29028</v>
      </c>
      <c r="F32" s="56"/>
      <c r="G32" s="56">
        <v>100.252204617869</v>
      </c>
      <c r="H32" s="56">
        <v>106.11115732319401</v>
      </c>
      <c r="I32" s="56"/>
      <c r="J32" s="57">
        <v>0.29009861658649899</v>
      </c>
      <c r="K32" s="57">
        <v>0.348277850300449</v>
      </c>
      <c r="L32" s="57">
        <v>0.305229002641628</v>
      </c>
      <c r="M32" s="57">
        <v>0.23471692144942699</v>
      </c>
    </row>
    <row r="33" spans="1:13" x14ac:dyDescent="0.25">
      <c r="A33" t="s">
        <v>19119</v>
      </c>
      <c r="B33" t="s">
        <v>19120</v>
      </c>
      <c r="C33" s="2" t="s">
        <v>35</v>
      </c>
      <c r="D33" s="2" t="s">
        <v>83</v>
      </c>
      <c r="E33" s="2" t="s">
        <v>29028</v>
      </c>
      <c r="F33" s="56">
        <v>93.738133282183</v>
      </c>
      <c r="G33" s="56">
        <v>103.746481085963</v>
      </c>
      <c r="H33" s="56">
        <v>105.260985256716</v>
      </c>
      <c r="I33" s="56"/>
      <c r="J33" s="57">
        <v>0.33714373231303102</v>
      </c>
      <c r="K33" s="57">
        <v>0.38860689121770597</v>
      </c>
      <c r="L33" s="57">
        <v>0.34520480818751298</v>
      </c>
      <c r="M33" s="57">
        <v>0.294417950624416</v>
      </c>
    </row>
    <row r="34" spans="1:13" x14ac:dyDescent="0.25">
      <c r="A34" t="s">
        <v>17975</v>
      </c>
      <c r="B34" t="s">
        <v>17976</v>
      </c>
      <c r="C34" s="2" t="s">
        <v>35</v>
      </c>
      <c r="D34" s="2" t="s">
        <v>7638</v>
      </c>
      <c r="E34" s="2" t="s">
        <v>29028</v>
      </c>
      <c r="F34" s="56">
        <v>116.042857083988</v>
      </c>
      <c r="G34" s="56">
        <v>117.777708740916</v>
      </c>
      <c r="H34" s="56">
        <v>113.742323653013</v>
      </c>
      <c r="I34" s="56">
        <v>92.287704654839104</v>
      </c>
      <c r="J34" s="57">
        <v>0.37694216765537603</v>
      </c>
      <c r="K34" s="57">
        <v>0.42903823317148898</v>
      </c>
      <c r="L34" s="57">
        <v>0.38406116264799001</v>
      </c>
      <c r="M34" s="57">
        <v>0.34091416052732598</v>
      </c>
    </row>
    <row r="35" spans="1:13" x14ac:dyDescent="0.25">
      <c r="A35" t="s">
        <v>17971</v>
      </c>
      <c r="B35" t="s">
        <v>17972</v>
      </c>
      <c r="C35" s="2" t="s">
        <v>35</v>
      </c>
      <c r="D35" s="2" t="s">
        <v>7638</v>
      </c>
      <c r="E35" s="2" t="s">
        <v>29028</v>
      </c>
      <c r="F35" s="56">
        <v>116.042857083988</v>
      </c>
      <c r="G35" s="56">
        <v>117.777708740916</v>
      </c>
      <c r="H35" s="56">
        <v>113.742323653013</v>
      </c>
      <c r="I35" s="56">
        <v>92.287704654839104</v>
      </c>
      <c r="J35" s="57">
        <v>0.37694216765537603</v>
      </c>
      <c r="K35" s="57">
        <v>0.42903823317148898</v>
      </c>
      <c r="L35" s="57">
        <v>0.38406116264799001</v>
      </c>
      <c r="M35" s="57">
        <v>0.34091416052732598</v>
      </c>
    </row>
    <row r="36" spans="1:13" x14ac:dyDescent="0.25">
      <c r="A36" t="s">
        <v>4393</v>
      </c>
      <c r="B36" t="s">
        <v>4394</v>
      </c>
      <c r="C36" s="2" t="s">
        <v>31</v>
      </c>
      <c r="D36" s="2" t="s">
        <v>69</v>
      </c>
      <c r="E36" s="2" t="s">
        <v>29028</v>
      </c>
      <c r="F36" s="56">
        <v>107.076493115693</v>
      </c>
      <c r="G36" s="56">
        <v>123.693343994263</v>
      </c>
      <c r="H36" s="56">
        <v>109.623694894867</v>
      </c>
      <c r="I36" s="56">
        <v>97.151106647037295</v>
      </c>
      <c r="J36" s="57">
        <v>0.362394659255734</v>
      </c>
      <c r="K36" s="57">
        <v>0.38702979024121098</v>
      </c>
      <c r="L36" s="57">
        <v>0.36845318634997098</v>
      </c>
      <c r="M36" s="57">
        <v>0.335175858151328</v>
      </c>
    </row>
    <row r="37" spans="1:13" x14ac:dyDescent="0.25">
      <c r="A37" t="s">
        <v>10836</v>
      </c>
      <c r="B37" t="s">
        <v>10837</v>
      </c>
      <c r="C37" s="2" t="s">
        <v>31</v>
      </c>
      <c r="D37" s="2" t="s">
        <v>236</v>
      </c>
      <c r="E37" s="2" t="s">
        <v>29028</v>
      </c>
      <c r="F37" s="56"/>
      <c r="G37" s="56">
        <v>109.02291942441499</v>
      </c>
      <c r="H37" s="56"/>
      <c r="I37" s="56"/>
      <c r="J37" s="57">
        <v>0.268449918339218</v>
      </c>
      <c r="K37" s="57">
        <v>0.32326651310756899</v>
      </c>
      <c r="L37" s="57">
        <v>0.280935129366084</v>
      </c>
      <c r="M37" s="57">
        <v>0.22347945182507201</v>
      </c>
    </row>
    <row r="38" spans="1:13" x14ac:dyDescent="0.25">
      <c r="A38" t="s">
        <v>26901</v>
      </c>
      <c r="B38" t="s">
        <v>26902</v>
      </c>
      <c r="C38" s="2" t="s">
        <v>35</v>
      </c>
      <c r="D38" s="2" t="s">
        <v>236</v>
      </c>
      <c r="E38" s="2" t="s">
        <v>29028</v>
      </c>
      <c r="F38" s="56">
        <v>102.32812370788599</v>
      </c>
      <c r="G38" s="56">
        <v>105.04036494317999</v>
      </c>
      <c r="H38" s="56">
        <v>121.621131330083</v>
      </c>
      <c r="I38" s="56"/>
      <c r="J38" s="57">
        <v>0.31428451592860102</v>
      </c>
      <c r="K38" s="57">
        <v>0.35279864850481801</v>
      </c>
      <c r="L38" s="57">
        <v>0.31982062536970901</v>
      </c>
      <c r="M38" s="57">
        <v>0.28011222507962202</v>
      </c>
    </row>
    <row r="39" spans="1:13" x14ac:dyDescent="0.25">
      <c r="A39" t="s">
        <v>20687</v>
      </c>
      <c r="B39" t="s">
        <v>20688</v>
      </c>
      <c r="C39" s="2" t="s">
        <v>31</v>
      </c>
      <c r="D39" s="2" t="s">
        <v>356</v>
      </c>
      <c r="E39" s="2" t="s">
        <v>29028</v>
      </c>
      <c r="F39" s="56">
        <v>108.00714188614801</v>
      </c>
      <c r="G39" s="56">
        <v>107.084644205354</v>
      </c>
      <c r="H39" s="56">
        <v>123.499378267838</v>
      </c>
      <c r="I39" s="56"/>
      <c r="J39" s="57">
        <v>0.30696638790812703</v>
      </c>
      <c r="K39" s="57">
        <v>0.351160891294649</v>
      </c>
      <c r="L39" s="57">
        <v>0.311289192930776</v>
      </c>
      <c r="M39" s="57">
        <v>0.26966174102593499</v>
      </c>
    </row>
    <row r="40" spans="1:13" x14ac:dyDescent="0.25">
      <c r="A40" t="s">
        <v>5920</v>
      </c>
      <c r="B40" t="s">
        <v>5921</v>
      </c>
      <c r="C40" s="2" t="s">
        <v>35</v>
      </c>
      <c r="D40" s="2" t="s">
        <v>100</v>
      </c>
      <c r="E40" s="2" t="s">
        <v>29028</v>
      </c>
      <c r="F40" s="56">
        <v>102.32812370788599</v>
      </c>
      <c r="G40" s="56">
        <v>105.04036494317999</v>
      </c>
      <c r="H40" s="56">
        <v>121.621131330083</v>
      </c>
      <c r="I40" s="56"/>
      <c r="J40" s="57">
        <v>0.31428451592860102</v>
      </c>
      <c r="K40" s="57">
        <v>0.35279864850481801</v>
      </c>
      <c r="L40" s="57">
        <v>0.31982062536970901</v>
      </c>
      <c r="M40" s="57">
        <v>0.28011222507962202</v>
      </c>
    </row>
    <row r="41" spans="1:13" x14ac:dyDescent="0.25">
      <c r="A41" t="s">
        <v>26891</v>
      </c>
      <c r="B41" t="s">
        <v>26892</v>
      </c>
      <c r="C41" s="2" t="s">
        <v>31</v>
      </c>
      <c r="D41" s="2" t="s">
        <v>236</v>
      </c>
      <c r="E41" s="2" t="s">
        <v>29028</v>
      </c>
      <c r="F41" s="56">
        <v>102.32812370788599</v>
      </c>
      <c r="G41" s="56">
        <v>105.04036494317999</v>
      </c>
      <c r="H41" s="56">
        <v>121.621131330083</v>
      </c>
      <c r="I41" s="56"/>
      <c r="J41" s="57">
        <v>0.31428451592860102</v>
      </c>
      <c r="K41" s="57">
        <v>0.35279864850481801</v>
      </c>
      <c r="L41" s="57">
        <v>0.31982062536970901</v>
      </c>
      <c r="M41" s="57">
        <v>0.28011222507962202</v>
      </c>
    </row>
    <row r="42" spans="1:13" x14ac:dyDescent="0.25">
      <c r="A42" t="s">
        <v>26889</v>
      </c>
      <c r="B42" t="s">
        <v>26890</v>
      </c>
      <c r="C42" s="2" t="s">
        <v>31</v>
      </c>
      <c r="D42" s="2" t="s">
        <v>236</v>
      </c>
      <c r="E42" s="2" t="s">
        <v>29028</v>
      </c>
      <c r="F42" s="56">
        <v>102.32812370788599</v>
      </c>
      <c r="G42" s="56">
        <v>105.04036494317999</v>
      </c>
      <c r="H42" s="56">
        <v>121.621131330083</v>
      </c>
      <c r="I42" s="56"/>
      <c r="J42" s="57">
        <v>0.31428451592860102</v>
      </c>
      <c r="K42" s="57">
        <v>0.35279864850481801</v>
      </c>
      <c r="L42" s="57">
        <v>0.31982062536970901</v>
      </c>
      <c r="M42" s="57">
        <v>0.28011222507962202</v>
      </c>
    </row>
    <row r="43" spans="1:13" x14ac:dyDescent="0.25">
      <c r="A43" t="s">
        <v>6336</v>
      </c>
      <c r="B43" t="s">
        <v>6337</v>
      </c>
      <c r="C43" s="2" t="s">
        <v>35</v>
      </c>
      <c r="D43" s="2" t="s">
        <v>100</v>
      </c>
      <c r="E43" s="2" t="s">
        <v>29028</v>
      </c>
      <c r="F43" s="56">
        <v>108.00714188614801</v>
      </c>
      <c r="G43" s="56">
        <v>107.084644205354</v>
      </c>
      <c r="H43" s="56">
        <v>123.499378267838</v>
      </c>
      <c r="I43" s="56"/>
      <c r="J43" s="57">
        <v>0.30696638790812703</v>
      </c>
      <c r="K43" s="57">
        <v>0.351160891294649</v>
      </c>
      <c r="L43" s="57">
        <v>0.311289192930776</v>
      </c>
      <c r="M43" s="57">
        <v>0.26966174102593499</v>
      </c>
    </row>
    <row r="44" spans="1:13" x14ac:dyDescent="0.25">
      <c r="A44" t="s">
        <v>20695</v>
      </c>
      <c r="B44" t="s">
        <v>20696</v>
      </c>
      <c r="C44" s="2" t="s">
        <v>35</v>
      </c>
      <c r="D44" s="2" t="s">
        <v>356</v>
      </c>
      <c r="E44" s="2" t="s">
        <v>29028</v>
      </c>
      <c r="F44" s="56">
        <v>108.00714188614801</v>
      </c>
      <c r="G44" s="56">
        <v>107.084644205354</v>
      </c>
      <c r="H44" s="56">
        <v>123.499378267838</v>
      </c>
      <c r="I44" s="56"/>
      <c r="J44" s="57">
        <v>0.30696638790812703</v>
      </c>
      <c r="K44" s="57">
        <v>0.351160891294649</v>
      </c>
      <c r="L44" s="57">
        <v>0.311289192930776</v>
      </c>
      <c r="M44" s="57">
        <v>0.26966174102593499</v>
      </c>
    </row>
    <row r="45" spans="1:13" x14ac:dyDescent="0.25">
      <c r="A45" t="s">
        <v>26895</v>
      </c>
      <c r="B45" t="s">
        <v>26896</v>
      </c>
      <c r="C45" s="2" t="s">
        <v>31</v>
      </c>
      <c r="D45" s="2" t="s">
        <v>236</v>
      </c>
      <c r="E45" s="2" t="s">
        <v>29028</v>
      </c>
      <c r="F45" s="56">
        <v>102.32812370788599</v>
      </c>
      <c r="G45" s="56">
        <v>105.04036494317999</v>
      </c>
      <c r="H45" s="56">
        <v>121.621131330083</v>
      </c>
      <c r="I45" s="56"/>
      <c r="J45" s="57">
        <v>0.31428451592860102</v>
      </c>
      <c r="K45" s="57">
        <v>0.35279864850481801</v>
      </c>
      <c r="L45" s="57">
        <v>0.31982062536970901</v>
      </c>
      <c r="M45" s="57">
        <v>0.28011222507962202</v>
      </c>
    </row>
    <row r="46" spans="1:13" x14ac:dyDescent="0.25">
      <c r="A46" t="s">
        <v>10838</v>
      </c>
      <c r="B46" t="s">
        <v>10839</v>
      </c>
      <c r="C46" s="2" t="s">
        <v>31</v>
      </c>
      <c r="D46" s="2" t="s">
        <v>236</v>
      </c>
      <c r="E46" s="2" t="s">
        <v>29028</v>
      </c>
      <c r="F46" s="56"/>
      <c r="G46" s="56">
        <v>109.02291942441499</v>
      </c>
      <c r="H46" s="56"/>
      <c r="I46" s="56"/>
      <c r="J46" s="57">
        <v>0.268449918339218</v>
      </c>
      <c r="K46" s="57">
        <v>0.32326651310756899</v>
      </c>
      <c r="L46" s="57">
        <v>0.280935129366084</v>
      </c>
      <c r="M46" s="57">
        <v>0.22347945182507201</v>
      </c>
    </row>
    <row r="47" spans="1:13" x14ac:dyDescent="0.25">
      <c r="A47" t="s">
        <v>20683</v>
      </c>
      <c r="B47" t="s">
        <v>20684</v>
      </c>
      <c r="C47" s="2" t="s">
        <v>31</v>
      </c>
      <c r="D47" s="2" t="s">
        <v>356</v>
      </c>
      <c r="E47" s="2" t="s">
        <v>29028</v>
      </c>
      <c r="F47" s="56">
        <v>108.00714188614801</v>
      </c>
      <c r="G47" s="56">
        <v>107.084644205354</v>
      </c>
      <c r="H47" s="56">
        <v>123.499378267838</v>
      </c>
      <c r="I47" s="56"/>
      <c r="J47" s="57">
        <v>0.30696638790812703</v>
      </c>
      <c r="K47" s="57">
        <v>0.351160891294649</v>
      </c>
      <c r="L47" s="57">
        <v>0.311289192930776</v>
      </c>
      <c r="M47" s="57">
        <v>0.26966174102593499</v>
      </c>
    </row>
    <row r="48" spans="1:13" x14ac:dyDescent="0.25">
      <c r="A48" t="s">
        <v>5914</v>
      </c>
      <c r="B48" t="s">
        <v>5915</v>
      </c>
      <c r="C48" s="2" t="s">
        <v>31</v>
      </c>
      <c r="D48" s="2" t="s">
        <v>100</v>
      </c>
      <c r="E48" s="2" t="s">
        <v>29028</v>
      </c>
      <c r="F48" s="56">
        <v>102.32812370788599</v>
      </c>
      <c r="G48" s="56">
        <v>105.04036494317999</v>
      </c>
      <c r="H48" s="56">
        <v>121.621131330083</v>
      </c>
      <c r="I48" s="56"/>
      <c r="J48" s="57">
        <v>0.31428451592860102</v>
      </c>
      <c r="K48" s="57">
        <v>0.35279864850481801</v>
      </c>
      <c r="L48" s="57">
        <v>0.31982062536970901</v>
      </c>
      <c r="M48" s="57">
        <v>0.28011222507962202</v>
      </c>
    </row>
    <row r="49" spans="1:13" x14ac:dyDescent="0.25">
      <c r="A49" t="s">
        <v>6340</v>
      </c>
      <c r="B49" t="s">
        <v>6341</v>
      </c>
      <c r="C49" s="2" t="s">
        <v>31</v>
      </c>
      <c r="D49" s="2" t="s">
        <v>100</v>
      </c>
      <c r="E49" s="2" t="s">
        <v>29028</v>
      </c>
      <c r="F49" s="56">
        <v>108.00714188614801</v>
      </c>
      <c r="G49" s="56">
        <v>107.084644205354</v>
      </c>
      <c r="H49" s="56">
        <v>123.499378267838</v>
      </c>
      <c r="I49" s="56"/>
      <c r="J49" s="57">
        <v>0.30696638790812703</v>
      </c>
      <c r="K49" s="57">
        <v>0.351160891294649</v>
      </c>
      <c r="L49" s="57">
        <v>0.311289192930776</v>
      </c>
      <c r="M49" s="57">
        <v>0.26966174102593499</v>
      </c>
    </row>
    <row r="50" spans="1:13" x14ac:dyDescent="0.25">
      <c r="A50" t="s">
        <v>5918</v>
      </c>
      <c r="B50" t="s">
        <v>5919</v>
      </c>
      <c r="C50" s="2" t="s">
        <v>31</v>
      </c>
      <c r="D50" s="2" t="s">
        <v>100</v>
      </c>
      <c r="E50" s="2" t="s">
        <v>29028</v>
      </c>
      <c r="F50" s="56">
        <v>102.32812370788599</v>
      </c>
      <c r="G50" s="56">
        <v>105.04036494317999</v>
      </c>
      <c r="H50" s="56">
        <v>121.621131330083</v>
      </c>
      <c r="I50" s="56"/>
      <c r="J50" s="57">
        <v>0.31428451592860102</v>
      </c>
      <c r="K50" s="57">
        <v>0.35279864850481801</v>
      </c>
      <c r="L50" s="57">
        <v>0.31982062536970901</v>
      </c>
      <c r="M50" s="57">
        <v>0.28011222507962202</v>
      </c>
    </row>
    <row r="51" spans="1:13" x14ac:dyDescent="0.25">
      <c r="A51" t="s">
        <v>5916</v>
      </c>
      <c r="B51" t="s">
        <v>5917</v>
      </c>
      <c r="C51" s="2" t="s">
        <v>31</v>
      </c>
      <c r="D51" s="2" t="s">
        <v>100</v>
      </c>
      <c r="E51" s="2" t="s">
        <v>29028</v>
      </c>
      <c r="F51" s="56">
        <v>102.32812370788599</v>
      </c>
      <c r="G51" s="56">
        <v>105.04036494317999</v>
      </c>
      <c r="H51" s="56">
        <v>121.621131330083</v>
      </c>
      <c r="I51" s="56"/>
      <c r="J51" s="57">
        <v>0.31428451592860102</v>
      </c>
      <c r="K51" s="57">
        <v>0.35279864850481801</v>
      </c>
      <c r="L51" s="57">
        <v>0.31982062536970901</v>
      </c>
      <c r="M51" s="57">
        <v>0.28011222507962202</v>
      </c>
    </row>
    <row r="52" spans="1:13" x14ac:dyDescent="0.25">
      <c r="A52" t="s">
        <v>5912</v>
      </c>
      <c r="B52" t="s">
        <v>5913</v>
      </c>
      <c r="C52" s="2" t="s">
        <v>31</v>
      </c>
      <c r="D52" s="2" t="s">
        <v>100</v>
      </c>
      <c r="E52" s="2" t="s">
        <v>29028</v>
      </c>
      <c r="F52" s="56">
        <v>102.32812370788599</v>
      </c>
      <c r="G52" s="56">
        <v>105.04036494317999</v>
      </c>
      <c r="H52" s="56">
        <v>121.621131330083</v>
      </c>
      <c r="I52" s="56"/>
      <c r="J52" s="57">
        <v>0.31428451592860102</v>
      </c>
      <c r="K52" s="57">
        <v>0.35279864850481801</v>
      </c>
      <c r="L52" s="57">
        <v>0.31982062536970901</v>
      </c>
      <c r="M52" s="57">
        <v>0.28011222507962202</v>
      </c>
    </row>
    <row r="53" spans="1:13" x14ac:dyDescent="0.25">
      <c r="A53" t="s">
        <v>26897</v>
      </c>
      <c r="B53" t="s">
        <v>26898</v>
      </c>
      <c r="C53" s="2" t="s">
        <v>35</v>
      </c>
      <c r="D53" s="2" t="s">
        <v>236</v>
      </c>
      <c r="E53" s="2" t="s">
        <v>29028</v>
      </c>
      <c r="F53" s="56">
        <v>102.32812370788599</v>
      </c>
      <c r="G53" s="56">
        <v>105.04036494317999</v>
      </c>
      <c r="H53" s="56">
        <v>121.621131330083</v>
      </c>
      <c r="I53" s="56"/>
      <c r="J53" s="57">
        <v>0.31428451592860102</v>
      </c>
      <c r="K53" s="57">
        <v>0.35279864850481801</v>
      </c>
      <c r="L53" s="57">
        <v>0.31982062536970901</v>
      </c>
      <c r="M53" s="57">
        <v>0.28011222507962202</v>
      </c>
    </row>
    <row r="54" spans="1:13" x14ac:dyDescent="0.25">
      <c r="A54" t="s">
        <v>10826</v>
      </c>
      <c r="B54" t="s">
        <v>10827</v>
      </c>
      <c r="C54" s="2" t="s">
        <v>35</v>
      </c>
      <c r="D54" s="2" t="s">
        <v>236</v>
      </c>
      <c r="E54" s="2" t="s">
        <v>29028</v>
      </c>
      <c r="F54" s="56"/>
      <c r="G54" s="56">
        <v>109.02291942441499</v>
      </c>
      <c r="H54" s="56"/>
      <c r="I54" s="56"/>
      <c r="J54" s="57">
        <v>0.268449918339218</v>
      </c>
      <c r="K54" s="57">
        <v>0.32326651310756899</v>
      </c>
      <c r="L54" s="57">
        <v>0.280935129366084</v>
      </c>
      <c r="M54" s="57">
        <v>0.22347945182507201</v>
      </c>
    </row>
    <row r="55" spans="1:13" x14ac:dyDescent="0.25">
      <c r="A55" t="s">
        <v>10834</v>
      </c>
      <c r="B55" t="s">
        <v>10835</v>
      </c>
      <c r="C55" s="2" t="s">
        <v>31</v>
      </c>
      <c r="D55" s="2" t="s">
        <v>236</v>
      </c>
      <c r="E55" s="2" t="s">
        <v>29028</v>
      </c>
      <c r="F55" s="56">
        <v>88.994475243024795</v>
      </c>
      <c r="G55" s="56">
        <v>111.490418584536</v>
      </c>
      <c r="H55" s="56">
        <v>120.262326826215</v>
      </c>
      <c r="I55" s="56">
        <v>112.88729961454401</v>
      </c>
      <c r="J55" s="57">
        <v>0.513546691018547</v>
      </c>
      <c r="K55" s="57">
        <v>0.58586826782021095</v>
      </c>
      <c r="L55" s="57">
        <v>0.52474886919744501</v>
      </c>
      <c r="M55" s="57">
        <v>0.45532245225760898</v>
      </c>
    </row>
    <row r="56" spans="1:13" x14ac:dyDescent="0.25">
      <c r="A56" t="s">
        <v>164</v>
      </c>
      <c r="B56" t="s">
        <v>165</v>
      </c>
      <c r="C56" s="2" t="s">
        <v>35</v>
      </c>
      <c r="D56" s="2" t="s">
        <v>100</v>
      </c>
      <c r="E56" s="2" t="s">
        <v>29027</v>
      </c>
      <c r="F56" s="56">
        <v>109.891568601424</v>
      </c>
      <c r="G56" s="56">
        <v>109.409454707208</v>
      </c>
      <c r="H56" s="56">
        <v>129.88157608793099</v>
      </c>
      <c r="I56" s="56">
        <v>87.7585392221185</v>
      </c>
      <c r="J56" s="57">
        <v>0.46524167720923998</v>
      </c>
      <c r="K56" s="57">
        <v>0.54803521581696102</v>
      </c>
      <c r="L56" s="57">
        <v>0.47078917987917901</v>
      </c>
      <c r="M56" s="57">
        <v>0.413372083025279</v>
      </c>
    </row>
    <row r="57" spans="1:13" x14ac:dyDescent="0.25">
      <c r="A57" t="s">
        <v>26893</v>
      </c>
      <c r="B57" t="s">
        <v>26894</v>
      </c>
      <c r="C57" s="2" t="s">
        <v>31</v>
      </c>
      <c r="D57" s="2" t="s">
        <v>236</v>
      </c>
      <c r="E57" s="2" t="s">
        <v>29028</v>
      </c>
      <c r="F57" s="56">
        <v>102.32812370788599</v>
      </c>
      <c r="G57" s="56">
        <v>105.04036494317999</v>
      </c>
      <c r="H57" s="56">
        <v>121.621131330083</v>
      </c>
      <c r="I57" s="56"/>
      <c r="J57" s="57">
        <v>0.31428451592860102</v>
      </c>
      <c r="K57" s="57">
        <v>0.35279864850481801</v>
      </c>
      <c r="L57" s="57">
        <v>0.31982062536970901</v>
      </c>
      <c r="M57" s="57">
        <v>0.28011222507962202</v>
      </c>
    </row>
    <row r="58" spans="1:13" x14ac:dyDescent="0.25">
      <c r="A58" t="s">
        <v>20691</v>
      </c>
      <c r="B58" t="s">
        <v>20692</v>
      </c>
      <c r="C58" s="2" t="s">
        <v>35</v>
      </c>
      <c r="D58" s="2" t="s">
        <v>356</v>
      </c>
      <c r="E58" s="2" t="s">
        <v>29028</v>
      </c>
      <c r="F58" s="56">
        <v>108.00714188614801</v>
      </c>
      <c r="G58" s="56">
        <v>107.084644205354</v>
      </c>
      <c r="H58" s="56">
        <v>123.499378267838</v>
      </c>
      <c r="I58" s="56"/>
      <c r="J58" s="57">
        <v>0.30696638790812703</v>
      </c>
      <c r="K58" s="57">
        <v>0.351160891294649</v>
      </c>
      <c r="L58" s="57">
        <v>0.311289192930776</v>
      </c>
      <c r="M58" s="57">
        <v>0.26966174102593499</v>
      </c>
    </row>
    <row r="59" spans="1:13" x14ac:dyDescent="0.25">
      <c r="A59" t="s">
        <v>20689</v>
      </c>
      <c r="B59" t="s">
        <v>20690</v>
      </c>
      <c r="C59" s="2" t="s">
        <v>35</v>
      </c>
      <c r="D59" s="2" t="s">
        <v>356</v>
      </c>
      <c r="E59" s="2" t="s">
        <v>29028</v>
      </c>
      <c r="F59" s="56">
        <v>108.00714188614801</v>
      </c>
      <c r="G59" s="56">
        <v>107.084644205354</v>
      </c>
      <c r="H59" s="56">
        <v>123.499378267838</v>
      </c>
      <c r="I59" s="56"/>
      <c r="J59" s="57">
        <v>0.30696638790812703</v>
      </c>
      <c r="K59" s="57">
        <v>0.351160891294649</v>
      </c>
      <c r="L59" s="57">
        <v>0.311289192930776</v>
      </c>
      <c r="M59" s="57">
        <v>0.26966174102593499</v>
      </c>
    </row>
    <row r="60" spans="1:13" x14ac:dyDescent="0.25">
      <c r="A60" t="s">
        <v>26899</v>
      </c>
      <c r="B60" t="s">
        <v>26900</v>
      </c>
      <c r="C60" s="2" t="s">
        <v>35</v>
      </c>
      <c r="D60" s="2" t="s">
        <v>236</v>
      </c>
      <c r="E60" s="2" t="s">
        <v>29028</v>
      </c>
      <c r="F60" s="56">
        <v>102.32812370788599</v>
      </c>
      <c r="G60" s="56">
        <v>105.04036494317999</v>
      </c>
      <c r="H60" s="56">
        <v>121.621131330083</v>
      </c>
      <c r="I60" s="56"/>
      <c r="J60" s="57">
        <v>0.31428451592860102</v>
      </c>
      <c r="K60" s="57">
        <v>0.35279864850481801</v>
      </c>
      <c r="L60" s="57">
        <v>0.31982062536970901</v>
      </c>
      <c r="M60" s="57">
        <v>0.28011222507962202</v>
      </c>
    </row>
    <row r="61" spans="1:13" x14ac:dyDescent="0.25">
      <c r="A61" t="s">
        <v>26903</v>
      </c>
      <c r="B61" t="s">
        <v>26904</v>
      </c>
      <c r="C61" s="2" t="s">
        <v>35</v>
      </c>
      <c r="D61" s="2" t="s">
        <v>236</v>
      </c>
      <c r="E61" s="2" t="s">
        <v>29028</v>
      </c>
      <c r="F61" s="56">
        <v>102.32812370788599</v>
      </c>
      <c r="G61" s="56">
        <v>105.04036494317999</v>
      </c>
      <c r="H61" s="56">
        <v>121.621131330083</v>
      </c>
      <c r="I61" s="56"/>
      <c r="J61" s="57">
        <v>0.31428451592860102</v>
      </c>
      <c r="K61" s="57">
        <v>0.35279864850481801</v>
      </c>
      <c r="L61" s="57">
        <v>0.31982062536970901</v>
      </c>
      <c r="M61" s="57">
        <v>0.28011222507962202</v>
      </c>
    </row>
    <row r="62" spans="1:13" x14ac:dyDescent="0.25">
      <c r="A62" t="s">
        <v>918</v>
      </c>
      <c r="B62" t="s">
        <v>919</v>
      </c>
      <c r="C62" s="2" t="s">
        <v>31</v>
      </c>
      <c r="D62" s="2" t="s">
        <v>236</v>
      </c>
      <c r="E62" s="2" t="s">
        <v>29027</v>
      </c>
      <c r="F62" s="56">
        <v>86.408792308363104</v>
      </c>
      <c r="G62" s="56">
        <v>105.994712375921</v>
      </c>
      <c r="H62" s="56">
        <v>113.98933810084</v>
      </c>
      <c r="I62" s="56">
        <v>100.79156669630299</v>
      </c>
      <c r="J62" s="57">
        <v>0.44674989875777099</v>
      </c>
      <c r="K62" s="57">
        <v>0.53735150859544301</v>
      </c>
      <c r="L62" s="57">
        <v>0.47010072788003199</v>
      </c>
      <c r="M62" s="57">
        <v>0.39815192018322298</v>
      </c>
    </row>
    <row r="63" spans="1:13" x14ac:dyDescent="0.25">
      <c r="A63" t="s">
        <v>5924</v>
      </c>
      <c r="B63" t="s">
        <v>5925</v>
      </c>
      <c r="C63" s="2" t="s">
        <v>35</v>
      </c>
      <c r="D63" s="2" t="s">
        <v>100</v>
      </c>
      <c r="E63" s="2" t="s">
        <v>29028</v>
      </c>
      <c r="F63" s="56">
        <v>102.32812370788599</v>
      </c>
      <c r="G63" s="56">
        <v>105.04036494317999</v>
      </c>
      <c r="H63" s="56">
        <v>121.621131330083</v>
      </c>
      <c r="I63" s="56"/>
      <c r="J63" s="57">
        <v>0.31428451592860102</v>
      </c>
      <c r="K63" s="57">
        <v>0.35279864850481801</v>
      </c>
      <c r="L63" s="57">
        <v>0.31982062536970901</v>
      </c>
      <c r="M63" s="57">
        <v>0.28011222507962202</v>
      </c>
    </row>
    <row r="64" spans="1:13" x14ac:dyDescent="0.25">
      <c r="A64" t="s">
        <v>6068</v>
      </c>
      <c r="B64" t="s">
        <v>6069</v>
      </c>
      <c r="C64" s="2" t="s">
        <v>35</v>
      </c>
      <c r="D64" s="2" t="s">
        <v>3980</v>
      </c>
      <c r="E64" s="2" t="s">
        <v>29028</v>
      </c>
      <c r="F64" s="56">
        <v>93.0821795832655</v>
      </c>
      <c r="G64" s="56">
        <v>111.155420302633</v>
      </c>
      <c r="H64" s="56">
        <v>117.18650105724799</v>
      </c>
      <c r="I64" s="56"/>
      <c r="J64" s="57">
        <v>0.307529365468314</v>
      </c>
      <c r="K64" s="57">
        <v>0.35917827420873299</v>
      </c>
      <c r="L64" s="57">
        <v>0.31935197249791802</v>
      </c>
      <c r="M64" s="57">
        <v>0.26908402380305402</v>
      </c>
    </row>
    <row r="65" spans="1:13" x14ac:dyDescent="0.25">
      <c r="A65" t="s">
        <v>20685</v>
      </c>
      <c r="B65" t="s">
        <v>20686</v>
      </c>
      <c r="C65" s="2" t="s">
        <v>31</v>
      </c>
      <c r="D65" s="2" t="s">
        <v>356</v>
      </c>
      <c r="E65" s="2" t="s">
        <v>29028</v>
      </c>
      <c r="F65" s="56">
        <v>108.00714188614801</v>
      </c>
      <c r="G65" s="56">
        <v>107.084644205354</v>
      </c>
      <c r="H65" s="56">
        <v>123.499378267838</v>
      </c>
      <c r="I65" s="56"/>
      <c r="J65" s="57">
        <v>0.30696638790812703</v>
      </c>
      <c r="K65" s="57">
        <v>0.351160891294649</v>
      </c>
      <c r="L65" s="57">
        <v>0.311289192930776</v>
      </c>
      <c r="M65" s="57">
        <v>0.26966174102593499</v>
      </c>
    </row>
    <row r="66" spans="1:13" x14ac:dyDescent="0.25">
      <c r="A66" t="s">
        <v>5922</v>
      </c>
      <c r="B66" t="s">
        <v>5923</v>
      </c>
      <c r="C66" s="2" t="s">
        <v>35</v>
      </c>
      <c r="D66" s="2" t="s">
        <v>100</v>
      </c>
      <c r="E66" s="2" t="s">
        <v>29028</v>
      </c>
      <c r="F66" s="56">
        <v>102.32812370788599</v>
      </c>
      <c r="G66" s="56">
        <v>105.04036494317999</v>
      </c>
      <c r="H66" s="56">
        <v>121.621131330083</v>
      </c>
      <c r="I66" s="56"/>
      <c r="J66" s="57">
        <v>0.31428451592860102</v>
      </c>
      <c r="K66" s="57">
        <v>0.35279864850481801</v>
      </c>
      <c r="L66" s="57">
        <v>0.31982062536970901</v>
      </c>
      <c r="M66" s="57">
        <v>0.28011222507962202</v>
      </c>
    </row>
    <row r="67" spans="1:13" x14ac:dyDescent="0.25">
      <c r="A67" t="s">
        <v>6334</v>
      </c>
      <c r="B67" t="s">
        <v>6335</v>
      </c>
      <c r="C67" s="2" t="s">
        <v>35</v>
      </c>
      <c r="D67" s="2" t="s">
        <v>100</v>
      </c>
      <c r="E67" s="2" t="s">
        <v>29028</v>
      </c>
      <c r="F67" s="56">
        <v>108.00714188614801</v>
      </c>
      <c r="G67" s="56">
        <v>107.084644205354</v>
      </c>
      <c r="H67" s="56">
        <v>123.499378267838</v>
      </c>
      <c r="I67" s="56"/>
      <c r="J67" s="57">
        <v>0.30696638790812703</v>
      </c>
      <c r="K67" s="57">
        <v>0.351160891294649</v>
      </c>
      <c r="L67" s="57">
        <v>0.311289192930776</v>
      </c>
      <c r="M67" s="57">
        <v>0.26966174102593499</v>
      </c>
    </row>
    <row r="68" spans="1:13" x14ac:dyDescent="0.25">
      <c r="A68" t="s">
        <v>10832</v>
      </c>
      <c r="B68" t="s">
        <v>10833</v>
      </c>
      <c r="C68" s="2" t="s">
        <v>31</v>
      </c>
      <c r="D68" s="2" t="s">
        <v>236</v>
      </c>
      <c r="E68" s="2" t="s">
        <v>29028</v>
      </c>
      <c r="F68" s="56"/>
      <c r="G68" s="56">
        <v>109.02291942441499</v>
      </c>
      <c r="H68" s="56"/>
      <c r="I68" s="56"/>
      <c r="J68" s="57">
        <v>0.268449918339218</v>
      </c>
      <c r="K68" s="57">
        <v>0.32326651310756899</v>
      </c>
      <c r="L68" s="57">
        <v>0.280935129366084</v>
      </c>
      <c r="M68" s="57">
        <v>0.22347945182507201</v>
      </c>
    </row>
    <row r="69" spans="1:13" x14ac:dyDescent="0.25">
      <c r="A69" t="s">
        <v>26905</v>
      </c>
      <c r="B69" t="s">
        <v>26906</v>
      </c>
      <c r="C69" s="2" t="s">
        <v>35</v>
      </c>
      <c r="D69" s="2" t="s">
        <v>236</v>
      </c>
      <c r="E69" s="2" t="s">
        <v>29028</v>
      </c>
      <c r="F69" s="56">
        <v>102.32812370788599</v>
      </c>
      <c r="G69" s="56">
        <v>105.04036494317999</v>
      </c>
      <c r="H69" s="56">
        <v>121.621131330083</v>
      </c>
      <c r="I69" s="56"/>
      <c r="J69" s="57">
        <v>0.31428451592860102</v>
      </c>
      <c r="K69" s="57">
        <v>0.35279864850481801</v>
      </c>
      <c r="L69" s="57">
        <v>0.31982062536970901</v>
      </c>
      <c r="M69" s="57">
        <v>0.28011222507962202</v>
      </c>
    </row>
    <row r="70" spans="1:13" x14ac:dyDescent="0.25">
      <c r="A70" t="s">
        <v>6332</v>
      </c>
      <c r="B70" t="s">
        <v>6333</v>
      </c>
      <c r="C70" s="2" t="s">
        <v>35</v>
      </c>
      <c r="D70" s="2" t="s">
        <v>100</v>
      </c>
      <c r="E70" s="2" t="s">
        <v>29028</v>
      </c>
      <c r="F70" s="56">
        <v>108.00714188614801</v>
      </c>
      <c r="G70" s="56">
        <v>107.084644205354</v>
      </c>
      <c r="H70" s="56">
        <v>123.499378267838</v>
      </c>
      <c r="I70" s="56"/>
      <c r="J70" s="57">
        <v>0.30696638790812703</v>
      </c>
      <c r="K70" s="57">
        <v>0.351160891294649</v>
      </c>
      <c r="L70" s="57">
        <v>0.311289192930776</v>
      </c>
      <c r="M70" s="57">
        <v>0.26966174102593499</v>
      </c>
    </row>
    <row r="71" spans="1:13" x14ac:dyDescent="0.25">
      <c r="A71" t="s">
        <v>10830</v>
      </c>
      <c r="B71" t="s">
        <v>10831</v>
      </c>
      <c r="C71" s="2" t="s">
        <v>31</v>
      </c>
      <c r="D71" s="2" t="s">
        <v>236</v>
      </c>
      <c r="E71" s="2" t="s">
        <v>29028</v>
      </c>
      <c r="F71" s="56"/>
      <c r="G71" s="56">
        <v>109.02291942441499</v>
      </c>
      <c r="H71" s="56"/>
      <c r="I71" s="56"/>
      <c r="J71" s="57">
        <v>0.268449918339218</v>
      </c>
      <c r="K71" s="57">
        <v>0.32326651310756899</v>
      </c>
      <c r="L71" s="57">
        <v>0.280935129366084</v>
      </c>
      <c r="M71" s="57">
        <v>0.22347945182507201</v>
      </c>
    </row>
    <row r="72" spans="1:13" x14ac:dyDescent="0.25">
      <c r="A72" t="s">
        <v>26887</v>
      </c>
      <c r="B72" t="s">
        <v>26888</v>
      </c>
      <c r="C72" s="2" t="s">
        <v>31</v>
      </c>
      <c r="D72" s="2" t="s">
        <v>236</v>
      </c>
      <c r="E72" s="2" t="s">
        <v>29028</v>
      </c>
      <c r="F72" s="56">
        <v>102.32812370788599</v>
      </c>
      <c r="G72" s="56">
        <v>105.04036494317999</v>
      </c>
      <c r="H72" s="56">
        <v>121.621131330083</v>
      </c>
      <c r="I72" s="56"/>
      <c r="J72" s="57">
        <v>0.31428451592860102</v>
      </c>
      <c r="K72" s="57">
        <v>0.35279864850481801</v>
      </c>
      <c r="L72" s="57">
        <v>0.31982062536970901</v>
      </c>
      <c r="M72" s="57">
        <v>0.28011222507962202</v>
      </c>
    </row>
    <row r="73" spans="1:13" x14ac:dyDescent="0.25">
      <c r="A73" t="s">
        <v>20693</v>
      </c>
      <c r="B73" t="s">
        <v>20694</v>
      </c>
      <c r="C73" s="2" t="s">
        <v>35</v>
      </c>
      <c r="D73" s="2" t="s">
        <v>356</v>
      </c>
      <c r="E73" s="2" t="s">
        <v>29028</v>
      </c>
      <c r="F73" s="56">
        <v>108.00714188614801</v>
      </c>
      <c r="G73" s="56">
        <v>107.084644205354</v>
      </c>
      <c r="H73" s="56">
        <v>123.499378267838</v>
      </c>
      <c r="I73" s="56"/>
      <c r="J73" s="57">
        <v>0.30696638790812703</v>
      </c>
      <c r="K73" s="57">
        <v>0.351160891294649</v>
      </c>
      <c r="L73" s="57">
        <v>0.311289192930776</v>
      </c>
      <c r="M73" s="57">
        <v>0.26966174102593499</v>
      </c>
    </row>
    <row r="74" spans="1:13" x14ac:dyDescent="0.25">
      <c r="A74" t="s">
        <v>20697</v>
      </c>
      <c r="B74" t="s">
        <v>20698</v>
      </c>
      <c r="C74" s="2" t="s">
        <v>35</v>
      </c>
      <c r="D74" s="2" t="s">
        <v>356</v>
      </c>
      <c r="E74" s="2" t="s">
        <v>29028</v>
      </c>
      <c r="F74" s="56">
        <v>108.00714188614801</v>
      </c>
      <c r="G74" s="56">
        <v>107.084644205354</v>
      </c>
      <c r="H74" s="56">
        <v>123.499378267838</v>
      </c>
      <c r="I74" s="56"/>
      <c r="J74" s="57">
        <v>0.30696638790812703</v>
      </c>
      <c r="K74" s="57">
        <v>0.351160891294649</v>
      </c>
      <c r="L74" s="57">
        <v>0.311289192930776</v>
      </c>
      <c r="M74" s="57">
        <v>0.26966174102593499</v>
      </c>
    </row>
    <row r="75" spans="1:13" x14ac:dyDescent="0.25">
      <c r="A75" t="s">
        <v>6338</v>
      </c>
      <c r="B75" t="s">
        <v>6339</v>
      </c>
      <c r="C75" s="2" t="s">
        <v>35</v>
      </c>
      <c r="D75" s="2" t="s">
        <v>100</v>
      </c>
      <c r="E75" s="2" t="s">
        <v>29028</v>
      </c>
      <c r="F75" s="56">
        <v>108.00714188614801</v>
      </c>
      <c r="G75" s="56">
        <v>107.084644205354</v>
      </c>
      <c r="H75" s="56">
        <v>123.499378267838</v>
      </c>
      <c r="I75" s="56"/>
      <c r="J75" s="57">
        <v>0.30696638790812703</v>
      </c>
      <c r="K75" s="57">
        <v>0.351160891294649</v>
      </c>
      <c r="L75" s="57">
        <v>0.311289192930776</v>
      </c>
      <c r="M75" s="57">
        <v>0.26966174102593499</v>
      </c>
    </row>
    <row r="76" spans="1:13" x14ac:dyDescent="0.25">
      <c r="A76" t="s">
        <v>20744</v>
      </c>
      <c r="B76" t="s">
        <v>20745</v>
      </c>
      <c r="C76" s="2" t="s">
        <v>35</v>
      </c>
      <c r="D76" s="2" t="s">
        <v>315</v>
      </c>
      <c r="E76" s="2" t="s">
        <v>29028</v>
      </c>
      <c r="F76" s="56"/>
      <c r="G76" s="56">
        <v>104.78991172864301</v>
      </c>
      <c r="H76" s="56"/>
      <c r="I76" s="56"/>
      <c r="J76" s="57">
        <v>0.28200055515304301</v>
      </c>
      <c r="K76" s="57">
        <v>0.32205601251298599</v>
      </c>
      <c r="L76" s="57">
        <v>0.28874282436104598</v>
      </c>
      <c r="M76" s="57">
        <v>0.24247517473997601</v>
      </c>
    </row>
    <row r="77" spans="1:13" x14ac:dyDescent="0.25">
      <c r="A77" t="s">
        <v>708</v>
      </c>
      <c r="B77" t="s">
        <v>709</v>
      </c>
      <c r="C77" s="2" t="s">
        <v>35</v>
      </c>
      <c r="D77" s="2" t="s">
        <v>217</v>
      </c>
      <c r="E77" s="2" t="s">
        <v>29027</v>
      </c>
      <c r="F77" s="56">
        <v>116.04460982530099</v>
      </c>
      <c r="G77" s="56">
        <v>117.49008568145</v>
      </c>
      <c r="H77" s="56">
        <v>122.022748820742</v>
      </c>
      <c r="I77" s="56">
        <v>86.160534021714298</v>
      </c>
      <c r="J77" s="57">
        <v>0.54855856207602505</v>
      </c>
      <c r="K77" s="57">
        <v>0.62223419380937695</v>
      </c>
      <c r="L77" s="57">
        <v>0.56670615060853502</v>
      </c>
      <c r="M77" s="57">
        <v>0.495490118936462</v>
      </c>
    </row>
    <row r="78" spans="1:13" x14ac:dyDescent="0.25">
      <c r="A78" t="s">
        <v>2902</v>
      </c>
      <c r="B78" t="s">
        <v>2903</v>
      </c>
      <c r="C78" s="2" t="s">
        <v>31</v>
      </c>
      <c r="D78" s="2" t="s">
        <v>83</v>
      </c>
      <c r="E78" s="2" t="s">
        <v>29027</v>
      </c>
      <c r="F78" s="56">
        <v>101.51122940663301</v>
      </c>
      <c r="G78" s="56">
        <v>114.535701988567</v>
      </c>
      <c r="H78" s="56">
        <v>119.622809040909</v>
      </c>
      <c r="I78" s="56">
        <v>90.674958074119104</v>
      </c>
      <c r="J78" s="57">
        <v>0.591365267182411</v>
      </c>
      <c r="K78" s="57">
        <v>0.65482729003436602</v>
      </c>
      <c r="L78" s="57">
        <v>0.595394862607032</v>
      </c>
      <c r="M78" s="57">
        <v>0.54438219556141998</v>
      </c>
    </row>
    <row r="79" spans="1:13" x14ac:dyDescent="0.25">
      <c r="A79" t="s">
        <v>2448</v>
      </c>
      <c r="B79" t="s">
        <v>2449</v>
      </c>
      <c r="C79" s="2" t="s">
        <v>35</v>
      </c>
      <c r="D79" s="2" t="s">
        <v>39</v>
      </c>
      <c r="E79" s="2" t="s">
        <v>29027</v>
      </c>
      <c r="F79" s="56">
        <v>119.71056565584</v>
      </c>
      <c r="G79" s="56">
        <v>123.324165007261</v>
      </c>
      <c r="H79" s="56">
        <v>134.985501868764</v>
      </c>
      <c r="I79" s="56">
        <v>95.546959534619603</v>
      </c>
      <c r="J79" s="57">
        <v>0.58299269774998896</v>
      </c>
      <c r="K79" s="57">
        <v>0.64683761783011795</v>
      </c>
      <c r="L79" s="57">
        <v>0.59224767612120199</v>
      </c>
      <c r="M79" s="57">
        <v>0.53199285455070999</v>
      </c>
    </row>
    <row r="80" spans="1:13" x14ac:dyDescent="0.25">
      <c r="A80" t="s">
        <v>2900</v>
      </c>
      <c r="B80" t="s">
        <v>2901</v>
      </c>
      <c r="C80" s="2" t="s">
        <v>31</v>
      </c>
      <c r="D80" s="2" t="s">
        <v>83</v>
      </c>
      <c r="E80" s="2" t="s">
        <v>29027</v>
      </c>
      <c r="F80" s="56">
        <v>103.279792131162</v>
      </c>
      <c r="G80" s="56">
        <v>117.27288314827599</v>
      </c>
      <c r="H80" s="56">
        <v>119.472554108192</v>
      </c>
      <c r="I80" s="56">
        <v>91.423553068476394</v>
      </c>
      <c r="J80" s="57">
        <v>0.591365267182411</v>
      </c>
      <c r="K80" s="57">
        <v>0.65482729003436602</v>
      </c>
      <c r="L80" s="57">
        <v>0.59931531127219095</v>
      </c>
      <c r="M80" s="57">
        <v>0.54867743299841498</v>
      </c>
    </row>
    <row r="81" spans="1:13" x14ac:dyDescent="0.25">
      <c r="A81" t="s">
        <v>3814</v>
      </c>
      <c r="B81" t="s">
        <v>3815</v>
      </c>
      <c r="C81" s="2" t="s">
        <v>35</v>
      </c>
      <c r="D81" s="2" t="s">
        <v>80</v>
      </c>
      <c r="E81" s="2" t="s">
        <v>29027</v>
      </c>
      <c r="F81" s="56">
        <v>109.205985784356</v>
      </c>
      <c r="G81" s="56">
        <v>120.74628851515899</v>
      </c>
      <c r="H81" s="56">
        <v>128.608729139849</v>
      </c>
      <c r="I81" s="56">
        <v>90.365834296960699</v>
      </c>
      <c r="J81" s="57">
        <v>0.63376580103645397</v>
      </c>
      <c r="K81" s="57">
        <v>0.70546531841076998</v>
      </c>
      <c r="L81" s="57">
        <v>0.63850117431403497</v>
      </c>
      <c r="M81" s="57">
        <v>0.576522316534405</v>
      </c>
    </row>
    <row r="82" spans="1:13" x14ac:dyDescent="0.25">
      <c r="A82" t="s">
        <v>2444</v>
      </c>
      <c r="B82" t="s">
        <v>2445</v>
      </c>
      <c r="C82" s="2" t="s">
        <v>35</v>
      </c>
      <c r="D82" s="2" t="s">
        <v>39</v>
      </c>
      <c r="E82" s="2" t="s">
        <v>29027</v>
      </c>
      <c r="F82" s="56">
        <v>109.940431134248</v>
      </c>
      <c r="G82" s="56">
        <v>112.865211396256</v>
      </c>
      <c r="H82" s="56">
        <v>135.43586480830899</v>
      </c>
      <c r="I82" s="56">
        <v>101.970268668618</v>
      </c>
      <c r="J82" s="57">
        <v>0.59698584300046997</v>
      </c>
      <c r="K82" s="57">
        <v>0.66173236763501297</v>
      </c>
      <c r="L82" s="57">
        <v>0.60157025834162703</v>
      </c>
      <c r="M82" s="57">
        <v>0.53993544079947997</v>
      </c>
    </row>
    <row r="83" spans="1:13" x14ac:dyDescent="0.25">
      <c r="A83" t="s">
        <v>2456</v>
      </c>
      <c r="B83" t="s">
        <v>2457</v>
      </c>
      <c r="C83" s="2" t="s">
        <v>31</v>
      </c>
      <c r="D83" s="2" t="s">
        <v>39</v>
      </c>
      <c r="E83" s="2" t="s">
        <v>29027</v>
      </c>
      <c r="F83" s="56">
        <v>115.701423076227</v>
      </c>
      <c r="G83" s="56">
        <v>123.91897583955</v>
      </c>
      <c r="H83" s="56">
        <v>138.22697375505001</v>
      </c>
      <c r="I83" s="56">
        <v>92.807773626898594</v>
      </c>
      <c r="J83" s="57">
        <v>0.64862541605995006</v>
      </c>
      <c r="K83" s="57">
        <v>0.715301576557972</v>
      </c>
      <c r="L83" s="57">
        <v>0.65613340724244096</v>
      </c>
      <c r="M83" s="57">
        <v>0.59180238978531696</v>
      </c>
    </row>
    <row r="84" spans="1:13" x14ac:dyDescent="0.25">
      <c r="A84" t="s">
        <v>3816</v>
      </c>
      <c r="B84" t="s">
        <v>3817</v>
      </c>
      <c r="C84" s="2" t="s">
        <v>35</v>
      </c>
      <c r="D84" s="2" t="s">
        <v>80</v>
      </c>
      <c r="E84" s="2" t="s">
        <v>29027</v>
      </c>
      <c r="F84" s="56">
        <v>105.380651238741</v>
      </c>
      <c r="G84" s="56">
        <v>124.51285353765699</v>
      </c>
      <c r="H84" s="56">
        <v>132.549716301291</v>
      </c>
      <c r="I84" s="56">
        <v>93.078995237621001</v>
      </c>
      <c r="J84" s="57">
        <v>0.62794057889080901</v>
      </c>
      <c r="K84" s="57">
        <v>0.69233515671572399</v>
      </c>
      <c r="L84" s="57">
        <v>0.63513105712959295</v>
      </c>
      <c r="M84" s="57">
        <v>0.57399480136249403</v>
      </c>
    </row>
    <row r="85" spans="1:13" x14ac:dyDescent="0.25">
      <c r="A85" t="s">
        <v>2898</v>
      </c>
      <c r="B85" t="s">
        <v>2899</v>
      </c>
      <c r="C85" s="2" t="s">
        <v>31</v>
      </c>
      <c r="D85" s="2" t="s">
        <v>83</v>
      </c>
      <c r="E85" s="2" t="s">
        <v>29027</v>
      </c>
      <c r="F85" s="56">
        <v>109.174934998252</v>
      </c>
      <c r="G85" s="56">
        <v>117.27288314827599</v>
      </c>
      <c r="H85" s="56">
        <v>120.954970319211</v>
      </c>
      <c r="I85" s="56">
        <v>94.979787400356599</v>
      </c>
      <c r="J85" s="57">
        <v>0.591365267182411</v>
      </c>
      <c r="K85" s="57">
        <v>0.65482729003436602</v>
      </c>
      <c r="L85" s="57">
        <v>0.595394862607032</v>
      </c>
      <c r="M85" s="57">
        <v>0.53547799734734802</v>
      </c>
    </row>
    <row r="86" spans="1:13" x14ac:dyDescent="0.25">
      <c r="A86" t="s">
        <v>2908</v>
      </c>
      <c r="B86" t="s">
        <v>2909</v>
      </c>
      <c r="C86" s="2" t="s">
        <v>35</v>
      </c>
      <c r="D86" s="2" t="s">
        <v>83</v>
      </c>
      <c r="E86" s="2" t="s">
        <v>29027</v>
      </c>
      <c r="F86" s="56">
        <v>109.36347932877599</v>
      </c>
      <c r="G86" s="56">
        <v>123.11682259194799</v>
      </c>
      <c r="H86" s="56">
        <v>123.470806120964</v>
      </c>
      <c r="I86" s="56">
        <v>91.828693688564002</v>
      </c>
      <c r="J86" s="57">
        <v>0.59020210235297199</v>
      </c>
      <c r="K86" s="57">
        <v>0.65440582973196704</v>
      </c>
      <c r="L86" s="57">
        <v>0.59521767925799396</v>
      </c>
      <c r="M86" s="57">
        <v>0.53521263763893301</v>
      </c>
    </row>
    <row r="87" spans="1:13" x14ac:dyDescent="0.25">
      <c r="A87" t="s">
        <v>2454</v>
      </c>
      <c r="B87" t="s">
        <v>2455</v>
      </c>
      <c r="C87" s="2" t="s">
        <v>35</v>
      </c>
      <c r="D87" s="2" t="s">
        <v>39</v>
      </c>
      <c r="E87" s="2" t="s">
        <v>29027</v>
      </c>
      <c r="F87" s="56">
        <v>112.636384867378</v>
      </c>
      <c r="G87" s="56">
        <v>111.827973654099</v>
      </c>
      <c r="H87" s="56">
        <v>132.668746820336</v>
      </c>
      <c r="I87" s="56">
        <v>96.512720784242106</v>
      </c>
      <c r="J87" s="57">
        <v>0.58299269774998896</v>
      </c>
      <c r="K87" s="57">
        <v>0.64683761783011795</v>
      </c>
      <c r="L87" s="57">
        <v>0.59224767612120199</v>
      </c>
      <c r="M87" s="57">
        <v>0.53199285455070999</v>
      </c>
    </row>
    <row r="88" spans="1:13" x14ac:dyDescent="0.25">
      <c r="A88" t="s">
        <v>2904</v>
      </c>
      <c r="B88" t="s">
        <v>2905</v>
      </c>
      <c r="C88" s="2" t="s">
        <v>35</v>
      </c>
      <c r="D88" s="2" t="s">
        <v>83</v>
      </c>
      <c r="E88" s="2" t="s">
        <v>29027</v>
      </c>
      <c r="F88" s="56">
        <v>105.408344551485</v>
      </c>
      <c r="G88" s="56">
        <v>118.957470287635</v>
      </c>
      <c r="H88" s="56">
        <v>115.55888529477301</v>
      </c>
      <c r="I88" s="56">
        <v>96.384878389500997</v>
      </c>
      <c r="J88" s="57">
        <v>0.57499592144760303</v>
      </c>
      <c r="K88" s="57">
        <v>0.65478181433581395</v>
      </c>
      <c r="L88" s="57">
        <v>0.55795654080023205</v>
      </c>
      <c r="M88" s="57">
        <v>0.48355351099837202</v>
      </c>
    </row>
    <row r="89" spans="1:13" x14ac:dyDescent="0.25">
      <c r="A89" t="s">
        <v>3818</v>
      </c>
      <c r="B89" t="s">
        <v>3819</v>
      </c>
      <c r="C89" s="2" t="s">
        <v>31</v>
      </c>
      <c r="D89" s="2" t="s">
        <v>80</v>
      </c>
      <c r="E89" s="2" t="s">
        <v>29027</v>
      </c>
      <c r="F89" s="56">
        <v>116.452102705657</v>
      </c>
      <c r="G89" s="56">
        <v>126.124376270539</v>
      </c>
      <c r="H89" s="56">
        <v>131.751062508079</v>
      </c>
      <c r="I89" s="56">
        <v>92.607493672252801</v>
      </c>
      <c r="J89" s="57">
        <v>0.60985668015953498</v>
      </c>
      <c r="K89" s="57">
        <v>0.67875119868968004</v>
      </c>
      <c r="L89" s="57">
        <v>0.61126191316510803</v>
      </c>
      <c r="M89" s="57">
        <v>0.54864728171089805</v>
      </c>
    </row>
    <row r="90" spans="1:13" x14ac:dyDescent="0.25">
      <c r="A90" t="s">
        <v>28097</v>
      </c>
      <c r="B90" t="s">
        <v>28098</v>
      </c>
      <c r="C90" s="2" t="s">
        <v>31</v>
      </c>
      <c r="D90" s="2" t="s">
        <v>80</v>
      </c>
      <c r="E90" s="2" t="s">
        <v>29028</v>
      </c>
      <c r="F90" s="56">
        <v>110.38578712194401</v>
      </c>
      <c r="G90" s="56">
        <v>124.160377652519</v>
      </c>
      <c r="H90" s="56">
        <v>129.213767456775</v>
      </c>
      <c r="I90" s="56">
        <v>92.484042032266203</v>
      </c>
      <c r="J90" s="57">
        <v>0.47959052199922397</v>
      </c>
      <c r="K90" s="57">
        <v>0.52254289535217702</v>
      </c>
      <c r="L90" s="57">
        <v>0.48525141432161101</v>
      </c>
      <c r="M90" s="57">
        <v>0.439866124179078</v>
      </c>
    </row>
    <row r="91" spans="1:13" x14ac:dyDescent="0.25">
      <c r="A91" t="s">
        <v>2520</v>
      </c>
      <c r="B91" t="s">
        <v>2521</v>
      </c>
      <c r="C91" s="2" t="s">
        <v>31</v>
      </c>
      <c r="D91" s="2" t="s">
        <v>32</v>
      </c>
      <c r="E91" s="2" t="s">
        <v>29027</v>
      </c>
      <c r="F91" s="56">
        <v>108.78859186307299</v>
      </c>
      <c r="G91" s="56">
        <v>116.270914767764</v>
      </c>
      <c r="H91" s="56">
        <v>127.43538238256799</v>
      </c>
      <c r="I91" s="56">
        <v>98.070268315837396</v>
      </c>
      <c r="J91" s="57">
        <v>0.49207721908478003</v>
      </c>
      <c r="K91" s="57">
        <v>0.571579979077384</v>
      </c>
      <c r="L91" s="57">
        <v>0.49080465430922399</v>
      </c>
      <c r="M91" s="57">
        <v>0.42518969253871403</v>
      </c>
    </row>
    <row r="92" spans="1:13" x14ac:dyDescent="0.25">
      <c r="A92" t="s">
        <v>710</v>
      </c>
      <c r="B92" t="s">
        <v>711</v>
      </c>
      <c r="C92" s="2" t="s">
        <v>31</v>
      </c>
      <c r="D92" s="2" t="s">
        <v>217</v>
      </c>
      <c r="E92" s="2" t="s">
        <v>29027</v>
      </c>
      <c r="F92" s="56">
        <v>122.544709409064</v>
      </c>
      <c r="G92" s="56">
        <v>124.418140418151</v>
      </c>
      <c r="H92" s="56">
        <v>126.070911672357</v>
      </c>
      <c r="I92" s="56">
        <v>85.845523585973396</v>
      </c>
      <c r="J92" s="57">
        <v>0.54779790750448798</v>
      </c>
      <c r="K92" s="57">
        <v>0.62221071361488101</v>
      </c>
      <c r="L92" s="57">
        <v>0.55825527451031798</v>
      </c>
      <c r="M92" s="57">
        <v>0.50128411669798201</v>
      </c>
    </row>
    <row r="93" spans="1:13" x14ac:dyDescent="0.25">
      <c r="A93" t="s">
        <v>2446</v>
      </c>
      <c r="B93" t="s">
        <v>2447</v>
      </c>
      <c r="C93" s="2" t="s">
        <v>35</v>
      </c>
      <c r="D93" s="2" t="s">
        <v>39</v>
      </c>
      <c r="E93" s="2" t="s">
        <v>29027</v>
      </c>
      <c r="F93" s="56">
        <v>115.58395045845199</v>
      </c>
      <c r="G93" s="56">
        <v>120.58697140576299</v>
      </c>
      <c r="H93" s="56">
        <v>134.444720742908</v>
      </c>
      <c r="I93" s="56">
        <v>98.741060481467599</v>
      </c>
      <c r="J93" s="57">
        <v>0.58299269774998896</v>
      </c>
      <c r="K93" s="57">
        <v>0.64683761783011795</v>
      </c>
      <c r="L93" s="57">
        <v>0.58830566021207797</v>
      </c>
      <c r="M93" s="57">
        <v>0.52748361360576002</v>
      </c>
    </row>
    <row r="94" spans="1:13" x14ac:dyDescent="0.25">
      <c r="A94" t="s">
        <v>2458</v>
      </c>
      <c r="B94" t="s">
        <v>2459</v>
      </c>
      <c r="C94" s="2" t="s">
        <v>31</v>
      </c>
      <c r="D94" s="2" t="s">
        <v>39</v>
      </c>
      <c r="E94" s="2" t="s">
        <v>29027</v>
      </c>
      <c r="F94" s="56">
        <v>113.523817269025</v>
      </c>
      <c r="G94" s="56">
        <v>123.414741231893</v>
      </c>
      <c r="H94" s="56">
        <v>133.955216775156</v>
      </c>
      <c r="I94" s="56">
        <v>95.828693035667897</v>
      </c>
      <c r="J94" s="57">
        <v>0.60985668015953498</v>
      </c>
      <c r="K94" s="57">
        <v>0.67493305803441295</v>
      </c>
      <c r="L94" s="57">
        <v>0.61603615147425494</v>
      </c>
      <c r="M94" s="57">
        <v>0.56086357554553301</v>
      </c>
    </row>
    <row r="95" spans="1:13" x14ac:dyDescent="0.25">
      <c r="A95" t="s">
        <v>2452</v>
      </c>
      <c r="B95" t="s">
        <v>2453</v>
      </c>
      <c r="C95" s="2" t="s">
        <v>35</v>
      </c>
      <c r="D95" s="2" t="s">
        <v>39</v>
      </c>
      <c r="E95" s="2" t="s">
        <v>29027</v>
      </c>
      <c r="F95" s="56">
        <v>110.867857197676</v>
      </c>
      <c r="G95" s="56">
        <v>120.039563789936</v>
      </c>
      <c r="H95" s="56">
        <v>137.250497528762</v>
      </c>
      <c r="I95" s="56">
        <v>93.884354439737706</v>
      </c>
      <c r="J95" s="57">
        <v>0.58299269774998896</v>
      </c>
      <c r="K95" s="57">
        <v>0.64683761783011795</v>
      </c>
      <c r="L95" s="57">
        <v>0.58427817908587099</v>
      </c>
      <c r="M95" s="57">
        <v>0.52748361360576002</v>
      </c>
    </row>
    <row r="96" spans="1:13" x14ac:dyDescent="0.25">
      <c r="A96" t="s">
        <v>3820</v>
      </c>
      <c r="B96" t="s">
        <v>3821</v>
      </c>
      <c r="C96" s="2" t="s">
        <v>31</v>
      </c>
      <c r="D96" s="2" t="s">
        <v>80</v>
      </c>
      <c r="E96" s="2" t="s">
        <v>29027</v>
      </c>
      <c r="F96" s="56">
        <v>114.18576923821399</v>
      </c>
      <c r="G96" s="56">
        <v>131.085073106164</v>
      </c>
      <c r="H96" s="56">
        <v>131.289085854825</v>
      </c>
      <c r="I96" s="56">
        <v>94.056754387853402</v>
      </c>
      <c r="J96" s="57">
        <v>0.62144903224646098</v>
      </c>
      <c r="K96" s="57">
        <v>0.690213101934679</v>
      </c>
      <c r="L96" s="57">
        <v>0.62742616287831499</v>
      </c>
      <c r="M96" s="57">
        <v>0.56091712043608</v>
      </c>
    </row>
    <row r="97" spans="1:13" x14ac:dyDescent="0.25">
      <c r="A97" t="s">
        <v>2906</v>
      </c>
      <c r="B97" t="s">
        <v>2907</v>
      </c>
      <c r="C97" s="2" t="s">
        <v>35</v>
      </c>
      <c r="D97" s="2" t="s">
        <v>83</v>
      </c>
      <c r="E97" s="2" t="s">
        <v>29027</v>
      </c>
      <c r="F97" s="56">
        <v>104.133688749021</v>
      </c>
      <c r="G97" s="56">
        <v>114.030556019858</v>
      </c>
      <c r="H97" s="56">
        <v>124.18936949403501</v>
      </c>
      <c r="I97" s="56">
        <v>92.943379485487895</v>
      </c>
      <c r="J97" s="57">
        <v>0.59131923302913203</v>
      </c>
      <c r="K97" s="57">
        <v>0.65478181433581395</v>
      </c>
      <c r="L97" s="57">
        <v>0.59134633739075004</v>
      </c>
      <c r="M97" s="57">
        <v>0.53084157999049097</v>
      </c>
    </row>
    <row r="98" spans="1:13" x14ac:dyDescent="0.25">
      <c r="A98" t="s">
        <v>2450</v>
      </c>
      <c r="B98" t="s">
        <v>2451</v>
      </c>
      <c r="C98" s="2" t="s">
        <v>35</v>
      </c>
      <c r="D98" s="2" t="s">
        <v>39</v>
      </c>
      <c r="E98" s="2" t="s">
        <v>29027</v>
      </c>
      <c r="F98" s="56">
        <v>117.35250539302</v>
      </c>
      <c r="G98" s="56">
        <v>119.49206286069099</v>
      </c>
      <c r="H98" s="56">
        <v>132.668746820336</v>
      </c>
      <c r="I98" s="56">
        <v>105.496871836709</v>
      </c>
      <c r="J98" s="57">
        <v>0.58299269774998896</v>
      </c>
      <c r="K98" s="57">
        <v>0.64683761783011795</v>
      </c>
      <c r="L98" s="57">
        <v>0.59224767612120199</v>
      </c>
      <c r="M98" s="57">
        <v>0.540700687152744</v>
      </c>
    </row>
    <row r="99" spans="1:13" x14ac:dyDescent="0.25">
      <c r="A99" t="s">
        <v>15222</v>
      </c>
      <c r="B99" t="s">
        <v>15223</v>
      </c>
      <c r="C99" s="2" t="s">
        <v>35</v>
      </c>
      <c r="D99" s="2" t="s">
        <v>83</v>
      </c>
      <c r="E99" s="2" t="s">
        <v>29028</v>
      </c>
      <c r="F99" s="56">
        <v>96.074576402144103</v>
      </c>
      <c r="G99" s="56">
        <v>96.643930257166204</v>
      </c>
      <c r="H99" s="56">
        <v>107.662010054785</v>
      </c>
      <c r="I99" s="56">
        <v>95.227412909029894</v>
      </c>
      <c r="J99" s="57">
        <v>0.377031483687226</v>
      </c>
      <c r="K99" s="57">
        <v>0.44029872532897701</v>
      </c>
      <c r="L99" s="57">
        <v>0.38808115170497198</v>
      </c>
      <c r="M99" s="57">
        <v>0.322484630958147</v>
      </c>
    </row>
    <row r="100" spans="1:13" x14ac:dyDescent="0.25">
      <c r="A100" t="s">
        <v>15224</v>
      </c>
      <c r="B100" t="s">
        <v>15225</v>
      </c>
      <c r="C100" s="2" t="s">
        <v>31</v>
      </c>
      <c r="D100" s="2" t="s">
        <v>83</v>
      </c>
      <c r="E100" s="2" t="s">
        <v>29028</v>
      </c>
      <c r="F100" s="56">
        <v>96.074576402144103</v>
      </c>
      <c r="G100" s="56">
        <v>96.643930257166204</v>
      </c>
      <c r="H100" s="56">
        <v>107.662010054785</v>
      </c>
      <c r="I100" s="56">
        <v>95.227412909029894</v>
      </c>
      <c r="J100" s="57">
        <v>0.377031483687226</v>
      </c>
      <c r="K100" s="57">
        <v>0.44029872532897701</v>
      </c>
      <c r="L100" s="57">
        <v>0.38808115170497198</v>
      </c>
      <c r="M100" s="57">
        <v>0.322484630958147</v>
      </c>
    </row>
    <row r="101" spans="1:13" x14ac:dyDescent="0.25">
      <c r="A101" t="s">
        <v>15226</v>
      </c>
      <c r="B101" t="s">
        <v>15227</v>
      </c>
      <c r="C101" s="2" t="s">
        <v>31</v>
      </c>
      <c r="D101" s="2" t="s">
        <v>83</v>
      </c>
      <c r="E101" s="2" t="s">
        <v>29028</v>
      </c>
      <c r="F101" s="56">
        <v>96.074576402144103</v>
      </c>
      <c r="G101" s="56">
        <v>96.643930257166204</v>
      </c>
      <c r="H101" s="56">
        <v>107.662010054785</v>
      </c>
      <c r="I101" s="56">
        <v>95.227412909029894</v>
      </c>
      <c r="J101" s="57">
        <v>0.377031483687226</v>
      </c>
      <c r="K101" s="57">
        <v>0.44029872532897701</v>
      </c>
      <c r="L101" s="57">
        <v>0.38808115170497198</v>
      </c>
      <c r="M101" s="57">
        <v>0.322484630958147</v>
      </c>
    </row>
    <row r="102" spans="1:13" x14ac:dyDescent="0.25">
      <c r="A102" t="s">
        <v>15228</v>
      </c>
      <c r="B102" t="s">
        <v>15229</v>
      </c>
      <c r="C102" s="2" t="s">
        <v>31</v>
      </c>
      <c r="D102" s="2" t="s">
        <v>83</v>
      </c>
      <c r="E102" s="2" t="s">
        <v>29028</v>
      </c>
      <c r="F102" s="56">
        <v>96.074576402144103</v>
      </c>
      <c r="G102" s="56">
        <v>96.643930257166204</v>
      </c>
      <c r="H102" s="56">
        <v>107.662010054785</v>
      </c>
      <c r="I102" s="56">
        <v>95.227412909029894</v>
      </c>
      <c r="J102" s="57">
        <v>0.377031483687226</v>
      </c>
      <c r="K102" s="57">
        <v>0.44029872532897701</v>
      </c>
      <c r="L102" s="57">
        <v>0.38808115170497198</v>
      </c>
      <c r="M102" s="57">
        <v>0.322484630958147</v>
      </c>
    </row>
    <row r="103" spans="1:13" x14ac:dyDescent="0.25">
      <c r="A103" t="s">
        <v>15220</v>
      </c>
      <c r="B103" t="s">
        <v>15221</v>
      </c>
      <c r="C103" s="2" t="s">
        <v>35</v>
      </c>
      <c r="D103" s="2" t="s">
        <v>83</v>
      </c>
      <c r="E103" s="2" t="s">
        <v>29028</v>
      </c>
      <c r="F103" s="56">
        <v>96.074576402144103</v>
      </c>
      <c r="G103" s="56">
        <v>96.643930257166204</v>
      </c>
      <c r="H103" s="56">
        <v>107.662010054785</v>
      </c>
      <c r="I103" s="56">
        <v>95.227412909029894</v>
      </c>
      <c r="J103" s="57">
        <v>0.377031483687226</v>
      </c>
      <c r="K103" s="57">
        <v>0.44029872532897701</v>
      </c>
      <c r="L103" s="57">
        <v>0.38808115170497198</v>
      </c>
      <c r="M103" s="57">
        <v>0.322484630958147</v>
      </c>
    </row>
    <row r="104" spans="1:13" x14ac:dyDescent="0.25">
      <c r="A104" t="s">
        <v>26165</v>
      </c>
      <c r="B104" t="s">
        <v>26166</v>
      </c>
      <c r="C104" s="2" t="s">
        <v>35</v>
      </c>
      <c r="D104" s="2" t="s">
        <v>32</v>
      </c>
      <c r="E104" s="2" t="s">
        <v>29028</v>
      </c>
      <c r="F104" s="56">
        <v>94.427895413536802</v>
      </c>
      <c r="G104" s="56">
        <v>104.007634239124</v>
      </c>
      <c r="H104" s="56">
        <v>107.367487882578</v>
      </c>
      <c r="I104" s="56"/>
      <c r="J104" s="57">
        <v>0.34041055441251999</v>
      </c>
      <c r="K104" s="57">
        <v>0.40310031886098502</v>
      </c>
      <c r="L104" s="57">
        <v>0.35211122941095802</v>
      </c>
      <c r="M104" s="57">
        <v>0.28473843416080802</v>
      </c>
    </row>
    <row r="105" spans="1:13" x14ac:dyDescent="0.25">
      <c r="A105" t="s">
        <v>26159</v>
      </c>
      <c r="B105" t="s">
        <v>26160</v>
      </c>
      <c r="C105" s="2" t="s">
        <v>31</v>
      </c>
      <c r="D105" s="2" t="s">
        <v>32</v>
      </c>
      <c r="E105" s="2" t="s">
        <v>29028</v>
      </c>
      <c r="F105" s="56">
        <v>94.427895413536802</v>
      </c>
      <c r="G105" s="56">
        <v>104.007634239124</v>
      </c>
      <c r="H105" s="56">
        <v>107.367487882578</v>
      </c>
      <c r="I105" s="56"/>
      <c r="J105" s="57">
        <v>0.34041055441251999</v>
      </c>
      <c r="K105" s="57">
        <v>0.40310031886098502</v>
      </c>
      <c r="L105" s="57">
        <v>0.35211122941095802</v>
      </c>
      <c r="M105" s="57">
        <v>0.28473843416080802</v>
      </c>
    </row>
    <row r="106" spans="1:13" x14ac:dyDescent="0.25">
      <c r="A106" t="s">
        <v>26161</v>
      </c>
      <c r="B106" t="s">
        <v>26162</v>
      </c>
      <c r="C106" s="2" t="s">
        <v>31</v>
      </c>
      <c r="D106" s="2" t="s">
        <v>32</v>
      </c>
      <c r="E106" s="2" t="s">
        <v>29028</v>
      </c>
      <c r="F106" s="56">
        <v>94.427895413536802</v>
      </c>
      <c r="G106" s="56">
        <v>104.007634239124</v>
      </c>
      <c r="H106" s="56">
        <v>107.367487882578</v>
      </c>
      <c r="I106" s="56"/>
      <c r="J106" s="57">
        <v>0.34041055441251999</v>
      </c>
      <c r="K106" s="57">
        <v>0.40310031886098502</v>
      </c>
      <c r="L106" s="57">
        <v>0.35211122941095802</v>
      </c>
      <c r="M106" s="57">
        <v>0.28473843416080802</v>
      </c>
    </row>
    <row r="107" spans="1:13" x14ac:dyDescent="0.25">
      <c r="A107" t="s">
        <v>26167</v>
      </c>
      <c r="B107" t="s">
        <v>26168</v>
      </c>
      <c r="C107" s="2" t="s">
        <v>35</v>
      </c>
      <c r="D107" s="2" t="s">
        <v>32</v>
      </c>
      <c r="E107" s="2" t="s">
        <v>29028</v>
      </c>
      <c r="F107" s="56">
        <v>94.427895413536802</v>
      </c>
      <c r="G107" s="56">
        <v>104.007634239124</v>
      </c>
      <c r="H107" s="56">
        <v>107.367487882578</v>
      </c>
      <c r="I107" s="56"/>
      <c r="J107" s="57">
        <v>0.34041055441251999</v>
      </c>
      <c r="K107" s="57">
        <v>0.40310031886098502</v>
      </c>
      <c r="L107" s="57">
        <v>0.35211122941095802</v>
      </c>
      <c r="M107" s="57">
        <v>0.28473843416080802</v>
      </c>
    </row>
    <row r="108" spans="1:13" x14ac:dyDescent="0.25">
      <c r="A108" t="s">
        <v>26163</v>
      </c>
      <c r="B108" t="s">
        <v>26164</v>
      </c>
      <c r="C108" s="2" t="s">
        <v>31</v>
      </c>
      <c r="D108" s="2" t="s">
        <v>32</v>
      </c>
      <c r="E108" s="2" t="s">
        <v>29028</v>
      </c>
      <c r="F108" s="56">
        <v>94.427895413536802</v>
      </c>
      <c r="G108" s="56">
        <v>104.007634239124</v>
      </c>
      <c r="H108" s="56">
        <v>107.367487882578</v>
      </c>
      <c r="I108" s="56"/>
      <c r="J108" s="57">
        <v>0.34041055441251999</v>
      </c>
      <c r="K108" s="57">
        <v>0.40310031886098502</v>
      </c>
      <c r="L108" s="57">
        <v>0.35211122941095802</v>
      </c>
      <c r="M108" s="57">
        <v>0.28473843416080802</v>
      </c>
    </row>
    <row r="109" spans="1:13" x14ac:dyDescent="0.25">
      <c r="A109" t="s">
        <v>20249</v>
      </c>
      <c r="B109" t="s">
        <v>20250</v>
      </c>
      <c r="C109" s="2" t="s">
        <v>31</v>
      </c>
      <c r="D109" s="2" t="s">
        <v>429</v>
      </c>
      <c r="E109" s="2" t="s">
        <v>29028</v>
      </c>
      <c r="F109" s="56">
        <v>105.79487464573801</v>
      </c>
      <c r="G109" s="56">
        <v>106.34768593262299</v>
      </c>
      <c r="H109" s="56">
        <v>106.737453960369</v>
      </c>
      <c r="I109" s="56">
        <v>104.667990734122</v>
      </c>
      <c r="J109" s="57">
        <v>0.37060167338835798</v>
      </c>
      <c r="K109" s="57">
        <v>0.42679139020042201</v>
      </c>
      <c r="L109" s="57">
        <v>0.37941680284781798</v>
      </c>
      <c r="M109" s="57">
        <v>0.32656972192460199</v>
      </c>
    </row>
    <row r="110" spans="1:13" x14ac:dyDescent="0.25">
      <c r="A110" t="s">
        <v>20251</v>
      </c>
      <c r="B110" t="s">
        <v>20252</v>
      </c>
      <c r="C110" s="2" t="s">
        <v>31</v>
      </c>
      <c r="D110" s="2" t="s">
        <v>429</v>
      </c>
      <c r="E110" s="2" t="s">
        <v>29028</v>
      </c>
      <c r="F110" s="56">
        <v>105.79487464573801</v>
      </c>
      <c r="G110" s="56">
        <v>106.34768593262299</v>
      </c>
      <c r="H110" s="56">
        <v>106.737453960369</v>
      </c>
      <c r="I110" s="56">
        <v>104.667990734122</v>
      </c>
      <c r="J110" s="57">
        <v>0.37060167338835798</v>
      </c>
      <c r="K110" s="57">
        <v>0.42679139020042201</v>
      </c>
      <c r="L110" s="57">
        <v>0.37941680284781798</v>
      </c>
      <c r="M110" s="57">
        <v>0.32656972192460199</v>
      </c>
    </row>
    <row r="111" spans="1:13" x14ac:dyDescent="0.25">
      <c r="A111" t="s">
        <v>20255</v>
      </c>
      <c r="B111" t="s">
        <v>20256</v>
      </c>
      <c r="C111" s="2" t="s">
        <v>31</v>
      </c>
      <c r="D111" s="2" t="s">
        <v>429</v>
      </c>
      <c r="E111" s="2" t="s">
        <v>29028</v>
      </c>
      <c r="F111" s="56">
        <v>105.79487464573801</v>
      </c>
      <c r="G111" s="56">
        <v>106.34768593262299</v>
      </c>
      <c r="H111" s="56">
        <v>106.737453960369</v>
      </c>
      <c r="I111" s="56">
        <v>104.667990734122</v>
      </c>
      <c r="J111" s="57">
        <v>0.37060167338835798</v>
      </c>
      <c r="K111" s="57">
        <v>0.42679139020042201</v>
      </c>
      <c r="L111" s="57">
        <v>0.37941680284781798</v>
      </c>
      <c r="M111" s="57">
        <v>0.32656972192460199</v>
      </c>
    </row>
    <row r="112" spans="1:13" x14ac:dyDescent="0.25">
      <c r="A112" t="s">
        <v>20253</v>
      </c>
      <c r="B112" t="s">
        <v>20254</v>
      </c>
      <c r="C112" s="2" t="s">
        <v>31</v>
      </c>
      <c r="D112" s="2" t="s">
        <v>429</v>
      </c>
      <c r="E112" s="2" t="s">
        <v>29028</v>
      </c>
      <c r="F112" s="56">
        <v>105.79487464573801</v>
      </c>
      <c r="G112" s="56">
        <v>106.34768593262299</v>
      </c>
      <c r="H112" s="56">
        <v>106.737453960369</v>
      </c>
      <c r="I112" s="56">
        <v>104.667990734122</v>
      </c>
      <c r="J112" s="57">
        <v>0.37060167338835798</v>
      </c>
      <c r="K112" s="57">
        <v>0.42679139020042201</v>
      </c>
      <c r="L112" s="57">
        <v>0.37941680284781798</v>
      </c>
      <c r="M112" s="57">
        <v>0.32656972192460199</v>
      </c>
    </row>
    <row r="113" spans="1:13" x14ac:dyDescent="0.25">
      <c r="A113" t="s">
        <v>20257</v>
      </c>
      <c r="B113" t="s">
        <v>20258</v>
      </c>
      <c r="C113" s="2" t="s">
        <v>35</v>
      </c>
      <c r="D113" s="2" t="s">
        <v>429</v>
      </c>
      <c r="E113" s="2" t="s">
        <v>29028</v>
      </c>
      <c r="F113" s="56">
        <v>105.79487464573801</v>
      </c>
      <c r="G113" s="56">
        <v>106.34768593262299</v>
      </c>
      <c r="H113" s="56">
        <v>106.737453960369</v>
      </c>
      <c r="I113" s="56">
        <v>104.667990734122</v>
      </c>
      <c r="J113" s="57">
        <v>0.37060167338835798</v>
      </c>
      <c r="K113" s="57">
        <v>0.42679139020042201</v>
      </c>
      <c r="L113" s="57">
        <v>0.37941680284781798</v>
      </c>
      <c r="M113" s="57">
        <v>0.32656972192460199</v>
      </c>
    </row>
    <row r="114" spans="1:13" x14ac:dyDescent="0.25">
      <c r="A114" t="s">
        <v>20259</v>
      </c>
      <c r="B114" t="s">
        <v>20260</v>
      </c>
      <c r="C114" s="2" t="s">
        <v>35</v>
      </c>
      <c r="D114" s="2" t="s">
        <v>429</v>
      </c>
      <c r="E114" s="2" t="s">
        <v>29028</v>
      </c>
      <c r="F114" s="56">
        <v>105.79487464573801</v>
      </c>
      <c r="G114" s="56">
        <v>106.34768593262299</v>
      </c>
      <c r="H114" s="56">
        <v>106.737453960369</v>
      </c>
      <c r="I114" s="56">
        <v>104.667990734122</v>
      </c>
      <c r="J114" s="57">
        <v>0.37060167338835798</v>
      </c>
      <c r="K114" s="57">
        <v>0.42679139020042201</v>
      </c>
      <c r="L114" s="57">
        <v>0.37941680284781798</v>
      </c>
      <c r="M114" s="57">
        <v>0.32656972192460199</v>
      </c>
    </row>
    <row r="115" spans="1:13" x14ac:dyDescent="0.25">
      <c r="A115" t="s">
        <v>20247</v>
      </c>
      <c r="B115" t="s">
        <v>20248</v>
      </c>
      <c r="C115" s="2" t="s">
        <v>31</v>
      </c>
      <c r="D115" s="2" t="s">
        <v>429</v>
      </c>
      <c r="E115" s="2" t="s">
        <v>29028</v>
      </c>
      <c r="F115" s="56">
        <v>105.79487464573801</v>
      </c>
      <c r="G115" s="56">
        <v>106.34768593262299</v>
      </c>
      <c r="H115" s="56">
        <v>106.737453960369</v>
      </c>
      <c r="I115" s="56">
        <v>104.667990734122</v>
      </c>
      <c r="J115" s="57">
        <v>0.37060167338835798</v>
      </c>
      <c r="K115" s="57">
        <v>0.42679139020042201</v>
      </c>
      <c r="L115" s="57">
        <v>0.37941680284781798</v>
      </c>
      <c r="M115" s="57">
        <v>0.32656972192460199</v>
      </c>
    </row>
    <row r="116" spans="1:13" x14ac:dyDescent="0.25">
      <c r="A116" t="s">
        <v>20245</v>
      </c>
      <c r="B116" t="s">
        <v>20246</v>
      </c>
      <c r="C116" s="2" t="s">
        <v>31</v>
      </c>
      <c r="D116" s="2" t="s">
        <v>429</v>
      </c>
      <c r="E116" s="2" t="s">
        <v>29028</v>
      </c>
      <c r="F116" s="56">
        <v>105.79487464573801</v>
      </c>
      <c r="G116" s="56">
        <v>106.34768593262299</v>
      </c>
      <c r="H116" s="56">
        <v>106.737453960369</v>
      </c>
      <c r="I116" s="56">
        <v>104.667990734122</v>
      </c>
      <c r="J116" s="57">
        <v>0.37060167338835798</v>
      </c>
      <c r="K116" s="57">
        <v>0.42679139020042201</v>
      </c>
      <c r="L116" s="57">
        <v>0.37941680284781798</v>
      </c>
      <c r="M116" s="57">
        <v>0.32656972192460199</v>
      </c>
    </row>
    <row r="117" spans="1:13" x14ac:dyDescent="0.25">
      <c r="A117" t="s">
        <v>5634</v>
      </c>
      <c r="B117" t="s">
        <v>5635</v>
      </c>
      <c r="C117" s="2" t="s">
        <v>31</v>
      </c>
      <c r="D117" s="2" t="s">
        <v>4117</v>
      </c>
      <c r="E117" s="2" t="s">
        <v>29028</v>
      </c>
      <c r="F117" s="56"/>
      <c r="G117" s="56">
        <v>99.317857361102597</v>
      </c>
      <c r="H117" s="56"/>
      <c r="I117" s="56"/>
      <c r="J117" s="57">
        <v>0.270630035546293</v>
      </c>
      <c r="K117" s="57">
        <v>0.32621375423256299</v>
      </c>
      <c r="L117" s="57">
        <v>0.27760058414004701</v>
      </c>
      <c r="M117" s="57">
        <v>0.21450165140893199</v>
      </c>
    </row>
    <row r="118" spans="1:13" x14ac:dyDescent="0.25">
      <c r="A118" t="s">
        <v>29924</v>
      </c>
      <c r="B118" t="s">
        <v>29925</v>
      </c>
      <c r="C118" s="2" t="s">
        <v>31</v>
      </c>
      <c r="D118" s="2" t="s">
        <v>7638</v>
      </c>
      <c r="E118" s="2" t="s">
        <v>29028</v>
      </c>
      <c r="F118" s="56">
        <v>107.338305928079</v>
      </c>
      <c r="G118" s="56">
        <v>114.376646156742</v>
      </c>
      <c r="H118" s="56">
        <v>122.45338050274199</v>
      </c>
      <c r="I118" s="56">
        <v>98.575952075159194</v>
      </c>
      <c r="J118" s="57">
        <v>0.40345140070646002</v>
      </c>
      <c r="K118" s="57">
        <v>0.45023955022131501</v>
      </c>
      <c r="L118" s="57">
        <v>0.41019759580722598</v>
      </c>
      <c r="M118" s="57">
        <v>0.36095836539037002</v>
      </c>
    </row>
    <row r="119" spans="1:13" x14ac:dyDescent="0.25">
      <c r="A119" t="s">
        <v>1584</v>
      </c>
      <c r="B119" t="s">
        <v>1585</v>
      </c>
      <c r="C119" s="2" t="s">
        <v>35</v>
      </c>
      <c r="D119" s="2" t="s">
        <v>315</v>
      </c>
      <c r="E119" s="2" t="s">
        <v>29027</v>
      </c>
      <c r="F119" s="56">
        <v>100.256305576372</v>
      </c>
      <c r="G119" s="56">
        <v>114.184093918218</v>
      </c>
      <c r="H119" s="56">
        <v>128.142774086397</v>
      </c>
      <c r="I119" s="56">
        <v>106.258328438053</v>
      </c>
      <c r="J119" s="57">
        <v>0.57801009209563403</v>
      </c>
      <c r="K119" s="57">
        <v>0.64587066806613502</v>
      </c>
      <c r="L119" s="57">
        <v>0.58456460253270803</v>
      </c>
      <c r="M119" s="57">
        <v>0.52045027052810899</v>
      </c>
    </row>
    <row r="120" spans="1:13" x14ac:dyDescent="0.25">
      <c r="A120" t="s">
        <v>29926</v>
      </c>
      <c r="B120" t="s">
        <v>29927</v>
      </c>
      <c r="C120" s="2" t="s">
        <v>31</v>
      </c>
      <c r="D120" s="2" t="s">
        <v>7638</v>
      </c>
      <c r="E120" s="2" t="s">
        <v>29028</v>
      </c>
      <c r="F120" s="56">
        <v>107.338305928079</v>
      </c>
      <c r="G120" s="56">
        <v>114.376646156742</v>
      </c>
      <c r="H120" s="56">
        <v>122.45338050274199</v>
      </c>
      <c r="I120" s="56">
        <v>98.575952075159194</v>
      </c>
      <c r="J120" s="57">
        <v>0.40345140070646002</v>
      </c>
      <c r="K120" s="57">
        <v>0.45023955022131501</v>
      </c>
      <c r="L120" s="57">
        <v>0.41019759580722598</v>
      </c>
      <c r="M120" s="57">
        <v>0.36095836539037002</v>
      </c>
    </row>
    <row r="121" spans="1:13" x14ac:dyDescent="0.25">
      <c r="A121" t="s">
        <v>2758</v>
      </c>
      <c r="B121" t="s">
        <v>2759</v>
      </c>
      <c r="C121" s="2" t="s">
        <v>31</v>
      </c>
      <c r="D121" s="2" t="s">
        <v>69</v>
      </c>
      <c r="E121" s="2" t="s">
        <v>29027</v>
      </c>
      <c r="F121" s="56">
        <v>98.0120566494722</v>
      </c>
      <c r="G121" s="56">
        <v>103.166507087173</v>
      </c>
      <c r="H121" s="56">
        <v>129.49848427900099</v>
      </c>
      <c r="I121" s="56">
        <v>91.095878896625294</v>
      </c>
      <c r="J121" s="57">
        <v>0.50250988821588805</v>
      </c>
      <c r="K121" s="57">
        <v>0.58204879127006104</v>
      </c>
      <c r="L121" s="57">
        <v>0.50991200254288904</v>
      </c>
      <c r="M121" s="57">
        <v>0.436632980452964</v>
      </c>
    </row>
    <row r="122" spans="1:13" x14ac:dyDescent="0.25">
      <c r="A122" t="s">
        <v>14936</v>
      </c>
      <c r="B122" t="s">
        <v>14937</v>
      </c>
      <c r="C122" s="2" t="s">
        <v>35</v>
      </c>
      <c r="D122" s="2" t="s">
        <v>315</v>
      </c>
      <c r="E122" s="2" t="s">
        <v>29028</v>
      </c>
      <c r="F122" s="56">
        <v>101.33143709773201</v>
      </c>
      <c r="G122" s="56">
        <v>109.27548774309901</v>
      </c>
      <c r="H122" s="56">
        <v>125.939222607229</v>
      </c>
      <c r="I122" s="56">
        <v>106.49656497362599</v>
      </c>
      <c r="J122" s="57">
        <v>0.49000424004502502</v>
      </c>
      <c r="K122" s="57">
        <v>0.53483728366434302</v>
      </c>
      <c r="L122" s="57">
        <v>0.49581206995008797</v>
      </c>
      <c r="M122" s="57">
        <v>0.449327283711633</v>
      </c>
    </row>
    <row r="123" spans="1:13" x14ac:dyDescent="0.25">
      <c r="A123" t="s">
        <v>11188</v>
      </c>
      <c r="B123" t="s">
        <v>11189</v>
      </c>
      <c r="C123" s="2" t="s">
        <v>31</v>
      </c>
      <c r="D123" s="2" t="s">
        <v>289</v>
      </c>
      <c r="E123" s="2" t="s">
        <v>29028</v>
      </c>
      <c r="F123" s="56">
        <v>107.37139184159599</v>
      </c>
      <c r="G123" s="56">
        <v>110.601717141523</v>
      </c>
      <c r="H123" s="56">
        <v>131.017228507986</v>
      </c>
      <c r="I123" s="56">
        <v>92.188823630969395</v>
      </c>
      <c r="J123" s="57">
        <v>0.44498794705228001</v>
      </c>
      <c r="K123" s="57">
        <v>0.49594863344010998</v>
      </c>
      <c r="L123" s="57">
        <v>0.45080643980262602</v>
      </c>
      <c r="M123" s="57">
        <v>0.39940326102497498</v>
      </c>
    </row>
    <row r="124" spans="1:13" x14ac:dyDescent="0.25">
      <c r="A124" t="s">
        <v>26497</v>
      </c>
      <c r="B124" t="s">
        <v>26498</v>
      </c>
      <c r="C124" s="2" t="s">
        <v>35</v>
      </c>
      <c r="D124" s="2" t="s">
        <v>32</v>
      </c>
      <c r="E124" s="2" t="s">
        <v>29028</v>
      </c>
      <c r="F124" s="56">
        <v>104.883001240228</v>
      </c>
      <c r="G124" s="56">
        <v>105.830667386668</v>
      </c>
      <c r="H124" s="56">
        <v>125.662462585399</v>
      </c>
      <c r="I124" s="56">
        <v>99.767233688461999</v>
      </c>
      <c r="J124" s="57">
        <v>0.41416930229413601</v>
      </c>
      <c r="K124" s="57">
        <v>0.46963816971857503</v>
      </c>
      <c r="L124" s="57">
        <v>0.41988735267046901</v>
      </c>
      <c r="M124" s="57">
        <v>0.362776464527094</v>
      </c>
    </row>
    <row r="125" spans="1:13" x14ac:dyDescent="0.25">
      <c r="A125" t="s">
        <v>3518</v>
      </c>
      <c r="B125" t="s">
        <v>3519</v>
      </c>
      <c r="C125" s="2" t="s">
        <v>35</v>
      </c>
      <c r="D125" s="2" t="s">
        <v>32</v>
      </c>
      <c r="E125" s="2" t="s">
        <v>29027</v>
      </c>
      <c r="F125" s="56">
        <v>98.498734487366306</v>
      </c>
      <c r="G125" s="56">
        <v>111.30097679328701</v>
      </c>
      <c r="H125" s="56">
        <v>126.152850642085</v>
      </c>
      <c r="I125" s="56">
        <v>95.766991949534102</v>
      </c>
      <c r="J125" s="57">
        <v>0.53087661280737397</v>
      </c>
      <c r="K125" s="57">
        <v>0.61129943423108402</v>
      </c>
      <c r="L125" s="57">
        <v>0.53646195614372605</v>
      </c>
      <c r="M125" s="57">
        <v>0.47220572661245602</v>
      </c>
    </row>
    <row r="126" spans="1:13" x14ac:dyDescent="0.25">
      <c r="A126" t="s">
        <v>26493</v>
      </c>
      <c r="B126" t="s">
        <v>26494</v>
      </c>
      <c r="C126" s="2" t="s">
        <v>31</v>
      </c>
      <c r="D126" s="2" t="s">
        <v>32</v>
      </c>
      <c r="E126" s="2" t="s">
        <v>29028</v>
      </c>
      <c r="F126" s="56">
        <v>104.883001240228</v>
      </c>
      <c r="G126" s="56">
        <v>105.830667386668</v>
      </c>
      <c r="H126" s="56">
        <v>125.662462585399</v>
      </c>
      <c r="I126" s="56">
        <v>99.767233688461999</v>
      </c>
      <c r="J126" s="57">
        <v>0.41416930229413601</v>
      </c>
      <c r="K126" s="57">
        <v>0.46963816971857503</v>
      </c>
      <c r="L126" s="57">
        <v>0.41988735267046901</v>
      </c>
      <c r="M126" s="57">
        <v>0.362776464527094</v>
      </c>
    </row>
    <row r="127" spans="1:13" x14ac:dyDescent="0.25">
      <c r="A127" t="s">
        <v>11330</v>
      </c>
      <c r="B127" t="s">
        <v>11331</v>
      </c>
      <c r="C127" s="2" t="s">
        <v>35</v>
      </c>
      <c r="D127" s="2" t="s">
        <v>7638</v>
      </c>
      <c r="E127" s="2" t="s">
        <v>29028</v>
      </c>
      <c r="F127" s="56">
        <v>106.386623482872</v>
      </c>
      <c r="G127" s="56">
        <v>110.662140690276</v>
      </c>
      <c r="H127" s="56">
        <v>125.23440279847701</v>
      </c>
      <c r="I127" s="56">
        <v>95.720635749890207</v>
      </c>
      <c r="J127" s="57">
        <v>0.41333513382041198</v>
      </c>
      <c r="K127" s="57">
        <v>0.463640622635212</v>
      </c>
      <c r="L127" s="57">
        <v>0.42095698038978202</v>
      </c>
      <c r="M127" s="57">
        <v>0.36885096676872398</v>
      </c>
    </row>
    <row r="128" spans="1:13" x14ac:dyDescent="0.25">
      <c r="A128" t="s">
        <v>26491</v>
      </c>
      <c r="B128" t="s">
        <v>26492</v>
      </c>
      <c r="C128" s="2" t="s">
        <v>31</v>
      </c>
      <c r="D128" s="2" t="s">
        <v>32</v>
      </c>
      <c r="E128" s="2" t="s">
        <v>29028</v>
      </c>
      <c r="F128" s="56">
        <v>104.883001240228</v>
      </c>
      <c r="G128" s="56">
        <v>105.830667386668</v>
      </c>
      <c r="H128" s="56">
        <v>125.662462585399</v>
      </c>
      <c r="I128" s="56">
        <v>99.767233688461999</v>
      </c>
      <c r="J128" s="57">
        <v>0.41416930229413601</v>
      </c>
      <c r="K128" s="57">
        <v>0.46963816971857503</v>
      </c>
      <c r="L128" s="57">
        <v>0.41988735267046901</v>
      </c>
      <c r="M128" s="57">
        <v>0.362776464527094</v>
      </c>
    </row>
    <row r="129" spans="1:13" x14ac:dyDescent="0.25">
      <c r="A129" t="s">
        <v>29934</v>
      </c>
      <c r="B129" t="s">
        <v>29935</v>
      </c>
      <c r="C129" s="2" t="s">
        <v>35</v>
      </c>
      <c r="D129" s="2" t="s">
        <v>7638</v>
      </c>
      <c r="E129" s="2" t="s">
        <v>29028</v>
      </c>
      <c r="F129" s="56">
        <v>107.338305928079</v>
      </c>
      <c r="G129" s="56">
        <v>114.376646156742</v>
      </c>
      <c r="H129" s="56">
        <v>122.45338050274199</v>
      </c>
      <c r="I129" s="56">
        <v>98.575952075159194</v>
      </c>
      <c r="J129" s="57">
        <v>0.40345140070646002</v>
      </c>
      <c r="K129" s="57">
        <v>0.45023955022131501</v>
      </c>
      <c r="L129" s="57">
        <v>0.41019759580722598</v>
      </c>
      <c r="M129" s="57">
        <v>0.36095836539037002</v>
      </c>
    </row>
    <row r="130" spans="1:13" x14ac:dyDescent="0.25">
      <c r="A130" t="s">
        <v>26495</v>
      </c>
      <c r="B130" t="s">
        <v>26496</v>
      </c>
      <c r="C130" s="2" t="s">
        <v>35</v>
      </c>
      <c r="D130" s="2" t="s">
        <v>32</v>
      </c>
      <c r="E130" s="2" t="s">
        <v>29028</v>
      </c>
      <c r="F130" s="56">
        <v>104.883001240228</v>
      </c>
      <c r="G130" s="56">
        <v>105.830667386668</v>
      </c>
      <c r="H130" s="56">
        <v>125.662462585399</v>
      </c>
      <c r="I130" s="56">
        <v>99.767233688461999</v>
      </c>
      <c r="J130" s="57">
        <v>0.41416930229413601</v>
      </c>
      <c r="K130" s="57">
        <v>0.46963816971857503</v>
      </c>
      <c r="L130" s="57">
        <v>0.41988735267046901</v>
      </c>
      <c r="M130" s="57">
        <v>0.362776464527094</v>
      </c>
    </row>
    <row r="131" spans="1:13" x14ac:dyDescent="0.25">
      <c r="A131" t="s">
        <v>29920</v>
      </c>
      <c r="B131" t="s">
        <v>29921</v>
      </c>
      <c r="C131" s="2" t="s">
        <v>31</v>
      </c>
      <c r="D131" s="2" t="s">
        <v>7638</v>
      </c>
      <c r="E131" s="2" t="s">
        <v>29028</v>
      </c>
      <c r="F131" s="56">
        <v>107.338305928079</v>
      </c>
      <c r="G131" s="56">
        <v>114.376646156742</v>
      </c>
      <c r="H131" s="56">
        <v>122.45338050274199</v>
      </c>
      <c r="I131" s="56">
        <v>98.575952075159194</v>
      </c>
      <c r="J131" s="57">
        <v>0.40345140070646002</v>
      </c>
      <c r="K131" s="57">
        <v>0.45023955022131501</v>
      </c>
      <c r="L131" s="57">
        <v>0.41019759580722598</v>
      </c>
      <c r="M131" s="57">
        <v>0.36095836539037002</v>
      </c>
    </row>
    <row r="132" spans="1:13" x14ac:dyDescent="0.25">
      <c r="A132" t="s">
        <v>10854</v>
      </c>
      <c r="B132" t="s">
        <v>10855</v>
      </c>
      <c r="C132" s="2" t="s">
        <v>35</v>
      </c>
      <c r="D132" s="2" t="s">
        <v>312</v>
      </c>
      <c r="E132" s="2" t="s">
        <v>29028</v>
      </c>
      <c r="F132" s="56"/>
      <c r="G132" s="56">
        <v>107.687479991611</v>
      </c>
      <c r="H132" s="56"/>
      <c r="I132" s="56"/>
      <c r="J132" s="57">
        <v>0.29016713587529502</v>
      </c>
      <c r="K132" s="57">
        <v>0.32709573224335498</v>
      </c>
      <c r="L132" s="57">
        <v>0.29501102457217798</v>
      </c>
      <c r="M132" s="57">
        <v>0.25230427641123399</v>
      </c>
    </row>
    <row r="133" spans="1:13" x14ac:dyDescent="0.25">
      <c r="A133" t="s">
        <v>10850</v>
      </c>
      <c r="B133" t="s">
        <v>10851</v>
      </c>
      <c r="C133" s="2" t="s">
        <v>35</v>
      </c>
      <c r="D133" s="2" t="s">
        <v>312</v>
      </c>
      <c r="E133" s="2" t="s">
        <v>29028</v>
      </c>
      <c r="F133" s="56"/>
      <c r="G133" s="56">
        <v>107.687479991611</v>
      </c>
      <c r="H133" s="56"/>
      <c r="I133" s="56"/>
      <c r="J133" s="57">
        <v>0.29016713587529502</v>
      </c>
      <c r="K133" s="57">
        <v>0.32709573224335498</v>
      </c>
      <c r="L133" s="57">
        <v>0.29501102457217798</v>
      </c>
      <c r="M133" s="57">
        <v>0.25230427641123399</v>
      </c>
    </row>
    <row r="134" spans="1:13" x14ac:dyDescent="0.25">
      <c r="A134" t="s">
        <v>11324</v>
      </c>
      <c r="B134" t="s">
        <v>11325</v>
      </c>
      <c r="C134" s="2" t="s">
        <v>31</v>
      </c>
      <c r="D134" s="2" t="s">
        <v>7638</v>
      </c>
      <c r="E134" s="2" t="s">
        <v>29028</v>
      </c>
      <c r="F134" s="56">
        <v>106.386623482872</v>
      </c>
      <c r="G134" s="56">
        <v>110.662140690276</v>
      </c>
      <c r="H134" s="56">
        <v>125.23440279847701</v>
      </c>
      <c r="I134" s="56">
        <v>95.720635749890207</v>
      </c>
      <c r="J134" s="57">
        <v>0.41333513382041198</v>
      </c>
      <c r="K134" s="57">
        <v>0.463640622635212</v>
      </c>
      <c r="L134" s="57">
        <v>0.42095698038978202</v>
      </c>
      <c r="M134" s="57">
        <v>0.36885096676872398</v>
      </c>
    </row>
    <row r="135" spans="1:13" x14ac:dyDescent="0.25">
      <c r="A135" t="s">
        <v>10856</v>
      </c>
      <c r="B135" t="s">
        <v>10857</v>
      </c>
      <c r="C135" s="2" t="s">
        <v>31</v>
      </c>
      <c r="D135" s="2" t="s">
        <v>312</v>
      </c>
      <c r="E135" s="2" t="s">
        <v>29028</v>
      </c>
      <c r="F135" s="56"/>
      <c r="G135" s="56">
        <v>107.687479991611</v>
      </c>
      <c r="H135" s="56"/>
      <c r="I135" s="56"/>
      <c r="J135" s="57">
        <v>0.29016713587529502</v>
      </c>
      <c r="K135" s="57">
        <v>0.32709573224335498</v>
      </c>
      <c r="L135" s="57">
        <v>0.29501102457217798</v>
      </c>
      <c r="M135" s="57">
        <v>0.25230427641123399</v>
      </c>
    </row>
    <row r="136" spans="1:13" x14ac:dyDescent="0.25">
      <c r="A136" t="s">
        <v>1580</v>
      </c>
      <c r="B136" t="s">
        <v>1581</v>
      </c>
      <c r="C136" s="2" t="s">
        <v>31</v>
      </c>
      <c r="D136" s="2" t="s">
        <v>315</v>
      </c>
      <c r="E136" s="2" t="s">
        <v>29027</v>
      </c>
      <c r="F136" s="56">
        <v>101.911127074633</v>
      </c>
      <c r="G136" s="56">
        <v>109.35371549205</v>
      </c>
      <c r="H136" s="56">
        <v>128.543386930542</v>
      </c>
      <c r="I136" s="56">
        <v>116.953595598894</v>
      </c>
      <c r="J136" s="57">
        <v>0.58048760401227595</v>
      </c>
      <c r="K136" s="57">
        <v>0.64810434969595099</v>
      </c>
      <c r="L136" s="57">
        <v>0.57717632260311003</v>
      </c>
      <c r="M136" s="57">
        <v>0.52659555561580695</v>
      </c>
    </row>
    <row r="137" spans="1:13" x14ac:dyDescent="0.25">
      <c r="A137" t="s">
        <v>14938</v>
      </c>
      <c r="B137" t="s">
        <v>14939</v>
      </c>
      <c r="C137" s="2" t="s">
        <v>35</v>
      </c>
      <c r="D137" s="2" t="s">
        <v>315</v>
      </c>
      <c r="E137" s="2" t="s">
        <v>29028</v>
      </c>
      <c r="F137" s="56">
        <v>101.33143709773201</v>
      </c>
      <c r="G137" s="56">
        <v>109.27548774309901</v>
      </c>
      <c r="H137" s="56">
        <v>125.939222607229</v>
      </c>
      <c r="I137" s="56">
        <v>106.49656497362599</v>
      </c>
      <c r="J137" s="57">
        <v>0.49000424004502502</v>
      </c>
      <c r="K137" s="57">
        <v>0.53483728366434302</v>
      </c>
      <c r="L137" s="57">
        <v>0.49581206995008797</v>
      </c>
      <c r="M137" s="57">
        <v>0.449327283711633</v>
      </c>
    </row>
    <row r="138" spans="1:13" x14ac:dyDescent="0.25">
      <c r="A138" t="s">
        <v>10858</v>
      </c>
      <c r="B138" t="s">
        <v>10859</v>
      </c>
      <c r="C138" s="2" t="s">
        <v>31</v>
      </c>
      <c r="D138" s="2" t="s">
        <v>312</v>
      </c>
      <c r="E138" s="2" t="s">
        <v>29028</v>
      </c>
      <c r="F138" s="56"/>
      <c r="G138" s="56">
        <v>107.687479991611</v>
      </c>
      <c r="H138" s="56"/>
      <c r="I138" s="56"/>
      <c r="J138" s="57">
        <v>0.29016713587529502</v>
      </c>
      <c r="K138" s="57">
        <v>0.32709573224335498</v>
      </c>
      <c r="L138" s="57">
        <v>0.29501102457217798</v>
      </c>
      <c r="M138" s="57">
        <v>0.25230427641123399</v>
      </c>
    </row>
    <row r="139" spans="1:13" x14ac:dyDescent="0.25">
      <c r="A139" t="s">
        <v>21690</v>
      </c>
      <c r="B139" t="s">
        <v>21691</v>
      </c>
      <c r="C139" s="2" t="s">
        <v>35</v>
      </c>
      <c r="D139" s="2" t="s">
        <v>69</v>
      </c>
      <c r="E139" s="2" t="s">
        <v>29028</v>
      </c>
      <c r="F139" s="56">
        <v>105.774153348439</v>
      </c>
      <c r="G139" s="56">
        <v>106.66616462905201</v>
      </c>
      <c r="H139" s="56">
        <v>129.45785637395201</v>
      </c>
      <c r="I139" s="56">
        <v>92.596091362981696</v>
      </c>
      <c r="J139" s="57">
        <v>0.37450839208340198</v>
      </c>
      <c r="K139" s="57">
        <v>0.420772713413892</v>
      </c>
      <c r="L139" s="57">
        <v>0.38015419546463503</v>
      </c>
      <c r="M139" s="57">
        <v>0.331294247357863</v>
      </c>
    </row>
    <row r="140" spans="1:13" x14ac:dyDescent="0.25">
      <c r="A140" t="s">
        <v>21916</v>
      </c>
      <c r="B140" t="s">
        <v>21917</v>
      </c>
      <c r="C140" s="2" t="s">
        <v>31</v>
      </c>
      <c r="D140" s="2" t="s">
        <v>429</v>
      </c>
      <c r="E140" s="2" t="s">
        <v>29028</v>
      </c>
      <c r="F140" s="56">
        <v>104.814636539061</v>
      </c>
      <c r="G140" s="56">
        <v>114.263690263971</v>
      </c>
      <c r="H140" s="56">
        <v>121.829695946505</v>
      </c>
      <c r="I140" s="56">
        <v>103.674283191226</v>
      </c>
      <c r="J140" s="57">
        <v>0.45932955708788997</v>
      </c>
      <c r="K140" s="57">
        <v>0.50618061604884601</v>
      </c>
      <c r="L140" s="57">
        <v>0.46641033111774999</v>
      </c>
      <c r="M140" s="57">
        <v>0.41651043678913802</v>
      </c>
    </row>
    <row r="141" spans="1:13" x14ac:dyDescent="0.25">
      <c r="A141" t="s">
        <v>21928</v>
      </c>
      <c r="B141" t="s">
        <v>21929</v>
      </c>
      <c r="C141" s="2" t="s">
        <v>35</v>
      </c>
      <c r="D141" s="2" t="s">
        <v>429</v>
      </c>
      <c r="E141" s="2" t="s">
        <v>29027</v>
      </c>
      <c r="F141" s="56">
        <v>109.246657172778</v>
      </c>
      <c r="G141" s="56">
        <v>116.050200539618</v>
      </c>
      <c r="H141" s="56">
        <v>123.31882319624199</v>
      </c>
      <c r="I141" s="56">
        <v>102.10595862232999</v>
      </c>
      <c r="J141" s="57">
        <v>0.55867479946486298</v>
      </c>
      <c r="K141" s="57">
        <v>0.63005803924186299</v>
      </c>
      <c r="L141" s="57">
        <v>0.56506284436235898</v>
      </c>
      <c r="M141" s="57">
        <v>0.49643127832061301</v>
      </c>
    </row>
    <row r="142" spans="1:13" x14ac:dyDescent="0.25">
      <c r="A142" t="s">
        <v>21920</v>
      </c>
      <c r="B142" t="s">
        <v>21921</v>
      </c>
      <c r="C142" s="2" t="s">
        <v>35</v>
      </c>
      <c r="D142" s="2" t="s">
        <v>429</v>
      </c>
      <c r="E142" s="2" t="s">
        <v>29028</v>
      </c>
      <c r="F142" s="56">
        <v>104.814636539061</v>
      </c>
      <c r="G142" s="56">
        <v>114.263690263971</v>
      </c>
      <c r="H142" s="56">
        <v>121.829695946505</v>
      </c>
      <c r="I142" s="56">
        <v>103.674283191226</v>
      </c>
      <c r="J142" s="57">
        <v>0.45932955708788997</v>
      </c>
      <c r="K142" s="57">
        <v>0.50618061604884601</v>
      </c>
      <c r="L142" s="57">
        <v>0.46641033111774999</v>
      </c>
      <c r="M142" s="57">
        <v>0.41651043678913802</v>
      </c>
    </row>
    <row r="143" spans="1:13" x14ac:dyDescent="0.25">
      <c r="A143" t="s">
        <v>21926</v>
      </c>
      <c r="B143" t="s">
        <v>21927</v>
      </c>
      <c r="C143" s="2" t="s">
        <v>35</v>
      </c>
      <c r="D143" s="2" t="s">
        <v>429</v>
      </c>
      <c r="E143" s="2" t="s">
        <v>29028</v>
      </c>
      <c r="F143" s="56">
        <v>104.814636539061</v>
      </c>
      <c r="G143" s="56">
        <v>114.263690263971</v>
      </c>
      <c r="H143" s="56">
        <v>121.829695946505</v>
      </c>
      <c r="I143" s="56">
        <v>103.674283191226</v>
      </c>
      <c r="J143" s="57">
        <v>0.45932955708788997</v>
      </c>
      <c r="K143" s="57">
        <v>0.50618061604884601</v>
      </c>
      <c r="L143" s="57">
        <v>0.46641033111774999</v>
      </c>
      <c r="M143" s="57">
        <v>0.41651043678913802</v>
      </c>
    </row>
    <row r="144" spans="1:13" x14ac:dyDescent="0.25">
      <c r="A144" t="s">
        <v>21914</v>
      </c>
      <c r="B144" t="s">
        <v>21915</v>
      </c>
      <c r="C144" s="2" t="s">
        <v>31</v>
      </c>
      <c r="D144" s="2" t="s">
        <v>429</v>
      </c>
      <c r="E144" s="2" t="s">
        <v>29028</v>
      </c>
      <c r="F144" s="56">
        <v>104.814636539061</v>
      </c>
      <c r="G144" s="56">
        <v>114.263690263971</v>
      </c>
      <c r="H144" s="56">
        <v>121.829695946505</v>
      </c>
      <c r="I144" s="56">
        <v>103.674283191226</v>
      </c>
      <c r="J144" s="57">
        <v>0.45932955708788997</v>
      </c>
      <c r="K144" s="57">
        <v>0.50618061604884601</v>
      </c>
      <c r="L144" s="57">
        <v>0.46641033111774999</v>
      </c>
      <c r="M144" s="57">
        <v>0.41651043678913802</v>
      </c>
    </row>
    <row r="145" spans="1:13" x14ac:dyDescent="0.25">
      <c r="A145" t="s">
        <v>21924</v>
      </c>
      <c r="B145" t="s">
        <v>21925</v>
      </c>
      <c r="C145" s="2" t="s">
        <v>35</v>
      </c>
      <c r="D145" s="2" t="s">
        <v>429</v>
      </c>
      <c r="E145" s="2" t="s">
        <v>29027</v>
      </c>
      <c r="F145" s="56">
        <v>104.414166308899</v>
      </c>
      <c r="G145" s="56">
        <v>117.347285047081</v>
      </c>
      <c r="H145" s="56">
        <v>121.506681999145</v>
      </c>
      <c r="I145" s="56">
        <v>105.597241838926</v>
      </c>
      <c r="J145" s="57">
        <v>0.55451997213779303</v>
      </c>
      <c r="K145" s="57">
        <v>0.62697354037508701</v>
      </c>
      <c r="L145" s="57">
        <v>0.56756598732201102</v>
      </c>
      <c r="M145" s="57">
        <v>0.49985256612205098</v>
      </c>
    </row>
    <row r="146" spans="1:13" x14ac:dyDescent="0.25">
      <c r="A146" t="s">
        <v>21912</v>
      </c>
      <c r="B146" t="s">
        <v>21913</v>
      </c>
      <c r="C146" s="2" t="s">
        <v>31</v>
      </c>
      <c r="D146" s="2" t="s">
        <v>429</v>
      </c>
      <c r="E146" s="2" t="s">
        <v>29027</v>
      </c>
      <c r="F146" s="56">
        <v>101.202201638258</v>
      </c>
      <c r="G146" s="56">
        <v>113.472911922051</v>
      </c>
      <c r="H146" s="56">
        <v>122.19169017863</v>
      </c>
      <c r="I146" s="56">
        <v>104.310982204797</v>
      </c>
      <c r="J146" s="57">
        <v>0.55465244079616904</v>
      </c>
      <c r="K146" s="57">
        <v>0.62713582985412497</v>
      </c>
      <c r="L146" s="57">
        <v>0.56317670430605205</v>
      </c>
      <c r="M146" s="57">
        <v>0.49465668949407998</v>
      </c>
    </row>
    <row r="147" spans="1:13" x14ac:dyDescent="0.25">
      <c r="A147" t="s">
        <v>21918</v>
      </c>
      <c r="B147" t="s">
        <v>21919</v>
      </c>
      <c r="C147" s="2" t="s">
        <v>35</v>
      </c>
      <c r="D147" s="2" t="s">
        <v>429</v>
      </c>
      <c r="E147" s="2" t="s">
        <v>29027</v>
      </c>
      <c r="F147" s="56">
        <v>105.003667742172</v>
      </c>
      <c r="G147" s="56">
        <v>117.894692662907</v>
      </c>
      <c r="H147" s="56">
        <v>123.293305174772</v>
      </c>
      <c r="I147" s="56">
        <v>102.99390418161801</v>
      </c>
      <c r="J147" s="57">
        <v>0.55451997213779303</v>
      </c>
      <c r="K147" s="57">
        <v>0.62697354037508701</v>
      </c>
      <c r="L147" s="57">
        <v>0.56304302977713006</v>
      </c>
      <c r="M147" s="57">
        <v>0.49454658416976599</v>
      </c>
    </row>
    <row r="148" spans="1:13" x14ac:dyDescent="0.25">
      <c r="A148" t="s">
        <v>21922</v>
      </c>
      <c r="B148" t="s">
        <v>21923</v>
      </c>
      <c r="C148" s="2" t="s">
        <v>35</v>
      </c>
      <c r="D148" s="2" t="s">
        <v>429</v>
      </c>
      <c r="E148" s="2" t="s">
        <v>29028</v>
      </c>
      <c r="F148" s="56">
        <v>104.814636539061</v>
      </c>
      <c r="G148" s="56">
        <v>114.263690263971</v>
      </c>
      <c r="H148" s="56">
        <v>121.829695946505</v>
      </c>
      <c r="I148" s="56">
        <v>103.674283191226</v>
      </c>
      <c r="J148" s="57">
        <v>0.45932955708788997</v>
      </c>
      <c r="K148" s="57">
        <v>0.50618061604884601</v>
      </c>
      <c r="L148" s="57">
        <v>0.46641033111774999</v>
      </c>
      <c r="M148" s="57">
        <v>0.41651043678913802</v>
      </c>
    </row>
    <row r="149" spans="1:13" x14ac:dyDescent="0.25">
      <c r="A149" t="s">
        <v>29932</v>
      </c>
      <c r="B149" t="s">
        <v>29933</v>
      </c>
      <c r="C149" s="2" t="s">
        <v>35</v>
      </c>
      <c r="D149" s="2" t="s">
        <v>7638</v>
      </c>
      <c r="E149" s="2" t="s">
        <v>29028</v>
      </c>
      <c r="F149" s="56">
        <v>107.338305928079</v>
      </c>
      <c r="G149" s="56">
        <v>114.376646156742</v>
      </c>
      <c r="H149" s="56">
        <v>122.45338050274199</v>
      </c>
      <c r="I149" s="56">
        <v>98.575952075159194</v>
      </c>
      <c r="J149" s="57">
        <v>0.40345140070646002</v>
      </c>
      <c r="K149" s="57">
        <v>0.45023955022131501</v>
      </c>
      <c r="L149" s="57">
        <v>0.41019759580722598</v>
      </c>
      <c r="M149" s="57">
        <v>0.36095836539037002</v>
      </c>
    </row>
    <row r="150" spans="1:13" x14ac:dyDescent="0.25">
      <c r="A150" t="s">
        <v>11328</v>
      </c>
      <c r="B150" t="s">
        <v>11329</v>
      </c>
      <c r="C150" s="2" t="s">
        <v>35</v>
      </c>
      <c r="D150" s="2" t="s">
        <v>7638</v>
      </c>
      <c r="E150" s="2" t="s">
        <v>29028</v>
      </c>
      <c r="F150" s="56">
        <v>106.386623482872</v>
      </c>
      <c r="G150" s="56">
        <v>110.662140690276</v>
      </c>
      <c r="H150" s="56">
        <v>125.23440279847701</v>
      </c>
      <c r="I150" s="56">
        <v>95.720635749890207</v>
      </c>
      <c r="J150" s="57">
        <v>0.41333513382041198</v>
      </c>
      <c r="K150" s="57">
        <v>0.463640622635212</v>
      </c>
      <c r="L150" s="57">
        <v>0.42095698038978202</v>
      </c>
      <c r="M150" s="57">
        <v>0.36885096676872398</v>
      </c>
    </row>
    <row r="151" spans="1:13" x14ac:dyDescent="0.25">
      <c r="A151" t="s">
        <v>11198</v>
      </c>
      <c r="B151" t="s">
        <v>11199</v>
      </c>
      <c r="C151" s="2" t="s">
        <v>31</v>
      </c>
      <c r="D151" s="2" t="s">
        <v>289</v>
      </c>
      <c r="E151" s="2" t="s">
        <v>29028</v>
      </c>
      <c r="F151" s="56">
        <v>107.37139184159599</v>
      </c>
      <c r="G151" s="56">
        <v>110.601717141523</v>
      </c>
      <c r="H151" s="56">
        <v>131.017228507986</v>
      </c>
      <c r="I151" s="56">
        <v>92.188823630969395</v>
      </c>
      <c r="J151" s="57">
        <v>0.44498794705228001</v>
      </c>
      <c r="K151" s="57">
        <v>0.49594863344010998</v>
      </c>
      <c r="L151" s="57">
        <v>0.45080643980262602</v>
      </c>
      <c r="M151" s="57">
        <v>0.39940326102497498</v>
      </c>
    </row>
    <row r="152" spans="1:13" x14ac:dyDescent="0.25">
      <c r="A152" t="s">
        <v>11190</v>
      </c>
      <c r="B152" t="s">
        <v>11191</v>
      </c>
      <c r="C152" s="2" t="s">
        <v>31</v>
      </c>
      <c r="D152" s="2" t="s">
        <v>289</v>
      </c>
      <c r="E152" s="2" t="s">
        <v>29028</v>
      </c>
      <c r="F152" s="56">
        <v>107.37139184159599</v>
      </c>
      <c r="G152" s="56">
        <v>110.601717141523</v>
      </c>
      <c r="H152" s="56">
        <v>131.017228507986</v>
      </c>
      <c r="I152" s="56">
        <v>92.188823630969395</v>
      </c>
      <c r="J152" s="57">
        <v>0.44498794705228001</v>
      </c>
      <c r="K152" s="57">
        <v>0.49594863344010998</v>
      </c>
      <c r="L152" s="57">
        <v>0.45080643980262602</v>
      </c>
      <c r="M152" s="57">
        <v>0.39940326102497498</v>
      </c>
    </row>
    <row r="153" spans="1:13" x14ac:dyDescent="0.25">
      <c r="A153" t="s">
        <v>29928</v>
      </c>
      <c r="B153" t="s">
        <v>29929</v>
      </c>
      <c r="C153" s="2" t="s">
        <v>31</v>
      </c>
      <c r="D153" s="2" t="s">
        <v>7638</v>
      </c>
      <c r="E153" s="2" t="s">
        <v>29028</v>
      </c>
      <c r="F153" s="56">
        <v>107.338305928079</v>
      </c>
      <c r="G153" s="56">
        <v>114.376646156742</v>
      </c>
      <c r="H153" s="56">
        <v>122.45338050274199</v>
      </c>
      <c r="I153" s="56">
        <v>98.575952075159194</v>
      </c>
      <c r="J153" s="57">
        <v>0.40345140070646002</v>
      </c>
      <c r="K153" s="57">
        <v>0.45023955022131501</v>
      </c>
      <c r="L153" s="57">
        <v>0.41019759580722598</v>
      </c>
      <c r="M153" s="57">
        <v>0.36095836539037002</v>
      </c>
    </row>
    <row r="154" spans="1:13" x14ac:dyDescent="0.25">
      <c r="A154" t="s">
        <v>970</v>
      </c>
      <c r="B154" t="s">
        <v>971</v>
      </c>
      <c r="C154" s="2" t="s">
        <v>31</v>
      </c>
      <c r="D154" s="2" t="s">
        <v>289</v>
      </c>
      <c r="E154" s="2" t="s">
        <v>29027</v>
      </c>
      <c r="F154" s="56">
        <v>105.707778982408</v>
      </c>
      <c r="G154" s="56">
        <v>110.64682795834401</v>
      </c>
      <c r="H154" s="56">
        <v>132.00053633057399</v>
      </c>
      <c r="I154" s="56">
        <v>89.755353174555196</v>
      </c>
      <c r="J154" s="57">
        <v>0.56488092098865395</v>
      </c>
      <c r="K154" s="57">
        <v>0.64181188825889901</v>
      </c>
      <c r="L154" s="57">
        <v>0.57212857258072003</v>
      </c>
      <c r="M154" s="57">
        <v>0.50987764401209401</v>
      </c>
    </row>
    <row r="155" spans="1:13" x14ac:dyDescent="0.25">
      <c r="A155" t="s">
        <v>11194</v>
      </c>
      <c r="B155" t="s">
        <v>11195</v>
      </c>
      <c r="C155" s="2" t="s">
        <v>31</v>
      </c>
      <c r="D155" s="2" t="s">
        <v>289</v>
      </c>
      <c r="E155" s="2" t="s">
        <v>29027</v>
      </c>
      <c r="F155" s="56">
        <v>107.275872503516</v>
      </c>
      <c r="G155" s="56">
        <v>114.291687399888</v>
      </c>
      <c r="H155" s="56">
        <v>130.791946573562</v>
      </c>
      <c r="I155" s="56">
        <v>91.846155793434704</v>
      </c>
      <c r="J155" s="57">
        <v>0.54689664080399103</v>
      </c>
      <c r="K155" s="57">
        <v>0.62296136356811604</v>
      </c>
      <c r="L155" s="57">
        <v>0.55427304651160503</v>
      </c>
      <c r="M155" s="57">
        <v>0.48333256731880497</v>
      </c>
    </row>
    <row r="156" spans="1:13" x14ac:dyDescent="0.25">
      <c r="A156" t="s">
        <v>29922</v>
      </c>
      <c r="B156" t="s">
        <v>29923</v>
      </c>
      <c r="C156" s="2" t="s">
        <v>31</v>
      </c>
      <c r="D156" s="2" t="s">
        <v>7638</v>
      </c>
      <c r="E156" s="2" t="s">
        <v>29028</v>
      </c>
      <c r="F156" s="56">
        <v>107.338305928079</v>
      </c>
      <c r="G156" s="56">
        <v>114.376646156742</v>
      </c>
      <c r="H156" s="56">
        <v>122.45338050274199</v>
      </c>
      <c r="I156" s="56">
        <v>98.575952075159194</v>
      </c>
      <c r="J156" s="57">
        <v>0.40345140070646002</v>
      </c>
      <c r="K156" s="57">
        <v>0.45023955022131501</v>
      </c>
      <c r="L156" s="57">
        <v>0.41019759580722598</v>
      </c>
      <c r="M156" s="57">
        <v>0.36095836539037002</v>
      </c>
    </row>
    <row r="157" spans="1:13" x14ac:dyDescent="0.25">
      <c r="A157" t="s">
        <v>29936</v>
      </c>
      <c r="B157" t="s">
        <v>29937</v>
      </c>
      <c r="C157" s="2" t="s">
        <v>35</v>
      </c>
      <c r="D157" s="2" t="s">
        <v>7638</v>
      </c>
      <c r="E157" s="2" t="s">
        <v>29028</v>
      </c>
      <c r="F157" s="56">
        <v>107.338305928079</v>
      </c>
      <c r="G157" s="56">
        <v>114.376646156742</v>
      </c>
      <c r="H157" s="56">
        <v>122.45338050274199</v>
      </c>
      <c r="I157" s="56">
        <v>98.575952075159194</v>
      </c>
      <c r="J157" s="57">
        <v>0.40345140070646002</v>
      </c>
      <c r="K157" s="57">
        <v>0.45023955022131501</v>
      </c>
      <c r="L157" s="57">
        <v>0.41019759580722598</v>
      </c>
      <c r="M157" s="57">
        <v>0.36095836539037002</v>
      </c>
    </row>
    <row r="158" spans="1:13" x14ac:dyDescent="0.25">
      <c r="A158" t="s">
        <v>2756</v>
      </c>
      <c r="B158" t="s">
        <v>2757</v>
      </c>
      <c r="C158" s="2" t="s">
        <v>35</v>
      </c>
      <c r="D158" s="2" t="s">
        <v>69</v>
      </c>
      <c r="E158" s="2" t="s">
        <v>29027</v>
      </c>
      <c r="F158" s="56">
        <v>106.30986899328801</v>
      </c>
      <c r="G158" s="56">
        <v>102.674776477558</v>
      </c>
      <c r="H158" s="56">
        <v>135.28866400099599</v>
      </c>
      <c r="I158" s="56">
        <v>95.520331061384795</v>
      </c>
      <c r="J158" s="57">
        <v>0.59599005202604705</v>
      </c>
      <c r="K158" s="57">
        <v>0.67529333807411696</v>
      </c>
      <c r="L158" s="57">
        <v>0.60310402843557898</v>
      </c>
      <c r="M158" s="57">
        <v>0.52958118614655403</v>
      </c>
    </row>
    <row r="159" spans="1:13" x14ac:dyDescent="0.25">
      <c r="A159" t="s">
        <v>14932</v>
      </c>
      <c r="B159" t="s">
        <v>14933</v>
      </c>
      <c r="C159" s="2" t="s">
        <v>31</v>
      </c>
      <c r="D159" s="2" t="s">
        <v>315</v>
      </c>
      <c r="E159" s="2" t="s">
        <v>29028</v>
      </c>
      <c r="F159" s="56">
        <v>101.33143709773201</v>
      </c>
      <c r="G159" s="56">
        <v>109.27548774309901</v>
      </c>
      <c r="H159" s="56">
        <v>125.939222607229</v>
      </c>
      <c r="I159" s="56">
        <v>106.49656497362599</v>
      </c>
      <c r="J159" s="57">
        <v>0.49000424004502502</v>
      </c>
      <c r="K159" s="57">
        <v>0.53483728366434302</v>
      </c>
      <c r="L159" s="57">
        <v>0.49581206995008797</v>
      </c>
      <c r="M159" s="57">
        <v>0.449327283711633</v>
      </c>
    </row>
    <row r="160" spans="1:13" x14ac:dyDescent="0.25">
      <c r="A160" t="s">
        <v>1582</v>
      </c>
      <c r="B160" t="s">
        <v>1583</v>
      </c>
      <c r="C160" s="2" t="s">
        <v>35</v>
      </c>
      <c r="D160" s="2" t="s">
        <v>315</v>
      </c>
      <c r="E160" s="2" t="s">
        <v>29027</v>
      </c>
      <c r="F160" s="56">
        <v>103.165895105666</v>
      </c>
      <c r="G160" s="56">
        <v>109.877856962265</v>
      </c>
      <c r="H160" s="56">
        <v>128.479290482913</v>
      </c>
      <c r="I160" s="56">
        <v>111.427655624688</v>
      </c>
      <c r="J160" s="57">
        <v>0.64637614056860804</v>
      </c>
      <c r="K160" s="57">
        <v>0.71508271727995698</v>
      </c>
      <c r="L160" s="57">
        <v>0.653294030577522</v>
      </c>
      <c r="M160" s="57">
        <v>0.58644682152977801</v>
      </c>
    </row>
    <row r="161" spans="1:13" x14ac:dyDescent="0.25">
      <c r="A161" t="s">
        <v>10598</v>
      </c>
      <c r="B161" t="s">
        <v>10599</v>
      </c>
      <c r="C161" s="2" t="s">
        <v>35</v>
      </c>
      <c r="D161" s="2" t="s">
        <v>289</v>
      </c>
      <c r="E161" s="2" t="s">
        <v>29028</v>
      </c>
      <c r="F161" s="56">
        <v>105.799404508287</v>
      </c>
      <c r="G161" s="56">
        <v>114.20326671521801</v>
      </c>
      <c r="H161" s="56">
        <v>127.612521656014</v>
      </c>
      <c r="I161" s="56">
        <v>100.14249085939301</v>
      </c>
      <c r="J161" s="57">
        <v>0.45269083378752301</v>
      </c>
      <c r="K161" s="57">
        <v>0.49992843450864199</v>
      </c>
      <c r="L161" s="57">
        <v>0.458635324911433</v>
      </c>
      <c r="M161" s="57">
        <v>0.40954420776752598</v>
      </c>
    </row>
    <row r="162" spans="1:13" x14ac:dyDescent="0.25">
      <c r="A162" t="s">
        <v>10602</v>
      </c>
      <c r="B162" t="s">
        <v>10603</v>
      </c>
      <c r="C162" s="2" t="s">
        <v>35</v>
      </c>
      <c r="D162" s="2" t="s">
        <v>289</v>
      </c>
      <c r="E162" s="2" t="s">
        <v>29028</v>
      </c>
      <c r="F162" s="56">
        <v>105.799404508287</v>
      </c>
      <c r="G162" s="56">
        <v>114.20326671521801</v>
      </c>
      <c r="H162" s="56">
        <v>127.612521656014</v>
      </c>
      <c r="I162" s="56">
        <v>100.14249085939301</v>
      </c>
      <c r="J162" s="57">
        <v>0.45269083378752301</v>
      </c>
      <c r="K162" s="57">
        <v>0.49992843450864199</v>
      </c>
      <c r="L162" s="57">
        <v>0.458635324911433</v>
      </c>
      <c r="M162" s="57">
        <v>0.40954420776752598</v>
      </c>
    </row>
    <row r="163" spans="1:13" x14ac:dyDescent="0.25">
      <c r="A163" t="s">
        <v>11196</v>
      </c>
      <c r="B163" t="s">
        <v>11197</v>
      </c>
      <c r="C163" s="2" t="s">
        <v>31</v>
      </c>
      <c r="D163" s="2" t="s">
        <v>289</v>
      </c>
      <c r="E163" s="2" t="s">
        <v>29028</v>
      </c>
      <c r="F163" s="56">
        <v>107.37139184159599</v>
      </c>
      <c r="G163" s="56">
        <v>110.601717141523</v>
      </c>
      <c r="H163" s="56">
        <v>131.017228507986</v>
      </c>
      <c r="I163" s="56">
        <v>92.188823630969395</v>
      </c>
      <c r="J163" s="57">
        <v>0.44498794705228001</v>
      </c>
      <c r="K163" s="57">
        <v>0.49594863344010998</v>
      </c>
      <c r="L163" s="57">
        <v>0.45080643980262602</v>
      </c>
      <c r="M163" s="57">
        <v>0.39940326102497498</v>
      </c>
    </row>
    <row r="164" spans="1:13" x14ac:dyDescent="0.25">
      <c r="A164" t="s">
        <v>11326</v>
      </c>
      <c r="B164" t="s">
        <v>11327</v>
      </c>
      <c r="C164" s="2" t="s">
        <v>35</v>
      </c>
      <c r="D164" s="2" t="s">
        <v>7638</v>
      </c>
      <c r="E164" s="2" t="s">
        <v>29028</v>
      </c>
      <c r="F164" s="56">
        <v>106.386623482872</v>
      </c>
      <c r="G164" s="56">
        <v>110.662140690276</v>
      </c>
      <c r="H164" s="56">
        <v>125.23440279847701</v>
      </c>
      <c r="I164" s="56">
        <v>95.720635749890207</v>
      </c>
      <c r="J164" s="57">
        <v>0.41333513382041198</v>
      </c>
      <c r="K164" s="57">
        <v>0.463640622635212</v>
      </c>
      <c r="L164" s="57">
        <v>0.42095698038978202</v>
      </c>
      <c r="M164" s="57">
        <v>0.36885096676872398</v>
      </c>
    </row>
    <row r="165" spans="1:13" x14ac:dyDescent="0.25">
      <c r="A165" t="s">
        <v>10608</v>
      </c>
      <c r="B165" t="s">
        <v>10609</v>
      </c>
      <c r="C165" s="2" t="s">
        <v>35</v>
      </c>
      <c r="D165" s="2" t="s">
        <v>289</v>
      </c>
      <c r="E165" s="2" t="s">
        <v>29028</v>
      </c>
      <c r="F165" s="56">
        <v>105.799404508287</v>
      </c>
      <c r="G165" s="56">
        <v>114.20326671521801</v>
      </c>
      <c r="H165" s="56">
        <v>127.612521656014</v>
      </c>
      <c r="I165" s="56">
        <v>100.14249085939301</v>
      </c>
      <c r="J165" s="57">
        <v>0.45269083378752301</v>
      </c>
      <c r="K165" s="57">
        <v>0.49992843450864199</v>
      </c>
      <c r="L165" s="57">
        <v>0.458635324911433</v>
      </c>
      <c r="M165" s="57">
        <v>0.40954420776752598</v>
      </c>
    </row>
    <row r="166" spans="1:13" x14ac:dyDescent="0.25">
      <c r="A166" t="s">
        <v>10594</v>
      </c>
      <c r="B166" t="s">
        <v>10595</v>
      </c>
      <c r="C166" s="2" t="s">
        <v>35</v>
      </c>
      <c r="D166" s="2" t="s">
        <v>289</v>
      </c>
      <c r="E166" s="2" t="s">
        <v>29028</v>
      </c>
      <c r="F166" s="56">
        <v>105.799404508287</v>
      </c>
      <c r="G166" s="56">
        <v>114.20326671521801</v>
      </c>
      <c r="H166" s="56">
        <v>127.612521656014</v>
      </c>
      <c r="I166" s="56">
        <v>100.14249085939301</v>
      </c>
      <c r="J166" s="57">
        <v>0.45269083378752301</v>
      </c>
      <c r="K166" s="57">
        <v>0.49992843450864199</v>
      </c>
      <c r="L166" s="57">
        <v>0.458635324911433</v>
      </c>
      <c r="M166" s="57">
        <v>0.40954420776752598</v>
      </c>
    </row>
    <row r="167" spans="1:13" x14ac:dyDescent="0.25">
      <c r="A167" t="s">
        <v>11192</v>
      </c>
      <c r="B167" t="s">
        <v>11193</v>
      </c>
      <c r="C167" s="2" t="s">
        <v>31</v>
      </c>
      <c r="D167" s="2" t="s">
        <v>289</v>
      </c>
      <c r="E167" s="2" t="s">
        <v>29028</v>
      </c>
      <c r="F167" s="56">
        <v>107.37139184159599</v>
      </c>
      <c r="G167" s="56">
        <v>110.601717141523</v>
      </c>
      <c r="H167" s="56">
        <v>131.017228507986</v>
      </c>
      <c r="I167" s="56">
        <v>92.188823630969395</v>
      </c>
      <c r="J167" s="57">
        <v>0.44498794705228001</v>
      </c>
      <c r="K167" s="57">
        <v>0.49594863344010998</v>
      </c>
      <c r="L167" s="57">
        <v>0.45080643980262602</v>
      </c>
      <c r="M167" s="57">
        <v>0.39940326102497498</v>
      </c>
    </row>
    <row r="168" spans="1:13" x14ac:dyDescent="0.25">
      <c r="A168" t="s">
        <v>10584</v>
      </c>
      <c r="B168" t="s">
        <v>10585</v>
      </c>
      <c r="C168" s="2" t="s">
        <v>31</v>
      </c>
      <c r="D168" s="2" t="s">
        <v>289</v>
      </c>
      <c r="E168" s="2" t="s">
        <v>29028</v>
      </c>
      <c r="F168" s="56">
        <v>105.799404508287</v>
      </c>
      <c r="G168" s="56">
        <v>114.20326671521801</v>
      </c>
      <c r="H168" s="56">
        <v>127.612521656014</v>
      </c>
      <c r="I168" s="56">
        <v>100.14249085939301</v>
      </c>
      <c r="J168" s="57">
        <v>0.45269083378752301</v>
      </c>
      <c r="K168" s="57">
        <v>0.49992843450864199</v>
      </c>
      <c r="L168" s="57">
        <v>0.458635324911433</v>
      </c>
      <c r="M168" s="57">
        <v>0.40954420776752598</v>
      </c>
    </row>
    <row r="169" spans="1:13" x14ac:dyDescent="0.25">
      <c r="A169" t="s">
        <v>10588</v>
      </c>
      <c r="B169" t="s">
        <v>10589</v>
      </c>
      <c r="C169" s="2" t="s">
        <v>31</v>
      </c>
      <c r="D169" s="2" t="s">
        <v>289</v>
      </c>
      <c r="E169" s="2" t="s">
        <v>29028</v>
      </c>
      <c r="F169" s="56">
        <v>105.799404508287</v>
      </c>
      <c r="G169" s="56">
        <v>114.20326671521801</v>
      </c>
      <c r="H169" s="56">
        <v>127.612521656014</v>
      </c>
      <c r="I169" s="56">
        <v>100.14249085939301</v>
      </c>
      <c r="J169" s="57">
        <v>0.45269083378752301</v>
      </c>
      <c r="K169" s="57">
        <v>0.49992843450864199</v>
      </c>
      <c r="L169" s="57">
        <v>0.458635324911433</v>
      </c>
      <c r="M169" s="57">
        <v>0.40954420776752598</v>
      </c>
    </row>
    <row r="170" spans="1:13" x14ac:dyDescent="0.25">
      <c r="A170" t="s">
        <v>10592</v>
      </c>
      <c r="B170" t="s">
        <v>10593</v>
      </c>
      <c r="C170" s="2" t="s">
        <v>31</v>
      </c>
      <c r="D170" s="2" t="s">
        <v>289</v>
      </c>
      <c r="E170" s="2" t="s">
        <v>29028</v>
      </c>
      <c r="F170" s="56">
        <v>105.799404508287</v>
      </c>
      <c r="G170" s="56">
        <v>114.20326671521801</v>
      </c>
      <c r="H170" s="56">
        <v>127.612521656014</v>
      </c>
      <c r="I170" s="56">
        <v>100.14249085939301</v>
      </c>
      <c r="J170" s="57">
        <v>0.45269083378752301</v>
      </c>
      <c r="K170" s="57">
        <v>0.49992843450864199</v>
      </c>
      <c r="L170" s="57">
        <v>0.458635324911433</v>
      </c>
      <c r="M170" s="57">
        <v>0.40954420776752598</v>
      </c>
    </row>
    <row r="171" spans="1:13" x14ac:dyDescent="0.25">
      <c r="A171" t="s">
        <v>888</v>
      </c>
      <c r="B171" t="s">
        <v>889</v>
      </c>
      <c r="C171" s="2" t="s">
        <v>35</v>
      </c>
      <c r="D171" s="2" t="s">
        <v>289</v>
      </c>
      <c r="E171" s="2" t="s">
        <v>29027</v>
      </c>
      <c r="F171" s="56">
        <v>108.21322920972401</v>
      </c>
      <c r="G171" s="56">
        <v>110.103799852279</v>
      </c>
      <c r="H171" s="56">
        <v>129.72657922366599</v>
      </c>
      <c r="I171" s="56">
        <v>101.230958765151</v>
      </c>
      <c r="J171" s="57">
        <v>0.55586202362114701</v>
      </c>
      <c r="K171" s="57">
        <v>0.62819287980354599</v>
      </c>
      <c r="L171" s="57">
        <v>0.56161295353358898</v>
      </c>
      <c r="M171" s="57">
        <v>0.49293766702825298</v>
      </c>
    </row>
    <row r="172" spans="1:13" x14ac:dyDescent="0.25">
      <c r="A172" t="s">
        <v>11320</v>
      </c>
      <c r="B172" t="s">
        <v>11321</v>
      </c>
      <c r="C172" s="2" t="s">
        <v>31</v>
      </c>
      <c r="D172" s="2" t="s">
        <v>7638</v>
      </c>
      <c r="E172" s="2" t="s">
        <v>29028</v>
      </c>
      <c r="F172" s="56">
        <v>106.386623482872</v>
      </c>
      <c r="G172" s="56">
        <v>110.662140690276</v>
      </c>
      <c r="H172" s="56">
        <v>125.23440279847701</v>
      </c>
      <c r="I172" s="56">
        <v>95.720635749890207</v>
      </c>
      <c r="J172" s="57">
        <v>0.41333513382041198</v>
      </c>
      <c r="K172" s="57">
        <v>0.463640622635212</v>
      </c>
      <c r="L172" s="57">
        <v>0.42095698038978202</v>
      </c>
      <c r="M172" s="57">
        <v>0.36885096676872398</v>
      </c>
    </row>
    <row r="173" spans="1:13" x14ac:dyDescent="0.25">
      <c r="A173" t="s">
        <v>11332</v>
      </c>
      <c r="B173" t="s">
        <v>11333</v>
      </c>
      <c r="C173" s="2" t="s">
        <v>35</v>
      </c>
      <c r="D173" s="2" t="s">
        <v>7638</v>
      </c>
      <c r="E173" s="2" t="s">
        <v>29028</v>
      </c>
      <c r="F173" s="56">
        <v>106.386623482872</v>
      </c>
      <c r="G173" s="56">
        <v>110.662140690276</v>
      </c>
      <c r="H173" s="56">
        <v>125.23440279847701</v>
      </c>
      <c r="I173" s="56">
        <v>95.720635749890207</v>
      </c>
      <c r="J173" s="57">
        <v>0.41333513382041198</v>
      </c>
      <c r="K173" s="57">
        <v>0.463640622635212</v>
      </c>
      <c r="L173" s="57">
        <v>0.42095698038978202</v>
      </c>
      <c r="M173" s="57">
        <v>0.36885096676872398</v>
      </c>
    </row>
    <row r="174" spans="1:13" x14ac:dyDescent="0.25">
      <c r="A174" t="s">
        <v>11322</v>
      </c>
      <c r="B174" t="s">
        <v>11323</v>
      </c>
      <c r="C174" s="2" t="s">
        <v>31</v>
      </c>
      <c r="D174" s="2" t="s">
        <v>7638</v>
      </c>
      <c r="E174" s="2" t="s">
        <v>29028</v>
      </c>
      <c r="F174" s="56">
        <v>106.386623482872</v>
      </c>
      <c r="G174" s="56">
        <v>110.662140690276</v>
      </c>
      <c r="H174" s="56">
        <v>125.23440279847701</v>
      </c>
      <c r="I174" s="56">
        <v>95.720635749890207</v>
      </c>
      <c r="J174" s="57">
        <v>0.41333513382041198</v>
      </c>
      <c r="K174" s="57">
        <v>0.463640622635212</v>
      </c>
      <c r="L174" s="57">
        <v>0.42095698038978202</v>
      </c>
      <c r="M174" s="57">
        <v>0.36885096676872398</v>
      </c>
    </row>
    <row r="175" spans="1:13" x14ac:dyDescent="0.25">
      <c r="A175" t="s">
        <v>29930</v>
      </c>
      <c r="B175" t="s">
        <v>29931</v>
      </c>
      <c r="C175" s="2" t="s">
        <v>31</v>
      </c>
      <c r="D175" s="2" t="s">
        <v>7638</v>
      </c>
      <c r="E175" s="2" t="s">
        <v>29028</v>
      </c>
      <c r="F175" s="56">
        <v>107.338305928079</v>
      </c>
      <c r="G175" s="56">
        <v>114.376646156742</v>
      </c>
      <c r="H175" s="56">
        <v>122.45338050274199</v>
      </c>
      <c r="I175" s="56">
        <v>98.575952075159194</v>
      </c>
      <c r="J175" s="57">
        <v>0.40345140070646002</v>
      </c>
      <c r="K175" s="57">
        <v>0.45023955022131501</v>
      </c>
      <c r="L175" s="57">
        <v>0.41019759580722598</v>
      </c>
      <c r="M175" s="57">
        <v>0.36095836539037002</v>
      </c>
    </row>
    <row r="176" spans="1:13" x14ac:dyDescent="0.25">
      <c r="A176" t="s">
        <v>21694</v>
      </c>
      <c r="B176" t="s">
        <v>21695</v>
      </c>
      <c r="C176" s="2" t="s">
        <v>35</v>
      </c>
      <c r="D176" s="2" t="s">
        <v>69</v>
      </c>
      <c r="E176" s="2" t="s">
        <v>29028</v>
      </c>
      <c r="F176" s="56">
        <v>105.774153348439</v>
      </c>
      <c r="G176" s="56">
        <v>106.66616462905201</v>
      </c>
      <c r="H176" s="56">
        <v>129.45785637395201</v>
      </c>
      <c r="I176" s="56">
        <v>92.596091362981696</v>
      </c>
      <c r="J176" s="57">
        <v>0.37450839208340198</v>
      </c>
      <c r="K176" s="57">
        <v>0.420772713413892</v>
      </c>
      <c r="L176" s="57">
        <v>0.38015419546463503</v>
      </c>
      <c r="M176" s="57">
        <v>0.331294247357863</v>
      </c>
    </row>
    <row r="177" spans="1:13" x14ac:dyDescent="0.25">
      <c r="A177" t="s">
        <v>17969</v>
      </c>
      <c r="B177" t="s">
        <v>17970</v>
      </c>
      <c r="C177" s="2" t="s">
        <v>35</v>
      </c>
      <c r="D177" s="2" t="s">
        <v>7638</v>
      </c>
      <c r="E177" s="2" t="s">
        <v>29028</v>
      </c>
      <c r="F177" s="56">
        <v>116.042857083988</v>
      </c>
      <c r="G177" s="56">
        <v>117.777708740916</v>
      </c>
      <c r="H177" s="56">
        <v>113.742323653013</v>
      </c>
      <c r="I177" s="56">
        <v>92.287704654839104</v>
      </c>
      <c r="J177" s="57">
        <v>0.37694216765537603</v>
      </c>
      <c r="K177" s="57">
        <v>0.42903823317148898</v>
      </c>
      <c r="L177" s="57">
        <v>0.38406116264799001</v>
      </c>
      <c r="M177" s="57">
        <v>0.34091416052732598</v>
      </c>
    </row>
    <row r="178" spans="1:13" x14ac:dyDescent="0.25">
      <c r="A178" t="s">
        <v>18540</v>
      </c>
      <c r="B178" t="s">
        <v>18541</v>
      </c>
      <c r="C178" s="2" t="s">
        <v>31</v>
      </c>
      <c r="D178" s="2" t="s">
        <v>7638</v>
      </c>
      <c r="E178" s="2" t="s">
        <v>29028</v>
      </c>
      <c r="F178" s="56"/>
      <c r="G178" s="56">
        <v>90.684188861467604</v>
      </c>
      <c r="H178" s="56"/>
      <c r="I178" s="56"/>
      <c r="J178" s="57">
        <v>0.27880945943343</v>
      </c>
      <c r="K178" s="57">
        <v>0.32820790199427502</v>
      </c>
      <c r="L178" s="57">
        <v>0.29107767116357097</v>
      </c>
      <c r="M178" s="57">
        <v>0.232672490099643</v>
      </c>
    </row>
    <row r="179" spans="1:13" x14ac:dyDescent="0.25">
      <c r="A179" t="s">
        <v>23933</v>
      </c>
      <c r="B179" t="s">
        <v>23934</v>
      </c>
      <c r="C179" s="2" t="s">
        <v>35</v>
      </c>
      <c r="D179" s="2" t="s">
        <v>54</v>
      </c>
      <c r="E179" s="2" t="s">
        <v>29028</v>
      </c>
      <c r="F179" s="56">
        <v>109.02132085460499</v>
      </c>
      <c r="G179" s="56">
        <v>104.66950631464999</v>
      </c>
      <c r="H179" s="56">
        <v>107.693596141203</v>
      </c>
      <c r="I179" s="56">
        <v>94.174477665959003</v>
      </c>
      <c r="J179" s="57">
        <v>0.34878580769325801</v>
      </c>
      <c r="K179" s="57">
        <v>0.39845483235359302</v>
      </c>
      <c r="L179" s="57">
        <v>0.36046493852084199</v>
      </c>
      <c r="M179" s="57">
        <v>0.30535961732525402</v>
      </c>
    </row>
    <row r="180" spans="1:13" x14ac:dyDescent="0.25">
      <c r="A180" t="s">
        <v>2486</v>
      </c>
      <c r="B180" t="s">
        <v>2487</v>
      </c>
      <c r="C180" s="2" t="s">
        <v>35</v>
      </c>
      <c r="D180" s="2" t="s">
        <v>80</v>
      </c>
      <c r="E180" s="2" t="s">
        <v>29027</v>
      </c>
      <c r="F180" s="56">
        <v>94.697934425151004</v>
      </c>
      <c r="G180" s="56">
        <v>89.332668416255004</v>
      </c>
      <c r="H180" s="56">
        <v>113.858263879379</v>
      </c>
      <c r="I180" s="56">
        <v>99.135738678948599</v>
      </c>
      <c r="J180" s="57">
        <v>0.41053788044456502</v>
      </c>
      <c r="K180" s="57">
        <v>0.50724608566143103</v>
      </c>
      <c r="L180" s="57">
        <v>0.40985195090142801</v>
      </c>
      <c r="M180" s="57">
        <v>0.33118151838795201</v>
      </c>
    </row>
    <row r="181" spans="1:13" x14ac:dyDescent="0.25">
      <c r="A181" t="s">
        <v>2368</v>
      </c>
      <c r="B181" t="s">
        <v>2369</v>
      </c>
      <c r="C181" s="2" t="s">
        <v>31</v>
      </c>
      <c r="D181" s="2" t="s">
        <v>36</v>
      </c>
      <c r="E181" s="2" t="s">
        <v>29027</v>
      </c>
      <c r="F181" s="56">
        <v>109.775412487125</v>
      </c>
      <c r="G181" s="56">
        <v>122.370066410303</v>
      </c>
      <c r="H181" s="56">
        <v>121.832830443631</v>
      </c>
      <c r="I181" s="56">
        <v>90.802189047851201</v>
      </c>
      <c r="J181" s="57">
        <v>0.44260752536638098</v>
      </c>
      <c r="K181" s="57">
        <v>0.53272498423454295</v>
      </c>
      <c r="L181" s="57">
        <v>0.45028620433012001</v>
      </c>
      <c r="M181" s="57">
        <v>0.38902442391648401</v>
      </c>
    </row>
    <row r="182" spans="1:13" x14ac:dyDescent="0.25">
      <c r="A182" t="s">
        <v>14680</v>
      </c>
      <c r="B182" t="s">
        <v>14681</v>
      </c>
      <c r="C182" s="2" t="s">
        <v>35</v>
      </c>
      <c r="D182" s="2" t="s">
        <v>356</v>
      </c>
      <c r="E182" s="2" t="s">
        <v>29028</v>
      </c>
      <c r="F182" s="56"/>
      <c r="G182" s="56">
        <v>109.85735911472599</v>
      </c>
      <c r="H182" s="56"/>
      <c r="I182" s="56"/>
      <c r="J182" s="57">
        <v>0.25948372696313599</v>
      </c>
      <c r="K182" s="57">
        <v>0.30691561626876102</v>
      </c>
      <c r="L182" s="57">
        <v>0.26492958209526901</v>
      </c>
      <c r="M182" s="57">
        <v>0.21290365432278899</v>
      </c>
    </row>
    <row r="183" spans="1:13" x14ac:dyDescent="0.25">
      <c r="A183" t="s">
        <v>18538</v>
      </c>
      <c r="B183" t="s">
        <v>18539</v>
      </c>
      <c r="C183" s="2" t="s">
        <v>31</v>
      </c>
      <c r="D183" s="2" t="s">
        <v>7638</v>
      </c>
      <c r="E183" s="2" t="s">
        <v>29028</v>
      </c>
      <c r="F183" s="56"/>
      <c r="G183" s="56">
        <v>90.684188861467604</v>
      </c>
      <c r="H183" s="56"/>
      <c r="I183" s="56"/>
      <c r="J183" s="57">
        <v>0.27880945943343</v>
      </c>
      <c r="K183" s="57">
        <v>0.32820790199427502</v>
      </c>
      <c r="L183" s="57">
        <v>0.29107767116357097</v>
      </c>
      <c r="M183" s="57">
        <v>0.232672490099643</v>
      </c>
    </row>
    <row r="184" spans="1:13" x14ac:dyDescent="0.25">
      <c r="A184" t="s">
        <v>4401</v>
      </c>
      <c r="B184" t="s">
        <v>4402</v>
      </c>
      <c r="C184" s="2" t="s">
        <v>35</v>
      </c>
      <c r="D184" s="2" t="s">
        <v>80</v>
      </c>
      <c r="E184" s="2" t="s">
        <v>29028</v>
      </c>
      <c r="F184" s="56">
        <v>105.367466729087</v>
      </c>
      <c r="G184" s="56">
        <v>125.08237643360501</v>
      </c>
      <c r="H184" s="56">
        <v>111.99745706260801</v>
      </c>
      <c r="I184" s="56">
        <v>94.051629532146293</v>
      </c>
      <c r="J184" s="57">
        <v>0.36422583545413301</v>
      </c>
      <c r="K184" s="57">
        <v>0.39845960553277299</v>
      </c>
      <c r="L184" s="57">
        <v>0.37189544045886103</v>
      </c>
      <c r="M184" s="57">
        <v>0.33022157692568799</v>
      </c>
    </row>
    <row r="185" spans="1:13" x14ac:dyDescent="0.25">
      <c r="A185" t="s">
        <v>385</v>
      </c>
      <c r="B185" t="s">
        <v>386</v>
      </c>
      <c r="C185" s="2" t="s">
        <v>35</v>
      </c>
      <c r="D185" s="2" t="s">
        <v>315</v>
      </c>
      <c r="E185" s="2" t="s">
        <v>29027</v>
      </c>
      <c r="F185" s="56">
        <v>95.224652664594103</v>
      </c>
      <c r="G185" s="56">
        <v>113.405596866316</v>
      </c>
      <c r="H185" s="56">
        <v>108.466518927884</v>
      </c>
      <c r="I185" s="56">
        <v>97.600503067412404</v>
      </c>
      <c r="J185" s="57">
        <v>0.47904375009003303</v>
      </c>
      <c r="K185" s="57">
        <v>0.59164459711877604</v>
      </c>
      <c r="L185" s="57">
        <v>0.523957070522587</v>
      </c>
      <c r="M185" s="57">
        <v>0.45128245784079002</v>
      </c>
    </row>
    <row r="186" spans="1:13" x14ac:dyDescent="0.25">
      <c r="A186" t="s">
        <v>7194</v>
      </c>
      <c r="B186" t="s">
        <v>7195</v>
      </c>
      <c r="C186" s="2" t="s">
        <v>31</v>
      </c>
      <c r="D186" s="2" t="s">
        <v>315</v>
      </c>
      <c r="E186" s="2" t="s">
        <v>29028</v>
      </c>
      <c r="F186" s="56">
        <v>102.045309159591</v>
      </c>
      <c r="G186" s="56">
        <v>115.83792184447999</v>
      </c>
      <c r="H186" s="56">
        <v>110.051405064802</v>
      </c>
      <c r="I186" s="56">
        <v>94.631232904239397</v>
      </c>
      <c r="J186" s="57">
        <v>0.37698682875459999</v>
      </c>
      <c r="K186" s="57">
        <v>0.43293694125216098</v>
      </c>
      <c r="L186" s="57">
        <v>0.389978015475059</v>
      </c>
      <c r="M186" s="57">
        <v>0.33978438174604098</v>
      </c>
    </row>
    <row r="187" spans="1:13" x14ac:dyDescent="0.25">
      <c r="A187" t="s">
        <v>383</v>
      </c>
      <c r="B187" t="s">
        <v>384</v>
      </c>
      <c r="C187" s="2" t="s">
        <v>31</v>
      </c>
      <c r="D187" s="2" t="s">
        <v>315</v>
      </c>
      <c r="E187" s="2" t="s">
        <v>29027</v>
      </c>
      <c r="F187" s="56">
        <v>102.349546101711</v>
      </c>
      <c r="G187" s="56">
        <v>115.005591037421</v>
      </c>
      <c r="H187" s="56">
        <v>113.023036934451</v>
      </c>
      <c r="I187" s="56">
        <v>92.428786589941595</v>
      </c>
      <c r="J187" s="57">
        <v>0.50852402298653798</v>
      </c>
      <c r="K187" s="57">
        <v>0.59168980429068496</v>
      </c>
      <c r="L187" s="57">
        <v>0.51823958296112305</v>
      </c>
      <c r="M187" s="57">
        <v>0.44447523474634698</v>
      </c>
    </row>
    <row r="188" spans="1:13" x14ac:dyDescent="0.25">
      <c r="A188" t="s">
        <v>11632</v>
      </c>
      <c r="B188" t="s">
        <v>11633</v>
      </c>
      <c r="C188" s="2" t="s">
        <v>31</v>
      </c>
      <c r="D188" s="2" t="s">
        <v>83</v>
      </c>
      <c r="E188" s="2" t="s">
        <v>29028</v>
      </c>
      <c r="F188" s="56">
        <v>104.736405851794</v>
      </c>
      <c r="G188" s="56">
        <v>114.036014854824</v>
      </c>
      <c r="H188" s="56">
        <v>102.469795938253</v>
      </c>
      <c r="I188" s="56">
        <v>99.581299372378496</v>
      </c>
      <c r="J188" s="57">
        <v>0.48060584353410801</v>
      </c>
      <c r="K188" s="57">
        <v>0.52197743613219405</v>
      </c>
      <c r="L188" s="57">
        <v>0.48847654850650701</v>
      </c>
      <c r="M188" s="57">
        <v>0.44242891059067901</v>
      </c>
    </row>
    <row r="189" spans="1:13" x14ac:dyDescent="0.25">
      <c r="A189" t="s">
        <v>11644</v>
      </c>
      <c r="B189" t="s">
        <v>11645</v>
      </c>
      <c r="C189" s="2" t="s">
        <v>35</v>
      </c>
      <c r="D189" s="2" t="s">
        <v>83</v>
      </c>
      <c r="E189" s="2" t="s">
        <v>29028</v>
      </c>
      <c r="F189" s="56">
        <v>104.736405851794</v>
      </c>
      <c r="G189" s="56">
        <v>114.036014854824</v>
      </c>
      <c r="H189" s="56">
        <v>102.469795938253</v>
      </c>
      <c r="I189" s="56">
        <v>99.581299372378496</v>
      </c>
      <c r="J189" s="57">
        <v>0.48060584353410801</v>
      </c>
      <c r="K189" s="57">
        <v>0.52197743613219405</v>
      </c>
      <c r="L189" s="57">
        <v>0.48847654850650701</v>
      </c>
      <c r="M189" s="57">
        <v>0.44242891059067901</v>
      </c>
    </row>
    <row r="190" spans="1:13" x14ac:dyDescent="0.25">
      <c r="A190" t="s">
        <v>11636</v>
      </c>
      <c r="B190" t="s">
        <v>11637</v>
      </c>
      <c r="C190" s="2" t="s">
        <v>31</v>
      </c>
      <c r="D190" s="2" t="s">
        <v>83</v>
      </c>
      <c r="E190" s="2" t="s">
        <v>29028</v>
      </c>
      <c r="F190" s="56">
        <v>104.736405851794</v>
      </c>
      <c r="G190" s="56">
        <v>114.036014854824</v>
      </c>
      <c r="H190" s="56">
        <v>102.469795938253</v>
      </c>
      <c r="I190" s="56">
        <v>99.581299372378496</v>
      </c>
      <c r="J190" s="57">
        <v>0.48060584353410801</v>
      </c>
      <c r="K190" s="57">
        <v>0.52197743613219405</v>
      </c>
      <c r="L190" s="57">
        <v>0.48847654850650701</v>
      </c>
      <c r="M190" s="57">
        <v>0.44242891059067901</v>
      </c>
    </row>
    <row r="191" spans="1:13" x14ac:dyDescent="0.25">
      <c r="A191" t="s">
        <v>1092</v>
      </c>
      <c r="B191" t="s">
        <v>1093</v>
      </c>
      <c r="C191" s="2" t="s">
        <v>31</v>
      </c>
      <c r="D191" s="2" t="s">
        <v>83</v>
      </c>
      <c r="E191" s="2" t="s">
        <v>29027</v>
      </c>
      <c r="F191" s="56">
        <v>100.713771059051</v>
      </c>
      <c r="G191" s="56">
        <v>112.822287223869</v>
      </c>
      <c r="H191" s="56">
        <v>104.921776407541</v>
      </c>
      <c r="I191" s="56">
        <v>95.428123232832505</v>
      </c>
      <c r="J191" s="57">
        <v>0.637323983689002</v>
      </c>
      <c r="K191" s="57">
        <v>0.71392128366411201</v>
      </c>
      <c r="L191" s="57">
        <v>0.648522819685873</v>
      </c>
      <c r="M191" s="57">
        <v>0.58066439772997203</v>
      </c>
    </row>
    <row r="192" spans="1:13" x14ac:dyDescent="0.25">
      <c r="A192" t="s">
        <v>1102</v>
      </c>
      <c r="B192" t="s">
        <v>1103</v>
      </c>
      <c r="C192" s="2" t="s">
        <v>35</v>
      </c>
      <c r="D192" s="2" t="s">
        <v>83</v>
      </c>
      <c r="E192" s="2" t="s">
        <v>29027</v>
      </c>
      <c r="F192" s="56">
        <v>104.053397616966</v>
      </c>
      <c r="G192" s="56">
        <v>118.616160908211</v>
      </c>
      <c r="H192" s="56">
        <v>104.622994534112</v>
      </c>
      <c r="I192" s="56">
        <v>99.650123810074206</v>
      </c>
      <c r="J192" s="57">
        <v>0.56744412868459104</v>
      </c>
      <c r="K192" s="57">
        <v>0.63697188675067196</v>
      </c>
      <c r="L192" s="57">
        <v>0.57903673138824596</v>
      </c>
      <c r="M192" s="57">
        <v>0.51435781053475005</v>
      </c>
    </row>
    <row r="193" spans="1:13" x14ac:dyDescent="0.25">
      <c r="A193" t="s">
        <v>11642</v>
      </c>
      <c r="B193" t="s">
        <v>11643</v>
      </c>
      <c r="C193" s="2" t="s">
        <v>35</v>
      </c>
      <c r="D193" s="2" t="s">
        <v>83</v>
      </c>
      <c r="E193" s="2" t="s">
        <v>29028</v>
      </c>
      <c r="F193" s="56">
        <v>104.736405851794</v>
      </c>
      <c r="G193" s="56">
        <v>114.036014854824</v>
      </c>
      <c r="H193" s="56">
        <v>102.469795938253</v>
      </c>
      <c r="I193" s="56">
        <v>99.581299372378496</v>
      </c>
      <c r="J193" s="57">
        <v>0.48060584353410801</v>
      </c>
      <c r="K193" s="57">
        <v>0.52197743613219405</v>
      </c>
      <c r="L193" s="57">
        <v>0.48847654850650701</v>
      </c>
      <c r="M193" s="57">
        <v>0.44242891059067901</v>
      </c>
    </row>
    <row r="194" spans="1:13" x14ac:dyDescent="0.25">
      <c r="A194" t="s">
        <v>11640</v>
      </c>
      <c r="B194" t="s">
        <v>11641</v>
      </c>
      <c r="C194" s="2" t="s">
        <v>35</v>
      </c>
      <c r="D194" s="2" t="s">
        <v>83</v>
      </c>
      <c r="E194" s="2" t="s">
        <v>29028</v>
      </c>
      <c r="F194" s="56">
        <v>104.736405851794</v>
      </c>
      <c r="G194" s="56">
        <v>114.036014854824</v>
      </c>
      <c r="H194" s="56">
        <v>102.469795938253</v>
      </c>
      <c r="I194" s="56">
        <v>99.581299372378496</v>
      </c>
      <c r="J194" s="57">
        <v>0.48060584353410801</v>
      </c>
      <c r="K194" s="57">
        <v>0.52197743613219405</v>
      </c>
      <c r="L194" s="57">
        <v>0.48847654850650701</v>
      </c>
      <c r="M194" s="57">
        <v>0.44242891059067901</v>
      </c>
    </row>
    <row r="195" spans="1:13" x14ac:dyDescent="0.25">
      <c r="A195" t="s">
        <v>1104</v>
      </c>
      <c r="B195" t="s">
        <v>1105</v>
      </c>
      <c r="C195" s="2" t="s">
        <v>35</v>
      </c>
      <c r="D195" s="2" t="s">
        <v>83</v>
      </c>
      <c r="E195" s="2" t="s">
        <v>29027</v>
      </c>
      <c r="F195" s="56">
        <v>108.369207606654</v>
      </c>
      <c r="G195" s="56">
        <v>107.979457677262</v>
      </c>
      <c r="H195" s="56">
        <v>102.053430236761</v>
      </c>
      <c r="I195" s="56">
        <v>99.620581688179698</v>
      </c>
      <c r="J195" s="57">
        <v>0.57416740540737599</v>
      </c>
      <c r="K195" s="57">
        <v>0.64039697601506496</v>
      </c>
      <c r="L195" s="57">
        <v>0.58537436134797005</v>
      </c>
      <c r="M195" s="57">
        <v>0.52176280124496399</v>
      </c>
    </row>
    <row r="196" spans="1:13" x14ac:dyDescent="0.25">
      <c r="A196" t="s">
        <v>11648</v>
      </c>
      <c r="B196" t="s">
        <v>11649</v>
      </c>
      <c r="C196" s="2" t="s">
        <v>35</v>
      </c>
      <c r="D196" s="2" t="s">
        <v>83</v>
      </c>
      <c r="E196" s="2" t="s">
        <v>29028</v>
      </c>
      <c r="F196" s="56">
        <v>104.736405851794</v>
      </c>
      <c r="G196" s="56">
        <v>114.036014854824</v>
      </c>
      <c r="H196" s="56">
        <v>102.469795938253</v>
      </c>
      <c r="I196" s="56">
        <v>99.581299372378496</v>
      </c>
      <c r="J196" s="57">
        <v>0.48060584353410801</v>
      </c>
      <c r="K196" s="57">
        <v>0.52197743613219405</v>
      </c>
      <c r="L196" s="57">
        <v>0.48847654850650701</v>
      </c>
      <c r="M196" s="57">
        <v>0.44242891059067901</v>
      </c>
    </row>
    <row r="197" spans="1:13" x14ac:dyDescent="0.25">
      <c r="A197" t="s">
        <v>11638</v>
      </c>
      <c r="B197" t="s">
        <v>11639</v>
      </c>
      <c r="C197" s="2" t="s">
        <v>31</v>
      </c>
      <c r="D197" s="2" t="s">
        <v>83</v>
      </c>
      <c r="E197" s="2" t="s">
        <v>29028</v>
      </c>
      <c r="F197" s="56">
        <v>104.736405851794</v>
      </c>
      <c r="G197" s="56">
        <v>114.036014854824</v>
      </c>
      <c r="H197" s="56">
        <v>102.469795938253</v>
      </c>
      <c r="I197" s="56">
        <v>99.581299372378496</v>
      </c>
      <c r="J197" s="57">
        <v>0.48060584353410801</v>
      </c>
      <c r="K197" s="57">
        <v>0.52197743613219405</v>
      </c>
      <c r="L197" s="57">
        <v>0.48847654850650701</v>
      </c>
      <c r="M197" s="57">
        <v>0.44242891059067901</v>
      </c>
    </row>
    <row r="198" spans="1:13" x14ac:dyDescent="0.25">
      <c r="A198" t="s">
        <v>23465</v>
      </c>
      <c r="B198" t="s">
        <v>23466</v>
      </c>
      <c r="C198" s="2" t="s">
        <v>31</v>
      </c>
      <c r="D198" s="2" t="s">
        <v>312</v>
      </c>
      <c r="E198" s="2" t="s">
        <v>29028</v>
      </c>
      <c r="F198" s="56">
        <v>101.030783537852</v>
      </c>
      <c r="G198" s="56">
        <v>118.331710504965</v>
      </c>
      <c r="H198" s="56">
        <v>98.772013605055093</v>
      </c>
      <c r="I198" s="56">
        <v>106.64516600204399</v>
      </c>
      <c r="J198" s="57">
        <v>0.41733888922571799</v>
      </c>
      <c r="K198" s="57">
        <v>0.461892826164158</v>
      </c>
      <c r="L198" s="57">
        <v>0.42891258939459398</v>
      </c>
      <c r="M198" s="57">
        <v>0.37554514669246702</v>
      </c>
    </row>
    <row r="199" spans="1:13" x14ac:dyDescent="0.25">
      <c r="A199" t="s">
        <v>7839</v>
      </c>
      <c r="B199" t="s">
        <v>7840</v>
      </c>
      <c r="C199" s="2" t="s">
        <v>31</v>
      </c>
      <c r="D199" s="2" t="s">
        <v>32</v>
      </c>
      <c r="E199" s="2" t="s">
        <v>29028</v>
      </c>
      <c r="F199" s="56">
        <v>110.48013523933</v>
      </c>
      <c r="G199" s="56">
        <v>115.876864644356</v>
      </c>
      <c r="H199" s="56">
        <v>101.274708630397</v>
      </c>
      <c r="I199" s="56">
        <v>97.206892383311398</v>
      </c>
      <c r="J199" s="57">
        <v>0.36819126820595499</v>
      </c>
      <c r="K199" s="57">
        <v>0.41225921231689</v>
      </c>
      <c r="L199" s="57">
        <v>0.37925343655598698</v>
      </c>
      <c r="M199" s="57">
        <v>0.32778890557131601</v>
      </c>
    </row>
    <row r="200" spans="1:13" x14ac:dyDescent="0.25">
      <c r="A200" t="s">
        <v>7841</v>
      </c>
      <c r="B200" t="s">
        <v>7842</v>
      </c>
      <c r="C200" s="2" t="s">
        <v>35</v>
      </c>
      <c r="D200" s="2" t="s">
        <v>32</v>
      </c>
      <c r="E200" s="2" t="s">
        <v>29028</v>
      </c>
      <c r="F200" s="56">
        <v>110.48013523933</v>
      </c>
      <c r="G200" s="56">
        <v>115.876864644356</v>
      </c>
      <c r="H200" s="56">
        <v>101.274708630397</v>
      </c>
      <c r="I200" s="56">
        <v>97.206892383311398</v>
      </c>
      <c r="J200" s="57">
        <v>0.36819126820595499</v>
      </c>
      <c r="K200" s="57">
        <v>0.41225921231689</v>
      </c>
      <c r="L200" s="57">
        <v>0.37925343655598698</v>
      </c>
      <c r="M200" s="57">
        <v>0.32778890557131601</v>
      </c>
    </row>
    <row r="201" spans="1:13" x14ac:dyDescent="0.25">
      <c r="A201" t="s">
        <v>7843</v>
      </c>
      <c r="B201" t="s">
        <v>7844</v>
      </c>
      <c r="C201" s="2" t="s">
        <v>35</v>
      </c>
      <c r="D201" s="2" t="s">
        <v>32</v>
      </c>
      <c r="E201" s="2" t="s">
        <v>29028</v>
      </c>
      <c r="F201" s="56">
        <v>110.48013523933</v>
      </c>
      <c r="G201" s="56">
        <v>115.876864644356</v>
      </c>
      <c r="H201" s="56">
        <v>101.274708630397</v>
      </c>
      <c r="I201" s="56">
        <v>97.206892383311398</v>
      </c>
      <c r="J201" s="57">
        <v>0.36819126820595499</v>
      </c>
      <c r="K201" s="57">
        <v>0.41225921231689</v>
      </c>
      <c r="L201" s="57">
        <v>0.37925343655598698</v>
      </c>
      <c r="M201" s="57">
        <v>0.32778890557131601</v>
      </c>
    </row>
    <row r="202" spans="1:13" x14ac:dyDescent="0.25">
      <c r="A202" t="s">
        <v>7847</v>
      </c>
      <c r="B202" t="s">
        <v>7848</v>
      </c>
      <c r="C202" s="2" t="s">
        <v>35</v>
      </c>
      <c r="D202" s="2" t="s">
        <v>32</v>
      </c>
      <c r="E202" s="2" t="s">
        <v>29028</v>
      </c>
      <c r="F202" s="56">
        <v>110.48013523933</v>
      </c>
      <c r="G202" s="56">
        <v>115.876864644356</v>
      </c>
      <c r="H202" s="56">
        <v>101.274708630397</v>
      </c>
      <c r="I202" s="56">
        <v>97.206892383311398</v>
      </c>
      <c r="J202" s="57">
        <v>0.36819126820595499</v>
      </c>
      <c r="K202" s="57">
        <v>0.41225921231689</v>
      </c>
      <c r="L202" s="57">
        <v>0.37925343655598698</v>
      </c>
      <c r="M202" s="57">
        <v>0.32778890557131601</v>
      </c>
    </row>
    <row r="203" spans="1:13" x14ac:dyDescent="0.25">
      <c r="A203" t="s">
        <v>7845</v>
      </c>
      <c r="B203" t="s">
        <v>7846</v>
      </c>
      <c r="C203" s="2" t="s">
        <v>35</v>
      </c>
      <c r="D203" s="2" t="s">
        <v>32</v>
      </c>
      <c r="E203" s="2" t="s">
        <v>29028</v>
      </c>
      <c r="F203" s="56">
        <v>110.48013523933</v>
      </c>
      <c r="G203" s="56">
        <v>115.876864644356</v>
      </c>
      <c r="H203" s="56">
        <v>101.274708630397</v>
      </c>
      <c r="I203" s="56">
        <v>97.206892383311398</v>
      </c>
      <c r="J203" s="57">
        <v>0.36819126820595499</v>
      </c>
      <c r="K203" s="57">
        <v>0.41225921231689</v>
      </c>
      <c r="L203" s="57">
        <v>0.37925343655598698</v>
      </c>
      <c r="M203" s="57">
        <v>0.32778890557131601</v>
      </c>
    </row>
    <row r="204" spans="1:13" x14ac:dyDescent="0.25">
      <c r="A204" t="s">
        <v>16166</v>
      </c>
      <c r="B204" t="s">
        <v>16167</v>
      </c>
      <c r="C204" s="2" t="s">
        <v>35</v>
      </c>
      <c r="D204" s="2" t="s">
        <v>32</v>
      </c>
      <c r="E204" s="2" t="s">
        <v>29028</v>
      </c>
      <c r="F204" s="56">
        <v>108.408453432141</v>
      </c>
      <c r="G204" s="56">
        <v>117.10439021942</v>
      </c>
      <c r="H204" s="56">
        <v>100.62200988282</v>
      </c>
      <c r="I204" s="56">
        <v>105.190023574633</v>
      </c>
      <c r="J204" s="57">
        <v>0.437761002663691</v>
      </c>
      <c r="K204" s="57">
        <v>0.49165066806469598</v>
      </c>
      <c r="L204" s="57">
        <v>0.45017462716159901</v>
      </c>
      <c r="M204" s="57">
        <v>0.39331511503984501</v>
      </c>
    </row>
    <row r="205" spans="1:13" x14ac:dyDescent="0.25">
      <c r="A205" t="s">
        <v>16168</v>
      </c>
      <c r="B205" t="s">
        <v>16169</v>
      </c>
      <c r="C205" s="2" t="s">
        <v>35</v>
      </c>
      <c r="D205" s="2" t="s">
        <v>32</v>
      </c>
      <c r="E205" s="2" t="s">
        <v>29028</v>
      </c>
      <c r="F205" s="56">
        <v>106.689937314568</v>
      </c>
      <c r="G205" s="56">
        <v>115.068947737953</v>
      </c>
      <c r="H205" s="56">
        <v>101.99323181760801</v>
      </c>
      <c r="I205" s="56">
        <v>102.718517388941</v>
      </c>
      <c r="J205" s="57">
        <v>0.40715295530689799</v>
      </c>
      <c r="K205" s="57">
        <v>0.45281697853306802</v>
      </c>
      <c r="L205" s="57">
        <v>0.41802933718670698</v>
      </c>
      <c r="M205" s="57">
        <v>0.36645688808405502</v>
      </c>
    </row>
    <row r="206" spans="1:13" x14ac:dyDescent="0.25">
      <c r="A206" t="s">
        <v>16156</v>
      </c>
      <c r="B206" t="s">
        <v>16157</v>
      </c>
      <c r="C206" s="2" t="s">
        <v>31</v>
      </c>
      <c r="D206" s="2" t="s">
        <v>32</v>
      </c>
      <c r="E206" s="2" t="s">
        <v>29028</v>
      </c>
      <c r="F206" s="56">
        <v>106.689937314568</v>
      </c>
      <c r="G206" s="56">
        <v>115.068947737953</v>
      </c>
      <c r="H206" s="56">
        <v>101.99323181760801</v>
      </c>
      <c r="I206" s="56">
        <v>102.718517388941</v>
      </c>
      <c r="J206" s="57">
        <v>0.40715295530689799</v>
      </c>
      <c r="K206" s="57">
        <v>0.45281697853306802</v>
      </c>
      <c r="L206" s="57">
        <v>0.41802933718670698</v>
      </c>
      <c r="M206" s="57">
        <v>0.36645688808405502</v>
      </c>
    </row>
    <row r="207" spans="1:13" x14ac:dyDescent="0.25">
      <c r="A207" t="s">
        <v>16160</v>
      </c>
      <c r="B207" t="s">
        <v>16161</v>
      </c>
      <c r="C207" s="2" t="s">
        <v>35</v>
      </c>
      <c r="D207" s="2" t="s">
        <v>32</v>
      </c>
      <c r="E207" s="2" t="s">
        <v>29028</v>
      </c>
      <c r="F207" s="56">
        <v>106.689937314568</v>
      </c>
      <c r="G207" s="56">
        <v>115.068947737953</v>
      </c>
      <c r="H207" s="56">
        <v>101.99323181760801</v>
      </c>
      <c r="I207" s="56">
        <v>102.718517388941</v>
      </c>
      <c r="J207" s="57">
        <v>0.40715295530689799</v>
      </c>
      <c r="K207" s="57">
        <v>0.45281697853306802</v>
      </c>
      <c r="L207" s="57">
        <v>0.41802933718670698</v>
      </c>
      <c r="M207" s="57">
        <v>0.36645688808405502</v>
      </c>
    </row>
    <row r="208" spans="1:13" x14ac:dyDescent="0.25">
      <c r="A208" t="s">
        <v>16164</v>
      </c>
      <c r="B208" t="s">
        <v>16165</v>
      </c>
      <c r="C208" s="2" t="s">
        <v>35</v>
      </c>
      <c r="D208" s="2" t="s">
        <v>32</v>
      </c>
      <c r="E208" s="2" t="s">
        <v>29028</v>
      </c>
      <c r="F208" s="56">
        <v>106.689937314568</v>
      </c>
      <c r="G208" s="56">
        <v>115.068947737953</v>
      </c>
      <c r="H208" s="56">
        <v>101.99323181760801</v>
      </c>
      <c r="I208" s="56">
        <v>102.718517388941</v>
      </c>
      <c r="J208" s="57">
        <v>0.40715295530689799</v>
      </c>
      <c r="K208" s="57">
        <v>0.45281697853306802</v>
      </c>
      <c r="L208" s="57">
        <v>0.41802933718670698</v>
      </c>
      <c r="M208" s="57">
        <v>0.36645688808405502</v>
      </c>
    </row>
    <row r="209" spans="1:13" x14ac:dyDescent="0.25">
      <c r="A209" t="s">
        <v>1806</v>
      </c>
      <c r="B209" t="s">
        <v>1807</v>
      </c>
      <c r="C209" s="2" t="s">
        <v>31</v>
      </c>
      <c r="D209" s="2" t="s">
        <v>32</v>
      </c>
      <c r="E209" s="2" t="s">
        <v>29027</v>
      </c>
      <c r="F209" s="56">
        <v>102.137152804389</v>
      </c>
      <c r="G209" s="56">
        <v>119.16400398665699</v>
      </c>
      <c r="H209" s="56">
        <v>103.67734086289001</v>
      </c>
      <c r="I209" s="56">
        <v>103.914201629251</v>
      </c>
      <c r="J209" s="57">
        <v>0.52172711688003104</v>
      </c>
      <c r="K209" s="57">
        <v>0.59926552414718604</v>
      </c>
      <c r="L209" s="57">
        <v>0.53889439792608396</v>
      </c>
      <c r="M209" s="57">
        <v>0.46666027661850401</v>
      </c>
    </row>
    <row r="210" spans="1:13" x14ac:dyDescent="0.25">
      <c r="A210" t="s">
        <v>16162</v>
      </c>
      <c r="B210" t="s">
        <v>16163</v>
      </c>
      <c r="C210" s="2" t="s">
        <v>35</v>
      </c>
      <c r="D210" s="2" t="s">
        <v>32</v>
      </c>
      <c r="E210" s="2" t="s">
        <v>29028</v>
      </c>
      <c r="F210" s="56">
        <v>106.689937314568</v>
      </c>
      <c r="G210" s="56">
        <v>115.068947737953</v>
      </c>
      <c r="H210" s="56">
        <v>101.99323181760801</v>
      </c>
      <c r="I210" s="56">
        <v>102.718517388941</v>
      </c>
      <c r="J210" s="57">
        <v>0.40715295530689799</v>
      </c>
      <c r="K210" s="57">
        <v>0.45281697853306802</v>
      </c>
      <c r="L210" s="57">
        <v>0.41802933718670698</v>
      </c>
      <c r="M210" s="57">
        <v>0.36645688808405502</v>
      </c>
    </row>
    <row r="211" spans="1:13" x14ac:dyDescent="0.25">
      <c r="A211" t="s">
        <v>1804</v>
      </c>
      <c r="B211" t="s">
        <v>1805</v>
      </c>
      <c r="C211" s="2" t="s">
        <v>31</v>
      </c>
      <c r="D211" s="2" t="s">
        <v>32</v>
      </c>
      <c r="E211" s="2" t="s">
        <v>29027</v>
      </c>
      <c r="F211" s="56">
        <v>106.333799754681</v>
      </c>
      <c r="G211" s="56">
        <v>118.99277386419899</v>
      </c>
      <c r="H211" s="56">
        <v>98.909770735131104</v>
      </c>
      <c r="I211" s="56">
        <v>102.99098558618699</v>
      </c>
      <c r="J211" s="57">
        <v>0.52861081660379705</v>
      </c>
      <c r="K211" s="57">
        <v>0.60416496889961002</v>
      </c>
      <c r="L211" s="57">
        <v>0.54765060799457899</v>
      </c>
      <c r="M211" s="57">
        <v>0.47031087190885501</v>
      </c>
    </row>
    <row r="212" spans="1:13" x14ac:dyDescent="0.25">
      <c r="A212" t="s">
        <v>3054</v>
      </c>
      <c r="B212" t="s">
        <v>3055</v>
      </c>
      <c r="C212" s="2" t="s">
        <v>35</v>
      </c>
      <c r="D212" s="2" t="s">
        <v>312</v>
      </c>
      <c r="E212" s="2" t="s">
        <v>29027</v>
      </c>
      <c r="F212" s="56">
        <v>97.929716757570802</v>
      </c>
      <c r="G212" s="56">
        <v>124.48492172113301</v>
      </c>
      <c r="H212" s="56">
        <v>100.925774802962</v>
      </c>
      <c r="I212" s="56">
        <v>109.692971116188</v>
      </c>
      <c r="J212" s="57">
        <v>0.52680518457564296</v>
      </c>
      <c r="K212" s="57">
        <v>0.60180012458006404</v>
      </c>
      <c r="L212" s="57">
        <v>0.54340308250981995</v>
      </c>
      <c r="M212" s="57">
        <v>0.465207332438623</v>
      </c>
    </row>
    <row r="213" spans="1:13" x14ac:dyDescent="0.25">
      <c r="A213" t="s">
        <v>16158</v>
      </c>
      <c r="B213" t="s">
        <v>16159</v>
      </c>
      <c r="C213" s="2" t="s">
        <v>31</v>
      </c>
      <c r="D213" s="2" t="s">
        <v>32</v>
      </c>
      <c r="E213" s="2" t="s">
        <v>29028</v>
      </c>
      <c r="F213" s="56">
        <v>106.689937314568</v>
      </c>
      <c r="G213" s="56">
        <v>115.068947737953</v>
      </c>
      <c r="H213" s="56">
        <v>101.99323181760801</v>
      </c>
      <c r="I213" s="56">
        <v>102.718517388941</v>
      </c>
      <c r="J213" s="57">
        <v>0.40715295530689799</v>
      </c>
      <c r="K213" s="57">
        <v>0.45281697853306802</v>
      </c>
      <c r="L213" s="57">
        <v>0.41802933718670698</v>
      </c>
      <c r="M213" s="57">
        <v>0.36645688808405502</v>
      </c>
    </row>
    <row r="214" spans="1:13" x14ac:dyDescent="0.25">
      <c r="A214" t="s">
        <v>18372</v>
      </c>
      <c r="B214" t="s">
        <v>18373</v>
      </c>
      <c r="C214" s="2" t="s">
        <v>35</v>
      </c>
      <c r="D214" s="2" t="s">
        <v>36</v>
      </c>
      <c r="E214" s="2" t="s">
        <v>29028</v>
      </c>
      <c r="F214" s="56">
        <v>108.367361385804</v>
      </c>
      <c r="G214" s="56">
        <v>119.248421525685</v>
      </c>
      <c r="H214" s="56">
        <v>100.496911298828</v>
      </c>
      <c r="I214" s="56">
        <v>98.832907195669904</v>
      </c>
      <c r="J214" s="57">
        <v>0.410353273274913</v>
      </c>
      <c r="K214" s="57">
        <v>0.46591209913085802</v>
      </c>
      <c r="L214" s="57">
        <v>0.42500315598236799</v>
      </c>
      <c r="M214" s="57">
        <v>0.36536649323083398</v>
      </c>
    </row>
    <row r="215" spans="1:13" x14ac:dyDescent="0.25">
      <c r="A215" t="s">
        <v>18356</v>
      </c>
      <c r="B215" t="s">
        <v>18357</v>
      </c>
      <c r="C215" s="2" t="s">
        <v>31</v>
      </c>
      <c r="D215" s="2" t="s">
        <v>36</v>
      </c>
      <c r="E215" s="2" t="s">
        <v>29028</v>
      </c>
      <c r="F215" s="56">
        <v>109.461305663923</v>
      </c>
      <c r="G215" s="56">
        <v>116.21204955309599</v>
      </c>
      <c r="H215" s="56">
        <v>100.698523761369</v>
      </c>
      <c r="I215" s="56">
        <v>98.100903674325806</v>
      </c>
      <c r="J215" s="57">
        <v>0.37760507016939698</v>
      </c>
      <c r="K215" s="57">
        <v>0.42392357622890398</v>
      </c>
      <c r="L215" s="57">
        <v>0.38841182516559603</v>
      </c>
      <c r="M215" s="57">
        <v>0.335851801343023</v>
      </c>
    </row>
    <row r="216" spans="1:13" x14ac:dyDescent="0.25">
      <c r="A216" t="s">
        <v>2136</v>
      </c>
      <c r="B216" t="s">
        <v>2137</v>
      </c>
      <c r="C216" s="2" t="s">
        <v>31</v>
      </c>
      <c r="D216" s="2" t="s">
        <v>36</v>
      </c>
      <c r="E216" s="2" t="s">
        <v>29027</v>
      </c>
      <c r="F216" s="56">
        <v>110.62652419378701</v>
      </c>
      <c r="G216" s="56">
        <v>114.499916292675</v>
      </c>
      <c r="H216" s="56">
        <v>99.212289893594402</v>
      </c>
      <c r="I216" s="56">
        <v>98.766501729442098</v>
      </c>
      <c r="J216" s="57">
        <v>0.50151677804702699</v>
      </c>
      <c r="K216" s="57">
        <v>0.58369941982752604</v>
      </c>
      <c r="L216" s="57">
        <v>0.52641408843745996</v>
      </c>
      <c r="M216" s="57">
        <v>0.446417351640851</v>
      </c>
    </row>
    <row r="217" spans="1:13" x14ac:dyDescent="0.25">
      <c r="A217" t="s">
        <v>18352</v>
      </c>
      <c r="B217" t="s">
        <v>18353</v>
      </c>
      <c r="C217" s="2" t="s">
        <v>31</v>
      </c>
      <c r="D217" s="2" t="s">
        <v>36</v>
      </c>
      <c r="E217" s="2" t="s">
        <v>29028</v>
      </c>
      <c r="F217" s="56">
        <v>109.461305663923</v>
      </c>
      <c r="G217" s="56">
        <v>116.21204955309599</v>
      </c>
      <c r="H217" s="56">
        <v>100.698523761369</v>
      </c>
      <c r="I217" s="56">
        <v>98.100903674325806</v>
      </c>
      <c r="J217" s="57">
        <v>0.37760507016939698</v>
      </c>
      <c r="K217" s="57">
        <v>0.42392357622890398</v>
      </c>
      <c r="L217" s="57">
        <v>0.38841182516559603</v>
      </c>
      <c r="M217" s="57">
        <v>0.335851801343023</v>
      </c>
    </row>
    <row r="218" spans="1:13" x14ac:dyDescent="0.25">
      <c r="A218" t="s">
        <v>18362</v>
      </c>
      <c r="B218" t="s">
        <v>18363</v>
      </c>
      <c r="C218" s="2" t="s">
        <v>31</v>
      </c>
      <c r="D218" s="2" t="s">
        <v>36</v>
      </c>
      <c r="E218" s="2" t="s">
        <v>29028</v>
      </c>
      <c r="F218" s="56">
        <v>109.461305663923</v>
      </c>
      <c r="G218" s="56">
        <v>116.21204955309599</v>
      </c>
      <c r="H218" s="56">
        <v>100.698523761369</v>
      </c>
      <c r="I218" s="56">
        <v>98.100903674325806</v>
      </c>
      <c r="J218" s="57">
        <v>0.37760507016939698</v>
      </c>
      <c r="K218" s="57">
        <v>0.42392357622890398</v>
      </c>
      <c r="L218" s="57">
        <v>0.38841182516559603</v>
      </c>
      <c r="M218" s="57">
        <v>0.335851801343023</v>
      </c>
    </row>
    <row r="219" spans="1:13" x14ac:dyDescent="0.25">
      <c r="A219" t="s">
        <v>18358</v>
      </c>
      <c r="B219" t="s">
        <v>18359</v>
      </c>
      <c r="C219" s="2" t="s">
        <v>31</v>
      </c>
      <c r="D219" s="2" t="s">
        <v>36</v>
      </c>
      <c r="E219" s="2" t="s">
        <v>29028</v>
      </c>
      <c r="F219" s="56">
        <v>109.461305663923</v>
      </c>
      <c r="G219" s="56">
        <v>116.21204955309599</v>
      </c>
      <c r="H219" s="56">
        <v>100.698523761369</v>
      </c>
      <c r="I219" s="56">
        <v>98.100903674325806</v>
      </c>
      <c r="J219" s="57">
        <v>0.37760507016939698</v>
      </c>
      <c r="K219" s="57">
        <v>0.42392357622890398</v>
      </c>
      <c r="L219" s="57">
        <v>0.38841182516559603</v>
      </c>
      <c r="M219" s="57">
        <v>0.335851801343023</v>
      </c>
    </row>
    <row r="220" spans="1:13" x14ac:dyDescent="0.25">
      <c r="A220" t="s">
        <v>18368</v>
      </c>
      <c r="B220" t="s">
        <v>18369</v>
      </c>
      <c r="C220" s="2" t="s">
        <v>35</v>
      </c>
      <c r="D220" s="2" t="s">
        <v>36</v>
      </c>
      <c r="E220" s="2" t="s">
        <v>29028</v>
      </c>
      <c r="F220" s="56">
        <v>109.461305663923</v>
      </c>
      <c r="G220" s="56">
        <v>116.21204955309599</v>
      </c>
      <c r="H220" s="56">
        <v>100.698523761369</v>
      </c>
      <c r="I220" s="56">
        <v>98.100903674325806</v>
      </c>
      <c r="J220" s="57">
        <v>0.37760507016939698</v>
      </c>
      <c r="K220" s="57">
        <v>0.42392357622890398</v>
      </c>
      <c r="L220" s="57">
        <v>0.38841182516559603</v>
      </c>
      <c r="M220" s="57">
        <v>0.335851801343023</v>
      </c>
    </row>
    <row r="221" spans="1:13" x14ac:dyDescent="0.25">
      <c r="A221" t="s">
        <v>20650</v>
      </c>
      <c r="B221" t="s">
        <v>20651</v>
      </c>
      <c r="C221" s="2" t="s">
        <v>31</v>
      </c>
      <c r="D221" s="2" t="s">
        <v>289</v>
      </c>
      <c r="E221" s="2" t="s">
        <v>29028</v>
      </c>
      <c r="F221" s="56">
        <v>109.461305663923</v>
      </c>
      <c r="G221" s="56">
        <v>116.21204955309599</v>
      </c>
      <c r="H221" s="56">
        <v>100.698523761369</v>
      </c>
      <c r="I221" s="56">
        <v>98.100903674325806</v>
      </c>
      <c r="J221" s="57">
        <v>0.37760507016939698</v>
      </c>
      <c r="K221" s="57">
        <v>0.42392357622890398</v>
      </c>
      <c r="L221" s="57">
        <v>0.38841182516559603</v>
      </c>
      <c r="M221" s="57">
        <v>0.335851801343023</v>
      </c>
    </row>
    <row r="222" spans="1:13" x14ac:dyDescent="0.25">
      <c r="A222" t="s">
        <v>20652</v>
      </c>
      <c r="B222" t="s">
        <v>20653</v>
      </c>
      <c r="C222" s="2" t="s">
        <v>35</v>
      </c>
      <c r="D222" s="2" t="s">
        <v>289</v>
      </c>
      <c r="E222" s="2" t="s">
        <v>29028</v>
      </c>
      <c r="F222" s="56">
        <v>109.461305663923</v>
      </c>
      <c r="G222" s="56">
        <v>116.21204955309599</v>
      </c>
      <c r="H222" s="56">
        <v>100.698523761369</v>
      </c>
      <c r="I222" s="56">
        <v>98.100903674325806</v>
      </c>
      <c r="J222" s="57">
        <v>0.37760507016939698</v>
      </c>
      <c r="K222" s="57">
        <v>0.42392357622890398</v>
      </c>
      <c r="L222" s="57">
        <v>0.38841182516559603</v>
      </c>
      <c r="M222" s="57">
        <v>0.335851801343023</v>
      </c>
    </row>
    <row r="223" spans="1:13" x14ac:dyDescent="0.25">
      <c r="A223" t="s">
        <v>20644</v>
      </c>
      <c r="B223" t="s">
        <v>20645</v>
      </c>
      <c r="C223" s="2" t="s">
        <v>31</v>
      </c>
      <c r="D223" s="2" t="s">
        <v>289</v>
      </c>
      <c r="E223" s="2" t="s">
        <v>29028</v>
      </c>
      <c r="F223" s="56">
        <v>109.461305663923</v>
      </c>
      <c r="G223" s="56">
        <v>116.21204955309599</v>
      </c>
      <c r="H223" s="56">
        <v>100.698523761369</v>
      </c>
      <c r="I223" s="56">
        <v>98.100903674325806</v>
      </c>
      <c r="J223" s="57">
        <v>0.37760507016939698</v>
      </c>
      <c r="K223" s="57">
        <v>0.42392357622890398</v>
      </c>
      <c r="L223" s="57">
        <v>0.38841182516559603</v>
      </c>
      <c r="M223" s="57">
        <v>0.335851801343023</v>
      </c>
    </row>
    <row r="224" spans="1:13" x14ac:dyDescent="0.25">
      <c r="A224" t="s">
        <v>23463</v>
      </c>
      <c r="B224" t="s">
        <v>23464</v>
      </c>
      <c r="C224" s="2" t="s">
        <v>31</v>
      </c>
      <c r="D224" s="2" t="s">
        <v>312</v>
      </c>
      <c r="E224" s="2" t="s">
        <v>29028</v>
      </c>
      <c r="F224" s="56">
        <v>101.030783537852</v>
      </c>
      <c r="G224" s="56">
        <v>118.331710504965</v>
      </c>
      <c r="H224" s="56">
        <v>98.772013605055093</v>
      </c>
      <c r="I224" s="56">
        <v>106.64516600204399</v>
      </c>
      <c r="J224" s="57">
        <v>0.41733888922571799</v>
      </c>
      <c r="K224" s="57">
        <v>0.461892826164158</v>
      </c>
      <c r="L224" s="57">
        <v>0.42891258939459398</v>
      </c>
      <c r="M224" s="57">
        <v>0.37554514669246702</v>
      </c>
    </row>
    <row r="225" spans="1:13" x14ac:dyDescent="0.25">
      <c r="A225" t="s">
        <v>20646</v>
      </c>
      <c r="B225" t="s">
        <v>20647</v>
      </c>
      <c r="C225" s="2" t="s">
        <v>31</v>
      </c>
      <c r="D225" s="2" t="s">
        <v>289</v>
      </c>
      <c r="E225" s="2" t="s">
        <v>29028</v>
      </c>
      <c r="F225" s="56">
        <v>109.461305663923</v>
      </c>
      <c r="G225" s="56">
        <v>116.21204955309599</v>
      </c>
      <c r="H225" s="56">
        <v>100.698523761369</v>
      </c>
      <c r="I225" s="56">
        <v>98.100903674325806</v>
      </c>
      <c r="J225" s="57">
        <v>0.37760507016939698</v>
      </c>
      <c r="K225" s="57">
        <v>0.42392357622890398</v>
      </c>
      <c r="L225" s="57">
        <v>0.38841182516559603</v>
      </c>
      <c r="M225" s="57">
        <v>0.335851801343023</v>
      </c>
    </row>
    <row r="226" spans="1:13" x14ac:dyDescent="0.25">
      <c r="A226" t="s">
        <v>20642</v>
      </c>
      <c r="B226" t="s">
        <v>20643</v>
      </c>
      <c r="C226" s="2" t="s">
        <v>31</v>
      </c>
      <c r="D226" s="2" t="s">
        <v>289</v>
      </c>
      <c r="E226" s="2" t="s">
        <v>29028</v>
      </c>
      <c r="F226" s="56">
        <v>109.461305663923</v>
      </c>
      <c r="G226" s="56">
        <v>116.21204955309599</v>
      </c>
      <c r="H226" s="56">
        <v>100.698523761369</v>
      </c>
      <c r="I226" s="56">
        <v>98.100903674325806</v>
      </c>
      <c r="J226" s="57">
        <v>0.37760507016939698</v>
      </c>
      <c r="K226" s="57">
        <v>0.42392357622890398</v>
      </c>
      <c r="L226" s="57">
        <v>0.38841182516559603</v>
      </c>
      <c r="M226" s="57">
        <v>0.335851801343023</v>
      </c>
    </row>
    <row r="227" spans="1:13" x14ac:dyDescent="0.25">
      <c r="A227" t="s">
        <v>20654</v>
      </c>
      <c r="B227" t="s">
        <v>20655</v>
      </c>
      <c r="C227" s="2" t="s">
        <v>35</v>
      </c>
      <c r="D227" s="2" t="s">
        <v>289</v>
      </c>
      <c r="E227" s="2" t="s">
        <v>29028</v>
      </c>
      <c r="F227" s="56">
        <v>109.461305663923</v>
      </c>
      <c r="G227" s="56">
        <v>116.21204955309599</v>
      </c>
      <c r="H227" s="56">
        <v>100.698523761369</v>
      </c>
      <c r="I227" s="56">
        <v>98.100903674325806</v>
      </c>
      <c r="J227" s="57">
        <v>0.37760507016939698</v>
      </c>
      <c r="K227" s="57">
        <v>0.42392357622890398</v>
      </c>
      <c r="L227" s="57">
        <v>0.38841182516559603</v>
      </c>
      <c r="M227" s="57">
        <v>0.335851801343023</v>
      </c>
    </row>
    <row r="228" spans="1:13" x14ac:dyDescent="0.25">
      <c r="A228" t="s">
        <v>2562</v>
      </c>
      <c r="B228" t="s">
        <v>2563</v>
      </c>
      <c r="C228" s="2" t="s">
        <v>31</v>
      </c>
      <c r="D228" s="2" t="s">
        <v>289</v>
      </c>
      <c r="E228" s="2" t="s">
        <v>29027</v>
      </c>
      <c r="F228" s="56">
        <v>114.47029757801501</v>
      </c>
      <c r="G228" s="56">
        <v>116.43708419250601</v>
      </c>
      <c r="H228" s="56">
        <v>99.873347300172696</v>
      </c>
      <c r="I228" s="56">
        <v>97.864393562152301</v>
      </c>
      <c r="J228" s="57">
        <v>0.50937602543814597</v>
      </c>
      <c r="K228" s="57">
        <v>0.58772820229392098</v>
      </c>
      <c r="L228" s="57">
        <v>0.51782819103802002</v>
      </c>
      <c r="M228" s="57">
        <v>0.44242222578878099</v>
      </c>
    </row>
    <row r="229" spans="1:13" x14ac:dyDescent="0.25">
      <c r="A229" t="s">
        <v>20648</v>
      </c>
      <c r="B229" t="s">
        <v>20649</v>
      </c>
      <c r="C229" s="2" t="s">
        <v>31</v>
      </c>
      <c r="D229" s="2" t="s">
        <v>289</v>
      </c>
      <c r="E229" s="2" t="s">
        <v>29028</v>
      </c>
      <c r="F229" s="56">
        <v>109.461305663923</v>
      </c>
      <c r="G229" s="56">
        <v>116.21204955309599</v>
      </c>
      <c r="H229" s="56">
        <v>100.698523761369</v>
      </c>
      <c r="I229" s="56">
        <v>98.100903674325806</v>
      </c>
      <c r="J229" s="57">
        <v>0.37760507016939698</v>
      </c>
      <c r="K229" s="57">
        <v>0.42392357622890398</v>
      </c>
      <c r="L229" s="57">
        <v>0.38841182516559603</v>
      </c>
      <c r="M229" s="57">
        <v>0.335851801343023</v>
      </c>
    </row>
    <row r="230" spans="1:13" x14ac:dyDescent="0.25">
      <c r="A230" t="s">
        <v>23507</v>
      </c>
      <c r="B230" t="s">
        <v>23508</v>
      </c>
      <c r="C230" s="2" t="s">
        <v>35</v>
      </c>
      <c r="D230" s="2" t="s">
        <v>429</v>
      </c>
      <c r="E230" s="2" t="s">
        <v>29028</v>
      </c>
      <c r="F230" s="56">
        <v>101.926745947222</v>
      </c>
      <c r="G230" s="56">
        <v>117.349400151227</v>
      </c>
      <c r="H230" s="56">
        <v>107.245764910874</v>
      </c>
      <c r="I230" s="56"/>
      <c r="J230" s="57">
        <v>0.315036489715669</v>
      </c>
      <c r="K230" s="57">
        <v>0.36566798742977102</v>
      </c>
      <c r="L230" s="57">
        <v>0.32614003424089399</v>
      </c>
      <c r="M230" s="57">
        <v>0.27134014911270499</v>
      </c>
    </row>
    <row r="231" spans="1:13" x14ac:dyDescent="0.25">
      <c r="A231" t="s">
        <v>23487</v>
      </c>
      <c r="B231" t="s">
        <v>23488</v>
      </c>
      <c r="C231" s="2" t="s">
        <v>31</v>
      </c>
      <c r="D231" s="2" t="s">
        <v>429</v>
      </c>
      <c r="E231" s="2" t="s">
        <v>29028</v>
      </c>
      <c r="F231" s="56">
        <v>101.926745947222</v>
      </c>
      <c r="G231" s="56">
        <v>117.349400151227</v>
      </c>
      <c r="H231" s="56">
        <v>107.245764910874</v>
      </c>
      <c r="I231" s="56"/>
      <c r="J231" s="57">
        <v>0.315036489715669</v>
      </c>
      <c r="K231" s="57">
        <v>0.36566798742977102</v>
      </c>
      <c r="L231" s="57">
        <v>0.32614003424089399</v>
      </c>
      <c r="M231" s="57">
        <v>0.27134014911270499</v>
      </c>
    </row>
    <row r="232" spans="1:13" x14ac:dyDescent="0.25">
      <c r="A232" t="s">
        <v>23503</v>
      </c>
      <c r="B232" t="s">
        <v>23504</v>
      </c>
      <c r="C232" s="2" t="s">
        <v>31</v>
      </c>
      <c r="D232" s="2" t="s">
        <v>429</v>
      </c>
      <c r="E232" s="2" t="s">
        <v>29028</v>
      </c>
      <c r="F232" s="56">
        <v>101.926745947222</v>
      </c>
      <c r="G232" s="56">
        <v>117.349400151227</v>
      </c>
      <c r="H232" s="56">
        <v>107.245764910874</v>
      </c>
      <c r="I232" s="56"/>
      <c r="J232" s="57">
        <v>0.315036489715669</v>
      </c>
      <c r="K232" s="57">
        <v>0.36566798742977102</v>
      </c>
      <c r="L232" s="57">
        <v>0.32614003424089399</v>
      </c>
      <c r="M232" s="57">
        <v>0.27134014911270499</v>
      </c>
    </row>
    <row r="233" spans="1:13" x14ac:dyDescent="0.25">
      <c r="A233" t="s">
        <v>23491</v>
      </c>
      <c r="B233" t="s">
        <v>23492</v>
      </c>
      <c r="C233" s="2" t="s">
        <v>31</v>
      </c>
      <c r="D233" s="2" t="s">
        <v>429</v>
      </c>
      <c r="E233" s="2" t="s">
        <v>29028</v>
      </c>
      <c r="F233" s="56">
        <v>101.926745947222</v>
      </c>
      <c r="G233" s="56">
        <v>117.349400151227</v>
      </c>
      <c r="H233" s="56">
        <v>107.245764910874</v>
      </c>
      <c r="I233" s="56"/>
      <c r="J233" s="57">
        <v>0.315036489715669</v>
      </c>
      <c r="K233" s="57">
        <v>0.36566798742977102</v>
      </c>
      <c r="L233" s="57">
        <v>0.32614003424089399</v>
      </c>
      <c r="M233" s="57">
        <v>0.27134014911270499</v>
      </c>
    </row>
    <row r="234" spans="1:13" x14ac:dyDescent="0.25">
      <c r="A234" t="s">
        <v>23495</v>
      </c>
      <c r="B234" t="s">
        <v>23496</v>
      </c>
      <c r="C234" s="2" t="s">
        <v>31</v>
      </c>
      <c r="D234" s="2" t="s">
        <v>429</v>
      </c>
      <c r="E234" s="2" t="s">
        <v>29028</v>
      </c>
      <c r="F234" s="56">
        <v>101.926745947222</v>
      </c>
      <c r="G234" s="56">
        <v>117.349400151227</v>
      </c>
      <c r="H234" s="56">
        <v>107.245764910874</v>
      </c>
      <c r="I234" s="56"/>
      <c r="J234" s="57">
        <v>0.315036489715669</v>
      </c>
      <c r="K234" s="57">
        <v>0.36566798742977102</v>
      </c>
      <c r="L234" s="57">
        <v>0.32614003424089399</v>
      </c>
      <c r="M234" s="57">
        <v>0.27134014911270499</v>
      </c>
    </row>
    <row r="235" spans="1:13" x14ac:dyDescent="0.25">
      <c r="A235" t="s">
        <v>23509</v>
      </c>
      <c r="B235" t="s">
        <v>23510</v>
      </c>
      <c r="C235" s="2" t="s">
        <v>35</v>
      </c>
      <c r="D235" s="2" t="s">
        <v>429</v>
      </c>
      <c r="E235" s="2" t="s">
        <v>29028</v>
      </c>
      <c r="F235" s="56">
        <v>101.926745947222</v>
      </c>
      <c r="G235" s="56">
        <v>117.349400151227</v>
      </c>
      <c r="H235" s="56">
        <v>107.245764910874</v>
      </c>
      <c r="I235" s="56"/>
      <c r="J235" s="57">
        <v>0.315036489715669</v>
      </c>
      <c r="K235" s="57">
        <v>0.36566798742977102</v>
      </c>
      <c r="L235" s="57">
        <v>0.32614003424089399</v>
      </c>
      <c r="M235" s="57">
        <v>0.27134014911270499</v>
      </c>
    </row>
    <row r="236" spans="1:13" x14ac:dyDescent="0.25">
      <c r="A236" t="s">
        <v>23499</v>
      </c>
      <c r="B236" t="s">
        <v>23500</v>
      </c>
      <c r="C236" s="2" t="s">
        <v>31</v>
      </c>
      <c r="D236" s="2" t="s">
        <v>429</v>
      </c>
      <c r="E236" s="2" t="s">
        <v>29028</v>
      </c>
      <c r="F236" s="56">
        <v>101.926745947222</v>
      </c>
      <c r="G236" s="56">
        <v>117.349400151227</v>
      </c>
      <c r="H236" s="56">
        <v>107.245764910874</v>
      </c>
      <c r="I236" s="56"/>
      <c r="J236" s="57">
        <v>0.315036489715669</v>
      </c>
      <c r="K236" s="57">
        <v>0.36566798742977102</v>
      </c>
      <c r="L236" s="57">
        <v>0.32614003424089399</v>
      </c>
      <c r="M236" s="57">
        <v>0.27134014911270499</v>
      </c>
    </row>
    <row r="237" spans="1:13" x14ac:dyDescent="0.25">
      <c r="A237" t="s">
        <v>11050</v>
      </c>
      <c r="B237" t="s">
        <v>11051</v>
      </c>
      <c r="C237" s="2" t="s">
        <v>31</v>
      </c>
      <c r="D237" s="2" t="s">
        <v>7638</v>
      </c>
      <c r="E237" s="2" t="s">
        <v>29028</v>
      </c>
      <c r="F237" s="56">
        <v>112.961421006412</v>
      </c>
      <c r="G237" s="56">
        <v>117.143861795333</v>
      </c>
      <c r="H237" s="56">
        <v>108.435190030974</v>
      </c>
      <c r="I237" s="56"/>
      <c r="J237" s="57">
        <v>0.32587436240648299</v>
      </c>
      <c r="K237" s="57">
        <v>0.37391029396766001</v>
      </c>
      <c r="L237" s="57">
        <v>0.33784690470323497</v>
      </c>
      <c r="M237" s="57">
        <v>0.28760934363690899</v>
      </c>
    </row>
    <row r="238" spans="1:13" x14ac:dyDescent="0.25">
      <c r="A238" t="s">
        <v>11054</v>
      </c>
      <c r="B238" t="s">
        <v>11055</v>
      </c>
      <c r="C238" s="2" t="s">
        <v>31</v>
      </c>
      <c r="D238" s="2" t="s">
        <v>7638</v>
      </c>
      <c r="E238" s="2" t="s">
        <v>29028</v>
      </c>
      <c r="F238" s="56">
        <v>112.961421006412</v>
      </c>
      <c r="G238" s="56">
        <v>117.143861795333</v>
      </c>
      <c r="H238" s="56">
        <v>108.435190030974</v>
      </c>
      <c r="I238" s="56"/>
      <c r="J238" s="57">
        <v>0.32587436240648299</v>
      </c>
      <c r="K238" s="57">
        <v>0.37391029396766001</v>
      </c>
      <c r="L238" s="57">
        <v>0.33784690470323497</v>
      </c>
      <c r="M238" s="57">
        <v>0.28760934363690899</v>
      </c>
    </row>
    <row r="239" spans="1:13" x14ac:dyDescent="0.25">
      <c r="A239" t="s">
        <v>11058</v>
      </c>
      <c r="B239" t="s">
        <v>11059</v>
      </c>
      <c r="C239" s="2" t="s">
        <v>35</v>
      </c>
      <c r="D239" s="2" t="s">
        <v>7638</v>
      </c>
      <c r="E239" s="2" t="s">
        <v>29028</v>
      </c>
      <c r="F239" s="56">
        <v>112.961421006412</v>
      </c>
      <c r="G239" s="56">
        <v>117.143861795333</v>
      </c>
      <c r="H239" s="56">
        <v>108.435190030974</v>
      </c>
      <c r="I239" s="56"/>
      <c r="J239" s="57">
        <v>0.32587436240648299</v>
      </c>
      <c r="K239" s="57">
        <v>0.37391029396766001</v>
      </c>
      <c r="L239" s="57">
        <v>0.33784690470323497</v>
      </c>
      <c r="M239" s="57">
        <v>0.28760934363690899</v>
      </c>
    </row>
    <row r="240" spans="1:13" x14ac:dyDescent="0.25">
      <c r="A240" t="s">
        <v>11056</v>
      </c>
      <c r="B240" t="s">
        <v>11057</v>
      </c>
      <c r="C240" s="2" t="s">
        <v>35</v>
      </c>
      <c r="D240" s="2" t="s">
        <v>7638</v>
      </c>
      <c r="E240" s="2" t="s">
        <v>29028</v>
      </c>
      <c r="F240" s="56">
        <v>112.961421006412</v>
      </c>
      <c r="G240" s="56">
        <v>117.143861795333</v>
      </c>
      <c r="H240" s="56">
        <v>108.435190030974</v>
      </c>
      <c r="I240" s="56"/>
      <c r="J240" s="57">
        <v>0.32587436240648299</v>
      </c>
      <c r="K240" s="57">
        <v>0.37391029396766001</v>
      </c>
      <c r="L240" s="57">
        <v>0.33784690470323497</v>
      </c>
      <c r="M240" s="57">
        <v>0.28760934363690899</v>
      </c>
    </row>
    <row r="241" spans="1:13" x14ac:dyDescent="0.25">
      <c r="A241" t="s">
        <v>11048</v>
      </c>
      <c r="B241" t="s">
        <v>11049</v>
      </c>
      <c r="C241" s="2" t="s">
        <v>31</v>
      </c>
      <c r="D241" s="2" t="s">
        <v>7638</v>
      </c>
      <c r="E241" s="2" t="s">
        <v>29028</v>
      </c>
      <c r="F241" s="56">
        <v>112.961421006412</v>
      </c>
      <c r="G241" s="56">
        <v>117.143861795333</v>
      </c>
      <c r="H241" s="56">
        <v>108.435190030974</v>
      </c>
      <c r="I241" s="56"/>
      <c r="J241" s="57">
        <v>0.32587436240648299</v>
      </c>
      <c r="K241" s="57">
        <v>0.37391029396766001</v>
      </c>
      <c r="L241" s="57">
        <v>0.33784690470323497</v>
      </c>
      <c r="M241" s="57">
        <v>0.28760934363690899</v>
      </c>
    </row>
    <row r="242" spans="1:13" x14ac:dyDescent="0.25">
      <c r="A242" t="s">
        <v>11060</v>
      </c>
      <c r="B242" t="s">
        <v>11061</v>
      </c>
      <c r="C242" s="2" t="s">
        <v>35</v>
      </c>
      <c r="D242" s="2" t="s">
        <v>7638</v>
      </c>
      <c r="E242" s="2" t="s">
        <v>29027</v>
      </c>
      <c r="F242" s="56">
        <v>116.398429871674</v>
      </c>
      <c r="G242" s="56">
        <v>121.21475297916101</v>
      </c>
      <c r="H242" s="56">
        <v>105.69274214281199</v>
      </c>
      <c r="I242" s="56">
        <v>104.607936923037</v>
      </c>
      <c r="J242" s="57">
        <v>0.47214701658490299</v>
      </c>
      <c r="K242" s="57">
        <v>0.55877103883605705</v>
      </c>
      <c r="L242" s="57">
        <v>0.49241813767933201</v>
      </c>
      <c r="M242" s="57">
        <v>0.416632786493142</v>
      </c>
    </row>
    <row r="243" spans="1:13" x14ac:dyDescent="0.25">
      <c r="A243" t="s">
        <v>11052</v>
      </c>
      <c r="B243" t="s">
        <v>11053</v>
      </c>
      <c r="C243" s="2" t="s">
        <v>31</v>
      </c>
      <c r="D243" s="2" t="s">
        <v>7638</v>
      </c>
      <c r="E243" s="2" t="s">
        <v>29028</v>
      </c>
      <c r="F243" s="56">
        <v>112.961421006412</v>
      </c>
      <c r="G243" s="56">
        <v>117.143861795333</v>
      </c>
      <c r="H243" s="56">
        <v>108.435190030974</v>
      </c>
      <c r="I243" s="56"/>
      <c r="J243" s="57">
        <v>0.32587436240648299</v>
      </c>
      <c r="K243" s="57">
        <v>0.37391029396766001</v>
      </c>
      <c r="L243" s="57">
        <v>0.33784690470323497</v>
      </c>
      <c r="M243" s="57">
        <v>0.28760934363690899</v>
      </c>
    </row>
    <row r="244" spans="1:13" x14ac:dyDescent="0.25">
      <c r="A244" t="s">
        <v>29176</v>
      </c>
      <c r="B244" t="s">
        <v>29177</v>
      </c>
      <c r="C244" s="2" t="s">
        <v>35</v>
      </c>
      <c r="D244" s="2" t="s">
        <v>29159</v>
      </c>
      <c r="E244" s="2" t="s">
        <v>29028</v>
      </c>
      <c r="F244" s="56"/>
      <c r="G244" s="56">
        <v>123.66354590937399</v>
      </c>
      <c r="H244" s="56"/>
      <c r="I244" s="56"/>
      <c r="J244" s="57">
        <v>0.25880628249582499</v>
      </c>
      <c r="K244" s="57">
        <v>0.31178561865980903</v>
      </c>
      <c r="L244" s="57">
        <v>0.270063536593529</v>
      </c>
      <c r="M244" s="57">
        <v>0.20391187618165399</v>
      </c>
    </row>
    <row r="245" spans="1:13" x14ac:dyDescent="0.25">
      <c r="A245" t="s">
        <v>29182</v>
      </c>
      <c r="B245" t="s">
        <v>29183</v>
      </c>
      <c r="C245" s="2" t="s">
        <v>35</v>
      </c>
      <c r="D245" s="2" t="s">
        <v>29159</v>
      </c>
      <c r="E245" s="2" t="s">
        <v>29028</v>
      </c>
      <c r="F245" s="56"/>
      <c r="G245" s="56">
        <v>123.66354590937399</v>
      </c>
      <c r="H245" s="56"/>
      <c r="I245" s="56"/>
      <c r="J245" s="57">
        <v>0.25880628249582499</v>
      </c>
      <c r="K245" s="57">
        <v>0.31178561865980903</v>
      </c>
      <c r="L245" s="57">
        <v>0.270063536593529</v>
      </c>
      <c r="M245" s="57">
        <v>0.20391187618165399</v>
      </c>
    </row>
    <row r="246" spans="1:13" x14ac:dyDescent="0.25">
      <c r="A246" t="s">
        <v>29188</v>
      </c>
      <c r="B246" t="s">
        <v>29189</v>
      </c>
      <c r="C246" s="2" t="s">
        <v>35</v>
      </c>
      <c r="D246" s="2" t="s">
        <v>29159</v>
      </c>
      <c r="E246" s="2" t="s">
        <v>29028</v>
      </c>
      <c r="F246" s="56"/>
      <c r="G246" s="56">
        <v>123.66354590937399</v>
      </c>
      <c r="H246" s="56"/>
      <c r="I246" s="56"/>
      <c r="J246" s="57">
        <v>0.25880628249582499</v>
      </c>
      <c r="K246" s="57">
        <v>0.31178561865980903</v>
      </c>
      <c r="L246" s="57">
        <v>0.270063536593529</v>
      </c>
      <c r="M246" s="57">
        <v>0.20391187618165399</v>
      </c>
    </row>
    <row r="247" spans="1:13" x14ac:dyDescent="0.25">
      <c r="A247" t="s">
        <v>29178</v>
      </c>
      <c r="B247" t="s">
        <v>29179</v>
      </c>
      <c r="C247" s="2" t="s">
        <v>35</v>
      </c>
      <c r="D247" s="2" t="s">
        <v>29159</v>
      </c>
      <c r="E247" s="2" t="s">
        <v>29028</v>
      </c>
      <c r="F247" s="56"/>
      <c r="G247" s="56">
        <v>123.66354590937399</v>
      </c>
      <c r="H247" s="56"/>
      <c r="I247" s="56"/>
      <c r="J247" s="57">
        <v>0.25880628249582499</v>
      </c>
      <c r="K247" s="57">
        <v>0.31178561865980903</v>
      </c>
      <c r="L247" s="57">
        <v>0.270063536593529</v>
      </c>
      <c r="M247" s="57">
        <v>0.20391187618165399</v>
      </c>
    </row>
    <row r="248" spans="1:13" x14ac:dyDescent="0.25">
      <c r="A248" t="s">
        <v>29184</v>
      </c>
      <c r="B248" t="s">
        <v>29185</v>
      </c>
      <c r="C248" s="2" t="s">
        <v>35</v>
      </c>
      <c r="D248" s="2" t="s">
        <v>29159</v>
      </c>
      <c r="E248" s="2" t="s">
        <v>29028</v>
      </c>
      <c r="F248" s="56"/>
      <c r="G248" s="56">
        <v>123.66354590937399</v>
      </c>
      <c r="H248" s="56"/>
      <c r="I248" s="56"/>
      <c r="J248" s="57">
        <v>0.25880628249582499</v>
      </c>
      <c r="K248" s="57">
        <v>0.31178561865980903</v>
      </c>
      <c r="L248" s="57">
        <v>0.270063536593529</v>
      </c>
      <c r="M248" s="57">
        <v>0.20391187618165399</v>
      </c>
    </row>
    <row r="249" spans="1:13" x14ac:dyDescent="0.25">
      <c r="A249" t="s">
        <v>29180</v>
      </c>
      <c r="B249" t="s">
        <v>29181</v>
      </c>
      <c r="C249" s="2" t="s">
        <v>35</v>
      </c>
      <c r="D249" s="2" t="s">
        <v>29159</v>
      </c>
      <c r="E249" s="2" t="s">
        <v>29028</v>
      </c>
      <c r="F249" s="56"/>
      <c r="G249" s="56">
        <v>123.66354590937399</v>
      </c>
      <c r="H249" s="56"/>
      <c r="I249" s="56"/>
      <c r="J249" s="57">
        <v>0.25880628249582499</v>
      </c>
      <c r="K249" s="57">
        <v>0.31178561865980903</v>
      </c>
      <c r="L249" s="57">
        <v>0.270063536593529</v>
      </c>
      <c r="M249" s="57">
        <v>0.20391187618165399</v>
      </c>
    </row>
    <row r="250" spans="1:13" x14ac:dyDescent="0.25">
      <c r="A250" t="s">
        <v>29174</v>
      </c>
      <c r="B250" t="s">
        <v>29175</v>
      </c>
      <c r="C250" s="2" t="s">
        <v>31</v>
      </c>
      <c r="D250" s="2" t="s">
        <v>29159</v>
      </c>
      <c r="E250" s="2" t="s">
        <v>29028</v>
      </c>
      <c r="F250" s="56"/>
      <c r="G250" s="56">
        <v>123.66354590937399</v>
      </c>
      <c r="H250" s="56"/>
      <c r="I250" s="56"/>
      <c r="J250" s="57">
        <v>0.25880628249582499</v>
      </c>
      <c r="K250" s="57">
        <v>0.31178561865980903</v>
      </c>
      <c r="L250" s="57">
        <v>0.270063536593529</v>
      </c>
      <c r="M250" s="57">
        <v>0.20391187618165399</v>
      </c>
    </row>
    <row r="251" spans="1:13" x14ac:dyDescent="0.25">
      <c r="A251" t="s">
        <v>29186</v>
      </c>
      <c r="B251" t="s">
        <v>29187</v>
      </c>
      <c r="C251" s="2" t="s">
        <v>35</v>
      </c>
      <c r="D251" s="2" t="s">
        <v>29159</v>
      </c>
      <c r="E251" s="2" t="s">
        <v>29028</v>
      </c>
      <c r="F251" s="56"/>
      <c r="G251" s="56">
        <v>123.66354590937399</v>
      </c>
      <c r="H251" s="56"/>
      <c r="I251" s="56"/>
      <c r="J251" s="57">
        <v>0.25880628249582499</v>
      </c>
      <c r="K251" s="57">
        <v>0.31178561865980903</v>
      </c>
      <c r="L251" s="57">
        <v>0.270063536593529</v>
      </c>
      <c r="M251" s="57">
        <v>0.20391187618165399</v>
      </c>
    </row>
    <row r="252" spans="1:13" x14ac:dyDescent="0.25">
      <c r="A252" t="s">
        <v>5618</v>
      </c>
      <c r="B252" t="s">
        <v>5619</v>
      </c>
      <c r="C252" s="2" t="s">
        <v>31</v>
      </c>
      <c r="D252" s="2" t="s">
        <v>108</v>
      </c>
      <c r="E252" s="2" t="s">
        <v>29028</v>
      </c>
      <c r="F252" s="56">
        <v>96.041352216812101</v>
      </c>
      <c r="G252" s="56">
        <v>99.079814831190404</v>
      </c>
      <c r="H252" s="56">
        <v>91.280123430842806</v>
      </c>
      <c r="I252" s="56"/>
      <c r="J252" s="57">
        <v>0.30011145846652998</v>
      </c>
      <c r="K252" s="57">
        <v>0.34715957039265399</v>
      </c>
      <c r="L252" s="57">
        <v>0.30433321037217598</v>
      </c>
      <c r="M252" s="57">
        <v>0.24133758011351999</v>
      </c>
    </row>
    <row r="253" spans="1:13" x14ac:dyDescent="0.25">
      <c r="A253" t="s">
        <v>23457</v>
      </c>
      <c r="B253" t="s">
        <v>23458</v>
      </c>
      <c r="C253" s="2" t="s">
        <v>31</v>
      </c>
      <c r="D253" s="2" t="s">
        <v>312</v>
      </c>
      <c r="E253" s="2" t="s">
        <v>29028</v>
      </c>
      <c r="F253" s="56">
        <v>101.030783537852</v>
      </c>
      <c r="G253" s="56">
        <v>118.331710504965</v>
      </c>
      <c r="H253" s="56">
        <v>98.772013605055093</v>
      </c>
      <c r="I253" s="56">
        <v>106.64516600204399</v>
      </c>
      <c r="J253" s="57">
        <v>0.41733888922571799</v>
      </c>
      <c r="K253" s="57">
        <v>0.461892826164158</v>
      </c>
      <c r="L253" s="57">
        <v>0.42891258939459398</v>
      </c>
      <c r="M253" s="57">
        <v>0.37554514669246702</v>
      </c>
    </row>
    <row r="254" spans="1:13" x14ac:dyDescent="0.25">
      <c r="A254" t="s">
        <v>7494</v>
      </c>
      <c r="B254" t="s">
        <v>7495</v>
      </c>
      <c r="C254" s="2" t="s">
        <v>31</v>
      </c>
      <c r="D254" s="2" t="s">
        <v>108</v>
      </c>
      <c r="E254" s="2" t="s">
        <v>29028</v>
      </c>
      <c r="F254" s="56">
        <v>100.34265729838999</v>
      </c>
      <c r="G254" s="56">
        <v>106.02768311702999</v>
      </c>
      <c r="H254" s="56">
        <v>95.664039147622702</v>
      </c>
      <c r="I254" s="56"/>
      <c r="J254" s="57">
        <v>0.31468425032854203</v>
      </c>
      <c r="K254" s="57">
        <v>0.35497983106608799</v>
      </c>
      <c r="L254" s="57">
        <v>0.31712535226697403</v>
      </c>
      <c r="M254" s="57">
        <v>0.26597204737501201</v>
      </c>
    </row>
    <row r="255" spans="1:13" x14ac:dyDescent="0.25">
      <c r="A255" t="s">
        <v>7504</v>
      </c>
      <c r="B255" t="s">
        <v>7505</v>
      </c>
      <c r="C255" s="2" t="s">
        <v>35</v>
      </c>
      <c r="D255" s="2" t="s">
        <v>108</v>
      </c>
      <c r="E255" s="2" t="s">
        <v>29028</v>
      </c>
      <c r="F255" s="56">
        <v>100.34265729838999</v>
      </c>
      <c r="G255" s="56">
        <v>106.02768311702999</v>
      </c>
      <c r="H255" s="56">
        <v>95.664039147622702</v>
      </c>
      <c r="I255" s="56"/>
      <c r="J255" s="57">
        <v>0.31468425032854203</v>
      </c>
      <c r="K255" s="57">
        <v>0.35497983106608799</v>
      </c>
      <c r="L255" s="57">
        <v>0.31712535226697403</v>
      </c>
      <c r="M255" s="57">
        <v>0.26597204737501201</v>
      </c>
    </row>
    <row r="256" spans="1:13" x14ac:dyDescent="0.25">
      <c r="A256" t="s">
        <v>7488</v>
      </c>
      <c r="B256" t="s">
        <v>7489</v>
      </c>
      <c r="C256" s="2" t="s">
        <v>31</v>
      </c>
      <c r="D256" s="2" t="s">
        <v>108</v>
      </c>
      <c r="E256" s="2" t="s">
        <v>29028</v>
      </c>
      <c r="F256" s="56">
        <v>100.34265729838999</v>
      </c>
      <c r="G256" s="56">
        <v>106.02768311702999</v>
      </c>
      <c r="H256" s="56">
        <v>95.664039147622702</v>
      </c>
      <c r="I256" s="56"/>
      <c r="J256" s="57">
        <v>0.31468425032854203</v>
      </c>
      <c r="K256" s="57">
        <v>0.35497983106608799</v>
      </c>
      <c r="L256" s="57">
        <v>0.31712535226697403</v>
      </c>
      <c r="M256" s="57">
        <v>0.26597204737501201</v>
      </c>
    </row>
    <row r="257" spans="1:13" x14ac:dyDescent="0.25">
      <c r="A257" t="s">
        <v>7492</v>
      </c>
      <c r="B257" t="s">
        <v>7493</v>
      </c>
      <c r="C257" s="2" t="s">
        <v>31</v>
      </c>
      <c r="D257" s="2" t="s">
        <v>108</v>
      </c>
      <c r="E257" s="2" t="s">
        <v>29028</v>
      </c>
      <c r="F257" s="56">
        <v>100.34265729838999</v>
      </c>
      <c r="G257" s="56">
        <v>106.02768311702999</v>
      </c>
      <c r="H257" s="56">
        <v>95.664039147622702</v>
      </c>
      <c r="I257" s="56"/>
      <c r="J257" s="57">
        <v>0.31468425032854203</v>
      </c>
      <c r="K257" s="57">
        <v>0.35497983106608799</v>
      </c>
      <c r="L257" s="57">
        <v>0.31712535226697403</v>
      </c>
      <c r="M257" s="57">
        <v>0.26597204737501201</v>
      </c>
    </row>
    <row r="258" spans="1:13" x14ac:dyDescent="0.25">
      <c r="A258" t="s">
        <v>7496</v>
      </c>
      <c r="B258" t="s">
        <v>7497</v>
      </c>
      <c r="C258" s="2" t="s">
        <v>31</v>
      </c>
      <c r="D258" s="2" t="s">
        <v>108</v>
      </c>
      <c r="E258" s="2" t="s">
        <v>29028</v>
      </c>
      <c r="F258" s="56">
        <v>100.34265729838999</v>
      </c>
      <c r="G258" s="56">
        <v>106.02768311702999</v>
      </c>
      <c r="H258" s="56">
        <v>95.664039147622702</v>
      </c>
      <c r="I258" s="56"/>
      <c r="J258" s="57">
        <v>0.31468425032854203</v>
      </c>
      <c r="K258" s="57">
        <v>0.35497983106608799</v>
      </c>
      <c r="L258" s="57">
        <v>0.31712535226697403</v>
      </c>
      <c r="M258" s="57">
        <v>0.26597204737501201</v>
      </c>
    </row>
    <row r="259" spans="1:13" x14ac:dyDescent="0.25">
      <c r="A259" t="s">
        <v>7502</v>
      </c>
      <c r="B259" t="s">
        <v>7503</v>
      </c>
      <c r="C259" s="2" t="s">
        <v>35</v>
      </c>
      <c r="D259" s="2" t="s">
        <v>108</v>
      </c>
      <c r="E259" s="2" t="s">
        <v>29028</v>
      </c>
      <c r="F259" s="56">
        <v>100.34265729838999</v>
      </c>
      <c r="G259" s="56">
        <v>106.02768311702999</v>
      </c>
      <c r="H259" s="56">
        <v>95.664039147622702</v>
      </c>
      <c r="I259" s="56"/>
      <c r="J259" s="57">
        <v>0.31468425032854203</v>
      </c>
      <c r="K259" s="57">
        <v>0.35497983106608799</v>
      </c>
      <c r="L259" s="57">
        <v>0.31712535226697403</v>
      </c>
      <c r="M259" s="57">
        <v>0.26597204737501201</v>
      </c>
    </row>
    <row r="260" spans="1:13" x14ac:dyDescent="0.25">
      <c r="A260" t="s">
        <v>23461</v>
      </c>
      <c r="B260" t="s">
        <v>23462</v>
      </c>
      <c r="C260" s="2" t="s">
        <v>31</v>
      </c>
      <c r="D260" s="2" t="s">
        <v>312</v>
      </c>
      <c r="E260" s="2" t="s">
        <v>29028</v>
      </c>
      <c r="F260" s="56">
        <v>101.030783537852</v>
      </c>
      <c r="G260" s="56">
        <v>118.331710504965</v>
      </c>
      <c r="H260" s="56">
        <v>98.772013605055093</v>
      </c>
      <c r="I260" s="56">
        <v>106.64516600204399</v>
      </c>
      <c r="J260" s="57">
        <v>0.41733888922571799</v>
      </c>
      <c r="K260" s="57">
        <v>0.461892826164158</v>
      </c>
      <c r="L260" s="57">
        <v>0.42891258939459398</v>
      </c>
      <c r="M260" s="57">
        <v>0.37554514669246702</v>
      </c>
    </row>
    <row r="261" spans="1:13" x14ac:dyDescent="0.25">
      <c r="A261" t="s">
        <v>7500</v>
      </c>
      <c r="B261" t="s">
        <v>7501</v>
      </c>
      <c r="C261" s="2" t="s">
        <v>35</v>
      </c>
      <c r="D261" s="2" t="s">
        <v>108</v>
      </c>
      <c r="E261" s="2" t="s">
        <v>29028</v>
      </c>
      <c r="F261" s="56">
        <v>100.34265729838999</v>
      </c>
      <c r="G261" s="56">
        <v>106.02768311702999</v>
      </c>
      <c r="H261" s="56">
        <v>95.664039147622702</v>
      </c>
      <c r="I261" s="56"/>
      <c r="J261" s="57">
        <v>0.31468425032854203</v>
      </c>
      <c r="K261" s="57">
        <v>0.35497983106608799</v>
      </c>
      <c r="L261" s="57">
        <v>0.31712535226697403</v>
      </c>
      <c r="M261" s="57">
        <v>0.26597204737501201</v>
      </c>
    </row>
    <row r="262" spans="1:13" x14ac:dyDescent="0.25">
      <c r="A262" t="s">
        <v>7498</v>
      </c>
      <c r="B262" t="s">
        <v>7499</v>
      </c>
      <c r="C262" s="2" t="s">
        <v>31</v>
      </c>
      <c r="D262" s="2" t="s">
        <v>108</v>
      </c>
      <c r="E262" s="2" t="s">
        <v>29028</v>
      </c>
      <c r="F262" s="56">
        <v>100.34265729838999</v>
      </c>
      <c r="G262" s="56">
        <v>106.02768311702999</v>
      </c>
      <c r="H262" s="56">
        <v>95.664039147622702</v>
      </c>
      <c r="I262" s="56"/>
      <c r="J262" s="57">
        <v>0.31468425032854203</v>
      </c>
      <c r="K262" s="57">
        <v>0.35497983106608799</v>
      </c>
      <c r="L262" s="57">
        <v>0.31712535226697403</v>
      </c>
      <c r="M262" s="57">
        <v>0.26597204737501201</v>
      </c>
    </row>
    <row r="263" spans="1:13" x14ac:dyDescent="0.25">
      <c r="A263" t="s">
        <v>7490</v>
      </c>
      <c r="B263" t="s">
        <v>7491</v>
      </c>
      <c r="C263" s="2" t="s">
        <v>31</v>
      </c>
      <c r="D263" s="2" t="s">
        <v>108</v>
      </c>
      <c r="E263" s="2" t="s">
        <v>29028</v>
      </c>
      <c r="F263" s="56">
        <v>100.34265729838999</v>
      </c>
      <c r="G263" s="56">
        <v>106.02768311702999</v>
      </c>
      <c r="H263" s="56">
        <v>95.664039147622702</v>
      </c>
      <c r="I263" s="56"/>
      <c r="J263" s="57">
        <v>0.31468425032854203</v>
      </c>
      <c r="K263" s="57">
        <v>0.35497983106608799</v>
      </c>
      <c r="L263" s="57">
        <v>0.31712535226697403</v>
      </c>
      <c r="M263" s="57">
        <v>0.26597204737501201</v>
      </c>
    </row>
    <row r="264" spans="1:13" x14ac:dyDescent="0.25">
      <c r="A264" t="s">
        <v>12301</v>
      </c>
      <c r="B264" t="s">
        <v>12302</v>
      </c>
      <c r="C264" s="2" t="s">
        <v>31</v>
      </c>
      <c r="D264" s="2" t="s">
        <v>356</v>
      </c>
      <c r="E264" s="2" t="s">
        <v>29028</v>
      </c>
      <c r="F264" s="56">
        <v>96.041352216812101</v>
      </c>
      <c r="G264" s="56">
        <v>99.079814831190404</v>
      </c>
      <c r="H264" s="56">
        <v>91.280123430842806</v>
      </c>
      <c r="I264" s="56"/>
      <c r="J264" s="57">
        <v>0.30011145846652998</v>
      </c>
      <c r="K264" s="57">
        <v>0.34715957039265399</v>
      </c>
      <c r="L264" s="57">
        <v>0.30433321037217598</v>
      </c>
      <c r="M264" s="57">
        <v>0.24133758011351999</v>
      </c>
    </row>
    <row r="265" spans="1:13" x14ac:dyDescent="0.25">
      <c r="A265" t="s">
        <v>12295</v>
      </c>
      <c r="B265" t="s">
        <v>12296</v>
      </c>
      <c r="C265" s="2" t="s">
        <v>31</v>
      </c>
      <c r="D265" s="2" t="s">
        <v>356</v>
      </c>
      <c r="E265" s="2" t="s">
        <v>29028</v>
      </c>
      <c r="F265" s="56">
        <v>96.041352216812101</v>
      </c>
      <c r="G265" s="56">
        <v>99.079814831190404</v>
      </c>
      <c r="H265" s="56">
        <v>91.280123430842806</v>
      </c>
      <c r="I265" s="56"/>
      <c r="J265" s="57">
        <v>0.30011145846652998</v>
      </c>
      <c r="K265" s="57">
        <v>0.34715957039265399</v>
      </c>
      <c r="L265" s="57">
        <v>0.30433321037217598</v>
      </c>
      <c r="M265" s="57">
        <v>0.24133758011351999</v>
      </c>
    </row>
    <row r="266" spans="1:13" x14ac:dyDescent="0.25">
      <c r="A266" t="s">
        <v>12291</v>
      </c>
      <c r="B266" t="s">
        <v>12292</v>
      </c>
      <c r="C266" s="2" t="s">
        <v>35</v>
      </c>
      <c r="D266" s="2" t="s">
        <v>356</v>
      </c>
      <c r="E266" s="2" t="s">
        <v>29028</v>
      </c>
      <c r="F266" s="56">
        <v>96.041352216812101</v>
      </c>
      <c r="G266" s="56">
        <v>99.079814831190404</v>
      </c>
      <c r="H266" s="56">
        <v>91.280123430842806</v>
      </c>
      <c r="I266" s="56"/>
      <c r="J266" s="57">
        <v>0.30011145846652998</v>
      </c>
      <c r="K266" s="57">
        <v>0.34715957039265399</v>
      </c>
      <c r="L266" s="57">
        <v>0.30433321037217598</v>
      </c>
      <c r="M266" s="57">
        <v>0.24133758011351999</v>
      </c>
    </row>
    <row r="267" spans="1:13" x14ac:dyDescent="0.25">
      <c r="A267" t="s">
        <v>12299</v>
      </c>
      <c r="B267" t="s">
        <v>12300</v>
      </c>
      <c r="C267" s="2" t="s">
        <v>31</v>
      </c>
      <c r="D267" s="2" t="s">
        <v>356</v>
      </c>
      <c r="E267" s="2" t="s">
        <v>29028</v>
      </c>
      <c r="F267" s="56">
        <v>96.041352216812101</v>
      </c>
      <c r="G267" s="56">
        <v>99.079814831190404</v>
      </c>
      <c r="H267" s="56">
        <v>91.280123430842806</v>
      </c>
      <c r="I267" s="56"/>
      <c r="J267" s="57">
        <v>0.30011145846652998</v>
      </c>
      <c r="K267" s="57">
        <v>0.34715957039265399</v>
      </c>
      <c r="L267" s="57">
        <v>0.30433321037217598</v>
      </c>
      <c r="M267" s="57">
        <v>0.24133758011351999</v>
      </c>
    </row>
    <row r="268" spans="1:13" x14ac:dyDescent="0.25">
      <c r="A268" t="s">
        <v>12287</v>
      </c>
      <c r="B268" t="s">
        <v>12288</v>
      </c>
      <c r="C268" s="2" t="s">
        <v>35</v>
      </c>
      <c r="D268" s="2" t="s">
        <v>356</v>
      </c>
      <c r="E268" s="2" t="s">
        <v>29028</v>
      </c>
      <c r="F268" s="56">
        <v>95.040497977314203</v>
      </c>
      <c r="G268" s="56">
        <v>102.960782104442</v>
      </c>
      <c r="H268" s="56">
        <v>90.290466242283301</v>
      </c>
      <c r="I268" s="56">
        <v>115.895678956501</v>
      </c>
      <c r="J268" s="57">
        <v>0.37162823536267198</v>
      </c>
      <c r="K268" s="57">
        <v>0.443766059456074</v>
      </c>
      <c r="L268" s="57">
        <v>0.38528901852122299</v>
      </c>
      <c r="M268" s="57">
        <v>0.30025285244911798</v>
      </c>
    </row>
    <row r="269" spans="1:13" x14ac:dyDescent="0.25">
      <c r="A269" t="s">
        <v>12297</v>
      </c>
      <c r="B269" t="s">
        <v>12298</v>
      </c>
      <c r="C269" s="2" t="s">
        <v>31</v>
      </c>
      <c r="D269" s="2" t="s">
        <v>356</v>
      </c>
      <c r="E269" s="2" t="s">
        <v>29028</v>
      </c>
      <c r="F269" s="56">
        <v>96.041352216812101</v>
      </c>
      <c r="G269" s="56">
        <v>99.079814831190404</v>
      </c>
      <c r="H269" s="56">
        <v>91.280123430842806</v>
      </c>
      <c r="I269" s="56"/>
      <c r="J269" s="57">
        <v>0.30011145846652998</v>
      </c>
      <c r="K269" s="57">
        <v>0.34715957039265399</v>
      </c>
      <c r="L269" s="57">
        <v>0.30433321037217598</v>
      </c>
      <c r="M269" s="57">
        <v>0.24133758011351999</v>
      </c>
    </row>
    <row r="270" spans="1:13" x14ac:dyDescent="0.25">
      <c r="A270" t="s">
        <v>12293</v>
      </c>
      <c r="B270" t="s">
        <v>12294</v>
      </c>
      <c r="C270" s="2" t="s">
        <v>35</v>
      </c>
      <c r="D270" s="2" t="s">
        <v>356</v>
      </c>
      <c r="E270" s="2" t="s">
        <v>29028</v>
      </c>
      <c r="F270" s="56">
        <v>96.041352216812101</v>
      </c>
      <c r="G270" s="56">
        <v>99.079814831190404</v>
      </c>
      <c r="H270" s="56">
        <v>91.280123430842806</v>
      </c>
      <c r="I270" s="56"/>
      <c r="J270" s="57">
        <v>0.30011145846652998</v>
      </c>
      <c r="K270" s="57">
        <v>0.34715957039265399</v>
      </c>
      <c r="L270" s="57">
        <v>0.30433321037217598</v>
      </c>
      <c r="M270" s="57">
        <v>0.24133758011351999</v>
      </c>
    </row>
    <row r="271" spans="1:13" x14ac:dyDescent="0.25">
      <c r="A271" t="s">
        <v>16839</v>
      </c>
      <c r="B271" t="s">
        <v>16840</v>
      </c>
      <c r="C271" s="2" t="s">
        <v>35</v>
      </c>
      <c r="D271" s="2" t="s">
        <v>236</v>
      </c>
      <c r="E271" s="2" t="s">
        <v>29028</v>
      </c>
      <c r="F271" s="56">
        <v>100.34265729838999</v>
      </c>
      <c r="G271" s="56">
        <v>106.02768311702999</v>
      </c>
      <c r="H271" s="56">
        <v>95.664039147622702</v>
      </c>
      <c r="I271" s="56"/>
      <c r="J271" s="57">
        <v>0.31468425032854203</v>
      </c>
      <c r="K271" s="57">
        <v>0.35497983106608799</v>
      </c>
      <c r="L271" s="57">
        <v>0.31712535226697403</v>
      </c>
      <c r="M271" s="57">
        <v>0.26597204737501201</v>
      </c>
    </row>
    <row r="272" spans="1:13" x14ac:dyDescent="0.25">
      <c r="A272" t="s">
        <v>16835</v>
      </c>
      <c r="B272" t="s">
        <v>16836</v>
      </c>
      <c r="C272" s="2" t="s">
        <v>35</v>
      </c>
      <c r="D272" s="2" t="s">
        <v>236</v>
      </c>
      <c r="E272" s="2" t="s">
        <v>29028</v>
      </c>
      <c r="F272" s="56">
        <v>100.34265729838999</v>
      </c>
      <c r="G272" s="56">
        <v>106.02768311702999</v>
      </c>
      <c r="H272" s="56">
        <v>95.664039147622702</v>
      </c>
      <c r="I272" s="56"/>
      <c r="J272" s="57">
        <v>0.31468425032854203</v>
      </c>
      <c r="K272" s="57">
        <v>0.35497983106608799</v>
      </c>
      <c r="L272" s="57">
        <v>0.31712535226697403</v>
      </c>
      <c r="M272" s="57">
        <v>0.26597204737501201</v>
      </c>
    </row>
    <row r="273" spans="1:13" x14ac:dyDescent="0.25">
      <c r="A273" t="s">
        <v>16831</v>
      </c>
      <c r="B273" t="s">
        <v>16832</v>
      </c>
      <c r="C273" s="2" t="s">
        <v>35</v>
      </c>
      <c r="D273" s="2" t="s">
        <v>236</v>
      </c>
      <c r="E273" s="2" t="s">
        <v>29028</v>
      </c>
      <c r="F273" s="56">
        <v>100.34265729838999</v>
      </c>
      <c r="G273" s="56">
        <v>106.02768311702999</v>
      </c>
      <c r="H273" s="56">
        <v>95.664039147622702</v>
      </c>
      <c r="I273" s="56"/>
      <c r="J273" s="57">
        <v>0.31468425032854203</v>
      </c>
      <c r="K273" s="57">
        <v>0.35497983106608799</v>
      </c>
      <c r="L273" s="57">
        <v>0.31712535226697403</v>
      </c>
      <c r="M273" s="57">
        <v>0.26597204737501201</v>
      </c>
    </row>
    <row r="274" spans="1:13" x14ac:dyDescent="0.25">
      <c r="A274" t="s">
        <v>16815</v>
      </c>
      <c r="B274" t="s">
        <v>16816</v>
      </c>
      <c r="C274" s="2" t="s">
        <v>31</v>
      </c>
      <c r="D274" s="2" t="s">
        <v>236</v>
      </c>
      <c r="E274" s="2" t="s">
        <v>29028</v>
      </c>
      <c r="F274" s="56">
        <v>100.34265729838999</v>
      </c>
      <c r="G274" s="56">
        <v>106.02768311702999</v>
      </c>
      <c r="H274" s="56">
        <v>95.664039147622702</v>
      </c>
      <c r="I274" s="56"/>
      <c r="J274" s="57">
        <v>0.31468425032854203</v>
      </c>
      <c r="K274" s="57">
        <v>0.35497983106608799</v>
      </c>
      <c r="L274" s="57">
        <v>0.31712535226697403</v>
      </c>
      <c r="M274" s="57">
        <v>0.26597204737501201</v>
      </c>
    </row>
    <row r="275" spans="1:13" x14ac:dyDescent="0.25">
      <c r="A275" t="s">
        <v>16827</v>
      </c>
      <c r="B275" t="s">
        <v>16828</v>
      </c>
      <c r="C275" s="2" t="s">
        <v>35</v>
      </c>
      <c r="D275" s="2" t="s">
        <v>236</v>
      </c>
      <c r="E275" s="2" t="s">
        <v>29028</v>
      </c>
      <c r="F275" s="56">
        <v>100.34265729838999</v>
      </c>
      <c r="G275" s="56">
        <v>106.02768311702999</v>
      </c>
      <c r="H275" s="56">
        <v>95.664039147622702</v>
      </c>
      <c r="I275" s="56"/>
      <c r="J275" s="57">
        <v>0.31468425032854203</v>
      </c>
      <c r="K275" s="57">
        <v>0.35497983106608799</v>
      </c>
      <c r="L275" s="57">
        <v>0.31712535226697403</v>
      </c>
      <c r="M275" s="57">
        <v>0.26597204737501201</v>
      </c>
    </row>
    <row r="276" spans="1:13" x14ac:dyDescent="0.25">
      <c r="A276" t="s">
        <v>16845</v>
      </c>
      <c r="B276" t="s">
        <v>16846</v>
      </c>
      <c r="C276" s="2" t="s">
        <v>35</v>
      </c>
      <c r="D276" s="2" t="s">
        <v>236</v>
      </c>
      <c r="E276" s="2" t="s">
        <v>29028</v>
      </c>
      <c r="F276" s="56">
        <v>100.34265729838999</v>
      </c>
      <c r="G276" s="56">
        <v>106.02768311702999</v>
      </c>
      <c r="H276" s="56">
        <v>95.664039147622702</v>
      </c>
      <c r="I276" s="56"/>
      <c r="J276" s="57">
        <v>0.31468425032854203</v>
      </c>
      <c r="K276" s="57">
        <v>0.35497983106608799</v>
      </c>
      <c r="L276" s="57">
        <v>0.31712535226697403</v>
      </c>
      <c r="M276" s="57">
        <v>0.26597204737501201</v>
      </c>
    </row>
    <row r="277" spans="1:13" x14ac:dyDescent="0.25">
      <c r="A277" t="s">
        <v>16819</v>
      </c>
      <c r="B277" t="s">
        <v>16820</v>
      </c>
      <c r="C277" s="2" t="s">
        <v>31</v>
      </c>
      <c r="D277" s="2" t="s">
        <v>236</v>
      </c>
      <c r="E277" s="2" t="s">
        <v>29028</v>
      </c>
      <c r="F277" s="56">
        <v>100.34265729838999</v>
      </c>
      <c r="G277" s="56">
        <v>106.02768311702999</v>
      </c>
      <c r="H277" s="56">
        <v>95.664039147622702</v>
      </c>
      <c r="I277" s="56"/>
      <c r="J277" s="57">
        <v>0.31468425032854203</v>
      </c>
      <c r="K277" s="57">
        <v>0.35497983106608799</v>
      </c>
      <c r="L277" s="57">
        <v>0.31712535226697403</v>
      </c>
      <c r="M277" s="57">
        <v>0.26597204737501201</v>
      </c>
    </row>
    <row r="278" spans="1:13" x14ac:dyDescent="0.25">
      <c r="A278" t="s">
        <v>16823</v>
      </c>
      <c r="B278" t="s">
        <v>16824</v>
      </c>
      <c r="C278" s="2" t="s">
        <v>35</v>
      </c>
      <c r="D278" s="2" t="s">
        <v>236</v>
      </c>
      <c r="E278" s="2" t="s">
        <v>29028</v>
      </c>
      <c r="F278" s="56">
        <v>100.34265729838999</v>
      </c>
      <c r="G278" s="56">
        <v>106.02768311702999</v>
      </c>
      <c r="H278" s="56">
        <v>95.664039147622702</v>
      </c>
      <c r="I278" s="56"/>
      <c r="J278" s="57">
        <v>0.31468425032854203</v>
      </c>
      <c r="K278" s="57">
        <v>0.35497983106608799</v>
      </c>
      <c r="L278" s="57">
        <v>0.31712535226697403</v>
      </c>
      <c r="M278" s="57">
        <v>0.26597204737501201</v>
      </c>
    </row>
    <row r="279" spans="1:13" x14ac:dyDescent="0.25">
      <c r="A279" t="s">
        <v>27911</v>
      </c>
      <c r="B279" t="s">
        <v>27912</v>
      </c>
      <c r="C279" s="2" t="s">
        <v>35</v>
      </c>
      <c r="D279" s="2" t="s">
        <v>210</v>
      </c>
      <c r="E279" s="2" t="s">
        <v>29028</v>
      </c>
      <c r="F279" s="56">
        <v>96.041352216812101</v>
      </c>
      <c r="G279" s="56">
        <v>99.079814831190404</v>
      </c>
      <c r="H279" s="56">
        <v>91.280123430842806</v>
      </c>
      <c r="I279" s="56"/>
      <c r="J279" s="57">
        <v>0.30011145846652998</v>
      </c>
      <c r="K279" s="57">
        <v>0.34715957039265399</v>
      </c>
      <c r="L279" s="57">
        <v>0.30433321037217598</v>
      </c>
      <c r="M279" s="57">
        <v>0.24133758011351999</v>
      </c>
    </row>
    <row r="280" spans="1:13" x14ac:dyDescent="0.25">
      <c r="A280" t="s">
        <v>27907</v>
      </c>
      <c r="B280" t="s">
        <v>27908</v>
      </c>
      <c r="C280" s="2" t="s">
        <v>31</v>
      </c>
      <c r="D280" s="2" t="s">
        <v>210</v>
      </c>
      <c r="E280" s="2" t="s">
        <v>29028</v>
      </c>
      <c r="F280" s="56">
        <v>96.041352216812101</v>
      </c>
      <c r="G280" s="56">
        <v>99.079814831190404</v>
      </c>
      <c r="H280" s="56">
        <v>91.280123430842806</v>
      </c>
      <c r="I280" s="56"/>
      <c r="J280" s="57">
        <v>0.30011145846652998</v>
      </c>
      <c r="K280" s="57">
        <v>0.34715957039265399</v>
      </c>
      <c r="L280" s="57">
        <v>0.30433321037217598</v>
      </c>
      <c r="M280" s="57">
        <v>0.24133758011351999</v>
      </c>
    </row>
    <row r="281" spans="1:13" x14ac:dyDescent="0.25">
      <c r="A281" t="s">
        <v>27919</v>
      </c>
      <c r="B281" t="s">
        <v>27920</v>
      </c>
      <c r="C281" s="2" t="s">
        <v>35</v>
      </c>
      <c r="D281" s="2" t="s">
        <v>210</v>
      </c>
      <c r="E281" s="2" t="s">
        <v>29028</v>
      </c>
      <c r="F281" s="56">
        <v>96.041352216812101</v>
      </c>
      <c r="G281" s="56">
        <v>99.079814831190404</v>
      </c>
      <c r="H281" s="56">
        <v>91.280123430842806</v>
      </c>
      <c r="I281" s="56"/>
      <c r="J281" s="57">
        <v>0.30011145846652998</v>
      </c>
      <c r="K281" s="57">
        <v>0.34715957039265399</v>
      </c>
      <c r="L281" s="57">
        <v>0.30433321037217598</v>
      </c>
      <c r="M281" s="57">
        <v>0.24133758011351999</v>
      </c>
    </row>
    <row r="282" spans="1:13" x14ac:dyDescent="0.25">
      <c r="A282" t="s">
        <v>27915</v>
      </c>
      <c r="B282" t="s">
        <v>27916</v>
      </c>
      <c r="C282" s="2" t="s">
        <v>35</v>
      </c>
      <c r="D282" s="2" t="s">
        <v>210</v>
      </c>
      <c r="E282" s="2" t="s">
        <v>29028</v>
      </c>
      <c r="F282" s="56">
        <v>96.041352216812101</v>
      </c>
      <c r="G282" s="56">
        <v>99.079814831190404</v>
      </c>
      <c r="H282" s="56">
        <v>91.280123430842806</v>
      </c>
      <c r="I282" s="56"/>
      <c r="J282" s="57">
        <v>0.30011145846652998</v>
      </c>
      <c r="K282" s="57">
        <v>0.34715957039265399</v>
      </c>
      <c r="L282" s="57">
        <v>0.30433321037217598</v>
      </c>
      <c r="M282" s="57">
        <v>0.24133758011351999</v>
      </c>
    </row>
    <row r="283" spans="1:13" x14ac:dyDescent="0.25">
      <c r="A283" t="s">
        <v>27923</v>
      </c>
      <c r="B283" t="s">
        <v>27924</v>
      </c>
      <c r="C283" s="2" t="s">
        <v>35</v>
      </c>
      <c r="D283" s="2" t="s">
        <v>210</v>
      </c>
      <c r="E283" s="2" t="s">
        <v>29028</v>
      </c>
      <c r="F283" s="56">
        <v>96.041352216812101</v>
      </c>
      <c r="G283" s="56">
        <v>99.079814831190404</v>
      </c>
      <c r="H283" s="56">
        <v>91.280123430842806</v>
      </c>
      <c r="I283" s="56"/>
      <c r="J283" s="57">
        <v>0.30011145846652998</v>
      </c>
      <c r="K283" s="57">
        <v>0.34715957039265399</v>
      </c>
      <c r="L283" s="57">
        <v>0.30433321037217598</v>
      </c>
      <c r="M283" s="57">
        <v>0.24133758011351999</v>
      </c>
    </row>
    <row r="284" spans="1:13" x14ac:dyDescent="0.25">
      <c r="A284" t="s">
        <v>23467</v>
      </c>
      <c r="B284" t="s">
        <v>23468</v>
      </c>
      <c r="C284" s="2" t="s">
        <v>35</v>
      </c>
      <c r="D284" s="2" t="s">
        <v>312</v>
      </c>
      <c r="E284" s="2" t="s">
        <v>29028</v>
      </c>
      <c r="F284" s="56">
        <v>101.030783537852</v>
      </c>
      <c r="G284" s="56">
        <v>118.331710504965</v>
      </c>
      <c r="H284" s="56">
        <v>98.772013605055093</v>
      </c>
      <c r="I284" s="56">
        <v>106.64516600204399</v>
      </c>
      <c r="J284" s="57">
        <v>0.41733888922571799</v>
      </c>
      <c r="K284" s="57">
        <v>0.461892826164158</v>
      </c>
      <c r="L284" s="57">
        <v>0.42891258939459398</v>
      </c>
      <c r="M284" s="57">
        <v>0.37554514669246702</v>
      </c>
    </row>
    <row r="285" spans="1:13" x14ac:dyDescent="0.25">
      <c r="A285" t="s">
        <v>23459</v>
      </c>
      <c r="B285" t="s">
        <v>23460</v>
      </c>
      <c r="C285" s="2" t="s">
        <v>31</v>
      </c>
      <c r="D285" s="2" t="s">
        <v>312</v>
      </c>
      <c r="E285" s="2" t="s">
        <v>29028</v>
      </c>
      <c r="F285" s="56">
        <v>101.030783537852</v>
      </c>
      <c r="G285" s="56">
        <v>118.331710504965</v>
      </c>
      <c r="H285" s="56">
        <v>98.772013605055093</v>
      </c>
      <c r="I285" s="56">
        <v>106.64516600204399</v>
      </c>
      <c r="J285" s="57">
        <v>0.41733888922571799</v>
      </c>
      <c r="K285" s="57">
        <v>0.461892826164158</v>
      </c>
      <c r="L285" s="57">
        <v>0.42891258939459398</v>
      </c>
      <c r="M285" s="57">
        <v>0.37554514669246702</v>
      </c>
    </row>
    <row r="286" spans="1:13" x14ac:dyDescent="0.25">
      <c r="A286" t="s">
        <v>13842</v>
      </c>
      <c r="B286" t="s">
        <v>13843</v>
      </c>
      <c r="C286" s="2" t="s">
        <v>35</v>
      </c>
      <c r="D286" s="2" t="s">
        <v>54</v>
      </c>
      <c r="E286" s="2" t="s">
        <v>29028</v>
      </c>
      <c r="F286" s="56">
        <v>102.762569854654</v>
      </c>
      <c r="G286" s="56">
        <v>111.653334481429</v>
      </c>
      <c r="H286" s="56">
        <v>103.03304096017401</v>
      </c>
      <c r="I286" s="56"/>
      <c r="J286" s="57">
        <v>0.309714180821483</v>
      </c>
      <c r="K286" s="57">
        <v>0.36502869549017702</v>
      </c>
      <c r="L286" s="57">
        <v>0.314525674848943</v>
      </c>
      <c r="M286" s="57">
        <v>0.25123944153254402</v>
      </c>
    </row>
    <row r="287" spans="1:13" x14ac:dyDescent="0.25">
      <c r="A287" t="s">
        <v>13840</v>
      </c>
      <c r="B287" t="s">
        <v>13841</v>
      </c>
      <c r="C287" s="2" t="s">
        <v>35</v>
      </c>
      <c r="D287" s="2" t="s">
        <v>54</v>
      </c>
      <c r="E287" s="2" t="s">
        <v>29028</v>
      </c>
      <c r="F287" s="56">
        <v>102.762569854654</v>
      </c>
      <c r="G287" s="56">
        <v>111.653334481429</v>
      </c>
      <c r="H287" s="56">
        <v>103.03304096017401</v>
      </c>
      <c r="I287" s="56"/>
      <c r="J287" s="57">
        <v>0.309714180821483</v>
      </c>
      <c r="K287" s="57">
        <v>0.36502869549017702</v>
      </c>
      <c r="L287" s="57">
        <v>0.314525674848943</v>
      </c>
      <c r="M287" s="57">
        <v>0.25123944153254402</v>
      </c>
    </row>
    <row r="288" spans="1:13" x14ac:dyDescent="0.25">
      <c r="A288" t="s">
        <v>13828</v>
      </c>
      <c r="B288" t="s">
        <v>13829</v>
      </c>
      <c r="C288" s="2" t="s">
        <v>31</v>
      </c>
      <c r="D288" s="2" t="s">
        <v>54</v>
      </c>
      <c r="E288" s="2" t="s">
        <v>29028</v>
      </c>
      <c r="F288" s="56">
        <v>102.762569854654</v>
      </c>
      <c r="G288" s="56">
        <v>111.653334481429</v>
      </c>
      <c r="H288" s="56">
        <v>103.03304096017401</v>
      </c>
      <c r="I288" s="56"/>
      <c r="J288" s="57">
        <v>0.309714180821483</v>
      </c>
      <c r="K288" s="57">
        <v>0.36502869549017702</v>
      </c>
      <c r="L288" s="57">
        <v>0.314525674848943</v>
      </c>
      <c r="M288" s="57">
        <v>0.25123944153254402</v>
      </c>
    </row>
    <row r="289" spans="1:13" x14ac:dyDescent="0.25">
      <c r="A289" t="s">
        <v>13830</v>
      </c>
      <c r="B289" t="s">
        <v>13831</v>
      </c>
      <c r="C289" s="2" t="s">
        <v>31</v>
      </c>
      <c r="D289" s="2" t="s">
        <v>54</v>
      </c>
      <c r="E289" s="2" t="s">
        <v>29028</v>
      </c>
      <c r="F289" s="56">
        <v>102.762569854654</v>
      </c>
      <c r="G289" s="56">
        <v>111.653334481429</v>
      </c>
      <c r="H289" s="56">
        <v>103.03304096017401</v>
      </c>
      <c r="I289" s="56"/>
      <c r="J289" s="57">
        <v>0.309714180821483</v>
      </c>
      <c r="K289" s="57">
        <v>0.36502869549017702</v>
      </c>
      <c r="L289" s="57">
        <v>0.314525674848943</v>
      </c>
      <c r="M289" s="57">
        <v>0.25123944153254402</v>
      </c>
    </row>
    <row r="290" spans="1:13" x14ac:dyDescent="0.25">
      <c r="A290" t="s">
        <v>13834</v>
      </c>
      <c r="B290" t="s">
        <v>13835</v>
      </c>
      <c r="C290" s="2" t="s">
        <v>31</v>
      </c>
      <c r="D290" s="2" t="s">
        <v>54</v>
      </c>
      <c r="E290" s="2" t="s">
        <v>29028</v>
      </c>
      <c r="F290" s="56">
        <v>102.762569854654</v>
      </c>
      <c r="G290" s="56">
        <v>111.653334481429</v>
      </c>
      <c r="H290" s="56">
        <v>103.03304096017401</v>
      </c>
      <c r="I290" s="56"/>
      <c r="J290" s="57">
        <v>0.309714180821483</v>
      </c>
      <c r="K290" s="57">
        <v>0.36502869549017702</v>
      </c>
      <c r="L290" s="57">
        <v>0.314525674848943</v>
      </c>
      <c r="M290" s="57">
        <v>0.25123944153254402</v>
      </c>
    </row>
    <row r="291" spans="1:13" x14ac:dyDescent="0.25">
      <c r="A291" t="s">
        <v>13832</v>
      </c>
      <c r="B291" t="s">
        <v>13833</v>
      </c>
      <c r="C291" s="2" t="s">
        <v>31</v>
      </c>
      <c r="D291" s="2" t="s">
        <v>54</v>
      </c>
      <c r="E291" s="2" t="s">
        <v>29028</v>
      </c>
      <c r="F291" s="56">
        <v>102.762569854654</v>
      </c>
      <c r="G291" s="56">
        <v>111.653334481429</v>
      </c>
      <c r="H291" s="56">
        <v>103.03304096017401</v>
      </c>
      <c r="I291" s="56"/>
      <c r="J291" s="57">
        <v>0.309714180821483</v>
      </c>
      <c r="K291" s="57">
        <v>0.36502869549017702</v>
      </c>
      <c r="L291" s="57">
        <v>0.314525674848943</v>
      </c>
      <c r="M291" s="57">
        <v>0.25123944153254402</v>
      </c>
    </row>
    <row r="292" spans="1:13" x14ac:dyDescent="0.25">
      <c r="A292" t="s">
        <v>13838</v>
      </c>
      <c r="B292" t="s">
        <v>13839</v>
      </c>
      <c r="C292" s="2" t="s">
        <v>35</v>
      </c>
      <c r="D292" s="2" t="s">
        <v>54</v>
      </c>
      <c r="E292" s="2" t="s">
        <v>29028</v>
      </c>
      <c r="F292" s="56">
        <v>102.762569854654</v>
      </c>
      <c r="G292" s="56">
        <v>111.653334481429</v>
      </c>
      <c r="H292" s="56">
        <v>103.03304096017401</v>
      </c>
      <c r="I292" s="56"/>
      <c r="J292" s="57">
        <v>0.309714180821483</v>
      </c>
      <c r="K292" s="57">
        <v>0.36502869549017702</v>
      </c>
      <c r="L292" s="57">
        <v>0.314525674848943</v>
      </c>
      <c r="M292" s="57">
        <v>0.25123944153254402</v>
      </c>
    </row>
    <row r="293" spans="1:13" x14ac:dyDescent="0.25">
      <c r="A293" t="s">
        <v>13836</v>
      </c>
      <c r="B293" t="s">
        <v>13837</v>
      </c>
      <c r="C293" s="2" t="s">
        <v>35</v>
      </c>
      <c r="D293" s="2" t="s">
        <v>54</v>
      </c>
      <c r="E293" s="2" t="s">
        <v>29028</v>
      </c>
      <c r="F293" s="56">
        <v>102.762569854654</v>
      </c>
      <c r="G293" s="56">
        <v>111.653334481429</v>
      </c>
      <c r="H293" s="56">
        <v>103.03304096017401</v>
      </c>
      <c r="I293" s="56"/>
      <c r="J293" s="57">
        <v>0.309714180821483</v>
      </c>
      <c r="K293" s="57">
        <v>0.36502869549017702</v>
      </c>
      <c r="L293" s="57">
        <v>0.314525674848943</v>
      </c>
      <c r="M293" s="57">
        <v>0.25123944153254402</v>
      </c>
    </row>
    <row r="294" spans="1:13" x14ac:dyDescent="0.25">
      <c r="A294" t="s">
        <v>21822</v>
      </c>
      <c r="B294" t="s">
        <v>21823</v>
      </c>
      <c r="C294" s="2" t="s">
        <v>35</v>
      </c>
      <c r="D294" s="2" t="s">
        <v>54</v>
      </c>
      <c r="E294" s="2" t="s">
        <v>29028</v>
      </c>
      <c r="F294" s="56">
        <v>102.47998900520101</v>
      </c>
      <c r="G294" s="56">
        <v>112.29465272136601</v>
      </c>
      <c r="H294" s="56">
        <v>103.40897968592201</v>
      </c>
      <c r="I294" s="56"/>
      <c r="J294" s="57">
        <v>0.36476318094552002</v>
      </c>
      <c r="K294" s="57">
        <v>0.441788265551605</v>
      </c>
      <c r="L294" s="57">
        <v>0.36323954798483699</v>
      </c>
      <c r="M294" s="57">
        <v>0.29051452726765797</v>
      </c>
    </row>
    <row r="295" spans="1:13" x14ac:dyDescent="0.25">
      <c r="A295" t="s">
        <v>21820</v>
      </c>
      <c r="B295" t="s">
        <v>21821</v>
      </c>
      <c r="C295" s="2" t="s">
        <v>35</v>
      </c>
      <c r="D295" s="2" t="s">
        <v>54</v>
      </c>
      <c r="E295" s="2" t="s">
        <v>29028</v>
      </c>
      <c r="F295" s="56">
        <v>104.533707161423</v>
      </c>
      <c r="G295" s="56">
        <v>119.827649017129</v>
      </c>
      <c r="H295" s="56">
        <v>106.692847655123</v>
      </c>
      <c r="I295" s="56"/>
      <c r="J295" s="57">
        <v>0.323392877789829</v>
      </c>
      <c r="K295" s="57">
        <v>0.38702979024121098</v>
      </c>
      <c r="L295" s="57">
        <v>0.330663101281441</v>
      </c>
      <c r="M295" s="57">
        <v>0.26601985321795901</v>
      </c>
    </row>
    <row r="296" spans="1:13" x14ac:dyDescent="0.25">
      <c r="A296" t="s">
        <v>20921</v>
      </c>
      <c r="B296" t="s">
        <v>20922</v>
      </c>
      <c r="C296" s="2" t="s">
        <v>31</v>
      </c>
      <c r="D296" s="2" t="s">
        <v>39</v>
      </c>
      <c r="E296" s="2" t="s">
        <v>29028</v>
      </c>
      <c r="F296" s="56">
        <v>109.841159761264</v>
      </c>
      <c r="G296" s="56">
        <v>109.34572164255501</v>
      </c>
      <c r="H296" s="56">
        <v>107.087111133295</v>
      </c>
      <c r="I296" s="56">
        <v>100.956022128718</v>
      </c>
      <c r="J296" s="57">
        <v>0.39126025705571299</v>
      </c>
      <c r="K296" s="57">
        <v>0.44107170281573199</v>
      </c>
      <c r="L296" s="57">
        <v>0.39513128385172702</v>
      </c>
      <c r="M296" s="57">
        <v>0.34159544338846798</v>
      </c>
    </row>
    <row r="297" spans="1:13" x14ac:dyDescent="0.25">
      <c r="A297" t="s">
        <v>20927</v>
      </c>
      <c r="B297" t="s">
        <v>20928</v>
      </c>
      <c r="C297" s="2" t="s">
        <v>35</v>
      </c>
      <c r="D297" s="2" t="s">
        <v>39</v>
      </c>
      <c r="E297" s="2" t="s">
        <v>29028</v>
      </c>
      <c r="F297" s="56">
        <v>109.430582056197</v>
      </c>
      <c r="G297" s="56">
        <v>108.78164202933699</v>
      </c>
      <c r="H297" s="56">
        <v>108.03571846526999</v>
      </c>
      <c r="I297" s="56">
        <v>100.10916445698101</v>
      </c>
      <c r="J297" s="57">
        <v>0.42353096473761098</v>
      </c>
      <c r="K297" s="57">
        <v>0.48084797682578601</v>
      </c>
      <c r="L297" s="57">
        <v>0.427436802334272</v>
      </c>
      <c r="M297" s="57">
        <v>0.36839356465258999</v>
      </c>
    </row>
    <row r="298" spans="1:13" x14ac:dyDescent="0.25">
      <c r="A298" t="s">
        <v>20929</v>
      </c>
      <c r="B298" t="s">
        <v>20930</v>
      </c>
      <c r="C298" s="2" t="s">
        <v>35</v>
      </c>
      <c r="D298" s="2" t="s">
        <v>39</v>
      </c>
      <c r="E298" s="2" t="s">
        <v>29028</v>
      </c>
      <c r="F298" s="56">
        <v>109.841159761264</v>
      </c>
      <c r="G298" s="56">
        <v>109.34572164255501</v>
      </c>
      <c r="H298" s="56">
        <v>107.087111133295</v>
      </c>
      <c r="I298" s="56">
        <v>100.956022128718</v>
      </c>
      <c r="J298" s="57">
        <v>0.39126025705571299</v>
      </c>
      <c r="K298" s="57">
        <v>0.44107170281573199</v>
      </c>
      <c r="L298" s="57">
        <v>0.39513128385172702</v>
      </c>
      <c r="M298" s="57">
        <v>0.34159544338846798</v>
      </c>
    </row>
    <row r="299" spans="1:13" x14ac:dyDescent="0.25">
      <c r="A299" t="s">
        <v>20923</v>
      </c>
      <c r="B299" t="s">
        <v>20924</v>
      </c>
      <c r="C299" s="2" t="s">
        <v>35</v>
      </c>
      <c r="D299" s="2" t="s">
        <v>39</v>
      </c>
      <c r="E299" s="2" t="s">
        <v>29028</v>
      </c>
      <c r="F299" s="56">
        <v>109.841159761264</v>
      </c>
      <c r="G299" s="56">
        <v>109.34572164255501</v>
      </c>
      <c r="H299" s="56">
        <v>107.087111133295</v>
      </c>
      <c r="I299" s="56">
        <v>100.956022128718</v>
      </c>
      <c r="J299" s="57">
        <v>0.39126025705571299</v>
      </c>
      <c r="K299" s="57">
        <v>0.44107170281573199</v>
      </c>
      <c r="L299" s="57">
        <v>0.39513128385172702</v>
      </c>
      <c r="M299" s="57">
        <v>0.34159544338846798</v>
      </c>
    </row>
    <row r="300" spans="1:13" x14ac:dyDescent="0.25">
      <c r="A300" t="s">
        <v>20925</v>
      </c>
      <c r="B300" t="s">
        <v>20926</v>
      </c>
      <c r="C300" s="2" t="s">
        <v>35</v>
      </c>
      <c r="D300" s="2" t="s">
        <v>39</v>
      </c>
      <c r="E300" s="2" t="s">
        <v>29028</v>
      </c>
      <c r="F300" s="56">
        <v>109.841159761264</v>
      </c>
      <c r="G300" s="56">
        <v>109.34572164255501</v>
      </c>
      <c r="H300" s="56">
        <v>107.087111133295</v>
      </c>
      <c r="I300" s="56">
        <v>100.956022128718</v>
      </c>
      <c r="J300" s="57">
        <v>0.39126025705571299</v>
      </c>
      <c r="K300" s="57">
        <v>0.44107170281573199</v>
      </c>
      <c r="L300" s="57">
        <v>0.39513128385172702</v>
      </c>
      <c r="M300" s="57">
        <v>0.34159544338846798</v>
      </c>
    </row>
    <row r="301" spans="1:13" x14ac:dyDescent="0.25">
      <c r="A301" t="s">
        <v>20913</v>
      </c>
      <c r="B301" t="s">
        <v>20914</v>
      </c>
      <c r="C301" s="2" t="s">
        <v>31</v>
      </c>
      <c r="D301" s="2" t="s">
        <v>39</v>
      </c>
      <c r="E301" s="2" t="s">
        <v>29028</v>
      </c>
      <c r="F301" s="56">
        <v>109.841159761264</v>
      </c>
      <c r="G301" s="56">
        <v>109.34572164255501</v>
      </c>
      <c r="H301" s="56">
        <v>107.087111133295</v>
      </c>
      <c r="I301" s="56">
        <v>100.956022128718</v>
      </c>
      <c r="J301" s="57">
        <v>0.39126025705571299</v>
      </c>
      <c r="K301" s="57">
        <v>0.44107170281573199</v>
      </c>
      <c r="L301" s="57">
        <v>0.39513128385172702</v>
      </c>
      <c r="M301" s="57">
        <v>0.34159544338846798</v>
      </c>
    </row>
    <row r="302" spans="1:13" x14ac:dyDescent="0.25">
      <c r="A302" t="s">
        <v>20915</v>
      </c>
      <c r="B302" t="s">
        <v>20916</v>
      </c>
      <c r="C302" s="2" t="s">
        <v>31</v>
      </c>
      <c r="D302" s="2" t="s">
        <v>39</v>
      </c>
      <c r="E302" s="2" t="s">
        <v>29028</v>
      </c>
      <c r="F302" s="56">
        <v>109.841159761264</v>
      </c>
      <c r="G302" s="56">
        <v>109.34572164255501</v>
      </c>
      <c r="H302" s="56">
        <v>107.087111133295</v>
      </c>
      <c r="I302" s="56">
        <v>100.956022128718</v>
      </c>
      <c r="J302" s="57">
        <v>0.39126025705571299</v>
      </c>
      <c r="K302" s="57">
        <v>0.44107170281573199</v>
      </c>
      <c r="L302" s="57">
        <v>0.39513128385172702</v>
      </c>
      <c r="M302" s="57">
        <v>0.34159544338846798</v>
      </c>
    </row>
    <row r="303" spans="1:13" x14ac:dyDescent="0.25">
      <c r="A303" t="s">
        <v>20919</v>
      </c>
      <c r="B303" t="s">
        <v>20920</v>
      </c>
      <c r="C303" s="2" t="s">
        <v>31</v>
      </c>
      <c r="D303" s="2" t="s">
        <v>39</v>
      </c>
      <c r="E303" s="2" t="s">
        <v>29028</v>
      </c>
      <c r="F303" s="56">
        <v>109.841159761264</v>
      </c>
      <c r="G303" s="56">
        <v>109.34572164255501</v>
      </c>
      <c r="H303" s="56">
        <v>107.087111133295</v>
      </c>
      <c r="I303" s="56">
        <v>100.956022128718</v>
      </c>
      <c r="J303" s="57">
        <v>0.39126025705571299</v>
      </c>
      <c r="K303" s="57">
        <v>0.44107170281573199</v>
      </c>
      <c r="L303" s="57">
        <v>0.39513128385172702</v>
      </c>
      <c r="M303" s="57">
        <v>0.34159544338846798</v>
      </c>
    </row>
    <row r="304" spans="1:13" x14ac:dyDescent="0.25">
      <c r="A304" t="s">
        <v>20917</v>
      </c>
      <c r="B304" t="s">
        <v>20918</v>
      </c>
      <c r="C304" s="2" t="s">
        <v>31</v>
      </c>
      <c r="D304" s="2" t="s">
        <v>39</v>
      </c>
      <c r="E304" s="2" t="s">
        <v>29028</v>
      </c>
      <c r="F304" s="56">
        <v>110.104456561294</v>
      </c>
      <c r="G304" s="56">
        <v>107.43245441958101</v>
      </c>
      <c r="H304" s="56">
        <v>105.282404320406</v>
      </c>
      <c r="I304" s="56">
        <v>101.93089236415</v>
      </c>
      <c r="J304" s="57">
        <v>0.423453201030493</v>
      </c>
      <c r="K304" s="57">
        <v>0.486428310896932</v>
      </c>
      <c r="L304" s="57">
        <v>0.419962623798943</v>
      </c>
      <c r="M304" s="57">
        <v>0.35359586076830002</v>
      </c>
    </row>
    <row r="305" spans="1:13" x14ac:dyDescent="0.25">
      <c r="A305" t="s">
        <v>10233</v>
      </c>
      <c r="B305" t="s">
        <v>10234</v>
      </c>
      <c r="C305" s="2" t="s">
        <v>31</v>
      </c>
      <c r="D305" s="2" t="s">
        <v>80</v>
      </c>
      <c r="E305" s="2" t="s">
        <v>29028</v>
      </c>
      <c r="F305" s="56">
        <v>108.10939291936501</v>
      </c>
      <c r="G305" s="56">
        <v>116.024122549669</v>
      </c>
      <c r="H305" s="56">
        <v>102.826083778176</v>
      </c>
      <c r="I305" s="56">
        <v>101.12031431766</v>
      </c>
      <c r="J305" s="57">
        <v>0.48457386928366902</v>
      </c>
      <c r="K305" s="57">
        <v>0.52408937048481297</v>
      </c>
      <c r="L305" s="57">
        <v>0.49416138046672697</v>
      </c>
      <c r="M305" s="57">
        <v>0.44803324345648898</v>
      </c>
    </row>
    <row r="306" spans="1:13" x14ac:dyDescent="0.25">
      <c r="A306" t="s">
        <v>10229</v>
      </c>
      <c r="B306" t="s">
        <v>10230</v>
      </c>
      <c r="C306" s="2" t="s">
        <v>31</v>
      </c>
      <c r="D306" s="2" t="s">
        <v>80</v>
      </c>
      <c r="E306" s="2" t="s">
        <v>29028</v>
      </c>
      <c r="F306" s="56">
        <v>108.10939291936501</v>
      </c>
      <c r="G306" s="56">
        <v>116.024122549669</v>
      </c>
      <c r="H306" s="56">
        <v>102.826083778176</v>
      </c>
      <c r="I306" s="56">
        <v>101.12031431766</v>
      </c>
      <c r="J306" s="57">
        <v>0.48457386928366902</v>
      </c>
      <c r="K306" s="57">
        <v>0.52408937048481297</v>
      </c>
      <c r="L306" s="57">
        <v>0.49416138046672697</v>
      </c>
      <c r="M306" s="57">
        <v>0.44803324345648898</v>
      </c>
    </row>
    <row r="307" spans="1:13" x14ac:dyDescent="0.25">
      <c r="A307" t="s">
        <v>10237</v>
      </c>
      <c r="B307" t="s">
        <v>10238</v>
      </c>
      <c r="C307" s="2" t="s">
        <v>35</v>
      </c>
      <c r="D307" s="2" t="s">
        <v>80</v>
      </c>
      <c r="E307" s="2" t="s">
        <v>29028</v>
      </c>
      <c r="F307" s="56">
        <v>111.54859465875801</v>
      </c>
      <c r="G307" s="56">
        <v>109.742365878991</v>
      </c>
      <c r="H307" s="56">
        <v>104.48367015547301</v>
      </c>
      <c r="I307" s="56">
        <v>99.665201570880399</v>
      </c>
      <c r="J307" s="57">
        <v>0.57913389140114102</v>
      </c>
      <c r="K307" s="57">
        <v>0.63207428098197405</v>
      </c>
      <c r="L307" s="57">
        <v>0.59132806983360797</v>
      </c>
      <c r="M307" s="57">
        <v>0.53749597341622102</v>
      </c>
    </row>
    <row r="308" spans="1:13" x14ac:dyDescent="0.25">
      <c r="A308" t="s">
        <v>10245</v>
      </c>
      <c r="B308" t="s">
        <v>10246</v>
      </c>
      <c r="C308" s="2" t="s">
        <v>35</v>
      </c>
      <c r="D308" s="2" t="s">
        <v>80</v>
      </c>
      <c r="E308" s="2" t="s">
        <v>29028</v>
      </c>
      <c r="F308" s="56">
        <v>108.10939291936501</v>
      </c>
      <c r="G308" s="56">
        <v>116.024122549669</v>
      </c>
      <c r="H308" s="56">
        <v>102.826083778176</v>
      </c>
      <c r="I308" s="56">
        <v>101.12031431766</v>
      </c>
      <c r="J308" s="57">
        <v>0.48457386928366902</v>
      </c>
      <c r="K308" s="57">
        <v>0.52408937048481297</v>
      </c>
      <c r="L308" s="57">
        <v>0.49416138046672697</v>
      </c>
      <c r="M308" s="57">
        <v>0.44803324345648898</v>
      </c>
    </row>
    <row r="309" spans="1:13" x14ac:dyDescent="0.25">
      <c r="A309" t="s">
        <v>806</v>
      </c>
      <c r="B309" t="s">
        <v>807</v>
      </c>
      <c r="C309" s="2" t="s">
        <v>35</v>
      </c>
      <c r="D309" s="2" t="s">
        <v>80</v>
      </c>
      <c r="E309" s="2" t="s">
        <v>29027</v>
      </c>
      <c r="F309" s="56">
        <v>115.665277655373</v>
      </c>
      <c r="G309" s="56">
        <v>112.37382915673599</v>
      </c>
      <c r="H309" s="56">
        <v>100.516521998792</v>
      </c>
      <c r="I309" s="56">
        <v>101.09436849895</v>
      </c>
      <c r="J309" s="57">
        <v>0.58706750654766504</v>
      </c>
      <c r="K309" s="57">
        <v>0.65498521530256704</v>
      </c>
      <c r="L309" s="57">
        <v>0.60637469374685904</v>
      </c>
      <c r="M309" s="57">
        <v>0.53801818300114401</v>
      </c>
    </row>
    <row r="310" spans="1:13" x14ac:dyDescent="0.25">
      <c r="A310" t="s">
        <v>10241</v>
      </c>
      <c r="B310" t="s">
        <v>10242</v>
      </c>
      <c r="C310" s="2" t="s">
        <v>35</v>
      </c>
      <c r="D310" s="2" t="s">
        <v>80</v>
      </c>
      <c r="E310" s="2" t="s">
        <v>29028</v>
      </c>
      <c r="F310" s="56">
        <v>108.10939291936501</v>
      </c>
      <c r="G310" s="56">
        <v>116.024122549669</v>
      </c>
      <c r="H310" s="56">
        <v>102.826083778176</v>
      </c>
      <c r="I310" s="56">
        <v>101.12031431766</v>
      </c>
      <c r="J310" s="57">
        <v>0.48457386928366902</v>
      </c>
      <c r="K310" s="57">
        <v>0.52408937048481297</v>
      </c>
      <c r="L310" s="57">
        <v>0.49416138046672697</v>
      </c>
      <c r="M310" s="57">
        <v>0.44803324345648898</v>
      </c>
    </row>
    <row r="311" spans="1:13" x14ac:dyDescent="0.25">
      <c r="A311" t="s">
        <v>10239</v>
      </c>
      <c r="B311" t="s">
        <v>10240</v>
      </c>
      <c r="C311" s="2" t="s">
        <v>35</v>
      </c>
      <c r="D311" s="2" t="s">
        <v>80</v>
      </c>
      <c r="E311" s="2" t="s">
        <v>29028</v>
      </c>
      <c r="F311" s="56">
        <v>108.10939291936501</v>
      </c>
      <c r="G311" s="56">
        <v>116.024122549669</v>
      </c>
      <c r="H311" s="56">
        <v>102.826083778176</v>
      </c>
      <c r="I311" s="56">
        <v>101.12031431766</v>
      </c>
      <c r="J311" s="57">
        <v>0.48457386928366902</v>
      </c>
      <c r="K311" s="57">
        <v>0.52408937048481297</v>
      </c>
      <c r="L311" s="57">
        <v>0.49416138046672697</v>
      </c>
      <c r="M311" s="57">
        <v>0.44803324345648898</v>
      </c>
    </row>
    <row r="312" spans="1:13" x14ac:dyDescent="0.25">
      <c r="A312" t="s">
        <v>10235</v>
      </c>
      <c r="B312" t="s">
        <v>10236</v>
      </c>
      <c r="C312" s="2" t="s">
        <v>35</v>
      </c>
      <c r="D312" s="2" t="s">
        <v>80</v>
      </c>
      <c r="E312" s="2" t="s">
        <v>29028</v>
      </c>
      <c r="F312" s="56">
        <v>106.08371083418901</v>
      </c>
      <c r="G312" s="56">
        <v>115.05535197291699</v>
      </c>
      <c r="H312" s="56">
        <v>106.914753977258</v>
      </c>
      <c r="I312" s="56">
        <v>99.122654467225402</v>
      </c>
      <c r="J312" s="57">
        <v>0.57545748885350001</v>
      </c>
      <c r="K312" s="57">
        <v>0.632310634033449</v>
      </c>
      <c r="L312" s="57">
        <v>0.58574153396008599</v>
      </c>
      <c r="M312" s="57">
        <v>0.52779686406234705</v>
      </c>
    </row>
    <row r="313" spans="1:13" x14ac:dyDescent="0.25">
      <c r="A313" t="s">
        <v>10231</v>
      </c>
      <c r="B313" t="s">
        <v>10232</v>
      </c>
      <c r="C313" s="2" t="s">
        <v>31</v>
      </c>
      <c r="D313" s="2" t="s">
        <v>80</v>
      </c>
      <c r="E313" s="2" t="s">
        <v>29028</v>
      </c>
      <c r="F313" s="56">
        <v>108.10939291936501</v>
      </c>
      <c r="G313" s="56">
        <v>116.024122549669</v>
      </c>
      <c r="H313" s="56">
        <v>102.826083778176</v>
      </c>
      <c r="I313" s="56">
        <v>101.12031431766</v>
      </c>
      <c r="J313" s="57">
        <v>0.48457386928366902</v>
      </c>
      <c r="K313" s="57">
        <v>0.52408937048481297</v>
      </c>
      <c r="L313" s="57">
        <v>0.49416138046672697</v>
      </c>
      <c r="M313" s="57">
        <v>0.44803324345648898</v>
      </c>
    </row>
    <row r="314" spans="1:13" x14ac:dyDescent="0.25">
      <c r="A314" t="s">
        <v>10257</v>
      </c>
      <c r="B314" t="s">
        <v>10258</v>
      </c>
      <c r="C314" s="2" t="s">
        <v>31</v>
      </c>
      <c r="D314" s="2" t="s">
        <v>80</v>
      </c>
      <c r="E314" s="2" t="s">
        <v>29028</v>
      </c>
      <c r="F314" s="56">
        <v>101.030783537852</v>
      </c>
      <c r="G314" s="56">
        <v>118.331710504965</v>
      </c>
      <c r="H314" s="56">
        <v>98.772013605055093</v>
      </c>
      <c r="I314" s="56">
        <v>106.64516600204399</v>
      </c>
      <c r="J314" s="57">
        <v>0.41733888922571799</v>
      </c>
      <c r="K314" s="57">
        <v>0.461892826164158</v>
      </c>
      <c r="L314" s="57">
        <v>0.42891258939459398</v>
      </c>
      <c r="M314" s="57">
        <v>0.37554514669246702</v>
      </c>
    </row>
    <row r="315" spans="1:13" x14ac:dyDescent="0.25">
      <c r="A315" t="s">
        <v>808</v>
      </c>
      <c r="B315" t="s">
        <v>809</v>
      </c>
      <c r="C315" s="2" t="s">
        <v>35</v>
      </c>
      <c r="D315" s="2" t="s">
        <v>80</v>
      </c>
      <c r="E315" s="2" t="s">
        <v>29027</v>
      </c>
      <c r="F315" s="56">
        <v>102.130141839137</v>
      </c>
      <c r="G315" s="56">
        <v>119.94046493977299</v>
      </c>
      <c r="H315" s="56">
        <v>94.638897844169094</v>
      </c>
      <c r="I315" s="56">
        <v>118.151456418847</v>
      </c>
      <c r="J315" s="57">
        <v>0.50660657579059398</v>
      </c>
      <c r="K315" s="57">
        <v>0.60280874868149203</v>
      </c>
      <c r="L315" s="57">
        <v>0.53680738944639805</v>
      </c>
      <c r="M315" s="57">
        <v>0.43316418127213602</v>
      </c>
    </row>
    <row r="316" spans="1:13" x14ac:dyDescent="0.25">
      <c r="A316" t="s">
        <v>10253</v>
      </c>
      <c r="B316" t="s">
        <v>10254</v>
      </c>
      <c r="C316" s="2" t="s">
        <v>31</v>
      </c>
      <c r="D316" s="2" t="s">
        <v>80</v>
      </c>
      <c r="E316" s="2" t="s">
        <v>29028</v>
      </c>
      <c r="F316" s="56">
        <v>101.030783537852</v>
      </c>
      <c r="G316" s="56">
        <v>118.331710504965</v>
      </c>
      <c r="H316" s="56">
        <v>98.772013605055093</v>
      </c>
      <c r="I316" s="56">
        <v>106.64516600204399</v>
      </c>
      <c r="J316" s="57">
        <v>0.41733888922571799</v>
      </c>
      <c r="K316" s="57">
        <v>0.461892826164158</v>
      </c>
      <c r="L316" s="57">
        <v>0.42891258939459398</v>
      </c>
      <c r="M316" s="57">
        <v>0.37554514669246702</v>
      </c>
    </row>
    <row r="317" spans="1:13" x14ac:dyDescent="0.25">
      <c r="A317" t="s">
        <v>10263</v>
      </c>
      <c r="B317" t="s">
        <v>10264</v>
      </c>
      <c r="C317" s="2" t="s">
        <v>35</v>
      </c>
      <c r="D317" s="2" t="s">
        <v>80</v>
      </c>
      <c r="E317" s="2" t="s">
        <v>29028</v>
      </c>
      <c r="F317" s="56">
        <v>101.030783537852</v>
      </c>
      <c r="G317" s="56">
        <v>118.331710504965</v>
      </c>
      <c r="H317" s="56">
        <v>98.772013605055093</v>
      </c>
      <c r="I317" s="56">
        <v>106.64516600204399</v>
      </c>
      <c r="J317" s="57">
        <v>0.41733888922571799</v>
      </c>
      <c r="K317" s="57">
        <v>0.461892826164158</v>
      </c>
      <c r="L317" s="57">
        <v>0.42891258939459398</v>
      </c>
      <c r="M317" s="57">
        <v>0.37554514669246702</v>
      </c>
    </row>
    <row r="318" spans="1:13" x14ac:dyDescent="0.25">
      <c r="A318" t="s">
        <v>10249</v>
      </c>
      <c r="B318" t="s">
        <v>10250</v>
      </c>
      <c r="C318" s="2" t="s">
        <v>31</v>
      </c>
      <c r="D318" s="2" t="s">
        <v>80</v>
      </c>
      <c r="E318" s="2" t="s">
        <v>29028</v>
      </c>
      <c r="F318" s="56">
        <v>101.030783537852</v>
      </c>
      <c r="G318" s="56">
        <v>118.331710504965</v>
      </c>
      <c r="H318" s="56">
        <v>98.772013605055093</v>
      </c>
      <c r="I318" s="56">
        <v>106.64516600204399</v>
      </c>
      <c r="J318" s="57">
        <v>0.41733888922571799</v>
      </c>
      <c r="K318" s="57">
        <v>0.461892826164158</v>
      </c>
      <c r="L318" s="57">
        <v>0.42891258939459398</v>
      </c>
      <c r="M318" s="57">
        <v>0.37554514669246702</v>
      </c>
    </row>
    <row r="319" spans="1:13" x14ac:dyDescent="0.25">
      <c r="A319" t="s">
        <v>8701</v>
      </c>
      <c r="B319" t="s">
        <v>8702</v>
      </c>
      <c r="C319" s="2" t="s">
        <v>31</v>
      </c>
      <c r="D319" s="2" t="s">
        <v>69</v>
      </c>
      <c r="E319" s="2" t="s">
        <v>29028</v>
      </c>
      <c r="F319" s="56">
        <v>105.73295613762301</v>
      </c>
      <c r="G319" s="56">
        <v>114.85069698404899</v>
      </c>
      <c r="H319" s="56">
        <v>101.084107093656</v>
      </c>
      <c r="I319" s="56">
        <v>93.920411460248303</v>
      </c>
      <c r="J319" s="57">
        <v>0.36592760981647798</v>
      </c>
      <c r="K319" s="57">
        <v>0.40755267513003002</v>
      </c>
      <c r="L319" s="57">
        <v>0.37487736846854602</v>
      </c>
      <c r="M319" s="57">
        <v>0.32762727532782598</v>
      </c>
    </row>
    <row r="320" spans="1:13" x14ac:dyDescent="0.25">
      <c r="A320" t="s">
        <v>8697</v>
      </c>
      <c r="B320" t="s">
        <v>8698</v>
      </c>
      <c r="C320" s="2" t="s">
        <v>31</v>
      </c>
      <c r="D320" s="2" t="s">
        <v>69</v>
      </c>
      <c r="E320" s="2" t="s">
        <v>29028</v>
      </c>
      <c r="F320" s="56">
        <v>105.73295613762301</v>
      </c>
      <c r="G320" s="56">
        <v>114.85069698404899</v>
      </c>
      <c r="H320" s="56">
        <v>101.084107093656</v>
      </c>
      <c r="I320" s="56">
        <v>93.920411460248303</v>
      </c>
      <c r="J320" s="57">
        <v>0.36592760981647798</v>
      </c>
      <c r="K320" s="57">
        <v>0.40755267513003002</v>
      </c>
      <c r="L320" s="57">
        <v>0.37487736846854602</v>
      </c>
      <c r="M320" s="57">
        <v>0.32762727532782598</v>
      </c>
    </row>
    <row r="321" spans="1:13" x14ac:dyDescent="0.25">
      <c r="A321" t="s">
        <v>8691</v>
      </c>
      <c r="B321" t="s">
        <v>8692</v>
      </c>
      <c r="C321" s="2" t="s">
        <v>31</v>
      </c>
      <c r="D321" s="2" t="s">
        <v>69</v>
      </c>
      <c r="E321" s="2" t="s">
        <v>29028</v>
      </c>
      <c r="F321" s="56">
        <v>105.73295613762301</v>
      </c>
      <c r="G321" s="56">
        <v>114.85069698404899</v>
      </c>
      <c r="H321" s="56">
        <v>101.084107093656</v>
      </c>
      <c r="I321" s="56">
        <v>93.920411460248303</v>
      </c>
      <c r="J321" s="57">
        <v>0.36592760981647798</v>
      </c>
      <c r="K321" s="57">
        <v>0.40755267513003002</v>
      </c>
      <c r="L321" s="57">
        <v>0.37487736846854602</v>
      </c>
      <c r="M321" s="57">
        <v>0.32762727532782598</v>
      </c>
    </row>
    <row r="322" spans="1:13" x14ac:dyDescent="0.25">
      <c r="A322" t="s">
        <v>8699</v>
      </c>
      <c r="B322" t="s">
        <v>8700</v>
      </c>
      <c r="C322" s="2" t="s">
        <v>31</v>
      </c>
      <c r="D322" s="2" t="s">
        <v>69</v>
      </c>
      <c r="E322" s="2" t="s">
        <v>29028</v>
      </c>
      <c r="F322" s="56">
        <v>105.73295613762301</v>
      </c>
      <c r="G322" s="56">
        <v>114.85069698404899</v>
      </c>
      <c r="H322" s="56">
        <v>101.084107093656</v>
      </c>
      <c r="I322" s="56">
        <v>93.920411460248303</v>
      </c>
      <c r="J322" s="57">
        <v>0.36592760981647798</v>
      </c>
      <c r="K322" s="57">
        <v>0.40755267513003002</v>
      </c>
      <c r="L322" s="57">
        <v>0.37487736846854602</v>
      </c>
      <c r="M322" s="57">
        <v>0.32762727532782598</v>
      </c>
    </row>
    <row r="323" spans="1:13" x14ac:dyDescent="0.25">
      <c r="A323" t="s">
        <v>8693</v>
      </c>
      <c r="B323" t="s">
        <v>8694</v>
      </c>
      <c r="C323" s="2" t="s">
        <v>31</v>
      </c>
      <c r="D323" s="2" t="s">
        <v>69</v>
      </c>
      <c r="E323" s="2" t="s">
        <v>29028</v>
      </c>
      <c r="F323" s="56">
        <v>105.73295613762301</v>
      </c>
      <c r="G323" s="56">
        <v>114.85069698404899</v>
      </c>
      <c r="H323" s="56">
        <v>101.084107093656</v>
      </c>
      <c r="I323" s="56">
        <v>93.920411460248303</v>
      </c>
      <c r="J323" s="57">
        <v>0.36592760981647798</v>
      </c>
      <c r="K323" s="57">
        <v>0.40755267513003002</v>
      </c>
      <c r="L323" s="57">
        <v>0.37487736846854602</v>
      </c>
      <c r="M323" s="57">
        <v>0.32762727532782598</v>
      </c>
    </row>
    <row r="324" spans="1:13" x14ac:dyDescent="0.25">
      <c r="A324" t="s">
        <v>8705</v>
      </c>
      <c r="B324" t="s">
        <v>8706</v>
      </c>
      <c r="C324" s="2" t="s">
        <v>35</v>
      </c>
      <c r="D324" s="2" t="s">
        <v>69</v>
      </c>
      <c r="E324" s="2" t="s">
        <v>29028</v>
      </c>
      <c r="F324" s="56">
        <v>105.73295613762301</v>
      </c>
      <c r="G324" s="56">
        <v>114.85069698404899</v>
      </c>
      <c r="H324" s="56">
        <v>101.084107093656</v>
      </c>
      <c r="I324" s="56">
        <v>93.920411460248303</v>
      </c>
      <c r="J324" s="57">
        <v>0.36592760981647798</v>
      </c>
      <c r="K324" s="57">
        <v>0.40755267513003002</v>
      </c>
      <c r="L324" s="57">
        <v>0.37487736846854602</v>
      </c>
      <c r="M324" s="57">
        <v>0.32762727532782598</v>
      </c>
    </row>
    <row r="325" spans="1:13" x14ac:dyDescent="0.25">
      <c r="A325" t="s">
        <v>8703</v>
      </c>
      <c r="B325" t="s">
        <v>8704</v>
      </c>
      <c r="C325" s="2" t="s">
        <v>35</v>
      </c>
      <c r="D325" s="2" t="s">
        <v>69</v>
      </c>
      <c r="E325" s="2" t="s">
        <v>29028</v>
      </c>
      <c r="F325" s="56">
        <v>105.73295613762301</v>
      </c>
      <c r="G325" s="56">
        <v>114.85069698404899</v>
      </c>
      <c r="H325" s="56">
        <v>101.084107093656</v>
      </c>
      <c r="I325" s="56">
        <v>93.920411460248303</v>
      </c>
      <c r="J325" s="57">
        <v>0.36592760981647798</v>
      </c>
      <c r="K325" s="57">
        <v>0.40755267513003002</v>
      </c>
      <c r="L325" s="57">
        <v>0.37487736846854602</v>
      </c>
      <c r="M325" s="57">
        <v>0.32762727532782598</v>
      </c>
    </row>
    <row r="326" spans="1:13" x14ac:dyDescent="0.25">
      <c r="A326" t="s">
        <v>8695</v>
      </c>
      <c r="B326" t="s">
        <v>8696</v>
      </c>
      <c r="C326" s="2" t="s">
        <v>31</v>
      </c>
      <c r="D326" s="2" t="s">
        <v>69</v>
      </c>
      <c r="E326" s="2" t="s">
        <v>29028</v>
      </c>
      <c r="F326" s="56">
        <v>105.73295613762301</v>
      </c>
      <c r="G326" s="56">
        <v>114.85069698404899</v>
      </c>
      <c r="H326" s="56">
        <v>101.084107093656</v>
      </c>
      <c r="I326" s="56">
        <v>93.920411460248303</v>
      </c>
      <c r="J326" s="57">
        <v>0.36592760981647798</v>
      </c>
      <c r="K326" s="57">
        <v>0.40755267513003002</v>
      </c>
      <c r="L326" s="57">
        <v>0.37487736846854602</v>
      </c>
      <c r="M326" s="57">
        <v>0.32762727532782598</v>
      </c>
    </row>
    <row r="327" spans="1:13" x14ac:dyDescent="0.25">
      <c r="A327" t="s">
        <v>8707</v>
      </c>
      <c r="B327" t="s">
        <v>8708</v>
      </c>
      <c r="C327" s="2" t="s">
        <v>35</v>
      </c>
      <c r="D327" s="2" t="s">
        <v>69</v>
      </c>
      <c r="E327" s="2" t="s">
        <v>29028</v>
      </c>
      <c r="F327" s="56">
        <v>105.73295613762301</v>
      </c>
      <c r="G327" s="56">
        <v>114.85069698404899</v>
      </c>
      <c r="H327" s="56">
        <v>101.084107093656</v>
      </c>
      <c r="I327" s="56">
        <v>93.920411460248303</v>
      </c>
      <c r="J327" s="57">
        <v>0.36592760981647798</v>
      </c>
      <c r="K327" s="57">
        <v>0.40755267513003002</v>
      </c>
      <c r="L327" s="57">
        <v>0.37487736846854602</v>
      </c>
      <c r="M327" s="57">
        <v>0.32762727532782598</v>
      </c>
    </row>
    <row r="328" spans="1:13" x14ac:dyDescent="0.25">
      <c r="A328" t="s">
        <v>17489</v>
      </c>
      <c r="B328" t="s">
        <v>17490</v>
      </c>
      <c r="C328" s="2" t="s">
        <v>31</v>
      </c>
      <c r="D328" s="2" t="s">
        <v>69</v>
      </c>
      <c r="E328" s="2" t="s">
        <v>29028</v>
      </c>
      <c r="F328" s="56">
        <v>108.064939504688</v>
      </c>
      <c r="G328" s="56">
        <v>104.109688014198</v>
      </c>
      <c r="H328" s="56">
        <v>96.936966467426501</v>
      </c>
      <c r="I328" s="56">
        <v>96.419498867446606</v>
      </c>
      <c r="J328" s="57">
        <v>0.44517602470086798</v>
      </c>
      <c r="K328" s="57">
        <v>0.49097059198929699</v>
      </c>
      <c r="L328" s="57">
        <v>0.455763839074245</v>
      </c>
      <c r="M328" s="57">
        <v>0.40228254317718798</v>
      </c>
    </row>
    <row r="329" spans="1:13" x14ac:dyDescent="0.25">
      <c r="A329" t="s">
        <v>17477</v>
      </c>
      <c r="B329" t="s">
        <v>17478</v>
      </c>
      <c r="C329" s="2" t="s">
        <v>31</v>
      </c>
      <c r="D329" s="2" t="s">
        <v>69</v>
      </c>
      <c r="E329" s="2" t="s">
        <v>29028</v>
      </c>
      <c r="F329" s="56">
        <v>108.064939504688</v>
      </c>
      <c r="G329" s="56">
        <v>104.109688014198</v>
      </c>
      <c r="H329" s="56">
        <v>96.936966467426501</v>
      </c>
      <c r="I329" s="56">
        <v>96.419498867446606</v>
      </c>
      <c r="J329" s="57">
        <v>0.44517602470086798</v>
      </c>
      <c r="K329" s="57">
        <v>0.49097059198929699</v>
      </c>
      <c r="L329" s="57">
        <v>0.455763839074245</v>
      </c>
      <c r="M329" s="57">
        <v>0.40228254317718798</v>
      </c>
    </row>
    <row r="330" spans="1:13" x14ac:dyDescent="0.25">
      <c r="A330" t="s">
        <v>17497</v>
      </c>
      <c r="B330" t="s">
        <v>17498</v>
      </c>
      <c r="C330" s="2" t="s">
        <v>31</v>
      </c>
      <c r="D330" s="2" t="s">
        <v>69</v>
      </c>
      <c r="E330" s="2" t="s">
        <v>29028</v>
      </c>
      <c r="F330" s="56">
        <v>108.064939504688</v>
      </c>
      <c r="G330" s="56">
        <v>104.109688014198</v>
      </c>
      <c r="H330" s="56">
        <v>96.936966467426501</v>
      </c>
      <c r="I330" s="56">
        <v>96.419498867446606</v>
      </c>
      <c r="J330" s="57">
        <v>0.44517602470086798</v>
      </c>
      <c r="K330" s="57">
        <v>0.49097059198929699</v>
      </c>
      <c r="L330" s="57">
        <v>0.455763839074245</v>
      </c>
      <c r="M330" s="57">
        <v>0.40228254317718798</v>
      </c>
    </row>
    <row r="331" spans="1:13" x14ac:dyDescent="0.25">
      <c r="A331" t="s">
        <v>17481</v>
      </c>
      <c r="B331" t="s">
        <v>17482</v>
      </c>
      <c r="C331" s="2" t="s">
        <v>31</v>
      </c>
      <c r="D331" s="2" t="s">
        <v>69</v>
      </c>
      <c r="E331" s="2" t="s">
        <v>29028</v>
      </c>
      <c r="F331" s="56">
        <v>108.064939504688</v>
      </c>
      <c r="G331" s="56">
        <v>104.109688014198</v>
      </c>
      <c r="H331" s="56">
        <v>96.936966467426501</v>
      </c>
      <c r="I331" s="56">
        <v>96.419498867446606</v>
      </c>
      <c r="J331" s="57">
        <v>0.44517602470086798</v>
      </c>
      <c r="K331" s="57">
        <v>0.49097059198929699</v>
      </c>
      <c r="L331" s="57">
        <v>0.455763839074245</v>
      </c>
      <c r="M331" s="57">
        <v>0.40228254317718798</v>
      </c>
    </row>
    <row r="332" spans="1:13" x14ac:dyDescent="0.25">
      <c r="A332" t="s">
        <v>17503</v>
      </c>
      <c r="B332" t="s">
        <v>17504</v>
      </c>
      <c r="C332" s="2" t="s">
        <v>31</v>
      </c>
      <c r="D332" s="2" t="s">
        <v>69</v>
      </c>
      <c r="E332" s="2" t="s">
        <v>29028</v>
      </c>
      <c r="F332" s="56">
        <v>109.233682992082</v>
      </c>
      <c r="G332" s="56">
        <v>106.119316893735</v>
      </c>
      <c r="H332" s="56">
        <v>99.053475372573303</v>
      </c>
      <c r="I332" s="56">
        <v>95.159840004629402</v>
      </c>
      <c r="J332" s="57">
        <v>0.47281060183594098</v>
      </c>
      <c r="K332" s="57">
        <v>0.52485689197535701</v>
      </c>
      <c r="L332" s="57">
        <v>0.48278123240954302</v>
      </c>
      <c r="M332" s="57">
        <v>0.42480336999184598</v>
      </c>
    </row>
    <row r="333" spans="1:13" x14ac:dyDescent="0.25">
      <c r="A333" t="s">
        <v>2024</v>
      </c>
      <c r="B333" t="s">
        <v>2025</v>
      </c>
      <c r="C333" s="2" t="s">
        <v>31</v>
      </c>
      <c r="D333" s="2" t="s">
        <v>69</v>
      </c>
      <c r="E333" s="2" t="s">
        <v>29027</v>
      </c>
      <c r="F333" s="56">
        <v>112.64273368591201</v>
      </c>
      <c r="G333" s="56">
        <v>104.213950206837</v>
      </c>
      <c r="H333" s="56">
        <v>96.8327645309367</v>
      </c>
      <c r="I333" s="56">
        <v>95.212013608049006</v>
      </c>
      <c r="J333" s="57">
        <v>0.55157047749666999</v>
      </c>
      <c r="K333" s="57">
        <v>0.62370014314529199</v>
      </c>
      <c r="L333" s="57">
        <v>0.56967049275460702</v>
      </c>
      <c r="M333" s="57">
        <v>0.49392591058970298</v>
      </c>
    </row>
    <row r="334" spans="1:13" x14ac:dyDescent="0.25">
      <c r="A334" t="s">
        <v>17485</v>
      </c>
      <c r="B334" t="s">
        <v>17486</v>
      </c>
      <c r="C334" s="2" t="s">
        <v>31</v>
      </c>
      <c r="D334" s="2" t="s">
        <v>69</v>
      </c>
      <c r="E334" s="2" t="s">
        <v>29028</v>
      </c>
      <c r="F334" s="56">
        <v>110.605070640116</v>
      </c>
      <c r="G334" s="56">
        <v>104.884313803422</v>
      </c>
      <c r="H334" s="56">
        <v>95.680394792879696</v>
      </c>
      <c r="I334" s="56">
        <v>97.000040642172493</v>
      </c>
      <c r="J334" s="57">
        <v>0.49690159766713399</v>
      </c>
      <c r="K334" s="57">
        <v>0.55302538009300095</v>
      </c>
      <c r="L334" s="57">
        <v>0.50953668945584696</v>
      </c>
      <c r="M334" s="57">
        <v>0.44788844077468598</v>
      </c>
    </row>
    <row r="335" spans="1:13" x14ac:dyDescent="0.25">
      <c r="A335" t="s">
        <v>17493</v>
      </c>
      <c r="B335" t="s">
        <v>17494</v>
      </c>
      <c r="C335" s="2" t="s">
        <v>31</v>
      </c>
      <c r="D335" s="2" t="s">
        <v>69</v>
      </c>
      <c r="E335" s="2" t="s">
        <v>29028</v>
      </c>
      <c r="F335" s="56">
        <v>108.064939504688</v>
      </c>
      <c r="G335" s="56">
        <v>104.109688014198</v>
      </c>
      <c r="H335" s="56">
        <v>96.936966467426501</v>
      </c>
      <c r="I335" s="56">
        <v>96.419498867446606</v>
      </c>
      <c r="J335" s="57">
        <v>0.44517602470086798</v>
      </c>
      <c r="K335" s="57">
        <v>0.49097059198929699</v>
      </c>
      <c r="L335" s="57">
        <v>0.455763839074245</v>
      </c>
      <c r="M335" s="57">
        <v>0.40228254317718798</v>
      </c>
    </row>
    <row r="336" spans="1:13" x14ac:dyDescent="0.25">
      <c r="A336" t="s">
        <v>17501</v>
      </c>
      <c r="B336" t="s">
        <v>17502</v>
      </c>
      <c r="C336" s="2" t="s">
        <v>31</v>
      </c>
      <c r="D336" s="2" t="s">
        <v>69</v>
      </c>
      <c r="E336" s="2" t="s">
        <v>29028</v>
      </c>
      <c r="F336" s="56">
        <v>108.064939504688</v>
      </c>
      <c r="G336" s="56">
        <v>104.109688014198</v>
      </c>
      <c r="H336" s="56">
        <v>96.936966467426501</v>
      </c>
      <c r="I336" s="56">
        <v>96.419498867446606</v>
      </c>
      <c r="J336" s="57">
        <v>0.44517602470086798</v>
      </c>
      <c r="K336" s="57">
        <v>0.49097059198929699</v>
      </c>
      <c r="L336" s="57">
        <v>0.455763839074245</v>
      </c>
      <c r="M336" s="57">
        <v>0.40228254317718798</v>
      </c>
    </row>
    <row r="337" spans="1:13" x14ac:dyDescent="0.25">
      <c r="A337" t="s">
        <v>17463</v>
      </c>
      <c r="B337" t="s">
        <v>17464</v>
      </c>
      <c r="C337" s="2" t="s">
        <v>31</v>
      </c>
      <c r="D337" s="2" t="s">
        <v>69</v>
      </c>
      <c r="E337" s="2" t="s">
        <v>29028</v>
      </c>
      <c r="F337" s="56">
        <v>100.986341808117</v>
      </c>
      <c r="G337" s="56">
        <v>106.417266638152</v>
      </c>
      <c r="H337" s="56">
        <v>92.882896294305894</v>
      </c>
      <c r="I337" s="56">
        <v>101.944347583767</v>
      </c>
      <c r="J337" s="57">
        <v>0.363261631549393</v>
      </c>
      <c r="K337" s="57">
        <v>0.41215838040380698</v>
      </c>
      <c r="L337" s="57">
        <v>0.37439335605041602</v>
      </c>
      <c r="M337" s="57">
        <v>0.31467406043478502</v>
      </c>
    </row>
    <row r="338" spans="1:13" x14ac:dyDescent="0.25">
      <c r="A338" t="s">
        <v>17465</v>
      </c>
      <c r="B338" t="s">
        <v>17466</v>
      </c>
      <c r="C338" s="2" t="s">
        <v>35</v>
      </c>
      <c r="D338" s="2" t="s">
        <v>69</v>
      </c>
      <c r="E338" s="2" t="s">
        <v>29028</v>
      </c>
      <c r="F338" s="56">
        <v>100.986341808117</v>
      </c>
      <c r="G338" s="56">
        <v>106.417266638152</v>
      </c>
      <c r="H338" s="56">
        <v>92.882896294305894</v>
      </c>
      <c r="I338" s="56">
        <v>101.944347583767</v>
      </c>
      <c r="J338" s="57">
        <v>0.363261631549393</v>
      </c>
      <c r="K338" s="57">
        <v>0.41215838040380698</v>
      </c>
      <c r="L338" s="57">
        <v>0.37439335605041602</v>
      </c>
      <c r="M338" s="57">
        <v>0.31467406043478502</v>
      </c>
    </row>
    <row r="339" spans="1:13" x14ac:dyDescent="0.25">
      <c r="A339" t="s">
        <v>17473</v>
      </c>
      <c r="B339" t="s">
        <v>17474</v>
      </c>
      <c r="C339" s="2" t="s">
        <v>35</v>
      </c>
      <c r="D339" s="2" t="s">
        <v>69</v>
      </c>
      <c r="E339" s="2" t="s">
        <v>29028</v>
      </c>
      <c r="F339" s="56">
        <v>100.986341808117</v>
      </c>
      <c r="G339" s="56">
        <v>106.417266638152</v>
      </c>
      <c r="H339" s="56">
        <v>92.882896294305894</v>
      </c>
      <c r="I339" s="56">
        <v>101.944347583767</v>
      </c>
      <c r="J339" s="57">
        <v>0.363261631549393</v>
      </c>
      <c r="K339" s="57">
        <v>0.41215838040380698</v>
      </c>
      <c r="L339" s="57">
        <v>0.37439335605041602</v>
      </c>
      <c r="M339" s="57">
        <v>0.31467406043478502</v>
      </c>
    </row>
    <row r="340" spans="1:13" x14ac:dyDescent="0.25">
      <c r="A340" t="s">
        <v>17461</v>
      </c>
      <c r="B340" t="s">
        <v>17462</v>
      </c>
      <c r="C340" s="2" t="s">
        <v>31</v>
      </c>
      <c r="D340" s="2" t="s">
        <v>69</v>
      </c>
      <c r="E340" s="2" t="s">
        <v>29028</v>
      </c>
      <c r="F340" s="56">
        <v>100.986341808117</v>
      </c>
      <c r="G340" s="56">
        <v>106.417266638152</v>
      </c>
      <c r="H340" s="56">
        <v>92.882896294305894</v>
      </c>
      <c r="I340" s="56">
        <v>101.944347583767</v>
      </c>
      <c r="J340" s="57">
        <v>0.363261631549393</v>
      </c>
      <c r="K340" s="57">
        <v>0.41215838040380698</v>
      </c>
      <c r="L340" s="57">
        <v>0.37439335605041602</v>
      </c>
      <c r="M340" s="57">
        <v>0.31467406043478502</v>
      </c>
    </row>
    <row r="341" spans="1:13" x14ac:dyDescent="0.25">
      <c r="A341" t="s">
        <v>17469</v>
      </c>
      <c r="B341" t="s">
        <v>17470</v>
      </c>
      <c r="C341" s="2" t="s">
        <v>35</v>
      </c>
      <c r="D341" s="2" t="s">
        <v>69</v>
      </c>
      <c r="E341" s="2" t="s">
        <v>29028</v>
      </c>
      <c r="F341" s="56">
        <v>100.986341808117</v>
      </c>
      <c r="G341" s="56">
        <v>106.417266638152</v>
      </c>
      <c r="H341" s="56">
        <v>92.882896294305894</v>
      </c>
      <c r="I341" s="56">
        <v>101.944347583767</v>
      </c>
      <c r="J341" s="57">
        <v>0.363261631549393</v>
      </c>
      <c r="K341" s="57">
        <v>0.41215838040380698</v>
      </c>
      <c r="L341" s="57">
        <v>0.37439335605041602</v>
      </c>
      <c r="M341" s="57">
        <v>0.31467406043478502</v>
      </c>
    </row>
    <row r="342" spans="1:13" x14ac:dyDescent="0.25">
      <c r="A342" t="s">
        <v>17467</v>
      </c>
      <c r="B342" t="s">
        <v>17468</v>
      </c>
      <c r="C342" s="2" t="s">
        <v>35</v>
      </c>
      <c r="D342" s="2" t="s">
        <v>69</v>
      </c>
      <c r="E342" s="2" t="s">
        <v>29028</v>
      </c>
      <c r="F342" s="56">
        <v>100.986341808117</v>
      </c>
      <c r="G342" s="56">
        <v>106.417266638152</v>
      </c>
      <c r="H342" s="56">
        <v>92.882896294305894</v>
      </c>
      <c r="I342" s="56">
        <v>101.944347583767</v>
      </c>
      <c r="J342" s="57">
        <v>0.363261631549393</v>
      </c>
      <c r="K342" s="57">
        <v>0.41215838040380698</v>
      </c>
      <c r="L342" s="57">
        <v>0.37439335605041602</v>
      </c>
      <c r="M342" s="57">
        <v>0.31467406043478502</v>
      </c>
    </row>
    <row r="343" spans="1:13" x14ac:dyDescent="0.25">
      <c r="A343" t="s">
        <v>17225</v>
      </c>
      <c r="B343" t="s">
        <v>17226</v>
      </c>
      <c r="C343" s="2" t="s">
        <v>35</v>
      </c>
      <c r="D343" s="2" t="s">
        <v>217</v>
      </c>
      <c r="E343" s="2" t="s">
        <v>29028</v>
      </c>
      <c r="F343" s="56">
        <v>108.317536792748</v>
      </c>
      <c r="G343" s="56">
        <v>127.539785302769</v>
      </c>
      <c r="H343" s="56">
        <v>105.716652729858</v>
      </c>
      <c r="I343" s="56">
        <v>99.201773137282501</v>
      </c>
      <c r="J343" s="57">
        <v>0.45171773693289202</v>
      </c>
      <c r="K343" s="57">
        <v>0.508898296632181</v>
      </c>
      <c r="L343" s="57">
        <v>0.46328745034288599</v>
      </c>
      <c r="M343" s="57">
        <v>0.40217745329849403</v>
      </c>
    </row>
    <row r="344" spans="1:13" x14ac:dyDescent="0.25">
      <c r="A344" t="s">
        <v>17211</v>
      </c>
      <c r="B344" t="s">
        <v>17212</v>
      </c>
      <c r="C344" s="2" t="s">
        <v>31</v>
      </c>
      <c r="D344" s="2" t="s">
        <v>217</v>
      </c>
      <c r="E344" s="2" t="s">
        <v>29028</v>
      </c>
      <c r="F344" s="56">
        <v>104.182196838602</v>
      </c>
      <c r="G344" s="56">
        <v>131.79229550295099</v>
      </c>
      <c r="H344" s="56">
        <v>105.58793741841301</v>
      </c>
      <c r="I344" s="56">
        <v>100.59107403046499</v>
      </c>
      <c r="J344" s="57">
        <v>0.45058769290016398</v>
      </c>
      <c r="K344" s="57">
        <v>0.50720733001116702</v>
      </c>
      <c r="L344" s="57">
        <v>0.46234842192594999</v>
      </c>
      <c r="M344" s="57">
        <v>0.40201975703040099</v>
      </c>
    </row>
    <row r="345" spans="1:13" x14ac:dyDescent="0.25">
      <c r="A345" t="s">
        <v>17227</v>
      </c>
      <c r="B345" t="s">
        <v>17228</v>
      </c>
      <c r="C345" s="2" t="s">
        <v>35</v>
      </c>
      <c r="D345" s="2" t="s">
        <v>217</v>
      </c>
      <c r="E345" s="2" t="s">
        <v>29028</v>
      </c>
      <c r="F345" s="56">
        <v>105.77740565731899</v>
      </c>
      <c r="G345" s="56">
        <v>126.76512840907201</v>
      </c>
      <c r="H345" s="56">
        <v>106.973224404405</v>
      </c>
      <c r="I345" s="56">
        <v>98.621229878525</v>
      </c>
      <c r="J345" s="57">
        <v>0.39015293797613798</v>
      </c>
      <c r="K345" s="57">
        <v>0.43358828627614099</v>
      </c>
      <c r="L345" s="57">
        <v>0.39861345022525302</v>
      </c>
      <c r="M345" s="57">
        <v>0.34820994018896501</v>
      </c>
    </row>
    <row r="346" spans="1:13" x14ac:dyDescent="0.25">
      <c r="A346" t="s">
        <v>17215</v>
      </c>
      <c r="B346" t="s">
        <v>17216</v>
      </c>
      <c r="C346" s="2" t="s">
        <v>31</v>
      </c>
      <c r="D346" s="2" t="s">
        <v>217</v>
      </c>
      <c r="E346" s="2" t="s">
        <v>29028</v>
      </c>
      <c r="F346" s="56">
        <v>105.77740565731899</v>
      </c>
      <c r="G346" s="56">
        <v>126.76512840907201</v>
      </c>
      <c r="H346" s="56">
        <v>106.973224404405</v>
      </c>
      <c r="I346" s="56">
        <v>98.621229878525</v>
      </c>
      <c r="J346" s="57">
        <v>0.39015293797613798</v>
      </c>
      <c r="K346" s="57">
        <v>0.43358828627614099</v>
      </c>
      <c r="L346" s="57">
        <v>0.39861345022525302</v>
      </c>
      <c r="M346" s="57">
        <v>0.34820994018896501</v>
      </c>
    </row>
    <row r="347" spans="1:13" x14ac:dyDescent="0.25">
      <c r="A347" t="s">
        <v>17223</v>
      </c>
      <c r="B347" t="s">
        <v>17224</v>
      </c>
      <c r="C347" s="2" t="s">
        <v>31</v>
      </c>
      <c r="D347" s="2" t="s">
        <v>217</v>
      </c>
      <c r="E347" s="2" t="s">
        <v>29028</v>
      </c>
      <c r="F347" s="56">
        <v>105.77740565731899</v>
      </c>
      <c r="G347" s="56">
        <v>126.76512840907201</v>
      </c>
      <c r="H347" s="56">
        <v>106.973224404405</v>
      </c>
      <c r="I347" s="56">
        <v>98.621229878525</v>
      </c>
      <c r="J347" s="57">
        <v>0.39015293797613798</v>
      </c>
      <c r="K347" s="57">
        <v>0.43358828627614099</v>
      </c>
      <c r="L347" s="57">
        <v>0.39861345022525302</v>
      </c>
      <c r="M347" s="57">
        <v>0.34820994018896501</v>
      </c>
    </row>
    <row r="348" spans="1:13" x14ac:dyDescent="0.25">
      <c r="A348" t="s">
        <v>17229</v>
      </c>
      <c r="B348" t="s">
        <v>17230</v>
      </c>
      <c r="C348" s="2" t="s">
        <v>35</v>
      </c>
      <c r="D348" s="2" t="s">
        <v>217</v>
      </c>
      <c r="E348" s="2" t="s">
        <v>29028</v>
      </c>
      <c r="F348" s="56">
        <v>105.77740565731899</v>
      </c>
      <c r="G348" s="56">
        <v>126.76512840907201</v>
      </c>
      <c r="H348" s="56">
        <v>106.973224404405</v>
      </c>
      <c r="I348" s="56">
        <v>98.621229878525</v>
      </c>
      <c r="J348" s="57">
        <v>0.39015293797613798</v>
      </c>
      <c r="K348" s="57">
        <v>0.43358828627614099</v>
      </c>
      <c r="L348" s="57">
        <v>0.39861345022525302</v>
      </c>
      <c r="M348" s="57">
        <v>0.34820994018896501</v>
      </c>
    </row>
    <row r="349" spans="1:13" x14ac:dyDescent="0.25">
      <c r="A349" t="s">
        <v>1956</v>
      </c>
      <c r="B349" t="s">
        <v>1957</v>
      </c>
      <c r="C349" s="2" t="s">
        <v>35</v>
      </c>
      <c r="D349" s="2" t="s">
        <v>217</v>
      </c>
      <c r="E349" s="2" t="s">
        <v>29027</v>
      </c>
      <c r="F349" s="56">
        <v>105.8386853886</v>
      </c>
      <c r="G349" s="56">
        <v>131.61702179903699</v>
      </c>
      <c r="H349" s="56">
        <v>112.290238523985</v>
      </c>
      <c r="I349" s="56">
        <v>97.910408434533906</v>
      </c>
      <c r="J349" s="57">
        <v>0.51112231488557003</v>
      </c>
      <c r="K349" s="57">
        <v>0.58814758984785698</v>
      </c>
      <c r="L349" s="57">
        <v>0.52043495786472704</v>
      </c>
      <c r="M349" s="57">
        <v>0.44693919205517202</v>
      </c>
    </row>
    <row r="350" spans="1:13" x14ac:dyDescent="0.25">
      <c r="A350" t="s">
        <v>17219</v>
      </c>
      <c r="B350" t="s">
        <v>17220</v>
      </c>
      <c r="C350" s="2" t="s">
        <v>31</v>
      </c>
      <c r="D350" s="2" t="s">
        <v>217</v>
      </c>
      <c r="E350" s="2" t="s">
        <v>29028</v>
      </c>
      <c r="F350" s="56">
        <v>105.77740565731899</v>
      </c>
      <c r="G350" s="56">
        <v>126.76512840907201</v>
      </c>
      <c r="H350" s="56">
        <v>106.973224404405</v>
      </c>
      <c r="I350" s="56">
        <v>98.621229878525</v>
      </c>
      <c r="J350" s="57">
        <v>0.39015293797613798</v>
      </c>
      <c r="K350" s="57">
        <v>0.43358828627614099</v>
      </c>
      <c r="L350" s="57">
        <v>0.39861345022525302</v>
      </c>
      <c r="M350" s="57">
        <v>0.34820994018896501</v>
      </c>
    </row>
    <row r="351" spans="1:13" x14ac:dyDescent="0.25">
      <c r="A351" t="s">
        <v>9907</v>
      </c>
      <c r="B351" t="s">
        <v>9908</v>
      </c>
      <c r="C351" s="2" t="s">
        <v>35</v>
      </c>
      <c r="D351" s="2" t="s">
        <v>315</v>
      </c>
      <c r="E351" s="2" t="s">
        <v>29028</v>
      </c>
      <c r="F351" s="56">
        <v>110.892574745169</v>
      </c>
      <c r="G351" s="56">
        <v>119.487148353997</v>
      </c>
      <c r="H351" s="56">
        <v>122.570883959084</v>
      </c>
      <c r="I351" s="56">
        <v>95.965214047062005</v>
      </c>
      <c r="J351" s="57">
        <v>0.43319311377741598</v>
      </c>
      <c r="K351" s="57">
        <v>0.477211551046754</v>
      </c>
      <c r="L351" s="57">
        <v>0.43964820739930499</v>
      </c>
      <c r="M351" s="57">
        <v>0.39211033433135001</v>
      </c>
    </row>
    <row r="352" spans="1:13" x14ac:dyDescent="0.25">
      <c r="A352" t="s">
        <v>9897</v>
      </c>
      <c r="B352" t="s">
        <v>9898</v>
      </c>
      <c r="C352" s="2" t="s">
        <v>31</v>
      </c>
      <c r="D352" s="2" t="s">
        <v>315</v>
      </c>
      <c r="E352" s="2" t="s">
        <v>29028</v>
      </c>
      <c r="F352" s="56">
        <v>110.892574745169</v>
      </c>
      <c r="G352" s="56">
        <v>119.487148353997</v>
      </c>
      <c r="H352" s="56">
        <v>122.570883959084</v>
      </c>
      <c r="I352" s="56">
        <v>95.965214047062005</v>
      </c>
      <c r="J352" s="57">
        <v>0.43319311377741598</v>
      </c>
      <c r="K352" s="57">
        <v>0.477211551046754</v>
      </c>
      <c r="L352" s="57">
        <v>0.43964820739930499</v>
      </c>
      <c r="M352" s="57">
        <v>0.39211033433135001</v>
      </c>
    </row>
    <row r="353" spans="1:13" x14ac:dyDescent="0.25">
      <c r="A353" t="s">
        <v>9905</v>
      </c>
      <c r="B353" t="s">
        <v>9906</v>
      </c>
      <c r="C353" s="2" t="s">
        <v>31</v>
      </c>
      <c r="D353" s="2" t="s">
        <v>315</v>
      </c>
      <c r="E353" s="2" t="s">
        <v>29028</v>
      </c>
      <c r="F353" s="56">
        <v>110.892574745169</v>
      </c>
      <c r="G353" s="56">
        <v>119.487148353997</v>
      </c>
      <c r="H353" s="56">
        <v>122.570883959084</v>
      </c>
      <c r="I353" s="56">
        <v>95.965214047062005</v>
      </c>
      <c r="J353" s="57">
        <v>0.43319311377741598</v>
      </c>
      <c r="K353" s="57">
        <v>0.477211551046754</v>
      </c>
      <c r="L353" s="57">
        <v>0.43964820739930499</v>
      </c>
      <c r="M353" s="57">
        <v>0.39211033433135001</v>
      </c>
    </row>
    <row r="354" spans="1:13" x14ac:dyDescent="0.25">
      <c r="A354" t="s">
        <v>9903</v>
      </c>
      <c r="B354" t="s">
        <v>9904</v>
      </c>
      <c r="C354" s="2" t="s">
        <v>31</v>
      </c>
      <c r="D354" s="2" t="s">
        <v>315</v>
      </c>
      <c r="E354" s="2" t="s">
        <v>29028</v>
      </c>
      <c r="F354" s="56">
        <v>110.892574745169</v>
      </c>
      <c r="G354" s="56">
        <v>119.487148353997</v>
      </c>
      <c r="H354" s="56">
        <v>122.570883959084</v>
      </c>
      <c r="I354" s="56">
        <v>95.965214047062005</v>
      </c>
      <c r="J354" s="57">
        <v>0.43319311377741598</v>
      </c>
      <c r="K354" s="57">
        <v>0.477211551046754</v>
      </c>
      <c r="L354" s="57">
        <v>0.43964820739930499</v>
      </c>
      <c r="M354" s="57">
        <v>0.39211033433135001</v>
      </c>
    </row>
    <row r="355" spans="1:13" x14ac:dyDescent="0.25">
      <c r="A355" t="s">
        <v>744</v>
      </c>
      <c r="B355" t="s">
        <v>745</v>
      </c>
      <c r="C355" s="2" t="s">
        <v>31</v>
      </c>
      <c r="D355" s="2" t="s">
        <v>315</v>
      </c>
      <c r="E355" s="2" t="s">
        <v>29027</v>
      </c>
      <c r="F355" s="56">
        <v>107.91406742744999</v>
      </c>
      <c r="G355" s="56">
        <v>120.239752176518</v>
      </c>
      <c r="H355" s="56">
        <v>126.559491365317</v>
      </c>
      <c r="I355" s="56">
        <v>96.014968679013606</v>
      </c>
      <c r="J355" s="57">
        <v>0.56056674153733199</v>
      </c>
      <c r="K355" s="57">
        <v>0.63372566881799397</v>
      </c>
      <c r="L355" s="57">
        <v>0.566328148513074</v>
      </c>
      <c r="M355" s="57">
        <v>0.49592346194866699</v>
      </c>
    </row>
    <row r="356" spans="1:13" x14ac:dyDescent="0.25">
      <c r="A356" t="s">
        <v>9899</v>
      </c>
      <c r="B356" t="s">
        <v>9900</v>
      </c>
      <c r="C356" s="2" t="s">
        <v>31</v>
      </c>
      <c r="D356" s="2" t="s">
        <v>315</v>
      </c>
      <c r="E356" s="2" t="s">
        <v>29028</v>
      </c>
      <c r="F356" s="56">
        <v>110.892574745169</v>
      </c>
      <c r="G356" s="56">
        <v>119.487148353997</v>
      </c>
      <c r="H356" s="56">
        <v>122.570883959084</v>
      </c>
      <c r="I356" s="56">
        <v>95.965214047062005</v>
      </c>
      <c r="J356" s="57">
        <v>0.43319311377741598</v>
      </c>
      <c r="K356" s="57">
        <v>0.477211551046754</v>
      </c>
      <c r="L356" s="57">
        <v>0.43964820739930499</v>
      </c>
      <c r="M356" s="57">
        <v>0.39211033433135001</v>
      </c>
    </row>
    <row r="357" spans="1:13" x14ac:dyDescent="0.25">
      <c r="A357" t="s">
        <v>9901</v>
      </c>
      <c r="B357" t="s">
        <v>9902</v>
      </c>
      <c r="C357" s="2" t="s">
        <v>31</v>
      </c>
      <c r="D357" s="2" t="s">
        <v>315</v>
      </c>
      <c r="E357" s="2" t="s">
        <v>29028</v>
      </c>
      <c r="F357" s="56">
        <v>110.892574745169</v>
      </c>
      <c r="G357" s="56">
        <v>119.487148353997</v>
      </c>
      <c r="H357" s="56">
        <v>122.570883959084</v>
      </c>
      <c r="I357" s="56">
        <v>95.965214047062005</v>
      </c>
      <c r="J357" s="57">
        <v>0.43319311377741598</v>
      </c>
      <c r="K357" s="57">
        <v>0.477211551046754</v>
      </c>
      <c r="L357" s="57">
        <v>0.43964820739930499</v>
      </c>
      <c r="M357" s="57">
        <v>0.39211033433135001</v>
      </c>
    </row>
    <row r="358" spans="1:13" x14ac:dyDescent="0.25">
      <c r="A358" t="s">
        <v>20671</v>
      </c>
      <c r="B358" t="s">
        <v>20672</v>
      </c>
      <c r="C358" s="2" t="s">
        <v>31</v>
      </c>
      <c r="D358" s="2" t="s">
        <v>315</v>
      </c>
      <c r="E358" s="2" t="s">
        <v>29028</v>
      </c>
      <c r="F358" s="56">
        <v>106.293389329966</v>
      </c>
      <c r="G358" s="56">
        <v>105.68114818618599</v>
      </c>
      <c r="H358" s="56">
        <v>98.211702150956597</v>
      </c>
      <c r="I358" s="56">
        <v>102.442932725387</v>
      </c>
      <c r="J358" s="57">
        <v>0.46997349971596197</v>
      </c>
      <c r="K358" s="57">
        <v>0.51203161368089301</v>
      </c>
      <c r="L358" s="57">
        <v>0.47859777761370398</v>
      </c>
      <c r="M358" s="57">
        <v>0.43114782603895302</v>
      </c>
    </row>
    <row r="359" spans="1:13" x14ac:dyDescent="0.25">
      <c r="A359" t="s">
        <v>20679</v>
      </c>
      <c r="B359" t="s">
        <v>20680</v>
      </c>
      <c r="C359" s="2" t="s">
        <v>31</v>
      </c>
      <c r="D359" s="2" t="s">
        <v>315</v>
      </c>
      <c r="E359" s="2" t="s">
        <v>29028</v>
      </c>
      <c r="F359" s="56">
        <v>106.293389329966</v>
      </c>
      <c r="G359" s="56">
        <v>105.68114818618599</v>
      </c>
      <c r="H359" s="56">
        <v>98.211702150956597</v>
      </c>
      <c r="I359" s="56">
        <v>102.442932725387</v>
      </c>
      <c r="J359" s="57">
        <v>0.46997349971596197</v>
      </c>
      <c r="K359" s="57">
        <v>0.51203161368089301</v>
      </c>
      <c r="L359" s="57">
        <v>0.47859777761370398</v>
      </c>
      <c r="M359" s="57">
        <v>0.43114782603895302</v>
      </c>
    </row>
    <row r="360" spans="1:13" x14ac:dyDescent="0.25">
      <c r="A360" t="s">
        <v>20681</v>
      </c>
      <c r="B360" t="s">
        <v>20682</v>
      </c>
      <c r="C360" s="2" t="s">
        <v>35</v>
      </c>
      <c r="D360" s="2" t="s">
        <v>315</v>
      </c>
      <c r="E360" s="2" t="s">
        <v>29028</v>
      </c>
      <c r="F360" s="56">
        <v>106.293389329966</v>
      </c>
      <c r="G360" s="56">
        <v>105.68114818618599</v>
      </c>
      <c r="H360" s="56">
        <v>98.211702150956597</v>
      </c>
      <c r="I360" s="56">
        <v>102.442932725387</v>
      </c>
      <c r="J360" s="57">
        <v>0.46997349971596197</v>
      </c>
      <c r="K360" s="57">
        <v>0.51203161368089301</v>
      </c>
      <c r="L360" s="57">
        <v>0.47859777761370398</v>
      </c>
      <c r="M360" s="57">
        <v>0.43114782603895302</v>
      </c>
    </row>
    <row r="361" spans="1:13" x14ac:dyDescent="0.25">
      <c r="A361" t="s">
        <v>2566</v>
      </c>
      <c r="B361" t="s">
        <v>2567</v>
      </c>
      <c r="C361" s="2" t="s">
        <v>35</v>
      </c>
      <c r="D361" s="2" t="s">
        <v>315</v>
      </c>
      <c r="E361" s="2" t="s">
        <v>29027</v>
      </c>
      <c r="F361" s="56">
        <v>105.046376205497</v>
      </c>
      <c r="G361" s="56">
        <v>100.520107441615</v>
      </c>
      <c r="H361" s="56">
        <v>98.632528482974095</v>
      </c>
      <c r="I361" s="56">
        <v>103.28655520829</v>
      </c>
      <c r="J361" s="57">
        <v>0.56339492608833897</v>
      </c>
      <c r="K361" s="57">
        <v>0.63264838872826801</v>
      </c>
      <c r="L361" s="57">
        <v>0.58192667240155005</v>
      </c>
      <c r="M361" s="57">
        <v>0.51210777480212799</v>
      </c>
    </row>
    <row r="362" spans="1:13" x14ac:dyDescent="0.25">
      <c r="A362" t="s">
        <v>20677</v>
      </c>
      <c r="B362" t="s">
        <v>20678</v>
      </c>
      <c r="C362" s="2" t="s">
        <v>31</v>
      </c>
      <c r="D362" s="2" t="s">
        <v>315</v>
      </c>
      <c r="E362" s="2" t="s">
        <v>29028</v>
      </c>
      <c r="F362" s="56">
        <v>106.293389329966</v>
      </c>
      <c r="G362" s="56">
        <v>105.68114818618599</v>
      </c>
      <c r="H362" s="56">
        <v>98.211702150956597</v>
      </c>
      <c r="I362" s="56">
        <v>102.442932725387</v>
      </c>
      <c r="J362" s="57">
        <v>0.46997349971596197</v>
      </c>
      <c r="K362" s="57">
        <v>0.51203161368089301</v>
      </c>
      <c r="L362" s="57">
        <v>0.47859777761370398</v>
      </c>
      <c r="M362" s="57">
        <v>0.43114782603895302</v>
      </c>
    </row>
    <row r="363" spans="1:13" x14ac:dyDescent="0.25">
      <c r="A363" t="s">
        <v>20673</v>
      </c>
      <c r="B363" t="s">
        <v>20674</v>
      </c>
      <c r="C363" s="2" t="s">
        <v>31</v>
      </c>
      <c r="D363" s="2" t="s">
        <v>315</v>
      </c>
      <c r="E363" s="2" t="s">
        <v>29028</v>
      </c>
      <c r="F363" s="56">
        <v>106.293389329966</v>
      </c>
      <c r="G363" s="56">
        <v>105.68114818618599</v>
      </c>
      <c r="H363" s="56">
        <v>98.211702150956597</v>
      </c>
      <c r="I363" s="56">
        <v>102.442932725387</v>
      </c>
      <c r="J363" s="57">
        <v>0.46997349971596197</v>
      </c>
      <c r="K363" s="57">
        <v>0.51203161368089301</v>
      </c>
      <c r="L363" s="57">
        <v>0.47859777761370398</v>
      </c>
      <c r="M363" s="57">
        <v>0.43114782603895302</v>
      </c>
    </row>
    <row r="364" spans="1:13" x14ac:dyDescent="0.25">
      <c r="A364" t="s">
        <v>20675</v>
      </c>
      <c r="B364" t="s">
        <v>20676</v>
      </c>
      <c r="C364" s="2" t="s">
        <v>31</v>
      </c>
      <c r="D364" s="2" t="s">
        <v>315</v>
      </c>
      <c r="E364" s="2" t="s">
        <v>29028</v>
      </c>
      <c r="F364" s="56">
        <v>106.293389329966</v>
      </c>
      <c r="G364" s="56">
        <v>105.68114818618599</v>
      </c>
      <c r="H364" s="56">
        <v>98.211702150956597</v>
      </c>
      <c r="I364" s="56">
        <v>102.442932725387</v>
      </c>
      <c r="J364" s="57">
        <v>0.46997349971596197</v>
      </c>
      <c r="K364" s="57">
        <v>0.51203161368089301</v>
      </c>
      <c r="L364" s="57">
        <v>0.47859777761370398</v>
      </c>
      <c r="M364" s="57">
        <v>0.43114782603895302</v>
      </c>
    </row>
    <row r="365" spans="1:13" x14ac:dyDescent="0.25">
      <c r="A365" t="s">
        <v>18661</v>
      </c>
      <c r="B365" t="s">
        <v>18662</v>
      </c>
      <c r="C365" s="2" t="s">
        <v>31</v>
      </c>
      <c r="D365" s="2" t="s">
        <v>217</v>
      </c>
      <c r="E365" s="2" t="s">
        <v>29028</v>
      </c>
      <c r="F365" s="56">
        <v>112.28934208741499</v>
      </c>
      <c r="G365" s="56">
        <v>114.63389880902101</v>
      </c>
      <c r="H365" s="56">
        <v>113.281339590515</v>
      </c>
      <c r="I365" s="56"/>
      <c r="J365" s="57">
        <v>0.32771420701787102</v>
      </c>
      <c r="K365" s="57">
        <v>0.36479061245536998</v>
      </c>
      <c r="L365" s="57">
        <v>0.33443153453649099</v>
      </c>
      <c r="M365" s="57">
        <v>0.29393580375436101</v>
      </c>
    </row>
    <row r="366" spans="1:13" x14ac:dyDescent="0.25">
      <c r="A366" t="s">
        <v>18651</v>
      </c>
      <c r="B366" t="s">
        <v>18652</v>
      </c>
      <c r="C366" s="2" t="s">
        <v>35</v>
      </c>
      <c r="D366" s="2" t="s">
        <v>217</v>
      </c>
      <c r="E366" s="2" t="s">
        <v>29028</v>
      </c>
      <c r="F366" s="56">
        <v>112.28934208741499</v>
      </c>
      <c r="G366" s="56">
        <v>114.63389880902101</v>
      </c>
      <c r="H366" s="56">
        <v>113.281339590515</v>
      </c>
      <c r="I366" s="56"/>
      <c r="J366" s="57">
        <v>0.32771420701787102</v>
      </c>
      <c r="K366" s="57">
        <v>0.36479061245536998</v>
      </c>
      <c r="L366" s="57">
        <v>0.33443153453649099</v>
      </c>
      <c r="M366" s="57">
        <v>0.29393580375436101</v>
      </c>
    </row>
    <row r="367" spans="1:13" x14ac:dyDescent="0.25">
      <c r="A367" t="s">
        <v>29788</v>
      </c>
      <c r="B367" t="s">
        <v>29789</v>
      </c>
      <c r="C367" s="2" t="s">
        <v>35</v>
      </c>
      <c r="D367" s="2" t="s">
        <v>54</v>
      </c>
      <c r="E367" s="2" t="s">
        <v>29028</v>
      </c>
      <c r="F367" s="56"/>
      <c r="G367" s="56">
        <v>113.961607357215</v>
      </c>
      <c r="H367" s="56"/>
      <c r="I367" s="56"/>
      <c r="J367" s="57">
        <v>0.271690026964995</v>
      </c>
      <c r="K367" s="57">
        <v>0.30881888814613501</v>
      </c>
      <c r="L367" s="57">
        <v>0.27940218017042201</v>
      </c>
      <c r="M367" s="57">
        <v>0.23626848221868299</v>
      </c>
    </row>
    <row r="368" spans="1:13" x14ac:dyDescent="0.25">
      <c r="A368" t="s">
        <v>18659</v>
      </c>
      <c r="B368" t="s">
        <v>18660</v>
      </c>
      <c r="C368" s="2" t="s">
        <v>31</v>
      </c>
      <c r="D368" s="2" t="s">
        <v>217</v>
      </c>
      <c r="E368" s="2" t="s">
        <v>29028</v>
      </c>
      <c r="F368" s="56">
        <v>112.28934208741499</v>
      </c>
      <c r="G368" s="56">
        <v>114.63389880902101</v>
      </c>
      <c r="H368" s="56">
        <v>113.281339590515</v>
      </c>
      <c r="I368" s="56"/>
      <c r="J368" s="57">
        <v>0.32771420701787102</v>
      </c>
      <c r="K368" s="57">
        <v>0.36479061245536998</v>
      </c>
      <c r="L368" s="57">
        <v>0.33443153453649099</v>
      </c>
      <c r="M368" s="57">
        <v>0.29393580375436101</v>
      </c>
    </row>
    <row r="369" spans="1:13" x14ac:dyDescent="0.25">
      <c r="A369" t="s">
        <v>18663</v>
      </c>
      <c r="B369" t="s">
        <v>18664</v>
      </c>
      <c r="C369" s="2" t="s">
        <v>31</v>
      </c>
      <c r="D369" s="2" t="s">
        <v>217</v>
      </c>
      <c r="E369" s="2" t="s">
        <v>29028</v>
      </c>
      <c r="F369" s="56">
        <v>112.28934208741499</v>
      </c>
      <c r="G369" s="56">
        <v>114.63389880902101</v>
      </c>
      <c r="H369" s="56">
        <v>113.281339590515</v>
      </c>
      <c r="I369" s="56"/>
      <c r="J369" s="57">
        <v>0.32771420701787102</v>
      </c>
      <c r="K369" s="57">
        <v>0.36479061245536998</v>
      </c>
      <c r="L369" s="57">
        <v>0.33443153453649099</v>
      </c>
      <c r="M369" s="57">
        <v>0.29393580375436101</v>
      </c>
    </row>
    <row r="370" spans="1:13" x14ac:dyDescent="0.25">
      <c r="A370" t="s">
        <v>18655</v>
      </c>
      <c r="B370" t="s">
        <v>18656</v>
      </c>
      <c r="C370" s="2" t="s">
        <v>35</v>
      </c>
      <c r="D370" s="2" t="s">
        <v>217</v>
      </c>
      <c r="E370" s="2" t="s">
        <v>29028</v>
      </c>
      <c r="F370" s="56">
        <v>114.939603802007</v>
      </c>
      <c r="G370" s="56">
        <v>113.760522539728</v>
      </c>
      <c r="H370" s="56">
        <v>115.033386851697</v>
      </c>
      <c r="I370" s="56">
        <v>96.433943936124507</v>
      </c>
      <c r="J370" s="57">
        <v>0.37103738987825102</v>
      </c>
      <c r="K370" s="57">
        <v>0.42015073441976603</v>
      </c>
      <c r="L370" s="57">
        <v>0.37737864812252497</v>
      </c>
      <c r="M370" s="57">
        <v>0.32816886022792902</v>
      </c>
    </row>
    <row r="371" spans="1:13" x14ac:dyDescent="0.25">
      <c r="A371" t="s">
        <v>18657</v>
      </c>
      <c r="B371" t="s">
        <v>18658</v>
      </c>
      <c r="C371" s="2" t="s">
        <v>31</v>
      </c>
      <c r="D371" s="2" t="s">
        <v>217</v>
      </c>
      <c r="E371" s="2" t="s">
        <v>29028</v>
      </c>
      <c r="F371" s="56">
        <v>112.28934208741499</v>
      </c>
      <c r="G371" s="56">
        <v>114.63389880902101</v>
      </c>
      <c r="H371" s="56">
        <v>113.281339590515</v>
      </c>
      <c r="I371" s="56"/>
      <c r="J371" s="57">
        <v>0.32771420701787102</v>
      </c>
      <c r="K371" s="57">
        <v>0.36479061245536998</v>
      </c>
      <c r="L371" s="57">
        <v>0.33443153453649099</v>
      </c>
      <c r="M371" s="57">
        <v>0.29393580375436101</v>
      </c>
    </row>
    <row r="372" spans="1:13" x14ac:dyDescent="0.25">
      <c r="A372" t="s">
        <v>18653</v>
      </c>
      <c r="B372" t="s">
        <v>18654</v>
      </c>
      <c r="C372" s="2" t="s">
        <v>35</v>
      </c>
      <c r="D372" s="2" t="s">
        <v>217</v>
      </c>
      <c r="E372" s="2" t="s">
        <v>29028</v>
      </c>
      <c r="F372" s="56">
        <v>112.28934208741499</v>
      </c>
      <c r="G372" s="56">
        <v>114.63389880902101</v>
      </c>
      <c r="H372" s="56">
        <v>113.281339590515</v>
      </c>
      <c r="I372" s="56"/>
      <c r="J372" s="57">
        <v>0.32771420701787102</v>
      </c>
      <c r="K372" s="57">
        <v>0.36479061245536998</v>
      </c>
      <c r="L372" s="57">
        <v>0.33443153453649099</v>
      </c>
      <c r="M372" s="57">
        <v>0.29393580375436101</v>
      </c>
    </row>
    <row r="373" spans="1:13" x14ac:dyDescent="0.25">
      <c r="A373" t="s">
        <v>18665</v>
      </c>
      <c r="B373" t="s">
        <v>18666</v>
      </c>
      <c r="C373" s="2" t="s">
        <v>31</v>
      </c>
      <c r="D373" s="2" t="s">
        <v>217</v>
      </c>
      <c r="E373" s="2" t="s">
        <v>29028</v>
      </c>
      <c r="F373" s="56">
        <v>112.28934208741499</v>
      </c>
      <c r="G373" s="56">
        <v>114.63389880902101</v>
      </c>
      <c r="H373" s="56">
        <v>113.281339590515</v>
      </c>
      <c r="I373" s="56"/>
      <c r="J373" s="57">
        <v>0.32771420701787102</v>
      </c>
      <c r="K373" s="57">
        <v>0.36479061245536998</v>
      </c>
      <c r="L373" s="57">
        <v>0.33443153453649099</v>
      </c>
      <c r="M373" s="57">
        <v>0.29393580375436101</v>
      </c>
    </row>
    <row r="374" spans="1:13" x14ac:dyDescent="0.25">
      <c r="A374" t="s">
        <v>24634</v>
      </c>
      <c r="B374" t="s">
        <v>24635</v>
      </c>
      <c r="C374" s="2" t="s">
        <v>31</v>
      </c>
      <c r="D374" s="2" t="s">
        <v>217</v>
      </c>
      <c r="E374" s="2" t="s">
        <v>29028</v>
      </c>
      <c r="F374" s="56">
        <v>98.142421653348293</v>
      </c>
      <c r="G374" s="56">
        <v>86.266358388649394</v>
      </c>
      <c r="H374" s="56">
        <v>103.831976054411</v>
      </c>
      <c r="I374" s="56"/>
      <c r="J374" s="57">
        <v>0.34018812664932402</v>
      </c>
      <c r="K374" s="57">
        <v>0.42468032379878801</v>
      </c>
      <c r="L374" s="57">
        <v>0.34537956679408699</v>
      </c>
      <c r="M374" s="57">
        <v>0.268410298445318</v>
      </c>
    </row>
    <row r="375" spans="1:13" x14ac:dyDescent="0.25">
      <c r="A375" t="s">
        <v>18667</v>
      </c>
      <c r="B375" t="s">
        <v>18668</v>
      </c>
      <c r="C375" s="2" t="s">
        <v>31</v>
      </c>
      <c r="D375" s="2" t="s">
        <v>83</v>
      </c>
      <c r="E375" s="2" t="s">
        <v>29028</v>
      </c>
      <c r="F375" s="56">
        <v>101.30779456491101</v>
      </c>
      <c r="G375" s="56">
        <v>107.699268586781</v>
      </c>
      <c r="H375" s="56">
        <v>108.09747609581299</v>
      </c>
      <c r="I375" s="56"/>
      <c r="J375" s="57">
        <v>0.333994729477468</v>
      </c>
      <c r="K375" s="57">
        <v>0.40169448397383101</v>
      </c>
      <c r="L375" s="57">
        <v>0.34727361945655499</v>
      </c>
      <c r="M375" s="57">
        <v>0.28926243374231603</v>
      </c>
    </row>
    <row r="376" spans="1:13" x14ac:dyDescent="0.25">
      <c r="A376" t="s">
        <v>14834</v>
      </c>
      <c r="B376" t="s">
        <v>14835</v>
      </c>
      <c r="C376" s="2" t="s">
        <v>31</v>
      </c>
      <c r="D376" s="2" t="s">
        <v>32</v>
      </c>
      <c r="E376" s="2" t="s">
        <v>29028</v>
      </c>
      <c r="F376" s="56">
        <v>110.197453120378</v>
      </c>
      <c r="G376" s="56">
        <v>121.610650708251</v>
      </c>
      <c r="H376" s="56">
        <v>117.91503052374399</v>
      </c>
      <c r="I376" s="56">
        <v>100.904041449403</v>
      </c>
      <c r="J376" s="57">
        <v>0.40509046269586901</v>
      </c>
      <c r="K376" s="57">
        <v>0.45638819497163202</v>
      </c>
      <c r="L376" s="57">
        <v>0.410959161734679</v>
      </c>
      <c r="M376" s="57">
        <v>0.35651338182240599</v>
      </c>
    </row>
    <row r="377" spans="1:13" x14ac:dyDescent="0.25">
      <c r="A377" t="s">
        <v>6062</v>
      </c>
      <c r="B377" t="s">
        <v>6063</v>
      </c>
      <c r="C377" s="2" t="s">
        <v>35</v>
      </c>
      <c r="D377" s="2" t="s">
        <v>108</v>
      </c>
      <c r="E377" s="2" t="s">
        <v>29028</v>
      </c>
      <c r="F377" s="56">
        <v>105.88001113377901</v>
      </c>
      <c r="G377" s="56">
        <v>89.406572643495494</v>
      </c>
      <c r="H377" s="56">
        <v>91.450109621105796</v>
      </c>
      <c r="I377" s="56"/>
      <c r="J377" s="57">
        <v>0.33427306604524598</v>
      </c>
      <c r="K377" s="57">
        <v>0.40045836162348702</v>
      </c>
      <c r="L377" s="57">
        <v>0.35233902651719501</v>
      </c>
      <c r="M377" s="57">
        <v>0.28148740348682599</v>
      </c>
    </row>
    <row r="378" spans="1:13" x14ac:dyDescent="0.25">
      <c r="A378" t="s">
        <v>15468</v>
      </c>
      <c r="B378" t="s">
        <v>15469</v>
      </c>
      <c r="C378" s="2" t="s">
        <v>31</v>
      </c>
      <c r="D378" s="2" t="s">
        <v>217</v>
      </c>
      <c r="E378" s="2" t="s">
        <v>29028</v>
      </c>
      <c r="F378" s="56"/>
      <c r="G378" s="56">
        <v>122.314171672781</v>
      </c>
      <c r="H378" s="56">
        <v>115.277740995554</v>
      </c>
      <c r="I378" s="56"/>
      <c r="J378" s="57">
        <v>0.29428857941359599</v>
      </c>
      <c r="K378" s="57">
        <v>0.34397242606222</v>
      </c>
      <c r="L378" s="57">
        <v>0.30333353018322301</v>
      </c>
      <c r="M378" s="57">
        <v>0.24860744734894</v>
      </c>
    </row>
    <row r="379" spans="1:13" x14ac:dyDescent="0.25">
      <c r="A379" t="s">
        <v>9295</v>
      </c>
      <c r="B379" t="s">
        <v>9296</v>
      </c>
      <c r="C379" s="2" t="s">
        <v>35</v>
      </c>
      <c r="D379" s="2" t="s">
        <v>32</v>
      </c>
      <c r="E379" s="2" t="s">
        <v>29028</v>
      </c>
      <c r="F379" s="56">
        <v>113.686315863639</v>
      </c>
      <c r="G379" s="56">
        <v>118.88975585047</v>
      </c>
      <c r="H379" s="56">
        <v>113.19081290238201</v>
      </c>
      <c r="I379" s="56">
        <v>90.649630601898807</v>
      </c>
      <c r="J379" s="57">
        <v>0.34689610739923199</v>
      </c>
      <c r="K379" s="57">
        <v>0.39482185581539297</v>
      </c>
      <c r="L379" s="57">
        <v>0.35326982250538402</v>
      </c>
      <c r="M379" s="57">
        <v>0.30304633461587499</v>
      </c>
    </row>
    <row r="380" spans="1:13" x14ac:dyDescent="0.25">
      <c r="A380" t="s">
        <v>15466</v>
      </c>
      <c r="B380" t="s">
        <v>15467</v>
      </c>
      <c r="C380" s="2" t="s">
        <v>35</v>
      </c>
      <c r="D380" s="2" t="s">
        <v>217</v>
      </c>
      <c r="E380" s="2" t="s">
        <v>29028</v>
      </c>
      <c r="F380" s="56"/>
      <c r="G380" s="56">
        <v>122.314171672781</v>
      </c>
      <c r="H380" s="56">
        <v>115.277740995554</v>
      </c>
      <c r="I380" s="56"/>
      <c r="J380" s="57">
        <v>0.29428857941359599</v>
      </c>
      <c r="K380" s="57">
        <v>0.34397242606222</v>
      </c>
      <c r="L380" s="57">
        <v>0.30333353018322301</v>
      </c>
      <c r="M380" s="57">
        <v>0.24860744734894</v>
      </c>
    </row>
    <row r="381" spans="1:13" x14ac:dyDescent="0.25">
      <c r="A381" t="s">
        <v>30081</v>
      </c>
      <c r="B381" t="s">
        <v>30082</v>
      </c>
      <c r="C381" s="2" t="s">
        <v>31</v>
      </c>
      <c r="D381" s="2" t="s">
        <v>289</v>
      </c>
      <c r="E381" s="2" t="s">
        <v>29028</v>
      </c>
      <c r="F381" s="56"/>
      <c r="G381" s="56">
        <v>119.336696019333</v>
      </c>
      <c r="H381" s="56"/>
      <c r="I381" s="56"/>
      <c r="J381" s="57">
        <v>0.27172681591222902</v>
      </c>
      <c r="K381" s="57">
        <v>0.30458452211506198</v>
      </c>
      <c r="L381" s="57">
        <v>0.27646695958482598</v>
      </c>
      <c r="M381" s="57">
        <v>0.23963379411050001</v>
      </c>
    </row>
    <row r="382" spans="1:13" x14ac:dyDescent="0.25">
      <c r="A382" t="s">
        <v>9675</v>
      </c>
      <c r="B382" t="s">
        <v>9676</v>
      </c>
      <c r="C382" s="2" t="s">
        <v>31</v>
      </c>
      <c r="D382" s="2" t="s">
        <v>39</v>
      </c>
      <c r="E382" s="2" t="s">
        <v>29028</v>
      </c>
      <c r="F382" s="56">
        <v>109.803043480178</v>
      </c>
      <c r="G382" s="56">
        <v>121.35481641992899</v>
      </c>
      <c r="H382" s="56">
        <v>111.579572878094</v>
      </c>
      <c r="I382" s="56">
        <v>90.305632082718105</v>
      </c>
      <c r="J382" s="57">
        <v>0.39906509215303099</v>
      </c>
      <c r="K382" s="57">
        <v>0.440750889101718</v>
      </c>
      <c r="L382" s="57">
        <v>0.40611694883300697</v>
      </c>
      <c r="M382" s="57">
        <v>0.36343653374415102</v>
      </c>
    </row>
    <row r="383" spans="1:13" x14ac:dyDescent="0.25">
      <c r="A383" t="s">
        <v>11506</v>
      </c>
      <c r="B383" t="s">
        <v>11507</v>
      </c>
      <c r="C383" s="2" t="s">
        <v>35</v>
      </c>
      <c r="D383" s="2" t="s">
        <v>36</v>
      </c>
      <c r="E383" s="2" t="s">
        <v>29028</v>
      </c>
      <c r="F383" s="56">
        <v>107.238033155558</v>
      </c>
      <c r="G383" s="56">
        <v>121.142901647122</v>
      </c>
      <c r="H383" s="56">
        <v>116.854123804373</v>
      </c>
      <c r="I383" s="56">
        <v>87.698980088225298</v>
      </c>
      <c r="J383" s="57">
        <v>0.34052529154855499</v>
      </c>
      <c r="K383" s="57">
        <v>0.38954954450040802</v>
      </c>
      <c r="L383" s="57">
        <v>0.35044748526619202</v>
      </c>
      <c r="M383" s="57">
        <v>0.30200731496800698</v>
      </c>
    </row>
    <row r="384" spans="1:13" x14ac:dyDescent="0.25">
      <c r="A384" t="s">
        <v>1052</v>
      </c>
      <c r="B384" t="s">
        <v>1053</v>
      </c>
      <c r="C384" s="2" t="s">
        <v>31</v>
      </c>
      <c r="D384" s="2" t="s">
        <v>36</v>
      </c>
      <c r="E384" s="2" t="s">
        <v>29027</v>
      </c>
      <c r="F384" s="56">
        <v>101.229933900809</v>
      </c>
      <c r="G384" s="56">
        <v>123.116107189075</v>
      </c>
      <c r="H384" s="56">
        <v>117.105124689569</v>
      </c>
      <c r="I384" s="56">
        <v>89.762377590678796</v>
      </c>
      <c r="J384" s="57">
        <v>0.48523421381356502</v>
      </c>
      <c r="K384" s="57">
        <v>0.56871153402386898</v>
      </c>
      <c r="L384" s="57">
        <v>0.50065604967500699</v>
      </c>
      <c r="M384" s="57">
        <v>0.44074707007131397</v>
      </c>
    </row>
    <row r="385" spans="1:13" x14ac:dyDescent="0.25">
      <c r="A385" t="s">
        <v>1050</v>
      </c>
      <c r="B385" t="s">
        <v>1051</v>
      </c>
      <c r="C385" s="2" t="s">
        <v>35</v>
      </c>
      <c r="D385" s="2" t="s">
        <v>36</v>
      </c>
      <c r="E385" s="2" t="s">
        <v>29027</v>
      </c>
      <c r="F385" s="56">
        <v>106.643049536956</v>
      </c>
      <c r="G385" s="56">
        <v>121.35291904709101</v>
      </c>
      <c r="H385" s="56">
        <v>113.542688334812</v>
      </c>
      <c r="I385" s="56">
        <v>86.114875316910798</v>
      </c>
      <c r="J385" s="57">
        <v>0.48812399760080499</v>
      </c>
      <c r="K385" s="57">
        <v>0.57085592256725304</v>
      </c>
      <c r="L385" s="57">
        <v>0.50814068792645495</v>
      </c>
      <c r="M385" s="57">
        <v>0.42831366869267601</v>
      </c>
    </row>
    <row r="386" spans="1:13" x14ac:dyDescent="0.25">
      <c r="A386" t="s">
        <v>11510</v>
      </c>
      <c r="B386" t="s">
        <v>11511</v>
      </c>
      <c r="C386" s="2" t="s">
        <v>35</v>
      </c>
      <c r="D386" s="2" t="s">
        <v>36</v>
      </c>
      <c r="E386" s="2" t="s">
        <v>29028</v>
      </c>
      <c r="F386" s="56">
        <v>107.238033155558</v>
      </c>
      <c r="G386" s="56">
        <v>121.142901647122</v>
      </c>
      <c r="H386" s="56">
        <v>116.854123804373</v>
      </c>
      <c r="I386" s="56">
        <v>87.698980088225298</v>
      </c>
      <c r="J386" s="57">
        <v>0.34052529154855499</v>
      </c>
      <c r="K386" s="57">
        <v>0.38954954450040802</v>
      </c>
      <c r="L386" s="57">
        <v>0.35044748526619202</v>
      </c>
      <c r="M386" s="57">
        <v>0.30200731496800698</v>
      </c>
    </row>
    <row r="387" spans="1:13" x14ac:dyDescent="0.25">
      <c r="A387" t="s">
        <v>11516</v>
      </c>
      <c r="B387" t="s">
        <v>11517</v>
      </c>
      <c r="C387" s="2" t="s">
        <v>31</v>
      </c>
      <c r="D387" s="2" t="s">
        <v>36</v>
      </c>
      <c r="E387" s="2" t="s">
        <v>29028</v>
      </c>
      <c r="F387" s="56">
        <v>107.238033155558</v>
      </c>
      <c r="G387" s="56">
        <v>121.142901647122</v>
      </c>
      <c r="H387" s="56">
        <v>116.854123804373</v>
      </c>
      <c r="I387" s="56">
        <v>87.698980088225298</v>
      </c>
      <c r="J387" s="57">
        <v>0.34052529154855499</v>
      </c>
      <c r="K387" s="57">
        <v>0.38954954450040802</v>
      </c>
      <c r="L387" s="57">
        <v>0.35044748526619202</v>
      </c>
      <c r="M387" s="57">
        <v>0.30200731496800698</v>
      </c>
    </row>
    <row r="388" spans="1:13" x14ac:dyDescent="0.25">
      <c r="A388" t="s">
        <v>11512</v>
      </c>
      <c r="B388" t="s">
        <v>11513</v>
      </c>
      <c r="C388" s="2" t="s">
        <v>35</v>
      </c>
      <c r="D388" s="2" t="s">
        <v>36</v>
      </c>
      <c r="E388" s="2" t="s">
        <v>29028</v>
      </c>
      <c r="F388" s="56">
        <v>107.238033155558</v>
      </c>
      <c r="G388" s="56">
        <v>121.142901647122</v>
      </c>
      <c r="H388" s="56">
        <v>116.854123804373</v>
      </c>
      <c r="I388" s="56">
        <v>87.698980088225298</v>
      </c>
      <c r="J388" s="57">
        <v>0.34052529154855499</v>
      </c>
      <c r="K388" s="57">
        <v>0.38954954450040802</v>
      </c>
      <c r="L388" s="57">
        <v>0.35044748526619202</v>
      </c>
      <c r="M388" s="57">
        <v>0.30200731496800698</v>
      </c>
    </row>
    <row r="389" spans="1:13" x14ac:dyDescent="0.25">
      <c r="A389" t="s">
        <v>11514</v>
      </c>
      <c r="B389" t="s">
        <v>11515</v>
      </c>
      <c r="C389" s="2" t="s">
        <v>31</v>
      </c>
      <c r="D389" s="2" t="s">
        <v>36</v>
      </c>
      <c r="E389" s="2" t="s">
        <v>29028</v>
      </c>
      <c r="F389" s="56">
        <v>107.238033155558</v>
      </c>
      <c r="G389" s="56">
        <v>121.142901647122</v>
      </c>
      <c r="H389" s="56">
        <v>116.854123804373</v>
      </c>
      <c r="I389" s="56">
        <v>87.698980088225298</v>
      </c>
      <c r="J389" s="57">
        <v>0.34052529154855499</v>
      </c>
      <c r="K389" s="57">
        <v>0.38954954450040802</v>
      </c>
      <c r="L389" s="57">
        <v>0.35044748526619202</v>
      </c>
      <c r="M389" s="57">
        <v>0.30200731496800698</v>
      </c>
    </row>
    <row r="390" spans="1:13" x14ac:dyDescent="0.25">
      <c r="A390" t="s">
        <v>11508</v>
      </c>
      <c r="B390" t="s">
        <v>11509</v>
      </c>
      <c r="C390" s="2" t="s">
        <v>35</v>
      </c>
      <c r="D390" s="2" t="s">
        <v>36</v>
      </c>
      <c r="E390" s="2" t="s">
        <v>29028</v>
      </c>
      <c r="F390" s="56">
        <v>107.238033155558</v>
      </c>
      <c r="G390" s="56">
        <v>121.142901647122</v>
      </c>
      <c r="H390" s="56">
        <v>116.854123804373</v>
      </c>
      <c r="I390" s="56">
        <v>87.698980088225298</v>
      </c>
      <c r="J390" s="57">
        <v>0.34052529154855499</v>
      </c>
      <c r="K390" s="57">
        <v>0.38954954450040802</v>
      </c>
      <c r="L390" s="57">
        <v>0.35044748526619202</v>
      </c>
      <c r="M390" s="57">
        <v>0.30200731496800698</v>
      </c>
    </row>
    <row r="391" spans="1:13" x14ac:dyDescent="0.25">
      <c r="A391" t="s">
        <v>15474</v>
      </c>
      <c r="B391" t="s">
        <v>15475</v>
      </c>
      <c r="C391" s="2" t="s">
        <v>31</v>
      </c>
      <c r="D391" s="2" t="s">
        <v>217</v>
      </c>
      <c r="E391" s="2" t="s">
        <v>29028</v>
      </c>
      <c r="F391" s="56">
        <v>116.003517778964</v>
      </c>
      <c r="G391" s="56">
        <v>123.345129421891</v>
      </c>
      <c r="H391" s="56">
        <v>115.23604012802799</v>
      </c>
      <c r="I391" s="56">
        <v>89.021647963671199</v>
      </c>
      <c r="J391" s="57">
        <v>0.381466206193039</v>
      </c>
      <c r="K391" s="57">
        <v>0.44815262036082598</v>
      </c>
      <c r="L391" s="57">
        <v>0.39458896939872701</v>
      </c>
      <c r="M391" s="57">
        <v>0.32705610036476801</v>
      </c>
    </row>
    <row r="392" spans="1:13" x14ac:dyDescent="0.25">
      <c r="A392" t="s">
        <v>10492</v>
      </c>
      <c r="B392" t="s">
        <v>10493</v>
      </c>
      <c r="C392" s="2" t="s">
        <v>35</v>
      </c>
      <c r="D392" s="2" t="s">
        <v>83</v>
      </c>
      <c r="E392" s="2" t="s">
        <v>29028</v>
      </c>
      <c r="F392" s="56">
        <v>111.522965685782</v>
      </c>
      <c r="G392" s="56">
        <v>122.88708495625799</v>
      </c>
      <c r="H392" s="56">
        <v>124.242254086561</v>
      </c>
      <c r="I392" s="56">
        <v>92.100464390969293</v>
      </c>
      <c r="J392" s="57">
        <v>0.36322166989978799</v>
      </c>
      <c r="K392" s="57">
        <v>0.41431975179203401</v>
      </c>
      <c r="L392" s="57">
        <v>0.37071634326460701</v>
      </c>
      <c r="M392" s="57">
        <v>0.31929196444027302</v>
      </c>
    </row>
    <row r="393" spans="1:13" x14ac:dyDescent="0.25">
      <c r="A393" t="s">
        <v>10500</v>
      </c>
      <c r="B393" t="s">
        <v>10501</v>
      </c>
      <c r="C393" s="2" t="s">
        <v>31</v>
      </c>
      <c r="D393" s="2" t="s">
        <v>83</v>
      </c>
      <c r="E393" s="2" t="s">
        <v>29028</v>
      </c>
      <c r="F393" s="56">
        <v>111.522965685782</v>
      </c>
      <c r="G393" s="56">
        <v>122.88708495625799</v>
      </c>
      <c r="H393" s="56">
        <v>124.242254086561</v>
      </c>
      <c r="I393" s="56">
        <v>92.100464390969293</v>
      </c>
      <c r="J393" s="57">
        <v>0.36322166989978799</v>
      </c>
      <c r="K393" s="57">
        <v>0.41431975179203401</v>
      </c>
      <c r="L393" s="57">
        <v>0.37071634326460701</v>
      </c>
      <c r="M393" s="57">
        <v>0.31929196444027302</v>
      </c>
    </row>
    <row r="394" spans="1:13" x14ac:dyDescent="0.25">
      <c r="A394" t="s">
        <v>10488</v>
      </c>
      <c r="B394" t="s">
        <v>10489</v>
      </c>
      <c r="C394" s="2" t="s">
        <v>35</v>
      </c>
      <c r="D394" s="2" t="s">
        <v>83</v>
      </c>
      <c r="E394" s="2" t="s">
        <v>29028</v>
      </c>
      <c r="F394" s="56">
        <v>111.522965685782</v>
      </c>
      <c r="G394" s="56">
        <v>122.88708495625799</v>
      </c>
      <c r="H394" s="56">
        <v>124.242254086561</v>
      </c>
      <c r="I394" s="56">
        <v>92.100464390969293</v>
      </c>
      <c r="J394" s="57">
        <v>0.36322166989978799</v>
      </c>
      <c r="K394" s="57">
        <v>0.41431975179203401</v>
      </c>
      <c r="L394" s="57">
        <v>0.37071634326460701</v>
      </c>
      <c r="M394" s="57">
        <v>0.31929196444027302</v>
      </c>
    </row>
    <row r="395" spans="1:13" x14ac:dyDescent="0.25">
      <c r="A395" t="s">
        <v>10496</v>
      </c>
      <c r="B395" t="s">
        <v>10497</v>
      </c>
      <c r="C395" s="2" t="s">
        <v>31</v>
      </c>
      <c r="D395" s="2" t="s">
        <v>83</v>
      </c>
      <c r="E395" s="2" t="s">
        <v>29028</v>
      </c>
      <c r="F395" s="56">
        <v>111.522965685782</v>
      </c>
      <c r="G395" s="56">
        <v>122.88708495625799</v>
      </c>
      <c r="H395" s="56">
        <v>124.242254086561</v>
      </c>
      <c r="I395" s="56">
        <v>92.100464390969293</v>
      </c>
      <c r="J395" s="57">
        <v>0.36322166989978799</v>
      </c>
      <c r="K395" s="57">
        <v>0.41431975179203401</v>
      </c>
      <c r="L395" s="57">
        <v>0.37071634326460701</v>
      </c>
      <c r="M395" s="57">
        <v>0.31929196444027302</v>
      </c>
    </row>
    <row r="396" spans="1:13" x14ac:dyDescent="0.25">
      <c r="A396" t="s">
        <v>10494</v>
      </c>
      <c r="B396" t="s">
        <v>10495</v>
      </c>
      <c r="C396" s="2" t="s">
        <v>31</v>
      </c>
      <c r="D396" s="2" t="s">
        <v>83</v>
      </c>
      <c r="E396" s="2" t="s">
        <v>29028</v>
      </c>
      <c r="F396" s="56">
        <v>111.522965685782</v>
      </c>
      <c r="G396" s="56">
        <v>122.88708495625799</v>
      </c>
      <c r="H396" s="56">
        <v>124.242254086561</v>
      </c>
      <c r="I396" s="56">
        <v>92.100464390969293</v>
      </c>
      <c r="J396" s="57">
        <v>0.36322166989978799</v>
      </c>
      <c r="K396" s="57">
        <v>0.41431975179203401</v>
      </c>
      <c r="L396" s="57">
        <v>0.37071634326460701</v>
      </c>
      <c r="M396" s="57">
        <v>0.31929196444027302</v>
      </c>
    </row>
    <row r="397" spans="1:13" x14ac:dyDescent="0.25">
      <c r="A397" t="s">
        <v>10490</v>
      </c>
      <c r="B397" t="s">
        <v>10491</v>
      </c>
      <c r="C397" s="2" t="s">
        <v>35</v>
      </c>
      <c r="D397" s="2" t="s">
        <v>83</v>
      </c>
      <c r="E397" s="2" t="s">
        <v>29028</v>
      </c>
      <c r="F397" s="56">
        <v>111.522965685782</v>
      </c>
      <c r="G397" s="56">
        <v>122.88708495625799</v>
      </c>
      <c r="H397" s="56">
        <v>124.242254086561</v>
      </c>
      <c r="I397" s="56">
        <v>92.100464390969293</v>
      </c>
      <c r="J397" s="57">
        <v>0.36322166989978799</v>
      </c>
      <c r="K397" s="57">
        <v>0.41431975179203401</v>
      </c>
      <c r="L397" s="57">
        <v>0.37071634326460701</v>
      </c>
      <c r="M397" s="57">
        <v>0.31929196444027302</v>
      </c>
    </row>
    <row r="398" spans="1:13" x14ac:dyDescent="0.25">
      <c r="A398" t="s">
        <v>10498</v>
      </c>
      <c r="B398" t="s">
        <v>10499</v>
      </c>
      <c r="C398" s="2" t="s">
        <v>31</v>
      </c>
      <c r="D398" s="2" t="s">
        <v>83</v>
      </c>
      <c r="E398" s="2" t="s">
        <v>29028</v>
      </c>
      <c r="F398" s="56">
        <v>111.522965685782</v>
      </c>
      <c r="G398" s="56">
        <v>122.88708495625799</v>
      </c>
      <c r="H398" s="56">
        <v>124.242254086561</v>
      </c>
      <c r="I398" s="56">
        <v>92.100464390969293</v>
      </c>
      <c r="J398" s="57">
        <v>0.36322166989978799</v>
      </c>
      <c r="K398" s="57">
        <v>0.41431975179203401</v>
      </c>
      <c r="L398" s="57">
        <v>0.37071634326460701</v>
      </c>
      <c r="M398" s="57">
        <v>0.31929196444027302</v>
      </c>
    </row>
    <row r="399" spans="1:13" x14ac:dyDescent="0.25">
      <c r="A399" t="s">
        <v>860</v>
      </c>
      <c r="B399" t="s">
        <v>861</v>
      </c>
      <c r="C399" s="2" t="s">
        <v>35</v>
      </c>
      <c r="D399" s="2" t="s">
        <v>83</v>
      </c>
      <c r="E399" s="2" t="s">
        <v>29027</v>
      </c>
      <c r="F399" s="56">
        <v>115.39535549318001</v>
      </c>
      <c r="G399" s="56">
        <v>126.13849770116499</v>
      </c>
      <c r="H399" s="56">
        <v>124.006403270804</v>
      </c>
      <c r="I399" s="56">
        <v>93.439629750761995</v>
      </c>
      <c r="J399" s="57">
        <v>0.49630705496700001</v>
      </c>
      <c r="K399" s="57">
        <v>0.57941514049073095</v>
      </c>
      <c r="L399" s="57">
        <v>0.51077876888392304</v>
      </c>
      <c r="M399" s="57">
        <v>0.43626586550208402</v>
      </c>
    </row>
    <row r="400" spans="1:13" x14ac:dyDescent="0.25">
      <c r="A400" t="s">
        <v>862</v>
      </c>
      <c r="B400" t="s">
        <v>863</v>
      </c>
      <c r="C400" s="2" t="s">
        <v>31</v>
      </c>
      <c r="D400" s="2" t="s">
        <v>83</v>
      </c>
      <c r="E400" s="2" t="s">
        <v>29027</v>
      </c>
      <c r="F400" s="56">
        <v>110.228227362853</v>
      </c>
      <c r="G400" s="56">
        <v>125.18436799973399</v>
      </c>
      <c r="H400" s="56">
        <v>122.86291460793601</v>
      </c>
      <c r="I400" s="56">
        <v>91.109235180804006</v>
      </c>
      <c r="J400" s="57">
        <v>0.49524724483655003</v>
      </c>
      <c r="K400" s="57">
        <v>0.578781659204754</v>
      </c>
      <c r="L400" s="57">
        <v>0.50446743137679795</v>
      </c>
      <c r="M400" s="57">
        <v>0.42880730975381998</v>
      </c>
    </row>
    <row r="401" spans="1:13" x14ac:dyDescent="0.25">
      <c r="A401" t="s">
        <v>15472</v>
      </c>
      <c r="B401" t="s">
        <v>15473</v>
      </c>
      <c r="C401" s="2" t="s">
        <v>31</v>
      </c>
      <c r="D401" s="2" t="s">
        <v>217</v>
      </c>
      <c r="E401" s="2" t="s">
        <v>29028</v>
      </c>
      <c r="F401" s="56"/>
      <c r="G401" s="56">
        <v>122.314171672781</v>
      </c>
      <c r="H401" s="56">
        <v>115.277740995554</v>
      </c>
      <c r="I401" s="56"/>
      <c r="J401" s="57">
        <v>0.29428857941359599</v>
      </c>
      <c r="K401" s="57">
        <v>0.34397242606222</v>
      </c>
      <c r="L401" s="57">
        <v>0.30333353018322301</v>
      </c>
      <c r="M401" s="57">
        <v>0.24860744734894</v>
      </c>
    </row>
    <row r="402" spans="1:13" x14ac:dyDescent="0.25">
      <c r="A402" t="s">
        <v>9283</v>
      </c>
      <c r="B402" t="s">
        <v>9284</v>
      </c>
      <c r="C402" s="2" t="s">
        <v>31</v>
      </c>
      <c r="D402" s="2" t="s">
        <v>32</v>
      </c>
      <c r="E402" s="2" t="s">
        <v>29028</v>
      </c>
      <c r="F402" s="56">
        <v>113.686315863639</v>
      </c>
      <c r="G402" s="56">
        <v>118.88975585047</v>
      </c>
      <c r="H402" s="56">
        <v>113.19081290238201</v>
      </c>
      <c r="I402" s="56">
        <v>90.649630601898807</v>
      </c>
      <c r="J402" s="57">
        <v>0.34689610739923199</v>
      </c>
      <c r="K402" s="57">
        <v>0.39482185581539297</v>
      </c>
      <c r="L402" s="57">
        <v>0.35326982250538402</v>
      </c>
      <c r="M402" s="57">
        <v>0.30304633461587499</v>
      </c>
    </row>
    <row r="403" spans="1:13" x14ac:dyDescent="0.25">
      <c r="A403" t="s">
        <v>9673</v>
      </c>
      <c r="B403" t="s">
        <v>9674</v>
      </c>
      <c r="C403" s="2" t="s">
        <v>31</v>
      </c>
      <c r="D403" s="2" t="s">
        <v>39</v>
      </c>
      <c r="E403" s="2" t="s">
        <v>29028</v>
      </c>
      <c r="F403" s="56">
        <v>109.803043480178</v>
      </c>
      <c r="G403" s="56">
        <v>121.35481641992899</v>
      </c>
      <c r="H403" s="56">
        <v>111.579572878094</v>
      </c>
      <c r="I403" s="56">
        <v>90.305632082718105</v>
      </c>
      <c r="J403" s="57">
        <v>0.39906509215303099</v>
      </c>
      <c r="K403" s="57">
        <v>0.440750889101718</v>
      </c>
      <c r="L403" s="57">
        <v>0.40611694883300697</v>
      </c>
      <c r="M403" s="57">
        <v>0.36343653374415102</v>
      </c>
    </row>
    <row r="404" spans="1:13" x14ac:dyDescent="0.25">
      <c r="A404" t="s">
        <v>29001</v>
      </c>
      <c r="B404" t="s">
        <v>29002</v>
      </c>
      <c r="C404" s="2" t="s">
        <v>31</v>
      </c>
      <c r="D404" s="2" t="s">
        <v>32</v>
      </c>
      <c r="E404" s="2" t="s">
        <v>29028</v>
      </c>
      <c r="F404" s="56">
        <v>111.094362010057</v>
      </c>
      <c r="G404" s="56">
        <v>116.097423350138</v>
      </c>
      <c r="H404" s="56">
        <v>111.00055892448</v>
      </c>
      <c r="I404" s="56">
        <v>91.035577746944398</v>
      </c>
      <c r="J404" s="57">
        <v>0.41919411831970199</v>
      </c>
      <c r="K404" s="57">
        <v>0.481018090370262</v>
      </c>
      <c r="L404" s="57">
        <v>0.43213088927193399</v>
      </c>
      <c r="M404" s="57">
        <v>0.37648786082425401</v>
      </c>
    </row>
    <row r="405" spans="1:13" x14ac:dyDescent="0.25">
      <c r="A405" t="s">
        <v>29003</v>
      </c>
      <c r="B405" t="s">
        <v>29004</v>
      </c>
      <c r="C405" s="2" t="s">
        <v>31</v>
      </c>
      <c r="D405" s="2" t="s">
        <v>32</v>
      </c>
      <c r="E405" s="2" t="s">
        <v>29028</v>
      </c>
      <c r="F405" s="56">
        <v>110.74255177372299</v>
      </c>
      <c r="G405" s="56">
        <v>117.96346465214501</v>
      </c>
      <c r="H405" s="56">
        <v>114.126954580404</v>
      </c>
      <c r="I405" s="56">
        <v>91.915163261691404</v>
      </c>
      <c r="J405" s="57">
        <v>0.35800998997101302</v>
      </c>
      <c r="K405" s="57">
        <v>0.40323681604232797</v>
      </c>
      <c r="L405" s="57">
        <v>0.36401509390589498</v>
      </c>
      <c r="M405" s="57">
        <v>0.31786917773133</v>
      </c>
    </row>
    <row r="406" spans="1:13" x14ac:dyDescent="0.25">
      <c r="A406" t="s">
        <v>3950</v>
      </c>
      <c r="B406" t="s">
        <v>3951</v>
      </c>
      <c r="C406" s="2" t="s">
        <v>35</v>
      </c>
      <c r="D406" s="2" t="s">
        <v>32</v>
      </c>
      <c r="E406" s="2" t="s">
        <v>29027</v>
      </c>
      <c r="F406" s="56">
        <v>111.767687322876</v>
      </c>
      <c r="G406" s="56">
        <v>120.757486125347</v>
      </c>
      <c r="H406" s="56">
        <v>116.13302872208401</v>
      </c>
      <c r="I406" s="56">
        <v>91.644673773212901</v>
      </c>
      <c r="J406" s="57">
        <v>0.49665209555679501</v>
      </c>
      <c r="K406" s="57">
        <v>0.576551819992561</v>
      </c>
      <c r="L406" s="57">
        <v>0.50318592581933597</v>
      </c>
      <c r="M406" s="57">
        <v>0.43055379057076798</v>
      </c>
    </row>
    <row r="407" spans="1:13" x14ac:dyDescent="0.25">
      <c r="A407" t="s">
        <v>28993</v>
      </c>
      <c r="B407" t="s">
        <v>28994</v>
      </c>
      <c r="C407" s="2" t="s">
        <v>35</v>
      </c>
      <c r="D407" s="2" t="s">
        <v>32</v>
      </c>
      <c r="E407" s="2" t="s">
        <v>29028</v>
      </c>
      <c r="F407" s="56">
        <v>110.74255177372299</v>
      </c>
      <c r="G407" s="56">
        <v>117.96346465214501</v>
      </c>
      <c r="H407" s="56">
        <v>114.126954580404</v>
      </c>
      <c r="I407" s="56">
        <v>91.915163261691404</v>
      </c>
      <c r="J407" s="57">
        <v>0.35800998997101302</v>
      </c>
      <c r="K407" s="57">
        <v>0.40323681604232797</v>
      </c>
      <c r="L407" s="57">
        <v>0.36401509390589498</v>
      </c>
      <c r="M407" s="57">
        <v>0.31786917773133</v>
      </c>
    </row>
    <row r="408" spans="1:13" x14ac:dyDescent="0.25">
      <c r="A408" t="s">
        <v>28997</v>
      </c>
      <c r="B408" t="s">
        <v>28998</v>
      </c>
      <c r="C408" s="2" t="s">
        <v>35</v>
      </c>
      <c r="D408" s="2" t="s">
        <v>32</v>
      </c>
      <c r="E408" s="2" t="s">
        <v>29028</v>
      </c>
      <c r="F408" s="56">
        <v>110.74255177372299</v>
      </c>
      <c r="G408" s="56">
        <v>117.96346465214501</v>
      </c>
      <c r="H408" s="56">
        <v>114.126954580404</v>
      </c>
      <c r="I408" s="56">
        <v>91.915163261691404</v>
      </c>
      <c r="J408" s="57">
        <v>0.35800998997101302</v>
      </c>
      <c r="K408" s="57">
        <v>0.40323681604232797</v>
      </c>
      <c r="L408" s="57">
        <v>0.36401509390589498</v>
      </c>
      <c r="M408" s="57">
        <v>0.31786917773133</v>
      </c>
    </row>
    <row r="409" spans="1:13" x14ac:dyDescent="0.25">
      <c r="A409" t="s">
        <v>28999</v>
      </c>
      <c r="B409" t="s">
        <v>29000</v>
      </c>
      <c r="C409" s="2" t="s">
        <v>35</v>
      </c>
      <c r="D409" s="2" t="s">
        <v>32</v>
      </c>
      <c r="E409" s="2" t="s">
        <v>29028</v>
      </c>
      <c r="F409" s="56">
        <v>110.74255177372299</v>
      </c>
      <c r="G409" s="56">
        <v>117.96346465214501</v>
      </c>
      <c r="H409" s="56">
        <v>114.126954580404</v>
      </c>
      <c r="I409" s="56">
        <v>91.915163261691404</v>
      </c>
      <c r="J409" s="57">
        <v>0.35800998997101302</v>
      </c>
      <c r="K409" s="57">
        <v>0.40323681604232797</v>
      </c>
      <c r="L409" s="57">
        <v>0.36401509390589498</v>
      </c>
      <c r="M409" s="57">
        <v>0.31786917773133</v>
      </c>
    </row>
    <row r="410" spans="1:13" x14ac:dyDescent="0.25">
      <c r="A410" t="s">
        <v>28995</v>
      </c>
      <c r="B410" t="s">
        <v>28996</v>
      </c>
      <c r="C410" s="2" t="s">
        <v>35</v>
      </c>
      <c r="D410" s="2" t="s">
        <v>32</v>
      </c>
      <c r="E410" s="2" t="s">
        <v>29028</v>
      </c>
      <c r="F410" s="56">
        <v>110.74255177372299</v>
      </c>
      <c r="G410" s="56">
        <v>117.96346465214501</v>
      </c>
      <c r="H410" s="56">
        <v>114.126954580404</v>
      </c>
      <c r="I410" s="56">
        <v>91.915163261691404</v>
      </c>
      <c r="J410" s="57">
        <v>0.35800998997101302</v>
      </c>
      <c r="K410" s="57">
        <v>0.40323681604232797</v>
      </c>
      <c r="L410" s="57">
        <v>0.36401509390589498</v>
      </c>
      <c r="M410" s="57">
        <v>0.31786917773133</v>
      </c>
    </row>
    <row r="411" spans="1:13" x14ac:dyDescent="0.25">
      <c r="A411" t="s">
        <v>29007</v>
      </c>
      <c r="B411" t="s">
        <v>29008</v>
      </c>
      <c r="C411" s="2" t="s">
        <v>31</v>
      </c>
      <c r="D411" s="2" t="s">
        <v>32</v>
      </c>
      <c r="E411" s="2" t="s">
        <v>29028</v>
      </c>
      <c r="F411" s="56">
        <v>110.74255177372299</v>
      </c>
      <c r="G411" s="56">
        <v>117.96346465214501</v>
      </c>
      <c r="H411" s="56">
        <v>114.126954580404</v>
      </c>
      <c r="I411" s="56">
        <v>91.915163261691404</v>
      </c>
      <c r="J411" s="57">
        <v>0.35800998997101302</v>
      </c>
      <c r="K411" s="57">
        <v>0.40323681604232797</v>
      </c>
      <c r="L411" s="57">
        <v>0.36401509390589498</v>
      </c>
      <c r="M411" s="57">
        <v>0.31786917773133</v>
      </c>
    </row>
    <row r="412" spans="1:13" x14ac:dyDescent="0.25">
      <c r="A412" t="s">
        <v>29005</v>
      </c>
      <c r="B412" t="s">
        <v>29006</v>
      </c>
      <c r="C412" s="2" t="s">
        <v>31</v>
      </c>
      <c r="D412" s="2" t="s">
        <v>32</v>
      </c>
      <c r="E412" s="2" t="s">
        <v>29028</v>
      </c>
      <c r="F412" s="56">
        <v>110.74255177372299</v>
      </c>
      <c r="G412" s="56">
        <v>117.96346465214501</v>
      </c>
      <c r="H412" s="56">
        <v>114.126954580404</v>
      </c>
      <c r="I412" s="56">
        <v>91.915163261691404</v>
      </c>
      <c r="J412" s="57">
        <v>0.35800998997101302</v>
      </c>
      <c r="K412" s="57">
        <v>0.40323681604232797</v>
      </c>
      <c r="L412" s="57">
        <v>0.36401509390589498</v>
      </c>
      <c r="M412" s="57">
        <v>0.31786917773133</v>
      </c>
    </row>
    <row r="413" spans="1:13" x14ac:dyDescent="0.25">
      <c r="A413" t="s">
        <v>30079</v>
      </c>
      <c r="B413" t="s">
        <v>30080</v>
      </c>
      <c r="C413" s="2" t="s">
        <v>31</v>
      </c>
      <c r="D413" s="2" t="s">
        <v>289</v>
      </c>
      <c r="E413" s="2" t="s">
        <v>29028</v>
      </c>
      <c r="F413" s="56"/>
      <c r="G413" s="56">
        <v>119.336696019333</v>
      </c>
      <c r="H413" s="56"/>
      <c r="I413" s="56"/>
      <c r="J413" s="57">
        <v>0.27172681591222902</v>
      </c>
      <c r="K413" s="57">
        <v>0.30458452211506198</v>
      </c>
      <c r="L413" s="57">
        <v>0.27646695958482598</v>
      </c>
      <c r="M413" s="57">
        <v>0.23963379411050001</v>
      </c>
    </row>
    <row r="414" spans="1:13" x14ac:dyDescent="0.25">
      <c r="A414" t="s">
        <v>11356</v>
      </c>
      <c r="B414" t="s">
        <v>11357</v>
      </c>
      <c r="C414" s="2" t="s">
        <v>31</v>
      </c>
      <c r="D414" s="2" t="s">
        <v>54</v>
      </c>
      <c r="E414" s="2" t="s">
        <v>29028</v>
      </c>
      <c r="F414" s="56">
        <v>108.588506704748</v>
      </c>
      <c r="G414" s="56">
        <v>124.612356745966</v>
      </c>
      <c r="H414" s="56">
        <v>118.76391664268399</v>
      </c>
      <c r="I414" s="56">
        <v>82.134455293058494</v>
      </c>
      <c r="J414" s="57">
        <v>0.39919632445174602</v>
      </c>
      <c r="K414" s="57">
        <v>0.43991795415232698</v>
      </c>
      <c r="L414" s="57">
        <v>0.40585763445886702</v>
      </c>
      <c r="M414" s="57">
        <v>0.36386737173664802</v>
      </c>
    </row>
    <row r="415" spans="1:13" x14ac:dyDescent="0.25">
      <c r="A415" t="s">
        <v>11354</v>
      </c>
      <c r="B415" t="s">
        <v>11355</v>
      </c>
      <c r="C415" s="2" t="s">
        <v>31</v>
      </c>
      <c r="D415" s="2" t="s">
        <v>54</v>
      </c>
      <c r="E415" s="2" t="s">
        <v>29028</v>
      </c>
      <c r="F415" s="56">
        <v>108.588506704748</v>
      </c>
      <c r="G415" s="56">
        <v>124.612356745966</v>
      </c>
      <c r="H415" s="56">
        <v>118.76391664268399</v>
      </c>
      <c r="I415" s="56">
        <v>82.134455293058494</v>
      </c>
      <c r="J415" s="57">
        <v>0.39919632445174602</v>
      </c>
      <c r="K415" s="57">
        <v>0.43991795415232698</v>
      </c>
      <c r="L415" s="57">
        <v>0.40585763445886702</v>
      </c>
      <c r="M415" s="57">
        <v>0.36386737173664802</v>
      </c>
    </row>
    <row r="416" spans="1:13" x14ac:dyDescent="0.25">
      <c r="A416" t="s">
        <v>11360</v>
      </c>
      <c r="B416" t="s">
        <v>11361</v>
      </c>
      <c r="C416" s="2" t="s">
        <v>31</v>
      </c>
      <c r="D416" s="2" t="s">
        <v>54</v>
      </c>
      <c r="E416" s="2" t="s">
        <v>29028</v>
      </c>
      <c r="F416" s="56">
        <v>108.588506704748</v>
      </c>
      <c r="G416" s="56">
        <v>124.612356745966</v>
      </c>
      <c r="H416" s="56">
        <v>118.76391664268399</v>
      </c>
      <c r="I416" s="56">
        <v>82.134455293058494</v>
      </c>
      <c r="J416" s="57">
        <v>0.39919632445174602</v>
      </c>
      <c r="K416" s="57">
        <v>0.43991795415232698</v>
      </c>
      <c r="L416" s="57">
        <v>0.40585763445886702</v>
      </c>
      <c r="M416" s="57">
        <v>0.36386737173664802</v>
      </c>
    </row>
    <row r="417" spans="1:13" x14ac:dyDescent="0.25">
      <c r="A417" t="s">
        <v>11352</v>
      </c>
      <c r="B417" t="s">
        <v>11353</v>
      </c>
      <c r="C417" s="2" t="s">
        <v>31</v>
      </c>
      <c r="D417" s="2" t="s">
        <v>54</v>
      </c>
      <c r="E417" s="2" t="s">
        <v>29028</v>
      </c>
      <c r="F417" s="56">
        <v>109.5572896732</v>
      </c>
      <c r="G417" s="56">
        <v>131.49929136969999</v>
      </c>
      <c r="H417" s="56">
        <v>120.982055589243</v>
      </c>
      <c r="I417" s="56">
        <v>79.246084637833107</v>
      </c>
      <c r="J417" s="57">
        <v>0.57608064922601598</v>
      </c>
      <c r="K417" s="57">
        <v>0.64293507109134296</v>
      </c>
      <c r="L417" s="57">
        <v>0.58335049054331101</v>
      </c>
      <c r="M417" s="57">
        <v>0.52174123249385296</v>
      </c>
    </row>
    <row r="418" spans="1:13" x14ac:dyDescent="0.25">
      <c r="A418" t="s">
        <v>11364</v>
      </c>
      <c r="B418" t="s">
        <v>11365</v>
      </c>
      <c r="C418" s="2" t="s">
        <v>35</v>
      </c>
      <c r="D418" s="2" t="s">
        <v>54</v>
      </c>
      <c r="E418" s="2" t="s">
        <v>29028</v>
      </c>
      <c r="F418" s="56">
        <v>108.588506704748</v>
      </c>
      <c r="G418" s="56">
        <v>124.612356745966</v>
      </c>
      <c r="H418" s="56">
        <v>118.76391664268399</v>
      </c>
      <c r="I418" s="56">
        <v>82.134455293058494</v>
      </c>
      <c r="J418" s="57">
        <v>0.39919632445174602</v>
      </c>
      <c r="K418" s="57">
        <v>0.43991795415232698</v>
      </c>
      <c r="L418" s="57">
        <v>0.40585763445886702</v>
      </c>
      <c r="M418" s="57">
        <v>0.36386737173664802</v>
      </c>
    </row>
    <row r="419" spans="1:13" x14ac:dyDescent="0.25">
      <c r="A419" t="s">
        <v>11366</v>
      </c>
      <c r="B419" t="s">
        <v>11367</v>
      </c>
      <c r="C419" s="2" t="s">
        <v>35</v>
      </c>
      <c r="D419" s="2" t="s">
        <v>54</v>
      </c>
      <c r="E419" s="2" t="s">
        <v>29028</v>
      </c>
      <c r="F419" s="56">
        <v>108.588506704748</v>
      </c>
      <c r="G419" s="56">
        <v>124.612356745966</v>
      </c>
      <c r="H419" s="56">
        <v>118.76391664268399</v>
      </c>
      <c r="I419" s="56">
        <v>82.134455293058494</v>
      </c>
      <c r="J419" s="57">
        <v>0.39919632445174602</v>
      </c>
      <c r="K419" s="57">
        <v>0.43991795415232698</v>
      </c>
      <c r="L419" s="57">
        <v>0.40585763445886702</v>
      </c>
      <c r="M419" s="57">
        <v>0.36386737173664802</v>
      </c>
    </row>
    <row r="420" spans="1:13" x14ac:dyDescent="0.25">
      <c r="A420" t="s">
        <v>11358</v>
      </c>
      <c r="B420" t="s">
        <v>11359</v>
      </c>
      <c r="C420" s="2" t="s">
        <v>31</v>
      </c>
      <c r="D420" s="2" t="s">
        <v>54</v>
      </c>
      <c r="E420" s="2" t="s">
        <v>29028</v>
      </c>
      <c r="F420" s="56">
        <v>108.588506704748</v>
      </c>
      <c r="G420" s="56">
        <v>124.612356745966</v>
      </c>
      <c r="H420" s="56">
        <v>118.76391664268399</v>
      </c>
      <c r="I420" s="56">
        <v>82.134455293058494</v>
      </c>
      <c r="J420" s="57">
        <v>0.39919632445174602</v>
      </c>
      <c r="K420" s="57">
        <v>0.43991795415232698</v>
      </c>
      <c r="L420" s="57">
        <v>0.40585763445886702</v>
      </c>
      <c r="M420" s="57">
        <v>0.36386737173664802</v>
      </c>
    </row>
    <row r="421" spans="1:13" x14ac:dyDescent="0.25">
      <c r="A421" t="s">
        <v>11362</v>
      </c>
      <c r="B421" t="s">
        <v>11363</v>
      </c>
      <c r="C421" s="2" t="s">
        <v>35</v>
      </c>
      <c r="D421" s="2" t="s">
        <v>54</v>
      </c>
      <c r="E421" s="2" t="s">
        <v>29028</v>
      </c>
      <c r="F421" s="56">
        <v>109.232919575865</v>
      </c>
      <c r="G421" s="56">
        <v>125.999554021417</v>
      </c>
      <c r="H421" s="56">
        <v>118.36012911555299</v>
      </c>
      <c r="I421" s="56">
        <v>82.221419543377706</v>
      </c>
      <c r="J421" s="57">
        <v>0.41520063539218399</v>
      </c>
      <c r="K421" s="57">
        <v>0.45959602542781702</v>
      </c>
      <c r="L421" s="57">
        <v>0.42218442089447</v>
      </c>
      <c r="M421" s="57">
        <v>0.37737118751684801</v>
      </c>
    </row>
    <row r="422" spans="1:13" x14ac:dyDescent="0.25">
      <c r="A422" t="s">
        <v>11368</v>
      </c>
      <c r="B422" t="s">
        <v>11369</v>
      </c>
      <c r="C422" s="2" t="s">
        <v>35</v>
      </c>
      <c r="D422" s="2" t="s">
        <v>54</v>
      </c>
      <c r="E422" s="2" t="s">
        <v>29028</v>
      </c>
      <c r="F422" s="56">
        <v>108.588506704748</v>
      </c>
      <c r="G422" s="56">
        <v>124.612356745966</v>
      </c>
      <c r="H422" s="56">
        <v>118.76391664268399</v>
      </c>
      <c r="I422" s="56">
        <v>82.134455293058494</v>
      </c>
      <c r="J422" s="57">
        <v>0.39919632445174602</v>
      </c>
      <c r="K422" s="57">
        <v>0.43991795415232698</v>
      </c>
      <c r="L422" s="57">
        <v>0.40585763445886702</v>
      </c>
      <c r="M422" s="57">
        <v>0.36386737173664802</v>
      </c>
    </row>
    <row r="423" spans="1:13" x14ac:dyDescent="0.25">
      <c r="A423" t="s">
        <v>15448</v>
      </c>
      <c r="B423" t="s">
        <v>15449</v>
      </c>
      <c r="C423" s="2" t="s">
        <v>35</v>
      </c>
      <c r="D423" s="2" t="s">
        <v>217</v>
      </c>
      <c r="E423" s="2" t="s">
        <v>29028</v>
      </c>
      <c r="F423" s="56"/>
      <c r="G423" s="56">
        <v>122.314171672781</v>
      </c>
      <c r="H423" s="56">
        <v>115.277740995554</v>
      </c>
      <c r="I423" s="56"/>
      <c r="J423" s="57">
        <v>0.29428857941359599</v>
      </c>
      <c r="K423" s="57">
        <v>0.34397242606222</v>
      </c>
      <c r="L423" s="57">
        <v>0.30333353018322301</v>
      </c>
      <c r="M423" s="57">
        <v>0.24860744734894</v>
      </c>
    </row>
    <row r="424" spans="1:13" x14ac:dyDescent="0.25">
      <c r="A424" t="s">
        <v>664</v>
      </c>
      <c r="B424" t="s">
        <v>665</v>
      </c>
      <c r="C424" s="2" t="s">
        <v>31</v>
      </c>
      <c r="D424" s="2" t="s">
        <v>32</v>
      </c>
      <c r="E424" s="2" t="s">
        <v>29027</v>
      </c>
      <c r="F424" s="56">
        <v>114.73613001047801</v>
      </c>
      <c r="G424" s="56">
        <v>116.495657025131</v>
      </c>
      <c r="H424" s="56">
        <v>114.144451504101</v>
      </c>
      <c r="I424" s="56">
        <v>90.508350795919498</v>
      </c>
      <c r="J424" s="57">
        <v>0.49246749070076601</v>
      </c>
      <c r="K424" s="57">
        <v>0.574202562986732</v>
      </c>
      <c r="L424" s="57">
        <v>0.49802970562668097</v>
      </c>
      <c r="M424" s="57">
        <v>0.42209411243804301</v>
      </c>
    </row>
    <row r="425" spans="1:13" x14ac:dyDescent="0.25">
      <c r="A425" t="s">
        <v>9289</v>
      </c>
      <c r="B425" t="s">
        <v>9290</v>
      </c>
      <c r="C425" s="2" t="s">
        <v>35</v>
      </c>
      <c r="D425" s="2" t="s">
        <v>32</v>
      </c>
      <c r="E425" s="2" t="s">
        <v>29028</v>
      </c>
      <c r="F425" s="56">
        <v>113.686315863639</v>
      </c>
      <c r="G425" s="56">
        <v>118.88975585047</v>
      </c>
      <c r="H425" s="56">
        <v>113.19081290238201</v>
      </c>
      <c r="I425" s="56">
        <v>90.649630601898807</v>
      </c>
      <c r="J425" s="57">
        <v>0.34689610739923199</v>
      </c>
      <c r="K425" s="57">
        <v>0.39482185581539297</v>
      </c>
      <c r="L425" s="57">
        <v>0.35326982250538402</v>
      </c>
      <c r="M425" s="57">
        <v>0.30304633461587499</v>
      </c>
    </row>
    <row r="426" spans="1:13" x14ac:dyDescent="0.25">
      <c r="A426" t="s">
        <v>9297</v>
      </c>
      <c r="B426" t="s">
        <v>9298</v>
      </c>
      <c r="C426" s="2" t="s">
        <v>35</v>
      </c>
      <c r="D426" s="2" t="s">
        <v>32</v>
      </c>
      <c r="E426" s="2" t="s">
        <v>29028</v>
      </c>
      <c r="F426" s="56">
        <v>113.686315863639</v>
      </c>
      <c r="G426" s="56">
        <v>118.88975585047</v>
      </c>
      <c r="H426" s="56">
        <v>113.19081290238201</v>
      </c>
      <c r="I426" s="56">
        <v>90.649630601898807</v>
      </c>
      <c r="J426" s="57">
        <v>0.34689610739923199</v>
      </c>
      <c r="K426" s="57">
        <v>0.39482185581539297</v>
      </c>
      <c r="L426" s="57">
        <v>0.35326982250538402</v>
      </c>
      <c r="M426" s="57">
        <v>0.30304633461587499</v>
      </c>
    </row>
    <row r="427" spans="1:13" x14ac:dyDescent="0.25">
      <c r="A427" t="s">
        <v>9291</v>
      </c>
      <c r="B427" t="s">
        <v>9292</v>
      </c>
      <c r="C427" s="2" t="s">
        <v>35</v>
      </c>
      <c r="D427" s="2" t="s">
        <v>32</v>
      </c>
      <c r="E427" s="2" t="s">
        <v>29028</v>
      </c>
      <c r="F427" s="56">
        <v>113.686315863639</v>
      </c>
      <c r="G427" s="56">
        <v>118.88975585047</v>
      </c>
      <c r="H427" s="56">
        <v>113.19081290238201</v>
      </c>
      <c r="I427" s="56">
        <v>90.649630601898807</v>
      </c>
      <c r="J427" s="57">
        <v>0.34689610739923199</v>
      </c>
      <c r="K427" s="57">
        <v>0.39482185581539297</v>
      </c>
      <c r="L427" s="57">
        <v>0.35326982250538402</v>
      </c>
      <c r="M427" s="57">
        <v>0.30304633461587499</v>
      </c>
    </row>
    <row r="428" spans="1:13" x14ac:dyDescent="0.25">
      <c r="A428" t="s">
        <v>1680</v>
      </c>
      <c r="B428" t="s">
        <v>1681</v>
      </c>
      <c r="C428" s="2" t="s">
        <v>31</v>
      </c>
      <c r="D428" s="2" t="s">
        <v>217</v>
      </c>
      <c r="E428" s="2" t="s">
        <v>29027</v>
      </c>
      <c r="F428" s="56">
        <v>112.165481701301</v>
      </c>
      <c r="G428" s="56">
        <v>122.655823201405</v>
      </c>
      <c r="H428" s="56">
        <v>112.90168367266401</v>
      </c>
      <c r="I428" s="56">
        <v>87.993560355944595</v>
      </c>
      <c r="J428" s="57">
        <v>0.46053772114777403</v>
      </c>
      <c r="K428" s="57">
        <v>0.547243162619793</v>
      </c>
      <c r="L428" s="57">
        <v>0.47517585402536699</v>
      </c>
      <c r="M428" s="57">
        <v>0.39587235503307799</v>
      </c>
    </row>
    <row r="429" spans="1:13" x14ac:dyDescent="0.25">
      <c r="A429" t="s">
        <v>30075</v>
      </c>
      <c r="B429" t="s">
        <v>30076</v>
      </c>
      <c r="C429" s="2" t="s">
        <v>35</v>
      </c>
      <c r="D429" s="2" t="s">
        <v>289</v>
      </c>
      <c r="E429" s="2" t="s">
        <v>29028</v>
      </c>
      <c r="F429" s="56"/>
      <c r="G429" s="56">
        <v>119.336696019333</v>
      </c>
      <c r="H429" s="56"/>
      <c r="I429" s="56"/>
      <c r="J429" s="57">
        <v>0.27172681591222902</v>
      </c>
      <c r="K429" s="57">
        <v>0.30458452211506198</v>
      </c>
      <c r="L429" s="57">
        <v>0.27646695958482598</v>
      </c>
      <c r="M429" s="57">
        <v>0.23963379411050001</v>
      </c>
    </row>
    <row r="430" spans="1:13" x14ac:dyDescent="0.25">
      <c r="A430" t="s">
        <v>13458</v>
      </c>
      <c r="B430" t="s">
        <v>13459</v>
      </c>
      <c r="C430" s="2" t="s">
        <v>35</v>
      </c>
      <c r="D430" s="2" t="s">
        <v>80</v>
      </c>
      <c r="E430" s="2" t="s">
        <v>29028</v>
      </c>
      <c r="F430" s="56">
        <v>110.418871087971</v>
      </c>
      <c r="G430" s="56">
        <v>120.79456265685801</v>
      </c>
      <c r="H430" s="56">
        <v>121.353453312745</v>
      </c>
      <c r="I430" s="56">
        <v>88.6855642795595</v>
      </c>
      <c r="J430" s="57">
        <v>0.36025033719209498</v>
      </c>
      <c r="K430" s="57">
        <v>0.404143826042416</v>
      </c>
      <c r="L430" s="57">
        <v>0.36708481996770198</v>
      </c>
      <c r="M430" s="57">
        <v>0.32021056365419298</v>
      </c>
    </row>
    <row r="431" spans="1:13" x14ac:dyDescent="0.25">
      <c r="A431" t="s">
        <v>1360</v>
      </c>
      <c r="B431" t="s">
        <v>1361</v>
      </c>
      <c r="C431" s="2" t="s">
        <v>31</v>
      </c>
      <c r="D431" s="2" t="s">
        <v>80</v>
      </c>
      <c r="E431" s="2" t="s">
        <v>29027</v>
      </c>
      <c r="F431" s="56">
        <v>112.96216105274399</v>
      </c>
      <c r="G431" s="56">
        <v>121.54190982348599</v>
      </c>
      <c r="H431" s="56">
        <v>121.601199143234</v>
      </c>
      <c r="I431" s="56">
        <v>94.225572873100404</v>
      </c>
      <c r="J431" s="57">
        <v>0.49801100000823501</v>
      </c>
      <c r="K431" s="57">
        <v>0.57642543740222496</v>
      </c>
      <c r="L431" s="57">
        <v>0.50992556108778098</v>
      </c>
      <c r="M431" s="57">
        <v>0.438253242596577</v>
      </c>
    </row>
    <row r="432" spans="1:13" x14ac:dyDescent="0.25">
      <c r="A432" t="s">
        <v>13470</v>
      </c>
      <c r="B432" t="s">
        <v>13471</v>
      </c>
      <c r="C432" s="2" t="s">
        <v>31</v>
      </c>
      <c r="D432" s="2" t="s">
        <v>80</v>
      </c>
      <c r="E432" s="2" t="s">
        <v>29028</v>
      </c>
      <c r="F432" s="56">
        <v>110.418871087971</v>
      </c>
      <c r="G432" s="56">
        <v>120.79456265685801</v>
      </c>
      <c r="H432" s="56">
        <v>121.353453312745</v>
      </c>
      <c r="I432" s="56">
        <v>88.6855642795595</v>
      </c>
      <c r="J432" s="57">
        <v>0.36025033719209498</v>
      </c>
      <c r="K432" s="57">
        <v>0.404143826042416</v>
      </c>
      <c r="L432" s="57">
        <v>0.36708481996770198</v>
      </c>
      <c r="M432" s="57">
        <v>0.32021056365419298</v>
      </c>
    </row>
    <row r="433" spans="1:13" x14ac:dyDescent="0.25">
      <c r="A433" t="s">
        <v>13472</v>
      </c>
      <c r="B433" t="s">
        <v>13473</v>
      </c>
      <c r="C433" s="2" t="s">
        <v>31</v>
      </c>
      <c r="D433" s="2" t="s">
        <v>80</v>
      </c>
      <c r="E433" s="2" t="s">
        <v>29028</v>
      </c>
      <c r="F433" s="56">
        <v>110.418871087971</v>
      </c>
      <c r="G433" s="56">
        <v>120.79456265685801</v>
      </c>
      <c r="H433" s="56">
        <v>121.353453312745</v>
      </c>
      <c r="I433" s="56">
        <v>88.6855642795595</v>
      </c>
      <c r="J433" s="57">
        <v>0.36025033719209498</v>
      </c>
      <c r="K433" s="57">
        <v>0.404143826042416</v>
      </c>
      <c r="L433" s="57">
        <v>0.36708481996770198</v>
      </c>
      <c r="M433" s="57">
        <v>0.32021056365419298</v>
      </c>
    </row>
    <row r="434" spans="1:13" x14ac:dyDescent="0.25">
      <c r="A434" t="s">
        <v>13466</v>
      </c>
      <c r="B434" t="s">
        <v>13467</v>
      </c>
      <c r="C434" s="2" t="s">
        <v>35</v>
      </c>
      <c r="D434" s="2" t="s">
        <v>80</v>
      </c>
      <c r="E434" s="2" t="s">
        <v>29028</v>
      </c>
      <c r="F434" s="56">
        <v>110.418871087971</v>
      </c>
      <c r="G434" s="56">
        <v>120.79456265685801</v>
      </c>
      <c r="H434" s="56">
        <v>121.353453312745</v>
      </c>
      <c r="I434" s="56">
        <v>88.6855642795595</v>
      </c>
      <c r="J434" s="57">
        <v>0.36025033719209498</v>
      </c>
      <c r="K434" s="57">
        <v>0.404143826042416</v>
      </c>
      <c r="L434" s="57">
        <v>0.36708481996770198</v>
      </c>
      <c r="M434" s="57">
        <v>0.32021056365419298</v>
      </c>
    </row>
    <row r="435" spans="1:13" x14ac:dyDescent="0.25">
      <c r="A435" t="s">
        <v>13460</v>
      </c>
      <c r="B435" t="s">
        <v>13461</v>
      </c>
      <c r="C435" s="2" t="s">
        <v>35</v>
      </c>
      <c r="D435" s="2" t="s">
        <v>80</v>
      </c>
      <c r="E435" s="2" t="s">
        <v>29028</v>
      </c>
      <c r="F435" s="56">
        <v>110.418871087971</v>
      </c>
      <c r="G435" s="56">
        <v>120.79456265685801</v>
      </c>
      <c r="H435" s="56">
        <v>121.353453312745</v>
      </c>
      <c r="I435" s="56">
        <v>88.6855642795595</v>
      </c>
      <c r="J435" s="57">
        <v>0.36025033719209498</v>
      </c>
      <c r="K435" s="57">
        <v>0.404143826042416</v>
      </c>
      <c r="L435" s="57">
        <v>0.36708481996770198</v>
      </c>
      <c r="M435" s="57">
        <v>0.32021056365419298</v>
      </c>
    </row>
    <row r="436" spans="1:13" x14ac:dyDescent="0.25">
      <c r="A436" t="s">
        <v>13462</v>
      </c>
      <c r="B436" t="s">
        <v>13463</v>
      </c>
      <c r="C436" s="2" t="s">
        <v>35</v>
      </c>
      <c r="D436" s="2" t="s">
        <v>80</v>
      </c>
      <c r="E436" s="2" t="s">
        <v>29028</v>
      </c>
      <c r="F436" s="56">
        <v>110.418871087971</v>
      </c>
      <c r="G436" s="56">
        <v>120.79456265685801</v>
      </c>
      <c r="H436" s="56">
        <v>121.353453312745</v>
      </c>
      <c r="I436" s="56">
        <v>88.6855642795595</v>
      </c>
      <c r="J436" s="57">
        <v>0.36025033719209498</v>
      </c>
      <c r="K436" s="57">
        <v>0.404143826042416</v>
      </c>
      <c r="L436" s="57">
        <v>0.36708481996770198</v>
      </c>
      <c r="M436" s="57">
        <v>0.32021056365419298</v>
      </c>
    </row>
    <row r="437" spans="1:13" x14ac:dyDescent="0.25">
      <c r="A437" t="s">
        <v>13464</v>
      </c>
      <c r="B437" t="s">
        <v>13465</v>
      </c>
      <c r="C437" s="2" t="s">
        <v>35</v>
      </c>
      <c r="D437" s="2" t="s">
        <v>80</v>
      </c>
      <c r="E437" s="2" t="s">
        <v>29028</v>
      </c>
      <c r="F437" s="56">
        <v>110.418871087971</v>
      </c>
      <c r="G437" s="56">
        <v>120.79456265685801</v>
      </c>
      <c r="H437" s="56">
        <v>121.353453312745</v>
      </c>
      <c r="I437" s="56">
        <v>88.6855642795595</v>
      </c>
      <c r="J437" s="57">
        <v>0.36025033719209498</v>
      </c>
      <c r="K437" s="57">
        <v>0.404143826042416</v>
      </c>
      <c r="L437" s="57">
        <v>0.36708481996770198</v>
      </c>
      <c r="M437" s="57">
        <v>0.32021056365419298</v>
      </c>
    </row>
    <row r="438" spans="1:13" x14ac:dyDescent="0.25">
      <c r="A438" t="s">
        <v>13456</v>
      </c>
      <c r="B438" t="s">
        <v>13457</v>
      </c>
      <c r="C438" s="2" t="s">
        <v>35</v>
      </c>
      <c r="D438" s="2" t="s">
        <v>80</v>
      </c>
      <c r="E438" s="2" t="s">
        <v>29028</v>
      </c>
      <c r="F438" s="56">
        <v>110.418871087971</v>
      </c>
      <c r="G438" s="56">
        <v>120.79456265685801</v>
      </c>
      <c r="H438" s="56">
        <v>121.353453312745</v>
      </c>
      <c r="I438" s="56">
        <v>88.6855642795595</v>
      </c>
      <c r="J438" s="57">
        <v>0.36025033719209498</v>
      </c>
      <c r="K438" s="57">
        <v>0.404143826042416</v>
      </c>
      <c r="L438" s="57">
        <v>0.36708481996770198</v>
      </c>
      <c r="M438" s="57">
        <v>0.32021056365419298</v>
      </c>
    </row>
    <row r="439" spans="1:13" x14ac:dyDescent="0.25">
      <c r="A439" t="s">
        <v>13468</v>
      </c>
      <c r="B439" t="s">
        <v>13469</v>
      </c>
      <c r="C439" s="2" t="s">
        <v>31</v>
      </c>
      <c r="D439" s="2" t="s">
        <v>80</v>
      </c>
      <c r="E439" s="2" t="s">
        <v>29028</v>
      </c>
      <c r="F439" s="56">
        <v>110.418871087971</v>
      </c>
      <c r="G439" s="56">
        <v>120.79456265685801</v>
      </c>
      <c r="H439" s="56">
        <v>121.353453312745</v>
      </c>
      <c r="I439" s="56">
        <v>88.6855642795595</v>
      </c>
      <c r="J439" s="57">
        <v>0.36025033719209498</v>
      </c>
      <c r="K439" s="57">
        <v>0.404143826042416</v>
      </c>
      <c r="L439" s="57">
        <v>0.36708481996770198</v>
      </c>
      <c r="M439" s="57">
        <v>0.32021056365419298</v>
      </c>
    </row>
    <row r="440" spans="1:13" x14ac:dyDescent="0.25">
      <c r="A440" t="s">
        <v>29864</v>
      </c>
      <c r="B440" t="s">
        <v>29865</v>
      </c>
      <c r="C440" s="2" t="s">
        <v>35</v>
      </c>
      <c r="D440" s="2" t="s">
        <v>429</v>
      </c>
      <c r="E440" s="2" t="s">
        <v>29028</v>
      </c>
      <c r="F440" s="56">
        <v>101.277725313942</v>
      </c>
      <c r="G440" s="56">
        <v>117.939483103659</v>
      </c>
      <c r="H440" s="56">
        <v>117.916758515749</v>
      </c>
      <c r="I440" s="56"/>
      <c r="J440" s="57">
        <v>0.33040426062634198</v>
      </c>
      <c r="K440" s="57">
        <v>0.37639529787246601</v>
      </c>
      <c r="L440" s="57">
        <v>0.33681515937781598</v>
      </c>
      <c r="M440" s="57">
        <v>0.29463196086844901</v>
      </c>
    </row>
    <row r="441" spans="1:13" x14ac:dyDescent="0.25">
      <c r="A441" t="s">
        <v>29862</v>
      </c>
      <c r="B441" t="s">
        <v>29863</v>
      </c>
      <c r="C441" s="2" t="s">
        <v>31</v>
      </c>
      <c r="D441" s="2" t="s">
        <v>429</v>
      </c>
      <c r="E441" s="2" t="s">
        <v>29028</v>
      </c>
      <c r="F441" s="56">
        <v>101.277725313942</v>
      </c>
      <c r="G441" s="56">
        <v>117.939483103659</v>
      </c>
      <c r="H441" s="56">
        <v>117.916758515749</v>
      </c>
      <c r="I441" s="56"/>
      <c r="J441" s="57">
        <v>0.33040426062634198</v>
      </c>
      <c r="K441" s="57">
        <v>0.37639529787246601</v>
      </c>
      <c r="L441" s="57">
        <v>0.33681515937781598</v>
      </c>
      <c r="M441" s="57">
        <v>0.29463196086844901</v>
      </c>
    </row>
    <row r="442" spans="1:13" x14ac:dyDescent="0.25">
      <c r="A442" t="s">
        <v>29858</v>
      </c>
      <c r="B442" t="s">
        <v>29859</v>
      </c>
      <c r="C442" s="2" t="s">
        <v>31</v>
      </c>
      <c r="D442" s="2" t="s">
        <v>429</v>
      </c>
      <c r="E442" s="2" t="s">
        <v>29028</v>
      </c>
      <c r="F442" s="56">
        <v>101.277725313942</v>
      </c>
      <c r="G442" s="56">
        <v>117.939483103659</v>
      </c>
      <c r="H442" s="56">
        <v>117.916758515749</v>
      </c>
      <c r="I442" s="56"/>
      <c r="J442" s="57">
        <v>0.33040426062634198</v>
      </c>
      <c r="K442" s="57">
        <v>0.37639529787246601</v>
      </c>
      <c r="L442" s="57">
        <v>0.33681515937781598</v>
      </c>
      <c r="M442" s="57">
        <v>0.29463196086844901</v>
      </c>
    </row>
    <row r="443" spans="1:13" x14ac:dyDescent="0.25">
      <c r="A443" t="s">
        <v>29860</v>
      </c>
      <c r="B443" t="s">
        <v>29861</v>
      </c>
      <c r="C443" s="2" t="s">
        <v>31</v>
      </c>
      <c r="D443" s="2" t="s">
        <v>429</v>
      </c>
      <c r="E443" s="2" t="s">
        <v>29028</v>
      </c>
      <c r="F443" s="56">
        <v>101.277725313942</v>
      </c>
      <c r="G443" s="56">
        <v>117.939483103659</v>
      </c>
      <c r="H443" s="56">
        <v>117.916758515749</v>
      </c>
      <c r="I443" s="56"/>
      <c r="J443" s="57">
        <v>0.33040426062634198</v>
      </c>
      <c r="K443" s="57">
        <v>0.37639529787246601</v>
      </c>
      <c r="L443" s="57">
        <v>0.33681515937781598</v>
      </c>
      <c r="M443" s="57">
        <v>0.29463196086844901</v>
      </c>
    </row>
    <row r="444" spans="1:13" x14ac:dyDescent="0.25">
      <c r="A444" t="s">
        <v>29854</v>
      </c>
      <c r="B444" t="s">
        <v>29855</v>
      </c>
      <c r="C444" s="2" t="s">
        <v>31</v>
      </c>
      <c r="D444" s="2" t="s">
        <v>429</v>
      </c>
      <c r="E444" s="2" t="s">
        <v>29028</v>
      </c>
      <c r="F444" s="56">
        <v>101.277725313942</v>
      </c>
      <c r="G444" s="56">
        <v>117.939483103659</v>
      </c>
      <c r="H444" s="56">
        <v>117.916758515749</v>
      </c>
      <c r="I444" s="56"/>
      <c r="J444" s="57">
        <v>0.33040426062634198</v>
      </c>
      <c r="K444" s="57">
        <v>0.37639529787246601</v>
      </c>
      <c r="L444" s="57">
        <v>0.33681515937781598</v>
      </c>
      <c r="M444" s="57">
        <v>0.29463196086844901</v>
      </c>
    </row>
    <row r="445" spans="1:13" x14ac:dyDescent="0.25">
      <c r="A445" t="s">
        <v>29866</v>
      </c>
      <c r="B445" t="s">
        <v>29867</v>
      </c>
      <c r="C445" s="2" t="s">
        <v>35</v>
      </c>
      <c r="D445" s="2" t="s">
        <v>429</v>
      </c>
      <c r="E445" s="2" t="s">
        <v>29027</v>
      </c>
      <c r="F445" s="56">
        <v>96.939612664792307</v>
      </c>
      <c r="G445" s="56">
        <v>119.739063478753</v>
      </c>
      <c r="H445" s="56">
        <v>120.341452785702</v>
      </c>
      <c r="I445" s="56">
        <v>96.207783954835094</v>
      </c>
      <c r="J445" s="57">
        <v>0.47473161605446401</v>
      </c>
      <c r="K445" s="57">
        <v>0.559287738489887</v>
      </c>
      <c r="L445" s="57">
        <v>0.48500996604912699</v>
      </c>
      <c r="M445" s="57">
        <v>0.42744986015334302</v>
      </c>
    </row>
    <row r="446" spans="1:13" x14ac:dyDescent="0.25">
      <c r="A446" t="s">
        <v>29852</v>
      </c>
      <c r="B446" t="s">
        <v>29853</v>
      </c>
      <c r="C446" s="2" t="s">
        <v>31</v>
      </c>
      <c r="D446" s="2" t="s">
        <v>429</v>
      </c>
      <c r="E446" s="2" t="s">
        <v>29028</v>
      </c>
      <c r="F446" s="56">
        <v>101.277725313942</v>
      </c>
      <c r="G446" s="56">
        <v>117.939483103659</v>
      </c>
      <c r="H446" s="56">
        <v>117.916758515749</v>
      </c>
      <c r="I446" s="56"/>
      <c r="J446" s="57">
        <v>0.33040426062634198</v>
      </c>
      <c r="K446" s="57">
        <v>0.37639529787246601</v>
      </c>
      <c r="L446" s="57">
        <v>0.33681515937781598</v>
      </c>
      <c r="M446" s="57">
        <v>0.29463196086844901</v>
      </c>
    </row>
    <row r="447" spans="1:13" x14ac:dyDescent="0.25">
      <c r="A447" t="s">
        <v>29856</v>
      </c>
      <c r="B447" t="s">
        <v>29857</v>
      </c>
      <c r="C447" s="2" t="s">
        <v>31</v>
      </c>
      <c r="D447" s="2" t="s">
        <v>429</v>
      </c>
      <c r="E447" s="2" t="s">
        <v>29028</v>
      </c>
      <c r="F447" s="56">
        <v>101.277725313942</v>
      </c>
      <c r="G447" s="56">
        <v>117.939483103659</v>
      </c>
      <c r="H447" s="56">
        <v>117.916758515749</v>
      </c>
      <c r="I447" s="56"/>
      <c r="J447" s="57">
        <v>0.33040426062634198</v>
      </c>
      <c r="K447" s="57">
        <v>0.37639529787246601</v>
      </c>
      <c r="L447" s="57">
        <v>0.33681515937781598</v>
      </c>
      <c r="M447" s="57">
        <v>0.29463196086844901</v>
      </c>
    </row>
    <row r="448" spans="1:13" x14ac:dyDescent="0.25">
      <c r="A448" t="s">
        <v>27450</v>
      </c>
      <c r="B448" t="s">
        <v>27451</v>
      </c>
      <c r="C448" s="2" t="s">
        <v>31</v>
      </c>
      <c r="D448" s="2" t="s">
        <v>217</v>
      </c>
      <c r="E448" s="2" t="s">
        <v>29028</v>
      </c>
      <c r="F448" s="56">
        <v>111.28311277455801</v>
      </c>
      <c r="G448" s="56">
        <v>114.968461628306</v>
      </c>
      <c r="H448" s="56">
        <v>112.28762845234</v>
      </c>
      <c r="I448" s="56">
        <v>89.139925280231594</v>
      </c>
      <c r="J448" s="57">
        <v>0.33643228797967401</v>
      </c>
      <c r="K448" s="57">
        <v>0.37580268639202302</v>
      </c>
      <c r="L448" s="57">
        <v>0.34235813802123799</v>
      </c>
      <c r="M448" s="57">
        <v>0.30369890796210097</v>
      </c>
    </row>
    <row r="449" spans="1:13" x14ac:dyDescent="0.25">
      <c r="A449" t="s">
        <v>27448</v>
      </c>
      <c r="B449" t="s">
        <v>27449</v>
      </c>
      <c r="C449" s="2" t="s">
        <v>35</v>
      </c>
      <c r="D449" s="2" t="s">
        <v>217</v>
      </c>
      <c r="E449" s="2" t="s">
        <v>29028</v>
      </c>
      <c r="F449" s="56">
        <v>111.28311277455801</v>
      </c>
      <c r="G449" s="56">
        <v>114.968461628306</v>
      </c>
      <c r="H449" s="56">
        <v>112.28762845234</v>
      </c>
      <c r="I449" s="56">
        <v>89.139925280231594</v>
      </c>
      <c r="J449" s="57">
        <v>0.33643228797967401</v>
      </c>
      <c r="K449" s="57">
        <v>0.37580268639202302</v>
      </c>
      <c r="L449" s="57">
        <v>0.34235813802123799</v>
      </c>
      <c r="M449" s="57">
        <v>0.30369890796210097</v>
      </c>
    </row>
    <row r="450" spans="1:13" x14ac:dyDescent="0.25">
      <c r="A450" t="s">
        <v>27456</v>
      </c>
      <c r="B450" t="s">
        <v>27457</v>
      </c>
      <c r="C450" s="2" t="s">
        <v>31</v>
      </c>
      <c r="D450" s="2" t="s">
        <v>217</v>
      </c>
      <c r="E450" s="2" t="s">
        <v>29028</v>
      </c>
      <c r="F450" s="56">
        <v>111.28311277455801</v>
      </c>
      <c r="G450" s="56">
        <v>114.968461628306</v>
      </c>
      <c r="H450" s="56">
        <v>112.28762845234</v>
      </c>
      <c r="I450" s="56">
        <v>89.139925280231594</v>
      </c>
      <c r="J450" s="57">
        <v>0.33643228797967401</v>
      </c>
      <c r="K450" s="57">
        <v>0.37580268639202302</v>
      </c>
      <c r="L450" s="57">
        <v>0.34235813802123799</v>
      </c>
      <c r="M450" s="57">
        <v>0.30369890796210097</v>
      </c>
    </row>
    <row r="451" spans="1:13" x14ac:dyDescent="0.25">
      <c r="A451" t="s">
        <v>27454</v>
      </c>
      <c r="B451" t="s">
        <v>27455</v>
      </c>
      <c r="C451" s="2" t="s">
        <v>31</v>
      </c>
      <c r="D451" s="2" t="s">
        <v>217</v>
      </c>
      <c r="E451" s="2" t="s">
        <v>29028</v>
      </c>
      <c r="F451" s="56">
        <v>111.28311277455801</v>
      </c>
      <c r="G451" s="56">
        <v>114.968461628306</v>
      </c>
      <c r="H451" s="56">
        <v>112.28762845234</v>
      </c>
      <c r="I451" s="56">
        <v>89.139925280231594</v>
      </c>
      <c r="J451" s="57">
        <v>0.33643228797967401</v>
      </c>
      <c r="K451" s="57">
        <v>0.37580268639202302</v>
      </c>
      <c r="L451" s="57">
        <v>0.34235813802123799</v>
      </c>
      <c r="M451" s="57">
        <v>0.30369890796210097</v>
      </c>
    </row>
    <row r="452" spans="1:13" x14ac:dyDescent="0.25">
      <c r="A452" t="s">
        <v>27452</v>
      </c>
      <c r="B452" t="s">
        <v>27453</v>
      </c>
      <c r="C452" s="2" t="s">
        <v>31</v>
      </c>
      <c r="D452" s="2" t="s">
        <v>217</v>
      </c>
      <c r="E452" s="2" t="s">
        <v>29028</v>
      </c>
      <c r="F452" s="56">
        <v>111.28311277455801</v>
      </c>
      <c r="G452" s="56">
        <v>114.968461628306</v>
      </c>
      <c r="H452" s="56">
        <v>112.28762845234</v>
      </c>
      <c r="I452" s="56">
        <v>89.139925280231594</v>
      </c>
      <c r="J452" s="57">
        <v>0.33643228797967401</v>
      </c>
      <c r="K452" s="57">
        <v>0.37580268639202302</v>
      </c>
      <c r="L452" s="57">
        <v>0.34235813802123799</v>
      </c>
      <c r="M452" s="57">
        <v>0.30369890796210097</v>
      </c>
    </row>
    <row r="453" spans="1:13" x14ac:dyDescent="0.25">
      <c r="A453" t="s">
        <v>9669</v>
      </c>
      <c r="B453" t="s">
        <v>9670</v>
      </c>
      <c r="C453" s="2" t="s">
        <v>35</v>
      </c>
      <c r="D453" s="2" t="s">
        <v>39</v>
      </c>
      <c r="E453" s="2" t="s">
        <v>29028</v>
      </c>
      <c r="F453" s="56">
        <v>109.803043480178</v>
      </c>
      <c r="G453" s="56">
        <v>121.35481641992899</v>
      </c>
      <c r="H453" s="56">
        <v>111.579572878094</v>
      </c>
      <c r="I453" s="56">
        <v>90.305632082718105</v>
      </c>
      <c r="J453" s="57">
        <v>0.39906509215303099</v>
      </c>
      <c r="K453" s="57">
        <v>0.440750889101718</v>
      </c>
      <c r="L453" s="57">
        <v>0.40611694883300697</v>
      </c>
      <c r="M453" s="57">
        <v>0.36343653374415102</v>
      </c>
    </row>
    <row r="454" spans="1:13" x14ac:dyDescent="0.25">
      <c r="A454" t="s">
        <v>9665</v>
      </c>
      <c r="B454" t="s">
        <v>9666</v>
      </c>
      <c r="C454" s="2" t="s">
        <v>35</v>
      </c>
      <c r="D454" s="2" t="s">
        <v>39</v>
      </c>
      <c r="E454" s="2" t="s">
        <v>29028</v>
      </c>
      <c r="F454" s="56">
        <v>111.32202363170499</v>
      </c>
      <c r="G454" s="56">
        <v>121.525984333441</v>
      </c>
      <c r="H454" s="56">
        <v>111.17360727732</v>
      </c>
      <c r="I454" s="56">
        <v>89.989187083120996</v>
      </c>
      <c r="J454" s="57">
        <v>0.48065795764459801</v>
      </c>
      <c r="K454" s="57">
        <v>0.538446707142195</v>
      </c>
      <c r="L454" s="57">
        <v>0.48907427582271101</v>
      </c>
      <c r="M454" s="57">
        <v>0.43343170002903703</v>
      </c>
    </row>
    <row r="455" spans="1:13" x14ac:dyDescent="0.25">
      <c r="A455" t="s">
        <v>9293</v>
      </c>
      <c r="B455" t="s">
        <v>9294</v>
      </c>
      <c r="C455" s="2" t="s">
        <v>35</v>
      </c>
      <c r="D455" s="2" t="s">
        <v>32</v>
      </c>
      <c r="E455" s="2" t="s">
        <v>29028</v>
      </c>
      <c r="F455" s="56">
        <v>113.686315863639</v>
      </c>
      <c r="G455" s="56">
        <v>118.88975585047</v>
      </c>
      <c r="H455" s="56">
        <v>113.19081290238201</v>
      </c>
      <c r="I455" s="56">
        <v>90.649630601898807</v>
      </c>
      <c r="J455" s="57">
        <v>0.34689610739923199</v>
      </c>
      <c r="K455" s="57">
        <v>0.39482185581539297</v>
      </c>
      <c r="L455" s="57">
        <v>0.35326982250538402</v>
      </c>
      <c r="M455" s="57">
        <v>0.30304633461587499</v>
      </c>
    </row>
    <row r="456" spans="1:13" x14ac:dyDescent="0.25">
      <c r="A456" t="s">
        <v>17745</v>
      </c>
      <c r="B456" t="s">
        <v>17746</v>
      </c>
      <c r="C456" s="2" t="s">
        <v>35</v>
      </c>
      <c r="D456" s="2" t="s">
        <v>315</v>
      </c>
      <c r="E456" s="2" t="s">
        <v>29028</v>
      </c>
      <c r="F456" s="56">
        <v>113.940346504595</v>
      </c>
      <c r="G456" s="56">
        <v>122.36689375408299</v>
      </c>
      <c r="H456" s="56">
        <v>116.865496402917</v>
      </c>
      <c r="I456" s="56">
        <v>88.423929512814297</v>
      </c>
      <c r="J456" s="57">
        <v>0.38402966766778202</v>
      </c>
      <c r="K456" s="57">
        <v>0.42408745654684399</v>
      </c>
      <c r="L456" s="57">
        <v>0.39100752492931101</v>
      </c>
      <c r="M456" s="57">
        <v>0.34958297001946398</v>
      </c>
    </row>
    <row r="457" spans="1:13" x14ac:dyDescent="0.25">
      <c r="A457" t="s">
        <v>17725</v>
      </c>
      <c r="B457" t="s">
        <v>17726</v>
      </c>
      <c r="C457" s="2" t="s">
        <v>31</v>
      </c>
      <c r="D457" s="2" t="s">
        <v>315</v>
      </c>
      <c r="E457" s="2" t="s">
        <v>29028</v>
      </c>
      <c r="F457" s="56">
        <v>113.940346504595</v>
      </c>
      <c r="G457" s="56">
        <v>122.36689375408299</v>
      </c>
      <c r="H457" s="56">
        <v>116.865496402917</v>
      </c>
      <c r="I457" s="56">
        <v>88.423929512814297</v>
      </c>
      <c r="J457" s="57">
        <v>0.38402966766778202</v>
      </c>
      <c r="K457" s="57">
        <v>0.42408745654684399</v>
      </c>
      <c r="L457" s="57">
        <v>0.39100752492931101</v>
      </c>
      <c r="M457" s="57">
        <v>0.34958297001946398</v>
      </c>
    </row>
    <row r="458" spans="1:13" x14ac:dyDescent="0.25">
      <c r="A458" t="s">
        <v>17727</v>
      </c>
      <c r="B458" t="s">
        <v>17728</v>
      </c>
      <c r="C458" s="2" t="s">
        <v>31</v>
      </c>
      <c r="D458" s="2" t="s">
        <v>315</v>
      </c>
      <c r="E458" s="2" t="s">
        <v>29028</v>
      </c>
      <c r="F458" s="56">
        <v>113.940346504595</v>
      </c>
      <c r="G458" s="56">
        <v>122.36689375408299</v>
      </c>
      <c r="H458" s="56">
        <v>116.865496402917</v>
      </c>
      <c r="I458" s="56">
        <v>88.423929512814297</v>
      </c>
      <c r="J458" s="57">
        <v>0.38402966766778202</v>
      </c>
      <c r="K458" s="57">
        <v>0.42408745654684399</v>
      </c>
      <c r="L458" s="57">
        <v>0.39100752492931101</v>
      </c>
      <c r="M458" s="57">
        <v>0.34958297001946398</v>
      </c>
    </row>
    <row r="459" spans="1:13" x14ac:dyDescent="0.25">
      <c r="A459" t="s">
        <v>17741</v>
      </c>
      <c r="B459" t="s">
        <v>17742</v>
      </c>
      <c r="C459" s="2" t="s">
        <v>35</v>
      </c>
      <c r="D459" s="2" t="s">
        <v>315</v>
      </c>
      <c r="E459" s="2" t="s">
        <v>29028</v>
      </c>
      <c r="F459" s="56">
        <v>113.940346504595</v>
      </c>
      <c r="G459" s="56">
        <v>122.36689375408299</v>
      </c>
      <c r="H459" s="56">
        <v>116.865496402917</v>
      </c>
      <c r="I459" s="56">
        <v>88.423929512814297</v>
      </c>
      <c r="J459" s="57">
        <v>0.38402966766778202</v>
      </c>
      <c r="K459" s="57">
        <v>0.42408745654684399</v>
      </c>
      <c r="L459" s="57">
        <v>0.39100752492931101</v>
      </c>
      <c r="M459" s="57">
        <v>0.34958297001946398</v>
      </c>
    </row>
    <row r="460" spans="1:13" x14ac:dyDescent="0.25">
      <c r="A460" t="s">
        <v>17731</v>
      </c>
      <c r="B460" t="s">
        <v>17732</v>
      </c>
      <c r="C460" s="2" t="s">
        <v>31</v>
      </c>
      <c r="D460" s="2" t="s">
        <v>315</v>
      </c>
      <c r="E460" s="2" t="s">
        <v>29028</v>
      </c>
      <c r="F460" s="56">
        <v>113.940346504595</v>
      </c>
      <c r="G460" s="56">
        <v>122.36689375408299</v>
      </c>
      <c r="H460" s="56">
        <v>116.865496402917</v>
      </c>
      <c r="I460" s="56">
        <v>88.423929512814297</v>
      </c>
      <c r="J460" s="57">
        <v>0.38402966766778202</v>
      </c>
      <c r="K460" s="57">
        <v>0.42408745654684399</v>
      </c>
      <c r="L460" s="57">
        <v>0.39100752492931101</v>
      </c>
      <c r="M460" s="57">
        <v>0.34958297001946398</v>
      </c>
    </row>
    <row r="461" spans="1:13" x14ac:dyDescent="0.25">
      <c r="A461" t="s">
        <v>17743</v>
      </c>
      <c r="B461" t="s">
        <v>17744</v>
      </c>
      <c r="C461" s="2" t="s">
        <v>35</v>
      </c>
      <c r="D461" s="2" t="s">
        <v>315</v>
      </c>
      <c r="E461" s="2" t="s">
        <v>29028</v>
      </c>
      <c r="F461" s="56">
        <v>110.638816752862</v>
      </c>
      <c r="G461" s="56">
        <v>123.45850522504399</v>
      </c>
      <c r="H461" s="56">
        <v>115.335242943461</v>
      </c>
      <c r="I461" s="56">
        <v>88.6636006122434</v>
      </c>
      <c r="J461" s="57">
        <v>0.44374728782560602</v>
      </c>
      <c r="K461" s="57">
        <v>0.49708332048718701</v>
      </c>
      <c r="L461" s="57">
        <v>0.45401205144969498</v>
      </c>
      <c r="M461" s="57">
        <v>0.40395954548630297</v>
      </c>
    </row>
    <row r="462" spans="1:13" x14ac:dyDescent="0.25">
      <c r="A462" t="s">
        <v>17729</v>
      </c>
      <c r="B462" t="s">
        <v>17730</v>
      </c>
      <c r="C462" s="2" t="s">
        <v>31</v>
      </c>
      <c r="D462" s="2" t="s">
        <v>315</v>
      </c>
      <c r="E462" s="2" t="s">
        <v>29028</v>
      </c>
      <c r="F462" s="56">
        <v>113.940346504595</v>
      </c>
      <c r="G462" s="56">
        <v>122.36689375408299</v>
      </c>
      <c r="H462" s="56">
        <v>116.865496402917</v>
      </c>
      <c r="I462" s="56">
        <v>88.423929512814297</v>
      </c>
      <c r="J462" s="57">
        <v>0.38402966766778202</v>
      </c>
      <c r="K462" s="57">
        <v>0.42408745654684399</v>
      </c>
      <c r="L462" s="57">
        <v>0.39100752492931101</v>
      </c>
      <c r="M462" s="57">
        <v>0.34958297001946398</v>
      </c>
    </row>
    <row r="463" spans="1:13" x14ac:dyDescent="0.25">
      <c r="A463" t="s">
        <v>17739</v>
      </c>
      <c r="B463" t="s">
        <v>17740</v>
      </c>
      <c r="C463" s="2" t="s">
        <v>35</v>
      </c>
      <c r="D463" s="2" t="s">
        <v>315</v>
      </c>
      <c r="E463" s="2" t="s">
        <v>29028</v>
      </c>
      <c r="F463" s="56">
        <v>113.940346504595</v>
      </c>
      <c r="G463" s="56">
        <v>122.36689375408299</v>
      </c>
      <c r="H463" s="56">
        <v>116.865496402917</v>
      </c>
      <c r="I463" s="56">
        <v>88.423929512814297</v>
      </c>
      <c r="J463" s="57">
        <v>0.38402966766778202</v>
      </c>
      <c r="K463" s="57">
        <v>0.42408745654684399</v>
      </c>
      <c r="L463" s="57">
        <v>0.39100752492931101</v>
      </c>
      <c r="M463" s="57">
        <v>0.34958297001946398</v>
      </c>
    </row>
    <row r="464" spans="1:13" x14ac:dyDescent="0.25">
      <c r="A464" t="s">
        <v>17735</v>
      </c>
      <c r="B464" t="s">
        <v>17736</v>
      </c>
      <c r="C464" s="2" t="s">
        <v>31</v>
      </c>
      <c r="D464" s="2" t="s">
        <v>315</v>
      </c>
      <c r="E464" s="2" t="s">
        <v>29028</v>
      </c>
      <c r="F464" s="56">
        <v>113.940346504595</v>
      </c>
      <c r="G464" s="56">
        <v>122.36689375408299</v>
      </c>
      <c r="H464" s="56">
        <v>116.865496402917</v>
      </c>
      <c r="I464" s="56">
        <v>88.423929512814297</v>
      </c>
      <c r="J464" s="57">
        <v>0.38402966766778202</v>
      </c>
      <c r="K464" s="57">
        <v>0.42408745654684399</v>
      </c>
      <c r="L464" s="57">
        <v>0.39100752492931101</v>
      </c>
      <c r="M464" s="57">
        <v>0.34958297001946398</v>
      </c>
    </row>
    <row r="465" spans="1:13" x14ac:dyDescent="0.25">
      <c r="A465" t="s">
        <v>17733</v>
      </c>
      <c r="B465" t="s">
        <v>17734</v>
      </c>
      <c r="C465" s="2" t="s">
        <v>31</v>
      </c>
      <c r="D465" s="2" t="s">
        <v>315</v>
      </c>
      <c r="E465" s="2" t="s">
        <v>29028</v>
      </c>
      <c r="F465" s="56">
        <v>113.940346504595</v>
      </c>
      <c r="G465" s="56">
        <v>122.36689375408299</v>
      </c>
      <c r="H465" s="56">
        <v>116.865496402917</v>
      </c>
      <c r="I465" s="56">
        <v>88.423929512814297</v>
      </c>
      <c r="J465" s="57">
        <v>0.38402966766778202</v>
      </c>
      <c r="K465" s="57">
        <v>0.42408745654684399</v>
      </c>
      <c r="L465" s="57">
        <v>0.39100752492931101</v>
      </c>
      <c r="M465" s="57">
        <v>0.34958297001946398</v>
      </c>
    </row>
    <row r="466" spans="1:13" x14ac:dyDescent="0.25">
      <c r="A466" t="s">
        <v>9299</v>
      </c>
      <c r="B466" t="s">
        <v>9300</v>
      </c>
      <c r="C466" s="2" t="s">
        <v>35</v>
      </c>
      <c r="D466" s="2" t="s">
        <v>32</v>
      </c>
      <c r="E466" s="2" t="s">
        <v>29028</v>
      </c>
      <c r="F466" s="56">
        <v>113.686315863639</v>
      </c>
      <c r="G466" s="56">
        <v>118.88975585047</v>
      </c>
      <c r="H466" s="56">
        <v>113.19081290238201</v>
      </c>
      <c r="I466" s="56">
        <v>90.649630601898807</v>
      </c>
      <c r="J466" s="57">
        <v>0.34689610739923199</v>
      </c>
      <c r="K466" s="57">
        <v>0.39482185581539297</v>
      </c>
      <c r="L466" s="57">
        <v>0.35326982250538402</v>
      </c>
      <c r="M466" s="57">
        <v>0.30304633461587499</v>
      </c>
    </row>
    <row r="467" spans="1:13" x14ac:dyDescent="0.25">
      <c r="A467" t="s">
        <v>30077</v>
      </c>
      <c r="B467" t="s">
        <v>30078</v>
      </c>
      <c r="C467" s="2" t="s">
        <v>35</v>
      </c>
      <c r="D467" s="2" t="s">
        <v>289</v>
      </c>
      <c r="E467" s="2" t="s">
        <v>29028</v>
      </c>
      <c r="F467" s="56"/>
      <c r="G467" s="56">
        <v>119.336696019333</v>
      </c>
      <c r="H467" s="56"/>
      <c r="I467" s="56"/>
      <c r="J467" s="57">
        <v>0.27172681591222902</v>
      </c>
      <c r="K467" s="57">
        <v>0.30458452211506198</v>
      </c>
      <c r="L467" s="57">
        <v>0.27646695958482598</v>
      </c>
      <c r="M467" s="57">
        <v>0.23963379411050001</v>
      </c>
    </row>
    <row r="468" spans="1:13" x14ac:dyDescent="0.25">
      <c r="A468" t="s">
        <v>30083</v>
      </c>
      <c r="B468" t="s">
        <v>30084</v>
      </c>
      <c r="C468" s="2" t="s">
        <v>31</v>
      </c>
      <c r="D468" s="2" t="s">
        <v>289</v>
      </c>
      <c r="E468" s="2" t="s">
        <v>29028</v>
      </c>
      <c r="F468" s="56"/>
      <c r="G468" s="56">
        <v>119.336696019333</v>
      </c>
      <c r="H468" s="56"/>
      <c r="I468" s="56"/>
      <c r="J468" s="57">
        <v>0.27172681591222902</v>
      </c>
      <c r="K468" s="57">
        <v>0.30458452211506198</v>
      </c>
      <c r="L468" s="57">
        <v>0.27646695958482598</v>
      </c>
      <c r="M468" s="57">
        <v>0.23963379411050001</v>
      </c>
    </row>
    <row r="469" spans="1:13" x14ac:dyDescent="0.25">
      <c r="A469" t="s">
        <v>19889</v>
      </c>
      <c r="B469" t="s">
        <v>19890</v>
      </c>
      <c r="C469" s="2" t="s">
        <v>31</v>
      </c>
      <c r="D469" s="2" t="s">
        <v>69</v>
      </c>
      <c r="E469" s="2" t="s">
        <v>29028</v>
      </c>
      <c r="F469" s="56">
        <v>106.915039154902</v>
      </c>
      <c r="G469" s="56">
        <v>118.309595224844</v>
      </c>
      <c r="H469" s="56">
        <v>112.393692199751</v>
      </c>
      <c r="I469" s="56">
        <v>92.600434628725793</v>
      </c>
      <c r="J469" s="57">
        <v>0.44205998348255698</v>
      </c>
      <c r="K469" s="57">
        <v>0.478522817227645</v>
      </c>
      <c r="L469" s="57">
        <v>0.447625484765583</v>
      </c>
      <c r="M469" s="57">
        <v>0.40893392680069801</v>
      </c>
    </row>
    <row r="470" spans="1:13" x14ac:dyDescent="0.25">
      <c r="A470" t="s">
        <v>19893</v>
      </c>
      <c r="B470" t="s">
        <v>19894</v>
      </c>
      <c r="C470" s="2" t="s">
        <v>31</v>
      </c>
      <c r="D470" s="2" t="s">
        <v>69</v>
      </c>
      <c r="E470" s="2" t="s">
        <v>29028</v>
      </c>
      <c r="F470" s="56">
        <v>106.915039154902</v>
      </c>
      <c r="G470" s="56">
        <v>118.309595224844</v>
      </c>
      <c r="H470" s="56">
        <v>112.393692199751</v>
      </c>
      <c r="I470" s="56">
        <v>92.600434628725793</v>
      </c>
      <c r="J470" s="57">
        <v>0.44205998348255698</v>
      </c>
      <c r="K470" s="57">
        <v>0.478522817227645</v>
      </c>
      <c r="L470" s="57">
        <v>0.447625484765583</v>
      </c>
      <c r="M470" s="57">
        <v>0.40893392680069801</v>
      </c>
    </row>
    <row r="471" spans="1:13" x14ac:dyDescent="0.25">
      <c r="A471" t="s">
        <v>19897</v>
      </c>
      <c r="B471" t="s">
        <v>19898</v>
      </c>
      <c r="C471" s="2" t="s">
        <v>35</v>
      </c>
      <c r="D471" s="2" t="s">
        <v>69</v>
      </c>
      <c r="E471" s="2" t="s">
        <v>29028</v>
      </c>
      <c r="F471" s="56">
        <v>105.43446429202901</v>
      </c>
      <c r="G471" s="56">
        <v>119.67340193679</v>
      </c>
      <c r="H471" s="56">
        <v>113.045886614778</v>
      </c>
      <c r="I471" s="56">
        <v>92.520277136565795</v>
      </c>
      <c r="J471" s="57">
        <v>0.498476422184636</v>
      </c>
      <c r="K471" s="57">
        <v>0.549362193143896</v>
      </c>
      <c r="L471" s="57">
        <v>0.505255292952417</v>
      </c>
      <c r="M471" s="57">
        <v>0.45803353507662498</v>
      </c>
    </row>
    <row r="472" spans="1:13" x14ac:dyDescent="0.25">
      <c r="A472" t="s">
        <v>19885</v>
      </c>
      <c r="B472" t="s">
        <v>19886</v>
      </c>
      <c r="C472" s="2" t="s">
        <v>31</v>
      </c>
      <c r="D472" s="2" t="s">
        <v>69</v>
      </c>
      <c r="E472" s="2" t="s">
        <v>29028</v>
      </c>
      <c r="F472" s="56">
        <v>106.915039154902</v>
      </c>
      <c r="G472" s="56">
        <v>118.309595224844</v>
      </c>
      <c r="H472" s="56">
        <v>112.393692199751</v>
      </c>
      <c r="I472" s="56">
        <v>92.600434628725793</v>
      </c>
      <c r="J472" s="57">
        <v>0.44205998348255698</v>
      </c>
      <c r="K472" s="57">
        <v>0.478522817227645</v>
      </c>
      <c r="L472" s="57">
        <v>0.447625484765583</v>
      </c>
      <c r="M472" s="57">
        <v>0.40893392680069801</v>
      </c>
    </row>
    <row r="473" spans="1:13" x14ac:dyDescent="0.25">
      <c r="A473" t="s">
        <v>19901</v>
      </c>
      <c r="B473" t="s">
        <v>19902</v>
      </c>
      <c r="C473" s="2" t="s">
        <v>35</v>
      </c>
      <c r="D473" s="2" t="s">
        <v>69</v>
      </c>
      <c r="E473" s="2" t="s">
        <v>29028</v>
      </c>
      <c r="F473" s="56">
        <v>106.915039154902</v>
      </c>
      <c r="G473" s="56">
        <v>118.309595224844</v>
      </c>
      <c r="H473" s="56">
        <v>112.393692199751</v>
      </c>
      <c r="I473" s="56">
        <v>92.600434628725793</v>
      </c>
      <c r="J473" s="57">
        <v>0.44205998348255698</v>
      </c>
      <c r="K473" s="57">
        <v>0.478522817227645</v>
      </c>
      <c r="L473" s="57">
        <v>0.447625484765583</v>
      </c>
      <c r="M473" s="57">
        <v>0.40893392680069801</v>
      </c>
    </row>
    <row r="474" spans="1:13" x14ac:dyDescent="0.25">
      <c r="A474" t="s">
        <v>19909</v>
      </c>
      <c r="B474" t="s">
        <v>19910</v>
      </c>
      <c r="C474" s="2" t="s">
        <v>35</v>
      </c>
      <c r="D474" s="2" t="s">
        <v>69</v>
      </c>
      <c r="E474" s="2" t="s">
        <v>29028</v>
      </c>
      <c r="F474" s="56">
        <v>106.915039154902</v>
      </c>
      <c r="G474" s="56">
        <v>118.309595224844</v>
      </c>
      <c r="H474" s="56">
        <v>112.393692199751</v>
      </c>
      <c r="I474" s="56">
        <v>92.600434628725793</v>
      </c>
      <c r="J474" s="57">
        <v>0.44205998348255698</v>
      </c>
      <c r="K474" s="57">
        <v>0.478522817227645</v>
      </c>
      <c r="L474" s="57">
        <v>0.447625484765583</v>
      </c>
      <c r="M474" s="57">
        <v>0.40893392680069801</v>
      </c>
    </row>
    <row r="475" spans="1:13" x14ac:dyDescent="0.25">
      <c r="A475" t="s">
        <v>19907</v>
      </c>
      <c r="B475" t="s">
        <v>19908</v>
      </c>
      <c r="C475" s="2" t="s">
        <v>35</v>
      </c>
      <c r="D475" s="2" t="s">
        <v>69</v>
      </c>
      <c r="E475" s="2" t="s">
        <v>29028</v>
      </c>
      <c r="F475" s="56">
        <v>106.915039154902</v>
      </c>
      <c r="G475" s="56">
        <v>118.309595224844</v>
      </c>
      <c r="H475" s="56">
        <v>112.393692199751</v>
      </c>
      <c r="I475" s="56">
        <v>92.600434628725793</v>
      </c>
      <c r="J475" s="57">
        <v>0.44205998348255698</v>
      </c>
      <c r="K475" s="57">
        <v>0.478522817227645</v>
      </c>
      <c r="L475" s="57">
        <v>0.447625484765583</v>
      </c>
      <c r="M475" s="57">
        <v>0.40893392680069801</v>
      </c>
    </row>
    <row r="476" spans="1:13" x14ac:dyDescent="0.25">
      <c r="A476" t="s">
        <v>19905</v>
      </c>
      <c r="B476" t="s">
        <v>19906</v>
      </c>
      <c r="C476" s="2" t="s">
        <v>35</v>
      </c>
      <c r="D476" s="2" t="s">
        <v>69</v>
      </c>
      <c r="E476" s="2" t="s">
        <v>29028</v>
      </c>
      <c r="F476" s="56">
        <v>106.915039154902</v>
      </c>
      <c r="G476" s="56">
        <v>118.309595224844</v>
      </c>
      <c r="H476" s="56">
        <v>112.393692199751</v>
      </c>
      <c r="I476" s="56">
        <v>92.600434628725793</v>
      </c>
      <c r="J476" s="57">
        <v>0.44205998348255698</v>
      </c>
      <c r="K476" s="57">
        <v>0.478522817227645</v>
      </c>
      <c r="L476" s="57">
        <v>0.447625484765583</v>
      </c>
      <c r="M476" s="57">
        <v>0.40893392680069801</v>
      </c>
    </row>
    <row r="477" spans="1:13" x14ac:dyDescent="0.25">
      <c r="A477" t="s">
        <v>19881</v>
      </c>
      <c r="B477" t="s">
        <v>19882</v>
      </c>
      <c r="C477" s="2" t="s">
        <v>31</v>
      </c>
      <c r="D477" s="2" t="s">
        <v>69</v>
      </c>
      <c r="E477" s="2" t="s">
        <v>29028</v>
      </c>
      <c r="F477" s="56">
        <v>106.915039154902</v>
      </c>
      <c r="G477" s="56">
        <v>118.309595224844</v>
      </c>
      <c r="H477" s="56">
        <v>112.393692199751</v>
      </c>
      <c r="I477" s="56">
        <v>92.600434628725793</v>
      </c>
      <c r="J477" s="57">
        <v>0.44205998348255698</v>
      </c>
      <c r="K477" s="57">
        <v>0.478522817227645</v>
      </c>
      <c r="L477" s="57">
        <v>0.447625484765583</v>
      </c>
      <c r="M477" s="57">
        <v>0.40893392680069801</v>
      </c>
    </row>
    <row r="478" spans="1:13" x14ac:dyDescent="0.25">
      <c r="A478" t="s">
        <v>9671</v>
      </c>
      <c r="B478" t="s">
        <v>9672</v>
      </c>
      <c r="C478" s="2" t="s">
        <v>35</v>
      </c>
      <c r="D478" s="2" t="s">
        <v>39</v>
      </c>
      <c r="E478" s="2" t="s">
        <v>29028</v>
      </c>
      <c r="F478" s="56">
        <v>109.803043480178</v>
      </c>
      <c r="G478" s="56">
        <v>121.35481641992899</v>
      </c>
      <c r="H478" s="56">
        <v>111.579572878094</v>
      </c>
      <c r="I478" s="56">
        <v>90.305632082718105</v>
      </c>
      <c r="J478" s="57">
        <v>0.39906509215303099</v>
      </c>
      <c r="K478" s="57">
        <v>0.440750889101718</v>
      </c>
      <c r="L478" s="57">
        <v>0.40611694883300697</v>
      </c>
      <c r="M478" s="57">
        <v>0.36343653374415102</v>
      </c>
    </row>
    <row r="479" spans="1:13" x14ac:dyDescent="0.25">
      <c r="A479" t="s">
        <v>8075</v>
      </c>
      <c r="B479" t="s">
        <v>8076</v>
      </c>
      <c r="C479" s="2" t="s">
        <v>35</v>
      </c>
      <c r="D479" s="2" t="s">
        <v>69</v>
      </c>
      <c r="E479" s="2" t="s">
        <v>29028</v>
      </c>
      <c r="F479" s="56">
        <v>109.522125787482</v>
      </c>
      <c r="G479" s="56">
        <v>122.359397576151</v>
      </c>
      <c r="H479" s="56">
        <v>114.52928336079501</v>
      </c>
      <c r="I479" s="56"/>
      <c r="J479" s="57">
        <v>0.34495930695447202</v>
      </c>
      <c r="K479" s="57">
        <v>0.40911487708318101</v>
      </c>
      <c r="L479" s="57">
        <v>0.35664262981351602</v>
      </c>
      <c r="M479" s="57">
        <v>0.29373197049792199</v>
      </c>
    </row>
    <row r="480" spans="1:13" x14ac:dyDescent="0.25">
      <c r="A480" t="s">
        <v>15464</v>
      </c>
      <c r="B480" t="s">
        <v>15465</v>
      </c>
      <c r="C480" s="2" t="s">
        <v>35</v>
      </c>
      <c r="D480" s="2" t="s">
        <v>217</v>
      </c>
      <c r="E480" s="2" t="s">
        <v>29028</v>
      </c>
      <c r="F480" s="56"/>
      <c r="G480" s="56">
        <v>122.314171672781</v>
      </c>
      <c r="H480" s="56">
        <v>115.277740995554</v>
      </c>
      <c r="I480" s="56"/>
      <c r="J480" s="57">
        <v>0.29428857941359599</v>
      </c>
      <c r="K480" s="57">
        <v>0.34397242606222</v>
      </c>
      <c r="L480" s="57">
        <v>0.30333353018322301</v>
      </c>
      <c r="M480" s="57">
        <v>0.24860744734894</v>
      </c>
    </row>
    <row r="481" spans="1:13" x14ac:dyDescent="0.25">
      <c r="A481" t="s">
        <v>15470</v>
      </c>
      <c r="B481" t="s">
        <v>15471</v>
      </c>
      <c r="C481" s="2" t="s">
        <v>31</v>
      </c>
      <c r="D481" s="2" t="s">
        <v>217</v>
      </c>
      <c r="E481" s="2" t="s">
        <v>29028</v>
      </c>
      <c r="F481" s="56"/>
      <c r="G481" s="56">
        <v>122.314171672781</v>
      </c>
      <c r="H481" s="56">
        <v>115.277740995554</v>
      </c>
      <c r="I481" s="56"/>
      <c r="J481" s="57">
        <v>0.29428857941359599</v>
      </c>
      <c r="K481" s="57">
        <v>0.34397242606222</v>
      </c>
      <c r="L481" s="57">
        <v>0.30333353018322301</v>
      </c>
      <c r="M481" s="57">
        <v>0.24860744734894</v>
      </c>
    </row>
    <row r="482" spans="1:13" x14ac:dyDescent="0.25">
      <c r="A482" t="s">
        <v>15456</v>
      </c>
      <c r="B482" t="s">
        <v>15457</v>
      </c>
      <c r="C482" s="2" t="s">
        <v>35</v>
      </c>
      <c r="D482" s="2" t="s">
        <v>217</v>
      </c>
      <c r="E482" s="2" t="s">
        <v>29028</v>
      </c>
      <c r="F482" s="56"/>
      <c r="G482" s="56">
        <v>122.314171672781</v>
      </c>
      <c r="H482" s="56">
        <v>115.277740995554</v>
      </c>
      <c r="I482" s="56"/>
      <c r="J482" s="57">
        <v>0.29428857941359599</v>
      </c>
      <c r="K482" s="57">
        <v>0.34397242606222</v>
      </c>
      <c r="L482" s="57">
        <v>0.30333353018322301</v>
      </c>
      <c r="M482" s="57">
        <v>0.24860744734894</v>
      </c>
    </row>
    <row r="483" spans="1:13" x14ac:dyDescent="0.25">
      <c r="A483" t="s">
        <v>30073</v>
      </c>
      <c r="B483" t="s">
        <v>30074</v>
      </c>
      <c r="C483" s="2" t="s">
        <v>35</v>
      </c>
      <c r="D483" s="2" t="s">
        <v>289</v>
      </c>
      <c r="E483" s="2" t="s">
        <v>29028</v>
      </c>
      <c r="F483" s="56"/>
      <c r="G483" s="56">
        <v>119.336696019333</v>
      </c>
      <c r="H483" s="56"/>
      <c r="I483" s="56"/>
      <c r="J483" s="57">
        <v>0.27172681591222902</v>
      </c>
      <c r="K483" s="57">
        <v>0.30458452211506198</v>
      </c>
      <c r="L483" s="57">
        <v>0.27646695958482598</v>
      </c>
      <c r="M483" s="57">
        <v>0.23963379411050001</v>
      </c>
    </row>
    <row r="484" spans="1:13" x14ac:dyDescent="0.25">
      <c r="A484" t="s">
        <v>9285</v>
      </c>
      <c r="B484" t="s">
        <v>9286</v>
      </c>
      <c r="C484" s="2" t="s">
        <v>31</v>
      </c>
      <c r="D484" s="2" t="s">
        <v>32</v>
      </c>
      <c r="E484" s="2" t="s">
        <v>29028</v>
      </c>
      <c r="F484" s="56">
        <v>113.686315863639</v>
      </c>
      <c r="G484" s="56">
        <v>118.88975585047</v>
      </c>
      <c r="H484" s="56">
        <v>113.19081290238201</v>
      </c>
      <c r="I484" s="56">
        <v>90.649630601898807</v>
      </c>
      <c r="J484" s="57">
        <v>0.34689610739923199</v>
      </c>
      <c r="K484" s="57">
        <v>0.39482185581539297</v>
      </c>
      <c r="L484" s="57">
        <v>0.35326982250538402</v>
      </c>
      <c r="M484" s="57">
        <v>0.30304633461587499</v>
      </c>
    </row>
    <row r="485" spans="1:13" x14ac:dyDescent="0.25">
      <c r="A485" t="s">
        <v>15460</v>
      </c>
      <c r="B485" t="s">
        <v>15461</v>
      </c>
      <c r="C485" s="2" t="s">
        <v>35</v>
      </c>
      <c r="D485" s="2" t="s">
        <v>217</v>
      </c>
      <c r="E485" s="2" t="s">
        <v>29028</v>
      </c>
      <c r="F485" s="56"/>
      <c r="G485" s="56">
        <v>122.314171672781</v>
      </c>
      <c r="H485" s="56">
        <v>115.277740995554</v>
      </c>
      <c r="I485" s="56"/>
      <c r="J485" s="57">
        <v>0.29428857941359599</v>
      </c>
      <c r="K485" s="57">
        <v>0.34397242606222</v>
      </c>
      <c r="L485" s="57">
        <v>0.30333353018322301</v>
      </c>
      <c r="M485" s="57">
        <v>0.24860744734894</v>
      </c>
    </row>
    <row r="486" spans="1:13" x14ac:dyDescent="0.25">
      <c r="A486" t="s">
        <v>15452</v>
      </c>
      <c r="B486" t="s">
        <v>15453</v>
      </c>
      <c r="C486" s="2" t="s">
        <v>35</v>
      </c>
      <c r="D486" s="2" t="s">
        <v>217</v>
      </c>
      <c r="E486" s="2" t="s">
        <v>29028</v>
      </c>
      <c r="F486" s="56"/>
      <c r="G486" s="56">
        <v>122.314171672781</v>
      </c>
      <c r="H486" s="56">
        <v>115.277740995554</v>
      </c>
      <c r="I486" s="56"/>
      <c r="J486" s="57">
        <v>0.29428857941359599</v>
      </c>
      <c r="K486" s="57">
        <v>0.34397242606222</v>
      </c>
      <c r="L486" s="57">
        <v>0.30333353018322301</v>
      </c>
      <c r="M486" s="57">
        <v>0.24860744734894</v>
      </c>
    </row>
    <row r="487" spans="1:13" x14ac:dyDescent="0.25">
      <c r="A487" t="s">
        <v>9287</v>
      </c>
      <c r="B487" t="s">
        <v>9288</v>
      </c>
      <c r="C487" s="2" t="s">
        <v>35</v>
      </c>
      <c r="D487" s="2" t="s">
        <v>32</v>
      </c>
      <c r="E487" s="2" t="s">
        <v>29028</v>
      </c>
      <c r="F487" s="56">
        <v>113.686315863639</v>
      </c>
      <c r="G487" s="56">
        <v>118.88975585047</v>
      </c>
      <c r="H487" s="56">
        <v>113.19081290238201</v>
      </c>
      <c r="I487" s="56">
        <v>90.649630601898807</v>
      </c>
      <c r="J487" s="57">
        <v>0.34689610739923199</v>
      </c>
      <c r="K487" s="57">
        <v>0.39482185581539297</v>
      </c>
      <c r="L487" s="57">
        <v>0.35326982250538402</v>
      </c>
      <c r="M487" s="57">
        <v>0.30304633461587499</v>
      </c>
    </row>
    <row r="488" spans="1:13" x14ac:dyDescent="0.25">
      <c r="A488" t="s">
        <v>9667</v>
      </c>
      <c r="B488" t="s">
        <v>9668</v>
      </c>
      <c r="C488" s="2" t="s">
        <v>35</v>
      </c>
      <c r="D488" s="2" t="s">
        <v>39</v>
      </c>
      <c r="E488" s="2" t="s">
        <v>29028</v>
      </c>
      <c r="F488" s="56">
        <v>109.803043480178</v>
      </c>
      <c r="G488" s="56">
        <v>121.35481641992899</v>
      </c>
      <c r="H488" s="56">
        <v>111.579572878094</v>
      </c>
      <c r="I488" s="56">
        <v>90.305632082718105</v>
      </c>
      <c r="J488" s="57">
        <v>0.39906509215303099</v>
      </c>
      <c r="K488" s="57">
        <v>0.440750889101718</v>
      </c>
      <c r="L488" s="57">
        <v>0.40611694883300697</v>
      </c>
      <c r="M488" s="57">
        <v>0.36343653374415102</v>
      </c>
    </row>
    <row r="489" spans="1:13" x14ac:dyDescent="0.25">
      <c r="A489" t="s">
        <v>17959</v>
      </c>
      <c r="B489" t="s">
        <v>17960</v>
      </c>
      <c r="C489" s="2" t="s">
        <v>31</v>
      </c>
      <c r="D489" s="2" t="s">
        <v>7638</v>
      </c>
      <c r="E489" s="2" t="s">
        <v>29028</v>
      </c>
      <c r="F489" s="56">
        <v>116.042857083988</v>
      </c>
      <c r="G489" s="56">
        <v>117.777708740916</v>
      </c>
      <c r="H489" s="56">
        <v>113.742323653013</v>
      </c>
      <c r="I489" s="56">
        <v>92.287704654839104</v>
      </c>
      <c r="J489" s="57">
        <v>0.37694216765537603</v>
      </c>
      <c r="K489" s="57">
        <v>0.42903823317148898</v>
      </c>
      <c r="L489" s="57">
        <v>0.38406116264799001</v>
      </c>
      <c r="M489" s="57">
        <v>0.34091416052732598</v>
      </c>
    </row>
    <row r="490" spans="1:13" x14ac:dyDescent="0.25">
      <c r="A490" t="s">
        <v>15792</v>
      </c>
      <c r="B490" t="s">
        <v>15793</v>
      </c>
      <c r="C490" s="2" t="s">
        <v>35</v>
      </c>
      <c r="D490" s="2" t="s">
        <v>80</v>
      </c>
      <c r="E490" s="2" t="s">
        <v>29028</v>
      </c>
      <c r="F490" s="56">
        <v>102.70465149171299</v>
      </c>
      <c r="G490" s="56">
        <v>98.017472669081698</v>
      </c>
      <c r="H490" s="56">
        <v>105.62012629274</v>
      </c>
      <c r="I490" s="56">
        <v>107.221415462777</v>
      </c>
      <c r="J490" s="57">
        <v>0.36777790730537102</v>
      </c>
      <c r="K490" s="57">
        <v>0.42495871125645901</v>
      </c>
      <c r="L490" s="57">
        <v>0.38146172422475599</v>
      </c>
      <c r="M490" s="57">
        <v>0.32347995867651902</v>
      </c>
    </row>
    <row r="491" spans="1:13" x14ac:dyDescent="0.25">
      <c r="A491" t="s">
        <v>16396</v>
      </c>
      <c r="B491" t="s">
        <v>16397</v>
      </c>
      <c r="C491" s="2" t="s">
        <v>31</v>
      </c>
      <c r="D491" s="2" t="s">
        <v>429</v>
      </c>
      <c r="E491" s="2" t="s">
        <v>29028</v>
      </c>
      <c r="F491" s="56">
        <v>97.188501931230306</v>
      </c>
      <c r="G491" s="56">
        <v>108.306490103695</v>
      </c>
      <c r="H491" s="56">
        <v>114.65058839954899</v>
      </c>
      <c r="I491" s="56"/>
      <c r="J491" s="57">
        <v>0.31120095578183299</v>
      </c>
      <c r="K491" s="57">
        <v>0.36099950421110799</v>
      </c>
      <c r="L491" s="57">
        <v>0.31999518161909302</v>
      </c>
      <c r="M491" s="57">
        <v>0.27211103166232697</v>
      </c>
    </row>
    <row r="492" spans="1:13" x14ac:dyDescent="0.25">
      <c r="A492" t="s">
        <v>17957</v>
      </c>
      <c r="B492" t="s">
        <v>17958</v>
      </c>
      <c r="C492" s="2" t="s">
        <v>31</v>
      </c>
      <c r="D492" s="2" t="s">
        <v>7638</v>
      </c>
      <c r="E492" s="2" t="s">
        <v>29028</v>
      </c>
      <c r="F492" s="56">
        <v>116.042857083988</v>
      </c>
      <c r="G492" s="56">
        <v>117.777708740916</v>
      </c>
      <c r="H492" s="56">
        <v>113.742323653013</v>
      </c>
      <c r="I492" s="56">
        <v>92.287704654839104</v>
      </c>
      <c r="J492" s="57">
        <v>0.37694216765537603</v>
      </c>
      <c r="K492" s="57">
        <v>0.42903823317148898</v>
      </c>
      <c r="L492" s="57">
        <v>0.38406116264799001</v>
      </c>
      <c r="M492" s="57">
        <v>0.34091416052732598</v>
      </c>
    </row>
    <row r="493" spans="1:13" x14ac:dyDescent="0.25">
      <c r="A493" t="s">
        <v>17965</v>
      </c>
      <c r="B493" t="s">
        <v>17966</v>
      </c>
      <c r="C493" s="2" t="s">
        <v>35</v>
      </c>
      <c r="D493" s="2" t="s">
        <v>7638</v>
      </c>
      <c r="E493" s="2" t="s">
        <v>29028</v>
      </c>
      <c r="F493" s="56">
        <v>116.042857083988</v>
      </c>
      <c r="G493" s="56">
        <v>117.777708740916</v>
      </c>
      <c r="H493" s="56">
        <v>113.742323653013</v>
      </c>
      <c r="I493" s="56">
        <v>92.287704654839104</v>
      </c>
      <c r="J493" s="57">
        <v>0.37694216765537603</v>
      </c>
      <c r="K493" s="57">
        <v>0.42903823317148898</v>
      </c>
      <c r="L493" s="57">
        <v>0.38406116264799001</v>
      </c>
      <c r="M493" s="57">
        <v>0.34091416052732598</v>
      </c>
    </row>
    <row r="494" spans="1:13" x14ac:dyDescent="0.25">
      <c r="A494" t="s">
        <v>17967</v>
      </c>
      <c r="B494" t="s">
        <v>17968</v>
      </c>
      <c r="C494" s="2" t="s">
        <v>35</v>
      </c>
      <c r="D494" s="2" t="s">
        <v>7638</v>
      </c>
      <c r="E494" s="2" t="s">
        <v>29028</v>
      </c>
      <c r="F494" s="56">
        <v>116.042857083988</v>
      </c>
      <c r="G494" s="56">
        <v>117.777708740916</v>
      </c>
      <c r="H494" s="56">
        <v>113.742323653013</v>
      </c>
      <c r="I494" s="56">
        <v>92.287704654839104</v>
      </c>
      <c r="J494" s="57">
        <v>0.37694216765537603</v>
      </c>
      <c r="K494" s="57">
        <v>0.42903823317148898</v>
      </c>
      <c r="L494" s="57">
        <v>0.38406116264799001</v>
      </c>
      <c r="M494" s="57">
        <v>0.34091416052732598</v>
      </c>
    </row>
    <row r="495" spans="1:13" x14ac:dyDescent="0.25">
      <c r="A495" t="s">
        <v>17977</v>
      </c>
      <c r="B495" t="s">
        <v>17978</v>
      </c>
      <c r="C495" s="2" t="s">
        <v>35</v>
      </c>
      <c r="D495" s="2" t="s">
        <v>7638</v>
      </c>
      <c r="E495" s="2" t="s">
        <v>29028</v>
      </c>
      <c r="F495" s="56">
        <v>116.042857083988</v>
      </c>
      <c r="G495" s="56">
        <v>117.777708740916</v>
      </c>
      <c r="H495" s="56">
        <v>113.742323653013</v>
      </c>
      <c r="I495" s="56">
        <v>92.287704654839104</v>
      </c>
      <c r="J495" s="57">
        <v>0.37694216765537603</v>
      </c>
      <c r="K495" s="57">
        <v>0.42903823317148898</v>
      </c>
      <c r="L495" s="57">
        <v>0.38406116264799001</v>
      </c>
      <c r="M495" s="57">
        <v>0.34091416052732598</v>
      </c>
    </row>
    <row r="496" spans="1:13" x14ac:dyDescent="0.25">
      <c r="A496" t="s">
        <v>4237</v>
      </c>
      <c r="B496" t="s">
        <v>4238</v>
      </c>
      <c r="C496" s="2" t="s">
        <v>31</v>
      </c>
      <c r="D496" s="2" t="s">
        <v>4176</v>
      </c>
      <c r="E496" s="2" t="s">
        <v>29028</v>
      </c>
      <c r="F496" s="56">
        <v>99.2757441862978</v>
      </c>
      <c r="G496" s="56">
        <v>95.651697576622993</v>
      </c>
      <c r="H496" s="56">
        <v>90.873121034865605</v>
      </c>
      <c r="I496" s="56">
        <v>115.118244281862</v>
      </c>
      <c r="J496" s="57">
        <v>0.45240941843460297</v>
      </c>
      <c r="K496" s="57">
        <v>0.51447268541422597</v>
      </c>
      <c r="L496" s="57">
        <v>0.45321200389024802</v>
      </c>
      <c r="M496" s="57">
        <v>0.39483800046470302</v>
      </c>
    </row>
    <row r="497" spans="1:13" x14ac:dyDescent="0.25">
      <c r="A497" t="s">
        <v>6046</v>
      </c>
      <c r="B497" t="s">
        <v>6047</v>
      </c>
      <c r="C497" s="2" t="s">
        <v>31</v>
      </c>
      <c r="D497" s="2" t="s">
        <v>4176</v>
      </c>
      <c r="E497" s="2" t="s">
        <v>29028</v>
      </c>
      <c r="F497" s="56"/>
      <c r="G497" s="56">
        <v>96.886389622208</v>
      </c>
      <c r="H497" s="56">
        <v>93.421587755411096</v>
      </c>
      <c r="I497" s="56"/>
      <c r="J497" s="57">
        <v>0.29798202182420103</v>
      </c>
      <c r="K497" s="57">
        <v>0.32818402878964997</v>
      </c>
      <c r="L497" s="57">
        <v>0.30160283112602099</v>
      </c>
      <c r="M497" s="57">
        <v>0.26591227706498</v>
      </c>
    </row>
    <row r="498" spans="1:13" x14ac:dyDescent="0.25">
      <c r="A498" t="s">
        <v>15782</v>
      </c>
      <c r="B498" t="s">
        <v>15783</v>
      </c>
      <c r="C498" s="2" t="s">
        <v>35</v>
      </c>
      <c r="D498" s="2" t="s">
        <v>289</v>
      </c>
      <c r="E498" s="2" t="s">
        <v>29028</v>
      </c>
      <c r="F498" s="56">
        <v>102.89192216355001</v>
      </c>
      <c r="G498" s="56">
        <v>109.87157385877001</v>
      </c>
      <c r="H498" s="56">
        <v>103.169311213409</v>
      </c>
      <c r="I498" s="56">
        <v>116.79628825189999</v>
      </c>
      <c r="J498" s="57">
        <v>0.36129082115439498</v>
      </c>
      <c r="K498" s="57">
        <v>0.41092767124989599</v>
      </c>
      <c r="L498" s="57">
        <v>0.37147387609854499</v>
      </c>
      <c r="M498" s="57">
        <v>0.31855692328981899</v>
      </c>
    </row>
    <row r="499" spans="1:13" x14ac:dyDescent="0.25">
      <c r="A499" t="s">
        <v>18546</v>
      </c>
      <c r="B499" t="s">
        <v>15783</v>
      </c>
      <c r="C499" s="2" t="s">
        <v>35</v>
      </c>
      <c r="D499" s="2" t="s">
        <v>7638</v>
      </c>
      <c r="E499" s="2" t="s">
        <v>29028</v>
      </c>
      <c r="F499" s="56"/>
      <c r="G499" s="56">
        <v>90.684188861467604</v>
      </c>
      <c r="H499" s="56"/>
      <c r="I499" s="56"/>
      <c r="J499" s="57">
        <v>0.27880945943343</v>
      </c>
      <c r="K499" s="57">
        <v>0.32820790199427502</v>
      </c>
      <c r="L499" s="57">
        <v>0.29107767116357097</v>
      </c>
      <c r="M499" s="57">
        <v>0.232672490099643</v>
      </c>
    </row>
    <row r="500" spans="1:13" x14ac:dyDescent="0.25">
      <c r="A500" t="s">
        <v>18534</v>
      </c>
      <c r="B500" t="s">
        <v>18535</v>
      </c>
      <c r="C500" s="2" t="s">
        <v>31</v>
      </c>
      <c r="D500" s="2" t="s">
        <v>7638</v>
      </c>
      <c r="E500" s="2" t="s">
        <v>29028</v>
      </c>
      <c r="F500" s="56"/>
      <c r="G500" s="56">
        <v>90.684188861467604</v>
      </c>
      <c r="H500" s="56"/>
      <c r="I500" s="56"/>
      <c r="J500" s="57">
        <v>0.27880945943343</v>
      </c>
      <c r="K500" s="57">
        <v>0.32820790199427502</v>
      </c>
      <c r="L500" s="57">
        <v>0.29107767116357097</v>
      </c>
      <c r="M500" s="57">
        <v>0.232672490099643</v>
      </c>
    </row>
    <row r="501" spans="1:13" x14ac:dyDescent="0.25">
      <c r="A501" t="s">
        <v>18547</v>
      </c>
      <c r="B501" t="s">
        <v>18548</v>
      </c>
      <c r="C501" s="2" t="s">
        <v>35</v>
      </c>
      <c r="D501" s="2" t="s">
        <v>7638</v>
      </c>
      <c r="E501" s="2" t="s">
        <v>29028</v>
      </c>
      <c r="F501" s="56"/>
      <c r="G501" s="56">
        <v>90.684188861467604</v>
      </c>
      <c r="H501" s="56"/>
      <c r="I501" s="56"/>
      <c r="J501" s="57">
        <v>0.27880945943343</v>
      </c>
      <c r="K501" s="57">
        <v>0.32820790199427502</v>
      </c>
      <c r="L501" s="57">
        <v>0.29107767116357097</v>
      </c>
      <c r="M501" s="57">
        <v>0.232672490099643</v>
      </c>
    </row>
    <row r="502" spans="1:13" x14ac:dyDescent="0.25">
      <c r="A502" t="s">
        <v>18542</v>
      </c>
      <c r="B502" t="s">
        <v>18543</v>
      </c>
      <c r="C502" s="2" t="s">
        <v>35</v>
      </c>
      <c r="D502" s="2" t="s">
        <v>7638</v>
      </c>
      <c r="E502" s="2" t="s">
        <v>29028</v>
      </c>
      <c r="F502" s="56"/>
      <c r="G502" s="56">
        <v>90.684188861467604</v>
      </c>
      <c r="H502" s="56"/>
      <c r="I502" s="56"/>
      <c r="J502" s="57">
        <v>0.27880945943343</v>
      </c>
      <c r="K502" s="57">
        <v>0.32820790199427502</v>
      </c>
      <c r="L502" s="57">
        <v>0.29107767116357097</v>
      </c>
      <c r="M502" s="57">
        <v>0.232672490099643</v>
      </c>
    </row>
    <row r="503" spans="1:13" x14ac:dyDescent="0.25">
      <c r="A503" t="s">
        <v>27321</v>
      </c>
      <c r="B503" t="s">
        <v>18543</v>
      </c>
      <c r="C503" s="2" t="s">
        <v>35</v>
      </c>
      <c r="D503" s="2" t="s">
        <v>36</v>
      </c>
      <c r="E503" s="2" t="s">
        <v>29028</v>
      </c>
      <c r="F503" s="56"/>
      <c r="G503" s="56">
        <v>91.984480240070198</v>
      </c>
      <c r="H503" s="56">
        <v>101.610662424865</v>
      </c>
      <c r="I503" s="56"/>
      <c r="J503" s="57">
        <v>0.29757412078065498</v>
      </c>
      <c r="K503" s="57">
        <v>0.34153993371188002</v>
      </c>
      <c r="L503" s="57">
        <v>0.30424095475628199</v>
      </c>
      <c r="M503" s="57">
        <v>0.25555769806336098</v>
      </c>
    </row>
    <row r="504" spans="1:13" x14ac:dyDescent="0.25">
      <c r="A504" t="s">
        <v>18544</v>
      </c>
      <c r="B504" t="s">
        <v>18545</v>
      </c>
      <c r="C504" s="2" t="s">
        <v>35</v>
      </c>
      <c r="D504" s="2" t="s">
        <v>7638</v>
      </c>
      <c r="E504" s="2" t="s">
        <v>29028</v>
      </c>
      <c r="F504" s="56"/>
      <c r="G504" s="56">
        <v>90.684188861467604</v>
      </c>
      <c r="H504" s="56"/>
      <c r="I504" s="56"/>
      <c r="J504" s="57">
        <v>0.27880945943343</v>
      </c>
      <c r="K504" s="57">
        <v>0.32820790199427502</v>
      </c>
      <c r="L504" s="57">
        <v>0.29107767116357097</v>
      </c>
      <c r="M504" s="57">
        <v>0.232672490099643</v>
      </c>
    </row>
    <row r="505" spans="1:13" x14ac:dyDescent="0.25">
      <c r="A505" t="s">
        <v>29830</v>
      </c>
      <c r="B505" t="s">
        <v>29831</v>
      </c>
      <c r="C505" s="2" t="s">
        <v>35</v>
      </c>
      <c r="D505" s="2" t="s">
        <v>429</v>
      </c>
      <c r="E505" s="2" t="s">
        <v>29027</v>
      </c>
      <c r="F505" s="56">
        <v>100.873270518529</v>
      </c>
      <c r="G505" s="56">
        <v>121.960949280297</v>
      </c>
      <c r="H505" s="56">
        <v>115.64957272634901</v>
      </c>
      <c r="I505" s="56">
        <v>97.272700774168698</v>
      </c>
      <c r="J505" s="57">
        <v>0.50726004441920503</v>
      </c>
      <c r="K505" s="57">
        <v>0.59870832302398602</v>
      </c>
      <c r="L505" s="57">
        <v>0.53554208726201002</v>
      </c>
      <c r="M505" s="57">
        <v>0.47131198302413202</v>
      </c>
    </row>
    <row r="506" spans="1:13" x14ac:dyDescent="0.25">
      <c r="A506" t="s">
        <v>30605</v>
      </c>
      <c r="B506" t="s">
        <v>30606</v>
      </c>
      <c r="C506" s="2" t="s">
        <v>35</v>
      </c>
      <c r="D506" s="2" t="s">
        <v>7638</v>
      </c>
      <c r="E506" s="2" t="s">
        <v>29027</v>
      </c>
      <c r="F506" s="56">
        <v>116.232620543469</v>
      </c>
      <c r="G506" s="56">
        <v>109.50161725995</v>
      </c>
      <c r="H506" s="56">
        <v>114.93999089311799</v>
      </c>
      <c r="I506" s="56">
        <v>99.107527238700001</v>
      </c>
      <c r="J506" s="57">
        <v>0.43712044952198997</v>
      </c>
      <c r="K506" s="57">
        <v>0.52319872100442899</v>
      </c>
      <c r="L506" s="57">
        <v>0.45074277797665702</v>
      </c>
      <c r="M506" s="57">
        <v>0.39715509274586502</v>
      </c>
    </row>
    <row r="507" spans="1:13" x14ac:dyDescent="0.25">
      <c r="A507" t="s">
        <v>3048</v>
      </c>
      <c r="B507" t="s">
        <v>3049</v>
      </c>
      <c r="C507" s="2" t="s">
        <v>31</v>
      </c>
      <c r="D507" s="2" t="s">
        <v>69</v>
      </c>
      <c r="E507" s="2" t="s">
        <v>29027</v>
      </c>
      <c r="F507" s="56">
        <v>114.16068556253499</v>
      </c>
      <c r="G507" s="56">
        <v>111.346454642887</v>
      </c>
      <c r="H507" s="56">
        <v>116.518732611953</v>
      </c>
      <c r="I507" s="56">
        <v>90.142635948018693</v>
      </c>
      <c r="J507" s="57">
        <v>0.44304915657225502</v>
      </c>
      <c r="K507" s="57">
        <v>0.52755112227197398</v>
      </c>
      <c r="L507" s="57">
        <v>0.44830453818043697</v>
      </c>
      <c r="M507" s="57">
        <v>0.37299580170941199</v>
      </c>
    </row>
    <row r="508" spans="1:13" x14ac:dyDescent="0.25">
      <c r="A508" t="s">
        <v>19681</v>
      </c>
      <c r="B508" t="s">
        <v>19682</v>
      </c>
      <c r="C508" s="2" t="s">
        <v>35</v>
      </c>
      <c r="D508" s="2" t="s">
        <v>83</v>
      </c>
      <c r="E508" s="2" t="s">
        <v>29028</v>
      </c>
      <c r="F508" s="56"/>
      <c r="G508" s="56">
        <v>104.398368625738</v>
      </c>
      <c r="H508" s="56"/>
      <c r="I508" s="56"/>
      <c r="J508" s="57">
        <v>0.24234412605695399</v>
      </c>
      <c r="K508" s="57">
        <v>0.32590713755732398</v>
      </c>
      <c r="L508" s="57">
        <v>0.180787682135408</v>
      </c>
      <c r="M508" s="57">
        <v>9.5572999015317406E-2</v>
      </c>
    </row>
    <row r="509" spans="1:13" x14ac:dyDescent="0.25">
      <c r="A509" t="s">
        <v>30406</v>
      </c>
      <c r="B509" t="s">
        <v>30407</v>
      </c>
      <c r="C509" s="2" t="s">
        <v>35</v>
      </c>
      <c r="D509" s="2" t="s">
        <v>289</v>
      </c>
      <c r="E509" s="2" t="s">
        <v>29028</v>
      </c>
      <c r="F509" s="56">
        <v>96.492313081728994</v>
      </c>
      <c r="G509" s="56">
        <v>86.285083281241398</v>
      </c>
      <c r="H509" s="56">
        <v>91.203247879548897</v>
      </c>
      <c r="I509" s="56"/>
      <c r="J509" s="57">
        <v>0.33325366809009799</v>
      </c>
      <c r="K509" s="57">
        <v>0.39121713790185197</v>
      </c>
      <c r="L509" s="57">
        <v>0.346868222917115</v>
      </c>
      <c r="M509" s="57">
        <v>0.28136371127627602</v>
      </c>
    </row>
    <row r="510" spans="1:13" x14ac:dyDescent="0.25">
      <c r="A510" t="s">
        <v>30404</v>
      </c>
      <c r="B510" t="s">
        <v>30405</v>
      </c>
      <c r="C510" s="2" t="s">
        <v>31</v>
      </c>
      <c r="D510" s="2" t="s">
        <v>289</v>
      </c>
      <c r="E510" s="2" t="s">
        <v>29028</v>
      </c>
      <c r="F510" s="56">
        <v>96.492313081728994</v>
      </c>
      <c r="G510" s="56">
        <v>86.285083281241398</v>
      </c>
      <c r="H510" s="56">
        <v>91.203247879548897</v>
      </c>
      <c r="I510" s="56"/>
      <c r="J510" s="57">
        <v>0.33325366809009799</v>
      </c>
      <c r="K510" s="57">
        <v>0.39121713790185197</v>
      </c>
      <c r="L510" s="57">
        <v>0.346868222917115</v>
      </c>
      <c r="M510" s="57">
        <v>0.28136371127627602</v>
      </c>
    </row>
    <row r="511" spans="1:13" x14ac:dyDescent="0.25">
      <c r="A511" t="s">
        <v>30410</v>
      </c>
      <c r="B511" t="s">
        <v>30411</v>
      </c>
      <c r="C511" s="2" t="s">
        <v>35</v>
      </c>
      <c r="D511" s="2" t="s">
        <v>289</v>
      </c>
      <c r="E511" s="2" t="s">
        <v>29028</v>
      </c>
      <c r="F511" s="56">
        <v>96.492313081728994</v>
      </c>
      <c r="G511" s="56">
        <v>86.285083281241398</v>
      </c>
      <c r="H511" s="56">
        <v>91.203247879548897</v>
      </c>
      <c r="I511" s="56"/>
      <c r="J511" s="57">
        <v>0.33325366809009799</v>
      </c>
      <c r="K511" s="57">
        <v>0.39121713790185197</v>
      </c>
      <c r="L511" s="57">
        <v>0.346868222917115</v>
      </c>
      <c r="M511" s="57">
        <v>0.28136371127627602</v>
      </c>
    </row>
    <row r="512" spans="1:13" x14ac:dyDescent="0.25">
      <c r="A512" t="s">
        <v>30412</v>
      </c>
      <c r="B512" t="s">
        <v>30413</v>
      </c>
      <c r="C512" s="2" t="s">
        <v>35</v>
      </c>
      <c r="D512" s="2" t="s">
        <v>289</v>
      </c>
      <c r="E512" s="2" t="s">
        <v>29028</v>
      </c>
      <c r="F512" s="56">
        <v>96.492313081728994</v>
      </c>
      <c r="G512" s="56">
        <v>86.285083281241398</v>
      </c>
      <c r="H512" s="56">
        <v>91.203247879548897</v>
      </c>
      <c r="I512" s="56"/>
      <c r="J512" s="57">
        <v>0.33325366809009799</v>
      </c>
      <c r="K512" s="57">
        <v>0.39121713790185197</v>
      </c>
      <c r="L512" s="57">
        <v>0.346868222917115</v>
      </c>
      <c r="M512" s="57">
        <v>0.28136371127627602</v>
      </c>
    </row>
    <row r="513" spans="1:13" x14ac:dyDescent="0.25">
      <c r="A513" t="s">
        <v>30400</v>
      </c>
      <c r="B513" t="s">
        <v>30401</v>
      </c>
      <c r="C513" s="2" t="s">
        <v>31</v>
      </c>
      <c r="D513" s="2" t="s">
        <v>289</v>
      </c>
      <c r="E513" s="2" t="s">
        <v>29028</v>
      </c>
      <c r="F513" s="56">
        <v>96.492313081728994</v>
      </c>
      <c r="G513" s="56">
        <v>86.285083281241398</v>
      </c>
      <c r="H513" s="56">
        <v>91.203247879548897</v>
      </c>
      <c r="I513" s="56"/>
      <c r="J513" s="57">
        <v>0.33325366809009799</v>
      </c>
      <c r="K513" s="57">
        <v>0.39121713790185197</v>
      </c>
      <c r="L513" s="57">
        <v>0.346868222917115</v>
      </c>
      <c r="M513" s="57">
        <v>0.28136371127627602</v>
      </c>
    </row>
    <row r="514" spans="1:13" x14ac:dyDescent="0.25">
      <c r="A514" t="s">
        <v>30402</v>
      </c>
      <c r="B514" t="s">
        <v>30403</v>
      </c>
      <c r="C514" s="2" t="s">
        <v>31</v>
      </c>
      <c r="D514" s="2" t="s">
        <v>289</v>
      </c>
      <c r="E514" s="2" t="s">
        <v>29028</v>
      </c>
      <c r="F514" s="56">
        <v>96.492313081728994</v>
      </c>
      <c r="G514" s="56">
        <v>86.285083281241398</v>
      </c>
      <c r="H514" s="56">
        <v>91.203247879548897</v>
      </c>
      <c r="I514" s="56"/>
      <c r="J514" s="57">
        <v>0.33325366809009799</v>
      </c>
      <c r="K514" s="57">
        <v>0.39121713790185197</v>
      </c>
      <c r="L514" s="57">
        <v>0.346868222917115</v>
      </c>
      <c r="M514" s="57">
        <v>0.28136371127627602</v>
      </c>
    </row>
    <row r="515" spans="1:13" x14ac:dyDescent="0.25">
      <c r="A515" t="s">
        <v>30408</v>
      </c>
      <c r="B515" t="s">
        <v>30409</v>
      </c>
      <c r="C515" s="2" t="s">
        <v>35</v>
      </c>
      <c r="D515" s="2" t="s">
        <v>289</v>
      </c>
      <c r="E515" s="2" t="s">
        <v>29028</v>
      </c>
      <c r="F515" s="56">
        <v>96.492313081728994</v>
      </c>
      <c r="G515" s="56">
        <v>86.285083281241398</v>
      </c>
      <c r="H515" s="56">
        <v>91.203247879548897</v>
      </c>
      <c r="I515" s="56"/>
      <c r="J515" s="57">
        <v>0.33325366809009799</v>
      </c>
      <c r="K515" s="57">
        <v>0.39121713790185197</v>
      </c>
      <c r="L515" s="57">
        <v>0.346868222917115</v>
      </c>
      <c r="M515" s="57">
        <v>0.28136371127627602</v>
      </c>
    </row>
    <row r="516" spans="1:13" x14ac:dyDescent="0.25">
      <c r="A516" t="s">
        <v>30723</v>
      </c>
      <c r="B516" t="s">
        <v>30724</v>
      </c>
      <c r="C516" s="2" t="s">
        <v>31</v>
      </c>
      <c r="D516" s="2" t="s">
        <v>429</v>
      </c>
      <c r="E516" s="2" t="s">
        <v>29028</v>
      </c>
      <c r="F516" s="56">
        <v>96.492313081728994</v>
      </c>
      <c r="G516" s="56">
        <v>86.285083281241398</v>
      </c>
      <c r="H516" s="56">
        <v>91.203247879548897</v>
      </c>
      <c r="I516" s="56"/>
      <c r="J516" s="57">
        <v>0.33325366809009799</v>
      </c>
      <c r="K516" s="57">
        <v>0.39121713790185197</v>
      </c>
      <c r="L516" s="57">
        <v>0.346868222917115</v>
      </c>
      <c r="M516" s="57">
        <v>0.28136371127627602</v>
      </c>
    </row>
    <row r="517" spans="1:13" x14ac:dyDescent="0.25">
      <c r="A517" t="s">
        <v>30727</v>
      </c>
      <c r="B517" t="s">
        <v>30728</v>
      </c>
      <c r="C517" s="2" t="s">
        <v>35</v>
      </c>
      <c r="D517" s="2" t="s">
        <v>429</v>
      </c>
      <c r="E517" s="2" t="s">
        <v>29028</v>
      </c>
      <c r="F517" s="56">
        <v>96.492313081728994</v>
      </c>
      <c r="G517" s="56">
        <v>86.285083281241398</v>
      </c>
      <c r="H517" s="56">
        <v>91.203247879548897</v>
      </c>
      <c r="I517" s="56"/>
      <c r="J517" s="57">
        <v>0.33325366809009799</v>
      </c>
      <c r="K517" s="57">
        <v>0.39121713790185197</v>
      </c>
      <c r="L517" s="57">
        <v>0.346868222917115</v>
      </c>
      <c r="M517" s="57">
        <v>0.28136371127627602</v>
      </c>
    </row>
    <row r="518" spans="1:13" x14ac:dyDescent="0.25">
      <c r="A518" t="s">
        <v>30729</v>
      </c>
      <c r="B518" t="s">
        <v>30730</v>
      </c>
      <c r="C518" s="2" t="s">
        <v>35</v>
      </c>
      <c r="D518" s="2" t="s">
        <v>429</v>
      </c>
      <c r="E518" s="2" t="s">
        <v>29028</v>
      </c>
      <c r="F518" s="56">
        <v>96.492313081728994</v>
      </c>
      <c r="G518" s="56">
        <v>86.285083281241398</v>
      </c>
      <c r="H518" s="56">
        <v>91.203247879548897</v>
      </c>
      <c r="I518" s="56"/>
      <c r="J518" s="57">
        <v>0.33325366809009799</v>
      </c>
      <c r="K518" s="57">
        <v>0.39121713790185197</v>
      </c>
      <c r="L518" s="57">
        <v>0.346868222917115</v>
      </c>
      <c r="M518" s="57">
        <v>0.28136371127627602</v>
      </c>
    </row>
    <row r="519" spans="1:13" x14ac:dyDescent="0.25">
      <c r="A519" t="s">
        <v>30721</v>
      </c>
      <c r="B519" t="s">
        <v>30722</v>
      </c>
      <c r="C519" s="2" t="s">
        <v>31</v>
      </c>
      <c r="D519" s="2" t="s">
        <v>429</v>
      </c>
      <c r="E519" s="2" t="s">
        <v>29028</v>
      </c>
      <c r="F519" s="56">
        <v>96.492313081728994</v>
      </c>
      <c r="G519" s="56">
        <v>86.285083281241398</v>
      </c>
      <c r="H519" s="56">
        <v>91.203247879548897</v>
      </c>
      <c r="I519" s="56"/>
      <c r="J519" s="57">
        <v>0.33325366809009799</v>
      </c>
      <c r="K519" s="57">
        <v>0.39121713790185197</v>
      </c>
      <c r="L519" s="57">
        <v>0.346868222917115</v>
      </c>
      <c r="M519" s="57">
        <v>0.28136371127627602</v>
      </c>
    </row>
    <row r="520" spans="1:13" x14ac:dyDescent="0.25">
      <c r="A520" t="s">
        <v>30725</v>
      </c>
      <c r="B520" t="s">
        <v>30726</v>
      </c>
      <c r="C520" s="2" t="s">
        <v>31</v>
      </c>
      <c r="D520" s="2" t="s">
        <v>429</v>
      </c>
      <c r="E520" s="2" t="s">
        <v>29027</v>
      </c>
      <c r="F520" s="56">
        <v>96.618471506454</v>
      </c>
      <c r="G520" s="56">
        <v>79.894949296180002</v>
      </c>
      <c r="H520" s="56">
        <v>95.703421290993305</v>
      </c>
      <c r="I520" s="56">
        <v>101.00734488736801</v>
      </c>
      <c r="J520" s="57">
        <v>0.480620057202089</v>
      </c>
      <c r="K520" s="57">
        <v>0.568501537762516</v>
      </c>
      <c r="L520" s="57">
        <v>0.491132661862409</v>
      </c>
      <c r="M520" s="57">
        <v>0.40573972093171001</v>
      </c>
    </row>
    <row r="521" spans="1:13" x14ac:dyDescent="0.25">
      <c r="A521" t="s">
        <v>30735</v>
      </c>
      <c r="B521" t="s">
        <v>30736</v>
      </c>
      <c r="C521" s="2" t="s">
        <v>35</v>
      </c>
      <c r="D521" s="2" t="s">
        <v>429</v>
      </c>
      <c r="E521" s="2" t="s">
        <v>29028</v>
      </c>
      <c r="F521" s="56">
        <v>96.492313081728994</v>
      </c>
      <c r="G521" s="56">
        <v>86.285083281241398</v>
      </c>
      <c r="H521" s="56">
        <v>91.203247879548897</v>
      </c>
      <c r="I521" s="56"/>
      <c r="J521" s="57">
        <v>0.33325366809009799</v>
      </c>
      <c r="K521" s="57">
        <v>0.39121713790185197</v>
      </c>
      <c r="L521" s="57">
        <v>0.346868222917115</v>
      </c>
      <c r="M521" s="57">
        <v>0.28136371127627602</v>
      </c>
    </row>
    <row r="522" spans="1:13" x14ac:dyDescent="0.25">
      <c r="A522" t="s">
        <v>30731</v>
      </c>
      <c r="B522" t="s">
        <v>30732</v>
      </c>
      <c r="C522" s="2" t="s">
        <v>35</v>
      </c>
      <c r="D522" s="2" t="s">
        <v>429</v>
      </c>
      <c r="E522" s="2" t="s">
        <v>29027</v>
      </c>
      <c r="F522" s="56">
        <v>96.293357467806402</v>
      </c>
      <c r="G522" s="56">
        <v>84.316823350454897</v>
      </c>
      <c r="H522" s="56">
        <v>84.818799651262594</v>
      </c>
      <c r="I522" s="56">
        <v>102.263167033885</v>
      </c>
      <c r="J522" s="57">
        <v>0.48067216930863799</v>
      </c>
      <c r="K522" s="57">
        <v>0.56856154839018602</v>
      </c>
      <c r="L522" s="57">
        <v>0.50356761895756097</v>
      </c>
      <c r="M522" s="57">
        <v>0.41353912326735498</v>
      </c>
    </row>
    <row r="523" spans="1:13" x14ac:dyDescent="0.25">
      <c r="A523" t="s">
        <v>30719</v>
      </c>
      <c r="B523" t="s">
        <v>30720</v>
      </c>
      <c r="C523" s="2" t="s">
        <v>31</v>
      </c>
      <c r="D523" s="2" t="s">
        <v>429</v>
      </c>
      <c r="E523" s="2" t="s">
        <v>29028</v>
      </c>
      <c r="F523" s="56">
        <v>96.492313081728994</v>
      </c>
      <c r="G523" s="56">
        <v>86.285083281241398</v>
      </c>
      <c r="H523" s="56">
        <v>91.203247879548897</v>
      </c>
      <c r="I523" s="56"/>
      <c r="J523" s="57">
        <v>0.33325366809009799</v>
      </c>
      <c r="K523" s="57">
        <v>0.39121713790185197</v>
      </c>
      <c r="L523" s="57">
        <v>0.346868222917115</v>
      </c>
      <c r="M523" s="57">
        <v>0.28136371127627602</v>
      </c>
    </row>
    <row r="524" spans="1:13" x14ac:dyDescent="0.25">
      <c r="A524" t="s">
        <v>30733</v>
      </c>
      <c r="B524" t="s">
        <v>30734</v>
      </c>
      <c r="C524" s="2" t="s">
        <v>35</v>
      </c>
      <c r="D524" s="2" t="s">
        <v>429</v>
      </c>
      <c r="E524" s="2" t="s">
        <v>29028</v>
      </c>
      <c r="F524" s="56">
        <v>96.492313081728994</v>
      </c>
      <c r="G524" s="56">
        <v>86.285083281241398</v>
      </c>
      <c r="H524" s="56">
        <v>91.203247879548897</v>
      </c>
      <c r="I524" s="56"/>
      <c r="J524" s="57">
        <v>0.33325366809009799</v>
      </c>
      <c r="K524" s="57">
        <v>0.39121713790185197</v>
      </c>
      <c r="L524" s="57">
        <v>0.346868222917115</v>
      </c>
      <c r="M524" s="57">
        <v>0.28136371127627602</v>
      </c>
    </row>
    <row r="525" spans="1:13" x14ac:dyDescent="0.25">
      <c r="A525" t="s">
        <v>30785</v>
      </c>
      <c r="B525" t="s">
        <v>30786</v>
      </c>
      <c r="C525" s="2" t="s">
        <v>35</v>
      </c>
      <c r="D525" s="2" t="s">
        <v>236</v>
      </c>
      <c r="E525" s="2" t="s">
        <v>29028</v>
      </c>
      <c r="F525" s="56"/>
      <c r="G525" s="56">
        <v>91.940405202191599</v>
      </c>
      <c r="H525" s="56"/>
      <c r="I525" s="56"/>
      <c r="J525" s="57">
        <v>0.26679518928163798</v>
      </c>
      <c r="K525" s="57">
        <v>0.33817731141273599</v>
      </c>
      <c r="L525" s="57">
        <v>0.28537243756300301</v>
      </c>
      <c r="M525" s="57">
        <v>0.21077363683261699</v>
      </c>
    </row>
    <row r="526" spans="1:13" x14ac:dyDescent="0.25">
      <c r="A526" t="s">
        <v>24638</v>
      </c>
      <c r="B526" t="s">
        <v>24639</v>
      </c>
      <c r="C526" s="2" t="s">
        <v>31</v>
      </c>
      <c r="D526" s="2" t="s">
        <v>312</v>
      </c>
      <c r="E526" s="2" t="s">
        <v>29028</v>
      </c>
      <c r="F526" s="56"/>
      <c r="G526" s="56">
        <v>87.282292677423598</v>
      </c>
      <c r="H526" s="56"/>
      <c r="I526" s="56"/>
      <c r="J526" s="57">
        <v>0.24535961696657199</v>
      </c>
      <c r="K526" s="57">
        <v>0.31230963250697502</v>
      </c>
      <c r="L526" s="57">
        <v>0.258828027942551</v>
      </c>
      <c r="M526" s="57">
        <v>0.16289413776521899</v>
      </c>
    </row>
    <row r="527" spans="1:13" x14ac:dyDescent="0.25">
      <c r="A527" t="s">
        <v>24648</v>
      </c>
      <c r="B527" t="s">
        <v>24649</v>
      </c>
      <c r="C527" s="2" t="s">
        <v>35</v>
      </c>
      <c r="D527" s="2" t="s">
        <v>312</v>
      </c>
      <c r="E527" s="2" t="s">
        <v>29028</v>
      </c>
      <c r="F527" s="56"/>
      <c r="G527" s="56">
        <v>87.282292677423598</v>
      </c>
      <c r="H527" s="56"/>
      <c r="I527" s="56"/>
      <c r="J527" s="57">
        <v>0.24535961696657199</v>
      </c>
      <c r="K527" s="57">
        <v>0.31230963250697502</v>
      </c>
      <c r="L527" s="57">
        <v>0.258828027942551</v>
      </c>
      <c r="M527" s="57">
        <v>0.16289413776521899</v>
      </c>
    </row>
    <row r="528" spans="1:13" x14ac:dyDescent="0.25">
      <c r="A528" t="s">
        <v>24656</v>
      </c>
      <c r="B528" t="s">
        <v>24657</v>
      </c>
      <c r="C528" s="2" t="s">
        <v>35</v>
      </c>
      <c r="D528" s="2" t="s">
        <v>312</v>
      </c>
      <c r="E528" s="2" t="s">
        <v>29028</v>
      </c>
      <c r="F528" s="56"/>
      <c r="G528" s="56">
        <v>87.282292677423598</v>
      </c>
      <c r="H528" s="56"/>
      <c r="I528" s="56"/>
      <c r="J528" s="57">
        <v>0.24535961696657199</v>
      </c>
      <c r="K528" s="57">
        <v>0.31230963250697502</v>
      </c>
      <c r="L528" s="57">
        <v>0.258828027942551</v>
      </c>
      <c r="M528" s="57">
        <v>0.16289413776521899</v>
      </c>
    </row>
    <row r="529" spans="1:13" x14ac:dyDescent="0.25">
      <c r="A529" t="s">
        <v>24640</v>
      </c>
      <c r="B529" t="s">
        <v>24641</v>
      </c>
      <c r="C529" s="2" t="s">
        <v>31</v>
      </c>
      <c r="D529" s="2" t="s">
        <v>312</v>
      </c>
      <c r="E529" s="2" t="s">
        <v>29028</v>
      </c>
      <c r="F529" s="56"/>
      <c r="G529" s="56">
        <v>87.282292677423598</v>
      </c>
      <c r="H529" s="56"/>
      <c r="I529" s="56"/>
      <c r="J529" s="57">
        <v>0.24535961696657199</v>
      </c>
      <c r="K529" s="57">
        <v>0.31230963250697502</v>
      </c>
      <c r="L529" s="57">
        <v>0.258828027942551</v>
      </c>
      <c r="M529" s="57">
        <v>0.16289413776521899</v>
      </c>
    </row>
    <row r="530" spans="1:13" x14ac:dyDescent="0.25">
      <c r="A530" t="s">
        <v>24650</v>
      </c>
      <c r="B530" t="s">
        <v>24651</v>
      </c>
      <c r="C530" s="2" t="s">
        <v>35</v>
      </c>
      <c r="D530" s="2" t="s">
        <v>312</v>
      </c>
      <c r="E530" s="2" t="s">
        <v>29028</v>
      </c>
      <c r="F530" s="56"/>
      <c r="G530" s="56">
        <v>87.282292677423598</v>
      </c>
      <c r="H530" s="56"/>
      <c r="I530" s="56"/>
      <c r="J530" s="57">
        <v>0.24535961696657199</v>
      </c>
      <c r="K530" s="57">
        <v>0.31230963250697502</v>
      </c>
      <c r="L530" s="57">
        <v>0.258828027942551</v>
      </c>
      <c r="M530" s="57">
        <v>0.16289413776521899</v>
      </c>
    </row>
    <row r="531" spans="1:13" x14ac:dyDescent="0.25">
      <c r="A531" t="s">
        <v>24642</v>
      </c>
      <c r="B531" t="s">
        <v>24643</v>
      </c>
      <c r="C531" s="2" t="s">
        <v>31</v>
      </c>
      <c r="D531" s="2" t="s">
        <v>312</v>
      </c>
      <c r="E531" s="2" t="s">
        <v>29028</v>
      </c>
      <c r="F531" s="56"/>
      <c r="G531" s="56">
        <v>87.282292677423598</v>
      </c>
      <c r="H531" s="56"/>
      <c r="I531" s="56"/>
      <c r="J531" s="57">
        <v>0.24535961696657199</v>
      </c>
      <c r="K531" s="57">
        <v>0.31230963250697502</v>
      </c>
      <c r="L531" s="57">
        <v>0.258828027942551</v>
      </c>
      <c r="M531" s="57">
        <v>0.16289413776521899</v>
      </c>
    </row>
    <row r="532" spans="1:13" x14ac:dyDescent="0.25">
      <c r="A532" t="s">
        <v>24644</v>
      </c>
      <c r="B532" t="s">
        <v>24645</v>
      </c>
      <c r="C532" s="2" t="s">
        <v>31</v>
      </c>
      <c r="D532" s="2" t="s">
        <v>312</v>
      </c>
      <c r="E532" s="2" t="s">
        <v>29028</v>
      </c>
      <c r="F532" s="56"/>
      <c r="G532" s="56">
        <v>87.282292677423598</v>
      </c>
      <c r="H532" s="56"/>
      <c r="I532" s="56"/>
      <c r="J532" s="57">
        <v>0.24535961696657199</v>
      </c>
      <c r="K532" s="57">
        <v>0.31230963250697502</v>
      </c>
      <c r="L532" s="57">
        <v>0.258828027942551</v>
      </c>
      <c r="M532" s="57">
        <v>0.16289413776521899</v>
      </c>
    </row>
    <row r="533" spans="1:13" x14ac:dyDescent="0.25">
      <c r="A533" t="s">
        <v>24646</v>
      </c>
      <c r="B533" t="s">
        <v>24647</v>
      </c>
      <c r="C533" s="2" t="s">
        <v>31</v>
      </c>
      <c r="D533" s="2" t="s">
        <v>312</v>
      </c>
      <c r="E533" s="2" t="s">
        <v>29028</v>
      </c>
      <c r="F533" s="56"/>
      <c r="G533" s="56">
        <v>87.282292677423598</v>
      </c>
      <c r="H533" s="56"/>
      <c r="I533" s="56"/>
      <c r="J533" s="57">
        <v>0.24535961696657199</v>
      </c>
      <c r="K533" s="57">
        <v>0.31230963250697502</v>
      </c>
      <c r="L533" s="57">
        <v>0.258828027942551</v>
      </c>
      <c r="M533" s="57">
        <v>0.16289413776521899</v>
      </c>
    </row>
    <row r="534" spans="1:13" x14ac:dyDescent="0.25">
      <c r="A534" t="s">
        <v>24652</v>
      </c>
      <c r="B534" t="s">
        <v>24653</v>
      </c>
      <c r="C534" s="2" t="s">
        <v>35</v>
      </c>
      <c r="D534" s="2" t="s">
        <v>312</v>
      </c>
      <c r="E534" s="2" t="s">
        <v>29028</v>
      </c>
      <c r="F534" s="56"/>
      <c r="G534" s="56">
        <v>87.282292677423598</v>
      </c>
      <c r="H534" s="56"/>
      <c r="I534" s="56"/>
      <c r="J534" s="57">
        <v>0.24535961696657199</v>
      </c>
      <c r="K534" s="57">
        <v>0.31230963250697502</v>
      </c>
      <c r="L534" s="57">
        <v>0.258828027942551</v>
      </c>
      <c r="M534" s="57">
        <v>0.16289413776521899</v>
      </c>
    </row>
    <row r="535" spans="1:13" x14ac:dyDescent="0.25">
      <c r="A535" t="s">
        <v>24654</v>
      </c>
      <c r="B535" t="s">
        <v>24655</v>
      </c>
      <c r="C535" s="2" t="s">
        <v>35</v>
      </c>
      <c r="D535" s="2" t="s">
        <v>312</v>
      </c>
      <c r="E535" s="2" t="s">
        <v>29028</v>
      </c>
      <c r="F535" s="56"/>
      <c r="G535" s="56">
        <v>87.282292677423598</v>
      </c>
      <c r="H535" s="56"/>
      <c r="I535" s="56"/>
      <c r="J535" s="57">
        <v>0.24535961696657199</v>
      </c>
      <c r="K535" s="57">
        <v>0.31230963250697502</v>
      </c>
      <c r="L535" s="57">
        <v>0.258828027942551</v>
      </c>
      <c r="M535" s="57">
        <v>0.16289413776521899</v>
      </c>
    </row>
    <row r="536" spans="1:13" x14ac:dyDescent="0.25">
      <c r="A536" t="s">
        <v>19577</v>
      </c>
      <c r="B536" t="s">
        <v>19578</v>
      </c>
      <c r="C536" s="2" t="s">
        <v>31</v>
      </c>
      <c r="D536" s="2" t="s">
        <v>54</v>
      </c>
      <c r="E536" s="2" t="s">
        <v>29028</v>
      </c>
      <c r="F536" s="56"/>
      <c r="G536" s="56">
        <v>97.168942652617204</v>
      </c>
      <c r="H536" s="56"/>
      <c r="I536" s="56"/>
      <c r="J536" s="57">
        <v>0.28388424831436798</v>
      </c>
      <c r="K536" s="57">
        <v>0.33537707472651201</v>
      </c>
      <c r="L536" s="57">
        <v>0.29802246014903799</v>
      </c>
      <c r="M536" s="57">
        <v>0.24798988705297201</v>
      </c>
    </row>
    <row r="537" spans="1:13" x14ac:dyDescent="0.25">
      <c r="A537" t="s">
        <v>19579</v>
      </c>
      <c r="B537" t="s">
        <v>19580</v>
      </c>
      <c r="C537" s="2" t="s">
        <v>31</v>
      </c>
      <c r="D537" s="2" t="s">
        <v>54</v>
      </c>
      <c r="E537" s="2" t="s">
        <v>29028</v>
      </c>
      <c r="F537" s="56"/>
      <c r="G537" s="56">
        <v>97.168942652617204</v>
      </c>
      <c r="H537" s="56"/>
      <c r="I537" s="56"/>
      <c r="J537" s="57">
        <v>0.28388424831436798</v>
      </c>
      <c r="K537" s="57">
        <v>0.33537707472651201</v>
      </c>
      <c r="L537" s="57">
        <v>0.29802246014903799</v>
      </c>
      <c r="M537" s="57">
        <v>0.24798988705297201</v>
      </c>
    </row>
    <row r="538" spans="1:13" x14ac:dyDescent="0.25">
      <c r="A538" t="s">
        <v>19583</v>
      </c>
      <c r="B538" t="s">
        <v>19584</v>
      </c>
      <c r="C538" s="2" t="s">
        <v>31</v>
      </c>
      <c r="D538" s="2" t="s">
        <v>54</v>
      </c>
      <c r="E538" s="2" t="s">
        <v>29028</v>
      </c>
      <c r="F538" s="56"/>
      <c r="G538" s="56">
        <v>97.168942652617204</v>
      </c>
      <c r="H538" s="56"/>
      <c r="I538" s="56"/>
      <c r="J538" s="57">
        <v>0.28388424831436798</v>
      </c>
      <c r="K538" s="57">
        <v>0.33537707472651201</v>
      </c>
      <c r="L538" s="57">
        <v>0.29802246014903799</v>
      </c>
      <c r="M538" s="57">
        <v>0.24798988705297201</v>
      </c>
    </row>
    <row r="539" spans="1:13" x14ac:dyDescent="0.25">
      <c r="A539" t="s">
        <v>19571</v>
      </c>
      <c r="B539" t="s">
        <v>19572</v>
      </c>
      <c r="C539" s="2" t="s">
        <v>35</v>
      </c>
      <c r="D539" s="2" t="s">
        <v>54</v>
      </c>
      <c r="E539" s="2" t="s">
        <v>29028</v>
      </c>
      <c r="F539" s="56"/>
      <c r="G539" s="56">
        <v>97.168942652617204</v>
      </c>
      <c r="H539" s="56"/>
      <c r="I539" s="56"/>
      <c r="J539" s="57">
        <v>0.28388424831436798</v>
      </c>
      <c r="K539" s="57">
        <v>0.33537707472651201</v>
      </c>
      <c r="L539" s="57">
        <v>0.29802246014903799</v>
      </c>
      <c r="M539" s="57">
        <v>0.24798988705297201</v>
      </c>
    </row>
    <row r="540" spans="1:13" x14ac:dyDescent="0.25">
      <c r="A540" t="s">
        <v>19581</v>
      </c>
      <c r="B540" t="s">
        <v>19582</v>
      </c>
      <c r="C540" s="2" t="s">
        <v>31</v>
      </c>
      <c r="D540" s="2" t="s">
        <v>54</v>
      </c>
      <c r="E540" s="2" t="s">
        <v>29028</v>
      </c>
      <c r="F540" s="56"/>
      <c r="G540" s="56">
        <v>97.168942652617204</v>
      </c>
      <c r="H540" s="56"/>
      <c r="I540" s="56"/>
      <c r="J540" s="57">
        <v>0.28388424831436798</v>
      </c>
      <c r="K540" s="57">
        <v>0.33537707472651201</v>
      </c>
      <c r="L540" s="57">
        <v>0.29802246014903799</v>
      </c>
      <c r="M540" s="57">
        <v>0.24798988705297201</v>
      </c>
    </row>
    <row r="541" spans="1:13" x14ac:dyDescent="0.25">
      <c r="A541" t="s">
        <v>19585</v>
      </c>
      <c r="B541" t="s">
        <v>19586</v>
      </c>
      <c r="C541" s="2" t="s">
        <v>31</v>
      </c>
      <c r="D541" s="2" t="s">
        <v>54</v>
      </c>
      <c r="E541" s="2" t="s">
        <v>29028</v>
      </c>
      <c r="F541" s="56"/>
      <c r="G541" s="56">
        <v>97.168942652617204</v>
      </c>
      <c r="H541" s="56"/>
      <c r="I541" s="56"/>
      <c r="J541" s="57">
        <v>0.28388424831436798</v>
      </c>
      <c r="K541" s="57">
        <v>0.33537707472651201</v>
      </c>
      <c r="L541" s="57">
        <v>0.29802246014903799</v>
      </c>
      <c r="M541" s="57">
        <v>0.24798988705297201</v>
      </c>
    </row>
    <row r="542" spans="1:13" x14ac:dyDescent="0.25">
      <c r="A542" t="s">
        <v>19575</v>
      </c>
      <c r="B542" t="s">
        <v>19576</v>
      </c>
      <c r="C542" s="2" t="s">
        <v>31</v>
      </c>
      <c r="D542" s="2" t="s">
        <v>54</v>
      </c>
      <c r="E542" s="2" t="s">
        <v>29028</v>
      </c>
      <c r="F542" s="56"/>
      <c r="G542" s="56">
        <v>97.168942652617204</v>
      </c>
      <c r="H542" s="56"/>
      <c r="I542" s="56"/>
      <c r="J542" s="57">
        <v>0.28388424831436798</v>
      </c>
      <c r="K542" s="57">
        <v>0.33537707472651201</v>
      </c>
      <c r="L542" s="57">
        <v>0.29802246014903799</v>
      </c>
      <c r="M542" s="57">
        <v>0.24798988705297201</v>
      </c>
    </row>
    <row r="543" spans="1:13" x14ac:dyDescent="0.25">
      <c r="A543" t="s">
        <v>19573</v>
      </c>
      <c r="B543" t="s">
        <v>19574</v>
      </c>
      <c r="C543" s="2" t="s">
        <v>35</v>
      </c>
      <c r="D543" s="2" t="s">
        <v>54</v>
      </c>
      <c r="E543" s="2" t="s">
        <v>29028</v>
      </c>
      <c r="F543" s="56"/>
      <c r="G543" s="56">
        <v>97.168942652617204</v>
      </c>
      <c r="H543" s="56"/>
      <c r="I543" s="56"/>
      <c r="J543" s="57">
        <v>0.28388424831436798</v>
      </c>
      <c r="K543" s="57">
        <v>0.33537707472651201</v>
      </c>
      <c r="L543" s="57">
        <v>0.29802246014903799</v>
      </c>
      <c r="M543" s="57">
        <v>0.24798988705297201</v>
      </c>
    </row>
    <row r="544" spans="1:13" x14ac:dyDescent="0.25">
      <c r="A544" t="s">
        <v>2362</v>
      </c>
      <c r="B544" t="s">
        <v>2363</v>
      </c>
      <c r="C544" s="2" t="s">
        <v>31</v>
      </c>
      <c r="D544" s="2" t="s">
        <v>54</v>
      </c>
      <c r="E544" s="2" t="s">
        <v>29027</v>
      </c>
      <c r="F544" s="56">
        <v>103.88481506250599</v>
      </c>
      <c r="G544" s="56">
        <v>98.698629517709094</v>
      </c>
      <c r="H544" s="56">
        <v>90.547052962101105</v>
      </c>
      <c r="I544" s="56">
        <v>115.506269071113</v>
      </c>
      <c r="J544" s="57">
        <v>0.45269083378752301</v>
      </c>
      <c r="K544" s="57">
        <v>0.54215416677158201</v>
      </c>
      <c r="L544" s="57">
        <v>0.47846504896339298</v>
      </c>
      <c r="M544" s="57">
        <v>0.40993333432839502</v>
      </c>
    </row>
    <row r="545" spans="1:13" x14ac:dyDescent="0.25">
      <c r="A545" t="s">
        <v>3448</v>
      </c>
      <c r="B545" t="s">
        <v>3449</v>
      </c>
      <c r="C545" s="2" t="s">
        <v>35</v>
      </c>
      <c r="D545" s="2" t="s">
        <v>39</v>
      </c>
      <c r="E545" s="2" t="s">
        <v>29027</v>
      </c>
      <c r="F545" s="56">
        <v>101.16305708226901</v>
      </c>
      <c r="G545" s="56">
        <v>94.378249357998698</v>
      </c>
      <c r="H545" s="56">
        <v>101.73965903733399</v>
      </c>
      <c r="I545" s="56">
        <v>101.36175636143599</v>
      </c>
      <c r="J545" s="57">
        <v>0.40927247268932099</v>
      </c>
      <c r="K545" s="57">
        <v>0.50488175149419801</v>
      </c>
      <c r="L545" s="57">
        <v>0.41731249293580902</v>
      </c>
      <c r="M545" s="57">
        <v>0.32851987988586601</v>
      </c>
    </row>
    <row r="546" spans="1:13" x14ac:dyDescent="0.25">
      <c r="A546" t="s">
        <v>15386</v>
      </c>
      <c r="B546" t="s">
        <v>15387</v>
      </c>
      <c r="C546" s="2" t="s">
        <v>31</v>
      </c>
      <c r="D546" s="2" t="s">
        <v>315</v>
      </c>
      <c r="E546" s="2" t="s">
        <v>29028</v>
      </c>
      <c r="F546" s="56"/>
      <c r="G546" s="56">
        <v>92.634594824898798</v>
      </c>
      <c r="H546" s="56"/>
      <c r="I546" s="56"/>
      <c r="J546" s="57">
        <v>0.28065425752846701</v>
      </c>
      <c r="K546" s="57">
        <v>0.33662100101119302</v>
      </c>
      <c r="L546" s="57">
        <v>0.295132475766202</v>
      </c>
      <c r="M546" s="57">
        <v>0.22860987372459901</v>
      </c>
    </row>
    <row r="547" spans="1:13" x14ac:dyDescent="0.25">
      <c r="A547" t="s">
        <v>10574</v>
      </c>
      <c r="B547" t="s">
        <v>10575</v>
      </c>
      <c r="C547" s="2" t="s">
        <v>35</v>
      </c>
      <c r="D547" s="2" t="s">
        <v>69</v>
      </c>
      <c r="E547" s="2" t="s">
        <v>29028</v>
      </c>
      <c r="F547" s="56">
        <v>94.113687320836405</v>
      </c>
      <c r="G547" s="56">
        <v>88.381773579989101</v>
      </c>
      <c r="H547" s="56">
        <v>93.414635601530406</v>
      </c>
      <c r="I547" s="56">
        <v>103.163924732441</v>
      </c>
      <c r="J547" s="57">
        <v>0.38747642892814499</v>
      </c>
      <c r="K547" s="57">
        <v>0.42824713496455302</v>
      </c>
      <c r="L547" s="57">
        <v>0.39581570867020299</v>
      </c>
      <c r="M547" s="57">
        <v>0.347854608218302</v>
      </c>
    </row>
    <row r="548" spans="1:13" x14ac:dyDescent="0.25">
      <c r="A548" t="s">
        <v>10564</v>
      </c>
      <c r="B548" t="s">
        <v>10565</v>
      </c>
      <c r="C548" s="2" t="s">
        <v>31</v>
      </c>
      <c r="D548" s="2" t="s">
        <v>69</v>
      </c>
      <c r="E548" s="2" t="s">
        <v>29028</v>
      </c>
      <c r="F548" s="56">
        <v>94.113687320836405</v>
      </c>
      <c r="G548" s="56">
        <v>88.381773579989101</v>
      </c>
      <c r="H548" s="56">
        <v>93.414635601530406</v>
      </c>
      <c r="I548" s="56">
        <v>103.163924732441</v>
      </c>
      <c r="J548" s="57">
        <v>0.38747642892814499</v>
      </c>
      <c r="K548" s="57">
        <v>0.42824713496455302</v>
      </c>
      <c r="L548" s="57">
        <v>0.39581570867020299</v>
      </c>
      <c r="M548" s="57">
        <v>0.347854608218302</v>
      </c>
    </row>
    <row r="549" spans="1:13" x14ac:dyDescent="0.25">
      <c r="A549" t="s">
        <v>10572</v>
      </c>
      <c r="B549" t="s">
        <v>10573</v>
      </c>
      <c r="C549" s="2" t="s">
        <v>35</v>
      </c>
      <c r="D549" s="2" t="s">
        <v>69</v>
      </c>
      <c r="E549" s="2" t="s">
        <v>29028</v>
      </c>
      <c r="F549" s="56">
        <v>94.113687320836405</v>
      </c>
      <c r="G549" s="56">
        <v>88.381773579989101</v>
      </c>
      <c r="H549" s="56">
        <v>93.414635601530406</v>
      </c>
      <c r="I549" s="56">
        <v>103.163924732441</v>
      </c>
      <c r="J549" s="57">
        <v>0.38747642892814499</v>
      </c>
      <c r="K549" s="57">
        <v>0.42824713496455302</v>
      </c>
      <c r="L549" s="57">
        <v>0.39581570867020299</v>
      </c>
      <c r="M549" s="57">
        <v>0.347854608218302</v>
      </c>
    </row>
    <row r="550" spans="1:13" x14ac:dyDescent="0.25">
      <c r="A550" t="s">
        <v>10570</v>
      </c>
      <c r="B550" t="s">
        <v>10571</v>
      </c>
      <c r="C550" s="2" t="s">
        <v>35</v>
      </c>
      <c r="D550" s="2" t="s">
        <v>69</v>
      </c>
      <c r="E550" s="2" t="s">
        <v>29028</v>
      </c>
      <c r="F550" s="56">
        <v>94.113687320836405</v>
      </c>
      <c r="G550" s="56">
        <v>88.381773579989101</v>
      </c>
      <c r="H550" s="56">
        <v>93.414635601530406</v>
      </c>
      <c r="I550" s="56">
        <v>103.163924732441</v>
      </c>
      <c r="J550" s="57">
        <v>0.38747642892814499</v>
      </c>
      <c r="K550" s="57">
        <v>0.42824713496455302</v>
      </c>
      <c r="L550" s="57">
        <v>0.39581570867020299</v>
      </c>
      <c r="M550" s="57">
        <v>0.347854608218302</v>
      </c>
    </row>
    <row r="551" spans="1:13" x14ac:dyDescent="0.25">
      <c r="A551" t="s">
        <v>10566</v>
      </c>
      <c r="B551" t="s">
        <v>10567</v>
      </c>
      <c r="C551" s="2" t="s">
        <v>35</v>
      </c>
      <c r="D551" s="2" t="s">
        <v>69</v>
      </c>
      <c r="E551" s="2" t="s">
        <v>29028</v>
      </c>
      <c r="F551" s="56">
        <v>94.113687320836405</v>
      </c>
      <c r="G551" s="56">
        <v>88.381773579989101</v>
      </c>
      <c r="H551" s="56">
        <v>93.414635601530406</v>
      </c>
      <c r="I551" s="56">
        <v>103.163924732441</v>
      </c>
      <c r="J551" s="57">
        <v>0.38747642892814499</v>
      </c>
      <c r="K551" s="57">
        <v>0.42824713496455302</v>
      </c>
      <c r="L551" s="57">
        <v>0.39581570867020299</v>
      </c>
      <c r="M551" s="57">
        <v>0.347854608218302</v>
      </c>
    </row>
    <row r="552" spans="1:13" x14ac:dyDescent="0.25">
      <c r="A552" t="s">
        <v>10568</v>
      </c>
      <c r="B552" t="s">
        <v>10569</v>
      </c>
      <c r="C552" s="2" t="s">
        <v>35</v>
      </c>
      <c r="D552" s="2" t="s">
        <v>69</v>
      </c>
      <c r="E552" s="2" t="s">
        <v>29028</v>
      </c>
      <c r="F552" s="56">
        <v>94.113687320836405</v>
      </c>
      <c r="G552" s="56">
        <v>88.381773579989101</v>
      </c>
      <c r="H552" s="56">
        <v>93.414635601530406</v>
      </c>
      <c r="I552" s="56">
        <v>103.163924732441</v>
      </c>
      <c r="J552" s="57">
        <v>0.38747642892814499</v>
      </c>
      <c r="K552" s="57">
        <v>0.42824713496455302</v>
      </c>
      <c r="L552" s="57">
        <v>0.39581570867020299</v>
      </c>
      <c r="M552" s="57">
        <v>0.347854608218302</v>
      </c>
    </row>
    <row r="553" spans="1:13" x14ac:dyDescent="0.25">
      <c r="A553" t="s">
        <v>25224</v>
      </c>
      <c r="B553" t="s">
        <v>25225</v>
      </c>
      <c r="C553" s="2" t="s">
        <v>35</v>
      </c>
      <c r="D553" s="2" t="s">
        <v>69</v>
      </c>
      <c r="E553" s="2" t="s">
        <v>29028</v>
      </c>
      <c r="F553" s="56">
        <v>90.270899366724393</v>
      </c>
      <c r="G553" s="56">
        <v>87.727522100285498</v>
      </c>
      <c r="H553" s="56">
        <v>95.702456830339301</v>
      </c>
      <c r="I553" s="56">
        <v>102.151419456257</v>
      </c>
      <c r="J553" s="57">
        <v>0.353446033109374</v>
      </c>
      <c r="K553" s="57">
        <v>0.38717796466473298</v>
      </c>
      <c r="L553" s="57">
        <v>0.36015281716427</v>
      </c>
      <c r="M553" s="57">
        <v>0.31641949821940302</v>
      </c>
    </row>
    <row r="554" spans="1:13" x14ac:dyDescent="0.25">
      <c r="A554" t="s">
        <v>25226</v>
      </c>
      <c r="B554" t="s">
        <v>25227</v>
      </c>
      <c r="C554" s="2" t="s">
        <v>35</v>
      </c>
      <c r="D554" s="2" t="s">
        <v>69</v>
      </c>
      <c r="E554" s="2" t="s">
        <v>29028</v>
      </c>
      <c r="F554" s="56">
        <v>90.270899366724393</v>
      </c>
      <c r="G554" s="56">
        <v>87.727522100285498</v>
      </c>
      <c r="H554" s="56">
        <v>95.702456830339301</v>
      </c>
      <c r="I554" s="56">
        <v>102.151419456257</v>
      </c>
      <c r="J554" s="57">
        <v>0.353446033109374</v>
      </c>
      <c r="K554" s="57">
        <v>0.38717796466473298</v>
      </c>
      <c r="L554" s="57">
        <v>0.36015281716427</v>
      </c>
      <c r="M554" s="57">
        <v>0.31641949821940302</v>
      </c>
    </row>
    <row r="555" spans="1:13" x14ac:dyDescent="0.25">
      <c r="A555" t="s">
        <v>25228</v>
      </c>
      <c r="B555" t="s">
        <v>25229</v>
      </c>
      <c r="C555" s="2" t="s">
        <v>35</v>
      </c>
      <c r="D555" s="2" t="s">
        <v>69</v>
      </c>
      <c r="E555" s="2" t="s">
        <v>29028</v>
      </c>
      <c r="F555" s="56">
        <v>90.270899366724393</v>
      </c>
      <c r="G555" s="56">
        <v>87.727522100285498</v>
      </c>
      <c r="H555" s="56">
        <v>95.702456830339301</v>
      </c>
      <c r="I555" s="56">
        <v>102.151419456257</v>
      </c>
      <c r="J555" s="57">
        <v>0.353446033109374</v>
      </c>
      <c r="K555" s="57">
        <v>0.38717796466473298</v>
      </c>
      <c r="L555" s="57">
        <v>0.36015281716427</v>
      </c>
      <c r="M555" s="57">
        <v>0.31641949821940302</v>
      </c>
    </row>
    <row r="556" spans="1:13" x14ac:dyDescent="0.25">
      <c r="A556" t="s">
        <v>25220</v>
      </c>
      <c r="B556" t="s">
        <v>25221</v>
      </c>
      <c r="C556" s="2" t="s">
        <v>31</v>
      </c>
      <c r="D556" s="2" t="s">
        <v>69</v>
      </c>
      <c r="E556" s="2" t="s">
        <v>29028</v>
      </c>
      <c r="F556" s="56">
        <v>90.270899366724393</v>
      </c>
      <c r="G556" s="56">
        <v>87.727522100285498</v>
      </c>
      <c r="H556" s="56">
        <v>95.702456830339301</v>
      </c>
      <c r="I556" s="56">
        <v>102.151419456257</v>
      </c>
      <c r="J556" s="57">
        <v>0.353446033109374</v>
      </c>
      <c r="K556" s="57">
        <v>0.38717796466473298</v>
      </c>
      <c r="L556" s="57">
        <v>0.36015281716427</v>
      </c>
      <c r="M556" s="57">
        <v>0.31641949821940302</v>
      </c>
    </row>
    <row r="557" spans="1:13" x14ac:dyDescent="0.25">
      <c r="A557" t="s">
        <v>25230</v>
      </c>
      <c r="B557" t="s">
        <v>25231</v>
      </c>
      <c r="C557" s="2" t="s">
        <v>35</v>
      </c>
      <c r="D557" s="2" t="s">
        <v>69</v>
      </c>
      <c r="E557" s="2" t="s">
        <v>29028</v>
      </c>
      <c r="F557" s="56">
        <v>90.270899366724393</v>
      </c>
      <c r="G557" s="56">
        <v>87.727522100285498</v>
      </c>
      <c r="H557" s="56">
        <v>95.702456830339301</v>
      </c>
      <c r="I557" s="56">
        <v>102.151419456257</v>
      </c>
      <c r="J557" s="57">
        <v>0.353446033109374</v>
      </c>
      <c r="K557" s="57">
        <v>0.38717796466473298</v>
      </c>
      <c r="L557" s="57">
        <v>0.36015281716427</v>
      </c>
      <c r="M557" s="57">
        <v>0.31641949821940302</v>
      </c>
    </row>
    <row r="558" spans="1:13" x14ac:dyDescent="0.25">
      <c r="A558" t="s">
        <v>25222</v>
      </c>
      <c r="B558" t="s">
        <v>25223</v>
      </c>
      <c r="C558" s="2" t="s">
        <v>31</v>
      </c>
      <c r="D558" s="2" t="s">
        <v>69</v>
      </c>
      <c r="E558" s="2" t="s">
        <v>29028</v>
      </c>
      <c r="F558" s="56">
        <v>90.270899366724393</v>
      </c>
      <c r="G558" s="56">
        <v>87.727522100285498</v>
      </c>
      <c r="H558" s="56">
        <v>95.702456830339301</v>
      </c>
      <c r="I558" s="56">
        <v>102.151419456257</v>
      </c>
      <c r="J558" s="57">
        <v>0.353446033109374</v>
      </c>
      <c r="K558" s="57">
        <v>0.38717796466473298</v>
      </c>
      <c r="L558" s="57">
        <v>0.36015281716427</v>
      </c>
      <c r="M558" s="57">
        <v>0.31641949821940302</v>
      </c>
    </row>
    <row r="559" spans="1:13" x14ac:dyDescent="0.25">
      <c r="A559" t="s">
        <v>12079</v>
      </c>
      <c r="B559" t="s">
        <v>12080</v>
      </c>
      <c r="C559" s="2" t="s">
        <v>35</v>
      </c>
      <c r="D559" s="2" t="s">
        <v>217</v>
      </c>
      <c r="E559" s="2" t="s">
        <v>29028</v>
      </c>
      <c r="F559" s="56">
        <v>93.755115398015107</v>
      </c>
      <c r="G559" s="56">
        <v>81.834002127059506</v>
      </c>
      <c r="H559" s="56">
        <v>90.632930146165407</v>
      </c>
      <c r="I559" s="56"/>
      <c r="J559" s="57">
        <v>0.30028472621755598</v>
      </c>
      <c r="K559" s="57">
        <v>0.351547679077512</v>
      </c>
      <c r="L559" s="57">
        <v>0.30352702847246499</v>
      </c>
      <c r="M559" s="57">
        <v>0.243291796330492</v>
      </c>
    </row>
    <row r="560" spans="1:13" x14ac:dyDescent="0.25">
      <c r="A560" t="s">
        <v>12081</v>
      </c>
      <c r="B560" t="s">
        <v>12082</v>
      </c>
      <c r="C560" s="2" t="s">
        <v>35</v>
      </c>
      <c r="D560" s="2" t="s">
        <v>217</v>
      </c>
      <c r="E560" s="2" t="s">
        <v>29028</v>
      </c>
      <c r="F560" s="56">
        <v>93.755115398015107</v>
      </c>
      <c r="G560" s="56">
        <v>81.834002127059506</v>
      </c>
      <c r="H560" s="56">
        <v>90.632930146165407</v>
      </c>
      <c r="I560" s="56"/>
      <c r="J560" s="57">
        <v>0.30028472621755598</v>
      </c>
      <c r="K560" s="57">
        <v>0.351547679077512</v>
      </c>
      <c r="L560" s="57">
        <v>0.30352702847246499</v>
      </c>
      <c r="M560" s="57">
        <v>0.243291796330492</v>
      </c>
    </row>
    <row r="561" spans="1:13" x14ac:dyDescent="0.25">
      <c r="A561" t="s">
        <v>12083</v>
      </c>
      <c r="B561" t="s">
        <v>12084</v>
      </c>
      <c r="C561" s="2" t="s">
        <v>35</v>
      </c>
      <c r="D561" s="2" t="s">
        <v>217</v>
      </c>
      <c r="E561" s="2" t="s">
        <v>29028</v>
      </c>
      <c r="F561" s="56">
        <v>93.755115398015107</v>
      </c>
      <c r="G561" s="56">
        <v>81.834002127059506</v>
      </c>
      <c r="H561" s="56">
        <v>90.632930146165407</v>
      </c>
      <c r="I561" s="56"/>
      <c r="J561" s="57">
        <v>0.30028472621755598</v>
      </c>
      <c r="K561" s="57">
        <v>0.351547679077512</v>
      </c>
      <c r="L561" s="57">
        <v>0.30352702847246499</v>
      </c>
      <c r="M561" s="57">
        <v>0.243291796330492</v>
      </c>
    </row>
    <row r="562" spans="1:13" x14ac:dyDescent="0.25">
      <c r="A562" t="s">
        <v>12085</v>
      </c>
      <c r="B562" t="s">
        <v>12086</v>
      </c>
      <c r="C562" s="2" t="s">
        <v>35</v>
      </c>
      <c r="D562" s="2" t="s">
        <v>217</v>
      </c>
      <c r="E562" s="2" t="s">
        <v>29028</v>
      </c>
      <c r="F562" s="56">
        <v>93.755115398015107</v>
      </c>
      <c r="G562" s="56">
        <v>81.834002127059506</v>
      </c>
      <c r="H562" s="56">
        <v>90.632930146165407</v>
      </c>
      <c r="I562" s="56"/>
      <c r="J562" s="57">
        <v>0.30028472621755598</v>
      </c>
      <c r="K562" s="57">
        <v>0.351547679077512</v>
      </c>
      <c r="L562" s="57">
        <v>0.30352702847246499</v>
      </c>
      <c r="M562" s="57">
        <v>0.243291796330492</v>
      </c>
    </row>
    <row r="563" spans="1:13" x14ac:dyDescent="0.25">
      <c r="A563" t="s">
        <v>12087</v>
      </c>
      <c r="B563" t="s">
        <v>12088</v>
      </c>
      <c r="C563" s="2" t="s">
        <v>35</v>
      </c>
      <c r="D563" s="2" t="s">
        <v>217</v>
      </c>
      <c r="E563" s="2" t="s">
        <v>29028</v>
      </c>
      <c r="F563" s="56">
        <v>93.755115398015107</v>
      </c>
      <c r="G563" s="56">
        <v>81.834002127059506</v>
      </c>
      <c r="H563" s="56">
        <v>90.632930146165407</v>
      </c>
      <c r="I563" s="56"/>
      <c r="J563" s="57">
        <v>0.30028472621755598</v>
      </c>
      <c r="K563" s="57">
        <v>0.351547679077512</v>
      </c>
      <c r="L563" s="57">
        <v>0.30352702847246499</v>
      </c>
      <c r="M563" s="57">
        <v>0.243291796330492</v>
      </c>
    </row>
    <row r="564" spans="1:13" x14ac:dyDescent="0.25">
      <c r="A564" t="s">
        <v>12089</v>
      </c>
      <c r="B564" t="s">
        <v>12090</v>
      </c>
      <c r="C564" s="2" t="s">
        <v>35</v>
      </c>
      <c r="D564" s="2" t="s">
        <v>217</v>
      </c>
      <c r="E564" s="2" t="s">
        <v>29028</v>
      </c>
      <c r="F564" s="56">
        <v>93.755115398015107</v>
      </c>
      <c r="G564" s="56">
        <v>81.834002127059506</v>
      </c>
      <c r="H564" s="56">
        <v>90.632930146165407</v>
      </c>
      <c r="I564" s="56"/>
      <c r="J564" s="57">
        <v>0.30028472621755598</v>
      </c>
      <c r="K564" s="57">
        <v>0.351547679077512</v>
      </c>
      <c r="L564" s="57">
        <v>0.30352702847246499</v>
      </c>
      <c r="M564" s="57">
        <v>0.243291796330492</v>
      </c>
    </row>
    <row r="565" spans="1:13" x14ac:dyDescent="0.25">
      <c r="A565" t="s">
        <v>12091</v>
      </c>
      <c r="B565" t="s">
        <v>12092</v>
      </c>
      <c r="C565" s="2" t="s">
        <v>35</v>
      </c>
      <c r="D565" s="2" t="s">
        <v>217</v>
      </c>
      <c r="E565" s="2" t="s">
        <v>29028</v>
      </c>
      <c r="F565" s="56">
        <v>93.755115398015107</v>
      </c>
      <c r="G565" s="56">
        <v>81.834002127059506</v>
      </c>
      <c r="H565" s="56">
        <v>90.632930146165407</v>
      </c>
      <c r="I565" s="56"/>
      <c r="J565" s="57">
        <v>0.30028472621755598</v>
      </c>
      <c r="K565" s="57">
        <v>0.351547679077512</v>
      </c>
      <c r="L565" s="57">
        <v>0.30352702847246499</v>
      </c>
      <c r="M565" s="57">
        <v>0.243291796330492</v>
      </c>
    </row>
    <row r="566" spans="1:13" x14ac:dyDescent="0.25">
      <c r="A566" t="s">
        <v>15388</v>
      </c>
      <c r="B566" t="s">
        <v>15389</v>
      </c>
      <c r="C566" s="2" t="s">
        <v>31</v>
      </c>
      <c r="D566" s="2" t="s">
        <v>315</v>
      </c>
      <c r="E566" s="2" t="s">
        <v>29028</v>
      </c>
      <c r="F566" s="56"/>
      <c r="G566" s="56">
        <v>92.634594824898798</v>
      </c>
      <c r="H566" s="56"/>
      <c r="I566" s="56"/>
      <c r="J566" s="57">
        <v>0.28065425752846701</v>
      </c>
      <c r="K566" s="57">
        <v>0.33662100101119302</v>
      </c>
      <c r="L566" s="57">
        <v>0.295132475766202</v>
      </c>
      <c r="M566" s="57">
        <v>0.22860987372459901</v>
      </c>
    </row>
    <row r="567" spans="1:13" x14ac:dyDescent="0.25">
      <c r="A567" t="s">
        <v>15398</v>
      </c>
      <c r="B567" t="s">
        <v>15399</v>
      </c>
      <c r="C567" s="2" t="s">
        <v>35</v>
      </c>
      <c r="D567" s="2" t="s">
        <v>315</v>
      </c>
      <c r="E567" s="2" t="s">
        <v>29028</v>
      </c>
      <c r="F567" s="56"/>
      <c r="G567" s="56">
        <v>92.634594824898798</v>
      </c>
      <c r="H567" s="56"/>
      <c r="I567" s="56"/>
      <c r="J567" s="57">
        <v>0.28065425752846701</v>
      </c>
      <c r="K567" s="57">
        <v>0.33662100101119302</v>
      </c>
      <c r="L567" s="57">
        <v>0.295132475766202</v>
      </c>
      <c r="M567" s="57">
        <v>0.22860987372459901</v>
      </c>
    </row>
    <row r="568" spans="1:13" x14ac:dyDescent="0.25">
      <c r="A568" t="s">
        <v>15402</v>
      </c>
      <c r="B568" t="s">
        <v>15403</v>
      </c>
      <c r="C568" s="2" t="s">
        <v>35</v>
      </c>
      <c r="D568" s="2" t="s">
        <v>315</v>
      </c>
      <c r="E568" s="2" t="s">
        <v>29028</v>
      </c>
      <c r="F568" s="56"/>
      <c r="G568" s="56">
        <v>92.634594824898798</v>
      </c>
      <c r="H568" s="56"/>
      <c r="I568" s="56"/>
      <c r="J568" s="57">
        <v>0.28065425752846701</v>
      </c>
      <c r="K568" s="57">
        <v>0.33662100101119302</v>
      </c>
      <c r="L568" s="57">
        <v>0.295132475766202</v>
      </c>
      <c r="M568" s="57">
        <v>0.22860987372459901</v>
      </c>
    </row>
    <row r="569" spans="1:13" x14ac:dyDescent="0.25">
      <c r="A569" t="s">
        <v>15390</v>
      </c>
      <c r="B569" t="s">
        <v>15391</v>
      </c>
      <c r="C569" s="2" t="s">
        <v>31</v>
      </c>
      <c r="D569" s="2" t="s">
        <v>315</v>
      </c>
      <c r="E569" s="2" t="s">
        <v>29028</v>
      </c>
      <c r="F569" s="56"/>
      <c r="G569" s="56">
        <v>92.634594824898798</v>
      </c>
      <c r="H569" s="56"/>
      <c r="I569" s="56"/>
      <c r="J569" s="57">
        <v>0.28065425752846701</v>
      </c>
      <c r="K569" s="57">
        <v>0.33662100101119302</v>
      </c>
      <c r="L569" s="57">
        <v>0.295132475766202</v>
      </c>
      <c r="M569" s="57">
        <v>0.22860987372459901</v>
      </c>
    </row>
    <row r="570" spans="1:13" x14ac:dyDescent="0.25">
      <c r="A570" t="s">
        <v>15406</v>
      </c>
      <c r="B570" t="s">
        <v>15407</v>
      </c>
      <c r="C570" s="2" t="s">
        <v>35</v>
      </c>
      <c r="D570" s="2" t="s">
        <v>315</v>
      </c>
      <c r="E570" s="2" t="s">
        <v>29028</v>
      </c>
      <c r="F570" s="56">
        <v>95.459870548791201</v>
      </c>
      <c r="G570" s="56">
        <v>88.455397866974806</v>
      </c>
      <c r="H570" s="56">
        <v>93.230423616621295</v>
      </c>
      <c r="I570" s="56">
        <v>102.431307811379</v>
      </c>
      <c r="J570" s="57">
        <v>0.36709435585029199</v>
      </c>
      <c r="K570" s="57">
        <v>0.43664341195126499</v>
      </c>
      <c r="L570" s="57">
        <v>0.38250527760274</v>
      </c>
      <c r="M570" s="57">
        <v>0.30742925482397698</v>
      </c>
    </row>
    <row r="571" spans="1:13" x14ac:dyDescent="0.25">
      <c r="A571" t="s">
        <v>15392</v>
      </c>
      <c r="B571" t="s">
        <v>15393</v>
      </c>
      <c r="C571" s="2" t="s">
        <v>31</v>
      </c>
      <c r="D571" s="2" t="s">
        <v>315</v>
      </c>
      <c r="E571" s="2" t="s">
        <v>29028</v>
      </c>
      <c r="F571" s="56"/>
      <c r="G571" s="56">
        <v>92.634594824898798</v>
      </c>
      <c r="H571" s="56"/>
      <c r="I571" s="56"/>
      <c r="J571" s="57">
        <v>0.28065425752846701</v>
      </c>
      <c r="K571" s="57">
        <v>0.33662100101119302</v>
      </c>
      <c r="L571" s="57">
        <v>0.295132475766202</v>
      </c>
      <c r="M571" s="57">
        <v>0.22860987372459901</v>
      </c>
    </row>
    <row r="572" spans="1:13" x14ac:dyDescent="0.25">
      <c r="A572" t="s">
        <v>15394</v>
      </c>
      <c r="B572" t="s">
        <v>15395</v>
      </c>
      <c r="C572" s="2" t="s">
        <v>31</v>
      </c>
      <c r="D572" s="2" t="s">
        <v>315</v>
      </c>
      <c r="E572" s="2" t="s">
        <v>29028</v>
      </c>
      <c r="F572" s="56"/>
      <c r="G572" s="56">
        <v>92.634594824898798</v>
      </c>
      <c r="H572" s="56"/>
      <c r="I572" s="56"/>
      <c r="J572" s="57">
        <v>0.28065425752846701</v>
      </c>
      <c r="K572" s="57">
        <v>0.33662100101119302</v>
      </c>
      <c r="L572" s="57">
        <v>0.295132475766202</v>
      </c>
      <c r="M572" s="57">
        <v>0.22860987372459901</v>
      </c>
    </row>
    <row r="573" spans="1:13" x14ac:dyDescent="0.25">
      <c r="A573" t="s">
        <v>18536</v>
      </c>
      <c r="B573" t="s">
        <v>18537</v>
      </c>
      <c r="C573" s="2" t="s">
        <v>31</v>
      </c>
      <c r="D573" s="2" t="s">
        <v>7638</v>
      </c>
      <c r="E573" s="2" t="s">
        <v>29028</v>
      </c>
      <c r="F573" s="56"/>
      <c r="G573" s="56">
        <v>90.684188861467604</v>
      </c>
      <c r="H573" s="56"/>
      <c r="I573" s="56"/>
      <c r="J573" s="57">
        <v>0.27880945943343</v>
      </c>
      <c r="K573" s="57">
        <v>0.32820790199427502</v>
      </c>
      <c r="L573" s="57">
        <v>0.29107767116357097</v>
      </c>
      <c r="M573" s="57">
        <v>0.232672490099643</v>
      </c>
    </row>
    <row r="574" spans="1:13" x14ac:dyDescent="0.25">
      <c r="A574" t="s">
        <v>20664</v>
      </c>
      <c r="B574" t="s">
        <v>18537</v>
      </c>
      <c r="C574" s="2" t="s">
        <v>31</v>
      </c>
      <c r="D574" s="2" t="s">
        <v>32</v>
      </c>
      <c r="E574" s="2" t="s">
        <v>29028</v>
      </c>
      <c r="F574" s="56">
        <v>92.104928926781895</v>
      </c>
      <c r="G574" s="56">
        <v>109.826659000128</v>
      </c>
      <c r="H574" s="56">
        <v>96.180949872292402</v>
      </c>
      <c r="I574" s="56"/>
      <c r="J574" s="57">
        <v>0.329066042271843</v>
      </c>
      <c r="K574" s="57">
        <v>0.38577256393287801</v>
      </c>
      <c r="L574" s="57">
        <v>0.34470911253623698</v>
      </c>
      <c r="M574" s="57">
        <v>0.28127371620114999</v>
      </c>
    </row>
    <row r="575" spans="1:13" x14ac:dyDescent="0.25">
      <c r="A575" t="s">
        <v>6756</v>
      </c>
      <c r="B575" t="s">
        <v>6757</v>
      </c>
      <c r="C575" s="2" t="s">
        <v>31</v>
      </c>
      <c r="D575" s="2" t="s">
        <v>36</v>
      </c>
      <c r="E575" s="2" t="s">
        <v>29028</v>
      </c>
      <c r="F575" s="56">
        <v>106.982350653289</v>
      </c>
      <c r="G575" s="56">
        <v>98.736234825256901</v>
      </c>
      <c r="H575" s="56">
        <v>99.624436079726095</v>
      </c>
      <c r="I575" s="56">
        <v>105.13501547090399</v>
      </c>
      <c r="J575" s="57">
        <v>0.423525410764097</v>
      </c>
      <c r="K575" s="57">
        <v>0.47996212201782701</v>
      </c>
      <c r="L575" s="57">
        <v>0.43969746209427901</v>
      </c>
      <c r="M575" s="57">
        <v>0.38019138502232303</v>
      </c>
    </row>
    <row r="576" spans="1:13" x14ac:dyDescent="0.25">
      <c r="A576" t="s">
        <v>232</v>
      </c>
      <c r="B576" t="s">
        <v>233</v>
      </c>
      <c r="C576" s="2" t="s">
        <v>35</v>
      </c>
      <c r="D576" s="2" t="s">
        <v>36</v>
      </c>
      <c r="E576" s="2" t="s">
        <v>29027</v>
      </c>
      <c r="F576" s="56">
        <v>110.34088578448799</v>
      </c>
      <c r="G576" s="56">
        <v>104.36965919739499</v>
      </c>
      <c r="H576" s="56">
        <v>101.94665640519401</v>
      </c>
      <c r="I576" s="56">
        <v>109.451914920622</v>
      </c>
      <c r="J576" s="57">
        <v>0.52792635308228397</v>
      </c>
      <c r="K576" s="57">
        <v>0.609124142286399</v>
      </c>
      <c r="L576" s="57">
        <v>0.54232965070116701</v>
      </c>
      <c r="M576" s="57">
        <v>0.465025306712813</v>
      </c>
    </row>
    <row r="577" spans="1:13" x14ac:dyDescent="0.25">
      <c r="A577" t="s">
        <v>224</v>
      </c>
      <c r="B577" t="s">
        <v>225</v>
      </c>
      <c r="C577" s="2" t="s">
        <v>31</v>
      </c>
      <c r="D577" s="2" t="s">
        <v>36</v>
      </c>
      <c r="E577" s="2" t="s">
        <v>29027</v>
      </c>
      <c r="F577" s="56">
        <v>109.48698916662801</v>
      </c>
      <c r="G577" s="56">
        <v>101.042724792665</v>
      </c>
      <c r="H577" s="56">
        <v>102.177202687354</v>
      </c>
      <c r="I577" s="56">
        <v>105.91086717853</v>
      </c>
      <c r="J577" s="57">
        <v>0.52789711078327395</v>
      </c>
      <c r="K577" s="57">
        <v>0.60911064278815596</v>
      </c>
      <c r="L577" s="57">
        <v>0.54231304898189903</v>
      </c>
      <c r="M577" s="57">
        <v>0.46500647127587802</v>
      </c>
    </row>
    <row r="578" spans="1:13" x14ac:dyDescent="0.25">
      <c r="A578" t="s">
        <v>226</v>
      </c>
      <c r="B578" t="s">
        <v>227</v>
      </c>
      <c r="C578" s="2" t="s">
        <v>31</v>
      </c>
      <c r="D578" s="2" t="s">
        <v>36</v>
      </c>
      <c r="E578" s="2" t="s">
        <v>29027</v>
      </c>
      <c r="F578" s="56">
        <v>105.36039344414399</v>
      </c>
      <c r="G578" s="56">
        <v>88.999072946072403</v>
      </c>
      <c r="H578" s="56">
        <v>94.876958882258407</v>
      </c>
      <c r="I578" s="56">
        <v>105.568352690925</v>
      </c>
      <c r="J578" s="57">
        <v>0.52789711078327395</v>
      </c>
      <c r="K578" s="57">
        <v>0.60911064278815596</v>
      </c>
      <c r="L578" s="57">
        <v>0.55176656295693605</v>
      </c>
      <c r="M578" s="57">
        <v>0.47073142450945599</v>
      </c>
    </row>
    <row r="579" spans="1:13" x14ac:dyDescent="0.25">
      <c r="A579" t="s">
        <v>228</v>
      </c>
      <c r="B579" t="s">
        <v>229</v>
      </c>
      <c r="C579" s="2" t="s">
        <v>31</v>
      </c>
      <c r="D579" s="2" t="s">
        <v>36</v>
      </c>
      <c r="E579" s="2" t="s">
        <v>29027</v>
      </c>
      <c r="F579" s="56">
        <v>107.128897771227</v>
      </c>
      <c r="G579" s="56">
        <v>92.2837363723431</v>
      </c>
      <c r="H579" s="56">
        <v>97.841590374993899</v>
      </c>
      <c r="I579" s="56">
        <v>105.568352690925</v>
      </c>
      <c r="J579" s="57">
        <v>0.52789711078327395</v>
      </c>
      <c r="K579" s="57">
        <v>0.60911064278815596</v>
      </c>
      <c r="L579" s="57">
        <v>0.54710174045423499</v>
      </c>
      <c r="M579" s="57">
        <v>0.47073142450945599</v>
      </c>
    </row>
    <row r="580" spans="1:13" x14ac:dyDescent="0.25">
      <c r="A580" t="s">
        <v>230</v>
      </c>
      <c r="B580" t="s">
        <v>231</v>
      </c>
      <c r="C580" s="2" t="s">
        <v>35</v>
      </c>
      <c r="D580" s="2" t="s">
        <v>36</v>
      </c>
      <c r="E580" s="2" t="s">
        <v>29027</v>
      </c>
      <c r="F580" s="56">
        <v>105.624745783943</v>
      </c>
      <c r="G580" s="56">
        <v>103.274812861269</v>
      </c>
      <c r="H580" s="56">
        <v>100.30614901864401</v>
      </c>
      <c r="I580" s="56">
        <v>105.196207039531</v>
      </c>
      <c r="J580" s="57">
        <v>0.52792635308228397</v>
      </c>
      <c r="K580" s="57">
        <v>0.609124142286399</v>
      </c>
      <c r="L580" s="57">
        <v>0.547118135943643</v>
      </c>
      <c r="M580" s="57">
        <v>0.47075614787082598</v>
      </c>
    </row>
    <row r="581" spans="1:13" x14ac:dyDescent="0.25">
      <c r="A581" t="s">
        <v>1610</v>
      </c>
      <c r="B581" t="s">
        <v>1611</v>
      </c>
      <c r="C581" s="2" t="s">
        <v>35</v>
      </c>
      <c r="D581" s="2" t="s">
        <v>429</v>
      </c>
      <c r="E581" s="2" t="s">
        <v>29027</v>
      </c>
      <c r="F581" s="56">
        <v>115.73421881368201</v>
      </c>
      <c r="G581" s="56">
        <v>96.557210987155102</v>
      </c>
      <c r="H581" s="56">
        <v>111.428771417673</v>
      </c>
      <c r="I581" s="56">
        <v>109.838158871983</v>
      </c>
      <c r="J581" s="57">
        <v>0.56536235166230697</v>
      </c>
      <c r="K581" s="57">
        <v>0.638287131128358</v>
      </c>
      <c r="L581" s="57">
        <v>0.57560766551479403</v>
      </c>
      <c r="M581" s="57">
        <v>0.51566417618627802</v>
      </c>
    </row>
    <row r="582" spans="1:13" x14ac:dyDescent="0.25">
      <c r="A582" t="s">
        <v>1612</v>
      </c>
      <c r="B582" t="s">
        <v>1613</v>
      </c>
      <c r="C582" s="2" t="s">
        <v>35</v>
      </c>
      <c r="D582" s="2" t="s">
        <v>429</v>
      </c>
      <c r="E582" s="2" t="s">
        <v>29027</v>
      </c>
      <c r="F582" s="56">
        <v>117.502773748249</v>
      </c>
      <c r="G582" s="56">
        <v>90.535447272804305</v>
      </c>
      <c r="H582" s="56">
        <v>109.096729667879</v>
      </c>
      <c r="I582" s="56">
        <v>113.13617170974101</v>
      </c>
      <c r="J582" s="57">
        <v>0.56536235166230697</v>
      </c>
      <c r="K582" s="57">
        <v>0.638287131128358</v>
      </c>
      <c r="L582" s="57">
        <v>0.57560766551479403</v>
      </c>
      <c r="M582" s="57">
        <v>0.51086674026671397</v>
      </c>
    </row>
    <row r="583" spans="1:13" x14ac:dyDescent="0.25">
      <c r="A583" t="s">
        <v>1614</v>
      </c>
      <c r="B583" t="s">
        <v>1615</v>
      </c>
      <c r="C583" s="2" t="s">
        <v>35</v>
      </c>
      <c r="D583" s="2" t="s">
        <v>429</v>
      </c>
      <c r="E583" s="2" t="s">
        <v>29027</v>
      </c>
      <c r="F583" s="56">
        <v>108.617212712474</v>
      </c>
      <c r="G583" s="56">
        <v>93.360790950059993</v>
      </c>
      <c r="H583" s="56">
        <v>111.95800212255099</v>
      </c>
      <c r="I583" s="56">
        <v>107.14399848225899</v>
      </c>
      <c r="J583" s="57">
        <v>0.56882449657578904</v>
      </c>
      <c r="K583" s="57">
        <v>0.64110261255818801</v>
      </c>
      <c r="L583" s="57">
        <v>0.57836847311961603</v>
      </c>
      <c r="M583" s="57">
        <v>0.50903096532425796</v>
      </c>
    </row>
    <row r="584" spans="1:13" x14ac:dyDescent="0.25">
      <c r="A584" t="s">
        <v>15108</v>
      </c>
      <c r="B584" t="s">
        <v>15109</v>
      </c>
      <c r="C584" s="2" t="s">
        <v>31</v>
      </c>
      <c r="D584" s="2" t="s">
        <v>429</v>
      </c>
      <c r="E584" s="2" t="s">
        <v>29027</v>
      </c>
      <c r="F584" s="56">
        <v>113.681797686032</v>
      </c>
      <c r="G584" s="56">
        <v>97.820736878974003</v>
      </c>
      <c r="H584" s="56">
        <v>109.639037856437</v>
      </c>
      <c r="I584" s="56">
        <v>107.984405563416</v>
      </c>
      <c r="J584" s="57">
        <v>0.57116765340824804</v>
      </c>
      <c r="K584" s="57">
        <v>0.64352007628452701</v>
      </c>
      <c r="L584" s="57">
        <v>0.58015544587557999</v>
      </c>
      <c r="M584" s="57">
        <v>0.51055028921577805</v>
      </c>
    </row>
    <row r="585" spans="1:13" x14ac:dyDescent="0.25">
      <c r="A585" t="s">
        <v>1616</v>
      </c>
      <c r="B585" t="s">
        <v>1617</v>
      </c>
      <c r="C585" s="2" t="s">
        <v>35</v>
      </c>
      <c r="D585" s="2" t="s">
        <v>429</v>
      </c>
      <c r="E585" s="2" t="s">
        <v>29027</v>
      </c>
      <c r="F585" s="56">
        <v>119.86083401107</v>
      </c>
      <c r="G585" s="56">
        <v>91.082854888631203</v>
      </c>
      <c r="H585" s="56">
        <v>113.427230338773</v>
      </c>
      <c r="I585" s="56">
        <v>103.844699483802</v>
      </c>
      <c r="J585" s="57">
        <v>0.56536235166230697</v>
      </c>
      <c r="K585" s="57">
        <v>0.638287131128358</v>
      </c>
      <c r="L585" s="57">
        <v>0.57560766551479403</v>
      </c>
      <c r="M585" s="57">
        <v>0.50594009221891201</v>
      </c>
    </row>
    <row r="586" spans="1:13" x14ac:dyDescent="0.25">
      <c r="A586" t="s">
        <v>1608</v>
      </c>
      <c r="B586" t="s">
        <v>1609</v>
      </c>
      <c r="C586" s="2" t="s">
        <v>31</v>
      </c>
      <c r="D586" s="2" t="s">
        <v>429</v>
      </c>
      <c r="E586" s="2" t="s">
        <v>29027</v>
      </c>
      <c r="F586" s="56">
        <v>112.54052939246399</v>
      </c>
      <c r="G586" s="56">
        <v>97.681077796352099</v>
      </c>
      <c r="H586" s="56">
        <v>110.70317150041301</v>
      </c>
      <c r="I586" s="56">
        <v>104.132799480309</v>
      </c>
      <c r="J586" s="57">
        <v>0.56744036069051995</v>
      </c>
      <c r="K586" s="57">
        <v>0.64046163139106604</v>
      </c>
      <c r="L586" s="57">
        <v>0.58228218595088199</v>
      </c>
      <c r="M586" s="57">
        <v>0.513631322110499</v>
      </c>
    </row>
    <row r="587" spans="1:13" x14ac:dyDescent="0.25">
      <c r="A587" t="s">
        <v>4736</v>
      </c>
      <c r="B587" t="s">
        <v>4737</v>
      </c>
      <c r="C587" s="2" t="s">
        <v>35</v>
      </c>
      <c r="D587" s="2" t="s">
        <v>4179</v>
      </c>
      <c r="E587" s="2" t="s">
        <v>29028</v>
      </c>
      <c r="F587" s="56"/>
      <c r="G587" s="56">
        <v>88.927874807960706</v>
      </c>
      <c r="H587" s="56"/>
      <c r="I587" s="56"/>
      <c r="J587" s="57">
        <v>0.26603424281981602</v>
      </c>
      <c r="K587" s="57">
        <v>0.31812809104647599</v>
      </c>
      <c r="L587" s="57">
        <v>0.277424365902397</v>
      </c>
      <c r="M587" s="57">
        <v>0.21335719009693099</v>
      </c>
    </row>
    <row r="588" spans="1:13" x14ac:dyDescent="0.25">
      <c r="A588" t="s">
        <v>5424</v>
      </c>
      <c r="B588" t="s">
        <v>5425</v>
      </c>
      <c r="C588" s="2" t="s">
        <v>31</v>
      </c>
      <c r="D588" s="2" t="s">
        <v>4176</v>
      </c>
      <c r="E588" s="2" t="s">
        <v>29028</v>
      </c>
      <c r="F588" s="56">
        <v>98.536710549146704</v>
      </c>
      <c r="G588" s="56">
        <v>88.420343126191995</v>
      </c>
      <c r="H588" s="56">
        <v>99.108087957104601</v>
      </c>
      <c r="I588" s="56">
        <v>92.946654248497595</v>
      </c>
      <c r="J588" s="57">
        <v>0.63481970267024501</v>
      </c>
      <c r="K588" s="57">
        <v>0.69447272304400098</v>
      </c>
      <c r="L588" s="57">
        <v>0.64376349783894604</v>
      </c>
      <c r="M588" s="57">
        <v>0.58171720009945005</v>
      </c>
    </row>
    <row r="589" spans="1:13" x14ac:dyDescent="0.25">
      <c r="A589" t="s">
        <v>5426</v>
      </c>
      <c r="B589" t="s">
        <v>5427</v>
      </c>
      <c r="C589" s="2" t="s">
        <v>31</v>
      </c>
      <c r="D589" s="2" t="s">
        <v>4176</v>
      </c>
      <c r="E589" s="2" t="s">
        <v>29028</v>
      </c>
      <c r="F589" s="56">
        <v>97.291641020045304</v>
      </c>
      <c r="G589" s="56">
        <v>96.211858026275095</v>
      </c>
      <c r="H589" s="56">
        <v>98.645066471475701</v>
      </c>
      <c r="I589" s="56"/>
      <c r="J589" s="57">
        <v>0.306402268117902</v>
      </c>
      <c r="K589" s="57">
        <v>0.34363259835337701</v>
      </c>
      <c r="L589" s="57">
        <v>0.31389430394865098</v>
      </c>
      <c r="M589" s="57">
        <v>0.26833927392678297</v>
      </c>
    </row>
    <row r="590" spans="1:13" x14ac:dyDescent="0.25">
      <c r="A590" t="s">
        <v>5434</v>
      </c>
      <c r="B590" t="s">
        <v>5435</v>
      </c>
      <c r="C590" s="2" t="s">
        <v>35</v>
      </c>
      <c r="D590" s="2" t="s">
        <v>4176</v>
      </c>
      <c r="E590" s="2" t="s">
        <v>29028</v>
      </c>
      <c r="F590" s="56">
        <v>97.291641020045304</v>
      </c>
      <c r="G590" s="56">
        <v>96.211858026275095</v>
      </c>
      <c r="H590" s="56">
        <v>98.645066471475701</v>
      </c>
      <c r="I590" s="56"/>
      <c r="J590" s="57">
        <v>0.306402268117902</v>
      </c>
      <c r="K590" s="57">
        <v>0.34363259835337701</v>
      </c>
      <c r="L590" s="57">
        <v>0.31389430394865098</v>
      </c>
      <c r="M590" s="57">
        <v>0.26833927392678297</v>
      </c>
    </row>
    <row r="591" spans="1:13" x14ac:dyDescent="0.25">
      <c r="A591" t="s">
        <v>5438</v>
      </c>
      <c r="B591" t="s">
        <v>5439</v>
      </c>
      <c r="C591" s="2" t="s">
        <v>35</v>
      </c>
      <c r="D591" s="2" t="s">
        <v>4176</v>
      </c>
      <c r="E591" s="2" t="s">
        <v>29028</v>
      </c>
      <c r="F591" s="56">
        <v>94.779612170334204</v>
      </c>
      <c r="G591" s="56">
        <v>96.563120836976495</v>
      </c>
      <c r="H591" s="56">
        <v>92.947032927795107</v>
      </c>
      <c r="I591" s="56">
        <v>97.089575729857501</v>
      </c>
      <c r="J591" s="57">
        <v>0.35610114862109299</v>
      </c>
      <c r="K591" s="57">
        <v>0.39901283371500701</v>
      </c>
      <c r="L591" s="57">
        <v>0.35961802075063398</v>
      </c>
      <c r="M591" s="57">
        <v>0.31161353020170601</v>
      </c>
    </row>
    <row r="592" spans="1:13" x14ac:dyDescent="0.25">
      <c r="A592" t="s">
        <v>5428</v>
      </c>
      <c r="B592" t="s">
        <v>5429</v>
      </c>
      <c r="C592" s="2" t="s">
        <v>31</v>
      </c>
      <c r="D592" s="2" t="s">
        <v>4176</v>
      </c>
      <c r="E592" s="2" t="s">
        <v>29028</v>
      </c>
      <c r="F592" s="56">
        <v>97.291641020045304</v>
      </c>
      <c r="G592" s="56">
        <v>96.211858026275095</v>
      </c>
      <c r="H592" s="56">
        <v>98.645066471475701</v>
      </c>
      <c r="I592" s="56"/>
      <c r="J592" s="57">
        <v>0.306402268117902</v>
      </c>
      <c r="K592" s="57">
        <v>0.34363259835337701</v>
      </c>
      <c r="L592" s="57">
        <v>0.31389430394865098</v>
      </c>
      <c r="M592" s="57">
        <v>0.26833927392678297</v>
      </c>
    </row>
    <row r="593" spans="1:13" x14ac:dyDescent="0.25">
      <c r="A593" t="s">
        <v>5430</v>
      </c>
      <c r="B593" t="s">
        <v>5431</v>
      </c>
      <c r="C593" s="2" t="s">
        <v>31</v>
      </c>
      <c r="D593" s="2" t="s">
        <v>4176</v>
      </c>
      <c r="E593" s="2" t="s">
        <v>29028</v>
      </c>
      <c r="F593" s="56">
        <v>97.291641020045304</v>
      </c>
      <c r="G593" s="56">
        <v>96.211858026275095</v>
      </c>
      <c r="H593" s="56">
        <v>98.645066471475701</v>
      </c>
      <c r="I593" s="56"/>
      <c r="J593" s="57">
        <v>0.306402268117902</v>
      </c>
      <c r="K593" s="57">
        <v>0.34363259835337701</v>
      </c>
      <c r="L593" s="57">
        <v>0.31389430394865098</v>
      </c>
      <c r="M593" s="57">
        <v>0.26833927392678297</v>
      </c>
    </row>
    <row r="594" spans="1:13" x14ac:dyDescent="0.25">
      <c r="A594" t="s">
        <v>5432</v>
      </c>
      <c r="B594" t="s">
        <v>5433</v>
      </c>
      <c r="C594" s="2" t="s">
        <v>31</v>
      </c>
      <c r="D594" s="2" t="s">
        <v>4176</v>
      </c>
      <c r="E594" s="2" t="s">
        <v>29028</v>
      </c>
      <c r="F594" s="56">
        <v>97.291641020045304</v>
      </c>
      <c r="G594" s="56">
        <v>96.211858026275095</v>
      </c>
      <c r="H594" s="56">
        <v>98.645066471475701</v>
      </c>
      <c r="I594" s="56"/>
      <c r="J594" s="57">
        <v>0.306402268117902</v>
      </c>
      <c r="K594" s="57">
        <v>0.34363259835337701</v>
      </c>
      <c r="L594" s="57">
        <v>0.31389430394865098</v>
      </c>
      <c r="M594" s="57">
        <v>0.26833927392678297</v>
      </c>
    </row>
    <row r="595" spans="1:13" x14ac:dyDescent="0.25">
      <c r="A595" t="s">
        <v>5436</v>
      </c>
      <c r="B595" t="s">
        <v>5437</v>
      </c>
      <c r="C595" s="2" t="s">
        <v>35</v>
      </c>
      <c r="D595" s="2" t="s">
        <v>4176</v>
      </c>
      <c r="E595" s="2" t="s">
        <v>29028</v>
      </c>
      <c r="F595" s="56">
        <v>97.291641020045304</v>
      </c>
      <c r="G595" s="56">
        <v>96.211858026275095</v>
      </c>
      <c r="H595" s="56">
        <v>98.645066471475701</v>
      </c>
      <c r="I595" s="56"/>
      <c r="J595" s="57">
        <v>0.306402268117902</v>
      </c>
      <c r="K595" s="57">
        <v>0.34363259835337701</v>
      </c>
      <c r="L595" s="57">
        <v>0.31389430394865098</v>
      </c>
      <c r="M595" s="57">
        <v>0.26833927392678297</v>
      </c>
    </row>
    <row r="596" spans="1:13" x14ac:dyDescent="0.25">
      <c r="A596" t="s">
        <v>6302</v>
      </c>
      <c r="B596" t="s">
        <v>6303</v>
      </c>
      <c r="C596" s="2" t="s">
        <v>31</v>
      </c>
      <c r="D596" s="2" t="s">
        <v>105</v>
      </c>
      <c r="E596" s="2" t="s">
        <v>29028</v>
      </c>
      <c r="F596" s="56"/>
      <c r="G596" s="56">
        <v>99.357391145960506</v>
      </c>
      <c r="H596" s="56"/>
      <c r="I596" s="56"/>
      <c r="J596" s="57">
        <v>0.29346935358217202</v>
      </c>
      <c r="K596" s="57">
        <v>0.33561579953248499</v>
      </c>
      <c r="L596" s="57">
        <v>0.29167576625753699</v>
      </c>
      <c r="M596" s="57">
        <v>0.24217149032629101</v>
      </c>
    </row>
    <row r="597" spans="1:13" x14ac:dyDescent="0.25">
      <c r="A597" t="s">
        <v>6304</v>
      </c>
      <c r="B597" t="s">
        <v>6305</v>
      </c>
      <c r="C597" s="2" t="s">
        <v>31</v>
      </c>
      <c r="D597" s="2" t="s">
        <v>105</v>
      </c>
      <c r="E597" s="2" t="s">
        <v>29028</v>
      </c>
      <c r="F597" s="56"/>
      <c r="G597" s="56">
        <v>99.357391145960506</v>
      </c>
      <c r="H597" s="56"/>
      <c r="I597" s="56"/>
      <c r="J597" s="57">
        <v>0.29346935358217202</v>
      </c>
      <c r="K597" s="57">
        <v>0.33561579953248499</v>
      </c>
      <c r="L597" s="57">
        <v>0.29167576625753699</v>
      </c>
      <c r="M597" s="57">
        <v>0.24217149032629101</v>
      </c>
    </row>
    <row r="598" spans="1:13" x14ac:dyDescent="0.25">
      <c r="A598" t="s">
        <v>6312</v>
      </c>
      <c r="B598" t="s">
        <v>6313</v>
      </c>
      <c r="C598" s="2" t="s">
        <v>31</v>
      </c>
      <c r="D598" s="2" t="s">
        <v>105</v>
      </c>
      <c r="E598" s="2" t="s">
        <v>29028</v>
      </c>
      <c r="F598" s="56"/>
      <c r="G598" s="56">
        <v>99.357391145960506</v>
      </c>
      <c r="H598" s="56"/>
      <c r="I598" s="56"/>
      <c r="J598" s="57">
        <v>0.29346935358217202</v>
      </c>
      <c r="K598" s="57">
        <v>0.33561579953248499</v>
      </c>
      <c r="L598" s="57">
        <v>0.29167576625753699</v>
      </c>
      <c r="M598" s="57">
        <v>0.24217149032629101</v>
      </c>
    </row>
    <row r="599" spans="1:13" x14ac:dyDescent="0.25">
      <c r="A599" t="s">
        <v>6300</v>
      </c>
      <c r="B599" t="s">
        <v>6301</v>
      </c>
      <c r="C599" s="2" t="s">
        <v>31</v>
      </c>
      <c r="D599" s="2" t="s">
        <v>105</v>
      </c>
      <c r="E599" s="2" t="s">
        <v>29028</v>
      </c>
      <c r="F599" s="56"/>
      <c r="G599" s="56">
        <v>99.357391145960506</v>
      </c>
      <c r="H599" s="56"/>
      <c r="I599" s="56"/>
      <c r="J599" s="57">
        <v>0.29346935358217202</v>
      </c>
      <c r="K599" s="57">
        <v>0.33561579953248499</v>
      </c>
      <c r="L599" s="57">
        <v>0.29167576625753699</v>
      </c>
      <c r="M599" s="57">
        <v>0.24217149032629101</v>
      </c>
    </row>
    <row r="600" spans="1:13" x14ac:dyDescent="0.25">
      <c r="A600" t="s">
        <v>6310</v>
      </c>
      <c r="B600" t="s">
        <v>6311</v>
      </c>
      <c r="C600" s="2" t="s">
        <v>31</v>
      </c>
      <c r="D600" s="2" t="s">
        <v>105</v>
      </c>
      <c r="E600" s="2" t="s">
        <v>29028</v>
      </c>
      <c r="F600" s="56"/>
      <c r="G600" s="56">
        <v>99.357391145960506</v>
      </c>
      <c r="H600" s="56"/>
      <c r="I600" s="56"/>
      <c r="J600" s="57">
        <v>0.29346935358217202</v>
      </c>
      <c r="K600" s="57">
        <v>0.33561579953248499</v>
      </c>
      <c r="L600" s="57">
        <v>0.29167576625753699</v>
      </c>
      <c r="M600" s="57">
        <v>0.24217149032629101</v>
      </c>
    </row>
    <row r="601" spans="1:13" x14ac:dyDescent="0.25">
      <c r="A601" t="s">
        <v>6306</v>
      </c>
      <c r="B601" t="s">
        <v>6307</v>
      </c>
      <c r="C601" s="2" t="s">
        <v>31</v>
      </c>
      <c r="D601" s="2" t="s">
        <v>105</v>
      </c>
      <c r="E601" s="2" t="s">
        <v>29028</v>
      </c>
      <c r="F601" s="56"/>
      <c r="G601" s="56">
        <v>99.357391145960506</v>
      </c>
      <c r="H601" s="56"/>
      <c r="I601" s="56"/>
      <c r="J601" s="57">
        <v>0.29346935358217202</v>
      </c>
      <c r="K601" s="57">
        <v>0.33561579953248499</v>
      </c>
      <c r="L601" s="57">
        <v>0.29167576625753699</v>
      </c>
      <c r="M601" s="57">
        <v>0.24217149032629101</v>
      </c>
    </row>
    <row r="602" spans="1:13" x14ac:dyDescent="0.25">
      <c r="A602" t="s">
        <v>6308</v>
      </c>
      <c r="B602" t="s">
        <v>6309</v>
      </c>
      <c r="C602" s="2" t="s">
        <v>31</v>
      </c>
      <c r="D602" s="2" t="s">
        <v>105</v>
      </c>
      <c r="E602" s="2" t="s">
        <v>29028</v>
      </c>
      <c r="F602" s="56"/>
      <c r="G602" s="56">
        <v>99.357391145960506</v>
      </c>
      <c r="H602" s="56"/>
      <c r="I602" s="56"/>
      <c r="J602" s="57">
        <v>0.29346935358217202</v>
      </c>
      <c r="K602" s="57">
        <v>0.33561579953248499</v>
      </c>
      <c r="L602" s="57">
        <v>0.29167576625753699</v>
      </c>
      <c r="M602" s="57">
        <v>0.24217149032629101</v>
      </c>
    </row>
    <row r="603" spans="1:13" x14ac:dyDescent="0.25">
      <c r="A603" t="s">
        <v>5744</v>
      </c>
      <c r="B603" t="s">
        <v>5745</v>
      </c>
      <c r="C603" s="2" t="s">
        <v>35</v>
      </c>
      <c r="D603" s="2" t="s">
        <v>119</v>
      </c>
      <c r="E603" s="2" t="s">
        <v>29028</v>
      </c>
      <c r="F603" s="56">
        <v>100.051273792565</v>
      </c>
      <c r="G603" s="56">
        <v>105.45682272875401</v>
      </c>
      <c r="H603" s="56">
        <v>107.471247774601</v>
      </c>
      <c r="I603" s="56"/>
      <c r="J603" s="57">
        <v>0.314786053314426</v>
      </c>
      <c r="K603" s="57">
        <v>0.35212695194794003</v>
      </c>
      <c r="L603" s="57">
        <v>0.32373061038040402</v>
      </c>
      <c r="M603" s="57">
        <v>0.28057519151482502</v>
      </c>
    </row>
    <row r="604" spans="1:13" x14ac:dyDescent="0.25">
      <c r="A604" t="s">
        <v>5736</v>
      </c>
      <c r="B604" t="s">
        <v>5737</v>
      </c>
      <c r="C604" s="2" t="s">
        <v>35</v>
      </c>
      <c r="D604" s="2" t="s">
        <v>119</v>
      </c>
      <c r="E604" s="2" t="s">
        <v>29028</v>
      </c>
      <c r="F604" s="56">
        <v>96.081042070098505</v>
      </c>
      <c r="G604" s="56">
        <v>100.694385802401</v>
      </c>
      <c r="H604" s="56">
        <v>109.257336478282</v>
      </c>
      <c r="I604" s="56">
        <v>102.559181865461</v>
      </c>
      <c r="J604" s="57">
        <v>0.499698225038959</v>
      </c>
      <c r="K604" s="57">
        <v>0.56121308317966201</v>
      </c>
      <c r="L604" s="57">
        <v>0.51303116273523697</v>
      </c>
      <c r="M604" s="57">
        <v>0.45185587250072301</v>
      </c>
    </row>
    <row r="605" spans="1:13" x14ac:dyDescent="0.25">
      <c r="A605" t="s">
        <v>5746</v>
      </c>
      <c r="B605" t="s">
        <v>5747</v>
      </c>
      <c r="C605" s="2" t="s">
        <v>35</v>
      </c>
      <c r="D605" s="2" t="s">
        <v>119</v>
      </c>
      <c r="E605" s="2" t="s">
        <v>29028</v>
      </c>
      <c r="F605" s="56">
        <v>100.051273792565</v>
      </c>
      <c r="G605" s="56">
        <v>105.45682272875401</v>
      </c>
      <c r="H605" s="56">
        <v>107.471247774601</v>
      </c>
      <c r="I605" s="56"/>
      <c r="J605" s="57">
        <v>0.314786053314426</v>
      </c>
      <c r="K605" s="57">
        <v>0.35212695194794003</v>
      </c>
      <c r="L605" s="57">
        <v>0.32373061038040402</v>
      </c>
      <c r="M605" s="57">
        <v>0.28057519151482502</v>
      </c>
    </row>
    <row r="606" spans="1:13" x14ac:dyDescent="0.25">
      <c r="A606" t="s">
        <v>5724</v>
      </c>
      <c r="B606" t="s">
        <v>5725</v>
      </c>
      <c r="C606" s="2" t="s">
        <v>31</v>
      </c>
      <c r="D606" s="2" t="s">
        <v>119</v>
      </c>
      <c r="E606" s="2" t="s">
        <v>29028</v>
      </c>
      <c r="F606" s="56">
        <v>100.051273792565</v>
      </c>
      <c r="G606" s="56">
        <v>105.45682272875401</v>
      </c>
      <c r="H606" s="56">
        <v>107.471247774601</v>
      </c>
      <c r="I606" s="56"/>
      <c r="J606" s="57">
        <v>0.314786053314426</v>
      </c>
      <c r="K606" s="57">
        <v>0.35212695194794003</v>
      </c>
      <c r="L606" s="57">
        <v>0.32373061038040402</v>
      </c>
      <c r="M606" s="57">
        <v>0.28057519151482502</v>
      </c>
    </row>
    <row r="607" spans="1:13" x14ac:dyDescent="0.25">
      <c r="A607" t="s">
        <v>5734</v>
      </c>
      <c r="B607" t="s">
        <v>5735</v>
      </c>
      <c r="C607" s="2" t="s">
        <v>31</v>
      </c>
      <c r="D607" s="2" t="s">
        <v>119</v>
      </c>
      <c r="E607" s="2" t="s">
        <v>29028</v>
      </c>
      <c r="F607" s="56">
        <v>100.051273792565</v>
      </c>
      <c r="G607" s="56">
        <v>105.45682272875401</v>
      </c>
      <c r="H607" s="56">
        <v>107.471247774601</v>
      </c>
      <c r="I607" s="56"/>
      <c r="J607" s="57">
        <v>0.314786053314426</v>
      </c>
      <c r="K607" s="57">
        <v>0.35212695194794003</v>
      </c>
      <c r="L607" s="57">
        <v>0.32373061038040402</v>
      </c>
      <c r="M607" s="57">
        <v>0.28057519151482502</v>
      </c>
    </row>
    <row r="608" spans="1:13" x14ac:dyDescent="0.25">
      <c r="A608" t="s">
        <v>5742</v>
      </c>
      <c r="B608" t="s">
        <v>5743</v>
      </c>
      <c r="C608" s="2" t="s">
        <v>35</v>
      </c>
      <c r="D608" s="2" t="s">
        <v>119</v>
      </c>
      <c r="E608" s="2" t="s">
        <v>29028</v>
      </c>
      <c r="F608" s="56">
        <v>100.051273792565</v>
      </c>
      <c r="G608" s="56">
        <v>105.45682272875401</v>
      </c>
      <c r="H608" s="56">
        <v>107.471247774601</v>
      </c>
      <c r="I608" s="56"/>
      <c r="J608" s="57">
        <v>0.314786053314426</v>
      </c>
      <c r="K608" s="57">
        <v>0.35212695194794003</v>
      </c>
      <c r="L608" s="57">
        <v>0.32373061038040402</v>
      </c>
      <c r="M608" s="57">
        <v>0.28057519151482502</v>
      </c>
    </row>
    <row r="609" spans="1:13" x14ac:dyDescent="0.25">
      <c r="A609" t="s">
        <v>5732</v>
      </c>
      <c r="B609" t="s">
        <v>5733</v>
      </c>
      <c r="C609" s="2" t="s">
        <v>31</v>
      </c>
      <c r="D609" s="2" t="s">
        <v>119</v>
      </c>
      <c r="E609" s="2" t="s">
        <v>29028</v>
      </c>
      <c r="F609" s="56">
        <v>100.051273792565</v>
      </c>
      <c r="G609" s="56">
        <v>105.45682272875401</v>
      </c>
      <c r="H609" s="56">
        <v>107.471247774601</v>
      </c>
      <c r="I609" s="56"/>
      <c r="J609" s="57">
        <v>0.314786053314426</v>
      </c>
      <c r="K609" s="57">
        <v>0.35212695194794003</v>
      </c>
      <c r="L609" s="57">
        <v>0.32373061038040402</v>
      </c>
      <c r="M609" s="57">
        <v>0.28057519151482502</v>
      </c>
    </row>
    <row r="610" spans="1:13" x14ac:dyDescent="0.25">
      <c r="A610" t="s">
        <v>5738</v>
      </c>
      <c r="B610" t="s">
        <v>5739</v>
      </c>
      <c r="C610" s="2" t="s">
        <v>35</v>
      </c>
      <c r="D610" s="2" t="s">
        <v>119</v>
      </c>
      <c r="E610" s="2" t="s">
        <v>29028</v>
      </c>
      <c r="F610" s="56">
        <v>100.051273792565</v>
      </c>
      <c r="G610" s="56">
        <v>105.45682272875401</v>
      </c>
      <c r="H610" s="56">
        <v>107.471247774601</v>
      </c>
      <c r="I610" s="56"/>
      <c r="J610" s="57">
        <v>0.314786053314426</v>
      </c>
      <c r="K610" s="57">
        <v>0.35212695194794003</v>
      </c>
      <c r="L610" s="57">
        <v>0.32373061038040402</v>
      </c>
      <c r="M610" s="57">
        <v>0.28057519151482502</v>
      </c>
    </row>
    <row r="611" spans="1:13" x14ac:dyDescent="0.25">
      <c r="A611" t="s">
        <v>5740</v>
      </c>
      <c r="B611" t="s">
        <v>5741</v>
      </c>
      <c r="C611" s="2" t="s">
        <v>35</v>
      </c>
      <c r="D611" s="2" t="s">
        <v>119</v>
      </c>
      <c r="E611" s="2" t="s">
        <v>29028</v>
      </c>
      <c r="F611" s="56">
        <v>100.051273792565</v>
      </c>
      <c r="G611" s="56">
        <v>105.45682272875401</v>
      </c>
      <c r="H611" s="56">
        <v>107.471247774601</v>
      </c>
      <c r="I611" s="56"/>
      <c r="J611" s="57">
        <v>0.314786053314426</v>
      </c>
      <c r="K611" s="57">
        <v>0.35212695194794003</v>
      </c>
      <c r="L611" s="57">
        <v>0.32373061038040402</v>
      </c>
      <c r="M611" s="57">
        <v>0.28057519151482502</v>
      </c>
    </row>
    <row r="612" spans="1:13" x14ac:dyDescent="0.25">
      <c r="A612" t="s">
        <v>5726</v>
      </c>
      <c r="B612" t="s">
        <v>5727</v>
      </c>
      <c r="C612" s="2" t="s">
        <v>31</v>
      </c>
      <c r="D612" s="2" t="s">
        <v>119</v>
      </c>
      <c r="E612" s="2" t="s">
        <v>29028</v>
      </c>
      <c r="F612" s="56">
        <v>102.437183167358</v>
      </c>
      <c r="G612" s="56">
        <v>104.55040728851201</v>
      </c>
      <c r="H612" s="56">
        <v>110.505340527353</v>
      </c>
      <c r="I612" s="56">
        <v>98.679468224316096</v>
      </c>
      <c r="J612" s="57">
        <v>0.368387918175267</v>
      </c>
      <c r="K612" s="57">
        <v>0.41887644062074197</v>
      </c>
      <c r="L612" s="57">
        <v>0.37628548443409399</v>
      </c>
      <c r="M612" s="57">
        <v>0.32387520683028898</v>
      </c>
    </row>
    <row r="613" spans="1:13" x14ac:dyDescent="0.25">
      <c r="A613" t="s">
        <v>5728</v>
      </c>
      <c r="B613" t="s">
        <v>5729</v>
      </c>
      <c r="C613" s="2" t="s">
        <v>31</v>
      </c>
      <c r="D613" s="2" t="s">
        <v>119</v>
      </c>
      <c r="E613" s="2" t="s">
        <v>29028</v>
      </c>
      <c r="F613" s="56">
        <v>100.051273792565</v>
      </c>
      <c r="G613" s="56">
        <v>105.45682272875401</v>
      </c>
      <c r="H613" s="56">
        <v>107.471247774601</v>
      </c>
      <c r="I613" s="56"/>
      <c r="J613" s="57">
        <v>0.314786053314426</v>
      </c>
      <c r="K613" s="57">
        <v>0.35212695194794003</v>
      </c>
      <c r="L613" s="57">
        <v>0.32373061038040402</v>
      </c>
      <c r="M613" s="57">
        <v>0.28057519151482502</v>
      </c>
    </row>
    <row r="614" spans="1:13" x14ac:dyDescent="0.25">
      <c r="A614" t="s">
        <v>5730</v>
      </c>
      <c r="B614" t="s">
        <v>5731</v>
      </c>
      <c r="C614" s="2" t="s">
        <v>31</v>
      </c>
      <c r="D614" s="2" t="s">
        <v>119</v>
      </c>
      <c r="E614" s="2" t="s">
        <v>29028</v>
      </c>
      <c r="F614" s="56">
        <v>100.051273792565</v>
      </c>
      <c r="G614" s="56">
        <v>105.45682272875401</v>
      </c>
      <c r="H614" s="56">
        <v>107.471247774601</v>
      </c>
      <c r="I614" s="56"/>
      <c r="J614" s="57">
        <v>0.314786053314426</v>
      </c>
      <c r="K614" s="57">
        <v>0.35212695194794003</v>
      </c>
      <c r="L614" s="57">
        <v>0.32373061038040402</v>
      </c>
      <c r="M614" s="57">
        <v>0.28057519151482502</v>
      </c>
    </row>
    <row r="615" spans="1:13" x14ac:dyDescent="0.25">
      <c r="A615" t="s">
        <v>5166</v>
      </c>
      <c r="B615" t="s">
        <v>5167</v>
      </c>
      <c r="C615" s="2" t="s">
        <v>31</v>
      </c>
      <c r="D615" s="2" t="s">
        <v>108</v>
      </c>
      <c r="E615" s="2" t="s">
        <v>29028</v>
      </c>
      <c r="F615" s="56">
        <v>94.627006826687193</v>
      </c>
      <c r="G615" s="56">
        <v>98.077348779114402</v>
      </c>
      <c r="H615" s="56">
        <v>99.177046893863803</v>
      </c>
      <c r="I615" s="56">
        <v>98.763365476046104</v>
      </c>
      <c r="J615" s="57">
        <v>0.34174168265482702</v>
      </c>
      <c r="K615" s="57">
        <v>0.38089123190127799</v>
      </c>
      <c r="L615" s="57">
        <v>0.34728085379066798</v>
      </c>
      <c r="M615" s="57">
        <v>0.30273504087620801</v>
      </c>
    </row>
    <row r="616" spans="1:13" x14ac:dyDescent="0.25">
      <c r="A616" t="s">
        <v>5162</v>
      </c>
      <c r="B616" t="s">
        <v>5163</v>
      </c>
      <c r="C616" s="2" t="s">
        <v>31</v>
      </c>
      <c r="D616" s="2" t="s">
        <v>108</v>
      </c>
      <c r="E616" s="2" t="s">
        <v>29028</v>
      </c>
      <c r="F616" s="56">
        <v>94.627006826687193</v>
      </c>
      <c r="G616" s="56">
        <v>98.077348779114402</v>
      </c>
      <c r="H616" s="56">
        <v>99.177046893863803</v>
      </c>
      <c r="I616" s="56">
        <v>98.763365476046104</v>
      </c>
      <c r="J616" s="57">
        <v>0.34174168265482702</v>
      </c>
      <c r="K616" s="57">
        <v>0.38089123190127799</v>
      </c>
      <c r="L616" s="57">
        <v>0.34728085379066798</v>
      </c>
      <c r="M616" s="57">
        <v>0.30273504087620801</v>
      </c>
    </row>
    <row r="617" spans="1:13" x14ac:dyDescent="0.25">
      <c r="A617" t="s">
        <v>5164</v>
      </c>
      <c r="B617" t="s">
        <v>5165</v>
      </c>
      <c r="C617" s="2" t="s">
        <v>31</v>
      </c>
      <c r="D617" s="2" t="s">
        <v>108</v>
      </c>
      <c r="E617" s="2" t="s">
        <v>29028</v>
      </c>
      <c r="F617" s="56">
        <v>94.627006826687193</v>
      </c>
      <c r="G617" s="56">
        <v>98.077348779114402</v>
      </c>
      <c r="H617" s="56">
        <v>99.177046893863803</v>
      </c>
      <c r="I617" s="56">
        <v>98.763365476046104</v>
      </c>
      <c r="J617" s="57">
        <v>0.34174168265482702</v>
      </c>
      <c r="K617" s="57">
        <v>0.38089123190127799</v>
      </c>
      <c r="L617" s="57">
        <v>0.34728085379066798</v>
      </c>
      <c r="M617" s="57">
        <v>0.30273504087620801</v>
      </c>
    </row>
    <row r="618" spans="1:13" x14ac:dyDescent="0.25">
      <c r="A618" t="s">
        <v>5170</v>
      </c>
      <c r="B618" t="s">
        <v>5171</v>
      </c>
      <c r="C618" s="2" t="s">
        <v>35</v>
      </c>
      <c r="D618" s="2" t="s">
        <v>108</v>
      </c>
      <c r="E618" s="2" t="s">
        <v>29028</v>
      </c>
      <c r="F618" s="56">
        <v>94.627006826687193</v>
      </c>
      <c r="G618" s="56">
        <v>98.077348779114402</v>
      </c>
      <c r="H618" s="56">
        <v>99.177046893863803</v>
      </c>
      <c r="I618" s="56">
        <v>98.763365476046104</v>
      </c>
      <c r="J618" s="57">
        <v>0.34174168265482702</v>
      </c>
      <c r="K618" s="57">
        <v>0.38089123190127799</v>
      </c>
      <c r="L618" s="57">
        <v>0.34728085379066798</v>
      </c>
      <c r="M618" s="57">
        <v>0.30273504087620801</v>
      </c>
    </row>
    <row r="619" spans="1:13" x14ac:dyDescent="0.25">
      <c r="A619" t="s">
        <v>5172</v>
      </c>
      <c r="B619" t="s">
        <v>5173</v>
      </c>
      <c r="C619" s="2" t="s">
        <v>35</v>
      </c>
      <c r="D619" s="2" t="s">
        <v>108</v>
      </c>
      <c r="E619" s="2" t="s">
        <v>29028</v>
      </c>
      <c r="F619" s="56">
        <v>89.602988077071998</v>
      </c>
      <c r="G619" s="56">
        <v>98.779905504989898</v>
      </c>
      <c r="H619" s="56">
        <v>87.781019992363198</v>
      </c>
      <c r="I619" s="56">
        <v>97.842761328554701</v>
      </c>
      <c r="J619" s="57">
        <v>0.49883300504217098</v>
      </c>
      <c r="K619" s="57">
        <v>0.55658585291493401</v>
      </c>
      <c r="L619" s="57">
        <v>0.49019064705705201</v>
      </c>
      <c r="M619" s="57">
        <v>0.43280030382826201</v>
      </c>
    </row>
    <row r="620" spans="1:13" x14ac:dyDescent="0.25">
      <c r="A620" t="s">
        <v>5168</v>
      </c>
      <c r="B620" t="s">
        <v>5169</v>
      </c>
      <c r="C620" s="2" t="s">
        <v>31</v>
      </c>
      <c r="D620" s="2" t="s">
        <v>108</v>
      </c>
      <c r="E620" s="2" t="s">
        <v>29028</v>
      </c>
      <c r="F620" s="56">
        <v>94.627006826687193</v>
      </c>
      <c r="G620" s="56">
        <v>98.077348779114402</v>
      </c>
      <c r="H620" s="56">
        <v>99.177046893863803</v>
      </c>
      <c r="I620" s="56">
        <v>98.763365476046104</v>
      </c>
      <c r="J620" s="57">
        <v>0.34174168265482702</v>
      </c>
      <c r="K620" s="57">
        <v>0.38089123190127799</v>
      </c>
      <c r="L620" s="57">
        <v>0.34728085379066798</v>
      </c>
      <c r="M620" s="57">
        <v>0.30273504087620801</v>
      </c>
    </row>
    <row r="621" spans="1:13" x14ac:dyDescent="0.25">
      <c r="A621" t="s">
        <v>5160</v>
      </c>
      <c r="B621" t="s">
        <v>5161</v>
      </c>
      <c r="C621" s="2" t="s">
        <v>31</v>
      </c>
      <c r="D621" s="2" t="s">
        <v>108</v>
      </c>
      <c r="E621" s="2" t="s">
        <v>29028</v>
      </c>
      <c r="F621" s="56">
        <v>94.627006826687193</v>
      </c>
      <c r="G621" s="56">
        <v>98.077348779114402</v>
      </c>
      <c r="H621" s="56">
        <v>99.177046893863803</v>
      </c>
      <c r="I621" s="56">
        <v>98.763365476046104</v>
      </c>
      <c r="J621" s="57">
        <v>0.34174168265482702</v>
      </c>
      <c r="K621" s="57">
        <v>0.38089123190127799</v>
      </c>
      <c r="L621" s="57">
        <v>0.34728085379066798</v>
      </c>
      <c r="M621" s="57">
        <v>0.30273504087620801</v>
      </c>
    </row>
    <row r="622" spans="1:13" x14ac:dyDescent="0.25">
      <c r="A622" t="s">
        <v>8657</v>
      </c>
      <c r="B622" t="s">
        <v>8658</v>
      </c>
      <c r="C622" s="2" t="s">
        <v>31</v>
      </c>
      <c r="D622" s="2" t="s">
        <v>356</v>
      </c>
      <c r="E622" s="2" t="s">
        <v>29028</v>
      </c>
      <c r="F622" s="56"/>
      <c r="G622" s="56">
        <v>104.715696456675</v>
      </c>
      <c r="H622" s="56"/>
      <c r="I622" s="56"/>
      <c r="J622" s="57">
        <v>0.27166243172451199</v>
      </c>
      <c r="K622" s="57">
        <v>0.30613001322463501</v>
      </c>
      <c r="L622" s="57">
        <v>0.28244995178917798</v>
      </c>
      <c r="M622" s="57">
        <v>0.24042072511802001</v>
      </c>
    </row>
    <row r="623" spans="1:13" x14ac:dyDescent="0.25">
      <c r="A623" t="s">
        <v>8649</v>
      </c>
      <c r="B623" t="s">
        <v>8650</v>
      </c>
      <c r="C623" s="2" t="s">
        <v>31</v>
      </c>
      <c r="D623" s="2" t="s">
        <v>356</v>
      </c>
      <c r="E623" s="2" t="s">
        <v>29028</v>
      </c>
      <c r="F623" s="56"/>
      <c r="G623" s="56">
        <v>104.715696456675</v>
      </c>
      <c r="H623" s="56"/>
      <c r="I623" s="56"/>
      <c r="J623" s="57">
        <v>0.27166243172451199</v>
      </c>
      <c r="K623" s="57">
        <v>0.30613001322463501</v>
      </c>
      <c r="L623" s="57">
        <v>0.28244995178917798</v>
      </c>
      <c r="M623" s="57">
        <v>0.24042072511802001</v>
      </c>
    </row>
    <row r="624" spans="1:13" x14ac:dyDescent="0.25">
      <c r="A624" t="s">
        <v>8667</v>
      </c>
      <c r="B624" t="s">
        <v>8668</v>
      </c>
      <c r="C624" s="2" t="s">
        <v>35</v>
      </c>
      <c r="D624" s="2" t="s">
        <v>356</v>
      </c>
      <c r="E624" s="2" t="s">
        <v>29028</v>
      </c>
      <c r="F624" s="56"/>
      <c r="G624" s="56">
        <v>104.715696456675</v>
      </c>
      <c r="H624" s="56"/>
      <c r="I624" s="56"/>
      <c r="J624" s="57">
        <v>0.27166243172451199</v>
      </c>
      <c r="K624" s="57">
        <v>0.30613001322463501</v>
      </c>
      <c r="L624" s="57">
        <v>0.28244995178917798</v>
      </c>
      <c r="M624" s="57">
        <v>0.24042072511802001</v>
      </c>
    </row>
    <row r="625" spans="1:13" x14ac:dyDescent="0.25">
      <c r="A625" t="s">
        <v>8671</v>
      </c>
      <c r="B625" t="s">
        <v>8672</v>
      </c>
      <c r="C625" s="2" t="s">
        <v>35</v>
      </c>
      <c r="D625" s="2" t="s">
        <v>356</v>
      </c>
      <c r="E625" s="2" t="s">
        <v>29028</v>
      </c>
      <c r="F625" s="56"/>
      <c r="G625" s="56">
        <v>104.715696456675</v>
      </c>
      <c r="H625" s="56"/>
      <c r="I625" s="56"/>
      <c r="J625" s="57">
        <v>0.27166243172451199</v>
      </c>
      <c r="K625" s="57">
        <v>0.30613001322463501</v>
      </c>
      <c r="L625" s="57">
        <v>0.28244995178917798</v>
      </c>
      <c r="M625" s="57">
        <v>0.24042072511802001</v>
      </c>
    </row>
    <row r="626" spans="1:13" x14ac:dyDescent="0.25">
      <c r="A626" t="s">
        <v>8665</v>
      </c>
      <c r="B626" t="s">
        <v>8666</v>
      </c>
      <c r="C626" s="2" t="s">
        <v>35</v>
      </c>
      <c r="D626" s="2" t="s">
        <v>356</v>
      </c>
      <c r="E626" s="2" t="s">
        <v>29028</v>
      </c>
      <c r="F626" s="56">
        <v>94.262826131664497</v>
      </c>
      <c r="G626" s="56">
        <v>102.95866700029499</v>
      </c>
      <c r="H626" s="56">
        <v>105.679400437098</v>
      </c>
      <c r="I626" s="56">
        <v>95.931818389843301</v>
      </c>
      <c r="J626" s="57">
        <v>0.477173859293955</v>
      </c>
      <c r="K626" s="57">
        <v>0.53705849062042599</v>
      </c>
      <c r="L626" s="57">
        <v>0.49294811317310699</v>
      </c>
      <c r="M626" s="57">
        <v>0.43163060216238902</v>
      </c>
    </row>
    <row r="627" spans="1:13" x14ac:dyDescent="0.25">
      <c r="A627" t="s">
        <v>8643</v>
      </c>
      <c r="B627" t="s">
        <v>8644</v>
      </c>
      <c r="C627" s="2" t="s">
        <v>31</v>
      </c>
      <c r="D627" s="2" t="s">
        <v>356</v>
      </c>
      <c r="E627" s="2" t="s">
        <v>29028</v>
      </c>
      <c r="F627" s="56"/>
      <c r="G627" s="56">
        <v>104.715696456675</v>
      </c>
      <c r="H627" s="56"/>
      <c r="I627" s="56"/>
      <c r="J627" s="57">
        <v>0.27166243172451199</v>
      </c>
      <c r="K627" s="57">
        <v>0.30613001322463501</v>
      </c>
      <c r="L627" s="57">
        <v>0.28244995178917798</v>
      </c>
      <c r="M627" s="57">
        <v>0.24042072511802001</v>
      </c>
    </row>
    <row r="628" spans="1:13" x14ac:dyDescent="0.25">
      <c r="A628" t="s">
        <v>8669</v>
      </c>
      <c r="B628" t="s">
        <v>8670</v>
      </c>
      <c r="C628" s="2" t="s">
        <v>35</v>
      </c>
      <c r="D628" s="2" t="s">
        <v>356</v>
      </c>
      <c r="E628" s="2" t="s">
        <v>29028</v>
      </c>
      <c r="F628" s="56"/>
      <c r="G628" s="56">
        <v>104.715696456675</v>
      </c>
      <c r="H628" s="56"/>
      <c r="I628" s="56"/>
      <c r="J628" s="57">
        <v>0.27166243172451199</v>
      </c>
      <c r="K628" s="57">
        <v>0.30613001322463501</v>
      </c>
      <c r="L628" s="57">
        <v>0.28244995178917798</v>
      </c>
      <c r="M628" s="57">
        <v>0.24042072511802001</v>
      </c>
    </row>
    <row r="629" spans="1:13" x14ac:dyDescent="0.25">
      <c r="A629" t="s">
        <v>8661</v>
      </c>
      <c r="B629" t="s">
        <v>8662</v>
      </c>
      <c r="C629" s="2" t="s">
        <v>35</v>
      </c>
      <c r="D629" s="2" t="s">
        <v>356</v>
      </c>
      <c r="E629" s="2" t="s">
        <v>29028</v>
      </c>
      <c r="F629" s="56"/>
      <c r="G629" s="56">
        <v>104.715696456675</v>
      </c>
      <c r="H629" s="56"/>
      <c r="I629" s="56"/>
      <c r="J629" s="57">
        <v>0.27166243172451199</v>
      </c>
      <c r="K629" s="57">
        <v>0.30613001322463501</v>
      </c>
      <c r="L629" s="57">
        <v>0.28244995178917798</v>
      </c>
      <c r="M629" s="57">
        <v>0.24042072511802001</v>
      </c>
    </row>
    <row r="630" spans="1:13" x14ac:dyDescent="0.25">
      <c r="A630" t="s">
        <v>8653</v>
      </c>
      <c r="B630" t="s">
        <v>8654</v>
      </c>
      <c r="C630" s="2" t="s">
        <v>31</v>
      </c>
      <c r="D630" s="2" t="s">
        <v>356</v>
      </c>
      <c r="E630" s="2" t="s">
        <v>29028</v>
      </c>
      <c r="F630" s="56"/>
      <c r="G630" s="56">
        <v>104.715696456675</v>
      </c>
      <c r="H630" s="56"/>
      <c r="I630" s="56"/>
      <c r="J630" s="57">
        <v>0.27166243172451199</v>
      </c>
      <c r="K630" s="57">
        <v>0.30613001322463501</v>
      </c>
      <c r="L630" s="57">
        <v>0.28244995178917798</v>
      </c>
      <c r="M630" s="57">
        <v>0.24042072511802001</v>
      </c>
    </row>
    <row r="631" spans="1:13" x14ac:dyDescent="0.25">
      <c r="A631" t="s">
        <v>8645</v>
      </c>
      <c r="B631" t="s">
        <v>8646</v>
      </c>
      <c r="C631" s="2" t="s">
        <v>31</v>
      </c>
      <c r="D631" s="2" t="s">
        <v>356</v>
      </c>
      <c r="E631" s="2" t="s">
        <v>29028</v>
      </c>
      <c r="F631" s="56"/>
      <c r="G631" s="56">
        <v>104.715696456675</v>
      </c>
      <c r="H631" s="56"/>
      <c r="I631" s="56"/>
      <c r="J631" s="57">
        <v>0.27166243172451199</v>
      </c>
      <c r="K631" s="57">
        <v>0.30613001322463501</v>
      </c>
      <c r="L631" s="57">
        <v>0.28244995178917798</v>
      </c>
      <c r="M631" s="57">
        <v>0.24042072511802001</v>
      </c>
    </row>
    <row r="632" spans="1:13" x14ac:dyDescent="0.25">
      <c r="A632" t="s">
        <v>8647</v>
      </c>
      <c r="B632" t="s">
        <v>8648</v>
      </c>
      <c r="C632" s="2" t="s">
        <v>31</v>
      </c>
      <c r="D632" s="2" t="s">
        <v>356</v>
      </c>
      <c r="E632" s="2" t="s">
        <v>29028</v>
      </c>
      <c r="F632" s="56"/>
      <c r="G632" s="56">
        <v>104.715696456675</v>
      </c>
      <c r="H632" s="56"/>
      <c r="I632" s="56"/>
      <c r="J632" s="57">
        <v>0.27166243172451199</v>
      </c>
      <c r="K632" s="57">
        <v>0.30613001322463501</v>
      </c>
      <c r="L632" s="57">
        <v>0.28244995178917798</v>
      </c>
      <c r="M632" s="57">
        <v>0.24042072511802001</v>
      </c>
    </row>
    <row r="633" spans="1:13" x14ac:dyDescent="0.25">
      <c r="A633" t="s">
        <v>23051</v>
      </c>
      <c r="B633" t="s">
        <v>23052</v>
      </c>
      <c r="C633" s="2" t="s">
        <v>35</v>
      </c>
      <c r="D633" s="2" t="s">
        <v>236</v>
      </c>
      <c r="E633" s="2" t="s">
        <v>29028</v>
      </c>
      <c r="F633" s="56">
        <v>102.249951445329</v>
      </c>
      <c r="G633" s="56">
        <v>99.948376128102197</v>
      </c>
      <c r="H633" s="56">
        <v>112.81112483584199</v>
      </c>
      <c r="I633" s="56">
        <v>105.674114674533</v>
      </c>
      <c r="J633" s="57">
        <v>0.57810905956801895</v>
      </c>
      <c r="K633" s="57">
        <v>0.64710645320562399</v>
      </c>
      <c r="L633" s="57">
        <v>0.59025973664273801</v>
      </c>
      <c r="M633" s="57">
        <v>0.520439448952145</v>
      </c>
    </row>
    <row r="634" spans="1:13" x14ac:dyDescent="0.25">
      <c r="A634" t="s">
        <v>23047</v>
      </c>
      <c r="B634" t="s">
        <v>23048</v>
      </c>
      <c r="C634" s="2" t="s">
        <v>31</v>
      </c>
      <c r="D634" s="2" t="s">
        <v>236</v>
      </c>
      <c r="E634" s="2" t="s">
        <v>29028</v>
      </c>
      <c r="F634" s="56">
        <v>97.308895784526101</v>
      </c>
      <c r="G634" s="56">
        <v>94.557348912060405</v>
      </c>
      <c r="H634" s="56">
        <v>104.182718245573</v>
      </c>
      <c r="I634" s="56">
        <v>97.752923003751107</v>
      </c>
      <c r="J634" s="57">
        <v>0.43740884198794799</v>
      </c>
      <c r="K634" s="57">
        <v>0.49153312200161797</v>
      </c>
      <c r="L634" s="57">
        <v>0.45112987975702801</v>
      </c>
      <c r="M634" s="57">
        <v>0.39201747756371202</v>
      </c>
    </row>
    <row r="635" spans="1:13" x14ac:dyDescent="0.25">
      <c r="A635" t="s">
        <v>23049</v>
      </c>
      <c r="B635" t="s">
        <v>23050</v>
      </c>
      <c r="C635" s="2" t="s">
        <v>31</v>
      </c>
      <c r="D635" s="2" t="s">
        <v>236</v>
      </c>
      <c r="E635" s="2" t="s">
        <v>29028</v>
      </c>
      <c r="F635" s="56">
        <v>97.308895784526101</v>
      </c>
      <c r="G635" s="56">
        <v>94.557348912060405</v>
      </c>
      <c r="H635" s="56">
        <v>104.182718245573</v>
      </c>
      <c r="I635" s="56">
        <v>97.752923003751107</v>
      </c>
      <c r="J635" s="57">
        <v>0.43740884198794799</v>
      </c>
      <c r="K635" s="57">
        <v>0.49153312200161797</v>
      </c>
      <c r="L635" s="57">
        <v>0.45112987975702801</v>
      </c>
      <c r="M635" s="57">
        <v>0.39201747756371202</v>
      </c>
    </row>
    <row r="636" spans="1:13" x14ac:dyDescent="0.25">
      <c r="A636" t="s">
        <v>23053</v>
      </c>
      <c r="B636" t="s">
        <v>23054</v>
      </c>
      <c r="C636" s="2" t="s">
        <v>35</v>
      </c>
      <c r="D636" s="2" t="s">
        <v>236</v>
      </c>
      <c r="E636" s="2" t="s">
        <v>29028</v>
      </c>
      <c r="F636" s="56">
        <v>97.308895784526101</v>
      </c>
      <c r="G636" s="56">
        <v>94.557348912060405</v>
      </c>
      <c r="H636" s="56">
        <v>104.182718245573</v>
      </c>
      <c r="I636" s="56">
        <v>97.752923003751107</v>
      </c>
      <c r="J636" s="57">
        <v>0.43740884198794799</v>
      </c>
      <c r="K636" s="57">
        <v>0.49153312200161797</v>
      </c>
      <c r="L636" s="57">
        <v>0.45112987975702801</v>
      </c>
      <c r="M636" s="57">
        <v>0.39201747756371202</v>
      </c>
    </row>
    <row r="637" spans="1:13" x14ac:dyDescent="0.25">
      <c r="A637" t="s">
        <v>3016</v>
      </c>
      <c r="B637" t="s">
        <v>3017</v>
      </c>
      <c r="C637" s="2" t="s">
        <v>35</v>
      </c>
      <c r="D637" s="2" t="s">
        <v>236</v>
      </c>
      <c r="E637" s="2" t="s">
        <v>29027</v>
      </c>
      <c r="F637" s="56">
        <v>98.143239599294304</v>
      </c>
      <c r="G637" s="56">
        <v>93.913175281525994</v>
      </c>
      <c r="H637" s="56">
        <v>109.25376395527699</v>
      </c>
      <c r="I637" s="56">
        <v>101.727857057546</v>
      </c>
      <c r="J637" s="57">
        <v>0.53668912728622298</v>
      </c>
      <c r="K637" s="57">
        <v>0.61715506259019004</v>
      </c>
      <c r="L637" s="57">
        <v>0.55246243059016198</v>
      </c>
      <c r="M637" s="57">
        <v>0.47633786611549001</v>
      </c>
    </row>
    <row r="638" spans="1:13" x14ac:dyDescent="0.25">
      <c r="A638" t="s">
        <v>23045</v>
      </c>
      <c r="B638" t="s">
        <v>23046</v>
      </c>
      <c r="C638" s="2" t="s">
        <v>31</v>
      </c>
      <c r="D638" s="2" t="s">
        <v>236</v>
      </c>
      <c r="E638" s="2" t="s">
        <v>29028</v>
      </c>
      <c r="F638" s="56">
        <v>96.731425946621499</v>
      </c>
      <c r="G638" s="56">
        <v>96.494504370102604</v>
      </c>
      <c r="H638" s="56">
        <v>105.959335141914</v>
      </c>
      <c r="I638" s="56">
        <v>96.853963951464294</v>
      </c>
      <c r="J638" s="57">
        <v>0.57275407874030704</v>
      </c>
      <c r="K638" s="57">
        <v>0.63907159262343705</v>
      </c>
      <c r="L638" s="57">
        <v>0.58681138130739896</v>
      </c>
      <c r="M638" s="57">
        <v>0.51970285677595596</v>
      </c>
    </row>
    <row r="639" spans="1:13" x14ac:dyDescent="0.25">
      <c r="A639" t="s">
        <v>26583</v>
      </c>
      <c r="B639" t="s">
        <v>26584</v>
      </c>
      <c r="C639" s="2" t="s">
        <v>35</v>
      </c>
      <c r="D639" s="2" t="s">
        <v>210</v>
      </c>
      <c r="E639" s="2" t="s">
        <v>29028</v>
      </c>
      <c r="F639" s="56">
        <v>97.308895784526101</v>
      </c>
      <c r="G639" s="56">
        <v>94.557348912060405</v>
      </c>
      <c r="H639" s="56">
        <v>104.182718245573</v>
      </c>
      <c r="I639" s="56">
        <v>97.752923003751107</v>
      </c>
      <c r="J639" s="57">
        <v>0.43740884198794799</v>
      </c>
      <c r="K639" s="57">
        <v>0.49153312200161797</v>
      </c>
      <c r="L639" s="57">
        <v>0.45112987975702801</v>
      </c>
      <c r="M639" s="57">
        <v>0.39201747756371202</v>
      </c>
    </row>
    <row r="640" spans="1:13" x14ac:dyDescent="0.25">
      <c r="A640" t="s">
        <v>26581</v>
      </c>
      <c r="B640" t="s">
        <v>26582</v>
      </c>
      <c r="C640" s="2" t="s">
        <v>31</v>
      </c>
      <c r="D640" s="2" t="s">
        <v>210</v>
      </c>
      <c r="E640" s="2" t="s">
        <v>29028</v>
      </c>
      <c r="F640" s="56">
        <v>97.308895784526101</v>
      </c>
      <c r="G640" s="56">
        <v>94.557348912060405</v>
      </c>
      <c r="H640" s="56">
        <v>104.182718245573</v>
      </c>
      <c r="I640" s="56">
        <v>97.752923003751107</v>
      </c>
      <c r="J640" s="57">
        <v>0.43740884198794799</v>
      </c>
      <c r="K640" s="57">
        <v>0.49153312200161797</v>
      </c>
      <c r="L640" s="57">
        <v>0.45112987975702801</v>
      </c>
      <c r="M640" s="57">
        <v>0.39201747756371202</v>
      </c>
    </row>
    <row r="641" spans="1:13" x14ac:dyDescent="0.25">
      <c r="A641" t="s">
        <v>26579</v>
      </c>
      <c r="B641" t="s">
        <v>26580</v>
      </c>
      <c r="C641" s="2" t="s">
        <v>31</v>
      </c>
      <c r="D641" s="2" t="s">
        <v>210</v>
      </c>
      <c r="E641" s="2" t="s">
        <v>29028</v>
      </c>
      <c r="F641" s="56">
        <v>97.308895784526101</v>
      </c>
      <c r="G641" s="56">
        <v>94.557348912060405</v>
      </c>
      <c r="H641" s="56">
        <v>104.182718245573</v>
      </c>
      <c r="I641" s="56">
        <v>97.752923003751107</v>
      </c>
      <c r="J641" s="57">
        <v>0.43740884198794799</v>
      </c>
      <c r="K641" s="57">
        <v>0.49153312200161797</v>
      </c>
      <c r="L641" s="57">
        <v>0.45112987975702801</v>
      </c>
      <c r="M641" s="57">
        <v>0.39201747756371202</v>
      </c>
    </row>
    <row r="642" spans="1:13" x14ac:dyDescent="0.25">
      <c r="A642" t="s">
        <v>26577</v>
      </c>
      <c r="B642" t="s">
        <v>26578</v>
      </c>
      <c r="C642" s="2" t="s">
        <v>31</v>
      </c>
      <c r="D642" s="2" t="s">
        <v>210</v>
      </c>
      <c r="E642" s="2" t="s">
        <v>29028</v>
      </c>
      <c r="F642" s="56">
        <v>97.308895784526101</v>
      </c>
      <c r="G642" s="56">
        <v>94.557348912060405</v>
      </c>
      <c r="H642" s="56">
        <v>104.182718245573</v>
      </c>
      <c r="I642" s="56">
        <v>97.752923003751107</v>
      </c>
      <c r="J642" s="57">
        <v>0.43740884198794799</v>
      </c>
      <c r="K642" s="57">
        <v>0.49153312200161797</v>
      </c>
      <c r="L642" s="57">
        <v>0.45112987975702801</v>
      </c>
      <c r="M642" s="57">
        <v>0.39201747756371202</v>
      </c>
    </row>
    <row r="643" spans="1:13" x14ac:dyDescent="0.25">
      <c r="A643" t="s">
        <v>3532</v>
      </c>
      <c r="B643" t="s">
        <v>3533</v>
      </c>
      <c r="C643" s="2" t="s">
        <v>35</v>
      </c>
      <c r="D643" s="2" t="s">
        <v>210</v>
      </c>
      <c r="E643" s="2" t="s">
        <v>29027</v>
      </c>
      <c r="F643" s="56">
        <v>93.331185699124404</v>
      </c>
      <c r="G643" s="56">
        <v>92.6741908187023</v>
      </c>
      <c r="H643" s="56">
        <v>107.71991787988399</v>
      </c>
      <c r="I643" s="56">
        <v>97.4650159313492</v>
      </c>
      <c r="J643" s="57">
        <v>0.53531905394848101</v>
      </c>
      <c r="K643" s="57">
        <v>0.614472816081444</v>
      </c>
      <c r="L643" s="57">
        <v>0.55332242888223104</v>
      </c>
      <c r="M643" s="57">
        <v>0.47787477576669501</v>
      </c>
    </row>
    <row r="644" spans="1:13" x14ac:dyDescent="0.25">
      <c r="A644" t="s">
        <v>3530</v>
      </c>
      <c r="B644" t="s">
        <v>3531</v>
      </c>
      <c r="C644" s="2" t="s">
        <v>35</v>
      </c>
      <c r="D644" s="2" t="s">
        <v>210</v>
      </c>
      <c r="E644" s="2" t="s">
        <v>29027</v>
      </c>
      <c r="F644" s="56">
        <v>95.337879753410306</v>
      </c>
      <c r="G644" s="56">
        <v>89.273912067241099</v>
      </c>
      <c r="H644" s="56">
        <v>91.185083870565705</v>
      </c>
      <c r="I644" s="56">
        <v>94.047083448753597</v>
      </c>
      <c r="J644" s="57">
        <v>0.53516743061757299</v>
      </c>
      <c r="K644" s="57">
        <v>0.61428640331437001</v>
      </c>
      <c r="L644" s="57">
        <v>0.55546202933145805</v>
      </c>
      <c r="M644" s="57">
        <v>0.477789896680405</v>
      </c>
    </row>
    <row r="645" spans="1:13" x14ac:dyDescent="0.25">
      <c r="A645" t="s">
        <v>26573</v>
      </c>
      <c r="B645" t="s">
        <v>26574</v>
      </c>
      <c r="C645" s="2" t="s">
        <v>31</v>
      </c>
      <c r="D645" s="2" t="s">
        <v>210</v>
      </c>
      <c r="E645" s="2" t="s">
        <v>29028</v>
      </c>
      <c r="F645" s="56">
        <v>97.308895784526101</v>
      </c>
      <c r="G645" s="56">
        <v>94.557348912060405</v>
      </c>
      <c r="H645" s="56">
        <v>104.182718245573</v>
      </c>
      <c r="I645" s="56">
        <v>97.752923003751107</v>
      </c>
      <c r="J645" s="57">
        <v>0.43740884198794799</v>
      </c>
      <c r="K645" s="57">
        <v>0.49153312200161797</v>
      </c>
      <c r="L645" s="57">
        <v>0.45112987975702801</v>
      </c>
      <c r="M645" s="57">
        <v>0.39201747756371202</v>
      </c>
    </row>
    <row r="646" spans="1:13" x14ac:dyDescent="0.25">
      <c r="A646" t="s">
        <v>3528</v>
      </c>
      <c r="B646" t="s">
        <v>3529</v>
      </c>
      <c r="C646" s="2" t="s">
        <v>31</v>
      </c>
      <c r="D646" s="2" t="s">
        <v>210</v>
      </c>
      <c r="E646" s="2" t="s">
        <v>29027</v>
      </c>
      <c r="F646" s="56">
        <v>90.119228818444398</v>
      </c>
      <c r="G646" s="56">
        <v>85.515185371874495</v>
      </c>
      <c r="H646" s="56">
        <v>101.73921699286799</v>
      </c>
      <c r="I646" s="56">
        <v>96.871458705029696</v>
      </c>
      <c r="J646" s="57">
        <v>0.53540917983258296</v>
      </c>
      <c r="K646" s="57">
        <v>0.61460325097933999</v>
      </c>
      <c r="L646" s="57">
        <v>0.55785691126498904</v>
      </c>
      <c r="M646" s="57">
        <v>0.47797175651905299</v>
      </c>
    </row>
    <row r="647" spans="1:13" x14ac:dyDescent="0.25">
      <c r="A647" t="s">
        <v>26569</v>
      </c>
      <c r="B647" t="s">
        <v>26570</v>
      </c>
      <c r="C647" s="2" t="s">
        <v>31</v>
      </c>
      <c r="D647" s="2" t="s">
        <v>210</v>
      </c>
      <c r="E647" s="2" t="s">
        <v>29028</v>
      </c>
      <c r="F647" s="56">
        <v>97.308895784526101</v>
      </c>
      <c r="G647" s="56">
        <v>94.557348912060405</v>
      </c>
      <c r="H647" s="56">
        <v>104.182718245573</v>
      </c>
      <c r="I647" s="56">
        <v>97.752923003751107</v>
      </c>
      <c r="J647" s="57">
        <v>0.43740884198794799</v>
      </c>
      <c r="K647" s="57">
        <v>0.49153312200161797</v>
      </c>
      <c r="L647" s="57">
        <v>0.45112987975702801</v>
      </c>
      <c r="M647" s="57">
        <v>0.39201747756371202</v>
      </c>
    </row>
    <row r="648" spans="1:13" x14ac:dyDescent="0.25">
      <c r="A648" t="s">
        <v>3606</v>
      </c>
      <c r="B648" t="s">
        <v>3607</v>
      </c>
      <c r="C648" s="2" t="s">
        <v>35</v>
      </c>
      <c r="D648" s="2" t="s">
        <v>210</v>
      </c>
      <c r="E648" s="2" t="s">
        <v>29027</v>
      </c>
      <c r="F648" s="56">
        <v>90.506584648604999</v>
      </c>
      <c r="G648" s="56">
        <v>106.132474085705</v>
      </c>
      <c r="H648" s="56">
        <v>89.069820727096996</v>
      </c>
      <c r="I648" s="56">
        <v>98.737765931370205</v>
      </c>
      <c r="J648" s="57">
        <v>0.51479415680998097</v>
      </c>
      <c r="K648" s="57">
        <v>0.61357987374101297</v>
      </c>
      <c r="L648" s="57">
        <v>0.44119373119139599</v>
      </c>
      <c r="M648" s="57">
        <v>0.37604935356143498</v>
      </c>
    </row>
    <row r="649" spans="1:13" x14ac:dyDescent="0.25">
      <c r="A649" t="s">
        <v>3604</v>
      </c>
      <c r="B649" t="s">
        <v>3605</v>
      </c>
      <c r="C649" s="2" t="s">
        <v>31</v>
      </c>
      <c r="D649" s="2" t="s">
        <v>210</v>
      </c>
      <c r="E649" s="2" t="s">
        <v>29027</v>
      </c>
      <c r="F649" s="56">
        <v>97.421733375272694</v>
      </c>
      <c r="G649" s="56">
        <v>105.701241675578</v>
      </c>
      <c r="H649" s="56">
        <v>84.561449400093807</v>
      </c>
      <c r="I649" s="56">
        <v>95.958941540269905</v>
      </c>
      <c r="J649" s="57">
        <v>0.53379599096957198</v>
      </c>
      <c r="K649" s="57">
        <v>0.61309922162740604</v>
      </c>
      <c r="L649" s="57">
        <v>0.52876074576063103</v>
      </c>
      <c r="M649" s="57">
        <v>0.45149107810787398</v>
      </c>
    </row>
    <row r="650" spans="1:13" x14ac:dyDescent="0.25">
      <c r="A650" t="s">
        <v>27027</v>
      </c>
      <c r="B650" t="s">
        <v>27028</v>
      </c>
      <c r="C650" s="2" t="s">
        <v>35</v>
      </c>
      <c r="D650" s="2" t="s">
        <v>210</v>
      </c>
      <c r="E650" s="2" t="s">
        <v>29028</v>
      </c>
      <c r="F650" s="56">
        <v>91.113967938250397</v>
      </c>
      <c r="G650" s="56">
        <v>105.242419598127</v>
      </c>
      <c r="H650" s="56">
        <v>91.482218123710993</v>
      </c>
      <c r="I650" s="56">
        <v>97.400766763000505</v>
      </c>
      <c r="J650" s="57">
        <v>0.45785022221609301</v>
      </c>
      <c r="K650" s="57">
        <v>0.51926373189716002</v>
      </c>
      <c r="L650" s="57">
        <v>0.44620439894606401</v>
      </c>
      <c r="M650" s="57">
        <v>0.38360718555462198</v>
      </c>
    </row>
    <row r="651" spans="1:13" x14ac:dyDescent="0.25">
      <c r="A651" t="s">
        <v>3602</v>
      </c>
      <c r="B651" t="s">
        <v>3603</v>
      </c>
      <c r="C651" s="2" t="s">
        <v>31</v>
      </c>
      <c r="D651" s="2" t="s">
        <v>210</v>
      </c>
      <c r="E651" s="2" t="s">
        <v>29027</v>
      </c>
      <c r="F651" s="56">
        <v>87.556837868341304</v>
      </c>
      <c r="G651" s="56">
        <v>102.91903990201899</v>
      </c>
      <c r="H651" s="56">
        <v>80.308218101927395</v>
      </c>
      <c r="I651" s="56">
        <v>97.228788279852196</v>
      </c>
      <c r="J651" s="57">
        <v>0.73023823172041702</v>
      </c>
      <c r="K651" s="57">
        <v>0.796777489386022</v>
      </c>
      <c r="L651" s="57">
        <v>0.73781598974674201</v>
      </c>
      <c r="M651" s="57">
        <v>0.66621229807737403</v>
      </c>
    </row>
    <row r="652" spans="1:13" x14ac:dyDescent="0.25">
      <c r="A652" t="s">
        <v>27025</v>
      </c>
      <c r="B652" t="s">
        <v>27026</v>
      </c>
      <c r="C652" s="2" t="s">
        <v>31</v>
      </c>
      <c r="D652" s="2" t="s">
        <v>210</v>
      </c>
      <c r="E652" s="2" t="s">
        <v>29028</v>
      </c>
      <c r="F652" s="56">
        <v>94.266175815062496</v>
      </c>
      <c r="G652" s="56">
        <v>104.283406494475</v>
      </c>
      <c r="H652" s="56">
        <v>90.809587189284997</v>
      </c>
      <c r="I652" s="56">
        <v>97.507004131389493</v>
      </c>
      <c r="J652" s="57">
        <v>0.431324260915949</v>
      </c>
      <c r="K652" s="57">
        <v>0.48751803275805899</v>
      </c>
      <c r="L652" s="57">
        <v>0.41529970276356898</v>
      </c>
      <c r="M652" s="57">
        <v>0.35696246484138899</v>
      </c>
    </row>
    <row r="653" spans="1:13" x14ac:dyDescent="0.25">
      <c r="A653" t="s">
        <v>3610</v>
      </c>
      <c r="B653" t="s">
        <v>3611</v>
      </c>
      <c r="C653" s="2" t="s">
        <v>35</v>
      </c>
      <c r="D653" s="2" t="s">
        <v>210</v>
      </c>
      <c r="E653" s="2" t="s">
        <v>29027</v>
      </c>
      <c r="F653" s="56">
        <v>92.601967413325795</v>
      </c>
      <c r="G653" s="56">
        <v>103.00635015701199</v>
      </c>
      <c r="H653" s="56">
        <v>89.506801775068595</v>
      </c>
      <c r="I653" s="56">
        <v>97.165026863214607</v>
      </c>
      <c r="J653" s="57">
        <v>0.513702849445831</v>
      </c>
      <c r="K653" s="57">
        <v>0.61290946489602705</v>
      </c>
      <c r="L653" s="57">
        <v>0.43287369443771101</v>
      </c>
      <c r="M653" s="57">
        <v>0.366691252363813</v>
      </c>
    </row>
    <row r="654" spans="1:13" x14ac:dyDescent="0.25">
      <c r="A654" t="s">
        <v>3608</v>
      </c>
      <c r="B654" t="s">
        <v>3609</v>
      </c>
      <c r="C654" s="2" t="s">
        <v>35</v>
      </c>
      <c r="D654" s="2" t="s">
        <v>210</v>
      </c>
      <c r="E654" s="2" t="s">
        <v>29027</v>
      </c>
      <c r="F654" s="56">
        <v>96.347887197542505</v>
      </c>
      <c r="G654" s="56">
        <v>104.104058104632</v>
      </c>
      <c r="H654" s="56">
        <v>87.137041576532297</v>
      </c>
      <c r="I654" s="56">
        <v>96.709541955962706</v>
      </c>
      <c r="J654" s="57">
        <v>0.51525657898190302</v>
      </c>
      <c r="K654" s="57">
        <v>0.61435032649866395</v>
      </c>
      <c r="L654" s="57">
        <v>0.47856828648417898</v>
      </c>
      <c r="M654" s="57">
        <v>0.37610623069406401</v>
      </c>
    </row>
    <row r="655" spans="1:13" x14ac:dyDescent="0.25">
      <c r="A655" t="s">
        <v>1860</v>
      </c>
      <c r="B655" t="s">
        <v>1861</v>
      </c>
      <c r="C655" s="2" t="s">
        <v>31</v>
      </c>
      <c r="D655" s="2" t="s">
        <v>312</v>
      </c>
      <c r="E655" s="2" t="s">
        <v>29027</v>
      </c>
      <c r="F655" s="56">
        <v>115.766391354226</v>
      </c>
      <c r="G655" s="56">
        <v>99.225103823379001</v>
      </c>
      <c r="H655" s="56">
        <v>111.995146110397</v>
      </c>
      <c r="I655" s="56">
        <v>89.211406134447301</v>
      </c>
      <c r="J655" s="57">
        <v>0.54212486458123199</v>
      </c>
      <c r="K655" s="57">
        <v>0.62320864996124703</v>
      </c>
      <c r="L655" s="57">
        <v>0.54906828826076604</v>
      </c>
      <c r="M655" s="57">
        <v>0.47047791382349502</v>
      </c>
    </row>
    <row r="656" spans="1:13" x14ac:dyDescent="0.25">
      <c r="A656" t="s">
        <v>1864</v>
      </c>
      <c r="B656" t="s">
        <v>1865</v>
      </c>
      <c r="C656" s="2" t="s">
        <v>31</v>
      </c>
      <c r="D656" s="2" t="s">
        <v>312</v>
      </c>
      <c r="E656" s="2" t="s">
        <v>29027</v>
      </c>
      <c r="F656" s="56">
        <v>109.28173536892101</v>
      </c>
      <c r="G656" s="56">
        <v>98.130226382779696</v>
      </c>
      <c r="H656" s="56">
        <v>108.47026826867599</v>
      </c>
      <c r="I656" s="56">
        <v>88.901738212377893</v>
      </c>
      <c r="J656" s="57">
        <v>0.54212486458123199</v>
      </c>
      <c r="K656" s="57">
        <v>0.62320864996124703</v>
      </c>
      <c r="L656" s="57">
        <v>0.553390984297221</v>
      </c>
      <c r="M656" s="57">
        <v>0.475679835996897</v>
      </c>
    </row>
    <row r="657" spans="1:13" x14ac:dyDescent="0.25">
      <c r="A657" t="s">
        <v>1870</v>
      </c>
      <c r="B657" t="s">
        <v>1871</v>
      </c>
      <c r="C657" s="2" t="s">
        <v>35</v>
      </c>
      <c r="D657" s="2" t="s">
        <v>312</v>
      </c>
      <c r="E657" s="2" t="s">
        <v>29027</v>
      </c>
      <c r="F657" s="56">
        <v>108.367088737155</v>
      </c>
      <c r="G657" s="56">
        <v>102.00459950781</v>
      </c>
      <c r="H657" s="56">
        <v>106.498991063674</v>
      </c>
      <c r="I657" s="56">
        <v>91.426768470223095</v>
      </c>
      <c r="J657" s="57">
        <v>0.54217718385376201</v>
      </c>
      <c r="K657" s="57">
        <v>0.62324507860734601</v>
      </c>
      <c r="L657" s="57">
        <v>0.55765358687664701</v>
      </c>
      <c r="M657" s="57">
        <v>0.47570422847011501</v>
      </c>
    </row>
    <row r="658" spans="1:13" x14ac:dyDescent="0.25">
      <c r="A658" t="s">
        <v>1862</v>
      </c>
      <c r="B658" t="s">
        <v>1863</v>
      </c>
      <c r="C658" s="2" t="s">
        <v>31</v>
      </c>
      <c r="D658" s="2" t="s">
        <v>312</v>
      </c>
      <c r="E658" s="2" t="s">
        <v>29027</v>
      </c>
      <c r="F658" s="56">
        <v>111.29744630351701</v>
      </c>
      <c r="G658" s="56">
        <v>94.065213944300098</v>
      </c>
      <c r="H658" s="56">
        <v>109.133885514574</v>
      </c>
      <c r="I658" s="56">
        <v>89.279819990073804</v>
      </c>
      <c r="J658" s="57">
        <v>0.54656657301223999</v>
      </c>
      <c r="K658" s="57">
        <v>0.62728517804124795</v>
      </c>
      <c r="L658" s="57">
        <v>0.55384233776687397</v>
      </c>
      <c r="M658" s="57">
        <v>0.47527712658793903</v>
      </c>
    </row>
    <row r="659" spans="1:13" x14ac:dyDescent="0.25">
      <c r="A659" t="s">
        <v>1866</v>
      </c>
      <c r="B659" t="s">
        <v>1867</v>
      </c>
      <c r="C659" s="2" t="s">
        <v>35</v>
      </c>
      <c r="D659" s="2" t="s">
        <v>312</v>
      </c>
      <c r="E659" s="2" t="s">
        <v>29027</v>
      </c>
      <c r="F659" s="56">
        <v>99.376779985537198</v>
      </c>
      <c r="G659" s="56">
        <v>99.923990221470703</v>
      </c>
      <c r="H659" s="56">
        <v>99.818453414617295</v>
      </c>
      <c r="I659" s="56">
        <v>96.980156597770801</v>
      </c>
      <c r="J659" s="57">
        <v>0.62065928364603995</v>
      </c>
      <c r="K659" s="57">
        <v>0.69869520761699699</v>
      </c>
      <c r="L659" s="57">
        <v>0.63674038949706802</v>
      </c>
      <c r="M659" s="57">
        <v>0.564082453399948</v>
      </c>
    </row>
    <row r="660" spans="1:13" x14ac:dyDescent="0.25">
      <c r="A660" t="s">
        <v>1858</v>
      </c>
      <c r="B660" t="s">
        <v>1859</v>
      </c>
      <c r="C660" s="2" t="s">
        <v>31</v>
      </c>
      <c r="D660" s="2" t="s">
        <v>312</v>
      </c>
      <c r="E660" s="2" t="s">
        <v>29027</v>
      </c>
      <c r="F660" s="56">
        <v>113.408331091406</v>
      </c>
      <c r="G660" s="56">
        <v>99.772573648151507</v>
      </c>
      <c r="H660" s="56">
        <v>109.99668799703301</v>
      </c>
      <c r="I660" s="56">
        <v>89.211406134447301</v>
      </c>
      <c r="J660" s="57">
        <v>0.54212486458123199</v>
      </c>
      <c r="K660" s="57">
        <v>0.62320864996124703</v>
      </c>
      <c r="L660" s="57">
        <v>0.54906828826076604</v>
      </c>
      <c r="M660" s="57">
        <v>0.47047791382349502</v>
      </c>
    </row>
    <row r="661" spans="1:13" x14ac:dyDescent="0.25">
      <c r="A661" t="s">
        <v>1868</v>
      </c>
      <c r="B661" t="s">
        <v>1869</v>
      </c>
      <c r="C661" s="2" t="s">
        <v>35</v>
      </c>
      <c r="D661" s="2" t="s">
        <v>312</v>
      </c>
      <c r="E661" s="2" t="s">
        <v>29027</v>
      </c>
      <c r="F661" s="56">
        <v>108.367088737155</v>
      </c>
      <c r="G661" s="56">
        <v>88.866101325090597</v>
      </c>
      <c r="H661" s="56">
        <v>112.92057906431</v>
      </c>
      <c r="I661" s="56">
        <v>86.598570675056905</v>
      </c>
      <c r="J661" s="57">
        <v>0.54217718385376201</v>
      </c>
      <c r="K661" s="57">
        <v>0.62324507860734601</v>
      </c>
      <c r="L661" s="57">
        <v>0.55343533716098903</v>
      </c>
      <c r="M661" s="57">
        <v>0.47570422847011501</v>
      </c>
    </row>
    <row r="662" spans="1:13" x14ac:dyDescent="0.25">
      <c r="A662" t="s">
        <v>770</v>
      </c>
      <c r="B662" t="s">
        <v>771</v>
      </c>
      <c r="C662" s="2" t="s">
        <v>31</v>
      </c>
      <c r="D662" s="2" t="s">
        <v>54</v>
      </c>
      <c r="E662" s="2" t="s">
        <v>29027</v>
      </c>
      <c r="F662" s="56">
        <v>93.1818910890685</v>
      </c>
      <c r="G662" s="56">
        <v>109.862709084038</v>
      </c>
      <c r="H662" s="56">
        <v>98.016519426108502</v>
      </c>
      <c r="I662" s="56">
        <v>93.733789542868294</v>
      </c>
      <c r="J662" s="57">
        <v>0.54139970789952896</v>
      </c>
      <c r="K662" s="57">
        <v>0.61701756152618603</v>
      </c>
      <c r="L662" s="57">
        <v>0.56234638428433004</v>
      </c>
      <c r="M662" s="57">
        <v>0.48554797537689898</v>
      </c>
    </row>
    <row r="663" spans="1:13" x14ac:dyDescent="0.25">
      <c r="A663" t="s">
        <v>9989</v>
      </c>
      <c r="B663" t="s">
        <v>9990</v>
      </c>
      <c r="C663" s="2" t="s">
        <v>31</v>
      </c>
      <c r="D663" s="2" t="s">
        <v>54</v>
      </c>
      <c r="E663" s="2" t="s">
        <v>29028</v>
      </c>
      <c r="F663" s="56">
        <v>100.397927074458</v>
      </c>
      <c r="G663" s="56">
        <v>108.320082758285</v>
      </c>
      <c r="H663" s="56">
        <v>104.544993778722</v>
      </c>
      <c r="I663" s="56">
        <v>94.292062434450798</v>
      </c>
      <c r="J663" s="57">
        <v>0.44430271542046801</v>
      </c>
      <c r="K663" s="57">
        <v>0.49458099081935097</v>
      </c>
      <c r="L663" s="57">
        <v>0.45725193675371401</v>
      </c>
      <c r="M663" s="57">
        <v>0.40183944233049601</v>
      </c>
    </row>
    <row r="664" spans="1:13" x14ac:dyDescent="0.25">
      <c r="A664" t="s">
        <v>768</v>
      </c>
      <c r="B664" t="s">
        <v>769</v>
      </c>
      <c r="C664" s="2" t="s">
        <v>31</v>
      </c>
      <c r="D664" s="2" t="s">
        <v>54</v>
      </c>
      <c r="E664" s="2" t="s">
        <v>29027</v>
      </c>
      <c r="F664" s="56">
        <v>93.436194378673207</v>
      </c>
      <c r="G664" s="56">
        <v>104.385429165076</v>
      </c>
      <c r="H664" s="56">
        <v>105.94599343620099</v>
      </c>
      <c r="I664" s="56">
        <v>95.709223547075197</v>
      </c>
      <c r="J664" s="57">
        <v>0.54318594904922202</v>
      </c>
      <c r="K664" s="57">
        <v>0.61892756120776404</v>
      </c>
      <c r="L664" s="57">
        <v>0.55549010266231802</v>
      </c>
      <c r="M664" s="57">
        <v>0.48234567019317998</v>
      </c>
    </row>
    <row r="665" spans="1:13" x14ac:dyDescent="0.25">
      <c r="A665" t="s">
        <v>772</v>
      </c>
      <c r="B665" t="s">
        <v>773</v>
      </c>
      <c r="C665" s="2" t="s">
        <v>35</v>
      </c>
      <c r="D665" s="2" t="s">
        <v>54</v>
      </c>
      <c r="E665" s="2" t="s">
        <v>29027</v>
      </c>
      <c r="F665" s="56">
        <v>94.035787706927806</v>
      </c>
      <c r="G665" s="56">
        <v>103.883154139201</v>
      </c>
      <c r="H665" s="56">
        <v>99.523891056549303</v>
      </c>
      <c r="I665" s="56">
        <v>92.395979598581206</v>
      </c>
      <c r="J665" s="57">
        <v>0.54146019012661595</v>
      </c>
      <c r="K665" s="57">
        <v>0.61704929693295996</v>
      </c>
      <c r="L665" s="57">
        <v>0.56238577644336396</v>
      </c>
      <c r="M665" s="57">
        <v>0.48559547350050902</v>
      </c>
    </row>
    <row r="666" spans="1:13" x14ac:dyDescent="0.25">
      <c r="A666" t="s">
        <v>774</v>
      </c>
      <c r="B666" t="s">
        <v>775</v>
      </c>
      <c r="C666" s="2" t="s">
        <v>35</v>
      </c>
      <c r="D666" s="2" t="s">
        <v>54</v>
      </c>
      <c r="E666" s="2" t="s">
        <v>29027</v>
      </c>
      <c r="F666" s="56">
        <v>108.09440892862899</v>
      </c>
      <c r="G666" s="56">
        <v>105.222823780298</v>
      </c>
      <c r="H666" s="56">
        <v>108.748153494603</v>
      </c>
      <c r="I666" s="56">
        <v>95.557362595963298</v>
      </c>
      <c r="J666" s="57">
        <v>0.67386218023679201</v>
      </c>
      <c r="K666" s="57">
        <v>0.74499444399020998</v>
      </c>
      <c r="L666" s="57">
        <v>0.69173583563462204</v>
      </c>
      <c r="M666" s="57">
        <v>0.61835329428616004</v>
      </c>
    </row>
    <row r="667" spans="1:13" x14ac:dyDescent="0.25">
      <c r="A667" t="s">
        <v>766</v>
      </c>
      <c r="B667" t="s">
        <v>767</v>
      </c>
      <c r="C667" s="2" t="s">
        <v>31</v>
      </c>
      <c r="D667" s="2" t="s">
        <v>54</v>
      </c>
      <c r="E667" s="2" t="s">
        <v>29027</v>
      </c>
      <c r="F667" s="56">
        <v>103.793146691839</v>
      </c>
      <c r="G667" s="56">
        <v>110.95754919927001</v>
      </c>
      <c r="H667" s="56">
        <v>108.791003677741</v>
      </c>
      <c r="I667" s="56">
        <v>91.158406093669399</v>
      </c>
      <c r="J667" s="57">
        <v>0.54139970789952896</v>
      </c>
      <c r="K667" s="57">
        <v>0.61701756152618603</v>
      </c>
      <c r="L667" s="57">
        <v>0.55340711320417302</v>
      </c>
      <c r="M667" s="57">
        <v>0.48020133183205999</v>
      </c>
    </row>
    <row r="668" spans="1:13" x14ac:dyDescent="0.25">
      <c r="A668" t="s">
        <v>9987</v>
      </c>
      <c r="B668" t="s">
        <v>9988</v>
      </c>
      <c r="C668" s="2" t="s">
        <v>31</v>
      </c>
      <c r="D668" s="2" t="s">
        <v>54</v>
      </c>
      <c r="E668" s="2" t="s">
        <v>29028</v>
      </c>
      <c r="F668" s="56">
        <v>100.397927074458</v>
      </c>
      <c r="G668" s="56">
        <v>108.320082758285</v>
      </c>
      <c r="H668" s="56">
        <v>104.544993778722</v>
      </c>
      <c r="I668" s="56">
        <v>94.292062434450798</v>
      </c>
      <c r="J668" s="57">
        <v>0.44430271542046801</v>
      </c>
      <c r="K668" s="57">
        <v>0.49458099081935097</v>
      </c>
      <c r="L668" s="57">
        <v>0.45725193675371401</v>
      </c>
      <c r="M668" s="57">
        <v>0.40183944233049601</v>
      </c>
    </row>
    <row r="669" spans="1:13" x14ac:dyDescent="0.25">
      <c r="A669" t="s">
        <v>9991</v>
      </c>
      <c r="B669" t="s">
        <v>9992</v>
      </c>
      <c r="C669" s="2" t="s">
        <v>35</v>
      </c>
      <c r="D669" s="2" t="s">
        <v>54</v>
      </c>
      <c r="E669" s="2" t="s">
        <v>29028</v>
      </c>
      <c r="F669" s="56">
        <v>100.397927074458</v>
      </c>
      <c r="G669" s="56">
        <v>108.320082758285</v>
      </c>
      <c r="H669" s="56">
        <v>104.544993778722</v>
      </c>
      <c r="I669" s="56">
        <v>94.292062434450798</v>
      </c>
      <c r="J669" s="57">
        <v>0.44430271542046801</v>
      </c>
      <c r="K669" s="57">
        <v>0.49458099081935097</v>
      </c>
      <c r="L669" s="57">
        <v>0.45725193675371401</v>
      </c>
      <c r="M669" s="57">
        <v>0.40183944233049601</v>
      </c>
    </row>
    <row r="670" spans="1:13" x14ac:dyDescent="0.25">
      <c r="A670" t="s">
        <v>776</v>
      </c>
      <c r="B670" t="s">
        <v>777</v>
      </c>
      <c r="C670" s="2" t="s">
        <v>35</v>
      </c>
      <c r="D670" s="2" t="s">
        <v>54</v>
      </c>
      <c r="E670" s="2" t="s">
        <v>29027</v>
      </c>
      <c r="F670" s="56">
        <v>101.699434873836</v>
      </c>
      <c r="G670" s="56">
        <v>112.094731833249</v>
      </c>
      <c r="H670" s="56">
        <v>106.56156044860001</v>
      </c>
      <c r="I670" s="56">
        <v>91.784420079897501</v>
      </c>
      <c r="J670" s="57">
        <v>0.54146019012661595</v>
      </c>
      <c r="K670" s="57">
        <v>0.61704929693295996</v>
      </c>
      <c r="L670" s="57">
        <v>0.55344743250734496</v>
      </c>
      <c r="M670" s="57">
        <v>0.48024952072055299</v>
      </c>
    </row>
    <row r="671" spans="1:13" x14ac:dyDescent="0.25">
      <c r="A671" t="s">
        <v>1128</v>
      </c>
      <c r="B671" t="s">
        <v>1129</v>
      </c>
      <c r="C671" s="2" t="s">
        <v>35</v>
      </c>
      <c r="D671" s="2" t="s">
        <v>39</v>
      </c>
      <c r="E671" s="2" t="s">
        <v>29027</v>
      </c>
      <c r="F671" s="56">
        <v>118.761047261908</v>
      </c>
      <c r="G671" s="56">
        <v>107.628225971033</v>
      </c>
      <c r="H671" s="56">
        <v>114.94786330320601</v>
      </c>
      <c r="I671" s="56">
        <v>90.105485690914193</v>
      </c>
      <c r="J671" s="57">
        <v>0.55058356656454999</v>
      </c>
      <c r="K671" s="57">
        <v>0.625804559387099</v>
      </c>
      <c r="L671" s="57">
        <v>0.56104022093921202</v>
      </c>
      <c r="M671" s="57">
        <v>0.488758202395495</v>
      </c>
    </row>
    <row r="672" spans="1:13" x14ac:dyDescent="0.25">
      <c r="A672" t="s">
        <v>1124</v>
      </c>
      <c r="B672" t="s">
        <v>1125</v>
      </c>
      <c r="C672" s="2" t="s">
        <v>35</v>
      </c>
      <c r="D672" s="2" t="s">
        <v>39</v>
      </c>
      <c r="E672" s="2" t="s">
        <v>29027</v>
      </c>
      <c r="F672" s="56">
        <v>118.171502983848</v>
      </c>
      <c r="G672" s="56">
        <v>110.36541957253201</v>
      </c>
      <c r="H672" s="56">
        <v>118.94511468805</v>
      </c>
      <c r="I672" s="56">
        <v>85.248745021780806</v>
      </c>
      <c r="J672" s="57">
        <v>0.55058356656454999</v>
      </c>
      <c r="K672" s="57">
        <v>0.625804559387099</v>
      </c>
      <c r="L672" s="57">
        <v>0.56104022093921202</v>
      </c>
      <c r="M672" s="57">
        <v>0.488758202395495</v>
      </c>
    </row>
    <row r="673" spans="1:13" x14ac:dyDescent="0.25">
      <c r="A673" t="s">
        <v>1114</v>
      </c>
      <c r="B673" t="s">
        <v>1115</v>
      </c>
      <c r="C673" s="2" t="s">
        <v>31</v>
      </c>
      <c r="D673" s="2" t="s">
        <v>39</v>
      </c>
      <c r="E673" s="2" t="s">
        <v>29027</v>
      </c>
      <c r="F673" s="56">
        <v>117.31760636598899</v>
      </c>
      <c r="G673" s="56">
        <v>108.6808013287</v>
      </c>
      <c r="H673" s="56">
        <v>104.662979465391</v>
      </c>
      <c r="I673" s="56">
        <v>86.311608436091305</v>
      </c>
      <c r="J673" s="57">
        <v>0.55056388117496602</v>
      </c>
      <c r="K673" s="57">
        <v>0.62577612884262601</v>
      </c>
      <c r="L673" s="57">
        <v>0.56962024290014102</v>
      </c>
      <c r="M673" s="57">
        <v>0.493896881909964</v>
      </c>
    </row>
    <row r="674" spans="1:13" x14ac:dyDescent="0.25">
      <c r="A674" t="s">
        <v>1126</v>
      </c>
      <c r="B674" t="s">
        <v>1127</v>
      </c>
      <c r="C674" s="2" t="s">
        <v>35</v>
      </c>
      <c r="D674" s="2" t="s">
        <v>39</v>
      </c>
      <c r="E674" s="2" t="s">
        <v>29027</v>
      </c>
      <c r="F674" s="56">
        <v>112.27637180169999</v>
      </c>
      <c r="G674" s="56">
        <v>102.15383876803701</v>
      </c>
      <c r="H674" s="56">
        <v>117.27981262551999</v>
      </c>
      <c r="I674" s="56">
        <v>87.191540224872497</v>
      </c>
      <c r="J674" s="57">
        <v>0.55058356656454999</v>
      </c>
      <c r="K674" s="57">
        <v>0.625804559387099</v>
      </c>
      <c r="L674" s="57">
        <v>0.56104022093921202</v>
      </c>
      <c r="M674" s="57">
        <v>0.488758202395495</v>
      </c>
    </row>
    <row r="675" spans="1:13" x14ac:dyDescent="0.25">
      <c r="A675" t="s">
        <v>1116</v>
      </c>
      <c r="B675" t="s">
        <v>1117</v>
      </c>
      <c r="C675" s="2" t="s">
        <v>31</v>
      </c>
      <c r="D675" s="2" t="s">
        <v>39</v>
      </c>
      <c r="E675" s="2" t="s">
        <v>29027</v>
      </c>
      <c r="F675" s="56">
        <v>116.138595709482</v>
      </c>
      <c r="G675" s="56">
        <v>107.585892783628</v>
      </c>
      <c r="H675" s="56">
        <v>116.178197629379</v>
      </c>
      <c r="I675" s="56">
        <v>84.140915450735406</v>
      </c>
      <c r="J675" s="57">
        <v>0.55056388117496602</v>
      </c>
      <c r="K675" s="57">
        <v>0.62577612884262601</v>
      </c>
      <c r="L675" s="57">
        <v>0.56103626809534302</v>
      </c>
      <c r="M675" s="57">
        <v>0.49888560570371898</v>
      </c>
    </row>
    <row r="676" spans="1:13" x14ac:dyDescent="0.25">
      <c r="A676" t="s">
        <v>1120</v>
      </c>
      <c r="B676" t="s">
        <v>1121</v>
      </c>
      <c r="C676" s="2" t="s">
        <v>31</v>
      </c>
      <c r="D676" s="2" t="s">
        <v>39</v>
      </c>
      <c r="E676" s="2" t="s">
        <v>29027</v>
      </c>
      <c r="F676" s="56">
        <v>116.138595709482</v>
      </c>
      <c r="G676" s="56">
        <v>108.6808013287</v>
      </c>
      <c r="H676" s="56">
        <v>120.842289166138</v>
      </c>
      <c r="I676" s="56">
        <v>84.623077309586904</v>
      </c>
      <c r="J676" s="57">
        <v>0.55056388117496602</v>
      </c>
      <c r="K676" s="57">
        <v>0.62577612884262601</v>
      </c>
      <c r="L676" s="57">
        <v>0.56103626809534302</v>
      </c>
      <c r="M676" s="57">
        <v>0.48876997533608801</v>
      </c>
    </row>
    <row r="677" spans="1:13" x14ac:dyDescent="0.25">
      <c r="A677" t="s">
        <v>24408</v>
      </c>
      <c r="B677" t="s">
        <v>24409</v>
      </c>
      <c r="C677" s="2" t="s">
        <v>31</v>
      </c>
      <c r="D677" s="2" t="s">
        <v>69</v>
      </c>
      <c r="E677" s="2" t="s">
        <v>29028</v>
      </c>
      <c r="F677" s="56">
        <v>102.41291743762601</v>
      </c>
      <c r="G677" s="56">
        <v>100.858648522964</v>
      </c>
      <c r="H677" s="56">
        <v>107.353744318259</v>
      </c>
      <c r="I677" s="56">
        <v>96.205661789682196</v>
      </c>
      <c r="J677" s="57">
        <v>0.45555893148027099</v>
      </c>
      <c r="K677" s="57">
        <v>0.51079117859743595</v>
      </c>
      <c r="L677" s="57">
        <v>0.47159658697613399</v>
      </c>
      <c r="M677" s="57">
        <v>0.41163877930915799</v>
      </c>
    </row>
    <row r="678" spans="1:13" x14ac:dyDescent="0.25">
      <c r="A678" t="s">
        <v>3194</v>
      </c>
      <c r="B678" t="s">
        <v>3195</v>
      </c>
      <c r="C678" s="2" t="s">
        <v>31</v>
      </c>
      <c r="D678" s="2" t="s">
        <v>69</v>
      </c>
      <c r="E678" s="2" t="s">
        <v>29027</v>
      </c>
      <c r="F678" s="56">
        <v>97.847883213159804</v>
      </c>
      <c r="G678" s="56">
        <v>103.236709882157</v>
      </c>
      <c r="H678" s="56">
        <v>109.392095743159</v>
      </c>
      <c r="I678" s="56">
        <v>94.936067830144907</v>
      </c>
      <c r="J678" s="57">
        <v>0.54918733905681705</v>
      </c>
      <c r="K678" s="57">
        <v>0.62727745457259299</v>
      </c>
      <c r="L678" s="57">
        <v>0.56368345902301198</v>
      </c>
      <c r="M678" s="57">
        <v>0.48749633937218201</v>
      </c>
    </row>
    <row r="679" spans="1:13" x14ac:dyDescent="0.25">
      <c r="A679" t="s">
        <v>3196</v>
      </c>
      <c r="B679" t="s">
        <v>3197</v>
      </c>
      <c r="C679" s="2" t="s">
        <v>35</v>
      </c>
      <c r="D679" s="2" t="s">
        <v>69</v>
      </c>
      <c r="E679" s="2" t="s">
        <v>29027</v>
      </c>
      <c r="F679" s="56">
        <v>95.396499212876506</v>
      </c>
      <c r="G679" s="56">
        <v>106.5379519924</v>
      </c>
      <c r="H679" s="56">
        <v>111.918448586485</v>
      </c>
      <c r="I679" s="56">
        <v>96.777025818468601</v>
      </c>
      <c r="J679" s="57">
        <v>0.62573613436114095</v>
      </c>
      <c r="K679" s="57">
        <v>0.70336123723889399</v>
      </c>
      <c r="L679" s="57">
        <v>0.64021201136592998</v>
      </c>
      <c r="M679" s="57">
        <v>0.56232122567043696</v>
      </c>
    </row>
    <row r="680" spans="1:13" x14ac:dyDescent="0.25">
      <c r="A680" t="s">
        <v>3192</v>
      </c>
      <c r="B680" t="s">
        <v>3193</v>
      </c>
      <c r="C680" s="2" t="s">
        <v>31</v>
      </c>
      <c r="D680" s="2" t="s">
        <v>69</v>
      </c>
      <c r="E680" s="2" t="s">
        <v>29027</v>
      </c>
      <c r="F680" s="56">
        <v>95.489822950339104</v>
      </c>
      <c r="G680" s="56">
        <v>91.740465651391204</v>
      </c>
      <c r="H680" s="56">
        <v>104.191920807646</v>
      </c>
      <c r="I680" s="56">
        <v>92.501781156364302</v>
      </c>
      <c r="J680" s="57">
        <v>0.54918733905681705</v>
      </c>
      <c r="K680" s="57">
        <v>0.62727745457259299</v>
      </c>
      <c r="L680" s="57">
        <v>0.56146294057514101</v>
      </c>
      <c r="M680" s="57">
        <v>0.49776102637293501</v>
      </c>
    </row>
    <row r="681" spans="1:13" x14ac:dyDescent="0.25">
      <c r="A681" t="s">
        <v>3198</v>
      </c>
      <c r="B681" t="s">
        <v>3199</v>
      </c>
      <c r="C681" s="2" t="s">
        <v>35</v>
      </c>
      <c r="D681" s="2" t="s">
        <v>69</v>
      </c>
      <c r="E681" s="2" t="s">
        <v>29027</v>
      </c>
      <c r="F681" s="56">
        <v>112.55770625733101</v>
      </c>
      <c r="G681" s="56">
        <v>97.528323730704798</v>
      </c>
      <c r="H681" s="56">
        <v>104.650039618284</v>
      </c>
      <c r="I681" s="56">
        <v>98.697024317853206</v>
      </c>
      <c r="J681" s="57">
        <v>0.64146750797694896</v>
      </c>
      <c r="K681" s="57">
        <v>0.72016594471147999</v>
      </c>
      <c r="L681" s="57">
        <v>0.66689951696447003</v>
      </c>
      <c r="M681" s="57">
        <v>0.58874926095464997</v>
      </c>
    </row>
    <row r="682" spans="1:13" x14ac:dyDescent="0.25">
      <c r="A682" t="s">
        <v>996</v>
      </c>
      <c r="B682" t="s">
        <v>997</v>
      </c>
      <c r="C682" s="2" t="s">
        <v>31</v>
      </c>
      <c r="D682" s="2" t="s">
        <v>315</v>
      </c>
      <c r="E682" s="2" t="s">
        <v>29027</v>
      </c>
      <c r="F682" s="56">
        <v>114.46383191005999</v>
      </c>
      <c r="G682" s="56">
        <v>104.375569047216</v>
      </c>
      <c r="H682" s="56">
        <v>98.114251439044594</v>
      </c>
      <c r="I682" s="56">
        <v>100.900643017096</v>
      </c>
      <c r="J682" s="57">
        <v>0.59760298503373699</v>
      </c>
      <c r="K682" s="57">
        <v>0.66083851660762705</v>
      </c>
      <c r="L682" s="57">
        <v>0.60852227334224396</v>
      </c>
      <c r="M682" s="57">
        <v>0.54721740197452595</v>
      </c>
    </row>
    <row r="683" spans="1:13" x14ac:dyDescent="0.25">
      <c r="A683" t="s">
        <v>992</v>
      </c>
      <c r="B683" t="s">
        <v>993</v>
      </c>
      <c r="C683" s="2" t="s">
        <v>31</v>
      </c>
      <c r="D683" s="2" t="s">
        <v>315</v>
      </c>
      <c r="E683" s="2" t="s">
        <v>29027</v>
      </c>
      <c r="F683" s="56">
        <v>116.5464391381</v>
      </c>
      <c r="G683" s="56">
        <v>103.98536343663901</v>
      </c>
      <c r="H683" s="56">
        <v>98.936695261721297</v>
      </c>
      <c r="I683" s="56">
        <v>100.799857486037</v>
      </c>
      <c r="J683" s="57">
        <v>0.60248754498398205</v>
      </c>
      <c r="K683" s="57">
        <v>0.66492323347481697</v>
      </c>
      <c r="L683" s="57">
        <v>0.61207619024792503</v>
      </c>
      <c r="M683" s="57">
        <v>0.55090207679463399</v>
      </c>
    </row>
    <row r="684" spans="1:13" x14ac:dyDescent="0.25">
      <c r="A684" t="s">
        <v>1002</v>
      </c>
      <c r="B684" t="s">
        <v>1003</v>
      </c>
      <c r="C684" s="2" t="s">
        <v>35</v>
      </c>
      <c r="D684" s="2" t="s">
        <v>315</v>
      </c>
      <c r="E684" s="2" t="s">
        <v>29027</v>
      </c>
      <c r="F684" s="56">
        <v>121.83578397268801</v>
      </c>
      <c r="G684" s="56">
        <v>97.081290248423798</v>
      </c>
      <c r="H684" s="56">
        <v>100.994331881115</v>
      </c>
      <c r="I684" s="56">
        <v>97.316587050593995</v>
      </c>
      <c r="J684" s="57">
        <v>0.60050797912456599</v>
      </c>
      <c r="K684" s="57">
        <v>0.66363755295541305</v>
      </c>
      <c r="L684" s="57">
        <v>0.61150464495423096</v>
      </c>
      <c r="M684" s="57">
        <v>0.55031210019121601</v>
      </c>
    </row>
    <row r="685" spans="1:13" x14ac:dyDescent="0.25">
      <c r="A685" t="s">
        <v>994</v>
      </c>
      <c r="B685" t="s">
        <v>995</v>
      </c>
      <c r="C685" s="2" t="s">
        <v>31</v>
      </c>
      <c r="D685" s="2" t="s">
        <v>315</v>
      </c>
      <c r="E685" s="2" t="s">
        <v>29027</v>
      </c>
      <c r="F685" s="56">
        <v>118.509587308211</v>
      </c>
      <c r="G685" s="56">
        <v>97.967674408218002</v>
      </c>
      <c r="H685" s="56">
        <v>94.331958241041804</v>
      </c>
      <c r="I685" s="56">
        <v>99.191236513097095</v>
      </c>
      <c r="J685" s="57">
        <v>0.59747754490274696</v>
      </c>
      <c r="K685" s="57">
        <v>0.66076550238108001</v>
      </c>
      <c r="L685" s="57">
        <v>0.61523713410477698</v>
      </c>
      <c r="M685" s="57">
        <v>0.55876459097322395</v>
      </c>
    </row>
    <row r="686" spans="1:13" x14ac:dyDescent="0.25">
      <c r="A686" t="s">
        <v>1006</v>
      </c>
      <c r="B686" t="s">
        <v>1007</v>
      </c>
      <c r="C686" s="2" t="s">
        <v>35</v>
      </c>
      <c r="D686" s="2" t="s">
        <v>315</v>
      </c>
      <c r="E686" s="2" t="s">
        <v>29027</v>
      </c>
      <c r="F686" s="56">
        <v>113.468391693729</v>
      </c>
      <c r="G686" s="56">
        <v>107.31643473624401</v>
      </c>
      <c r="H686" s="56">
        <v>94.853530525539</v>
      </c>
      <c r="I686" s="56">
        <v>103.53859323751399</v>
      </c>
      <c r="J686" s="57">
        <v>0.59740783823955401</v>
      </c>
      <c r="K686" s="57">
        <v>0.66067598153066598</v>
      </c>
      <c r="L686" s="57">
        <v>0.61514443605414604</v>
      </c>
      <c r="M686" s="57">
        <v>0.55867158017970497</v>
      </c>
    </row>
    <row r="687" spans="1:13" x14ac:dyDescent="0.25">
      <c r="A687" t="s">
        <v>1004</v>
      </c>
      <c r="B687" t="s">
        <v>1005</v>
      </c>
      <c r="C687" s="2" t="s">
        <v>35</v>
      </c>
      <c r="D687" s="2" t="s">
        <v>315</v>
      </c>
      <c r="E687" s="2" t="s">
        <v>29027</v>
      </c>
      <c r="F687" s="56">
        <v>115.23690767849</v>
      </c>
      <c r="G687" s="56">
        <v>104.031771309974</v>
      </c>
      <c r="H687" s="56">
        <v>84.662396281876397</v>
      </c>
      <c r="I687" s="56">
        <v>100.41111046808599</v>
      </c>
      <c r="J687" s="57">
        <v>0.59740783823955401</v>
      </c>
      <c r="K687" s="57">
        <v>0.66067598153066598</v>
      </c>
      <c r="L687" s="57">
        <v>0.61514443605414604</v>
      </c>
      <c r="M687" s="57">
        <v>0.55089208474504803</v>
      </c>
    </row>
    <row r="688" spans="1:13" x14ac:dyDescent="0.25">
      <c r="A688" t="s">
        <v>1000</v>
      </c>
      <c r="B688" t="s">
        <v>1001</v>
      </c>
      <c r="C688" s="2" t="s">
        <v>31</v>
      </c>
      <c r="D688" s="2" t="s">
        <v>315</v>
      </c>
      <c r="E688" s="2" t="s">
        <v>29027</v>
      </c>
      <c r="F688" s="56">
        <v>117.920081979958</v>
      </c>
      <c r="G688" s="56">
        <v>102.894653995388</v>
      </c>
      <c r="H688" s="56">
        <v>97.9486053217245</v>
      </c>
      <c r="I688" s="56">
        <v>109.473235507589</v>
      </c>
      <c r="J688" s="57">
        <v>0.59747754490274696</v>
      </c>
      <c r="K688" s="57">
        <v>0.66076550238108001</v>
      </c>
      <c r="L688" s="57">
        <v>0.61523713410477698</v>
      </c>
      <c r="M688" s="57">
        <v>0.55097700887380396</v>
      </c>
    </row>
    <row r="689" spans="1:13" x14ac:dyDescent="0.25">
      <c r="A689" t="s">
        <v>11298</v>
      </c>
      <c r="B689" t="s">
        <v>11299</v>
      </c>
      <c r="C689" s="2" t="s">
        <v>35</v>
      </c>
      <c r="D689" s="2" t="s">
        <v>315</v>
      </c>
      <c r="E689" s="2" t="s">
        <v>29028</v>
      </c>
      <c r="F689" s="56">
        <v>114.828363153346</v>
      </c>
      <c r="G689" s="56">
        <v>103.127968645443</v>
      </c>
      <c r="H689" s="56">
        <v>95.133545602076197</v>
      </c>
      <c r="I689" s="56">
        <v>100.09448243792799</v>
      </c>
      <c r="J689" s="57">
        <v>0.52491937461586502</v>
      </c>
      <c r="K689" s="57">
        <v>0.567233126279161</v>
      </c>
      <c r="L689" s="57">
        <v>0.53657573086584998</v>
      </c>
      <c r="M689" s="57">
        <v>0.48997473031244398</v>
      </c>
    </row>
    <row r="690" spans="1:13" x14ac:dyDescent="0.25">
      <c r="A690" t="s">
        <v>998</v>
      </c>
      <c r="B690" t="s">
        <v>999</v>
      </c>
      <c r="C690" s="2" t="s">
        <v>31</v>
      </c>
      <c r="D690" s="2" t="s">
        <v>315</v>
      </c>
      <c r="E690" s="2" t="s">
        <v>29027</v>
      </c>
      <c r="F690" s="56">
        <v>116.15152704539101</v>
      </c>
      <c r="G690" s="56">
        <v>97.967674408218002</v>
      </c>
      <c r="H690" s="56">
        <v>92.687874312900107</v>
      </c>
      <c r="I690" s="56">
        <v>99.817517625008904</v>
      </c>
      <c r="J690" s="57">
        <v>0.59747754490274696</v>
      </c>
      <c r="K690" s="57">
        <v>0.66076550238108001</v>
      </c>
      <c r="L690" s="57">
        <v>0.61523713410477698</v>
      </c>
      <c r="M690" s="57">
        <v>0.55097700887380396</v>
      </c>
    </row>
    <row r="691" spans="1:13" x14ac:dyDescent="0.25">
      <c r="A691" t="s">
        <v>25629</v>
      </c>
      <c r="B691" t="s">
        <v>25630</v>
      </c>
      <c r="C691" s="2" t="s">
        <v>31</v>
      </c>
      <c r="D691" s="2" t="s">
        <v>315</v>
      </c>
      <c r="E691" s="2" t="s">
        <v>29028</v>
      </c>
      <c r="F691" s="56">
        <v>92.990452787888103</v>
      </c>
      <c r="G691" s="56">
        <v>96.041218888799904</v>
      </c>
      <c r="H691" s="56">
        <v>98.003941251746298</v>
      </c>
      <c r="I691" s="56">
        <v>100.298225132916</v>
      </c>
      <c r="J691" s="57">
        <v>0.420692440561729</v>
      </c>
      <c r="K691" s="57">
        <v>0.478515207045007</v>
      </c>
      <c r="L691" s="57">
        <v>0.42660853976135898</v>
      </c>
      <c r="M691" s="57">
        <v>0.36100948369070401</v>
      </c>
    </row>
    <row r="692" spans="1:13" x14ac:dyDescent="0.25">
      <c r="A692" t="s">
        <v>3400</v>
      </c>
      <c r="B692" t="s">
        <v>3401</v>
      </c>
      <c r="C692" s="2" t="s">
        <v>35</v>
      </c>
      <c r="D692" s="2" t="s">
        <v>315</v>
      </c>
      <c r="E692" s="2" t="s">
        <v>29027</v>
      </c>
      <c r="F692" s="56">
        <v>98.872263136058095</v>
      </c>
      <c r="G692" s="56">
        <v>89.697430568127402</v>
      </c>
      <c r="H692" s="56">
        <v>97.951177216801796</v>
      </c>
      <c r="I692" s="56">
        <v>106.04626032592699</v>
      </c>
      <c r="J692" s="57">
        <v>0.52958530471939302</v>
      </c>
      <c r="K692" s="57">
        <v>0.611892263015823</v>
      </c>
      <c r="L692" s="57">
        <v>0.54227154153357604</v>
      </c>
      <c r="M692" s="57">
        <v>0.45484494504449502</v>
      </c>
    </row>
    <row r="693" spans="1:13" x14ac:dyDescent="0.25">
      <c r="A693" t="s">
        <v>25627</v>
      </c>
      <c r="B693" t="s">
        <v>25628</v>
      </c>
      <c r="C693" s="2" t="s">
        <v>31</v>
      </c>
      <c r="D693" s="2" t="s">
        <v>315</v>
      </c>
      <c r="E693" s="2" t="s">
        <v>29028</v>
      </c>
      <c r="F693" s="56">
        <v>92.990452787888103</v>
      </c>
      <c r="G693" s="56">
        <v>96.041218888799904</v>
      </c>
      <c r="H693" s="56">
        <v>98.003941251746298</v>
      </c>
      <c r="I693" s="56">
        <v>100.298225132916</v>
      </c>
      <c r="J693" s="57">
        <v>0.420692440561729</v>
      </c>
      <c r="K693" s="57">
        <v>0.478515207045007</v>
      </c>
      <c r="L693" s="57">
        <v>0.42660853976135898</v>
      </c>
      <c r="M693" s="57">
        <v>0.36100948369070401</v>
      </c>
    </row>
    <row r="694" spans="1:13" x14ac:dyDescent="0.25">
      <c r="A694" t="s">
        <v>2248</v>
      </c>
      <c r="B694" t="s">
        <v>2249</v>
      </c>
      <c r="C694" s="2" t="s">
        <v>35</v>
      </c>
      <c r="D694" s="2" t="s">
        <v>32</v>
      </c>
      <c r="E694" s="2" t="s">
        <v>29027</v>
      </c>
      <c r="F694" s="56">
        <v>115.06965720742799</v>
      </c>
      <c r="G694" s="56">
        <v>108.2147319091</v>
      </c>
      <c r="H694" s="56">
        <v>108.38939824284</v>
      </c>
      <c r="I694" s="56">
        <v>95.183465787309999</v>
      </c>
      <c r="J694" s="57">
        <v>0.58530537283895101</v>
      </c>
      <c r="K694" s="57">
        <v>0.65212749346126397</v>
      </c>
      <c r="L694" s="57">
        <v>0.60110750494293297</v>
      </c>
      <c r="M694" s="57">
        <v>0.546995393430178</v>
      </c>
    </row>
    <row r="695" spans="1:13" x14ac:dyDescent="0.25">
      <c r="A695" t="s">
        <v>2246</v>
      </c>
      <c r="B695" t="s">
        <v>2247</v>
      </c>
      <c r="C695" s="2" t="s">
        <v>35</v>
      </c>
      <c r="D695" s="2" t="s">
        <v>32</v>
      </c>
      <c r="E695" s="2" t="s">
        <v>29027</v>
      </c>
      <c r="F695" s="56">
        <v>115.054895230592</v>
      </c>
      <c r="G695" s="56">
        <v>103.776901260307</v>
      </c>
      <c r="H695" s="56">
        <v>112.919670863861</v>
      </c>
      <c r="I695" s="56">
        <v>106.793074482394</v>
      </c>
      <c r="J695" s="57">
        <v>0.64253426216703202</v>
      </c>
      <c r="K695" s="57">
        <v>0.71075250146831004</v>
      </c>
      <c r="L695" s="57">
        <v>0.65753276945455497</v>
      </c>
      <c r="M695" s="57">
        <v>0.59273109844324301</v>
      </c>
    </row>
    <row r="696" spans="1:13" x14ac:dyDescent="0.25">
      <c r="A696" t="s">
        <v>2242</v>
      </c>
      <c r="B696" t="s">
        <v>2243</v>
      </c>
      <c r="C696" s="2" t="s">
        <v>31</v>
      </c>
      <c r="D696" s="2" t="s">
        <v>32</v>
      </c>
      <c r="E696" s="2" t="s">
        <v>29027</v>
      </c>
      <c r="F696" s="56">
        <v>111.268194998494</v>
      </c>
      <c r="G696" s="56">
        <v>105.435298433615</v>
      </c>
      <c r="H696" s="56">
        <v>112.236670771829</v>
      </c>
      <c r="I696" s="56">
        <v>97.1257287177433</v>
      </c>
      <c r="J696" s="57">
        <v>0.58540607838970604</v>
      </c>
      <c r="K696" s="57">
        <v>0.65225041553019503</v>
      </c>
      <c r="L696" s="57">
        <v>0.59751111977667404</v>
      </c>
      <c r="M696" s="57">
        <v>0.53887492141986404</v>
      </c>
    </row>
    <row r="697" spans="1:13" x14ac:dyDescent="0.25">
      <c r="A697" t="s">
        <v>2250</v>
      </c>
      <c r="B697" t="s">
        <v>2251</v>
      </c>
      <c r="C697" s="2" t="s">
        <v>35</v>
      </c>
      <c r="D697" s="2" t="s">
        <v>32</v>
      </c>
      <c r="E697" s="2" t="s">
        <v>29027</v>
      </c>
      <c r="F697" s="56">
        <v>116.838212141995</v>
      </c>
      <c r="G697" s="56">
        <v>102.74040691504899</v>
      </c>
      <c r="H697" s="56">
        <v>114.675395131286</v>
      </c>
      <c r="I697" s="56">
        <v>93.1814626711313</v>
      </c>
      <c r="J697" s="57">
        <v>0.58530537283895101</v>
      </c>
      <c r="K697" s="57">
        <v>0.65212749346126397</v>
      </c>
      <c r="L697" s="57">
        <v>0.60110750494293297</v>
      </c>
      <c r="M697" s="57">
        <v>0.53451975244691297</v>
      </c>
    </row>
    <row r="698" spans="1:13" x14ac:dyDescent="0.25">
      <c r="A698" t="s">
        <v>18955</v>
      </c>
      <c r="B698" t="s">
        <v>18956</v>
      </c>
      <c r="C698" s="2" t="s">
        <v>31</v>
      </c>
      <c r="D698" s="2" t="s">
        <v>32</v>
      </c>
      <c r="E698" s="2" t="s">
        <v>29028</v>
      </c>
      <c r="F698" s="56">
        <v>107.532892931653</v>
      </c>
      <c r="G698" s="56">
        <v>106.310796027949</v>
      </c>
      <c r="H698" s="56">
        <v>109.13190837023301</v>
      </c>
      <c r="I698" s="56">
        <v>96.954345331256803</v>
      </c>
      <c r="J698" s="57">
        <v>0.50829092422705702</v>
      </c>
      <c r="K698" s="57">
        <v>0.55319091876271398</v>
      </c>
      <c r="L698" s="57">
        <v>0.52087426862577002</v>
      </c>
      <c r="M698" s="57">
        <v>0.47404184486260698</v>
      </c>
    </row>
    <row r="699" spans="1:13" x14ac:dyDescent="0.25">
      <c r="A699" t="s">
        <v>2244</v>
      </c>
      <c r="B699" t="s">
        <v>2245</v>
      </c>
      <c r="C699" s="2" t="s">
        <v>35</v>
      </c>
      <c r="D699" s="2" t="s">
        <v>32</v>
      </c>
      <c r="E699" s="2" t="s">
        <v>29027</v>
      </c>
      <c r="F699" s="56">
        <v>106.09284845889999</v>
      </c>
      <c r="G699" s="56">
        <v>113.130103307041</v>
      </c>
      <c r="H699" s="56">
        <v>107.935273906744</v>
      </c>
      <c r="I699" s="56">
        <v>95.979055114888695</v>
      </c>
      <c r="J699" s="57">
        <v>0.58987521607441296</v>
      </c>
      <c r="K699" s="57">
        <v>0.65687037237601997</v>
      </c>
      <c r="L699" s="57">
        <v>0.60948529440954702</v>
      </c>
      <c r="M699" s="57">
        <v>0.55178534434718995</v>
      </c>
    </row>
    <row r="700" spans="1:13" x14ac:dyDescent="0.25">
      <c r="A700" t="s">
        <v>3574</v>
      </c>
      <c r="B700" t="s">
        <v>3575</v>
      </c>
      <c r="C700" s="2" t="s">
        <v>35</v>
      </c>
      <c r="D700" s="2" t="s">
        <v>36</v>
      </c>
      <c r="E700" s="2" t="s">
        <v>29027</v>
      </c>
      <c r="F700" s="56">
        <v>93.413954038902304</v>
      </c>
      <c r="G700" s="56">
        <v>116.534410087723</v>
      </c>
      <c r="H700" s="56">
        <v>103.35484933171701</v>
      </c>
      <c r="I700" s="56">
        <v>97.101668608488396</v>
      </c>
      <c r="J700" s="57">
        <v>0.57316637136766402</v>
      </c>
      <c r="K700" s="57">
        <v>0.64599565450713103</v>
      </c>
      <c r="L700" s="57">
        <v>0.58862589753778205</v>
      </c>
      <c r="M700" s="57">
        <v>0.52069908164303302</v>
      </c>
    </row>
    <row r="701" spans="1:13" x14ac:dyDescent="0.25">
      <c r="A701" t="s">
        <v>3572</v>
      </c>
      <c r="B701" t="s">
        <v>3573</v>
      </c>
      <c r="C701" s="2" t="s">
        <v>35</v>
      </c>
      <c r="D701" s="2" t="s">
        <v>36</v>
      </c>
      <c r="E701" s="2" t="s">
        <v>29027</v>
      </c>
      <c r="F701" s="56">
        <v>91.055893776081604</v>
      </c>
      <c r="G701" s="56">
        <v>106.13309617516001</v>
      </c>
      <c r="H701" s="56">
        <v>98.133862139008698</v>
      </c>
      <c r="I701" s="56">
        <v>98.515141407970702</v>
      </c>
      <c r="J701" s="57">
        <v>0.57316637136766402</v>
      </c>
      <c r="K701" s="57">
        <v>0.64599565450713103</v>
      </c>
      <c r="L701" s="57">
        <v>0.59244444880680003</v>
      </c>
      <c r="M701" s="57">
        <v>0.53367408486219403</v>
      </c>
    </row>
    <row r="702" spans="1:13" x14ac:dyDescent="0.25">
      <c r="A702" t="s">
        <v>3566</v>
      </c>
      <c r="B702" t="s">
        <v>3567</v>
      </c>
      <c r="C702" s="2" t="s">
        <v>31</v>
      </c>
      <c r="D702" s="2" t="s">
        <v>36</v>
      </c>
      <c r="E702" s="2" t="s">
        <v>29027</v>
      </c>
      <c r="F702" s="56">
        <v>87.843936895401498</v>
      </c>
      <c r="G702" s="56">
        <v>112.66005251492901</v>
      </c>
      <c r="H702" s="56">
        <v>100.302773406355</v>
      </c>
      <c r="I702" s="56">
        <v>97.447202605672302</v>
      </c>
      <c r="J702" s="57">
        <v>0.57314409656792897</v>
      </c>
      <c r="K702" s="57">
        <v>0.64598095237373898</v>
      </c>
      <c r="L702" s="57">
        <v>0.59243351963233704</v>
      </c>
      <c r="M702" s="57">
        <v>0.520709895818116</v>
      </c>
    </row>
    <row r="703" spans="1:13" x14ac:dyDescent="0.25">
      <c r="A703" t="s">
        <v>3568</v>
      </c>
      <c r="B703" t="s">
        <v>3569</v>
      </c>
      <c r="C703" s="2" t="s">
        <v>31</v>
      </c>
      <c r="D703" s="2" t="s">
        <v>36</v>
      </c>
      <c r="E703" s="2" t="s">
        <v>29027</v>
      </c>
      <c r="F703" s="56">
        <v>90.201997158222298</v>
      </c>
      <c r="G703" s="56">
        <v>109.375395309553</v>
      </c>
      <c r="H703" s="56">
        <v>93.021617885035795</v>
      </c>
      <c r="I703" s="56">
        <v>97.306746931894594</v>
      </c>
      <c r="J703" s="57">
        <v>0.57314409656792897</v>
      </c>
      <c r="K703" s="57">
        <v>0.64598095237373898</v>
      </c>
      <c r="L703" s="57">
        <v>0.59243351963233704</v>
      </c>
      <c r="M703" s="57">
        <v>0.52513934210447799</v>
      </c>
    </row>
    <row r="704" spans="1:13" x14ac:dyDescent="0.25">
      <c r="A704" t="s">
        <v>3564</v>
      </c>
      <c r="B704" t="s">
        <v>3565</v>
      </c>
      <c r="C704" s="2" t="s">
        <v>31</v>
      </c>
      <c r="D704" s="2" t="s">
        <v>36</v>
      </c>
      <c r="E704" s="2" t="s">
        <v>29027</v>
      </c>
      <c r="F704" s="56">
        <v>96.097128340370602</v>
      </c>
      <c r="G704" s="56">
        <v>102.25872305013</v>
      </c>
      <c r="H704" s="56">
        <v>94.102778278141102</v>
      </c>
      <c r="I704" s="56">
        <v>97.984921659935395</v>
      </c>
      <c r="J704" s="57">
        <v>0.57314409656792897</v>
      </c>
      <c r="K704" s="57">
        <v>0.64598095237373898</v>
      </c>
      <c r="L704" s="57">
        <v>0.59616051192464103</v>
      </c>
      <c r="M704" s="57">
        <v>0.53368453663301296</v>
      </c>
    </row>
    <row r="705" spans="1:13" x14ac:dyDescent="0.25">
      <c r="A705" t="s">
        <v>3570</v>
      </c>
      <c r="B705" t="s">
        <v>3571</v>
      </c>
      <c r="C705" s="2" t="s">
        <v>31</v>
      </c>
      <c r="D705" s="2" t="s">
        <v>36</v>
      </c>
      <c r="E705" s="2" t="s">
        <v>29027</v>
      </c>
      <c r="F705" s="56">
        <v>88.4334811734619</v>
      </c>
      <c r="G705" s="56">
        <v>111.56515019075199</v>
      </c>
      <c r="H705" s="56">
        <v>98.5890875676847</v>
      </c>
      <c r="I705" s="56">
        <v>102.30392843449</v>
      </c>
      <c r="J705" s="57">
        <v>0.57314409656792897</v>
      </c>
      <c r="K705" s="57">
        <v>0.64598095237373898</v>
      </c>
      <c r="L705" s="57">
        <v>0.58861485930808699</v>
      </c>
      <c r="M705" s="57">
        <v>0.520709895818116</v>
      </c>
    </row>
    <row r="706" spans="1:13" x14ac:dyDescent="0.25">
      <c r="A706" t="s">
        <v>5600</v>
      </c>
      <c r="B706" t="s">
        <v>5601</v>
      </c>
      <c r="C706" s="2" t="s">
        <v>35</v>
      </c>
      <c r="D706" s="2" t="s">
        <v>4117</v>
      </c>
      <c r="E706" s="2" t="s">
        <v>29028</v>
      </c>
      <c r="F706" s="56">
        <v>98.726435058821195</v>
      </c>
      <c r="G706" s="56">
        <v>103.326539599442</v>
      </c>
      <c r="H706" s="56">
        <v>108.676473975082</v>
      </c>
      <c r="I706" s="56">
        <v>95.857206229003495</v>
      </c>
      <c r="J706" s="57">
        <v>0.373065084753607</v>
      </c>
      <c r="K706" s="57">
        <v>0.42079059555856102</v>
      </c>
      <c r="L706" s="57">
        <v>0.385776313786513</v>
      </c>
      <c r="M706" s="57">
        <v>0.334117193467103</v>
      </c>
    </row>
    <row r="707" spans="1:13" x14ac:dyDescent="0.25">
      <c r="A707" t="s">
        <v>14420</v>
      </c>
      <c r="B707" t="s">
        <v>14421</v>
      </c>
      <c r="C707" s="2" t="s">
        <v>35</v>
      </c>
      <c r="D707" s="2" t="s">
        <v>236</v>
      </c>
      <c r="E707" s="2" t="s">
        <v>29028</v>
      </c>
      <c r="F707" s="56">
        <v>106.05930488515099</v>
      </c>
      <c r="G707" s="56">
        <v>119.297379965784</v>
      </c>
      <c r="H707" s="56">
        <v>116.120852406328</v>
      </c>
      <c r="I707" s="56"/>
      <c r="J707" s="57">
        <v>0.32271586925935603</v>
      </c>
      <c r="K707" s="57">
        <v>0.370169803657869</v>
      </c>
      <c r="L707" s="57">
        <v>0.329437138857546</v>
      </c>
      <c r="M707" s="57">
        <v>0.27305390319089501</v>
      </c>
    </row>
    <row r="708" spans="1:13" x14ac:dyDescent="0.25">
      <c r="A708" t="s">
        <v>6936</v>
      </c>
      <c r="B708" t="s">
        <v>6937</v>
      </c>
      <c r="C708" s="2" t="s">
        <v>31</v>
      </c>
      <c r="D708" s="2" t="s">
        <v>32</v>
      </c>
      <c r="E708" s="2" t="s">
        <v>29028</v>
      </c>
      <c r="F708" s="56">
        <v>118.96370310749199</v>
      </c>
      <c r="G708" s="56">
        <v>122.296628750153</v>
      </c>
      <c r="H708" s="56">
        <v>116.75454324185</v>
      </c>
      <c r="I708" s="56">
        <v>88.702828513553499</v>
      </c>
      <c r="J708" s="57">
        <v>0.42233481291387098</v>
      </c>
      <c r="K708" s="57">
        <v>0.47328424076148601</v>
      </c>
      <c r="L708" s="57">
        <v>0.43140892111364998</v>
      </c>
      <c r="M708" s="57">
        <v>0.38088061664967698</v>
      </c>
    </row>
    <row r="709" spans="1:13" x14ac:dyDescent="0.25">
      <c r="A709" t="s">
        <v>22688</v>
      </c>
      <c r="B709" t="s">
        <v>22689</v>
      </c>
      <c r="C709" s="2" t="s">
        <v>31</v>
      </c>
      <c r="D709" s="2" t="s">
        <v>39</v>
      </c>
      <c r="E709" s="2" t="s">
        <v>29028</v>
      </c>
      <c r="F709" s="56">
        <v>106.039385953875</v>
      </c>
      <c r="G709" s="56">
        <v>122.48054949749</v>
      </c>
      <c r="H709" s="56">
        <v>117.503205824497</v>
      </c>
      <c r="I709" s="56"/>
      <c r="J709" s="57">
        <v>0.31583328455807103</v>
      </c>
      <c r="K709" s="57">
        <v>0.35766056435361099</v>
      </c>
      <c r="L709" s="57">
        <v>0.32676059626480602</v>
      </c>
      <c r="M709" s="57">
        <v>0.281217453397201</v>
      </c>
    </row>
    <row r="710" spans="1:13" x14ac:dyDescent="0.25">
      <c r="A710" t="s">
        <v>4760</v>
      </c>
      <c r="B710" t="s">
        <v>4761</v>
      </c>
      <c r="C710" s="2" t="s">
        <v>35</v>
      </c>
      <c r="D710" s="2" t="s">
        <v>119</v>
      </c>
      <c r="E710" s="2" t="s">
        <v>29028</v>
      </c>
      <c r="F710" s="56">
        <v>105.033039791596</v>
      </c>
      <c r="G710" s="56">
        <v>119.18527944601399</v>
      </c>
      <c r="H710" s="56">
        <v>116.884504314973</v>
      </c>
      <c r="I710" s="56">
        <v>91.365675837035297</v>
      </c>
      <c r="J710" s="57">
        <v>0.382841318813886</v>
      </c>
      <c r="K710" s="57">
        <v>0.43144856213362698</v>
      </c>
      <c r="L710" s="57">
        <v>0.39232918804780798</v>
      </c>
      <c r="M710" s="57">
        <v>0.34193097701387398</v>
      </c>
    </row>
    <row r="711" spans="1:13" x14ac:dyDescent="0.25">
      <c r="A711" t="s">
        <v>14418</v>
      </c>
      <c r="B711" t="s">
        <v>14419</v>
      </c>
      <c r="C711" s="2" t="s">
        <v>35</v>
      </c>
      <c r="D711" s="2" t="s">
        <v>236</v>
      </c>
      <c r="E711" s="2" t="s">
        <v>29028</v>
      </c>
      <c r="F711" s="56">
        <v>106.05930488515099</v>
      </c>
      <c r="G711" s="56">
        <v>119.297379965784</v>
      </c>
      <c r="H711" s="56">
        <v>116.120852406328</v>
      </c>
      <c r="I711" s="56"/>
      <c r="J711" s="57">
        <v>0.32271586925935603</v>
      </c>
      <c r="K711" s="57">
        <v>0.370169803657869</v>
      </c>
      <c r="L711" s="57">
        <v>0.329437138857546</v>
      </c>
      <c r="M711" s="57">
        <v>0.27305390319089501</v>
      </c>
    </row>
    <row r="712" spans="1:13" x14ac:dyDescent="0.25">
      <c r="A712" t="s">
        <v>5622</v>
      </c>
      <c r="B712" t="s">
        <v>5623</v>
      </c>
      <c r="C712" s="2" t="s">
        <v>35</v>
      </c>
      <c r="D712" s="2" t="s">
        <v>4220</v>
      </c>
      <c r="E712" s="2" t="s">
        <v>29028</v>
      </c>
      <c r="F712" s="56">
        <v>105.076250707431</v>
      </c>
      <c r="G712" s="56">
        <v>123.046993050637</v>
      </c>
      <c r="H712" s="56">
        <v>116.890451822339</v>
      </c>
      <c r="I712" s="56">
        <v>90.762070727595898</v>
      </c>
      <c r="J712" s="57">
        <v>0.36553773847785698</v>
      </c>
      <c r="K712" s="57">
        <v>0.41108865001214601</v>
      </c>
      <c r="L712" s="57">
        <v>0.37402820789481001</v>
      </c>
      <c r="M712" s="57">
        <v>0.32759874306970599</v>
      </c>
    </row>
    <row r="713" spans="1:13" x14ac:dyDescent="0.25">
      <c r="A713" t="s">
        <v>1496</v>
      </c>
      <c r="B713" t="s">
        <v>1497</v>
      </c>
      <c r="C713" s="2" t="s">
        <v>31</v>
      </c>
      <c r="D713" s="2" t="s">
        <v>236</v>
      </c>
      <c r="E713" s="2" t="s">
        <v>29027</v>
      </c>
      <c r="F713" s="56">
        <v>101.836070796632</v>
      </c>
      <c r="G713" s="56">
        <v>117.954630981886</v>
      </c>
      <c r="H713" s="56">
        <v>109.059983716963</v>
      </c>
      <c r="I713" s="56">
        <v>91.4712399497663</v>
      </c>
      <c r="J713" s="57">
        <v>0.47035857262424902</v>
      </c>
      <c r="K713" s="57">
        <v>0.55471799979613601</v>
      </c>
      <c r="L713" s="57">
        <v>0.49144613830193501</v>
      </c>
      <c r="M713" s="57">
        <v>0.40662260843648002</v>
      </c>
    </row>
    <row r="714" spans="1:13" x14ac:dyDescent="0.25">
      <c r="A714" t="s">
        <v>24138</v>
      </c>
      <c r="B714" t="s">
        <v>24139</v>
      </c>
      <c r="C714" s="2" t="s">
        <v>35</v>
      </c>
      <c r="D714" s="2" t="s">
        <v>80</v>
      </c>
      <c r="E714" s="2" t="s">
        <v>29028</v>
      </c>
      <c r="F714" s="56">
        <v>121.274517254477</v>
      </c>
      <c r="G714" s="56">
        <v>121.56405620808</v>
      </c>
      <c r="H714" s="56">
        <v>120.03149924303101</v>
      </c>
      <c r="I714" s="56">
        <v>86.356624060545499</v>
      </c>
      <c r="J714" s="57">
        <v>0.49725062138998299</v>
      </c>
      <c r="K714" s="57">
        <v>0.57031273143055505</v>
      </c>
      <c r="L714" s="57">
        <v>0.50619672875666699</v>
      </c>
      <c r="M714" s="57">
        <v>0.44001422215407898</v>
      </c>
    </row>
    <row r="715" spans="1:13" x14ac:dyDescent="0.25">
      <c r="A715" t="s">
        <v>4772</v>
      </c>
      <c r="B715" t="s">
        <v>4773</v>
      </c>
      <c r="C715" s="2" t="s">
        <v>31</v>
      </c>
      <c r="D715" s="2" t="s">
        <v>119</v>
      </c>
      <c r="E715" s="2" t="s">
        <v>29028</v>
      </c>
      <c r="F715" s="56">
        <v>105.094712915928</v>
      </c>
      <c r="G715" s="56">
        <v>119.637662897607</v>
      </c>
      <c r="H715" s="56">
        <v>119.15978755528</v>
      </c>
      <c r="I715" s="56"/>
      <c r="J715" s="57">
        <v>0.30527057650533101</v>
      </c>
      <c r="K715" s="57">
        <v>0.33878260397882298</v>
      </c>
      <c r="L715" s="57">
        <v>0.311133754166111</v>
      </c>
      <c r="M715" s="57">
        <v>0.27214601575882202</v>
      </c>
    </row>
    <row r="716" spans="1:13" x14ac:dyDescent="0.25">
      <c r="A716" t="s">
        <v>5620</v>
      </c>
      <c r="B716" t="s">
        <v>5621</v>
      </c>
      <c r="C716" s="2" t="s">
        <v>31</v>
      </c>
      <c r="D716" s="2" t="s">
        <v>4220</v>
      </c>
      <c r="E716" s="2" t="s">
        <v>29028</v>
      </c>
      <c r="F716" s="56">
        <v>109.124358673922</v>
      </c>
      <c r="G716" s="56">
        <v>114.044979163869</v>
      </c>
      <c r="H716" s="56">
        <v>119.623371642957</v>
      </c>
      <c r="I716" s="56">
        <v>95.490769152402606</v>
      </c>
      <c r="J716" s="57">
        <v>0.35848368962338301</v>
      </c>
      <c r="K716" s="57">
        <v>0.40981715178730399</v>
      </c>
      <c r="L716" s="57">
        <v>0.36822327884207701</v>
      </c>
      <c r="M716" s="57">
        <v>0.31691341389495498</v>
      </c>
    </row>
    <row r="717" spans="1:13" x14ac:dyDescent="0.25">
      <c r="A717" t="s">
        <v>14586</v>
      </c>
      <c r="B717" t="s">
        <v>14587</v>
      </c>
      <c r="C717" s="2" t="s">
        <v>35</v>
      </c>
      <c r="D717" s="2" t="s">
        <v>315</v>
      </c>
      <c r="E717" s="2" t="s">
        <v>29028</v>
      </c>
      <c r="F717" s="56">
        <v>110.054889036964</v>
      </c>
      <c r="G717" s="56">
        <v>126.02465533092099</v>
      </c>
      <c r="H717" s="56">
        <v>119.225491437332</v>
      </c>
      <c r="I717" s="56"/>
      <c r="J717" s="57">
        <v>0.31732710646985601</v>
      </c>
      <c r="K717" s="57">
        <v>0.363762152048209</v>
      </c>
      <c r="L717" s="57">
        <v>0.32355830068240199</v>
      </c>
      <c r="M717" s="57">
        <v>0.273576203869975</v>
      </c>
    </row>
    <row r="718" spans="1:13" x14ac:dyDescent="0.25">
      <c r="A718" t="s">
        <v>14502</v>
      </c>
      <c r="B718" t="s">
        <v>14503</v>
      </c>
      <c r="C718" s="2" t="s">
        <v>31</v>
      </c>
      <c r="D718" s="2" t="s">
        <v>69</v>
      </c>
      <c r="E718" s="2" t="s">
        <v>29028</v>
      </c>
      <c r="F718" s="56"/>
      <c r="G718" s="56">
        <v>115.764944530527</v>
      </c>
      <c r="H718" s="56">
        <v>118.65300366747699</v>
      </c>
      <c r="I718" s="56"/>
      <c r="J718" s="57">
        <v>0.294726725828169</v>
      </c>
      <c r="K718" s="57">
        <v>0.34191061718228</v>
      </c>
      <c r="L718" s="57">
        <v>0.300082650507213</v>
      </c>
      <c r="M718" s="57">
        <v>0.247473998904365</v>
      </c>
    </row>
    <row r="719" spans="1:13" x14ac:dyDescent="0.25">
      <c r="A719" t="s">
        <v>5218</v>
      </c>
      <c r="B719" t="s">
        <v>5219</v>
      </c>
      <c r="C719" s="2" t="s">
        <v>31</v>
      </c>
      <c r="D719" s="2" t="s">
        <v>4117</v>
      </c>
      <c r="E719" s="2" t="s">
        <v>29028</v>
      </c>
      <c r="F719" s="56">
        <v>106.962376023788</v>
      </c>
      <c r="G719" s="56">
        <v>124.103021004778</v>
      </c>
      <c r="H719" s="56">
        <v>119.11702979962</v>
      </c>
      <c r="I719" s="56">
        <v>88.479926970926499</v>
      </c>
      <c r="J719" s="57">
        <v>0.33458039795273797</v>
      </c>
      <c r="K719" s="57">
        <v>0.36694797213970198</v>
      </c>
      <c r="L719" s="57">
        <v>0.34089144971396901</v>
      </c>
      <c r="M719" s="57">
        <v>0.30487584448336602</v>
      </c>
    </row>
    <row r="720" spans="1:13" x14ac:dyDescent="0.25">
      <c r="A720" t="s">
        <v>5226</v>
      </c>
      <c r="B720" t="s">
        <v>5227</v>
      </c>
      <c r="C720" s="2" t="s">
        <v>35</v>
      </c>
      <c r="D720" s="2" t="s">
        <v>4117</v>
      </c>
      <c r="E720" s="2" t="s">
        <v>29028</v>
      </c>
      <c r="F720" s="56">
        <v>106.962376023788</v>
      </c>
      <c r="G720" s="56">
        <v>124.103021004778</v>
      </c>
      <c r="H720" s="56">
        <v>119.11702979962</v>
      </c>
      <c r="I720" s="56">
        <v>88.479926970926499</v>
      </c>
      <c r="J720" s="57">
        <v>0.33458039795273797</v>
      </c>
      <c r="K720" s="57">
        <v>0.36694797213970198</v>
      </c>
      <c r="L720" s="57">
        <v>0.34089144971396901</v>
      </c>
      <c r="M720" s="57">
        <v>0.30487584448336602</v>
      </c>
    </row>
    <row r="721" spans="1:13" x14ac:dyDescent="0.25">
      <c r="A721" t="s">
        <v>5222</v>
      </c>
      <c r="B721" t="s">
        <v>5223</v>
      </c>
      <c r="C721" s="2" t="s">
        <v>31</v>
      </c>
      <c r="D721" s="2" t="s">
        <v>4117</v>
      </c>
      <c r="E721" s="2" t="s">
        <v>29028</v>
      </c>
      <c r="F721" s="56">
        <v>106.962376023788</v>
      </c>
      <c r="G721" s="56">
        <v>124.103021004778</v>
      </c>
      <c r="H721" s="56">
        <v>119.11702979962</v>
      </c>
      <c r="I721" s="56">
        <v>88.479926970926499</v>
      </c>
      <c r="J721" s="57">
        <v>0.33458039795273797</v>
      </c>
      <c r="K721" s="57">
        <v>0.36694797213970198</v>
      </c>
      <c r="L721" s="57">
        <v>0.34089144971396901</v>
      </c>
      <c r="M721" s="57">
        <v>0.30487584448336602</v>
      </c>
    </row>
    <row r="722" spans="1:13" x14ac:dyDescent="0.25">
      <c r="A722" t="s">
        <v>5230</v>
      </c>
      <c r="B722" t="s">
        <v>5231</v>
      </c>
      <c r="C722" s="2" t="s">
        <v>35</v>
      </c>
      <c r="D722" s="2" t="s">
        <v>4117</v>
      </c>
      <c r="E722" s="2" t="s">
        <v>29028</v>
      </c>
      <c r="F722" s="56">
        <v>106.962376023788</v>
      </c>
      <c r="G722" s="56">
        <v>124.103021004778</v>
      </c>
      <c r="H722" s="56">
        <v>119.11702979962</v>
      </c>
      <c r="I722" s="56">
        <v>88.479926970926499</v>
      </c>
      <c r="J722" s="57">
        <v>0.33458039795273797</v>
      </c>
      <c r="K722" s="57">
        <v>0.36694797213970198</v>
      </c>
      <c r="L722" s="57">
        <v>0.34089144971396901</v>
      </c>
      <c r="M722" s="57">
        <v>0.30487584448336602</v>
      </c>
    </row>
    <row r="723" spans="1:13" x14ac:dyDescent="0.25">
      <c r="A723" t="s">
        <v>5220</v>
      </c>
      <c r="B723" t="s">
        <v>5221</v>
      </c>
      <c r="C723" s="2" t="s">
        <v>31</v>
      </c>
      <c r="D723" s="2" t="s">
        <v>4117</v>
      </c>
      <c r="E723" s="2" t="s">
        <v>29028</v>
      </c>
      <c r="F723" s="56">
        <v>106.450867294463</v>
      </c>
      <c r="G723" s="56">
        <v>128.28638596204999</v>
      </c>
      <c r="H723" s="56">
        <v>119.028500348758</v>
      </c>
      <c r="I723" s="56">
        <v>82.391440094200803</v>
      </c>
      <c r="J723" s="57">
        <v>0.55556678577293594</v>
      </c>
      <c r="K723" s="57">
        <v>0.61762536505745502</v>
      </c>
      <c r="L723" s="57">
        <v>0.56587171308718998</v>
      </c>
      <c r="M723" s="57">
        <v>0.50976634742752402</v>
      </c>
    </row>
    <row r="724" spans="1:13" x14ac:dyDescent="0.25">
      <c r="A724" t="s">
        <v>27019</v>
      </c>
      <c r="B724" t="s">
        <v>27020</v>
      </c>
      <c r="C724" s="2" t="s">
        <v>31</v>
      </c>
      <c r="D724" s="2" t="s">
        <v>83</v>
      </c>
      <c r="E724" s="2" t="s">
        <v>29028</v>
      </c>
      <c r="F724" s="56">
        <v>114.244271848259</v>
      </c>
      <c r="G724" s="56">
        <v>122.279987857235</v>
      </c>
      <c r="H724" s="56">
        <v>119.917371398977</v>
      </c>
      <c r="I724" s="56">
        <v>90.986258430921495</v>
      </c>
      <c r="J724" s="57">
        <v>0.38594072393325002</v>
      </c>
      <c r="K724" s="57">
        <v>0.44395444708803999</v>
      </c>
      <c r="L724" s="57">
        <v>0.39646771674256698</v>
      </c>
      <c r="M724" s="57">
        <v>0.34466480992716603</v>
      </c>
    </row>
    <row r="725" spans="1:13" x14ac:dyDescent="0.25">
      <c r="A725" t="s">
        <v>5228</v>
      </c>
      <c r="B725" t="s">
        <v>5229</v>
      </c>
      <c r="C725" s="2" t="s">
        <v>35</v>
      </c>
      <c r="D725" s="2" t="s">
        <v>4117</v>
      </c>
      <c r="E725" s="2" t="s">
        <v>29028</v>
      </c>
      <c r="F725" s="56">
        <v>106.962376023788</v>
      </c>
      <c r="G725" s="56">
        <v>124.103021004778</v>
      </c>
      <c r="H725" s="56">
        <v>119.11702979962</v>
      </c>
      <c r="I725" s="56">
        <v>88.479926970926499</v>
      </c>
      <c r="J725" s="57">
        <v>0.33458039795273797</v>
      </c>
      <c r="K725" s="57">
        <v>0.36694797213970198</v>
      </c>
      <c r="L725" s="57">
        <v>0.34089144971396901</v>
      </c>
      <c r="M725" s="57">
        <v>0.30487584448336602</v>
      </c>
    </row>
    <row r="726" spans="1:13" x14ac:dyDescent="0.25">
      <c r="A726" t="s">
        <v>5224</v>
      </c>
      <c r="B726" t="s">
        <v>5225</v>
      </c>
      <c r="C726" s="2" t="s">
        <v>35</v>
      </c>
      <c r="D726" s="2" t="s">
        <v>4117</v>
      </c>
      <c r="E726" s="2" t="s">
        <v>29028</v>
      </c>
      <c r="F726" s="56">
        <v>106.134333898287</v>
      </c>
      <c r="G726" s="56">
        <v>124.417487224223</v>
      </c>
      <c r="H726" s="56">
        <v>118.82845513477901</v>
      </c>
      <c r="I726" s="56">
        <v>89.040148890644701</v>
      </c>
      <c r="J726" s="57">
        <v>0.35509105195165602</v>
      </c>
      <c r="K726" s="57">
        <v>0.39085108524207601</v>
      </c>
      <c r="L726" s="57">
        <v>0.36248964324396199</v>
      </c>
      <c r="M726" s="57">
        <v>0.32495217198186799</v>
      </c>
    </row>
    <row r="727" spans="1:13" x14ac:dyDescent="0.25">
      <c r="A727" t="s">
        <v>28629</v>
      </c>
      <c r="B727" t="s">
        <v>28630</v>
      </c>
      <c r="C727" s="2" t="s">
        <v>35</v>
      </c>
      <c r="D727" s="2" t="s">
        <v>356</v>
      </c>
      <c r="E727" s="2" t="s">
        <v>29028</v>
      </c>
      <c r="F727" s="56">
        <v>101.72148046457301</v>
      </c>
      <c r="G727" s="56">
        <v>118.127385223508</v>
      </c>
      <c r="H727" s="56">
        <v>117.68444405572301</v>
      </c>
      <c r="I727" s="56"/>
      <c r="J727" s="57">
        <v>0.332186515693639</v>
      </c>
      <c r="K727" s="57">
        <v>0.36826993648254402</v>
      </c>
      <c r="L727" s="57">
        <v>0.33839124751635302</v>
      </c>
      <c r="M727" s="57">
        <v>0.29856085346252298</v>
      </c>
    </row>
    <row r="728" spans="1:13" x14ac:dyDescent="0.25">
      <c r="A728" t="s">
        <v>6938</v>
      </c>
      <c r="B728" t="s">
        <v>6939</v>
      </c>
      <c r="C728" s="2" t="s">
        <v>31</v>
      </c>
      <c r="D728" s="2" t="s">
        <v>32</v>
      </c>
      <c r="E728" s="2" t="s">
        <v>29028</v>
      </c>
      <c r="F728" s="56">
        <v>118.96370310749199</v>
      </c>
      <c r="G728" s="56">
        <v>122.296628750153</v>
      </c>
      <c r="H728" s="56">
        <v>116.75454324185</v>
      </c>
      <c r="I728" s="56">
        <v>88.702828513553499</v>
      </c>
      <c r="J728" s="57">
        <v>0.42233481291387098</v>
      </c>
      <c r="K728" s="57">
        <v>0.47328424076148601</v>
      </c>
      <c r="L728" s="57">
        <v>0.43140892111364998</v>
      </c>
      <c r="M728" s="57">
        <v>0.38088061664967698</v>
      </c>
    </row>
    <row r="729" spans="1:13" x14ac:dyDescent="0.25">
      <c r="A729" t="s">
        <v>4762</v>
      </c>
      <c r="B729" t="s">
        <v>4763</v>
      </c>
      <c r="C729" s="2" t="s">
        <v>35</v>
      </c>
      <c r="D729" s="2" t="s">
        <v>119</v>
      </c>
      <c r="E729" s="2" t="s">
        <v>29028</v>
      </c>
      <c r="F729" s="56">
        <v>105.094712915928</v>
      </c>
      <c r="G729" s="56">
        <v>119.637662897607</v>
      </c>
      <c r="H729" s="56">
        <v>119.15978755528</v>
      </c>
      <c r="I729" s="56"/>
      <c r="J729" s="57">
        <v>0.30527057650533101</v>
      </c>
      <c r="K729" s="57">
        <v>0.33878260397882298</v>
      </c>
      <c r="L729" s="57">
        <v>0.311133754166111</v>
      </c>
      <c r="M729" s="57">
        <v>0.27214601575882202</v>
      </c>
    </row>
    <row r="730" spans="1:13" x14ac:dyDescent="0.25">
      <c r="A730" t="s">
        <v>271</v>
      </c>
      <c r="B730" t="s">
        <v>272</v>
      </c>
      <c r="C730" s="2" t="s">
        <v>35</v>
      </c>
      <c r="D730" s="2" t="s">
        <v>32</v>
      </c>
      <c r="E730" s="2" t="s">
        <v>29027</v>
      </c>
      <c r="F730" s="56">
        <v>121.81969770241599</v>
      </c>
      <c r="G730" s="56">
        <v>125.54564645065901</v>
      </c>
      <c r="H730" s="56">
        <v>118.472569153463</v>
      </c>
      <c r="I730" s="56">
        <v>87.954282986915402</v>
      </c>
      <c r="J730" s="57">
        <v>0.53543785179074799</v>
      </c>
      <c r="K730" s="57">
        <v>0.61260458810279395</v>
      </c>
      <c r="L730" s="57">
        <v>0.54372163145514296</v>
      </c>
      <c r="M730" s="57">
        <v>0.47242113198514601</v>
      </c>
    </row>
    <row r="731" spans="1:13" x14ac:dyDescent="0.25">
      <c r="A731" t="s">
        <v>4770</v>
      </c>
      <c r="B731" t="s">
        <v>4771</v>
      </c>
      <c r="C731" s="2" t="s">
        <v>31</v>
      </c>
      <c r="D731" s="2" t="s">
        <v>119</v>
      </c>
      <c r="E731" s="2" t="s">
        <v>29028</v>
      </c>
      <c r="F731" s="56">
        <v>102.890714719534</v>
      </c>
      <c r="G731" s="56">
        <v>122.780832077364</v>
      </c>
      <c r="H731" s="56">
        <v>120.683796132002</v>
      </c>
      <c r="I731" s="56">
        <v>91.940490733911702</v>
      </c>
      <c r="J731" s="57">
        <v>0.39426376484563902</v>
      </c>
      <c r="K731" s="57">
        <v>0.44288139979115898</v>
      </c>
      <c r="L731" s="57">
        <v>0.40024905568263203</v>
      </c>
      <c r="M731" s="57">
        <v>0.351319229265315</v>
      </c>
    </row>
    <row r="732" spans="1:13" x14ac:dyDescent="0.25">
      <c r="A732" t="s">
        <v>14578</v>
      </c>
      <c r="B732" t="s">
        <v>14579</v>
      </c>
      <c r="C732" s="2" t="s">
        <v>31</v>
      </c>
      <c r="D732" s="2" t="s">
        <v>315</v>
      </c>
      <c r="E732" s="2" t="s">
        <v>29028</v>
      </c>
      <c r="F732" s="56">
        <v>110.054889036964</v>
      </c>
      <c r="G732" s="56">
        <v>126.02465533092099</v>
      </c>
      <c r="H732" s="56">
        <v>119.225491437332</v>
      </c>
      <c r="I732" s="56"/>
      <c r="J732" s="57">
        <v>0.31732710646985601</v>
      </c>
      <c r="K732" s="57">
        <v>0.363762152048209</v>
      </c>
      <c r="L732" s="57">
        <v>0.32355830068240199</v>
      </c>
      <c r="M732" s="57">
        <v>0.273576203869975</v>
      </c>
    </row>
    <row r="733" spans="1:13" x14ac:dyDescent="0.25">
      <c r="A733" t="s">
        <v>24130</v>
      </c>
      <c r="B733" t="s">
        <v>24131</v>
      </c>
      <c r="C733" s="2" t="s">
        <v>31</v>
      </c>
      <c r="D733" s="2" t="s">
        <v>80</v>
      </c>
      <c r="E733" s="2" t="s">
        <v>29028</v>
      </c>
      <c r="F733" s="56">
        <v>115.229429315554</v>
      </c>
      <c r="G733" s="56">
        <v>118.524651549398</v>
      </c>
      <c r="H733" s="56">
        <v>118.165870665499</v>
      </c>
      <c r="I733" s="56">
        <v>88.948188400688295</v>
      </c>
      <c r="J733" s="57">
        <v>0.36027050837611702</v>
      </c>
      <c r="K733" s="57">
        <v>0.41030143239407801</v>
      </c>
      <c r="L733" s="57">
        <v>0.36747832028099098</v>
      </c>
      <c r="M733" s="57">
        <v>0.31484312273051102</v>
      </c>
    </row>
    <row r="734" spans="1:13" x14ac:dyDescent="0.25">
      <c r="A734" t="s">
        <v>24132</v>
      </c>
      <c r="B734" t="s">
        <v>24133</v>
      </c>
      <c r="C734" s="2" t="s">
        <v>35</v>
      </c>
      <c r="D734" s="2" t="s">
        <v>80</v>
      </c>
      <c r="E734" s="2" t="s">
        <v>29028</v>
      </c>
      <c r="F734" s="56">
        <v>115.229429315554</v>
      </c>
      <c r="G734" s="56">
        <v>118.524651549398</v>
      </c>
      <c r="H734" s="56">
        <v>118.165870665499</v>
      </c>
      <c r="I734" s="56">
        <v>88.948188400688295</v>
      </c>
      <c r="J734" s="57">
        <v>0.36027050837611702</v>
      </c>
      <c r="K734" s="57">
        <v>0.41030143239407801</v>
      </c>
      <c r="L734" s="57">
        <v>0.36747832028099098</v>
      </c>
      <c r="M734" s="57">
        <v>0.31484312273051102</v>
      </c>
    </row>
    <row r="735" spans="1:13" x14ac:dyDescent="0.25">
      <c r="A735" t="s">
        <v>3134</v>
      </c>
      <c r="B735" t="s">
        <v>3135</v>
      </c>
      <c r="C735" s="2" t="s">
        <v>35</v>
      </c>
      <c r="D735" s="2" t="s">
        <v>80</v>
      </c>
      <c r="E735" s="2" t="s">
        <v>29027</v>
      </c>
      <c r="F735" s="56">
        <v>113.87109374783</v>
      </c>
      <c r="G735" s="56">
        <v>110.44283860519199</v>
      </c>
      <c r="H735" s="56">
        <v>119.120124110885</v>
      </c>
      <c r="I735" s="56">
        <v>88.519649549428394</v>
      </c>
      <c r="J735" s="57">
        <v>0.54958621614609904</v>
      </c>
      <c r="K735" s="57">
        <v>0.63580816189215394</v>
      </c>
      <c r="L735" s="57">
        <v>0.56216906961079105</v>
      </c>
      <c r="M735" s="57">
        <v>0.48102570021907698</v>
      </c>
    </row>
    <row r="736" spans="1:13" x14ac:dyDescent="0.25">
      <c r="A736" t="s">
        <v>4764</v>
      </c>
      <c r="B736" t="s">
        <v>4765</v>
      </c>
      <c r="C736" s="2" t="s">
        <v>35</v>
      </c>
      <c r="D736" s="2" t="s">
        <v>119</v>
      </c>
      <c r="E736" s="2" t="s">
        <v>29028</v>
      </c>
      <c r="F736" s="56">
        <v>105.094712915928</v>
      </c>
      <c r="G736" s="56">
        <v>119.637662897607</v>
      </c>
      <c r="H736" s="56">
        <v>119.15978755528</v>
      </c>
      <c r="I736" s="56"/>
      <c r="J736" s="57">
        <v>0.30527057650533101</v>
      </c>
      <c r="K736" s="57">
        <v>0.33878260397882298</v>
      </c>
      <c r="L736" s="57">
        <v>0.311133754166111</v>
      </c>
      <c r="M736" s="57">
        <v>0.27214601575882202</v>
      </c>
    </row>
    <row r="737" spans="1:13" x14ac:dyDescent="0.25">
      <c r="A737" t="s">
        <v>4766</v>
      </c>
      <c r="B737" t="s">
        <v>4767</v>
      </c>
      <c r="C737" s="2" t="s">
        <v>31</v>
      </c>
      <c r="D737" s="2" t="s">
        <v>119</v>
      </c>
      <c r="E737" s="2" t="s">
        <v>29028</v>
      </c>
      <c r="F737" s="56">
        <v>105.094712915928</v>
      </c>
      <c r="G737" s="56">
        <v>119.637662897607</v>
      </c>
      <c r="H737" s="56">
        <v>119.15978755528</v>
      </c>
      <c r="I737" s="56"/>
      <c r="J737" s="57">
        <v>0.30527057650533101</v>
      </c>
      <c r="K737" s="57">
        <v>0.33878260397882298</v>
      </c>
      <c r="L737" s="57">
        <v>0.311133754166111</v>
      </c>
      <c r="M737" s="57">
        <v>0.27214601575882202</v>
      </c>
    </row>
    <row r="738" spans="1:13" x14ac:dyDescent="0.25">
      <c r="A738" t="s">
        <v>4756</v>
      </c>
      <c r="B738" t="s">
        <v>4757</v>
      </c>
      <c r="C738" s="2" t="s">
        <v>35</v>
      </c>
      <c r="D738" s="2" t="s">
        <v>119</v>
      </c>
      <c r="E738" s="2" t="s">
        <v>29028</v>
      </c>
      <c r="F738" s="56">
        <v>104.920634543707</v>
      </c>
      <c r="G738" s="56">
        <v>121.1862923866</v>
      </c>
      <c r="H738" s="56">
        <v>118.40762880276201</v>
      </c>
      <c r="I738" s="56"/>
      <c r="J738" s="57">
        <v>0.31549765331021801</v>
      </c>
      <c r="K738" s="57">
        <v>0.35255656575856997</v>
      </c>
      <c r="L738" s="57">
        <v>0.32271092614812702</v>
      </c>
      <c r="M738" s="57">
        <v>0.28109363218363498</v>
      </c>
    </row>
    <row r="739" spans="1:13" x14ac:dyDescent="0.25">
      <c r="A739" t="s">
        <v>28635</v>
      </c>
      <c r="B739" t="s">
        <v>28636</v>
      </c>
      <c r="C739" s="2" t="s">
        <v>35</v>
      </c>
      <c r="D739" s="2" t="s">
        <v>356</v>
      </c>
      <c r="E739" s="2" t="s">
        <v>29028</v>
      </c>
      <c r="F739" s="56">
        <v>101.72148046457301</v>
      </c>
      <c r="G739" s="56">
        <v>118.127385223508</v>
      </c>
      <c r="H739" s="56">
        <v>117.68444405572301</v>
      </c>
      <c r="I739" s="56"/>
      <c r="J739" s="57">
        <v>0.332186515693639</v>
      </c>
      <c r="K739" s="57">
        <v>0.36826993648254402</v>
      </c>
      <c r="L739" s="57">
        <v>0.33839124751635302</v>
      </c>
      <c r="M739" s="57">
        <v>0.29856085346252298</v>
      </c>
    </row>
    <row r="740" spans="1:13" x14ac:dyDescent="0.25">
      <c r="A740" t="s">
        <v>14414</v>
      </c>
      <c r="B740" t="s">
        <v>14415</v>
      </c>
      <c r="C740" s="2" t="s">
        <v>31</v>
      </c>
      <c r="D740" s="2" t="s">
        <v>236</v>
      </c>
      <c r="E740" s="2" t="s">
        <v>29028</v>
      </c>
      <c r="F740" s="56">
        <v>106.05930488515099</v>
      </c>
      <c r="G740" s="56">
        <v>119.297379965784</v>
      </c>
      <c r="H740" s="56">
        <v>116.120852406328</v>
      </c>
      <c r="I740" s="56"/>
      <c r="J740" s="57">
        <v>0.32271586925935603</v>
      </c>
      <c r="K740" s="57">
        <v>0.370169803657869</v>
      </c>
      <c r="L740" s="57">
        <v>0.329437138857546</v>
      </c>
      <c r="M740" s="57">
        <v>0.27305390319089501</v>
      </c>
    </row>
    <row r="741" spans="1:13" x14ac:dyDescent="0.25">
      <c r="A741" t="s">
        <v>24134</v>
      </c>
      <c r="B741" t="s">
        <v>24135</v>
      </c>
      <c r="C741" s="2" t="s">
        <v>35</v>
      </c>
      <c r="D741" s="2" t="s">
        <v>80</v>
      </c>
      <c r="E741" s="2" t="s">
        <v>29028</v>
      </c>
      <c r="F741" s="56">
        <v>115.229429315554</v>
      </c>
      <c r="G741" s="56">
        <v>118.524651549398</v>
      </c>
      <c r="H741" s="56">
        <v>118.165870665499</v>
      </c>
      <c r="I741" s="56">
        <v>88.948188400688295</v>
      </c>
      <c r="J741" s="57">
        <v>0.36027050837611702</v>
      </c>
      <c r="K741" s="57">
        <v>0.41030143239407801</v>
      </c>
      <c r="L741" s="57">
        <v>0.36747832028099098</v>
      </c>
      <c r="M741" s="57">
        <v>0.31484312273051102</v>
      </c>
    </row>
    <row r="742" spans="1:13" x14ac:dyDescent="0.25">
      <c r="A742" t="s">
        <v>4758</v>
      </c>
      <c r="B742" t="s">
        <v>4759</v>
      </c>
      <c r="C742" s="2" t="s">
        <v>35</v>
      </c>
      <c r="D742" s="2" t="s">
        <v>119</v>
      </c>
      <c r="E742" s="2" t="s">
        <v>29028</v>
      </c>
      <c r="F742" s="56">
        <v>105.094712915928</v>
      </c>
      <c r="G742" s="56">
        <v>119.637662897607</v>
      </c>
      <c r="H742" s="56">
        <v>119.15978755528</v>
      </c>
      <c r="I742" s="56"/>
      <c r="J742" s="57">
        <v>0.30527057650533101</v>
      </c>
      <c r="K742" s="57">
        <v>0.33878260397882298</v>
      </c>
      <c r="L742" s="57">
        <v>0.311133754166111</v>
      </c>
      <c r="M742" s="57">
        <v>0.27214601575882202</v>
      </c>
    </row>
    <row r="743" spans="1:13" x14ac:dyDescent="0.25">
      <c r="A743" t="s">
        <v>22696</v>
      </c>
      <c r="B743" t="s">
        <v>22697</v>
      </c>
      <c r="C743" s="2" t="s">
        <v>35</v>
      </c>
      <c r="D743" s="2" t="s">
        <v>39</v>
      </c>
      <c r="E743" s="2" t="s">
        <v>29028</v>
      </c>
      <c r="F743" s="56">
        <v>106.039385953875</v>
      </c>
      <c r="G743" s="56">
        <v>122.48054949749</v>
      </c>
      <c r="H743" s="56">
        <v>117.503205824497</v>
      </c>
      <c r="I743" s="56"/>
      <c r="J743" s="57">
        <v>0.31583328455807103</v>
      </c>
      <c r="K743" s="57">
        <v>0.35766056435361099</v>
      </c>
      <c r="L743" s="57">
        <v>0.32676059626480602</v>
      </c>
      <c r="M743" s="57">
        <v>0.281217453397201</v>
      </c>
    </row>
    <row r="744" spans="1:13" x14ac:dyDescent="0.25">
      <c r="A744" t="s">
        <v>6940</v>
      </c>
      <c r="B744" t="s">
        <v>6941</v>
      </c>
      <c r="C744" s="2" t="s">
        <v>35</v>
      </c>
      <c r="D744" s="2" t="s">
        <v>32</v>
      </c>
      <c r="E744" s="2" t="s">
        <v>29028</v>
      </c>
      <c r="F744" s="56">
        <v>118.96370310749199</v>
      </c>
      <c r="G744" s="56">
        <v>122.296628750153</v>
      </c>
      <c r="H744" s="56">
        <v>116.75454324185</v>
      </c>
      <c r="I744" s="56">
        <v>88.702828513553499</v>
      </c>
      <c r="J744" s="57">
        <v>0.42233481291387098</v>
      </c>
      <c r="K744" s="57">
        <v>0.47328424076148601</v>
      </c>
      <c r="L744" s="57">
        <v>0.43140892111364998</v>
      </c>
      <c r="M744" s="57">
        <v>0.38088061664967698</v>
      </c>
    </row>
    <row r="745" spans="1:13" x14ac:dyDescent="0.25">
      <c r="A745" t="s">
        <v>273</v>
      </c>
      <c r="B745" t="s">
        <v>274</v>
      </c>
      <c r="C745" s="2" t="s">
        <v>35</v>
      </c>
      <c r="D745" s="2" t="s">
        <v>32</v>
      </c>
      <c r="E745" s="2" t="s">
        <v>29027</v>
      </c>
      <c r="F745" s="56">
        <v>121.64368352479001</v>
      </c>
      <c r="G745" s="56">
        <v>126.198373811198</v>
      </c>
      <c r="H745" s="56">
        <v>114.55573369423</v>
      </c>
      <c r="I745" s="56">
        <v>85.989128374754102</v>
      </c>
      <c r="J745" s="57">
        <v>0.53314138486524398</v>
      </c>
      <c r="K745" s="57">
        <v>0.61107117850591897</v>
      </c>
      <c r="L745" s="57">
        <v>0.54755645523188801</v>
      </c>
      <c r="M745" s="57">
        <v>0.48823982375601699</v>
      </c>
    </row>
    <row r="746" spans="1:13" x14ac:dyDescent="0.25">
      <c r="A746" t="s">
        <v>28631</v>
      </c>
      <c r="B746" t="s">
        <v>28632</v>
      </c>
      <c r="C746" s="2" t="s">
        <v>35</v>
      </c>
      <c r="D746" s="2" t="s">
        <v>356</v>
      </c>
      <c r="E746" s="2" t="s">
        <v>29028</v>
      </c>
      <c r="F746" s="56">
        <v>101.72148046457301</v>
      </c>
      <c r="G746" s="56">
        <v>118.127385223508</v>
      </c>
      <c r="H746" s="56">
        <v>117.68444405572301</v>
      </c>
      <c r="I746" s="56"/>
      <c r="J746" s="57">
        <v>0.332186515693639</v>
      </c>
      <c r="K746" s="57">
        <v>0.36826993648254402</v>
      </c>
      <c r="L746" s="57">
        <v>0.33839124751635302</v>
      </c>
      <c r="M746" s="57">
        <v>0.29856085346252298</v>
      </c>
    </row>
    <row r="747" spans="1:13" x14ac:dyDescent="0.25">
      <c r="A747" t="s">
        <v>18635</v>
      </c>
      <c r="B747" t="s">
        <v>18636</v>
      </c>
      <c r="C747" s="2" t="s">
        <v>35</v>
      </c>
      <c r="D747" s="2" t="s">
        <v>217</v>
      </c>
      <c r="E747" s="2" t="s">
        <v>29028</v>
      </c>
      <c r="F747" s="56">
        <v>103.55629291575001</v>
      </c>
      <c r="G747" s="56">
        <v>121.99843016995401</v>
      </c>
      <c r="H747" s="56">
        <v>121.948204049362</v>
      </c>
      <c r="I747" s="56">
        <v>93.747393165642904</v>
      </c>
      <c r="J747" s="57">
        <v>0.34863226817076198</v>
      </c>
      <c r="K747" s="57">
        <v>0.38627801230336201</v>
      </c>
      <c r="L747" s="57">
        <v>0.355651527700519</v>
      </c>
      <c r="M747" s="57">
        <v>0.31520080475235501</v>
      </c>
    </row>
    <row r="748" spans="1:13" x14ac:dyDescent="0.25">
      <c r="A748" t="s">
        <v>18637</v>
      </c>
      <c r="B748" t="s">
        <v>18638</v>
      </c>
      <c r="C748" s="2" t="s">
        <v>31</v>
      </c>
      <c r="D748" s="2" t="s">
        <v>217</v>
      </c>
      <c r="E748" s="2" t="s">
        <v>29028</v>
      </c>
      <c r="F748" s="56">
        <v>103.55629291575001</v>
      </c>
      <c r="G748" s="56">
        <v>121.99843016995401</v>
      </c>
      <c r="H748" s="56">
        <v>121.948204049362</v>
      </c>
      <c r="I748" s="56">
        <v>93.747393165642904</v>
      </c>
      <c r="J748" s="57">
        <v>0.34863226817076198</v>
      </c>
      <c r="K748" s="57">
        <v>0.38627801230336201</v>
      </c>
      <c r="L748" s="57">
        <v>0.355651527700519</v>
      </c>
      <c r="M748" s="57">
        <v>0.31520080475235501</v>
      </c>
    </row>
    <row r="749" spans="1:13" x14ac:dyDescent="0.25">
      <c r="A749" t="s">
        <v>18641</v>
      </c>
      <c r="B749" t="s">
        <v>18642</v>
      </c>
      <c r="C749" s="2" t="s">
        <v>31</v>
      </c>
      <c r="D749" s="2" t="s">
        <v>217</v>
      </c>
      <c r="E749" s="2" t="s">
        <v>29028</v>
      </c>
      <c r="F749" s="56">
        <v>103.55629291575001</v>
      </c>
      <c r="G749" s="56">
        <v>121.99843016995401</v>
      </c>
      <c r="H749" s="56">
        <v>121.948204049362</v>
      </c>
      <c r="I749" s="56">
        <v>93.747393165642904</v>
      </c>
      <c r="J749" s="57">
        <v>0.34863226817076198</v>
      </c>
      <c r="K749" s="57">
        <v>0.38627801230336201</v>
      </c>
      <c r="L749" s="57">
        <v>0.355651527700519</v>
      </c>
      <c r="M749" s="57">
        <v>0.31520080475235501</v>
      </c>
    </row>
    <row r="750" spans="1:13" x14ac:dyDescent="0.25">
      <c r="A750" t="s">
        <v>18639</v>
      </c>
      <c r="B750" t="s">
        <v>18640</v>
      </c>
      <c r="C750" s="2" t="s">
        <v>31</v>
      </c>
      <c r="D750" s="2" t="s">
        <v>217</v>
      </c>
      <c r="E750" s="2" t="s">
        <v>29028</v>
      </c>
      <c r="F750" s="56">
        <v>103.55629291575001</v>
      </c>
      <c r="G750" s="56">
        <v>121.99843016995401</v>
      </c>
      <c r="H750" s="56">
        <v>121.948204049362</v>
      </c>
      <c r="I750" s="56">
        <v>93.747393165642904</v>
      </c>
      <c r="J750" s="57">
        <v>0.34863226817076198</v>
      </c>
      <c r="K750" s="57">
        <v>0.38627801230336201</v>
      </c>
      <c r="L750" s="57">
        <v>0.355651527700519</v>
      </c>
      <c r="M750" s="57">
        <v>0.31520080475235501</v>
      </c>
    </row>
    <row r="751" spans="1:13" x14ac:dyDescent="0.25">
      <c r="A751" t="s">
        <v>275</v>
      </c>
      <c r="B751" t="s">
        <v>276</v>
      </c>
      <c r="C751" s="2" t="s">
        <v>35</v>
      </c>
      <c r="D751" s="2" t="s">
        <v>32</v>
      </c>
      <c r="E751" s="2" t="s">
        <v>29027</v>
      </c>
      <c r="F751" s="56">
        <v>112.994138844254</v>
      </c>
      <c r="G751" s="56">
        <v>119.69794336578499</v>
      </c>
      <c r="H751" s="56">
        <v>119.424290889632</v>
      </c>
      <c r="I751" s="56">
        <v>85.991700696151497</v>
      </c>
      <c r="J751" s="57">
        <v>0.53369313984044398</v>
      </c>
      <c r="K751" s="57">
        <v>0.61161608146796898</v>
      </c>
      <c r="L751" s="57">
        <v>0.543092552606527</v>
      </c>
      <c r="M751" s="57">
        <v>0.471682072144543</v>
      </c>
    </row>
    <row r="752" spans="1:13" x14ac:dyDescent="0.25">
      <c r="A752" t="s">
        <v>28639</v>
      </c>
      <c r="B752" t="s">
        <v>28640</v>
      </c>
      <c r="C752" s="2" t="s">
        <v>31</v>
      </c>
      <c r="D752" s="2" t="s">
        <v>356</v>
      </c>
      <c r="E752" s="2" t="s">
        <v>29028</v>
      </c>
      <c r="F752" s="56">
        <v>101.72148046457301</v>
      </c>
      <c r="G752" s="56">
        <v>118.127385223508</v>
      </c>
      <c r="H752" s="56">
        <v>117.68444405572301</v>
      </c>
      <c r="I752" s="56"/>
      <c r="J752" s="57">
        <v>0.332186515693639</v>
      </c>
      <c r="K752" s="57">
        <v>0.36826993648254402</v>
      </c>
      <c r="L752" s="57">
        <v>0.33839124751635302</v>
      </c>
      <c r="M752" s="57">
        <v>0.29856085346252298</v>
      </c>
    </row>
    <row r="753" spans="1:13" x14ac:dyDescent="0.25">
      <c r="A753" t="s">
        <v>22682</v>
      </c>
      <c r="B753" t="s">
        <v>22683</v>
      </c>
      <c r="C753" s="2" t="s">
        <v>31</v>
      </c>
      <c r="D753" s="2" t="s">
        <v>39</v>
      </c>
      <c r="E753" s="2" t="s">
        <v>29028</v>
      </c>
      <c r="F753" s="56">
        <v>106.039385953875</v>
      </c>
      <c r="G753" s="56">
        <v>122.48054949749</v>
      </c>
      <c r="H753" s="56">
        <v>117.503205824497</v>
      </c>
      <c r="I753" s="56"/>
      <c r="J753" s="57">
        <v>0.31583328455807103</v>
      </c>
      <c r="K753" s="57">
        <v>0.35766056435361099</v>
      </c>
      <c r="L753" s="57">
        <v>0.32676059626480602</v>
      </c>
      <c r="M753" s="57">
        <v>0.281217453397201</v>
      </c>
    </row>
    <row r="754" spans="1:13" x14ac:dyDescent="0.25">
      <c r="A754" t="s">
        <v>6944</v>
      </c>
      <c r="B754" t="s">
        <v>6945</v>
      </c>
      <c r="C754" s="2" t="s">
        <v>35</v>
      </c>
      <c r="D754" s="2" t="s">
        <v>32</v>
      </c>
      <c r="E754" s="2" t="s">
        <v>29028</v>
      </c>
      <c r="F754" s="56">
        <v>118.96370310749199</v>
      </c>
      <c r="G754" s="56">
        <v>122.296628750153</v>
      </c>
      <c r="H754" s="56">
        <v>116.75454324185</v>
      </c>
      <c r="I754" s="56">
        <v>88.702828513553499</v>
      </c>
      <c r="J754" s="57">
        <v>0.42233481291387098</v>
      </c>
      <c r="K754" s="57">
        <v>0.47328424076148601</v>
      </c>
      <c r="L754" s="57">
        <v>0.43140892111364998</v>
      </c>
      <c r="M754" s="57">
        <v>0.38088061664967698</v>
      </c>
    </row>
    <row r="755" spans="1:13" x14ac:dyDescent="0.25">
      <c r="A755" t="s">
        <v>28627</v>
      </c>
      <c r="B755" t="s">
        <v>28628</v>
      </c>
      <c r="C755" s="2" t="s">
        <v>35</v>
      </c>
      <c r="D755" s="2" t="s">
        <v>356</v>
      </c>
      <c r="E755" s="2" t="s">
        <v>29028</v>
      </c>
      <c r="F755" s="56">
        <v>101.72148046457301</v>
      </c>
      <c r="G755" s="56">
        <v>118.127385223508</v>
      </c>
      <c r="H755" s="56">
        <v>117.68444405572301</v>
      </c>
      <c r="I755" s="56"/>
      <c r="J755" s="57">
        <v>0.332186515693639</v>
      </c>
      <c r="K755" s="57">
        <v>0.36826993648254402</v>
      </c>
      <c r="L755" s="57">
        <v>0.33839124751635302</v>
      </c>
      <c r="M755" s="57">
        <v>0.29856085346252298</v>
      </c>
    </row>
    <row r="756" spans="1:13" x14ac:dyDescent="0.25">
      <c r="A756" t="s">
        <v>7661</v>
      </c>
      <c r="B756" t="s">
        <v>7662</v>
      </c>
      <c r="C756" s="2" t="s">
        <v>35</v>
      </c>
      <c r="D756" s="2" t="s">
        <v>39</v>
      </c>
      <c r="E756" s="2" t="s">
        <v>29028</v>
      </c>
      <c r="F756" s="56">
        <v>110.552484505747</v>
      </c>
      <c r="G756" s="56">
        <v>120.55001929214301</v>
      </c>
      <c r="H756" s="56">
        <v>117.468927285421</v>
      </c>
      <c r="I756" s="56">
        <v>90.717252974018393</v>
      </c>
      <c r="J756" s="57">
        <v>0.39370039728854</v>
      </c>
      <c r="K756" s="57">
        <v>0.441552380878107</v>
      </c>
      <c r="L756" s="57">
        <v>0.40088025908952502</v>
      </c>
      <c r="M756" s="57">
        <v>0.35413628211755299</v>
      </c>
    </row>
    <row r="757" spans="1:13" x14ac:dyDescent="0.25">
      <c r="A757" t="s">
        <v>7659</v>
      </c>
      <c r="B757" t="s">
        <v>7660</v>
      </c>
      <c r="C757" s="2" t="s">
        <v>35</v>
      </c>
      <c r="D757" s="2" t="s">
        <v>39</v>
      </c>
      <c r="E757" s="2" t="s">
        <v>29028</v>
      </c>
      <c r="F757" s="56">
        <v>110.552484505747</v>
      </c>
      <c r="G757" s="56">
        <v>120.55001929214301</v>
      </c>
      <c r="H757" s="56">
        <v>117.468927285421</v>
      </c>
      <c r="I757" s="56">
        <v>90.717252974018393</v>
      </c>
      <c r="J757" s="57">
        <v>0.39370039728854</v>
      </c>
      <c r="K757" s="57">
        <v>0.441552380878107</v>
      </c>
      <c r="L757" s="57">
        <v>0.40088025908952502</v>
      </c>
      <c r="M757" s="57">
        <v>0.35413628211755299</v>
      </c>
    </row>
    <row r="758" spans="1:13" x14ac:dyDescent="0.25">
      <c r="A758" t="s">
        <v>454</v>
      </c>
      <c r="B758" t="s">
        <v>455</v>
      </c>
      <c r="C758" s="2" t="s">
        <v>31</v>
      </c>
      <c r="D758" s="2" t="s">
        <v>39</v>
      </c>
      <c r="E758" s="2" t="s">
        <v>29027</v>
      </c>
      <c r="F758" s="56">
        <v>115.16473368620299</v>
      </c>
      <c r="G758" s="56">
        <v>119.99306260318301</v>
      </c>
      <c r="H758" s="56">
        <v>117.080571128754</v>
      </c>
      <c r="I758" s="56">
        <v>92.492298194597396</v>
      </c>
      <c r="J758" s="57">
        <v>0.517152213029068</v>
      </c>
      <c r="K758" s="57">
        <v>0.59510448844168096</v>
      </c>
      <c r="L758" s="57">
        <v>0.52962844656646202</v>
      </c>
      <c r="M758" s="57">
        <v>0.47218110080204001</v>
      </c>
    </row>
    <row r="759" spans="1:13" x14ac:dyDescent="0.25">
      <c r="A759" t="s">
        <v>7657</v>
      </c>
      <c r="B759" t="s">
        <v>7658</v>
      </c>
      <c r="C759" s="2" t="s">
        <v>31</v>
      </c>
      <c r="D759" s="2" t="s">
        <v>39</v>
      </c>
      <c r="E759" s="2" t="s">
        <v>29028</v>
      </c>
      <c r="F759" s="56">
        <v>110.552484505747</v>
      </c>
      <c r="G759" s="56">
        <v>120.55001929214301</v>
      </c>
      <c r="H759" s="56">
        <v>117.468927285421</v>
      </c>
      <c r="I759" s="56">
        <v>90.717252974018393</v>
      </c>
      <c r="J759" s="57">
        <v>0.39370039728854</v>
      </c>
      <c r="K759" s="57">
        <v>0.441552380878107</v>
      </c>
      <c r="L759" s="57">
        <v>0.40088025908952502</v>
      </c>
      <c r="M759" s="57">
        <v>0.35413628211755299</v>
      </c>
    </row>
    <row r="760" spans="1:13" x14ac:dyDescent="0.25">
      <c r="A760" t="s">
        <v>7663</v>
      </c>
      <c r="B760" t="s">
        <v>7664</v>
      </c>
      <c r="C760" s="2" t="s">
        <v>35</v>
      </c>
      <c r="D760" s="2" t="s">
        <v>39</v>
      </c>
      <c r="E760" s="2" t="s">
        <v>29028</v>
      </c>
      <c r="F760" s="56">
        <v>110.552484505747</v>
      </c>
      <c r="G760" s="56">
        <v>120.55001929214301</v>
      </c>
      <c r="H760" s="56">
        <v>117.468927285421</v>
      </c>
      <c r="I760" s="56">
        <v>90.717252974018393</v>
      </c>
      <c r="J760" s="57">
        <v>0.39370039728854</v>
      </c>
      <c r="K760" s="57">
        <v>0.441552380878107</v>
      </c>
      <c r="L760" s="57">
        <v>0.40088025908952502</v>
      </c>
      <c r="M760" s="57">
        <v>0.35413628211755299</v>
      </c>
    </row>
    <row r="761" spans="1:13" x14ac:dyDescent="0.25">
      <c r="A761" t="s">
        <v>456</v>
      </c>
      <c r="B761" t="s">
        <v>457</v>
      </c>
      <c r="C761" s="2" t="s">
        <v>35</v>
      </c>
      <c r="D761" s="2" t="s">
        <v>39</v>
      </c>
      <c r="E761" s="2" t="s">
        <v>29027</v>
      </c>
      <c r="F761" s="56">
        <v>111.818166272689</v>
      </c>
      <c r="G761" s="56">
        <v>125.00184695367</v>
      </c>
      <c r="H761" s="56">
        <v>118.700262239522</v>
      </c>
      <c r="I761" s="56">
        <v>89.903756332096407</v>
      </c>
      <c r="J761" s="57">
        <v>0.51685126888426902</v>
      </c>
      <c r="K761" s="57">
        <v>0.59481034451988202</v>
      </c>
      <c r="L761" s="57">
        <v>0.52378282755278405</v>
      </c>
      <c r="M761" s="57">
        <v>0.45315569797746302</v>
      </c>
    </row>
    <row r="762" spans="1:13" x14ac:dyDescent="0.25">
      <c r="A762" t="s">
        <v>28633</v>
      </c>
      <c r="B762" t="s">
        <v>28634</v>
      </c>
      <c r="C762" s="2" t="s">
        <v>35</v>
      </c>
      <c r="D762" s="2" t="s">
        <v>356</v>
      </c>
      <c r="E762" s="2" t="s">
        <v>29028</v>
      </c>
      <c r="F762" s="56">
        <v>101.373347090015</v>
      </c>
      <c r="G762" s="56">
        <v>121.224581992548</v>
      </c>
      <c r="H762" s="56">
        <v>116.18016673654699</v>
      </c>
      <c r="I762" s="56">
        <v>90.457893722355493</v>
      </c>
      <c r="J762" s="57">
        <v>0.37058214980140902</v>
      </c>
      <c r="K762" s="57">
        <v>0.419155032674489</v>
      </c>
      <c r="L762" s="57">
        <v>0.38171481701719301</v>
      </c>
      <c r="M762" s="57">
        <v>0.33208214662128899</v>
      </c>
    </row>
    <row r="763" spans="1:13" x14ac:dyDescent="0.25">
      <c r="A763" t="s">
        <v>22694</v>
      </c>
      <c r="B763" t="s">
        <v>22695</v>
      </c>
      <c r="C763" s="2" t="s">
        <v>35</v>
      </c>
      <c r="D763" s="2" t="s">
        <v>39</v>
      </c>
      <c r="E763" s="2" t="s">
        <v>29028</v>
      </c>
      <c r="F763" s="56">
        <v>106.039385953875</v>
      </c>
      <c r="G763" s="56">
        <v>122.48054949749</v>
      </c>
      <c r="H763" s="56">
        <v>117.503205824497</v>
      </c>
      <c r="I763" s="56"/>
      <c r="J763" s="57">
        <v>0.31583328455807103</v>
      </c>
      <c r="K763" s="57">
        <v>0.35766056435361099</v>
      </c>
      <c r="L763" s="57">
        <v>0.32676059626480602</v>
      </c>
      <c r="M763" s="57">
        <v>0.281217453397201</v>
      </c>
    </row>
    <row r="764" spans="1:13" x14ac:dyDescent="0.25">
      <c r="A764" t="s">
        <v>28637</v>
      </c>
      <c r="B764" t="s">
        <v>28638</v>
      </c>
      <c r="C764" s="2" t="s">
        <v>31</v>
      </c>
      <c r="D764" s="2" t="s">
        <v>356</v>
      </c>
      <c r="E764" s="2" t="s">
        <v>29028</v>
      </c>
      <c r="F764" s="56">
        <v>101.72148046457301</v>
      </c>
      <c r="G764" s="56">
        <v>118.127385223508</v>
      </c>
      <c r="H764" s="56">
        <v>117.68444405572301</v>
      </c>
      <c r="I764" s="56"/>
      <c r="J764" s="57">
        <v>0.332186515693639</v>
      </c>
      <c r="K764" s="57">
        <v>0.36826993648254402</v>
      </c>
      <c r="L764" s="57">
        <v>0.33839124751635302</v>
      </c>
      <c r="M764" s="57">
        <v>0.29856085346252298</v>
      </c>
    </row>
    <row r="765" spans="1:13" x14ac:dyDescent="0.25">
      <c r="A765" t="s">
        <v>6934</v>
      </c>
      <c r="B765" t="s">
        <v>6935</v>
      </c>
      <c r="C765" s="2" t="s">
        <v>31</v>
      </c>
      <c r="D765" s="2" t="s">
        <v>32</v>
      </c>
      <c r="E765" s="2" t="s">
        <v>29028</v>
      </c>
      <c r="F765" s="56">
        <v>118.96370310749199</v>
      </c>
      <c r="G765" s="56">
        <v>122.296628750153</v>
      </c>
      <c r="H765" s="56">
        <v>116.75454324185</v>
      </c>
      <c r="I765" s="56">
        <v>88.702828513553499</v>
      </c>
      <c r="J765" s="57">
        <v>0.42233481291387098</v>
      </c>
      <c r="K765" s="57">
        <v>0.47328424076148601</v>
      </c>
      <c r="L765" s="57">
        <v>0.43140892111364998</v>
      </c>
      <c r="M765" s="57">
        <v>0.38088061664967698</v>
      </c>
    </row>
    <row r="766" spans="1:13" x14ac:dyDescent="0.25">
      <c r="A766" t="s">
        <v>2948</v>
      </c>
      <c r="B766" t="s">
        <v>2949</v>
      </c>
      <c r="C766" s="2" t="s">
        <v>35</v>
      </c>
      <c r="D766" s="2" t="s">
        <v>39</v>
      </c>
      <c r="E766" s="2" t="s">
        <v>29027</v>
      </c>
      <c r="F766" s="56">
        <v>105.343072464991</v>
      </c>
      <c r="G766" s="56">
        <v>128.675005244517</v>
      </c>
      <c r="H766" s="56">
        <v>114.494643148973</v>
      </c>
      <c r="I766" s="56">
        <v>89.765988734179004</v>
      </c>
      <c r="J766" s="57">
        <v>0.46330481131222701</v>
      </c>
      <c r="K766" s="57">
        <v>0.54849385809329598</v>
      </c>
      <c r="L766" s="57">
        <v>0.48983796840148303</v>
      </c>
      <c r="M766" s="57">
        <v>0.41038064811005598</v>
      </c>
    </row>
    <row r="767" spans="1:13" x14ac:dyDescent="0.25">
      <c r="A767" t="s">
        <v>3598</v>
      </c>
      <c r="B767" t="s">
        <v>3599</v>
      </c>
      <c r="C767" s="2" t="s">
        <v>31</v>
      </c>
      <c r="D767" s="2" t="s">
        <v>83</v>
      </c>
      <c r="E767" s="2" t="s">
        <v>29027</v>
      </c>
      <c r="F767" s="56">
        <v>119.916571184822</v>
      </c>
      <c r="G767" s="56">
        <v>121.948476386726</v>
      </c>
      <c r="H767" s="56">
        <v>120.18963060442201</v>
      </c>
      <c r="I767" s="56">
        <v>91.594810312278995</v>
      </c>
      <c r="J767" s="57">
        <v>0.50588999024576498</v>
      </c>
      <c r="K767" s="57">
        <v>0.591511770307803</v>
      </c>
      <c r="L767" s="57">
        <v>0.51768210585027896</v>
      </c>
      <c r="M767" s="57">
        <v>0.442769669090119</v>
      </c>
    </row>
    <row r="768" spans="1:13" x14ac:dyDescent="0.25">
      <c r="A768" t="s">
        <v>14512</v>
      </c>
      <c r="B768" t="s">
        <v>14513</v>
      </c>
      <c r="C768" s="2" t="s">
        <v>31</v>
      </c>
      <c r="D768" s="2" t="s">
        <v>69</v>
      </c>
      <c r="E768" s="2" t="s">
        <v>29028</v>
      </c>
      <c r="F768" s="56"/>
      <c r="G768" s="56">
        <v>115.764944530527</v>
      </c>
      <c r="H768" s="56">
        <v>118.65300366747699</v>
      </c>
      <c r="I768" s="56"/>
      <c r="J768" s="57">
        <v>0.294726725828169</v>
      </c>
      <c r="K768" s="57">
        <v>0.34191061718228</v>
      </c>
      <c r="L768" s="57">
        <v>0.300082650507213</v>
      </c>
      <c r="M768" s="57">
        <v>0.247473998904365</v>
      </c>
    </row>
    <row r="769" spans="1:13" x14ac:dyDescent="0.25">
      <c r="A769" t="s">
        <v>14580</v>
      </c>
      <c r="B769" t="s">
        <v>14581</v>
      </c>
      <c r="C769" s="2" t="s">
        <v>31</v>
      </c>
      <c r="D769" s="2" t="s">
        <v>315</v>
      </c>
      <c r="E769" s="2" t="s">
        <v>29028</v>
      </c>
      <c r="F769" s="56">
        <v>110.054889036964</v>
      </c>
      <c r="G769" s="56">
        <v>126.02465533092099</v>
      </c>
      <c r="H769" s="56">
        <v>119.225491437332</v>
      </c>
      <c r="I769" s="56"/>
      <c r="J769" s="57">
        <v>0.31732710646985601</v>
      </c>
      <c r="K769" s="57">
        <v>0.363762152048209</v>
      </c>
      <c r="L769" s="57">
        <v>0.32355830068240199</v>
      </c>
      <c r="M769" s="57">
        <v>0.273576203869975</v>
      </c>
    </row>
    <row r="770" spans="1:13" x14ac:dyDescent="0.25">
      <c r="A770" t="s">
        <v>27021</v>
      </c>
      <c r="B770" t="s">
        <v>27022</v>
      </c>
      <c r="C770" s="2" t="s">
        <v>35</v>
      </c>
      <c r="D770" s="2" t="s">
        <v>83</v>
      </c>
      <c r="E770" s="2" t="s">
        <v>29028</v>
      </c>
      <c r="F770" s="56">
        <v>114.244271848259</v>
      </c>
      <c r="G770" s="56">
        <v>122.279987857235</v>
      </c>
      <c r="H770" s="56">
        <v>119.917371398977</v>
      </c>
      <c r="I770" s="56">
        <v>90.986258430921495</v>
      </c>
      <c r="J770" s="57">
        <v>0.38594072393325002</v>
      </c>
      <c r="K770" s="57">
        <v>0.44395444708803999</v>
      </c>
      <c r="L770" s="57">
        <v>0.39646771674256698</v>
      </c>
      <c r="M770" s="57">
        <v>0.34466480992716603</v>
      </c>
    </row>
    <row r="771" spans="1:13" x14ac:dyDescent="0.25">
      <c r="A771" t="s">
        <v>14498</v>
      </c>
      <c r="B771" t="s">
        <v>14499</v>
      </c>
      <c r="C771" s="2" t="s">
        <v>35</v>
      </c>
      <c r="D771" s="2" t="s">
        <v>69</v>
      </c>
      <c r="E771" s="2" t="s">
        <v>29028</v>
      </c>
      <c r="F771" s="56"/>
      <c r="G771" s="56">
        <v>115.764944530527</v>
      </c>
      <c r="H771" s="56">
        <v>118.65300366747699</v>
      </c>
      <c r="I771" s="56"/>
      <c r="J771" s="57">
        <v>0.294726725828169</v>
      </c>
      <c r="K771" s="57">
        <v>0.34191061718228</v>
      </c>
      <c r="L771" s="57">
        <v>0.300082650507213</v>
      </c>
      <c r="M771" s="57">
        <v>0.247473998904365</v>
      </c>
    </row>
    <row r="772" spans="1:13" x14ac:dyDescent="0.25">
      <c r="A772" t="s">
        <v>4768</v>
      </c>
      <c r="B772" t="s">
        <v>4769</v>
      </c>
      <c r="C772" s="2" t="s">
        <v>31</v>
      </c>
      <c r="D772" s="2" t="s">
        <v>119</v>
      </c>
      <c r="E772" s="2" t="s">
        <v>29028</v>
      </c>
      <c r="F772" s="56">
        <v>105.094712915928</v>
      </c>
      <c r="G772" s="56">
        <v>119.637662897607</v>
      </c>
      <c r="H772" s="56">
        <v>119.15978755528</v>
      </c>
      <c r="I772" s="56"/>
      <c r="J772" s="57">
        <v>0.30527057650533101</v>
      </c>
      <c r="K772" s="57">
        <v>0.33878260397882298</v>
      </c>
      <c r="L772" s="57">
        <v>0.311133754166111</v>
      </c>
      <c r="M772" s="57">
        <v>0.27214601575882202</v>
      </c>
    </row>
    <row r="773" spans="1:13" x14ac:dyDescent="0.25">
      <c r="A773" t="s">
        <v>22684</v>
      </c>
      <c r="B773" t="s">
        <v>22685</v>
      </c>
      <c r="C773" s="2" t="s">
        <v>31</v>
      </c>
      <c r="D773" s="2" t="s">
        <v>39</v>
      </c>
      <c r="E773" s="2" t="s">
        <v>29028</v>
      </c>
      <c r="F773" s="56">
        <v>106.039385953875</v>
      </c>
      <c r="G773" s="56">
        <v>122.48054949749</v>
      </c>
      <c r="H773" s="56">
        <v>117.503205824497</v>
      </c>
      <c r="I773" s="56"/>
      <c r="J773" s="57">
        <v>0.31583328455807103</v>
      </c>
      <c r="K773" s="57">
        <v>0.35766056435361099</v>
      </c>
      <c r="L773" s="57">
        <v>0.32676059626480602</v>
      </c>
      <c r="M773" s="57">
        <v>0.281217453397201</v>
      </c>
    </row>
    <row r="774" spans="1:13" x14ac:dyDescent="0.25">
      <c r="A774" t="s">
        <v>1514</v>
      </c>
      <c r="B774" t="s">
        <v>1515</v>
      </c>
      <c r="C774" s="2" t="s">
        <v>31</v>
      </c>
      <c r="D774" s="2" t="s">
        <v>69</v>
      </c>
      <c r="E774" s="2" t="s">
        <v>29027</v>
      </c>
      <c r="F774" s="56">
        <v>107.87183804675</v>
      </c>
      <c r="G774" s="56">
        <v>117.788377575067</v>
      </c>
      <c r="H774" s="56">
        <v>120.010723153109</v>
      </c>
      <c r="I774" s="56">
        <v>88.521727193634007</v>
      </c>
      <c r="J774" s="57">
        <v>0.46135258635887999</v>
      </c>
      <c r="K774" s="57">
        <v>0.54678937138651196</v>
      </c>
      <c r="L774" s="57">
        <v>0.46711590146509602</v>
      </c>
      <c r="M774" s="57">
        <v>0.38741174072646001</v>
      </c>
    </row>
    <row r="775" spans="1:13" x14ac:dyDescent="0.25">
      <c r="A775" t="s">
        <v>24136</v>
      </c>
      <c r="B775" t="s">
        <v>24137</v>
      </c>
      <c r="C775" s="2" t="s">
        <v>35</v>
      </c>
      <c r="D775" s="2" t="s">
        <v>80</v>
      </c>
      <c r="E775" s="2" t="s">
        <v>29028</v>
      </c>
      <c r="F775" s="56">
        <v>115.229429315554</v>
      </c>
      <c r="G775" s="56">
        <v>118.524651549398</v>
      </c>
      <c r="H775" s="56">
        <v>118.165870665499</v>
      </c>
      <c r="I775" s="56">
        <v>88.948188400688295</v>
      </c>
      <c r="J775" s="57">
        <v>0.36027050837611702</v>
      </c>
      <c r="K775" s="57">
        <v>0.41030143239407801</v>
      </c>
      <c r="L775" s="57">
        <v>0.36747832028099098</v>
      </c>
      <c r="M775" s="57">
        <v>0.31484312273051102</v>
      </c>
    </row>
    <row r="776" spans="1:13" x14ac:dyDescent="0.25">
      <c r="A776" t="s">
        <v>14506</v>
      </c>
      <c r="B776" t="s">
        <v>14507</v>
      </c>
      <c r="C776" s="2" t="s">
        <v>31</v>
      </c>
      <c r="D776" s="2" t="s">
        <v>69</v>
      </c>
      <c r="E776" s="2" t="s">
        <v>29028</v>
      </c>
      <c r="F776" s="56"/>
      <c r="G776" s="56">
        <v>115.764944530527</v>
      </c>
      <c r="H776" s="56">
        <v>118.65300366747699</v>
      </c>
      <c r="I776" s="56"/>
      <c r="J776" s="57">
        <v>0.294726725828169</v>
      </c>
      <c r="K776" s="57">
        <v>0.34191061718228</v>
      </c>
      <c r="L776" s="57">
        <v>0.300082650507213</v>
      </c>
      <c r="M776" s="57">
        <v>0.247473998904365</v>
      </c>
    </row>
    <row r="777" spans="1:13" x14ac:dyDescent="0.25">
      <c r="A777" t="s">
        <v>27023</v>
      </c>
      <c r="B777" t="s">
        <v>27024</v>
      </c>
      <c r="C777" s="2" t="s">
        <v>35</v>
      </c>
      <c r="D777" s="2" t="s">
        <v>83</v>
      </c>
      <c r="E777" s="2" t="s">
        <v>29028</v>
      </c>
      <c r="F777" s="56">
        <v>114.244271848259</v>
      </c>
      <c r="G777" s="56">
        <v>122.279987857235</v>
      </c>
      <c r="H777" s="56">
        <v>119.917371398977</v>
      </c>
      <c r="I777" s="56">
        <v>90.986258430921495</v>
      </c>
      <c r="J777" s="57">
        <v>0.38594072393325002</v>
      </c>
      <c r="K777" s="57">
        <v>0.44395444708803999</v>
      </c>
      <c r="L777" s="57">
        <v>0.39646771674256698</v>
      </c>
      <c r="M777" s="57">
        <v>0.34466480992716603</v>
      </c>
    </row>
    <row r="778" spans="1:13" x14ac:dyDescent="0.25">
      <c r="A778" t="s">
        <v>14422</v>
      </c>
      <c r="B778" t="s">
        <v>14423</v>
      </c>
      <c r="C778" s="2" t="s">
        <v>35</v>
      </c>
      <c r="D778" s="2" t="s">
        <v>236</v>
      </c>
      <c r="E778" s="2" t="s">
        <v>29028</v>
      </c>
      <c r="F778" s="56">
        <v>110.159184935046</v>
      </c>
      <c r="G778" s="56">
        <v>119.73533094202401</v>
      </c>
      <c r="H778" s="56">
        <v>118.63110237346</v>
      </c>
      <c r="I778" s="56">
        <v>89.309451153862895</v>
      </c>
      <c r="J778" s="57">
        <v>0.49031823093606203</v>
      </c>
      <c r="K778" s="57">
        <v>0.56079388533013197</v>
      </c>
      <c r="L778" s="57">
        <v>0.49886841632997603</v>
      </c>
      <c r="M778" s="57">
        <v>0.42942511743945699</v>
      </c>
    </row>
    <row r="779" spans="1:13" x14ac:dyDescent="0.25">
      <c r="A779" t="s">
        <v>14416</v>
      </c>
      <c r="B779" t="s">
        <v>14417</v>
      </c>
      <c r="C779" s="2" t="s">
        <v>31</v>
      </c>
      <c r="D779" s="2" t="s">
        <v>236</v>
      </c>
      <c r="E779" s="2" t="s">
        <v>29028</v>
      </c>
      <c r="F779" s="56">
        <v>106.05930488515099</v>
      </c>
      <c r="G779" s="56">
        <v>119.297379965784</v>
      </c>
      <c r="H779" s="56">
        <v>116.120852406328</v>
      </c>
      <c r="I779" s="56"/>
      <c r="J779" s="57">
        <v>0.32271586925935603</v>
      </c>
      <c r="K779" s="57">
        <v>0.370169803657869</v>
      </c>
      <c r="L779" s="57">
        <v>0.329437138857546</v>
      </c>
      <c r="M779" s="57">
        <v>0.27305390319089501</v>
      </c>
    </row>
    <row r="780" spans="1:13" x14ac:dyDescent="0.25">
      <c r="A780" t="s">
        <v>6942</v>
      </c>
      <c r="B780" t="s">
        <v>6943</v>
      </c>
      <c r="C780" s="2" t="s">
        <v>35</v>
      </c>
      <c r="D780" s="2" t="s">
        <v>32</v>
      </c>
      <c r="E780" s="2" t="s">
        <v>29028</v>
      </c>
      <c r="F780" s="56">
        <v>118.96370310749199</v>
      </c>
      <c r="G780" s="56">
        <v>122.296628750153</v>
      </c>
      <c r="H780" s="56">
        <v>116.75454324185</v>
      </c>
      <c r="I780" s="56">
        <v>88.702828513553499</v>
      </c>
      <c r="J780" s="57">
        <v>0.42233481291387098</v>
      </c>
      <c r="K780" s="57">
        <v>0.47328424076148601</v>
      </c>
      <c r="L780" s="57">
        <v>0.43140892111364998</v>
      </c>
      <c r="M780" s="57">
        <v>0.38088061664967698</v>
      </c>
    </row>
    <row r="781" spans="1:13" x14ac:dyDescent="0.25">
      <c r="A781" t="s">
        <v>3600</v>
      </c>
      <c r="B781" t="s">
        <v>3601</v>
      </c>
      <c r="C781" s="2" t="s">
        <v>31</v>
      </c>
      <c r="D781" s="2" t="s">
        <v>83</v>
      </c>
      <c r="E781" s="2" t="s">
        <v>29027</v>
      </c>
      <c r="F781" s="56">
        <v>121.095620791136</v>
      </c>
      <c r="G781" s="56">
        <v>124.13823126792499</v>
      </c>
      <c r="H781" s="56">
        <v>121.187365150958</v>
      </c>
      <c r="I781" s="56">
        <v>91.367852416679199</v>
      </c>
      <c r="J781" s="57">
        <v>0.50588999024576498</v>
      </c>
      <c r="K781" s="57">
        <v>0.591511770307803</v>
      </c>
      <c r="L781" s="57">
        <v>0.51768210585027896</v>
      </c>
      <c r="M781" s="57">
        <v>0.45541272042806702</v>
      </c>
    </row>
    <row r="782" spans="1:13" x14ac:dyDescent="0.25">
      <c r="A782" t="s">
        <v>14582</v>
      </c>
      <c r="B782" t="s">
        <v>14583</v>
      </c>
      <c r="C782" s="2" t="s">
        <v>31</v>
      </c>
      <c r="D782" s="2" t="s">
        <v>315</v>
      </c>
      <c r="E782" s="2" t="s">
        <v>29028</v>
      </c>
      <c r="F782" s="56">
        <v>110.054889036964</v>
      </c>
      <c r="G782" s="56">
        <v>126.02465533092099</v>
      </c>
      <c r="H782" s="56">
        <v>119.225491437332</v>
      </c>
      <c r="I782" s="56"/>
      <c r="J782" s="57">
        <v>0.31732710646985601</v>
      </c>
      <c r="K782" s="57">
        <v>0.363762152048209</v>
      </c>
      <c r="L782" s="57">
        <v>0.32355830068240199</v>
      </c>
      <c r="M782" s="57">
        <v>0.273576203869975</v>
      </c>
    </row>
    <row r="783" spans="1:13" x14ac:dyDescent="0.25">
      <c r="A783" t="s">
        <v>14508</v>
      </c>
      <c r="B783" t="s">
        <v>14509</v>
      </c>
      <c r="C783" s="2" t="s">
        <v>31</v>
      </c>
      <c r="D783" s="2" t="s">
        <v>69</v>
      </c>
      <c r="E783" s="2" t="s">
        <v>29028</v>
      </c>
      <c r="F783" s="56"/>
      <c r="G783" s="56">
        <v>115.764944530527</v>
      </c>
      <c r="H783" s="56">
        <v>118.65300366747699</v>
      </c>
      <c r="I783" s="56"/>
      <c r="J783" s="57">
        <v>0.294726725828169</v>
      </c>
      <c r="K783" s="57">
        <v>0.34191061718228</v>
      </c>
      <c r="L783" s="57">
        <v>0.300082650507213</v>
      </c>
      <c r="M783" s="57">
        <v>0.247473998904365</v>
      </c>
    </row>
    <row r="784" spans="1:13" x14ac:dyDescent="0.25">
      <c r="A784" t="s">
        <v>20669</v>
      </c>
      <c r="B784" t="s">
        <v>20670</v>
      </c>
      <c r="C784" s="2" t="s">
        <v>35</v>
      </c>
      <c r="D784" s="2" t="s">
        <v>32</v>
      </c>
      <c r="E784" s="2" t="s">
        <v>29028</v>
      </c>
      <c r="F784" s="56">
        <v>92.104928926781895</v>
      </c>
      <c r="G784" s="56">
        <v>109.826659000128</v>
      </c>
      <c r="H784" s="56">
        <v>96.180949872292402</v>
      </c>
      <c r="I784" s="56"/>
      <c r="J784" s="57">
        <v>0.329066042271843</v>
      </c>
      <c r="K784" s="57">
        <v>0.38577256393287801</v>
      </c>
      <c r="L784" s="57">
        <v>0.34470911253623698</v>
      </c>
      <c r="M784" s="57">
        <v>0.28127371620114999</v>
      </c>
    </row>
    <row r="785" spans="1:13" x14ac:dyDescent="0.25">
      <c r="A785" t="s">
        <v>10435</v>
      </c>
      <c r="B785" t="s">
        <v>10436</v>
      </c>
      <c r="C785" s="2" t="s">
        <v>35</v>
      </c>
      <c r="D785" s="2" t="s">
        <v>32</v>
      </c>
      <c r="E785" s="2" t="s">
        <v>29028</v>
      </c>
      <c r="F785" s="56"/>
      <c r="G785" s="56">
        <v>106.161370140885</v>
      </c>
      <c r="H785" s="56">
        <v>110.05920514034101</v>
      </c>
      <c r="I785" s="56"/>
      <c r="J785" s="57">
        <v>0.294431898135944</v>
      </c>
      <c r="K785" s="57">
        <v>0.34249707773015298</v>
      </c>
      <c r="L785" s="57">
        <v>0.30057614879187899</v>
      </c>
      <c r="M785" s="57">
        <v>0.25702535594914999</v>
      </c>
    </row>
    <row r="786" spans="1:13" x14ac:dyDescent="0.25">
      <c r="A786" t="s">
        <v>11484</v>
      </c>
      <c r="B786" t="s">
        <v>11485</v>
      </c>
      <c r="C786" s="2" t="s">
        <v>31</v>
      </c>
      <c r="D786" s="2" t="s">
        <v>69</v>
      </c>
      <c r="E786" s="2" t="s">
        <v>29028</v>
      </c>
      <c r="F786" s="56">
        <v>92.741680370870895</v>
      </c>
      <c r="G786" s="56">
        <v>99.702339748694797</v>
      </c>
      <c r="H786" s="56">
        <v>110.99043610619999</v>
      </c>
      <c r="I786" s="56"/>
      <c r="J786" s="57">
        <v>0.30215889022671799</v>
      </c>
      <c r="K786" s="57">
        <v>0.35437305458038598</v>
      </c>
      <c r="L786" s="57">
        <v>0.310035051597571</v>
      </c>
      <c r="M786" s="57">
        <v>0.25962759266216001</v>
      </c>
    </row>
    <row r="787" spans="1:13" x14ac:dyDescent="0.25">
      <c r="A787" t="s">
        <v>11492</v>
      </c>
      <c r="B787" t="s">
        <v>11493</v>
      </c>
      <c r="C787" s="2" t="s">
        <v>31</v>
      </c>
      <c r="D787" s="2" t="s">
        <v>69</v>
      </c>
      <c r="E787" s="2" t="s">
        <v>29028</v>
      </c>
      <c r="F787" s="56">
        <v>92.741680370870895</v>
      </c>
      <c r="G787" s="56">
        <v>99.702339748694797</v>
      </c>
      <c r="H787" s="56">
        <v>110.99043610619999</v>
      </c>
      <c r="I787" s="56"/>
      <c r="J787" s="57">
        <v>0.30215889022671799</v>
      </c>
      <c r="K787" s="57">
        <v>0.35437305458038598</v>
      </c>
      <c r="L787" s="57">
        <v>0.310035051597571</v>
      </c>
      <c r="M787" s="57">
        <v>0.25962759266216001</v>
      </c>
    </row>
    <row r="788" spans="1:13" x14ac:dyDescent="0.25">
      <c r="A788" t="s">
        <v>19728</v>
      </c>
      <c r="B788" t="s">
        <v>11493</v>
      </c>
      <c r="C788" s="2" t="s">
        <v>31</v>
      </c>
      <c r="D788" s="2" t="s">
        <v>315</v>
      </c>
      <c r="E788" s="2" t="s">
        <v>29028</v>
      </c>
      <c r="F788" s="56">
        <v>113.445839755503</v>
      </c>
      <c r="G788" s="56">
        <v>119.809795049774</v>
      </c>
      <c r="H788" s="56">
        <v>114.38907891181</v>
      </c>
      <c r="I788" s="56"/>
      <c r="J788" s="57">
        <v>0.32107382340019602</v>
      </c>
      <c r="K788" s="57">
        <v>0.37369933989048698</v>
      </c>
      <c r="L788" s="57">
        <v>0.33018098830298498</v>
      </c>
      <c r="M788" s="57">
        <v>0.27664181358275902</v>
      </c>
    </row>
    <row r="789" spans="1:13" x14ac:dyDescent="0.25">
      <c r="A789" t="s">
        <v>30565</v>
      </c>
      <c r="B789" t="s">
        <v>30566</v>
      </c>
      <c r="C789" s="2" t="s">
        <v>31</v>
      </c>
      <c r="D789" s="2" t="s">
        <v>312</v>
      </c>
      <c r="E789" s="2" t="s">
        <v>29028</v>
      </c>
      <c r="F789" s="56"/>
      <c r="G789" s="56">
        <v>99.078166294135002</v>
      </c>
      <c r="H789" s="56"/>
      <c r="I789" s="56"/>
      <c r="J789" s="57">
        <v>0.25098495000760102</v>
      </c>
      <c r="K789" s="57">
        <v>0.29935392185616999</v>
      </c>
      <c r="L789" s="57">
        <v>0.26143344054961198</v>
      </c>
      <c r="M789" s="57">
        <v>0.203102713120138</v>
      </c>
    </row>
    <row r="790" spans="1:13" x14ac:dyDescent="0.25">
      <c r="A790" t="s">
        <v>30567</v>
      </c>
      <c r="B790" t="s">
        <v>30568</v>
      </c>
      <c r="C790" s="2" t="s">
        <v>31</v>
      </c>
      <c r="D790" s="2" t="s">
        <v>312</v>
      </c>
      <c r="E790" s="2" t="s">
        <v>29028</v>
      </c>
      <c r="F790" s="56"/>
      <c r="G790" s="56">
        <v>99.078166294135002</v>
      </c>
      <c r="H790" s="56"/>
      <c r="I790" s="56"/>
      <c r="J790" s="57">
        <v>0.25098495000760102</v>
      </c>
      <c r="K790" s="57">
        <v>0.29935392185616999</v>
      </c>
      <c r="L790" s="57">
        <v>0.26143344054961198</v>
      </c>
      <c r="M790" s="57">
        <v>0.203102713120138</v>
      </c>
    </row>
    <row r="791" spans="1:13" x14ac:dyDescent="0.25">
      <c r="A791" t="s">
        <v>30571</v>
      </c>
      <c r="B791" t="s">
        <v>30572</v>
      </c>
      <c r="C791" s="2" t="s">
        <v>35</v>
      </c>
      <c r="D791" s="2" t="s">
        <v>312</v>
      </c>
      <c r="E791" s="2" t="s">
        <v>29028</v>
      </c>
      <c r="F791" s="56"/>
      <c r="G791" s="56">
        <v>99.078166294135002</v>
      </c>
      <c r="H791" s="56"/>
      <c r="I791" s="56"/>
      <c r="J791" s="57">
        <v>0.25098495000760102</v>
      </c>
      <c r="K791" s="57">
        <v>0.29935392185616999</v>
      </c>
      <c r="L791" s="57">
        <v>0.26143344054961198</v>
      </c>
      <c r="M791" s="57">
        <v>0.203102713120138</v>
      </c>
    </row>
    <row r="792" spans="1:13" x14ac:dyDescent="0.25">
      <c r="A792" t="s">
        <v>30573</v>
      </c>
      <c r="B792" t="s">
        <v>30574</v>
      </c>
      <c r="C792" s="2" t="s">
        <v>35</v>
      </c>
      <c r="D792" s="2" t="s">
        <v>312</v>
      </c>
      <c r="E792" s="2" t="s">
        <v>29028</v>
      </c>
      <c r="F792" s="56"/>
      <c r="G792" s="56">
        <v>99.078166294135002</v>
      </c>
      <c r="H792" s="56"/>
      <c r="I792" s="56"/>
      <c r="J792" s="57">
        <v>0.25098495000760102</v>
      </c>
      <c r="K792" s="57">
        <v>0.29935392185616999</v>
      </c>
      <c r="L792" s="57">
        <v>0.26143344054961198</v>
      </c>
      <c r="M792" s="57">
        <v>0.203102713120138</v>
      </c>
    </row>
    <row r="793" spans="1:13" x14ac:dyDescent="0.25">
      <c r="A793" t="s">
        <v>30569</v>
      </c>
      <c r="B793" t="s">
        <v>30570</v>
      </c>
      <c r="C793" s="2" t="s">
        <v>35</v>
      </c>
      <c r="D793" s="2" t="s">
        <v>312</v>
      </c>
      <c r="E793" s="2" t="s">
        <v>29028</v>
      </c>
      <c r="F793" s="56"/>
      <c r="G793" s="56">
        <v>99.078166294135002</v>
      </c>
      <c r="H793" s="56"/>
      <c r="I793" s="56"/>
      <c r="J793" s="57">
        <v>0.25098495000760102</v>
      </c>
      <c r="K793" s="57">
        <v>0.29935392185616999</v>
      </c>
      <c r="L793" s="57">
        <v>0.26143344054961198</v>
      </c>
      <c r="M793" s="57">
        <v>0.203102713120138</v>
      </c>
    </row>
    <row r="794" spans="1:13" x14ac:dyDescent="0.25">
      <c r="A794" t="s">
        <v>30563</v>
      </c>
      <c r="B794" t="s">
        <v>30564</v>
      </c>
      <c r="C794" s="2" t="s">
        <v>31</v>
      </c>
      <c r="D794" s="2" t="s">
        <v>312</v>
      </c>
      <c r="E794" s="2" t="s">
        <v>29028</v>
      </c>
      <c r="F794" s="56"/>
      <c r="G794" s="56">
        <v>99.078166294135002</v>
      </c>
      <c r="H794" s="56"/>
      <c r="I794" s="56"/>
      <c r="J794" s="57">
        <v>0.25098495000760102</v>
      </c>
      <c r="K794" s="57">
        <v>0.29935392185616999</v>
      </c>
      <c r="L794" s="57">
        <v>0.26143344054961198</v>
      </c>
      <c r="M794" s="57">
        <v>0.203102713120138</v>
      </c>
    </row>
    <row r="795" spans="1:13" x14ac:dyDescent="0.25">
      <c r="A795" t="s">
        <v>19720</v>
      </c>
      <c r="B795" t="s">
        <v>19721</v>
      </c>
      <c r="C795" s="2" t="s">
        <v>31</v>
      </c>
      <c r="D795" s="2" t="s">
        <v>315</v>
      </c>
      <c r="E795" s="2" t="s">
        <v>29028</v>
      </c>
      <c r="F795" s="56">
        <v>113.445839755503</v>
      </c>
      <c r="G795" s="56">
        <v>119.809795049774</v>
      </c>
      <c r="H795" s="56">
        <v>114.38907891181</v>
      </c>
      <c r="I795" s="56"/>
      <c r="J795" s="57">
        <v>0.32107382340019602</v>
      </c>
      <c r="K795" s="57">
        <v>0.37369933989048698</v>
      </c>
      <c r="L795" s="57">
        <v>0.33018098830298498</v>
      </c>
      <c r="M795" s="57">
        <v>0.27664181358275902</v>
      </c>
    </row>
    <row r="796" spans="1:13" x14ac:dyDescent="0.25">
      <c r="A796" t="s">
        <v>19210</v>
      </c>
      <c r="B796" t="s">
        <v>19211</v>
      </c>
      <c r="C796" s="2" t="s">
        <v>31</v>
      </c>
      <c r="D796" s="2" t="s">
        <v>80</v>
      </c>
      <c r="E796" s="2" t="s">
        <v>29028</v>
      </c>
      <c r="F796" s="56">
        <v>97.713545328974405</v>
      </c>
      <c r="G796" s="56">
        <v>101.61548255377799</v>
      </c>
      <c r="H796" s="56">
        <v>89.697564055252599</v>
      </c>
      <c r="I796" s="56"/>
      <c r="J796" s="57">
        <v>0.29900324658900601</v>
      </c>
      <c r="K796" s="57">
        <v>0.36245318341658</v>
      </c>
      <c r="L796" s="57">
        <v>0.31557484512654199</v>
      </c>
      <c r="M796" s="57">
        <v>0.24691813840854901</v>
      </c>
    </row>
    <row r="797" spans="1:13" x14ac:dyDescent="0.25">
      <c r="A797" t="s">
        <v>19212</v>
      </c>
      <c r="B797" t="s">
        <v>19213</v>
      </c>
      <c r="C797" s="2" t="s">
        <v>31</v>
      </c>
      <c r="D797" s="2" t="s">
        <v>80</v>
      </c>
      <c r="E797" s="2" t="s">
        <v>29028</v>
      </c>
      <c r="F797" s="56">
        <v>97.713545328974405</v>
      </c>
      <c r="G797" s="56">
        <v>101.61548255377799</v>
      </c>
      <c r="H797" s="56">
        <v>89.697564055252599</v>
      </c>
      <c r="I797" s="56"/>
      <c r="J797" s="57">
        <v>0.29900324658900601</v>
      </c>
      <c r="K797" s="57">
        <v>0.36245318341658</v>
      </c>
      <c r="L797" s="57">
        <v>0.31557484512654199</v>
      </c>
      <c r="M797" s="57">
        <v>0.24691813840854901</v>
      </c>
    </row>
    <row r="798" spans="1:13" x14ac:dyDescent="0.25">
      <c r="A798" t="s">
        <v>19200</v>
      </c>
      <c r="B798" t="s">
        <v>19201</v>
      </c>
      <c r="C798" s="2" t="s">
        <v>35</v>
      </c>
      <c r="D798" s="2" t="s">
        <v>80</v>
      </c>
      <c r="E798" s="2" t="s">
        <v>29028</v>
      </c>
      <c r="F798" s="56">
        <v>97.713545328974405</v>
      </c>
      <c r="G798" s="56">
        <v>101.61548255377799</v>
      </c>
      <c r="H798" s="56">
        <v>89.697564055252599</v>
      </c>
      <c r="I798" s="56"/>
      <c r="J798" s="57">
        <v>0.29900324658900601</v>
      </c>
      <c r="K798" s="57">
        <v>0.36245318341658</v>
      </c>
      <c r="L798" s="57">
        <v>0.31557484512654199</v>
      </c>
      <c r="M798" s="57">
        <v>0.24691813840854901</v>
      </c>
    </row>
    <row r="799" spans="1:13" x14ac:dyDescent="0.25">
      <c r="A799" t="s">
        <v>19206</v>
      </c>
      <c r="B799" t="s">
        <v>19207</v>
      </c>
      <c r="C799" s="2" t="s">
        <v>35</v>
      </c>
      <c r="D799" s="2" t="s">
        <v>80</v>
      </c>
      <c r="E799" s="2" t="s">
        <v>29028</v>
      </c>
      <c r="F799" s="56">
        <v>97.713545328974405</v>
      </c>
      <c r="G799" s="56">
        <v>101.61548255377799</v>
      </c>
      <c r="H799" s="56">
        <v>89.697564055252599</v>
      </c>
      <c r="I799" s="56"/>
      <c r="J799" s="57">
        <v>0.29900324658900601</v>
      </c>
      <c r="K799" s="57">
        <v>0.36245318341658</v>
      </c>
      <c r="L799" s="57">
        <v>0.31557484512654199</v>
      </c>
      <c r="M799" s="57">
        <v>0.24691813840854901</v>
      </c>
    </row>
    <row r="800" spans="1:13" x14ac:dyDescent="0.25">
      <c r="A800" t="s">
        <v>3868</v>
      </c>
      <c r="B800" t="s">
        <v>3869</v>
      </c>
      <c r="C800" s="2" t="s">
        <v>31</v>
      </c>
      <c r="D800" s="2" t="s">
        <v>32</v>
      </c>
      <c r="E800" s="2" t="s">
        <v>29027</v>
      </c>
      <c r="F800" s="56">
        <v>102.730708912566</v>
      </c>
      <c r="G800" s="56">
        <v>120.67540142177501</v>
      </c>
      <c r="H800" s="56">
        <v>93.011249933005601</v>
      </c>
      <c r="I800" s="56">
        <v>102.994448326529</v>
      </c>
      <c r="J800" s="57">
        <v>0.47494818573428998</v>
      </c>
      <c r="K800" s="57">
        <v>0.55946596170846896</v>
      </c>
      <c r="L800" s="57">
        <v>0.484284676656282</v>
      </c>
      <c r="M800" s="57">
        <v>0.41682701729872501</v>
      </c>
    </row>
    <row r="801" spans="1:13" x14ac:dyDescent="0.25">
      <c r="A801" t="s">
        <v>19202</v>
      </c>
      <c r="B801" t="s">
        <v>19203</v>
      </c>
      <c r="C801" s="2" t="s">
        <v>35</v>
      </c>
      <c r="D801" s="2" t="s">
        <v>80</v>
      </c>
      <c r="E801" s="2" t="s">
        <v>29028</v>
      </c>
      <c r="F801" s="56">
        <v>97.713545328974405</v>
      </c>
      <c r="G801" s="56">
        <v>101.61548255377799</v>
      </c>
      <c r="H801" s="56">
        <v>89.697564055252599</v>
      </c>
      <c r="I801" s="56"/>
      <c r="J801" s="57">
        <v>0.29900324658900601</v>
      </c>
      <c r="K801" s="57">
        <v>0.36245318341658</v>
      </c>
      <c r="L801" s="57">
        <v>0.31557484512654199</v>
      </c>
      <c r="M801" s="57">
        <v>0.24691813840854901</v>
      </c>
    </row>
    <row r="802" spans="1:13" x14ac:dyDescent="0.25">
      <c r="A802" t="s">
        <v>2286</v>
      </c>
      <c r="B802" t="s">
        <v>2287</v>
      </c>
      <c r="C802" s="2" t="s">
        <v>31</v>
      </c>
      <c r="D802" s="2" t="s">
        <v>80</v>
      </c>
      <c r="E802" s="2" t="s">
        <v>29027</v>
      </c>
      <c r="F802" s="56">
        <v>100.141130997209</v>
      </c>
      <c r="G802" s="56">
        <v>106.365259959724</v>
      </c>
      <c r="H802" s="56">
        <v>81.865741686374804</v>
      </c>
      <c r="I802" s="56">
        <v>94.451427638562393</v>
      </c>
      <c r="J802" s="57">
        <v>0.459008039093946</v>
      </c>
      <c r="K802" s="57">
        <v>0.55272222809485805</v>
      </c>
      <c r="L802" s="57">
        <v>0.48532381817035702</v>
      </c>
      <c r="M802" s="57">
        <v>0.39242739906160301</v>
      </c>
    </row>
    <row r="803" spans="1:13" x14ac:dyDescent="0.25">
      <c r="A803" t="s">
        <v>2284</v>
      </c>
      <c r="B803" t="s">
        <v>2285</v>
      </c>
      <c r="C803" s="2" t="s">
        <v>35</v>
      </c>
      <c r="D803" s="2" t="s">
        <v>80</v>
      </c>
      <c r="E803" s="2" t="s">
        <v>29027</v>
      </c>
      <c r="F803" s="56">
        <v>97.279644479503403</v>
      </c>
      <c r="G803" s="56">
        <v>105.291222515863</v>
      </c>
      <c r="H803" s="56">
        <v>86.640906941783697</v>
      </c>
      <c r="I803" s="56">
        <v>92.163031162188702</v>
      </c>
      <c r="J803" s="57">
        <v>0.45973105389650298</v>
      </c>
      <c r="K803" s="57">
        <v>0.55354986116160398</v>
      </c>
      <c r="L803" s="57">
        <v>0.479721598072606</v>
      </c>
      <c r="M803" s="57">
        <v>0.39293716080684798</v>
      </c>
    </row>
    <row r="804" spans="1:13" x14ac:dyDescent="0.25">
      <c r="A804" t="s">
        <v>19208</v>
      </c>
      <c r="B804" t="s">
        <v>19209</v>
      </c>
      <c r="C804" s="2" t="s">
        <v>31</v>
      </c>
      <c r="D804" s="2" t="s">
        <v>80</v>
      </c>
      <c r="E804" s="2" t="s">
        <v>29028</v>
      </c>
      <c r="F804" s="56">
        <v>97.713545328974405</v>
      </c>
      <c r="G804" s="56">
        <v>101.61548255377799</v>
      </c>
      <c r="H804" s="56">
        <v>89.697564055252599</v>
      </c>
      <c r="I804" s="56"/>
      <c r="J804" s="57">
        <v>0.29900324658900601</v>
      </c>
      <c r="K804" s="57">
        <v>0.36245318341658</v>
      </c>
      <c r="L804" s="57">
        <v>0.31557484512654199</v>
      </c>
      <c r="M804" s="57">
        <v>0.24691813840854901</v>
      </c>
    </row>
    <row r="805" spans="1:13" x14ac:dyDescent="0.25">
      <c r="A805" t="s">
        <v>19204</v>
      </c>
      <c r="B805" t="s">
        <v>19205</v>
      </c>
      <c r="C805" s="2" t="s">
        <v>35</v>
      </c>
      <c r="D805" s="2" t="s">
        <v>80</v>
      </c>
      <c r="E805" s="2" t="s">
        <v>29028</v>
      </c>
      <c r="F805" s="56">
        <v>97.713545328974405</v>
      </c>
      <c r="G805" s="56">
        <v>101.61548255377799</v>
      </c>
      <c r="H805" s="56">
        <v>89.697564055252599</v>
      </c>
      <c r="I805" s="56"/>
      <c r="J805" s="57">
        <v>0.29900324658900601</v>
      </c>
      <c r="K805" s="57">
        <v>0.36245318341658</v>
      </c>
      <c r="L805" s="57">
        <v>0.31557484512654199</v>
      </c>
      <c r="M805" s="57">
        <v>0.24691813840854901</v>
      </c>
    </row>
    <row r="806" spans="1:13" x14ac:dyDescent="0.25">
      <c r="A806" t="s">
        <v>19216</v>
      </c>
      <c r="B806" t="s">
        <v>19217</v>
      </c>
      <c r="C806" s="2" t="s">
        <v>31</v>
      </c>
      <c r="D806" s="2" t="s">
        <v>80</v>
      </c>
      <c r="E806" s="2" t="s">
        <v>29028</v>
      </c>
      <c r="F806" s="56">
        <v>97.713545328974405</v>
      </c>
      <c r="G806" s="56">
        <v>101.61548255377799</v>
      </c>
      <c r="H806" s="56">
        <v>89.697564055252599</v>
      </c>
      <c r="I806" s="56"/>
      <c r="J806" s="57">
        <v>0.29900324658900601</v>
      </c>
      <c r="K806" s="57">
        <v>0.36245318341658</v>
      </c>
      <c r="L806" s="57">
        <v>0.31557484512654199</v>
      </c>
      <c r="M806" s="57">
        <v>0.24691813840854901</v>
      </c>
    </row>
    <row r="807" spans="1:13" x14ac:dyDescent="0.25">
      <c r="A807" t="s">
        <v>19218</v>
      </c>
      <c r="B807" t="s">
        <v>19219</v>
      </c>
      <c r="C807" s="2" t="s">
        <v>31</v>
      </c>
      <c r="D807" s="2" t="s">
        <v>80</v>
      </c>
      <c r="E807" s="2" t="s">
        <v>29028</v>
      </c>
      <c r="F807" s="56">
        <v>97.713545328974405</v>
      </c>
      <c r="G807" s="56">
        <v>101.61548255377799</v>
      </c>
      <c r="H807" s="56">
        <v>89.697564055252599</v>
      </c>
      <c r="I807" s="56"/>
      <c r="J807" s="57">
        <v>0.29900324658900601</v>
      </c>
      <c r="K807" s="57">
        <v>0.36245318341658</v>
      </c>
      <c r="L807" s="57">
        <v>0.31557484512654199</v>
      </c>
      <c r="M807" s="57">
        <v>0.24691813840854901</v>
      </c>
    </row>
    <row r="808" spans="1:13" x14ac:dyDescent="0.25">
      <c r="A808" t="s">
        <v>19779</v>
      </c>
      <c r="B808" t="s">
        <v>19780</v>
      </c>
      <c r="C808" s="2" t="s">
        <v>35</v>
      </c>
      <c r="D808" s="2" t="s">
        <v>217</v>
      </c>
      <c r="E808" s="2" t="s">
        <v>29028</v>
      </c>
      <c r="F808" s="56">
        <v>102.046166055344</v>
      </c>
      <c r="G808" s="56">
        <v>115.903182138745</v>
      </c>
      <c r="H808" s="56">
        <v>107.964167540503</v>
      </c>
      <c r="I808" s="56"/>
      <c r="J808" s="57">
        <v>0.32826764510386802</v>
      </c>
      <c r="K808" s="57">
        <v>0.38289854953900898</v>
      </c>
      <c r="L808" s="57">
        <v>0.337129546001736</v>
      </c>
      <c r="M808" s="57">
        <v>0.28175707270515998</v>
      </c>
    </row>
    <row r="809" spans="1:13" x14ac:dyDescent="0.25">
      <c r="A809" t="s">
        <v>4235</v>
      </c>
      <c r="B809" t="s">
        <v>4236</v>
      </c>
      <c r="C809" s="2" t="s">
        <v>31</v>
      </c>
      <c r="D809" s="2" t="s">
        <v>105</v>
      </c>
      <c r="E809" s="2" t="s">
        <v>29028</v>
      </c>
      <c r="F809" s="56">
        <v>89.797931860878293</v>
      </c>
      <c r="G809" s="56">
        <v>93.802629985392699</v>
      </c>
      <c r="H809" s="56">
        <v>89.337659487877801</v>
      </c>
      <c r="I809" s="56">
        <v>120.221779401986</v>
      </c>
      <c r="J809" s="57">
        <v>0.390048745045391</v>
      </c>
      <c r="K809" s="57">
        <v>0.43956643592361699</v>
      </c>
      <c r="L809" s="57">
        <v>0.39628155856280201</v>
      </c>
      <c r="M809" s="57">
        <v>0.34343177592917701</v>
      </c>
    </row>
    <row r="810" spans="1:13" x14ac:dyDescent="0.25">
      <c r="A810" t="s">
        <v>2960</v>
      </c>
      <c r="B810" t="s">
        <v>2961</v>
      </c>
      <c r="C810" s="2" t="s">
        <v>31</v>
      </c>
      <c r="D810" s="2" t="s">
        <v>54</v>
      </c>
      <c r="E810" s="2" t="s">
        <v>29027</v>
      </c>
      <c r="F810" s="56">
        <v>93.382170996427604</v>
      </c>
      <c r="G810" s="56">
        <v>104.216438564657</v>
      </c>
      <c r="H810" s="56">
        <v>109.942794739406</v>
      </c>
      <c r="I810" s="56">
        <v>105.687619361869</v>
      </c>
      <c r="J810" s="57">
        <v>0.446031571392625</v>
      </c>
      <c r="K810" s="57">
        <v>0.53759551874980305</v>
      </c>
      <c r="L810" s="57">
        <v>0.45294316823442698</v>
      </c>
      <c r="M810" s="57">
        <v>0.36545890288282801</v>
      </c>
    </row>
    <row r="811" spans="1:13" x14ac:dyDescent="0.25">
      <c r="A811" t="s">
        <v>22866</v>
      </c>
      <c r="B811" t="s">
        <v>22867</v>
      </c>
      <c r="C811" s="2" t="s">
        <v>35</v>
      </c>
      <c r="D811" s="2" t="s">
        <v>54</v>
      </c>
      <c r="E811" s="2" t="s">
        <v>29028</v>
      </c>
      <c r="F811" s="56"/>
      <c r="G811" s="56">
        <v>103.289525276877</v>
      </c>
      <c r="H811" s="56"/>
      <c r="I811" s="56"/>
      <c r="J811" s="57">
        <v>0.26439164601431198</v>
      </c>
      <c r="K811" s="57">
        <v>0.32133582432178098</v>
      </c>
      <c r="L811" s="57">
        <v>0.27231709189531</v>
      </c>
      <c r="M811" s="57">
        <v>0.20611607465743001</v>
      </c>
    </row>
    <row r="812" spans="1:13" x14ac:dyDescent="0.25">
      <c r="A812" t="s">
        <v>22870</v>
      </c>
      <c r="B812" t="s">
        <v>22871</v>
      </c>
      <c r="C812" s="2" t="s">
        <v>35</v>
      </c>
      <c r="D812" s="2" t="s">
        <v>54</v>
      </c>
      <c r="E812" s="2" t="s">
        <v>29028</v>
      </c>
      <c r="F812" s="56"/>
      <c r="G812" s="56">
        <v>103.289525276877</v>
      </c>
      <c r="H812" s="56"/>
      <c r="I812" s="56"/>
      <c r="J812" s="57">
        <v>0.26439164601431198</v>
      </c>
      <c r="K812" s="57">
        <v>0.32133582432178098</v>
      </c>
      <c r="L812" s="57">
        <v>0.27231709189531</v>
      </c>
      <c r="M812" s="57">
        <v>0.20611607465743001</v>
      </c>
    </row>
    <row r="813" spans="1:13" x14ac:dyDescent="0.25">
      <c r="A813" t="s">
        <v>22868</v>
      </c>
      <c r="B813" t="s">
        <v>22869</v>
      </c>
      <c r="C813" s="2" t="s">
        <v>35</v>
      </c>
      <c r="D813" s="2" t="s">
        <v>54</v>
      </c>
      <c r="E813" s="2" t="s">
        <v>29028</v>
      </c>
      <c r="F813" s="56"/>
      <c r="G813" s="56">
        <v>103.289525276877</v>
      </c>
      <c r="H813" s="56"/>
      <c r="I813" s="56"/>
      <c r="J813" s="57">
        <v>0.26439164601431198</v>
      </c>
      <c r="K813" s="57">
        <v>0.32133582432178098</v>
      </c>
      <c r="L813" s="57">
        <v>0.27231709189531</v>
      </c>
      <c r="M813" s="57">
        <v>0.20611607465743001</v>
      </c>
    </row>
    <row r="814" spans="1:13" x14ac:dyDescent="0.25">
      <c r="A814" t="s">
        <v>22864</v>
      </c>
      <c r="B814" t="s">
        <v>22865</v>
      </c>
      <c r="C814" s="2" t="s">
        <v>31</v>
      </c>
      <c r="D814" s="2" t="s">
        <v>54</v>
      </c>
      <c r="E814" s="2" t="s">
        <v>29028</v>
      </c>
      <c r="F814" s="56"/>
      <c r="G814" s="56">
        <v>103.289525276877</v>
      </c>
      <c r="H814" s="56"/>
      <c r="I814" s="56"/>
      <c r="J814" s="57">
        <v>0.26439164601431198</v>
      </c>
      <c r="K814" s="57">
        <v>0.32133582432178098</v>
      </c>
      <c r="L814" s="57">
        <v>0.27231709189531</v>
      </c>
      <c r="M814" s="57">
        <v>0.20611607465743001</v>
      </c>
    </row>
    <row r="815" spans="1:13" x14ac:dyDescent="0.25">
      <c r="A815" t="s">
        <v>22862</v>
      </c>
      <c r="B815" t="s">
        <v>22863</v>
      </c>
      <c r="C815" s="2" t="s">
        <v>31</v>
      </c>
      <c r="D815" s="2" t="s">
        <v>54</v>
      </c>
      <c r="E815" s="2" t="s">
        <v>29028</v>
      </c>
      <c r="F815" s="56"/>
      <c r="G815" s="56">
        <v>103.289525276877</v>
      </c>
      <c r="H815" s="56"/>
      <c r="I815" s="56"/>
      <c r="J815" s="57">
        <v>0.26439164601431198</v>
      </c>
      <c r="K815" s="57">
        <v>0.32133582432178098</v>
      </c>
      <c r="L815" s="57">
        <v>0.27231709189531</v>
      </c>
      <c r="M815" s="57">
        <v>0.20611607465743001</v>
      </c>
    </row>
    <row r="816" spans="1:13" x14ac:dyDescent="0.25">
      <c r="A816" t="s">
        <v>22860</v>
      </c>
      <c r="B816" t="s">
        <v>22861</v>
      </c>
      <c r="C816" s="2" t="s">
        <v>31</v>
      </c>
      <c r="D816" s="2" t="s">
        <v>54</v>
      </c>
      <c r="E816" s="2" t="s">
        <v>29028</v>
      </c>
      <c r="F816" s="56"/>
      <c r="G816" s="56">
        <v>103.289525276877</v>
      </c>
      <c r="H816" s="56"/>
      <c r="I816" s="56"/>
      <c r="J816" s="57">
        <v>0.26439164601431198</v>
      </c>
      <c r="K816" s="57">
        <v>0.32133582432178098</v>
      </c>
      <c r="L816" s="57">
        <v>0.27231709189531</v>
      </c>
      <c r="M816" s="57">
        <v>0.20611607465743001</v>
      </c>
    </row>
    <row r="817" spans="1:13" x14ac:dyDescent="0.25">
      <c r="A817" t="s">
        <v>16521</v>
      </c>
      <c r="B817" t="s">
        <v>16522</v>
      </c>
      <c r="C817" s="2" t="s">
        <v>31</v>
      </c>
      <c r="D817" s="2" t="s">
        <v>7638</v>
      </c>
      <c r="E817" s="2" t="s">
        <v>29028</v>
      </c>
      <c r="F817" s="56">
        <v>102.001607476188</v>
      </c>
      <c r="G817" s="56">
        <v>104.155100544405</v>
      </c>
      <c r="H817" s="56">
        <v>98.5757056761108</v>
      </c>
      <c r="I817" s="56">
        <v>105.38195832505301</v>
      </c>
      <c r="J817" s="57">
        <v>0.34698736125568902</v>
      </c>
      <c r="K817" s="57">
        <v>0.40132081083292498</v>
      </c>
      <c r="L817" s="57">
        <v>0.35973617124975399</v>
      </c>
      <c r="M817" s="57">
        <v>0.29901378317336003</v>
      </c>
    </row>
    <row r="818" spans="1:13" x14ac:dyDescent="0.25">
      <c r="A818" t="s">
        <v>16527</v>
      </c>
      <c r="B818" t="s">
        <v>16528</v>
      </c>
      <c r="C818" s="2" t="s">
        <v>35</v>
      </c>
      <c r="D818" s="2" t="s">
        <v>7638</v>
      </c>
      <c r="E818" s="2" t="s">
        <v>29028</v>
      </c>
      <c r="F818" s="56">
        <v>102.001607476188</v>
      </c>
      <c r="G818" s="56">
        <v>104.155100544405</v>
      </c>
      <c r="H818" s="56">
        <v>98.5757056761108</v>
      </c>
      <c r="I818" s="56">
        <v>105.38195832505301</v>
      </c>
      <c r="J818" s="57">
        <v>0.34698736125568902</v>
      </c>
      <c r="K818" s="57">
        <v>0.40132081083292498</v>
      </c>
      <c r="L818" s="57">
        <v>0.35973617124975399</v>
      </c>
      <c r="M818" s="57">
        <v>0.29901378317336003</v>
      </c>
    </row>
    <row r="819" spans="1:13" x14ac:dyDescent="0.25">
      <c r="A819" t="s">
        <v>16523</v>
      </c>
      <c r="B819" t="s">
        <v>16524</v>
      </c>
      <c r="C819" s="2" t="s">
        <v>31</v>
      </c>
      <c r="D819" s="2" t="s">
        <v>7638</v>
      </c>
      <c r="E819" s="2" t="s">
        <v>29028</v>
      </c>
      <c r="F819" s="56">
        <v>102.001607476188</v>
      </c>
      <c r="G819" s="56">
        <v>104.155100544405</v>
      </c>
      <c r="H819" s="56">
        <v>98.5757056761108</v>
      </c>
      <c r="I819" s="56">
        <v>105.38195832505301</v>
      </c>
      <c r="J819" s="57">
        <v>0.34698736125568902</v>
      </c>
      <c r="K819" s="57">
        <v>0.40132081083292498</v>
      </c>
      <c r="L819" s="57">
        <v>0.35973617124975399</v>
      </c>
      <c r="M819" s="57">
        <v>0.29901378317336003</v>
      </c>
    </row>
    <row r="820" spans="1:13" x14ac:dyDescent="0.25">
      <c r="A820" t="s">
        <v>16525</v>
      </c>
      <c r="B820" t="s">
        <v>16526</v>
      </c>
      <c r="C820" s="2" t="s">
        <v>31</v>
      </c>
      <c r="D820" s="2" t="s">
        <v>7638</v>
      </c>
      <c r="E820" s="2" t="s">
        <v>29028</v>
      </c>
      <c r="F820" s="56">
        <v>102.001607476188</v>
      </c>
      <c r="G820" s="56">
        <v>104.155100544405</v>
      </c>
      <c r="H820" s="56">
        <v>98.5757056761108</v>
      </c>
      <c r="I820" s="56">
        <v>105.38195832505301</v>
      </c>
      <c r="J820" s="57">
        <v>0.34698736125568902</v>
      </c>
      <c r="K820" s="57">
        <v>0.40132081083292498</v>
      </c>
      <c r="L820" s="57">
        <v>0.35973617124975399</v>
      </c>
      <c r="M820" s="57">
        <v>0.29901378317336003</v>
      </c>
    </row>
    <row r="821" spans="1:13" x14ac:dyDescent="0.25">
      <c r="A821" t="s">
        <v>25943</v>
      </c>
      <c r="B821" t="s">
        <v>25944</v>
      </c>
      <c r="C821" s="2" t="s">
        <v>35</v>
      </c>
      <c r="D821" s="2" t="s">
        <v>236</v>
      </c>
      <c r="E821" s="2" t="s">
        <v>29028</v>
      </c>
      <c r="F821" s="56"/>
      <c r="G821" s="56">
        <v>119.68680796454299</v>
      </c>
      <c r="H821" s="56"/>
      <c r="I821" s="56"/>
      <c r="J821" s="57">
        <v>0.28290009075585099</v>
      </c>
      <c r="K821" s="57">
        <v>0.32378202144726997</v>
      </c>
      <c r="L821" s="57">
        <v>0.29481137863329698</v>
      </c>
      <c r="M821" s="57">
        <v>0.24986324888469499</v>
      </c>
    </row>
    <row r="822" spans="1:13" x14ac:dyDescent="0.25">
      <c r="A822" t="s">
        <v>2224</v>
      </c>
      <c r="B822" t="s">
        <v>2225</v>
      </c>
      <c r="C822" s="2" t="s">
        <v>35</v>
      </c>
      <c r="D822" s="2" t="s">
        <v>429</v>
      </c>
      <c r="E822" s="2" t="s">
        <v>29027</v>
      </c>
      <c r="F822" s="56">
        <v>117.584256744398</v>
      </c>
      <c r="G822" s="56">
        <v>117.684955203193</v>
      </c>
      <c r="H822" s="56">
        <v>113.18990470193199</v>
      </c>
      <c r="I822" s="56">
        <v>91.079109339823106</v>
      </c>
      <c r="J822" s="57">
        <v>0.527638009483541</v>
      </c>
      <c r="K822" s="57">
        <v>0.612698216467781</v>
      </c>
      <c r="L822" s="57">
        <v>0.54958584384596698</v>
      </c>
      <c r="M822" s="57">
        <v>0.47425005427061001</v>
      </c>
    </row>
    <row r="823" spans="1:13" x14ac:dyDescent="0.25">
      <c r="A823" t="s">
        <v>18787</v>
      </c>
      <c r="B823" t="s">
        <v>18788</v>
      </c>
      <c r="C823" s="2" t="s">
        <v>35</v>
      </c>
      <c r="D823" s="2" t="s">
        <v>429</v>
      </c>
      <c r="E823" s="2" t="s">
        <v>29028</v>
      </c>
      <c r="F823" s="56">
        <v>116.823333315738</v>
      </c>
      <c r="G823" s="56">
        <v>117.52753546663401</v>
      </c>
      <c r="H823" s="56">
        <v>111.091190095852</v>
      </c>
      <c r="I823" s="56">
        <v>92.593840581758997</v>
      </c>
      <c r="J823" s="57">
        <v>0.43206215512823298</v>
      </c>
      <c r="K823" s="57">
        <v>0.49235883309768003</v>
      </c>
      <c r="L823" s="57">
        <v>0.45375959672488703</v>
      </c>
      <c r="M823" s="57">
        <v>0.39584175354416401</v>
      </c>
    </row>
    <row r="824" spans="1:13" x14ac:dyDescent="0.25">
      <c r="A824" t="s">
        <v>2212</v>
      </c>
      <c r="B824" t="s">
        <v>2213</v>
      </c>
      <c r="C824" s="2" t="s">
        <v>31</v>
      </c>
      <c r="D824" s="2" t="s">
        <v>429</v>
      </c>
      <c r="E824" s="2" t="s">
        <v>29027</v>
      </c>
      <c r="F824" s="56">
        <v>117.90937078304501</v>
      </c>
      <c r="G824" s="56">
        <v>122.02216288265799</v>
      </c>
      <c r="H824" s="56">
        <v>109.73479674361801</v>
      </c>
      <c r="I824" s="56">
        <v>92.219785476404397</v>
      </c>
      <c r="J824" s="57">
        <v>0.52759202147638995</v>
      </c>
      <c r="K824" s="57">
        <v>0.61265274269432901</v>
      </c>
      <c r="L824" s="57">
        <v>0.55403158709229405</v>
      </c>
      <c r="M824" s="57">
        <v>0.47952602650534598</v>
      </c>
    </row>
    <row r="825" spans="1:13" x14ac:dyDescent="0.25">
      <c r="A825" t="s">
        <v>2222</v>
      </c>
      <c r="B825" t="s">
        <v>2223</v>
      </c>
      <c r="C825" s="2" t="s">
        <v>35</v>
      </c>
      <c r="D825" s="2" t="s">
        <v>429</v>
      </c>
      <c r="E825" s="2" t="s">
        <v>29027</v>
      </c>
      <c r="F825" s="56">
        <v>115.22619648157701</v>
      </c>
      <c r="G825" s="56">
        <v>111.11570611183301</v>
      </c>
      <c r="H825" s="56">
        <v>109.55160949815399</v>
      </c>
      <c r="I825" s="56">
        <v>92.813417893657103</v>
      </c>
      <c r="J825" s="57">
        <v>0.527638009483541</v>
      </c>
      <c r="K825" s="57">
        <v>0.612698216467781</v>
      </c>
      <c r="L825" s="57">
        <v>0.55407989112474498</v>
      </c>
      <c r="M825" s="57">
        <v>0.47957430356982</v>
      </c>
    </row>
    <row r="826" spans="1:13" x14ac:dyDescent="0.25">
      <c r="A826" t="s">
        <v>2210</v>
      </c>
      <c r="B826" t="s">
        <v>2211</v>
      </c>
      <c r="C826" s="2" t="s">
        <v>31</v>
      </c>
      <c r="D826" s="2" t="s">
        <v>429</v>
      </c>
      <c r="E826" s="2" t="s">
        <v>29027</v>
      </c>
      <c r="F826" s="56">
        <v>117.90937078304501</v>
      </c>
      <c r="G826" s="56">
        <v>116.000349401151</v>
      </c>
      <c r="H826" s="56">
        <v>107.748972257085</v>
      </c>
      <c r="I826" s="56">
        <v>97.0480188883284</v>
      </c>
      <c r="J826" s="57">
        <v>0.52759202147638995</v>
      </c>
      <c r="K826" s="57">
        <v>0.61265274269432901</v>
      </c>
      <c r="L826" s="57">
        <v>0.55403158709229405</v>
      </c>
      <c r="M826" s="57">
        <v>0.47952602650534598</v>
      </c>
    </row>
    <row r="827" spans="1:13" x14ac:dyDescent="0.25">
      <c r="A827" t="s">
        <v>2218</v>
      </c>
      <c r="B827" t="s">
        <v>2219</v>
      </c>
      <c r="C827" s="2" t="s">
        <v>35</v>
      </c>
      <c r="D827" s="2" t="s">
        <v>429</v>
      </c>
      <c r="E827" s="2" t="s">
        <v>29027</v>
      </c>
      <c r="F827" s="56">
        <v>122.300338320232</v>
      </c>
      <c r="G827" s="56">
        <v>118.232393923492</v>
      </c>
      <c r="H827" s="56">
        <v>112.199305154942</v>
      </c>
      <c r="I827" s="56">
        <v>89.916617939083395</v>
      </c>
      <c r="J827" s="57">
        <v>0.527638009483541</v>
      </c>
      <c r="K827" s="57">
        <v>0.612698216467781</v>
      </c>
      <c r="L827" s="57">
        <v>0.55407989112474498</v>
      </c>
      <c r="M827" s="57">
        <v>0.47957430356982</v>
      </c>
    </row>
    <row r="828" spans="1:13" x14ac:dyDescent="0.25">
      <c r="A828" t="s">
        <v>2214</v>
      </c>
      <c r="B828" t="s">
        <v>2215</v>
      </c>
      <c r="C828" s="2" t="s">
        <v>31</v>
      </c>
      <c r="D828" s="2" t="s">
        <v>429</v>
      </c>
      <c r="E828" s="2" t="s">
        <v>29027</v>
      </c>
      <c r="F828" s="56">
        <v>119.088420389359</v>
      </c>
      <c r="G828" s="56">
        <v>117.09521439996099</v>
      </c>
      <c r="H828" s="56">
        <v>111.028668933958</v>
      </c>
      <c r="I828" s="56">
        <v>91.254076662564302</v>
      </c>
      <c r="J828" s="57">
        <v>0.52759202147638995</v>
      </c>
      <c r="K828" s="57">
        <v>0.61265274269432901</v>
      </c>
      <c r="L828" s="57">
        <v>0.55841450424790195</v>
      </c>
      <c r="M828" s="57">
        <v>0.47952602650534598</v>
      </c>
    </row>
    <row r="829" spans="1:13" x14ac:dyDescent="0.25">
      <c r="A829" t="s">
        <v>2216</v>
      </c>
      <c r="B829" t="s">
        <v>2217</v>
      </c>
      <c r="C829" s="2" t="s">
        <v>31</v>
      </c>
      <c r="D829" s="2" t="s">
        <v>429</v>
      </c>
      <c r="E829" s="2" t="s">
        <v>29027</v>
      </c>
      <c r="F829" s="56">
        <v>117.31986545479199</v>
      </c>
      <c r="G829" s="56">
        <v>116.547775679661</v>
      </c>
      <c r="H829" s="56">
        <v>109.73479674361801</v>
      </c>
      <c r="I829" s="56">
        <v>92.219785476404397</v>
      </c>
      <c r="J829" s="57">
        <v>0.52759202147638995</v>
      </c>
      <c r="K829" s="57">
        <v>0.61265274269432901</v>
      </c>
      <c r="L829" s="57">
        <v>0.55403158709229405</v>
      </c>
      <c r="M829" s="57">
        <v>0.47952602650534598</v>
      </c>
    </row>
    <row r="830" spans="1:13" x14ac:dyDescent="0.25">
      <c r="A830" t="s">
        <v>2468</v>
      </c>
      <c r="B830" t="s">
        <v>2469</v>
      </c>
      <c r="C830" s="2" t="s">
        <v>35</v>
      </c>
      <c r="D830" s="2" t="s">
        <v>315</v>
      </c>
      <c r="E830" s="2" t="s">
        <v>29027</v>
      </c>
      <c r="F830" s="56">
        <v>102.580752155792</v>
      </c>
      <c r="G830" s="56">
        <v>116.996768743725</v>
      </c>
      <c r="H830" s="56">
        <v>92.677948405336295</v>
      </c>
      <c r="I830" s="56">
        <v>97.219497747513003</v>
      </c>
      <c r="J830" s="57">
        <v>0.57040563482981699</v>
      </c>
      <c r="K830" s="57">
        <v>0.64209423546857802</v>
      </c>
      <c r="L830" s="57">
        <v>0.58160830272351205</v>
      </c>
      <c r="M830" s="57">
        <v>0.50363345631289902</v>
      </c>
    </row>
    <row r="831" spans="1:13" x14ac:dyDescent="0.25">
      <c r="A831" t="s">
        <v>20097</v>
      </c>
      <c r="B831" t="s">
        <v>20098</v>
      </c>
      <c r="C831" s="2" t="s">
        <v>31</v>
      </c>
      <c r="D831" s="2" t="s">
        <v>315</v>
      </c>
      <c r="E831" s="2" t="s">
        <v>29028</v>
      </c>
      <c r="F831" s="56">
        <v>111.089103786118</v>
      </c>
      <c r="G831" s="56">
        <v>118.27248758886</v>
      </c>
      <c r="H831" s="56">
        <v>94.877039253979603</v>
      </c>
      <c r="I831" s="56">
        <v>98.233590937483399</v>
      </c>
      <c r="J831" s="57">
        <v>0.47791913563558103</v>
      </c>
      <c r="K831" s="57">
        <v>0.52846496537973198</v>
      </c>
      <c r="L831" s="57">
        <v>0.48562776014118902</v>
      </c>
      <c r="M831" s="57">
        <v>0.426856497195922</v>
      </c>
    </row>
    <row r="832" spans="1:13" x14ac:dyDescent="0.25">
      <c r="A832" t="s">
        <v>2462</v>
      </c>
      <c r="B832" t="s">
        <v>2463</v>
      </c>
      <c r="C832" s="2" t="s">
        <v>31</v>
      </c>
      <c r="D832" s="2" t="s">
        <v>315</v>
      </c>
      <c r="E832" s="2" t="s">
        <v>29027</v>
      </c>
      <c r="F832" s="56">
        <v>110.041762952021</v>
      </c>
      <c r="G832" s="56">
        <v>120.170451411244</v>
      </c>
      <c r="H832" s="56">
        <v>95.487221361060705</v>
      </c>
      <c r="I832" s="56">
        <v>101.88226559619601</v>
      </c>
      <c r="J832" s="57">
        <v>0.57298070863290795</v>
      </c>
      <c r="K832" s="57">
        <v>0.64480783388479201</v>
      </c>
      <c r="L832" s="57">
        <v>0.57948159319515702</v>
      </c>
      <c r="M832" s="57">
        <v>0.50547313978721398</v>
      </c>
    </row>
    <row r="833" spans="1:13" x14ac:dyDescent="0.25">
      <c r="A833" t="s">
        <v>20105</v>
      </c>
      <c r="B833" t="s">
        <v>20106</v>
      </c>
      <c r="C833" s="2" t="s">
        <v>35</v>
      </c>
      <c r="D833" s="2" t="s">
        <v>315</v>
      </c>
      <c r="E833" s="2" t="s">
        <v>29028</v>
      </c>
      <c r="F833" s="56">
        <v>111.089103786118</v>
      </c>
      <c r="G833" s="56">
        <v>118.27248758886</v>
      </c>
      <c r="H833" s="56">
        <v>94.877039253979603</v>
      </c>
      <c r="I833" s="56">
        <v>98.233590937483399</v>
      </c>
      <c r="J833" s="57">
        <v>0.47791913563558103</v>
      </c>
      <c r="K833" s="57">
        <v>0.52846496537973198</v>
      </c>
      <c r="L833" s="57">
        <v>0.48562776014118902</v>
      </c>
      <c r="M833" s="57">
        <v>0.426856497195922</v>
      </c>
    </row>
    <row r="834" spans="1:13" x14ac:dyDescent="0.25">
      <c r="A834" t="s">
        <v>20091</v>
      </c>
      <c r="B834" t="s">
        <v>20092</v>
      </c>
      <c r="C834" s="2" t="s">
        <v>31</v>
      </c>
      <c r="D834" s="2" t="s">
        <v>315</v>
      </c>
      <c r="E834" s="2" t="s">
        <v>29028</v>
      </c>
      <c r="F834" s="56">
        <v>111.089103786118</v>
      </c>
      <c r="G834" s="56">
        <v>118.27248758886</v>
      </c>
      <c r="H834" s="56">
        <v>94.877039253979603</v>
      </c>
      <c r="I834" s="56">
        <v>98.233590937483399</v>
      </c>
      <c r="J834" s="57">
        <v>0.47791913563558103</v>
      </c>
      <c r="K834" s="57">
        <v>0.52846496537973198</v>
      </c>
      <c r="L834" s="57">
        <v>0.48562776014118902</v>
      </c>
      <c r="M834" s="57">
        <v>0.426856497195922</v>
      </c>
    </row>
    <row r="835" spans="1:13" x14ac:dyDescent="0.25">
      <c r="A835" t="s">
        <v>2466</v>
      </c>
      <c r="B835" t="s">
        <v>2467</v>
      </c>
      <c r="C835" s="2" t="s">
        <v>35</v>
      </c>
      <c r="D835" s="2" t="s">
        <v>315</v>
      </c>
      <c r="E835" s="2" t="s">
        <v>29027</v>
      </c>
      <c r="F835" s="56">
        <v>113.382507369395</v>
      </c>
      <c r="G835" s="56">
        <v>120.281401065523</v>
      </c>
      <c r="H835" s="56">
        <v>88.341773490928105</v>
      </c>
      <c r="I835" s="56">
        <v>97.709792099397703</v>
      </c>
      <c r="J835" s="57">
        <v>0.55189626890757804</v>
      </c>
      <c r="K835" s="57">
        <v>0.64209423546857802</v>
      </c>
      <c r="L835" s="57">
        <v>0.55625131044981702</v>
      </c>
      <c r="M835" s="57">
        <v>0.44173301750160998</v>
      </c>
    </row>
    <row r="836" spans="1:13" x14ac:dyDescent="0.25">
      <c r="A836" t="s">
        <v>2470</v>
      </c>
      <c r="B836" t="s">
        <v>2471</v>
      </c>
      <c r="C836" s="2" t="s">
        <v>35</v>
      </c>
      <c r="D836" s="2" t="s">
        <v>315</v>
      </c>
      <c r="E836" s="2" t="s">
        <v>29027</v>
      </c>
      <c r="F836" s="56">
        <v>113.78154814164201</v>
      </c>
      <c r="G836" s="56">
        <v>118.639084904624</v>
      </c>
      <c r="H836" s="56">
        <v>97.606221789563605</v>
      </c>
      <c r="I836" s="56">
        <v>96.247946796037695</v>
      </c>
      <c r="J836" s="57">
        <v>0.57040563482981699</v>
      </c>
      <c r="K836" s="57">
        <v>0.64209423546857802</v>
      </c>
      <c r="L836" s="57">
        <v>0.57725212457638098</v>
      </c>
      <c r="M836" s="57">
        <v>0.50363345631289902</v>
      </c>
    </row>
    <row r="837" spans="1:13" x14ac:dyDescent="0.25">
      <c r="A837" t="s">
        <v>20095</v>
      </c>
      <c r="B837" t="s">
        <v>20096</v>
      </c>
      <c r="C837" s="2" t="s">
        <v>31</v>
      </c>
      <c r="D837" s="2" t="s">
        <v>315</v>
      </c>
      <c r="E837" s="2" t="s">
        <v>29028</v>
      </c>
      <c r="F837" s="56">
        <v>111.089103786118</v>
      </c>
      <c r="G837" s="56">
        <v>118.27248758886</v>
      </c>
      <c r="H837" s="56">
        <v>94.877039253979603</v>
      </c>
      <c r="I837" s="56">
        <v>98.233590937483399</v>
      </c>
      <c r="J837" s="57">
        <v>0.47791913563558103</v>
      </c>
      <c r="K837" s="57">
        <v>0.52846496537973198</v>
      </c>
      <c r="L837" s="57">
        <v>0.48562776014118902</v>
      </c>
      <c r="M837" s="57">
        <v>0.426856497195922</v>
      </c>
    </row>
    <row r="838" spans="1:13" x14ac:dyDescent="0.25">
      <c r="A838" t="s">
        <v>20093</v>
      </c>
      <c r="B838" t="s">
        <v>20094</v>
      </c>
      <c r="C838" s="2" t="s">
        <v>31</v>
      </c>
      <c r="D838" s="2" t="s">
        <v>315</v>
      </c>
      <c r="E838" s="2" t="s">
        <v>29028</v>
      </c>
      <c r="F838" s="56">
        <v>111.089103786118</v>
      </c>
      <c r="G838" s="56">
        <v>118.27248758886</v>
      </c>
      <c r="H838" s="56">
        <v>94.877039253979603</v>
      </c>
      <c r="I838" s="56">
        <v>98.233590937483399</v>
      </c>
      <c r="J838" s="57">
        <v>0.47791913563558103</v>
      </c>
      <c r="K838" s="57">
        <v>0.52846496537973198</v>
      </c>
      <c r="L838" s="57">
        <v>0.48562776014118902</v>
      </c>
      <c r="M838" s="57">
        <v>0.426856497195922</v>
      </c>
    </row>
    <row r="839" spans="1:13" x14ac:dyDescent="0.25">
      <c r="A839" t="s">
        <v>2464</v>
      </c>
      <c r="B839" t="s">
        <v>2465</v>
      </c>
      <c r="C839" s="2" t="s">
        <v>35</v>
      </c>
      <c r="D839" s="2" t="s">
        <v>315</v>
      </c>
      <c r="E839" s="2" t="s">
        <v>29027</v>
      </c>
      <c r="F839" s="56">
        <v>108.903863816754</v>
      </c>
      <c r="G839" s="56">
        <v>122.27865036490699</v>
      </c>
      <c r="H839" s="56">
        <v>94.728673056709894</v>
      </c>
      <c r="I839" s="56">
        <v>96.688690817650993</v>
      </c>
      <c r="J839" s="57">
        <v>0.57059628098312098</v>
      </c>
      <c r="K839" s="57">
        <v>0.64223780476561698</v>
      </c>
      <c r="L839" s="57">
        <v>0.58600093966774303</v>
      </c>
      <c r="M839" s="57">
        <v>0.51918747567652102</v>
      </c>
    </row>
    <row r="840" spans="1:13" x14ac:dyDescent="0.25">
      <c r="A840" t="s">
        <v>5234</v>
      </c>
      <c r="B840" t="s">
        <v>5235</v>
      </c>
      <c r="C840" s="2" t="s">
        <v>31</v>
      </c>
      <c r="D840" s="2" t="s">
        <v>100</v>
      </c>
      <c r="E840" s="2" t="s">
        <v>29028</v>
      </c>
      <c r="F840" s="56">
        <v>114.267680682239</v>
      </c>
      <c r="G840" s="56">
        <v>117.54252782249699</v>
      </c>
      <c r="H840" s="56">
        <v>103.385913001947</v>
      </c>
      <c r="I840" s="56">
        <v>102.06964931645101</v>
      </c>
      <c r="J840" s="57">
        <v>0.386412105850023</v>
      </c>
      <c r="K840" s="57">
        <v>0.41733112144178802</v>
      </c>
      <c r="L840" s="57">
        <v>0.39326375755938098</v>
      </c>
      <c r="M840" s="57">
        <v>0.35691068061317799</v>
      </c>
    </row>
    <row r="841" spans="1:13" x14ac:dyDescent="0.25">
      <c r="A841" t="s">
        <v>5238</v>
      </c>
      <c r="B841" t="s">
        <v>5239</v>
      </c>
      <c r="C841" s="2" t="s">
        <v>31</v>
      </c>
      <c r="D841" s="2" t="s">
        <v>100</v>
      </c>
      <c r="E841" s="2" t="s">
        <v>29028</v>
      </c>
      <c r="F841" s="56">
        <v>114.267680682239</v>
      </c>
      <c r="G841" s="56">
        <v>117.54252782249699</v>
      </c>
      <c r="H841" s="56">
        <v>103.385913001947</v>
      </c>
      <c r="I841" s="56">
        <v>102.06964931645101</v>
      </c>
      <c r="J841" s="57">
        <v>0.386412105850023</v>
      </c>
      <c r="K841" s="57">
        <v>0.41733112144178802</v>
      </c>
      <c r="L841" s="57">
        <v>0.39326375755938098</v>
      </c>
      <c r="M841" s="57">
        <v>0.35691068061317799</v>
      </c>
    </row>
    <row r="842" spans="1:13" x14ac:dyDescent="0.25">
      <c r="A842" t="s">
        <v>5232</v>
      </c>
      <c r="B842" t="s">
        <v>5233</v>
      </c>
      <c r="C842" s="2" t="s">
        <v>31</v>
      </c>
      <c r="D842" s="2" t="s">
        <v>100</v>
      </c>
      <c r="E842" s="2" t="s">
        <v>29028</v>
      </c>
      <c r="F842" s="56">
        <v>122.135152188939</v>
      </c>
      <c r="G842" s="56">
        <v>118.785711389141</v>
      </c>
      <c r="H842" s="56">
        <v>104.004654697333</v>
      </c>
      <c r="I842" s="56">
        <v>108.69214022173</v>
      </c>
      <c r="J842" s="57">
        <v>0.62389959615267798</v>
      </c>
      <c r="K842" s="57">
        <v>0.67773795906027801</v>
      </c>
      <c r="L842" s="57">
        <v>0.63499419253501199</v>
      </c>
      <c r="M842" s="57">
        <v>0.57946958521827996</v>
      </c>
    </row>
    <row r="843" spans="1:13" x14ac:dyDescent="0.25">
      <c r="A843" t="s">
        <v>5242</v>
      </c>
      <c r="B843" t="s">
        <v>5243</v>
      </c>
      <c r="C843" s="2" t="s">
        <v>35</v>
      </c>
      <c r="D843" s="2" t="s">
        <v>100</v>
      </c>
      <c r="E843" s="2" t="s">
        <v>29028</v>
      </c>
      <c r="F843" s="56">
        <v>115.445795493185</v>
      </c>
      <c r="G843" s="56">
        <v>117.99320052808901</v>
      </c>
      <c r="H843" s="56">
        <v>102.39243815663301</v>
      </c>
      <c r="I843" s="56">
        <v>102.339446256861</v>
      </c>
      <c r="J843" s="57">
        <v>0.39374889652281397</v>
      </c>
      <c r="K843" s="57">
        <v>0.42733142496048898</v>
      </c>
      <c r="L843" s="57">
        <v>0.401296327822451</v>
      </c>
      <c r="M843" s="57">
        <v>0.36289504032251901</v>
      </c>
    </row>
    <row r="844" spans="1:13" x14ac:dyDescent="0.25">
      <c r="A844" t="s">
        <v>5244</v>
      </c>
      <c r="B844" t="s">
        <v>5245</v>
      </c>
      <c r="C844" s="2" t="s">
        <v>35</v>
      </c>
      <c r="D844" s="2" t="s">
        <v>100</v>
      </c>
      <c r="E844" s="2" t="s">
        <v>29028</v>
      </c>
      <c r="F844" s="56">
        <v>114.267680682239</v>
      </c>
      <c r="G844" s="56">
        <v>117.54252782249699</v>
      </c>
      <c r="H844" s="56">
        <v>103.385913001947</v>
      </c>
      <c r="I844" s="56">
        <v>102.06964931645101</v>
      </c>
      <c r="J844" s="57">
        <v>0.386412105850023</v>
      </c>
      <c r="K844" s="57">
        <v>0.41733112144178802</v>
      </c>
      <c r="L844" s="57">
        <v>0.39326375755938098</v>
      </c>
      <c r="M844" s="57">
        <v>0.35691068061317799</v>
      </c>
    </row>
    <row r="845" spans="1:13" x14ac:dyDescent="0.25">
      <c r="A845" t="s">
        <v>5246</v>
      </c>
      <c r="B845" t="s">
        <v>5247</v>
      </c>
      <c r="C845" s="2" t="s">
        <v>35</v>
      </c>
      <c r="D845" s="2" t="s">
        <v>100</v>
      </c>
      <c r="E845" s="2" t="s">
        <v>29028</v>
      </c>
      <c r="F845" s="56">
        <v>114.930216898531</v>
      </c>
      <c r="G845" s="56">
        <v>117.32417442383201</v>
      </c>
      <c r="H845" s="56">
        <v>103.82389869643301</v>
      </c>
      <c r="I845" s="56">
        <v>102.10595862232999</v>
      </c>
      <c r="J845" s="57">
        <v>0.38870354929328399</v>
      </c>
      <c r="K845" s="57">
        <v>0.42036564490042599</v>
      </c>
      <c r="L845" s="57">
        <v>0.39552966544347601</v>
      </c>
      <c r="M845" s="57">
        <v>0.35865795453207899</v>
      </c>
    </row>
    <row r="846" spans="1:13" x14ac:dyDescent="0.25">
      <c r="A846" t="s">
        <v>5240</v>
      </c>
      <c r="B846" t="s">
        <v>5241</v>
      </c>
      <c r="C846" s="2" t="s">
        <v>31</v>
      </c>
      <c r="D846" s="2" t="s">
        <v>100</v>
      </c>
      <c r="E846" s="2" t="s">
        <v>29028</v>
      </c>
      <c r="F846" s="56">
        <v>114.267680682239</v>
      </c>
      <c r="G846" s="56">
        <v>117.54252782249699</v>
      </c>
      <c r="H846" s="56">
        <v>103.385913001947</v>
      </c>
      <c r="I846" s="56">
        <v>102.06964931645101</v>
      </c>
      <c r="J846" s="57">
        <v>0.386412105850023</v>
      </c>
      <c r="K846" s="57">
        <v>0.41733112144178802</v>
      </c>
      <c r="L846" s="57">
        <v>0.39326375755938098</v>
      </c>
      <c r="M846" s="57">
        <v>0.35691068061317799</v>
      </c>
    </row>
    <row r="847" spans="1:13" x14ac:dyDescent="0.25">
      <c r="A847" t="s">
        <v>5236</v>
      </c>
      <c r="B847" t="s">
        <v>5237</v>
      </c>
      <c r="C847" s="2" t="s">
        <v>31</v>
      </c>
      <c r="D847" s="2" t="s">
        <v>100</v>
      </c>
      <c r="E847" s="2" t="s">
        <v>29028</v>
      </c>
      <c r="F847" s="56">
        <v>114.267680682239</v>
      </c>
      <c r="G847" s="56">
        <v>117.54252782249699</v>
      </c>
      <c r="H847" s="56">
        <v>103.385913001947</v>
      </c>
      <c r="I847" s="56">
        <v>102.06964931645101</v>
      </c>
      <c r="J847" s="57">
        <v>0.386412105850023</v>
      </c>
      <c r="K847" s="57">
        <v>0.41733112144178802</v>
      </c>
      <c r="L847" s="57">
        <v>0.39326375755938098</v>
      </c>
      <c r="M847" s="57">
        <v>0.35691068061317799</v>
      </c>
    </row>
    <row r="848" spans="1:13" x14ac:dyDescent="0.25">
      <c r="A848" t="s">
        <v>27639</v>
      </c>
      <c r="B848" t="s">
        <v>27640</v>
      </c>
      <c r="C848" s="2" t="s">
        <v>35</v>
      </c>
      <c r="D848" s="2" t="s">
        <v>54</v>
      </c>
      <c r="E848" s="2" t="s">
        <v>29028</v>
      </c>
      <c r="F848" s="56">
        <v>109.203411202117</v>
      </c>
      <c r="G848" s="56">
        <v>116.351742850637</v>
      </c>
      <c r="H848" s="56">
        <v>102.402765922802</v>
      </c>
      <c r="I848" s="56">
        <v>99.177197574393702</v>
      </c>
      <c r="J848" s="57">
        <v>0.390899714413453</v>
      </c>
      <c r="K848" s="57">
        <v>0.42426453764126598</v>
      </c>
      <c r="L848" s="57">
        <v>0.399352304146394</v>
      </c>
      <c r="M848" s="57">
        <v>0.36100096455196801</v>
      </c>
    </row>
    <row r="849" spans="1:13" x14ac:dyDescent="0.25">
      <c r="A849" t="s">
        <v>27635</v>
      </c>
      <c r="B849" t="s">
        <v>27636</v>
      </c>
      <c r="C849" s="2" t="s">
        <v>31</v>
      </c>
      <c r="D849" s="2" t="s">
        <v>54</v>
      </c>
      <c r="E849" s="2" t="s">
        <v>29028</v>
      </c>
      <c r="F849" s="56">
        <v>109.203411202117</v>
      </c>
      <c r="G849" s="56">
        <v>116.351742850637</v>
      </c>
      <c r="H849" s="56">
        <v>102.402765922802</v>
      </c>
      <c r="I849" s="56">
        <v>99.177197574393702</v>
      </c>
      <c r="J849" s="57">
        <v>0.390899714413453</v>
      </c>
      <c r="K849" s="57">
        <v>0.42426453764126598</v>
      </c>
      <c r="L849" s="57">
        <v>0.399352304146394</v>
      </c>
      <c r="M849" s="57">
        <v>0.36100096455196801</v>
      </c>
    </row>
    <row r="850" spans="1:13" x14ac:dyDescent="0.25">
      <c r="A850" t="s">
        <v>27637</v>
      </c>
      <c r="B850" t="s">
        <v>27638</v>
      </c>
      <c r="C850" s="2" t="s">
        <v>31</v>
      </c>
      <c r="D850" s="2" t="s">
        <v>54</v>
      </c>
      <c r="E850" s="2" t="s">
        <v>29028</v>
      </c>
      <c r="F850" s="56">
        <v>109.203411202117</v>
      </c>
      <c r="G850" s="56">
        <v>116.351742850637</v>
      </c>
      <c r="H850" s="56">
        <v>102.402765922802</v>
      </c>
      <c r="I850" s="56">
        <v>99.177197574393702</v>
      </c>
      <c r="J850" s="57">
        <v>0.390899714413453</v>
      </c>
      <c r="K850" s="57">
        <v>0.42426453764126598</v>
      </c>
      <c r="L850" s="57">
        <v>0.399352304146394</v>
      </c>
      <c r="M850" s="57">
        <v>0.36100096455196801</v>
      </c>
    </row>
    <row r="851" spans="1:13" x14ac:dyDescent="0.25">
      <c r="A851" t="s">
        <v>3728</v>
      </c>
      <c r="B851" t="s">
        <v>3729</v>
      </c>
      <c r="C851" s="2" t="s">
        <v>31</v>
      </c>
      <c r="D851" s="2" t="s">
        <v>54</v>
      </c>
      <c r="E851" s="2" t="s">
        <v>29027</v>
      </c>
      <c r="F851" s="56">
        <v>113.916002875248</v>
      </c>
      <c r="G851" s="56">
        <v>118.15444611479499</v>
      </c>
      <c r="H851" s="56">
        <v>98.428987099124896</v>
      </c>
      <c r="I851" s="56">
        <v>100.256311134455</v>
      </c>
      <c r="J851" s="57">
        <v>0.51318207034251095</v>
      </c>
      <c r="K851" s="57">
        <v>0.58444004309281705</v>
      </c>
      <c r="L851" s="57">
        <v>0.53280740729156195</v>
      </c>
      <c r="M851" s="57">
        <v>0.46338296931603401</v>
      </c>
    </row>
    <row r="852" spans="1:13" x14ac:dyDescent="0.25">
      <c r="A852" t="s">
        <v>2646</v>
      </c>
      <c r="B852" t="s">
        <v>2647</v>
      </c>
      <c r="C852" s="2" t="s">
        <v>35</v>
      </c>
      <c r="D852" s="2" t="s">
        <v>210</v>
      </c>
      <c r="E852" s="2" t="s">
        <v>29027</v>
      </c>
      <c r="F852" s="56">
        <v>95.065464803571899</v>
      </c>
      <c r="G852" s="56">
        <v>98.610634964315395</v>
      </c>
      <c r="H852" s="56">
        <v>104.267269296238</v>
      </c>
      <c r="I852" s="56">
        <v>96.528126021349195</v>
      </c>
      <c r="J852" s="57">
        <v>0.403628025692708</v>
      </c>
      <c r="K852" s="57">
        <v>0.50457318772442405</v>
      </c>
      <c r="L852" s="57">
        <v>0.41956871648708199</v>
      </c>
      <c r="M852" s="57">
        <v>0.322194084132853</v>
      </c>
    </row>
    <row r="853" spans="1:13" x14ac:dyDescent="0.25">
      <c r="A853" t="s">
        <v>24452</v>
      </c>
      <c r="B853" t="s">
        <v>24453</v>
      </c>
      <c r="C853" s="2" t="s">
        <v>35</v>
      </c>
      <c r="D853" s="2" t="s">
        <v>36</v>
      </c>
      <c r="E853" s="2" t="s">
        <v>29028</v>
      </c>
      <c r="F853" s="56">
        <v>103.762356869442</v>
      </c>
      <c r="G853" s="56">
        <v>112.17547282359899</v>
      </c>
      <c r="H853" s="56">
        <v>120.36118404324699</v>
      </c>
      <c r="I853" s="56">
        <v>96.641511969837097</v>
      </c>
      <c r="J853" s="57">
        <v>0.370757819180635</v>
      </c>
      <c r="K853" s="57">
        <v>0.42760332139445301</v>
      </c>
      <c r="L853" s="57">
        <v>0.37905728844651099</v>
      </c>
      <c r="M853" s="57">
        <v>0.32132068456534502</v>
      </c>
    </row>
    <row r="854" spans="1:13" x14ac:dyDescent="0.25">
      <c r="A854" t="s">
        <v>3106</v>
      </c>
      <c r="B854" t="s">
        <v>3107</v>
      </c>
      <c r="C854" s="2" t="s">
        <v>35</v>
      </c>
      <c r="D854" s="2" t="s">
        <v>80</v>
      </c>
      <c r="E854" s="2" t="s">
        <v>29027</v>
      </c>
      <c r="F854" s="56">
        <v>105.99691508437201</v>
      </c>
      <c r="G854" s="56">
        <v>105.047363449548</v>
      </c>
      <c r="H854" s="56">
        <v>117.206031385491</v>
      </c>
      <c r="I854" s="56">
        <v>92.318973200133001</v>
      </c>
      <c r="J854" s="57">
        <v>0.58206154564450197</v>
      </c>
      <c r="K854" s="57">
        <v>0.65227933251160497</v>
      </c>
      <c r="L854" s="57">
        <v>0.58796304250269305</v>
      </c>
      <c r="M854" s="57">
        <v>0.52196764330146905</v>
      </c>
    </row>
    <row r="855" spans="1:13" x14ac:dyDescent="0.25">
      <c r="A855" t="s">
        <v>22260</v>
      </c>
      <c r="B855" t="s">
        <v>22261</v>
      </c>
      <c r="C855" s="2" t="s">
        <v>35</v>
      </c>
      <c r="D855" s="2" t="s">
        <v>83</v>
      </c>
      <c r="E855" s="2" t="s">
        <v>29028</v>
      </c>
      <c r="F855" s="56">
        <v>94.992083367269998</v>
      </c>
      <c r="G855" s="56">
        <v>111.039447276006</v>
      </c>
      <c r="H855" s="56">
        <v>110.842282893991</v>
      </c>
      <c r="I855" s="56">
        <v>105.03608003254401</v>
      </c>
      <c r="J855" s="57">
        <v>0.50350483535534996</v>
      </c>
      <c r="K855" s="57">
        <v>0.54873403098141604</v>
      </c>
      <c r="L855" s="57">
        <v>0.51217404886714901</v>
      </c>
      <c r="M855" s="57">
        <v>0.46240411588484898</v>
      </c>
    </row>
    <row r="856" spans="1:13" x14ac:dyDescent="0.25">
      <c r="A856" t="s">
        <v>22250</v>
      </c>
      <c r="B856" t="s">
        <v>22251</v>
      </c>
      <c r="C856" s="2" t="s">
        <v>35</v>
      </c>
      <c r="D856" s="2" t="s">
        <v>83</v>
      </c>
      <c r="E856" s="2" t="s">
        <v>29028</v>
      </c>
      <c r="F856" s="56">
        <v>94.992083367269998</v>
      </c>
      <c r="G856" s="56">
        <v>111.039447276006</v>
      </c>
      <c r="H856" s="56">
        <v>110.842282893991</v>
      </c>
      <c r="I856" s="56">
        <v>105.03608003254401</v>
      </c>
      <c r="J856" s="57">
        <v>0.50350483535534996</v>
      </c>
      <c r="K856" s="57">
        <v>0.54873403098141604</v>
      </c>
      <c r="L856" s="57">
        <v>0.51217404886714901</v>
      </c>
      <c r="M856" s="57">
        <v>0.46240411588484898</v>
      </c>
    </row>
    <row r="857" spans="1:13" x14ac:dyDescent="0.25">
      <c r="A857" t="s">
        <v>22258</v>
      </c>
      <c r="B857" t="s">
        <v>22259</v>
      </c>
      <c r="C857" s="2" t="s">
        <v>35</v>
      </c>
      <c r="D857" s="2" t="s">
        <v>83</v>
      </c>
      <c r="E857" s="2" t="s">
        <v>29028</v>
      </c>
      <c r="F857" s="56">
        <v>97.067796479478901</v>
      </c>
      <c r="G857" s="56">
        <v>110.95510749816</v>
      </c>
      <c r="H857" s="56">
        <v>112.179620512995</v>
      </c>
      <c r="I857" s="56">
        <v>103.31153640647599</v>
      </c>
      <c r="J857" s="57">
        <v>0.52690153390077499</v>
      </c>
      <c r="K857" s="57">
        <v>0.57714203538752995</v>
      </c>
      <c r="L857" s="57">
        <v>0.53518705029037705</v>
      </c>
      <c r="M857" s="57">
        <v>0.48156025550506198</v>
      </c>
    </row>
    <row r="858" spans="1:13" x14ac:dyDescent="0.25">
      <c r="A858" t="s">
        <v>27223</v>
      </c>
      <c r="B858" t="s">
        <v>27224</v>
      </c>
      <c r="C858" s="2" t="s">
        <v>35</v>
      </c>
      <c r="D858" s="2" t="s">
        <v>315</v>
      </c>
      <c r="E858" s="2" t="s">
        <v>29028</v>
      </c>
      <c r="F858" s="56">
        <v>94.992083367269998</v>
      </c>
      <c r="G858" s="56">
        <v>111.039447276006</v>
      </c>
      <c r="H858" s="56">
        <v>110.842282893991</v>
      </c>
      <c r="I858" s="56">
        <v>105.03608003254401</v>
      </c>
      <c r="J858" s="57">
        <v>0.50350483535534996</v>
      </c>
      <c r="K858" s="57">
        <v>0.54873403098141604</v>
      </c>
      <c r="L858" s="57">
        <v>0.51217404886714901</v>
      </c>
      <c r="M858" s="57">
        <v>0.46240411588484898</v>
      </c>
    </row>
    <row r="859" spans="1:13" x14ac:dyDescent="0.25">
      <c r="A859" t="s">
        <v>22264</v>
      </c>
      <c r="B859" t="s">
        <v>22265</v>
      </c>
      <c r="C859" s="2" t="s">
        <v>31</v>
      </c>
      <c r="D859" s="2" t="s">
        <v>83</v>
      </c>
      <c r="E859" s="2" t="s">
        <v>29028</v>
      </c>
      <c r="F859" s="56">
        <v>94.992083367269998</v>
      </c>
      <c r="G859" s="56">
        <v>111.039447276006</v>
      </c>
      <c r="H859" s="56">
        <v>110.842282893991</v>
      </c>
      <c r="I859" s="56">
        <v>105.03608003254401</v>
      </c>
      <c r="J859" s="57">
        <v>0.50350483535534996</v>
      </c>
      <c r="K859" s="57">
        <v>0.54873403098141604</v>
      </c>
      <c r="L859" s="57">
        <v>0.51217404886714901</v>
      </c>
      <c r="M859" s="57">
        <v>0.46240411588484898</v>
      </c>
    </row>
    <row r="860" spans="1:13" x14ac:dyDescent="0.25">
      <c r="A860" t="s">
        <v>22252</v>
      </c>
      <c r="B860" t="s">
        <v>22253</v>
      </c>
      <c r="C860" s="2" t="s">
        <v>35</v>
      </c>
      <c r="D860" s="2" t="s">
        <v>83</v>
      </c>
      <c r="E860" s="2" t="s">
        <v>29028</v>
      </c>
      <c r="F860" s="56">
        <v>94.992083367269998</v>
      </c>
      <c r="G860" s="56">
        <v>111.039447276006</v>
      </c>
      <c r="H860" s="56">
        <v>110.842282893991</v>
      </c>
      <c r="I860" s="56">
        <v>105.03608003254401</v>
      </c>
      <c r="J860" s="57">
        <v>0.50350483535534996</v>
      </c>
      <c r="K860" s="57">
        <v>0.54873403098141604</v>
      </c>
      <c r="L860" s="57">
        <v>0.51217404886714901</v>
      </c>
      <c r="M860" s="57">
        <v>0.46240411588484898</v>
      </c>
    </row>
    <row r="861" spans="1:13" x14ac:dyDescent="0.25">
      <c r="A861" t="s">
        <v>23979</v>
      </c>
      <c r="B861" t="s">
        <v>23980</v>
      </c>
      <c r="C861" s="2" t="s">
        <v>35</v>
      </c>
      <c r="D861" s="2" t="s">
        <v>80</v>
      </c>
      <c r="E861" s="2" t="s">
        <v>29028</v>
      </c>
      <c r="F861" s="56">
        <v>99.160998055010396</v>
      </c>
      <c r="G861" s="56">
        <v>105.498222781976</v>
      </c>
      <c r="H861" s="56">
        <v>111.40732824246599</v>
      </c>
      <c r="I861" s="56">
        <v>95.205315678871997</v>
      </c>
      <c r="J861" s="57">
        <v>0.53017129523116702</v>
      </c>
      <c r="K861" s="57">
        <v>0.58602599556373303</v>
      </c>
      <c r="L861" s="57">
        <v>0.53914976668815895</v>
      </c>
      <c r="M861" s="57">
        <v>0.48538762430751897</v>
      </c>
    </row>
    <row r="862" spans="1:13" x14ac:dyDescent="0.25">
      <c r="A862" t="s">
        <v>1536</v>
      </c>
      <c r="B862" t="s">
        <v>1537</v>
      </c>
      <c r="C862" s="2" t="s">
        <v>31</v>
      </c>
      <c r="D862" s="2" t="s">
        <v>39</v>
      </c>
      <c r="E862" s="2" t="s">
        <v>29027</v>
      </c>
      <c r="F862" s="56">
        <v>106.60011516474999</v>
      </c>
      <c r="G862" s="56">
        <v>101.78347781107</v>
      </c>
      <c r="H862" s="56">
        <v>122.84567487374601</v>
      </c>
      <c r="I862" s="56">
        <v>88.106791965148602</v>
      </c>
      <c r="J862" s="57">
        <v>0.55243341676495294</v>
      </c>
      <c r="K862" s="57">
        <v>0.62978703249971901</v>
      </c>
      <c r="L862" s="57">
        <v>0.55841848414612405</v>
      </c>
      <c r="M862" s="57">
        <v>0.48743136136933501</v>
      </c>
    </row>
    <row r="863" spans="1:13" x14ac:dyDescent="0.25">
      <c r="A863" t="s">
        <v>25901</v>
      </c>
      <c r="B863" t="s">
        <v>25902</v>
      </c>
      <c r="C863" s="2" t="s">
        <v>35</v>
      </c>
      <c r="D863" s="2" t="s">
        <v>32</v>
      </c>
      <c r="E863" s="2" t="s">
        <v>29028</v>
      </c>
      <c r="F863" s="56">
        <v>92.910527784017901</v>
      </c>
      <c r="G863" s="56">
        <v>103.633727372265</v>
      </c>
      <c r="H863" s="56">
        <v>109.67004928504799</v>
      </c>
      <c r="I863" s="56">
        <v>91.533173534180193</v>
      </c>
      <c r="J863" s="57">
        <v>0.48606616529471502</v>
      </c>
      <c r="K863" s="57">
        <v>0.53914702788839597</v>
      </c>
      <c r="L863" s="57">
        <v>0.49543648536789697</v>
      </c>
      <c r="M863" s="57">
        <v>0.44335687867294199</v>
      </c>
    </row>
    <row r="864" spans="1:13" x14ac:dyDescent="0.25">
      <c r="A864" t="s">
        <v>6974</v>
      </c>
      <c r="B864" t="s">
        <v>6975</v>
      </c>
      <c r="C864" s="2" t="s">
        <v>35</v>
      </c>
      <c r="D864" s="2" t="s">
        <v>429</v>
      </c>
      <c r="E864" s="2" t="s">
        <v>29028</v>
      </c>
      <c r="F864" s="56">
        <v>105.112867420949</v>
      </c>
      <c r="G864" s="56">
        <v>115.412487308072</v>
      </c>
      <c r="H864" s="56">
        <v>117.770682912533</v>
      </c>
      <c r="I864" s="56"/>
      <c r="J864" s="57">
        <v>0.32515026545081099</v>
      </c>
      <c r="K864" s="57">
        <v>0.36886094311172402</v>
      </c>
      <c r="L864" s="57">
        <v>0.33280393123603602</v>
      </c>
      <c r="M864" s="57">
        <v>0.28307888794077102</v>
      </c>
    </row>
    <row r="865" spans="1:13" x14ac:dyDescent="0.25">
      <c r="A865" t="s">
        <v>8545</v>
      </c>
      <c r="B865" t="s">
        <v>8546</v>
      </c>
      <c r="C865" s="2" t="s">
        <v>35</v>
      </c>
      <c r="D865" s="2" t="s">
        <v>7638</v>
      </c>
      <c r="E865" s="2" t="s">
        <v>29028</v>
      </c>
      <c r="F865" s="56">
        <v>101.022954626654</v>
      </c>
      <c r="G865" s="56">
        <v>109.14008997324299</v>
      </c>
      <c r="H865" s="56">
        <v>120.641319677366</v>
      </c>
      <c r="I865" s="56"/>
      <c r="J865" s="57">
        <v>0.32842451149540502</v>
      </c>
      <c r="K865" s="57">
        <v>0.37272509854745101</v>
      </c>
      <c r="L865" s="57">
        <v>0.33501227967707797</v>
      </c>
      <c r="M865" s="57">
        <v>0.292138888120408</v>
      </c>
    </row>
    <row r="866" spans="1:13" x14ac:dyDescent="0.25">
      <c r="A866" t="s">
        <v>15654</v>
      </c>
      <c r="B866" t="s">
        <v>15655</v>
      </c>
      <c r="C866" s="2" t="s">
        <v>35</v>
      </c>
      <c r="D866" s="2" t="s">
        <v>429</v>
      </c>
      <c r="E866" s="2" t="s">
        <v>29028</v>
      </c>
      <c r="F866" s="56">
        <v>94.491188849837599</v>
      </c>
      <c r="G866" s="56">
        <v>102.32702847227699</v>
      </c>
      <c r="H866" s="56">
        <v>99.196255735222095</v>
      </c>
      <c r="I866" s="56"/>
      <c r="J866" s="57">
        <v>0.32797609870099498</v>
      </c>
      <c r="K866" s="57">
        <v>0.42330722660425102</v>
      </c>
      <c r="L866" s="57">
        <v>0.360631276309471</v>
      </c>
      <c r="M866" s="57">
        <v>0.24964588862171899</v>
      </c>
    </row>
    <row r="867" spans="1:13" x14ac:dyDescent="0.25">
      <c r="A867" t="s">
        <v>19771</v>
      </c>
      <c r="B867" t="s">
        <v>19772</v>
      </c>
      <c r="C867" s="2" t="s">
        <v>31</v>
      </c>
      <c r="D867" s="2" t="s">
        <v>69</v>
      </c>
      <c r="E867" s="2" t="s">
        <v>29028</v>
      </c>
      <c r="F867" s="56">
        <v>102.208275151888</v>
      </c>
      <c r="G867" s="56">
        <v>113.235143111499</v>
      </c>
      <c r="H867" s="56">
        <v>114.8613351082</v>
      </c>
      <c r="I867" s="56">
        <v>90.7614771149657</v>
      </c>
      <c r="J867" s="57">
        <v>0.42942356356349898</v>
      </c>
      <c r="K867" s="57">
        <v>0.47576144859641301</v>
      </c>
      <c r="L867" s="57">
        <v>0.43763385690344803</v>
      </c>
      <c r="M867" s="57">
        <v>0.38696411507442002</v>
      </c>
    </row>
    <row r="868" spans="1:13" x14ac:dyDescent="0.25">
      <c r="A868" t="s">
        <v>22254</v>
      </c>
      <c r="B868" t="s">
        <v>22255</v>
      </c>
      <c r="C868" s="2" t="s">
        <v>35</v>
      </c>
      <c r="D868" s="2" t="s">
        <v>83</v>
      </c>
      <c r="E868" s="2" t="s">
        <v>29028</v>
      </c>
      <c r="F868" s="56">
        <v>94.992083367269998</v>
      </c>
      <c r="G868" s="56">
        <v>111.039447276006</v>
      </c>
      <c r="H868" s="56">
        <v>110.842282893991</v>
      </c>
      <c r="I868" s="56">
        <v>105.03608003254401</v>
      </c>
      <c r="J868" s="57">
        <v>0.50350483535534996</v>
      </c>
      <c r="K868" s="57">
        <v>0.54873403098141604</v>
      </c>
      <c r="L868" s="57">
        <v>0.51217404886714901</v>
      </c>
      <c r="M868" s="57">
        <v>0.46240411588484898</v>
      </c>
    </row>
    <row r="869" spans="1:13" x14ac:dyDescent="0.25">
      <c r="A869" t="s">
        <v>23981</v>
      </c>
      <c r="B869" t="s">
        <v>23982</v>
      </c>
      <c r="C869" s="2" t="s">
        <v>35</v>
      </c>
      <c r="D869" s="2" t="s">
        <v>80</v>
      </c>
      <c r="E869" s="2" t="s">
        <v>29028</v>
      </c>
      <c r="F869" s="56">
        <v>102.813866750413</v>
      </c>
      <c r="G869" s="56">
        <v>106.153003037717</v>
      </c>
      <c r="H869" s="56">
        <v>116.089025204747</v>
      </c>
      <c r="I869" s="56">
        <v>92.103462134751595</v>
      </c>
      <c r="J869" s="57">
        <v>0.46563176609728402</v>
      </c>
      <c r="K869" s="57">
        <v>0.50543794531639197</v>
      </c>
      <c r="L869" s="57">
        <v>0.470382295280798</v>
      </c>
      <c r="M869" s="57">
        <v>0.42878646576708601</v>
      </c>
    </row>
    <row r="870" spans="1:13" x14ac:dyDescent="0.25">
      <c r="A870" t="s">
        <v>3306</v>
      </c>
      <c r="B870" t="s">
        <v>3307</v>
      </c>
      <c r="C870" s="2" t="s">
        <v>35</v>
      </c>
      <c r="D870" s="2" t="s">
        <v>217</v>
      </c>
      <c r="E870" s="2" t="s">
        <v>29027</v>
      </c>
      <c r="F870" s="56">
        <v>92.203238239534599</v>
      </c>
      <c r="G870" s="56">
        <v>113.47281518714</v>
      </c>
      <c r="H870" s="56">
        <v>107.599681785022</v>
      </c>
      <c r="I870" s="56">
        <v>114.899448559927</v>
      </c>
      <c r="J870" s="57">
        <v>0.57211061460910495</v>
      </c>
      <c r="K870" s="57">
        <v>0.636773577532038</v>
      </c>
      <c r="L870" s="57">
        <v>0.58812886336856396</v>
      </c>
      <c r="M870" s="57">
        <v>0.52360778099667304</v>
      </c>
    </row>
    <row r="871" spans="1:13" x14ac:dyDescent="0.25">
      <c r="A871" t="s">
        <v>25106</v>
      </c>
      <c r="B871" t="s">
        <v>25107</v>
      </c>
      <c r="C871" s="2" t="s">
        <v>35</v>
      </c>
      <c r="D871" s="2" t="s">
        <v>217</v>
      </c>
      <c r="E871" s="2" t="s">
        <v>29028</v>
      </c>
      <c r="F871" s="56">
        <v>97.757013313535396</v>
      </c>
      <c r="G871" s="56">
        <v>110.68720778485999</v>
      </c>
      <c r="H871" s="56">
        <v>113.998568793015</v>
      </c>
      <c r="I871" s="56">
        <v>106.339059755756</v>
      </c>
      <c r="J871" s="57">
        <v>0.47841038478449699</v>
      </c>
      <c r="K871" s="57">
        <v>0.51612806575999903</v>
      </c>
      <c r="L871" s="57">
        <v>0.486860271908929</v>
      </c>
      <c r="M871" s="57">
        <v>0.44584840476870902</v>
      </c>
    </row>
    <row r="872" spans="1:13" x14ac:dyDescent="0.25">
      <c r="A872" t="s">
        <v>3110</v>
      </c>
      <c r="B872" t="s">
        <v>3111</v>
      </c>
      <c r="C872" s="2" t="s">
        <v>31</v>
      </c>
      <c r="D872" s="2" t="s">
        <v>80</v>
      </c>
      <c r="E872" s="2" t="s">
        <v>29027</v>
      </c>
      <c r="F872" s="56">
        <v>95.083225915543096</v>
      </c>
      <c r="G872" s="56">
        <v>96.298950549959201</v>
      </c>
      <c r="H872" s="56">
        <v>112.831113282896</v>
      </c>
      <c r="I872" s="56">
        <v>92.428761856082005</v>
      </c>
      <c r="J872" s="57">
        <v>0.63600618141756504</v>
      </c>
      <c r="K872" s="57">
        <v>0.70604399463422396</v>
      </c>
      <c r="L872" s="57">
        <v>0.64084476401264401</v>
      </c>
      <c r="M872" s="57">
        <v>0.57858265801957298</v>
      </c>
    </row>
    <row r="873" spans="1:13" x14ac:dyDescent="0.25">
      <c r="A873" t="s">
        <v>10510</v>
      </c>
      <c r="B873" t="s">
        <v>10511</v>
      </c>
      <c r="C873" s="2" t="s">
        <v>31</v>
      </c>
      <c r="D873" s="2" t="s">
        <v>36</v>
      </c>
      <c r="E873" s="2" t="s">
        <v>29028</v>
      </c>
      <c r="F873" s="56">
        <v>101.833967507057</v>
      </c>
      <c r="G873" s="56">
        <v>106.369303541181</v>
      </c>
      <c r="H873" s="56">
        <v>117.512649501734</v>
      </c>
      <c r="I873" s="56"/>
      <c r="J873" s="57">
        <v>0.35331542832052099</v>
      </c>
      <c r="K873" s="57">
        <v>0.41273547054309401</v>
      </c>
      <c r="L873" s="57">
        <v>0.36110900688175201</v>
      </c>
      <c r="M873" s="57">
        <v>0.293839270450447</v>
      </c>
    </row>
    <row r="874" spans="1:13" x14ac:dyDescent="0.25">
      <c r="A874" t="s">
        <v>24324</v>
      </c>
      <c r="B874" t="s">
        <v>24325</v>
      </c>
      <c r="C874" s="2" t="s">
        <v>31</v>
      </c>
      <c r="D874" s="2" t="s">
        <v>429</v>
      </c>
      <c r="E874" s="2" t="s">
        <v>29028</v>
      </c>
      <c r="F874" s="56">
        <v>95.187611398180593</v>
      </c>
      <c r="G874" s="56">
        <v>106.760006823322</v>
      </c>
      <c r="H874" s="56">
        <v>118.34956023421999</v>
      </c>
      <c r="I874" s="56">
        <v>97.753264331013497</v>
      </c>
      <c r="J874" s="57">
        <v>0.42018250510036198</v>
      </c>
      <c r="K874" s="57">
        <v>0.470097863747167</v>
      </c>
      <c r="L874" s="57">
        <v>0.42804257203125501</v>
      </c>
      <c r="M874" s="57">
        <v>0.37938811183778898</v>
      </c>
    </row>
    <row r="875" spans="1:13" x14ac:dyDescent="0.25">
      <c r="A875" t="s">
        <v>6972</v>
      </c>
      <c r="B875" t="s">
        <v>6973</v>
      </c>
      <c r="C875" s="2" t="s">
        <v>35</v>
      </c>
      <c r="D875" s="2" t="s">
        <v>429</v>
      </c>
      <c r="E875" s="2" t="s">
        <v>29028</v>
      </c>
      <c r="F875" s="56">
        <v>105.112867420949</v>
      </c>
      <c r="G875" s="56">
        <v>115.412487308072</v>
      </c>
      <c r="H875" s="56">
        <v>117.770682912533</v>
      </c>
      <c r="I875" s="56"/>
      <c r="J875" s="57">
        <v>0.32515026545081099</v>
      </c>
      <c r="K875" s="57">
        <v>0.36886094311172402</v>
      </c>
      <c r="L875" s="57">
        <v>0.33280393123603602</v>
      </c>
      <c r="M875" s="57">
        <v>0.28307888794077102</v>
      </c>
    </row>
    <row r="876" spans="1:13" x14ac:dyDescent="0.25">
      <c r="A876" t="s">
        <v>23983</v>
      </c>
      <c r="B876" t="s">
        <v>23984</v>
      </c>
      <c r="C876" s="2" t="s">
        <v>31</v>
      </c>
      <c r="D876" s="2" t="s">
        <v>80</v>
      </c>
      <c r="E876" s="2" t="s">
        <v>29028</v>
      </c>
      <c r="F876" s="56">
        <v>102.813866750413</v>
      </c>
      <c r="G876" s="56">
        <v>106.153003037717</v>
      </c>
      <c r="H876" s="56">
        <v>116.089025204747</v>
      </c>
      <c r="I876" s="56">
        <v>92.103462134751595</v>
      </c>
      <c r="J876" s="57">
        <v>0.46563176609728402</v>
      </c>
      <c r="K876" s="57">
        <v>0.50543794531639197</v>
      </c>
      <c r="L876" s="57">
        <v>0.470382295280798</v>
      </c>
      <c r="M876" s="57">
        <v>0.42878646576708601</v>
      </c>
    </row>
    <row r="877" spans="1:13" x14ac:dyDescent="0.25">
      <c r="A877" t="s">
        <v>25056</v>
      </c>
      <c r="B877" t="s">
        <v>25057</v>
      </c>
      <c r="C877" s="2" t="s">
        <v>31</v>
      </c>
      <c r="D877" s="2" t="s">
        <v>36</v>
      </c>
      <c r="E877" s="2" t="s">
        <v>29028</v>
      </c>
      <c r="F877" s="56">
        <v>92.690578224146904</v>
      </c>
      <c r="G877" s="56">
        <v>107.84773023519</v>
      </c>
      <c r="H877" s="56">
        <v>104.810180272704</v>
      </c>
      <c r="I877" s="56">
        <v>100.58963946660801</v>
      </c>
      <c r="J877" s="57">
        <v>0.43829923766475298</v>
      </c>
      <c r="K877" s="57">
        <v>0.48976177545756999</v>
      </c>
      <c r="L877" s="57">
        <v>0.44746489020896901</v>
      </c>
      <c r="M877" s="57">
        <v>0.39548963460960401</v>
      </c>
    </row>
    <row r="878" spans="1:13" x14ac:dyDescent="0.25">
      <c r="A878" t="s">
        <v>25060</v>
      </c>
      <c r="B878" t="s">
        <v>25061</v>
      </c>
      <c r="C878" s="2" t="s">
        <v>31</v>
      </c>
      <c r="D878" s="2" t="s">
        <v>36</v>
      </c>
      <c r="E878" s="2" t="s">
        <v>29028</v>
      </c>
      <c r="F878" s="56">
        <v>92.690578224146904</v>
      </c>
      <c r="G878" s="56">
        <v>107.84773023519</v>
      </c>
      <c r="H878" s="56">
        <v>104.810180272704</v>
      </c>
      <c r="I878" s="56">
        <v>100.58963946660801</v>
      </c>
      <c r="J878" s="57">
        <v>0.43829923766475298</v>
      </c>
      <c r="K878" s="57">
        <v>0.48976177545756999</v>
      </c>
      <c r="L878" s="57">
        <v>0.44746489020896901</v>
      </c>
      <c r="M878" s="57">
        <v>0.39548963460960401</v>
      </c>
    </row>
    <row r="879" spans="1:13" x14ac:dyDescent="0.25">
      <c r="A879" t="s">
        <v>22262</v>
      </c>
      <c r="B879" t="s">
        <v>22263</v>
      </c>
      <c r="C879" s="2" t="s">
        <v>35</v>
      </c>
      <c r="D879" s="2" t="s">
        <v>83</v>
      </c>
      <c r="E879" s="2" t="s">
        <v>29028</v>
      </c>
      <c r="F879" s="56">
        <v>96.317155799855499</v>
      </c>
      <c r="G879" s="56">
        <v>108.144622427534</v>
      </c>
      <c r="H879" s="56">
        <v>112.754169415639</v>
      </c>
      <c r="I879" s="56">
        <v>104.718398339967</v>
      </c>
      <c r="J879" s="57">
        <v>0.52395817803299005</v>
      </c>
      <c r="K879" s="57">
        <v>0.57443606661423396</v>
      </c>
      <c r="L879" s="57">
        <v>0.53138357046035301</v>
      </c>
      <c r="M879" s="57">
        <v>0.47888575872077299</v>
      </c>
    </row>
    <row r="880" spans="1:13" x14ac:dyDescent="0.25">
      <c r="A880" t="s">
        <v>3108</v>
      </c>
      <c r="B880" t="s">
        <v>3109</v>
      </c>
      <c r="C880" s="2" t="s">
        <v>35</v>
      </c>
      <c r="D880" s="2" t="s">
        <v>80</v>
      </c>
      <c r="E880" s="2" t="s">
        <v>29027</v>
      </c>
      <c r="F880" s="56">
        <v>100.307991970201</v>
      </c>
      <c r="G880" s="56">
        <v>108.252523843484</v>
      </c>
      <c r="H880" s="56">
        <v>114.802631603062</v>
      </c>
      <c r="I880" s="56">
        <v>90.936889647179399</v>
      </c>
      <c r="J880" s="57">
        <v>0.68699939782421904</v>
      </c>
      <c r="K880" s="57">
        <v>0.74343857023028603</v>
      </c>
      <c r="L880" s="57">
        <v>0.695627530897035</v>
      </c>
      <c r="M880" s="57">
        <v>0.64589599266343201</v>
      </c>
    </row>
    <row r="881" spans="1:13" x14ac:dyDescent="0.25">
      <c r="A881" t="s">
        <v>22256</v>
      </c>
      <c r="B881" t="s">
        <v>22257</v>
      </c>
      <c r="C881" s="2" t="s">
        <v>35</v>
      </c>
      <c r="D881" s="2" t="s">
        <v>83</v>
      </c>
      <c r="E881" s="2" t="s">
        <v>29028</v>
      </c>
      <c r="F881" s="56">
        <v>94.992083367269998</v>
      </c>
      <c r="G881" s="56">
        <v>111.039447276006</v>
      </c>
      <c r="H881" s="56">
        <v>110.842282893991</v>
      </c>
      <c r="I881" s="56">
        <v>105.03608003254401</v>
      </c>
      <c r="J881" s="57">
        <v>0.50350483535534996</v>
      </c>
      <c r="K881" s="57">
        <v>0.54873403098141604</v>
      </c>
      <c r="L881" s="57">
        <v>0.51217404886714901</v>
      </c>
      <c r="M881" s="57">
        <v>0.46240411588484898</v>
      </c>
    </row>
    <row r="882" spans="1:13" x14ac:dyDescent="0.25">
      <c r="A882" t="s">
        <v>28767</v>
      </c>
      <c r="B882" t="s">
        <v>28768</v>
      </c>
      <c r="C882" s="2" t="s">
        <v>31</v>
      </c>
      <c r="D882" s="2" t="s">
        <v>32</v>
      </c>
      <c r="E882" s="2" t="s">
        <v>29028</v>
      </c>
      <c r="F882" s="56">
        <v>95.156841050686694</v>
      </c>
      <c r="G882" s="56">
        <v>97.876258362822497</v>
      </c>
      <c r="H882" s="56">
        <v>112.652149571379</v>
      </c>
      <c r="I882" s="56">
        <v>97.924496840956493</v>
      </c>
      <c r="J882" s="57">
        <v>0.38564887255883001</v>
      </c>
      <c r="K882" s="57">
        <v>0.42925209065653203</v>
      </c>
      <c r="L882" s="57">
        <v>0.393031928490858</v>
      </c>
      <c r="M882" s="57">
        <v>0.34448511702377199</v>
      </c>
    </row>
    <row r="883" spans="1:13" x14ac:dyDescent="0.25">
      <c r="A883" t="s">
        <v>6550</v>
      </c>
      <c r="B883" t="s">
        <v>6551</v>
      </c>
      <c r="C883" s="2" t="s">
        <v>31</v>
      </c>
      <c r="D883" s="2" t="s">
        <v>83</v>
      </c>
      <c r="E883" s="2" t="s">
        <v>29028</v>
      </c>
      <c r="F883" s="56">
        <v>99.401668912180995</v>
      </c>
      <c r="G883" s="56">
        <v>107.628132657615</v>
      </c>
      <c r="H883" s="56">
        <v>115.222678329384</v>
      </c>
      <c r="I883" s="56">
        <v>101.503120262538</v>
      </c>
      <c r="J883" s="57">
        <v>0.37722916717737098</v>
      </c>
      <c r="K883" s="57">
        <v>0.430615088140825</v>
      </c>
      <c r="L883" s="57">
        <v>0.386563433911424</v>
      </c>
      <c r="M883" s="57">
        <v>0.32998581873827398</v>
      </c>
    </row>
    <row r="884" spans="1:13" x14ac:dyDescent="0.25">
      <c r="A884" t="s">
        <v>27827</v>
      </c>
      <c r="B884" t="s">
        <v>27828</v>
      </c>
      <c r="C884" s="2" t="s">
        <v>31</v>
      </c>
      <c r="D884" s="2" t="s">
        <v>80</v>
      </c>
      <c r="E884" s="2" t="s">
        <v>29028</v>
      </c>
      <c r="F884" s="56">
        <v>107.884426624358</v>
      </c>
      <c r="G884" s="56">
        <v>112.411695741855</v>
      </c>
      <c r="H884" s="56">
        <v>118.328020612948</v>
      </c>
      <c r="I884" s="56">
        <v>92.687299943606604</v>
      </c>
      <c r="J884" s="57">
        <v>0.37482967696395297</v>
      </c>
      <c r="K884" s="57">
        <v>0.41671647749714702</v>
      </c>
      <c r="L884" s="57">
        <v>0.38116295170173098</v>
      </c>
      <c r="M884" s="57">
        <v>0.34039535341391303</v>
      </c>
    </row>
    <row r="885" spans="1:13" x14ac:dyDescent="0.25">
      <c r="A885" t="s">
        <v>10063</v>
      </c>
      <c r="B885" t="s">
        <v>10064</v>
      </c>
      <c r="C885" s="2" t="s">
        <v>31</v>
      </c>
      <c r="D885" s="2" t="s">
        <v>32</v>
      </c>
      <c r="E885" s="2" t="s">
        <v>29028</v>
      </c>
      <c r="F885" s="56">
        <v>97.757013313535396</v>
      </c>
      <c r="G885" s="56">
        <v>110.68720778485999</v>
      </c>
      <c r="H885" s="56">
        <v>113.998568793015</v>
      </c>
      <c r="I885" s="56">
        <v>106.339059755756</v>
      </c>
      <c r="J885" s="57">
        <v>0.47841038478449699</v>
      </c>
      <c r="K885" s="57">
        <v>0.51612806575999903</v>
      </c>
      <c r="L885" s="57">
        <v>0.486860271908929</v>
      </c>
      <c r="M885" s="57">
        <v>0.44584840476870902</v>
      </c>
    </row>
    <row r="886" spans="1:13" x14ac:dyDescent="0.25">
      <c r="A886" t="s">
        <v>29172</v>
      </c>
      <c r="B886" t="s">
        <v>29173</v>
      </c>
      <c r="C886" s="2" t="s">
        <v>35</v>
      </c>
      <c r="D886" s="2" t="s">
        <v>29159</v>
      </c>
      <c r="E886" s="2" t="s">
        <v>29028</v>
      </c>
      <c r="F886" s="56"/>
      <c r="G886" s="56">
        <v>106.31850993718901</v>
      </c>
      <c r="H886" s="56"/>
      <c r="I886" s="56"/>
      <c r="J886" s="57">
        <v>0.28270633635492298</v>
      </c>
      <c r="K886" s="57">
        <v>0.34031056999696901</v>
      </c>
      <c r="L886" s="57">
        <v>0.291104086026447</v>
      </c>
      <c r="M886" s="57">
        <v>0.224498243131905</v>
      </c>
    </row>
    <row r="887" spans="1:13" x14ac:dyDescent="0.25">
      <c r="A887" t="s">
        <v>25082</v>
      </c>
      <c r="B887" t="s">
        <v>25083</v>
      </c>
      <c r="C887" s="2" t="s">
        <v>35</v>
      </c>
      <c r="D887" s="2" t="s">
        <v>36</v>
      </c>
      <c r="E887" s="2" t="s">
        <v>29028</v>
      </c>
      <c r="F887" s="56">
        <v>92.690578224146904</v>
      </c>
      <c r="G887" s="56">
        <v>107.84773023519</v>
      </c>
      <c r="H887" s="56">
        <v>104.810180272704</v>
      </c>
      <c r="I887" s="56">
        <v>100.58963946660801</v>
      </c>
      <c r="J887" s="57">
        <v>0.43829923766475298</v>
      </c>
      <c r="K887" s="57">
        <v>0.48976177545756999</v>
      </c>
      <c r="L887" s="57">
        <v>0.44746489020896901</v>
      </c>
      <c r="M887" s="57">
        <v>0.39548963460960401</v>
      </c>
    </row>
    <row r="888" spans="1:13" x14ac:dyDescent="0.25">
      <c r="A888" t="s">
        <v>15646</v>
      </c>
      <c r="B888" t="s">
        <v>15647</v>
      </c>
      <c r="C888" s="2" t="s">
        <v>35</v>
      </c>
      <c r="D888" s="2" t="s">
        <v>429</v>
      </c>
      <c r="E888" s="2" t="s">
        <v>29028</v>
      </c>
      <c r="F888" s="56">
        <v>94.491188849837599</v>
      </c>
      <c r="G888" s="56">
        <v>102.32702847227699</v>
      </c>
      <c r="H888" s="56">
        <v>99.196255735222095</v>
      </c>
      <c r="I888" s="56"/>
      <c r="J888" s="57">
        <v>0.32797609870099498</v>
      </c>
      <c r="K888" s="57">
        <v>0.42330722660425102</v>
      </c>
      <c r="L888" s="57">
        <v>0.360631276309471</v>
      </c>
      <c r="M888" s="57">
        <v>0.24964588862171899</v>
      </c>
    </row>
    <row r="889" spans="1:13" x14ac:dyDescent="0.25">
      <c r="A889" t="s">
        <v>6540</v>
      </c>
      <c r="B889" t="s">
        <v>6541</v>
      </c>
      <c r="C889" s="2" t="s">
        <v>35</v>
      </c>
      <c r="D889" s="2" t="s">
        <v>83</v>
      </c>
      <c r="E889" s="2" t="s">
        <v>29028</v>
      </c>
      <c r="F889" s="56">
        <v>99.401668912180995</v>
      </c>
      <c r="G889" s="56">
        <v>107.628132657615</v>
      </c>
      <c r="H889" s="56">
        <v>115.222678329384</v>
      </c>
      <c r="I889" s="56">
        <v>101.503120262538</v>
      </c>
      <c r="J889" s="57">
        <v>0.37722916717737098</v>
      </c>
      <c r="K889" s="57">
        <v>0.430615088140825</v>
      </c>
      <c r="L889" s="57">
        <v>0.386563433911424</v>
      </c>
      <c r="M889" s="57">
        <v>0.32998581873827398</v>
      </c>
    </row>
    <row r="890" spans="1:13" x14ac:dyDescent="0.25">
      <c r="A890" t="s">
        <v>25068</v>
      </c>
      <c r="B890" t="s">
        <v>25069</v>
      </c>
      <c r="C890" s="2" t="s">
        <v>35</v>
      </c>
      <c r="D890" s="2" t="s">
        <v>36</v>
      </c>
      <c r="E890" s="2" t="s">
        <v>29028</v>
      </c>
      <c r="F890" s="56">
        <v>92.690578224146904</v>
      </c>
      <c r="G890" s="56">
        <v>107.84773023519</v>
      </c>
      <c r="H890" s="56">
        <v>104.810180272704</v>
      </c>
      <c r="I890" s="56">
        <v>100.58963946660801</v>
      </c>
      <c r="J890" s="57">
        <v>0.43829923766475298</v>
      </c>
      <c r="K890" s="57">
        <v>0.48976177545756999</v>
      </c>
      <c r="L890" s="57">
        <v>0.44746489020896901</v>
      </c>
      <c r="M890" s="57">
        <v>0.39548963460960401</v>
      </c>
    </row>
    <row r="891" spans="1:13" x14ac:dyDescent="0.25">
      <c r="A891" t="s">
        <v>3308</v>
      </c>
      <c r="B891" t="s">
        <v>3309</v>
      </c>
      <c r="C891" s="2" t="s">
        <v>31</v>
      </c>
      <c r="D891" s="2" t="s">
        <v>217</v>
      </c>
      <c r="E891" s="2" t="s">
        <v>29027</v>
      </c>
      <c r="F891" s="56">
        <v>95.282298378886495</v>
      </c>
      <c r="G891" s="56">
        <v>109.53598770233199</v>
      </c>
      <c r="H891" s="56">
        <v>113.502285470583</v>
      </c>
      <c r="I891" s="56">
        <v>105.191606541647</v>
      </c>
      <c r="J891" s="57">
        <v>0.56994170862645599</v>
      </c>
      <c r="K891" s="57">
        <v>0.63441857872798602</v>
      </c>
      <c r="L891" s="57">
        <v>0.58190046367117398</v>
      </c>
      <c r="M891" s="57">
        <v>0.53122572450559402</v>
      </c>
    </row>
    <row r="892" spans="1:13" x14ac:dyDescent="0.25">
      <c r="A892" t="s">
        <v>25110</v>
      </c>
      <c r="B892" t="s">
        <v>25111</v>
      </c>
      <c r="C892" s="2" t="s">
        <v>31</v>
      </c>
      <c r="D892" s="2" t="s">
        <v>217</v>
      </c>
      <c r="E892" s="2" t="s">
        <v>29028</v>
      </c>
      <c r="F892" s="56">
        <v>97.757013313535396</v>
      </c>
      <c r="G892" s="56">
        <v>110.68720778485999</v>
      </c>
      <c r="H892" s="56">
        <v>113.998568793015</v>
      </c>
      <c r="I892" s="56">
        <v>106.339059755756</v>
      </c>
      <c r="J892" s="57">
        <v>0.47841038478449699</v>
      </c>
      <c r="K892" s="57">
        <v>0.51612806575999903</v>
      </c>
      <c r="L892" s="57">
        <v>0.486860271908929</v>
      </c>
      <c r="M892" s="57">
        <v>0.44584840476870902</v>
      </c>
    </row>
    <row r="893" spans="1:13" x14ac:dyDescent="0.25">
      <c r="A893" t="s">
        <v>23207</v>
      </c>
      <c r="B893" t="s">
        <v>23208</v>
      </c>
      <c r="C893" s="2" t="s">
        <v>35</v>
      </c>
      <c r="D893" s="2" t="s">
        <v>289</v>
      </c>
      <c r="E893" s="2" t="s">
        <v>29028</v>
      </c>
      <c r="F893" s="56">
        <v>94.631758703135702</v>
      </c>
      <c r="G893" s="56">
        <v>109.754963190452</v>
      </c>
      <c r="H893" s="56">
        <v>113.1299313236</v>
      </c>
      <c r="I893" s="56">
        <v>104.502966422936</v>
      </c>
      <c r="J893" s="57">
        <v>0.46246444862472402</v>
      </c>
      <c r="K893" s="57">
        <v>0.499180486245835</v>
      </c>
      <c r="L893" s="57">
        <v>0.47031192372067199</v>
      </c>
      <c r="M893" s="57">
        <v>0.42905039791974797</v>
      </c>
    </row>
    <row r="894" spans="1:13" x14ac:dyDescent="0.25">
      <c r="A894" t="s">
        <v>22444</v>
      </c>
      <c r="B894" t="s">
        <v>22445</v>
      </c>
      <c r="C894" s="2" t="s">
        <v>35</v>
      </c>
      <c r="D894" s="2" t="s">
        <v>83</v>
      </c>
      <c r="E894" s="2" t="s">
        <v>29028</v>
      </c>
      <c r="F894" s="56">
        <v>98.645770008618797</v>
      </c>
      <c r="G894" s="56">
        <v>104.767049941176</v>
      </c>
      <c r="H894" s="56">
        <v>113.846224195548</v>
      </c>
      <c r="I894" s="56">
        <v>91.5951071185941</v>
      </c>
      <c r="J894" s="57">
        <v>0.38272224600937499</v>
      </c>
      <c r="K894" s="57">
        <v>0.42166569179587998</v>
      </c>
      <c r="L894" s="57">
        <v>0.38839911308529301</v>
      </c>
      <c r="M894" s="57">
        <v>0.34729412153823902</v>
      </c>
    </row>
    <row r="895" spans="1:13" x14ac:dyDescent="0.25">
      <c r="A895" t="s">
        <v>22446</v>
      </c>
      <c r="B895" t="s">
        <v>22447</v>
      </c>
      <c r="C895" s="2" t="s">
        <v>31</v>
      </c>
      <c r="D895" s="2" t="s">
        <v>83</v>
      </c>
      <c r="E895" s="2" t="s">
        <v>29028</v>
      </c>
      <c r="F895" s="56">
        <v>98.645770008618797</v>
      </c>
      <c r="G895" s="56">
        <v>104.767049941176</v>
      </c>
      <c r="H895" s="56">
        <v>113.846224195548</v>
      </c>
      <c r="I895" s="56">
        <v>91.5951071185941</v>
      </c>
      <c r="J895" s="57">
        <v>0.38272224600937499</v>
      </c>
      <c r="K895" s="57">
        <v>0.42166569179587998</v>
      </c>
      <c r="L895" s="57">
        <v>0.38839911308529301</v>
      </c>
      <c r="M895" s="57">
        <v>0.34729412153823902</v>
      </c>
    </row>
    <row r="896" spans="1:13" x14ac:dyDescent="0.25">
      <c r="A896" t="s">
        <v>25909</v>
      </c>
      <c r="B896" t="s">
        <v>25910</v>
      </c>
      <c r="C896" s="2" t="s">
        <v>35</v>
      </c>
      <c r="D896" s="2" t="s">
        <v>32</v>
      </c>
      <c r="E896" s="2" t="s">
        <v>29028</v>
      </c>
      <c r="F896" s="56">
        <v>94.357201513914802</v>
      </c>
      <c r="G896" s="56">
        <v>101.250844819797</v>
      </c>
      <c r="H896" s="56">
        <v>108.962934863657</v>
      </c>
      <c r="I896" s="56">
        <v>92.514063991036807</v>
      </c>
      <c r="J896" s="57">
        <v>0.46384083300832901</v>
      </c>
      <c r="K896" s="57">
        <v>0.51123067497916297</v>
      </c>
      <c r="L896" s="57">
        <v>0.47228723805508299</v>
      </c>
      <c r="M896" s="57">
        <v>0.424318103725844</v>
      </c>
    </row>
    <row r="897" spans="1:13" x14ac:dyDescent="0.25">
      <c r="A897" t="s">
        <v>13644</v>
      </c>
      <c r="B897" t="s">
        <v>13645</v>
      </c>
      <c r="C897" s="2" t="s">
        <v>35</v>
      </c>
      <c r="D897" s="2" t="s">
        <v>289</v>
      </c>
      <c r="E897" s="2" t="s">
        <v>29028</v>
      </c>
      <c r="F897" s="56">
        <v>101.64237340664801</v>
      </c>
      <c r="G897" s="56">
        <v>113.707720862081</v>
      </c>
      <c r="H897" s="56">
        <v>113.267768825397</v>
      </c>
      <c r="I897" s="56">
        <v>100.90274539516101</v>
      </c>
      <c r="J897" s="57">
        <v>0.38611446964345703</v>
      </c>
      <c r="K897" s="57">
        <v>0.42734458611284198</v>
      </c>
      <c r="L897" s="57">
        <v>0.39578462888802401</v>
      </c>
      <c r="M897" s="57">
        <v>0.349609484223803</v>
      </c>
    </row>
    <row r="898" spans="1:13" x14ac:dyDescent="0.25">
      <c r="A898" t="s">
        <v>25114</v>
      </c>
      <c r="B898" t="s">
        <v>25115</v>
      </c>
      <c r="C898" s="2" t="s">
        <v>31</v>
      </c>
      <c r="D898" s="2" t="s">
        <v>217</v>
      </c>
      <c r="E898" s="2" t="s">
        <v>29028</v>
      </c>
      <c r="F898" s="56">
        <v>97.757013313535396</v>
      </c>
      <c r="G898" s="56">
        <v>110.68720778485999</v>
      </c>
      <c r="H898" s="56">
        <v>113.998568793015</v>
      </c>
      <c r="I898" s="56">
        <v>106.339059755756</v>
      </c>
      <c r="J898" s="57">
        <v>0.47841038478449699</v>
      </c>
      <c r="K898" s="57">
        <v>0.51612806575999903</v>
      </c>
      <c r="L898" s="57">
        <v>0.486860271908929</v>
      </c>
      <c r="M898" s="57">
        <v>0.44584840476870902</v>
      </c>
    </row>
    <row r="899" spans="1:13" x14ac:dyDescent="0.25">
      <c r="A899" t="s">
        <v>29160</v>
      </c>
      <c r="B899" t="s">
        <v>29161</v>
      </c>
      <c r="C899" s="2" t="s">
        <v>31</v>
      </c>
      <c r="D899" s="2" t="s">
        <v>29159</v>
      </c>
      <c r="E899" s="2" t="s">
        <v>29028</v>
      </c>
      <c r="F899" s="56"/>
      <c r="G899" s="56">
        <v>106.31850993718901</v>
      </c>
      <c r="H899" s="56"/>
      <c r="I899" s="56"/>
      <c r="J899" s="57">
        <v>0.28270633635492298</v>
      </c>
      <c r="K899" s="57">
        <v>0.34031056999696901</v>
      </c>
      <c r="L899" s="57">
        <v>0.291104086026447</v>
      </c>
      <c r="M899" s="57">
        <v>0.224498243131905</v>
      </c>
    </row>
    <row r="900" spans="1:13" x14ac:dyDescent="0.25">
      <c r="A900" t="s">
        <v>25241</v>
      </c>
      <c r="B900" t="s">
        <v>25242</v>
      </c>
      <c r="C900" s="2" t="s">
        <v>35</v>
      </c>
      <c r="D900" s="2" t="s">
        <v>217</v>
      </c>
      <c r="E900" s="2" t="s">
        <v>29028</v>
      </c>
      <c r="F900" s="56">
        <v>94.357201513914802</v>
      </c>
      <c r="G900" s="56">
        <v>101.250844819797</v>
      </c>
      <c r="H900" s="56">
        <v>108.962934863657</v>
      </c>
      <c r="I900" s="56">
        <v>92.514063991036807</v>
      </c>
      <c r="J900" s="57">
        <v>0.46384083300832901</v>
      </c>
      <c r="K900" s="57">
        <v>0.51123067497916297</v>
      </c>
      <c r="L900" s="57">
        <v>0.47228723805508299</v>
      </c>
      <c r="M900" s="57">
        <v>0.424318103725844</v>
      </c>
    </row>
    <row r="901" spans="1:13" x14ac:dyDescent="0.25">
      <c r="A901" t="s">
        <v>27193</v>
      </c>
      <c r="B901" t="s">
        <v>27194</v>
      </c>
      <c r="C901" s="2" t="s">
        <v>31</v>
      </c>
      <c r="D901" s="2" t="s">
        <v>315</v>
      </c>
      <c r="E901" s="2" t="s">
        <v>29028</v>
      </c>
      <c r="F901" s="56">
        <v>94.992083367269998</v>
      </c>
      <c r="G901" s="56">
        <v>111.039447276006</v>
      </c>
      <c r="H901" s="56">
        <v>110.842282893991</v>
      </c>
      <c r="I901" s="56">
        <v>105.03608003254401</v>
      </c>
      <c r="J901" s="57">
        <v>0.50350483535534996</v>
      </c>
      <c r="K901" s="57">
        <v>0.54873403098141604</v>
      </c>
      <c r="L901" s="57">
        <v>0.51217404886714901</v>
      </c>
      <c r="M901" s="57">
        <v>0.46240411588484898</v>
      </c>
    </row>
    <row r="902" spans="1:13" x14ac:dyDescent="0.25">
      <c r="A902" t="s">
        <v>25887</v>
      </c>
      <c r="B902" t="s">
        <v>25888</v>
      </c>
      <c r="C902" s="2" t="s">
        <v>31</v>
      </c>
      <c r="D902" s="2" t="s">
        <v>32</v>
      </c>
      <c r="E902" s="2" t="s">
        <v>29028</v>
      </c>
      <c r="F902" s="56">
        <v>94.357201513914802</v>
      </c>
      <c r="G902" s="56">
        <v>101.250844819797</v>
      </c>
      <c r="H902" s="56">
        <v>108.962934863657</v>
      </c>
      <c r="I902" s="56">
        <v>92.514063991036807</v>
      </c>
      <c r="J902" s="57">
        <v>0.46384083300832901</v>
      </c>
      <c r="K902" s="57">
        <v>0.51123067497916297</v>
      </c>
      <c r="L902" s="57">
        <v>0.47228723805508299</v>
      </c>
      <c r="M902" s="57">
        <v>0.424318103725844</v>
      </c>
    </row>
    <row r="903" spans="1:13" x14ac:dyDescent="0.25">
      <c r="A903" t="s">
        <v>7238</v>
      </c>
      <c r="B903" t="s">
        <v>7239</v>
      </c>
      <c r="C903" s="2" t="s">
        <v>35</v>
      </c>
      <c r="D903" s="2" t="s">
        <v>315</v>
      </c>
      <c r="E903" s="2" t="s">
        <v>29028</v>
      </c>
      <c r="F903" s="56">
        <v>98.651963027924495</v>
      </c>
      <c r="G903" s="56">
        <v>114.460671779413</v>
      </c>
      <c r="H903" s="56">
        <v>116.795331890341</v>
      </c>
      <c r="I903" s="56">
        <v>106.42582613519799</v>
      </c>
      <c r="J903" s="57">
        <v>0.468149878353674</v>
      </c>
      <c r="K903" s="57">
        <v>0.51407846605159302</v>
      </c>
      <c r="L903" s="57">
        <v>0.47817976658602601</v>
      </c>
      <c r="M903" s="57">
        <v>0.43309555394954502</v>
      </c>
    </row>
    <row r="904" spans="1:13" x14ac:dyDescent="0.25">
      <c r="A904" t="s">
        <v>7917</v>
      </c>
      <c r="B904" t="s">
        <v>7918</v>
      </c>
      <c r="C904" s="2" t="s">
        <v>35</v>
      </c>
      <c r="D904" s="2" t="s">
        <v>429</v>
      </c>
      <c r="E904" s="2" t="s">
        <v>29028</v>
      </c>
      <c r="F904" s="56">
        <v>102.097229252261</v>
      </c>
      <c r="G904" s="56">
        <v>110.85350784838801</v>
      </c>
      <c r="H904" s="56">
        <v>111.602105090122</v>
      </c>
      <c r="I904" s="56">
        <v>100.068531672446</v>
      </c>
      <c r="J904" s="57">
        <v>0.35487221992462997</v>
      </c>
      <c r="K904" s="57">
        <v>0.40059119011673999</v>
      </c>
      <c r="L904" s="57">
        <v>0.36500748178301801</v>
      </c>
      <c r="M904" s="57">
        <v>0.31713046593265998</v>
      </c>
    </row>
    <row r="905" spans="1:13" x14ac:dyDescent="0.25">
      <c r="A905" t="s">
        <v>17369</v>
      </c>
      <c r="B905" t="s">
        <v>17370</v>
      </c>
      <c r="C905" s="2" t="s">
        <v>35</v>
      </c>
      <c r="D905" s="2" t="s">
        <v>7638</v>
      </c>
      <c r="E905" s="2" t="s">
        <v>29028</v>
      </c>
      <c r="F905" s="56">
        <v>93.697859181792197</v>
      </c>
      <c r="G905" s="56">
        <v>108.758002630052</v>
      </c>
      <c r="H905" s="56">
        <v>106.71780307454399</v>
      </c>
      <c r="I905" s="56">
        <v>101.00022153580601</v>
      </c>
      <c r="J905" s="57">
        <v>0.47173469901029402</v>
      </c>
      <c r="K905" s="57">
        <v>0.51805024039640801</v>
      </c>
      <c r="L905" s="57">
        <v>0.48142289330333699</v>
      </c>
      <c r="M905" s="57">
        <v>0.429889490619975</v>
      </c>
    </row>
    <row r="906" spans="1:13" x14ac:dyDescent="0.25">
      <c r="A906" t="s">
        <v>644</v>
      </c>
      <c r="B906" t="s">
        <v>645</v>
      </c>
      <c r="C906" s="2" t="s">
        <v>31</v>
      </c>
      <c r="D906" s="2" t="s">
        <v>315</v>
      </c>
      <c r="E906" s="2" t="s">
        <v>29027</v>
      </c>
      <c r="F906" s="56">
        <v>106.194133536904</v>
      </c>
      <c r="G906" s="56">
        <v>113.78923196807099</v>
      </c>
      <c r="H906" s="56">
        <v>118.505601930861</v>
      </c>
      <c r="I906" s="56">
        <v>103.579156767242</v>
      </c>
      <c r="J906" s="57">
        <v>0.57303641685824103</v>
      </c>
      <c r="K906" s="57">
        <v>0.63940836144713198</v>
      </c>
      <c r="L906" s="57">
        <v>0.57954940829464896</v>
      </c>
      <c r="M906" s="57">
        <v>0.51692782245948798</v>
      </c>
    </row>
    <row r="907" spans="1:13" x14ac:dyDescent="0.25">
      <c r="A907" t="s">
        <v>16509</v>
      </c>
      <c r="B907" t="s">
        <v>16510</v>
      </c>
      <c r="C907" s="2" t="s">
        <v>35</v>
      </c>
      <c r="D907" s="2" t="s">
        <v>217</v>
      </c>
      <c r="E907" s="2" t="s">
        <v>29028</v>
      </c>
      <c r="F907" s="56">
        <v>98.651963027924495</v>
      </c>
      <c r="G907" s="56">
        <v>114.460671779413</v>
      </c>
      <c r="H907" s="56">
        <v>116.795331890341</v>
      </c>
      <c r="I907" s="56">
        <v>106.42582613519799</v>
      </c>
      <c r="J907" s="57">
        <v>0.468149878353674</v>
      </c>
      <c r="K907" s="57">
        <v>0.51407846605159302</v>
      </c>
      <c r="L907" s="57">
        <v>0.47817976658602601</v>
      </c>
      <c r="M907" s="57">
        <v>0.43309555394954502</v>
      </c>
    </row>
    <row r="908" spans="1:13" x14ac:dyDescent="0.25">
      <c r="A908" t="s">
        <v>16517</v>
      </c>
      <c r="B908" t="s">
        <v>16518</v>
      </c>
      <c r="C908" s="2" t="s">
        <v>35</v>
      </c>
      <c r="D908" s="2" t="s">
        <v>217</v>
      </c>
      <c r="E908" s="2" t="s">
        <v>29028</v>
      </c>
      <c r="F908" s="56">
        <v>98.651963027924495</v>
      </c>
      <c r="G908" s="56">
        <v>114.460671779413</v>
      </c>
      <c r="H908" s="56">
        <v>116.795331890341</v>
      </c>
      <c r="I908" s="56">
        <v>106.42582613519799</v>
      </c>
      <c r="J908" s="57">
        <v>0.468149878353674</v>
      </c>
      <c r="K908" s="57">
        <v>0.51407846605159302</v>
      </c>
      <c r="L908" s="57">
        <v>0.47817976658602601</v>
      </c>
      <c r="M908" s="57">
        <v>0.43309555394954502</v>
      </c>
    </row>
    <row r="909" spans="1:13" x14ac:dyDescent="0.25">
      <c r="A909" t="s">
        <v>16513</v>
      </c>
      <c r="B909" t="s">
        <v>16514</v>
      </c>
      <c r="C909" s="2" t="s">
        <v>35</v>
      </c>
      <c r="D909" s="2" t="s">
        <v>217</v>
      </c>
      <c r="E909" s="2" t="s">
        <v>29028</v>
      </c>
      <c r="F909" s="56">
        <v>98.651963027924495</v>
      </c>
      <c r="G909" s="56">
        <v>114.460671779413</v>
      </c>
      <c r="H909" s="56">
        <v>116.795331890341</v>
      </c>
      <c r="I909" s="56">
        <v>106.42582613519799</v>
      </c>
      <c r="J909" s="57">
        <v>0.468149878353674</v>
      </c>
      <c r="K909" s="57">
        <v>0.51407846605159302</v>
      </c>
      <c r="L909" s="57">
        <v>0.47817976658602601</v>
      </c>
      <c r="M909" s="57">
        <v>0.43309555394954502</v>
      </c>
    </row>
    <row r="910" spans="1:13" x14ac:dyDescent="0.25">
      <c r="A910" t="s">
        <v>1872</v>
      </c>
      <c r="B910" t="s">
        <v>1873</v>
      </c>
      <c r="C910" s="2" t="s">
        <v>35</v>
      </c>
      <c r="D910" s="2" t="s">
        <v>217</v>
      </c>
      <c r="E910" s="2" t="s">
        <v>29027</v>
      </c>
      <c r="F910" s="56">
        <v>100.924606364094</v>
      </c>
      <c r="G910" s="56">
        <v>122.567455394338</v>
      </c>
      <c r="H910" s="56">
        <v>117.876693212749</v>
      </c>
      <c r="I910" s="56">
        <v>105.176222080982</v>
      </c>
      <c r="J910" s="57">
        <v>0.56497573845209903</v>
      </c>
      <c r="K910" s="57">
        <v>0.635095092360078</v>
      </c>
      <c r="L910" s="57">
        <v>0.57780502718831805</v>
      </c>
      <c r="M910" s="57">
        <v>0.51406628207288196</v>
      </c>
    </row>
    <row r="911" spans="1:13" x14ac:dyDescent="0.25">
      <c r="A911" t="s">
        <v>16511</v>
      </c>
      <c r="B911" t="s">
        <v>16512</v>
      </c>
      <c r="C911" s="2" t="s">
        <v>35</v>
      </c>
      <c r="D911" s="2" t="s">
        <v>217</v>
      </c>
      <c r="E911" s="2" t="s">
        <v>29028</v>
      </c>
      <c r="F911" s="56">
        <v>98.651963027924495</v>
      </c>
      <c r="G911" s="56">
        <v>114.460671779413</v>
      </c>
      <c r="H911" s="56">
        <v>116.795331890341</v>
      </c>
      <c r="I911" s="56">
        <v>106.42582613519799</v>
      </c>
      <c r="J911" s="57">
        <v>0.468149878353674</v>
      </c>
      <c r="K911" s="57">
        <v>0.51407846605159302</v>
      </c>
      <c r="L911" s="57">
        <v>0.47817976658602601</v>
      </c>
      <c r="M911" s="57">
        <v>0.43309555394954502</v>
      </c>
    </row>
    <row r="912" spans="1:13" x14ac:dyDescent="0.25">
      <c r="A912" t="s">
        <v>16505</v>
      </c>
      <c r="B912" t="s">
        <v>16506</v>
      </c>
      <c r="C912" s="2" t="s">
        <v>31</v>
      </c>
      <c r="D912" s="2" t="s">
        <v>217</v>
      </c>
      <c r="E912" s="2" t="s">
        <v>29028</v>
      </c>
      <c r="F912" s="56">
        <v>98.651963027924495</v>
      </c>
      <c r="G912" s="56">
        <v>114.460671779413</v>
      </c>
      <c r="H912" s="56">
        <v>116.795331890341</v>
      </c>
      <c r="I912" s="56">
        <v>106.42582613519799</v>
      </c>
      <c r="J912" s="57">
        <v>0.468149878353674</v>
      </c>
      <c r="K912" s="57">
        <v>0.51407846605159302</v>
      </c>
      <c r="L912" s="57">
        <v>0.47817976658602601</v>
      </c>
      <c r="M912" s="57">
        <v>0.43309555394954502</v>
      </c>
    </row>
    <row r="913" spans="1:13" x14ac:dyDescent="0.25">
      <c r="A913" t="s">
        <v>16507</v>
      </c>
      <c r="B913" t="s">
        <v>16508</v>
      </c>
      <c r="C913" s="2" t="s">
        <v>31</v>
      </c>
      <c r="D913" s="2" t="s">
        <v>217</v>
      </c>
      <c r="E913" s="2" t="s">
        <v>29028</v>
      </c>
      <c r="F913" s="56">
        <v>98.651963027924495</v>
      </c>
      <c r="G913" s="56">
        <v>114.460671779413</v>
      </c>
      <c r="H913" s="56">
        <v>116.795331890341</v>
      </c>
      <c r="I913" s="56">
        <v>106.42582613519799</v>
      </c>
      <c r="J913" s="57">
        <v>0.468149878353674</v>
      </c>
      <c r="K913" s="57">
        <v>0.51407846605159302</v>
      </c>
      <c r="L913" s="57">
        <v>0.47817976658602601</v>
      </c>
      <c r="M913" s="57">
        <v>0.43309555394954502</v>
      </c>
    </row>
    <row r="914" spans="1:13" x14ac:dyDescent="0.25">
      <c r="A914" t="s">
        <v>6548</v>
      </c>
      <c r="B914" t="s">
        <v>6549</v>
      </c>
      <c r="C914" s="2" t="s">
        <v>31</v>
      </c>
      <c r="D914" s="2" t="s">
        <v>83</v>
      </c>
      <c r="E914" s="2" t="s">
        <v>29028</v>
      </c>
      <c r="F914" s="56">
        <v>99.401668912180995</v>
      </c>
      <c r="G914" s="56">
        <v>107.628132657615</v>
      </c>
      <c r="H914" s="56">
        <v>115.222678329384</v>
      </c>
      <c r="I914" s="56">
        <v>101.503120262538</v>
      </c>
      <c r="J914" s="57">
        <v>0.37722916717737098</v>
      </c>
      <c r="K914" s="57">
        <v>0.430615088140825</v>
      </c>
      <c r="L914" s="57">
        <v>0.386563433911424</v>
      </c>
      <c r="M914" s="57">
        <v>0.32998581873827398</v>
      </c>
    </row>
    <row r="915" spans="1:13" x14ac:dyDescent="0.25">
      <c r="A915" t="s">
        <v>25112</v>
      </c>
      <c r="B915" t="s">
        <v>25113</v>
      </c>
      <c r="C915" s="2" t="s">
        <v>31</v>
      </c>
      <c r="D915" s="2" t="s">
        <v>217</v>
      </c>
      <c r="E915" s="2" t="s">
        <v>29028</v>
      </c>
      <c r="F915" s="56">
        <v>97.757013313535396</v>
      </c>
      <c r="G915" s="56">
        <v>110.68720778485999</v>
      </c>
      <c r="H915" s="56">
        <v>113.998568793015</v>
      </c>
      <c r="I915" s="56">
        <v>106.339059755756</v>
      </c>
      <c r="J915" s="57">
        <v>0.47841038478449699</v>
      </c>
      <c r="K915" s="57">
        <v>0.51612806575999903</v>
      </c>
      <c r="L915" s="57">
        <v>0.486860271908929</v>
      </c>
      <c r="M915" s="57">
        <v>0.44584840476870902</v>
      </c>
    </row>
    <row r="916" spans="1:13" x14ac:dyDescent="0.25">
      <c r="A916" t="s">
        <v>25108</v>
      </c>
      <c r="B916" t="s">
        <v>25109</v>
      </c>
      <c r="C916" s="2" t="s">
        <v>35</v>
      </c>
      <c r="D916" s="2" t="s">
        <v>217</v>
      </c>
      <c r="E916" s="2" t="s">
        <v>29028</v>
      </c>
      <c r="F916" s="56">
        <v>97.757013313535396</v>
      </c>
      <c r="G916" s="56">
        <v>110.68720778485999</v>
      </c>
      <c r="H916" s="56">
        <v>113.998568793015</v>
      </c>
      <c r="I916" s="56">
        <v>106.339059755756</v>
      </c>
      <c r="J916" s="57">
        <v>0.47841038478449699</v>
      </c>
      <c r="K916" s="57">
        <v>0.51612806575999903</v>
      </c>
      <c r="L916" s="57">
        <v>0.486860271908929</v>
      </c>
      <c r="M916" s="57">
        <v>0.44584840476870902</v>
      </c>
    </row>
    <row r="917" spans="1:13" x14ac:dyDescent="0.25">
      <c r="A917" t="s">
        <v>18957</v>
      </c>
      <c r="B917" t="s">
        <v>18958</v>
      </c>
      <c r="C917" s="2" t="s">
        <v>35</v>
      </c>
      <c r="D917" s="2" t="s">
        <v>69</v>
      </c>
      <c r="E917" s="2" t="s">
        <v>29028</v>
      </c>
      <c r="F917" s="56">
        <v>102.813866750413</v>
      </c>
      <c r="G917" s="56">
        <v>106.153003037717</v>
      </c>
      <c r="H917" s="56">
        <v>116.089025204747</v>
      </c>
      <c r="I917" s="56">
        <v>92.103462134751595</v>
      </c>
      <c r="J917" s="57">
        <v>0.46563176609728402</v>
      </c>
      <c r="K917" s="57">
        <v>0.50543794531639197</v>
      </c>
      <c r="L917" s="57">
        <v>0.470382295280798</v>
      </c>
      <c r="M917" s="57">
        <v>0.42878646576708601</v>
      </c>
    </row>
    <row r="918" spans="1:13" x14ac:dyDescent="0.25">
      <c r="A918" t="s">
        <v>27195</v>
      </c>
      <c r="B918" t="s">
        <v>27196</v>
      </c>
      <c r="C918" s="2" t="s">
        <v>31</v>
      </c>
      <c r="D918" s="2" t="s">
        <v>315</v>
      </c>
      <c r="E918" s="2" t="s">
        <v>29028</v>
      </c>
      <c r="F918" s="56">
        <v>94.992083367269998</v>
      </c>
      <c r="G918" s="56">
        <v>111.039447276006</v>
      </c>
      <c r="H918" s="56">
        <v>110.842282893991</v>
      </c>
      <c r="I918" s="56">
        <v>105.03608003254401</v>
      </c>
      <c r="J918" s="57">
        <v>0.50350483535534996</v>
      </c>
      <c r="K918" s="57">
        <v>0.54873403098141604</v>
      </c>
      <c r="L918" s="57">
        <v>0.51217404886714901</v>
      </c>
      <c r="M918" s="57">
        <v>0.46240411588484898</v>
      </c>
    </row>
    <row r="919" spans="1:13" x14ac:dyDescent="0.25">
      <c r="A919" t="s">
        <v>27197</v>
      </c>
      <c r="B919" t="s">
        <v>27198</v>
      </c>
      <c r="C919" s="2" t="s">
        <v>31</v>
      </c>
      <c r="D919" s="2" t="s">
        <v>315</v>
      </c>
      <c r="E919" s="2" t="s">
        <v>29028</v>
      </c>
      <c r="F919" s="56">
        <v>94.992083367269998</v>
      </c>
      <c r="G919" s="56">
        <v>111.039447276006</v>
      </c>
      <c r="H919" s="56">
        <v>110.842282893991</v>
      </c>
      <c r="I919" s="56">
        <v>105.03608003254401</v>
      </c>
      <c r="J919" s="57">
        <v>0.50350483535534996</v>
      </c>
      <c r="K919" s="57">
        <v>0.54873403098141604</v>
      </c>
      <c r="L919" s="57">
        <v>0.51217404886714901</v>
      </c>
      <c r="M919" s="57">
        <v>0.46240411588484898</v>
      </c>
    </row>
    <row r="920" spans="1:13" x14ac:dyDescent="0.25">
      <c r="A920" t="s">
        <v>8537</v>
      </c>
      <c r="B920" t="s">
        <v>8538</v>
      </c>
      <c r="C920" s="2" t="s">
        <v>31</v>
      </c>
      <c r="D920" s="2" t="s">
        <v>7638</v>
      </c>
      <c r="E920" s="2" t="s">
        <v>29028</v>
      </c>
      <c r="F920" s="56">
        <v>101.022954626654</v>
      </c>
      <c r="G920" s="56">
        <v>109.14008997324299</v>
      </c>
      <c r="H920" s="56">
        <v>120.641319677366</v>
      </c>
      <c r="I920" s="56"/>
      <c r="J920" s="57">
        <v>0.32842451149540502</v>
      </c>
      <c r="K920" s="57">
        <v>0.37272509854745101</v>
      </c>
      <c r="L920" s="57">
        <v>0.33501227967707797</v>
      </c>
      <c r="M920" s="57">
        <v>0.292138888120408</v>
      </c>
    </row>
    <row r="921" spans="1:13" x14ac:dyDescent="0.25">
      <c r="A921" t="s">
        <v>21263</v>
      </c>
      <c r="B921" t="s">
        <v>21264</v>
      </c>
      <c r="C921" s="2" t="s">
        <v>35</v>
      </c>
      <c r="D921" s="2" t="s">
        <v>289</v>
      </c>
      <c r="E921" s="2" t="s">
        <v>29028</v>
      </c>
      <c r="F921" s="56">
        <v>99.333312000976207</v>
      </c>
      <c r="G921" s="56">
        <v>116.061161755813</v>
      </c>
      <c r="H921" s="56">
        <v>111.38991169049</v>
      </c>
      <c r="I921" s="56">
        <v>105.410204392705</v>
      </c>
      <c r="J921" s="57">
        <v>0.399685011478984</v>
      </c>
      <c r="K921" s="57">
        <v>0.44475294189657999</v>
      </c>
      <c r="L921" s="57">
        <v>0.40981021143725799</v>
      </c>
      <c r="M921" s="57">
        <v>0.36039551384657198</v>
      </c>
    </row>
    <row r="922" spans="1:13" x14ac:dyDescent="0.25">
      <c r="A922" t="s">
        <v>28163</v>
      </c>
      <c r="B922" t="s">
        <v>28164</v>
      </c>
      <c r="C922" s="2" t="s">
        <v>31</v>
      </c>
      <c r="D922" s="2" t="s">
        <v>315</v>
      </c>
      <c r="E922" s="2" t="s">
        <v>29028</v>
      </c>
      <c r="F922" s="56">
        <v>99.280651861973993</v>
      </c>
      <c r="G922" s="56">
        <v>114.555661728727</v>
      </c>
      <c r="H922" s="56">
        <v>115.725572225883</v>
      </c>
      <c r="I922" s="56">
        <v>104.11711821332899</v>
      </c>
      <c r="J922" s="57">
        <v>0.41948643589268902</v>
      </c>
      <c r="K922" s="57">
        <v>0.45816265691338398</v>
      </c>
      <c r="L922" s="57">
        <v>0.427606750265492</v>
      </c>
      <c r="M922" s="57">
        <v>0.38270881817165803</v>
      </c>
    </row>
    <row r="923" spans="1:13" x14ac:dyDescent="0.25">
      <c r="A923" t="s">
        <v>28177</v>
      </c>
      <c r="B923" t="s">
        <v>28178</v>
      </c>
      <c r="C923" s="2" t="s">
        <v>35</v>
      </c>
      <c r="D923" s="2" t="s">
        <v>315</v>
      </c>
      <c r="E923" s="2" t="s">
        <v>29028</v>
      </c>
      <c r="F923" s="56">
        <v>99.280651861973993</v>
      </c>
      <c r="G923" s="56">
        <v>114.555661728727</v>
      </c>
      <c r="H923" s="56">
        <v>115.725572225883</v>
      </c>
      <c r="I923" s="56">
        <v>104.11711821332899</v>
      </c>
      <c r="J923" s="57">
        <v>0.41948643589268902</v>
      </c>
      <c r="K923" s="57">
        <v>0.45816265691338398</v>
      </c>
      <c r="L923" s="57">
        <v>0.427606750265492</v>
      </c>
      <c r="M923" s="57">
        <v>0.38270881817165803</v>
      </c>
    </row>
    <row r="924" spans="1:13" x14ac:dyDescent="0.25">
      <c r="A924" t="s">
        <v>24310</v>
      </c>
      <c r="B924" t="s">
        <v>24311</v>
      </c>
      <c r="C924" s="2" t="s">
        <v>35</v>
      </c>
      <c r="D924" s="2" t="s">
        <v>429</v>
      </c>
      <c r="E924" s="2" t="s">
        <v>29028</v>
      </c>
      <c r="F924" s="56">
        <v>95.187611398180593</v>
      </c>
      <c r="G924" s="56">
        <v>106.760006823322</v>
      </c>
      <c r="H924" s="56">
        <v>118.34956023421999</v>
      </c>
      <c r="I924" s="56">
        <v>97.753264331013497</v>
      </c>
      <c r="J924" s="57">
        <v>0.42018250510036198</v>
      </c>
      <c r="K924" s="57">
        <v>0.470097863747167</v>
      </c>
      <c r="L924" s="57">
        <v>0.42804257203125501</v>
      </c>
      <c r="M924" s="57">
        <v>0.37938811183778898</v>
      </c>
    </row>
    <row r="925" spans="1:13" x14ac:dyDescent="0.25">
      <c r="A925" t="s">
        <v>27059</v>
      </c>
      <c r="B925" t="s">
        <v>27060</v>
      </c>
      <c r="C925" s="2" t="s">
        <v>35</v>
      </c>
      <c r="D925" s="2" t="s">
        <v>312</v>
      </c>
      <c r="E925" s="2" t="s">
        <v>29028</v>
      </c>
      <c r="F925" s="56">
        <v>105.56256631212101</v>
      </c>
      <c r="G925" s="56">
        <v>100.863656343076</v>
      </c>
      <c r="H925" s="56">
        <v>120.06734503067</v>
      </c>
      <c r="I925" s="56">
        <v>91.749495870156196</v>
      </c>
      <c r="J925" s="57">
        <v>0.38623851749102001</v>
      </c>
      <c r="K925" s="57">
        <v>0.42759455384373901</v>
      </c>
      <c r="L925" s="57">
        <v>0.390053916912666</v>
      </c>
      <c r="M925" s="57">
        <v>0.346919891555587</v>
      </c>
    </row>
    <row r="926" spans="1:13" x14ac:dyDescent="0.25">
      <c r="A926" t="s">
        <v>10502</v>
      </c>
      <c r="B926" t="s">
        <v>10503</v>
      </c>
      <c r="C926" s="2" t="s">
        <v>31</v>
      </c>
      <c r="D926" s="2" t="s">
        <v>36</v>
      </c>
      <c r="E926" s="2" t="s">
        <v>29028</v>
      </c>
      <c r="F926" s="56">
        <v>101.833967507057</v>
      </c>
      <c r="G926" s="56">
        <v>106.369303541181</v>
      </c>
      <c r="H926" s="56">
        <v>117.512649501734</v>
      </c>
      <c r="I926" s="56"/>
      <c r="J926" s="57">
        <v>0.35331542832052099</v>
      </c>
      <c r="K926" s="57">
        <v>0.41273547054309401</v>
      </c>
      <c r="L926" s="57">
        <v>0.36110900688175201</v>
      </c>
      <c r="M926" s="57">
        <v>0.293839270450447</v>
      </c>
    </row>
    <row r="927" spans="1:13" x14ac:dyDescent="0.25">
      <c r="A927" t="s">
        <v>14618</v>
      </c>
      <c r="B927" t="s">
        <v>14619</v>
      </c>
      <c r="C927" s="2" t="s">
        <v>31</v>
      </c>
      <c r="D927" s="2" t="s">
        <v>39</v>
      </c>
      <c r="E927" s="2" t="s">
        <v>29028</v>
      </c>
      <c r="F927" s="56">
        <v>105.803969425662</v>
      </c>
      <c r="G927" s="56">
        <v>105.70105504874201</v>
      </c>
      <c r="H927" s="56">
        <v>120.77879550641801</v>
      </c>
      <c r="I927" s="56">
        <v>89.610462225075807</v>
      </c>
      <c r="J927" s="57">
        <v>0.385400283882536</v>
      </c>
      <c r="K927" s="57">
        <v>0.42760770508731299</v>
      </c>
      <c r="L927" s="57">
        <v>0.39096968558004902</v>
      </c>
      <c r="M927" s="57">
        <v>0.34621473662786101</v>
      </c>
    </row>
    <row r="928" spans="1:13" x14ac:dyDescent="0.25">
      <c r="A928" t="s">
        <v>28185</v>
      </c>
      <c r="B928" t="s">
        <v>28186</v>
      </c>
      <c r="C928" s="2" t="s">
        <v>31</v>
      </c>
      <c r="D928" s="2" t="s">
        <v>315</v>
      </c>
      <c r="E928" s="2" t="s">
        <v>29028</v>
      </c>
      <c r="F928" s="56">
        <v>99.756073205658296</v>
      </c>
      <c r="G928" s="56">
        <v>107.407912990585</v>
      </c>
      <c r="H928" s="56">
        <v>112.18142244698301</v>
      </c>
      <c r="I928" s="56">
        <v>100.68612625287</v>
      </c>
      <c r="J928" s="57">
        <v>0.42364757768533601</v>
      </c>
      <c r="K928" s="57">
        <v>0.470097863747167</v>
      </c>
      <c r="L928" s="57">
        <v>0.432360041695248</v>
      </c>
      <c r="M928" s="57">
        <v>0.38807029251231101</v>
      </c>
    </row>
    <row r="929" spans="1:13" x14ac:dyDescent="0.25">
      <c r="A929" t="s">
        <v>27061</v>
      </c>
      <c r="B929" t="s">
        <v>27062</v>
      </c>
      <c r="C929" s="2" t="s">
        <v>31</v>
      </c>
      <c r="D929" s="2" t="s">
        <v>312</v>
      </c>
      <c r="E929" s="2" t="s">
        <v>29028</v>
      </c>
      <c r="F929" s="56">
        <v>105.56256631212101</v>
      </c>
      <c r="G929" s="56">
        <v>100.863656343076</v>
      </c>
      <c r="H929" s="56">
        <v>120.06734503067</v>
      </c>
      <c r="I929" s="56">
        <v>91.749495870156196</v>
      </c>
      <c r="J929" s="57">
        <v>0.38623851749102001</v>
      </c>
      <c r="K929" s="57">
        <v>0.42759455384373901</v>
      </c>
      <c r="L929" s="57">
        <v>0.390053916912666</v>
      </c>
      <c r="M929" s="57">
        <v>0.346919891555587</v>
      </c>
    </row>
    <row r="930" spans="1:13" x14ac:dyDescent="0.25">
      <c r="A930" t="s">
        <v>27691</v>
      </c>
      <c r="B930" t="s">
        <v>27692</v>
      </c>
      <c r="C930" s="2" t="s">
        <v>35</v>
      </c>
      <c r="D930" s="2" t="s">
        <v>83</v>
      </c>
      <c r="E930" s="2" t="s">
        <v>29028</v>
      </c>
      <c r="F930" s="56">
        <v>95.604374332591703</v>
      </c>
      <c r="G930" s="56">
        <v>110.15813936616399</v>
      </c>
      <c r="H930" s="56">
        <v>113.90307111392799</v>
      </c>
      <c r="I930" s="56">
        <v>105.20402293916101</v>
      </c>
      <c r="J930" s="57">
        <v>0.473013796702492</v>
      </c>
      <c r="K930" s="57">
        <v>0.51114700081369702</v>
      </c>
      <c r="L930" s="57">
        <v>0.48050477551648202</v>
      </c>
      <c r="M930" s="57">
        <v>0.43731181766218602</v>
      </c>
    </row>
    <row r="931" spans="1:13" x14ac:dyDescent="0.25">
      <c r="A931" t="s">
        <v>25070</v>
      </c>
      <c r="B931" t="s">
        <v>25071</v>
      </c>
      <c r="C931" s="2" t="s">
        <v>35</v>
      </c>
      <c r="D931" s="2" t="s">
        <v>36</v>
      </c>
      <c r="E931" s="2" t="s">
        <v>29028</v>
      </c>
      <c r="F931" s="56">
        <v>92.690578224146904</v>
      </c>
      <c r="G931" s="56">
        <v>107.84773023519</v>
      </c>
      <c r="H931" s="56">
        <v>104.810180272704</v>
      </c>
      <c r="I931" s="56">
        <v>100.58963946660801</v>
      </c>
      <c r="J931" s="57">
        <v>0.43829923766475298</v>
      </c>
      <c r="K931" s="57">
        <v>0.48976177545756999</v>
      </c>
      <c r="L931" s="57">
        <v>0.44746489020896901</v>
      </c>
      <c r="M931" s="57">
        <v>0.39548963460960401</v>
      </c>
    </row>
    <row r="932" spans="1:13" x14ac:dyDescent="0.25">
      <c r="A932" t="s">
        <v>25038</v>
      </c>
      <c r="B932" t="s">
        <v>25039</v>
      </c>
      <c r="C932" s="2" t="s">
        <v>35</v>
      </c>
      <c r="D932" s="2" t="s">
        <v>83</v>
      </c>
      <c r="E932" s="2" t="s">
        <v>29028</v>
      </c>
      <c r="F932" s="56">
        <v>95.658047166574704</v>
      </c>
      <c r="G932" s="56">
        <v>99.700131331129995</v>
      </c>
      <c r="H932" s="56">
        <v>114.127822594992</v>
      </c>
      <c r="I932" s="56">
        <v>96.580317927824893</v>
      </c>
      <c r="J932" s="57">
        <v>0.43390553491399803</v>
      </c>
      <c r="K932" s="57">
        <v>0.47669567814511998</v>
      </c>
      <c r="L932" s="57">
        <v>0.43991082010786597</v>
      </c>
      <c r="M932" s="57">
        <v>0.394538588538277</v>
      </c>
    </row>
    <row r="933" spans="1:13" x14ac:dyDescent="0.25">
      <c r="A933" t="s">
        <v>8729</v>
      </c>
      <c r="B933" t="s">
        <v>8730</v>
      </c>
      <c r="C933" s="2" t="s">
        <v>31</v>
      </c>
      <c r="D933" s="2" t="s">
        <v>36</v>
      </c>
      <c r="E933" s="2" t="s">
        <v>29028</v>
      </c>
      <c r="F933" s="56">
        <v>93.697859181792197</v>
      </c>
      <c r="G933" s="56">
        <v>108.758002630052</v>
      </c>
      <c r="H933" s="56">
        <v>106.71780307454399</v>
      </c>
      <c r="I933" s="56">
        <v>101.00022153580601</v>
      </c>
      <c r="J933" s="57">
        <v>0.47173469901029402</v>
      </c>
      <c r="K933" s="57">
        <v>0.51805024039640801</v>
      </c>
      <c r="L933" s="57">
        <v>0.48142289330333699</v>
      </c>
      <c r="M933" s="57">
        <v>0.429889490619975</v>
      </c>
    </row>
    <row r="934" spans="1:13" x14ac:dyDescent="0.25">
      <c r="A934" t="s">
        <v>26681</v>
      </c>
      <c r="B934" t="s">
        <v>26682</v>
      </c>
      <c r="C934" s="2" t="s">
        <v>31</v>
      </c>
      <c r="D934" s="2" t="s">
        <v>39</v>
      </c>
      <c r="E934" s="2" t="s">
        <v>29028</v>
      </c>
      <c r="F934" s="56">
        <v>107.884426624358</v>
      </c>
      <c r="G934" s="56">
        <v>112.411695741855</v>
      </c>
      <c r="H934" s="56">
        <v>118.328020612948</v>
      </c>
      <c r="I934" s="56">
        <v>92.687299943606604</v>
      </c>
      <c r="J934" s="57">
        <v>0.37482967696395297</v>
      </c>
      <c r="K934" s="57">
        <v>0.41671647749714702</v>
      </c>
      <c r="L934" s="57">
        <v>0.38116295170173098</v>
      </c>
      <c r="M934" s="57">
        <v>0.34039535341391303</v>
      </c>
    </row>
    <row r="935" spans="1:13" x14ac:dyDescent="0.25">
      <c r="A935" t="s">
        <v>25036</v>
      </c>
      <c r="B935" t="s">
        <v>25037</v>
      </c>
      <c r="C935" s="2" t="s">
        <v>35</v>
      </c>
      <c r="D935" s="2" t="s">
        <v>83</v>
      </c>
      <c r="E935" s="2" t="s">
        <v>29028</v>
      </c>
      <c r="F935" s="56">
        <v>95.658047166574704</v>
      </c>
      <c r="G935" s="56">
        <v>99.700131331129995</v>
      </c>
      <c r="H935" s="56">
        <v>114.127822594992</v>
      </c>
      <c r="I935" s="56">
        <v>96.580317927824893</v>
      </c>
      <c r="J935" s="57">
        <v>0.43390553491399803</v>
      </c>
      <c r="K935" s="57">
        <v>0.47669567814511998</v>
      </c>
      <c r="L935" s="57">
        <v>0.43991082010786597</v>
      </c>
      <c r="M935" s="57">
        <v>0.394538588538277</v>
      </c>
    </row>
    <row r="936" spans="1:13" x14ac:dyDescent="0.25">
      <c r="A936" t="s">
        <v>22448</v>
      </c>
      <c r="B936" t="s">
        <v>22449</v>
      </c>
      <c r="C936" s="2" t="s">
        <v>31</v>
      </c>
      <c r="D936" s="2" t="s">
        <v>83</v>
      </c>
      <c r="E936" s="2" t="s">
        <v>29028</v>
      </c>
      <c r="F936" s="56">
        <v>98.645770008618797</v>
      </c>
      <c r="G936" s="56">
        <v>104.767049941176</v>
      </c>
      <c r="H936" s="56">
        <v>113.846224195548</v>
      </c>
      <c r="I936" s="56">
        <v>91.5951071185941</v>
      </c>
      <c r="J936" s="57">
        <v>0.38272224600937499</v>
      </c>
      <c r="K936" s="57">
        <v>0.42166569179587998</v>
      </c>
      <c r="L936" s="57">
        <v>0.38839911308529301</v>
      </c>
      <c r="M936" s="57">
        <v>0.34729412153823902</v>
      </c>
    </row>
    <row r="937" spans="1:13" x14ac:dyDescent="0.25">
      <c r="A937" t="s">
        <v>29166</v>
      </c>
      <c r="B937" t="s">
        <v>29167</v>
      </c>
      <c r="C937" s="2" t="s">
        <v>35</v>
      </c>
      <c r="D937" s="2" t="s">
        <v>29159</v>
      </c>
      <c r="E937" s="2" t="s">
        <v>29028</v>
      </c>
      <c r="F937" s="56"/>
      <c r="G937" s="56">
        <v>106.31850993718901</v>
      </c>
      <c r="H937" s="56"/>
      <c r="I937" s="56"/>
      <c r="J937" s="57">
        <v>0.28270633635492298</v>
      </c>
      <c r="K937" s="57">
        <v>0.34031056999696901</v>
      </c>
      <c r="L937" s="57">
        <v>0.291104086026447</v>
      </c>
      <c r="M937" s="57">
        <v>0.224498243131905</v>
      </c>
    </row>
    <row r="938" spans="1:13" x14ac:dyDescent="0.25">
      <c r="A938" t="s">
        <v>24326</v>
      </c>
      <c r="B938" t="s">
        <v>24327</v>
      </c>
      <c r="C938" s="2" t="s">
        <v>31</v>
      </c>
      <c r="D938" s="2" t="s">
        <v>429</v>
      </c>
      <c r="E938" s="2" t="s">
        <v>29028</v>
      </c>
      <c r="F938" s="56">
        <v>95.187611398180593</v>
      </c>
      <c r="G938" s="56">
        <v>106.760006823322</v>
      </c>
      <c r="H938" s="56">
        <v>118.34956023421999</v>
      </c>
      <c r="I938" s="56">
        <v>97.753264331013497</v>
      </c>
      <c r="J938" s="57">
        <v>0.42018250510036198</v>
      </c>
      <c r="K938" s="57">
        <v>0.470097863747167</v>
      </c>
      <c r="L938" s="57">
        <v>0.42804257203125501</v>
      </c>
      <c r="M938" s="57">
        <v>0.37938811183778898</v>
      </c>
    </row>
    <row r="939" spans="1:13" x14ac:dyDescent="0.25">
      <c r="A939" t="s">
        <v>18965</v>
      </c>
      <c r="B939" t="s">
        <v>18966</v>
      </c>
      <c r="C939" s="2" t="s">
        <v>31</v>
      </c>
      <c r="D939" s="2" t="s">
        <v>69</v>
      </c>
      <c r="E939" s="2" t="s">
        <v>29028</v>
      </c>
      <c r="F939" s="56">
        <v>102.813866750413</v>
      </c>
      <c r="G939" s="56">
        <v>106.153003037717</v>
      </c>
      <c r="H939" s="56">
        <v>116.089025204747</v>
      </c>
      <c r="I939" s="56">
        <v>92.103462134751595</v>
      </c>
      <c r="J939" s="57">
        <v>0.46563176609728402</v>
      </c>
      <c r="K939" s="57">
        <v>0.50543794531639197</v>
      </c>
      <c r="L939" s="57">
        <v>0.470382295280798</v>
      </c>
      <c r="M939" s="57">
        <v>0.42878646576708601</v>
      </c>
    </row>
    <row r="940" spans="1:13" x14ac:dyDescent="0.25">
      <c r="A940" t="s">
        <v>3918</v>
      </c>
      <c r="B940" t="s">
        <v>3919</v>
      </c>
      <c r="C940" s="2" t="s">
        <v>31</v>
      </c>
      <c r="D940" s="2" t="s">
        <v>32</v>
      </c>
      <c r="E940" s="2" t="s">
        <v>29027</v>
      </c>
      <c r="F940" s="56">
        <v>93.087009359327794</v>
      </c>
      <c r="G940" s="56">
        <v>88.729646003161307</v>
      </c>
      <c r="H940" s="56">
        <v>111.778780618738</v>
      </c>
      <c r="I940" s="56">
        <v>95.351527416453607</v>
      </c>
      <c r="J940" s="57">
        <v>0.51248658028778604</v>
      </c>
      <c r="K940" s="57">
        <v>0.58916704689684096</v>
      </c>
      <c r="L940" s="57">
        <v>0.52486184880753795</v>
      </c>
      <c r="M940" s="57">
        <v>0.44654292714309302</v>
      </c>
    </row>
    <row r="941" spans="1:13" x14ac:dyDescent="0.25">
      <c r="A941" t="s">
        <v>18961</v>
      </c>
      <c r="B941" t="s">
        <v>18962</v>
      </c>
      <c r="C941" s="2" t="s">
        <v>31</v>
      </c>
      <c r="D941" s="2" t="s">
        <v>69</v>
      </c>
      <c r="E941" s="2" t="s">
        <v>29028</v>
      </c>
      <c r="F941" s="56">
        <v>102.813866750413</v>
      </c>
      <c r="G941" s="56">
        <v>106.153003037717</v>
      </c>
      <c r="H941" s="56">
        <v>116.089025204747</v>
      </c>
      <c r="I941" s="56">
        <v>92.103462134751595</v>
      </c>
      <c r="J941" s="57">
        <v>0.46563176609728402</v>
      </c>
      <c r="K941" s="57">
        <v>0.50543794531639197</v>
      </c>
      <c r="L941" s="57">
        <v>0.470382295280798</v>
      </c>
      <c r="M941" s="57">
        <v>0.42878646576708601</v>
      </c>
    </row>
    <row r="942" spans="1:13" x14ac:dyDescent="0.25">
      <c r="A942" t="s">
        <v>10508</v>
      </c>
      <c r="B942" t="s">
        <v>10509</v>
      </c>
      <c r="C942" s="2" t="s">
        <v>31</v>
      </c>
      <c r="D942" s="2" t="s">
        <v>36</v>
      </c>
      <c r="E942" s="2" t="s">
        <v>29028</v>
      </c>
      <c r="F942" s="56">
        <v>101.833967507057</v>
      </c>
      <c r="G942" s="56">
        <v>106.369303541181</v>
      </c>
      <c r="H942" s="56">
        <v>117.512649501734</v>
      </c>
      <c r="I942" s="56"/>
      <c r="J942" s="57">
        <v>0.35331542832052099</v>
      </c>
      <c r="K942" s="57">
        <v>0.41273547054309401</v>
      </c>
      <c r="L942" s="57">
        <v>0.36110900688175201</v>
      </c>
      <c r="M942" s="57">
        <v>0.293839270450447</v>
      </c>
    </row>
    <row r="943" spans="1:13" x14ac:dyDescent="0.25">
      <c r="A943" t="s">
        <v>9183</v>
      </c>
      <c r="B943" t="s">
        <v>9184</v>
      </c>
      <c r="C943" s="2" t="s">
        <v>31</v>
      </c>
      <c r="D943" s="2" t="s">
        <v>289</v>
      </c>
      <c r="E943" s="2" t="s">
        <v>29028</v>
      </c>
      <c r="F943" s="56">
        <v>99.522724912195002</v>
      </c>
      <c r="G943" s="56">
        <v>111.393733441458</v>
      </c>
      <c r="H943" s="56">
        <v>110.745607769188</v>
      </c>
      <c r="I943" s="56">
        <v>100.483842855597</v>
      </c>
      <c r="J943" s="57">
        <v>0.43332275217953198</v>
      </c>
      <c r="K943" s="57">
        <v>0.47228324413835299</v>
      </c>
      <c r="L943" s="57">
        <v>0.43929775435815599</v>
      </c>
      <c r="M943" s="57">
        <v>0.39693401902782599</v>
      </c>
    </row>
    <row r="944" spans="1:13" x14ac:dyDescent="0.25">
      <c r="A944" t="s">
        <v>15638</v>
      </c>
      <c r="B944" t="s">
        <v>15639</v>
      </c>
      <c r="C944" s="2" t="s">
        <v>31</v>
      </c>
      <c r="D944" s="2" t="s">
        <v>429</v>
      </c>
      <c r="E944" s="2" t="s">
        <v>29028</v>
      </c>
      <c r="F944" s="56">
        <v>94.491188849837599</v>
      </c>
      <c r="G944" s="56">
        <v>102.32702847227699</v>
      </c>
      <c r="H944" s="56">
        <v>99.196255735222095</v>
      </c>
      <c r="I944" s="56"/>
      <c r="J944" s="57">
        <v>0.32797609870099498</v>
      </c>
      <c r="K944" s="57">
        <v>0.42330722660425102</v>
      </c>
      <c r="L944" s="57">
        <v>0.360631276309471</v>
      </c>
      <c r="M944" s="57">
        <v>0.24964588862171899</v>
      </c>
    </row>
    <row r="945" spans="1:13" x14ac:dyDescent="0.25">
      <c r="A945" t="s">
        <v>7232</v>
      </c>
      <c r="B945" t="s">
        <v>7233</v>
      </c>
      <c r="C945" s="2" t="s">
        <v>35</v>
      </c>
      <c r="D945" s="2" t="s">
        <v>315</v>
      </c>
      <c r="E945" s="2" t="s">
        <v>29028</v>
      </c>
      <c r="F945" s="56">
        <v>98.651963027924495</v>
      </c>
      <c r="G945" s="56">
        <v>114.460671779413</v>
      </c>
      <c r="H945" s="56">
        <v>116.795331890341</v>
      </c>
      <c r="I945" s="56">
        <v>106.42582613519799</v>
      </c>
      <c r="J945" s="57">
        <v>0.468149878353674</v>
      </c>
      <c r="K945" s="57">
        <v>0.51407846605159302</v>
      </c>
      <c r="L945" s="57">
        <v>0.47817976658602601</v>
      </c>
      <c r="M945" s="57">
        <v>0.43309555394954502</v>
      </c>
    </row>
    <row r="946" spans="1:13" x14ac:dyDescent="0.25">
      <c r="A946" t="s">
        <v>8733</v>
      </c>
      <c r="B946" t="s">
        <v>8734</v>
      </c>
      <c r="C946" s="2" t="s">
        <v>35</v>
      </c>
      <c r="D946" s="2" t="s">
        <v>36</v>
      </c>
      <c r="E946" s="2" t="s">
        <v>29028</v>
      </c>
      <c r="F946" s="56">
        <v>93.697859181792197</v>
      </c>
      <c r="G946" s="56">
        <v>108.758002630052</v>
      </c>
      <c r="H946" s="56">
        <v>106.71780307454399</v>
      </c>
      <c r="I946" s="56">
        <v>101.00022153580601</v>
      </c>
      <c r="J946" s="57">
        <v>0.47173469901029402</v>
      </c>
      <c r="K946" s="57">
        <v>0.51805024039640801</v>
      </c>
      <c r="L946" s="57">
        <v>0.48142289330333699</v>
      </c>
      <c r="M946" s="57">
        <v>0.429889490619975</v>
      </c>
    </row>
    <row r="947" spans="1:13" x14ac:dyDescent="0.25">
      <c r="A947" t="s">
        <v>25897</v>
      </c>
      <c r="B947" t="s">
        <v>25898</v>
      </c>
      <c r="C947" s="2" t="s">
        <v>31</v>
      </c>
      <c r="D947" s="2" t="s">
        <v>32</v>
      </c>
      <c r="E947" s="2" t="s">
        <v>29028</v>
      </c>
      <c r="F947" s="56">
        <v>94.357201513914802</v>
      </c>
      <c r="G947" s="56">
        <v>101.250844819797</v>
      </c>
      <c r="H947" s="56">
        <v>108.962934863657</v>
      </c>
      <c r="I947" s="56">
        <v>92.514063991036807</v>
      </c>
      <c r="J947" s="57">
        <v>0.46384083300832901</v>
      </c>
      <c r="K947" s="57">
        <v>0.51123067497916297</v>
      </c>
      <c r="L947" s="57">
        <v>0.47228723805508299</v>
      </c>
      <c r="M947" s="57">
        <v>0.424318103725844</v>
      </c>
    </row>
    <row r="948" spans="1:13" x14ac:dyDescent="0.25">
      <c r="A948" t="s">
        <v>6516</v>
      </c>
      <c r="B948" t="s">
        <v>6517</v>
      </c>
      <c r="C948" s="2" t="s">
        <v>35</v>
      </c>
      <c r="D948" s="2" t="s">
        <v>39</v>
      </c>
      <c r="E948" s="2" t="s">
        <v>29028</v>
      </c>
      <c r="F948" s="56"/>
      <c r="G948" s="56">
        <v>103.921163804895</v>
      </c>
      <c r="H948" s="56"/>
      <c r="I948" s="56"/>
      <c r="J948" s="57">
        <v>0.27258981292686402</v>
      </c>
      <c r="K948" s="57">
        <v>0.31004877575392598</v>
      </c>
      <c r="L948" s="57">
        <v>0.27781373892521799</v>
      </c>
      <c r="M948" s="57">
        <v>0.23390964189934699</v>
      </c>
    </row>
    <row r="949" spans="1:13" x14ac:dyDescent="0.25">
      <c r="A949" t="s">
        <v>24454</v>
      </c>
      <c r="B949" t="s">
        <v>24455</v>
      </c>
      <c r="C949" s="2" t="s">
        <v>35</v>
      </c>
      <c r="D949" s="2" t="s">
        <v>36</v>
      </c>
      <c r="E949" s="2" t="s">
        <v>29028</v>
      </c>
      <c r="F949" s="56">
        <v>103.762356869442</v>
      </c>
      <c r="G949" s="56">
        <v>112.17547282359899</v>
      </c>
      <c r="H949" s="56">
        <v>120.36118404324699</v>
      </c>
      <c r="I949" s="56">
        <v>96.641511969837097</v>
      </c>
      <c r="J949" s="57">
        <v>0.370757819180635</v>
      </c>
      <c r="K949" s="57">
        <v>0.42760332139445301</v>
      </c>
      <c r="L949" s="57">
        <v>0.37905728844651099</v>
      </c>
      <c r="M949" s="57">
        <v>0.32132068456534502</v>
      </c>
    </row>
    <row r="950" spans="1:13" x14ac:dyDescent="0.25">
      <c r="A950" t="s">
        <v>18959</v>
      </c>
      <c r="B950" t="s">
        <v>18960</v>
      </c>
      <c r="C950" s="2" t="s">
        <v>35</v>
      </c>
      <c r="D950" s="2" t="s">
        <v>69</v>
      </c>
      <c r="E950" s="2" t="s">
        <v>29028</v>
      </c>
      <c r="F950" s="56">
        <v>102.813866750413</v>
      </c>
      <c r="G950" s="56">
        <v>106.153003037717</v>
      </c>
      <c r="H950" s="56">
        <v>116.089025204747</v>
      </c>
      <c r="I950" s="56">
        <v>92.103462134751595</v>
      </c>
      <c r="J950" s="57">
        <v>0.46563176609728402</v>
      </c>
      <c r="K950" s="57">
        <v>0.50543794531639197</v>
      </c>
      <c r="L950" s="57">
        <v>0.470382295280798</v>
      </c>
      <c r="M950" s="57">
        <v>0.42878646576708601</v>
      </c>
    </row>
    <row r="951" spans="1:13" x14ac:dyDescent="0.25">
      <c r="A951" t="s">
        <v>15094</v>
      </c>
      <c r="B951" t="s">
        <v>15095</v>
      </c>
      <c r="C951" s="2" t="s">
        <v>31</v>
      </c>
      <c r="D951" s="2" t="s">
        <v>7638</v>
      </c>
      <c r="E951" s="2" t="s">
        <v>29028</v>
      </c>
      <c r="F951" s="56">
        <v>103.940299062512</v>
      </c>
      <c r="G951" s="56">
        <v>108.125430967851</v>
      </c>
      <c r="H951" s="56">
        <v>123.284946515771</v>
      </c>
      <c r="I951" s="56">
        <v>94.801936109587203</v>
      </c>
      <c r="J951" s="57">
        <v>0.37886339628516102</v>
      </c>
      <c r="K951" s="57">
        <v>0.43036291964410101</v>
      </c>
      <c r="L951" s="57">
        <v>0.38223336788413897</v>
      </c>
      <c r="M951" s="57">
        <v>0.33538899219200602</v>
      </c>
    </row>
    <row r="952" spans="1:13" x14ac:dyDescent="0.25">
      <c r="A952" t="s">
        <v>23197</v>
      </c>
      <c r="B952" t="s">
        <v>23198</v>
      </c>
      <c r="C952" s="2" t="s">
        <v>31</v>
      </c>
      <c r="D952" s="2" t="s">
        <v>289</v>
      </c>
      <c r="E952" s="2" t="s">
        <v>29028</v>
      </c>
      <c r="F952" s="56">
        <v>94.631758703135702</v>
      </c>
      <c r="G952" s="56">
        <v>109.754963190452</v>
      </c>
      <c r="H952" s="56">
        <v>113.1299313236</v>
      </c>
      <c r="I952" s="56">
        <v>104.502966422936</v>
      </c>
      <c r="J952" s="57">
        <v>0.46246444862472402</v>
      </c>
      <c r="K952" s="57">
        <v>0.499180486245835</v>
      </c>
      <c r="L952" s="57">
        <v>0.47031192372067199</v>
      </c>
      <c r="M952" s="57">
        <v>0.42905039791974797</v>
      </c>
    </row>
    <row r="953" spans="1:13" x14ac:dyDescent="0.25">
      <c r="A953" t="s">
        <v>27693</v>
      </c>
      <c r="B953" t="s">
        <v>27694</v>
      </c>
      <c r="C953" s="2" t="s">
        <v>31</v>
      </c>
      <c r="D953" s="2" t="s">
        <v>83</v>
      </c>
      <c r="E953" s="2" t="s">
        <v>29027</v>
      </c>
      <c r="F953" s="56">
        <v>96.528458502582595</v>
      </c>
      <c r="G953" s="56">
        <v>111.15910307220599</v>
      </c>
      <c r="H953" s="56">
        <v>113.852272167566</v>
      </c>
      <c r="I953" s="56">
        <v>105.06670055071601</v>
      </c>
      <c r="J953" s="57">
        <v>0.56897839953808804</v>
      </c>
      <c r="K953" s="57">
        <v>0.63405963751559302</v>
      </c>
      <c r="L953" s="57">
        <v>0.58021562111700198</v>
      </c>
      <c r="M953" s="57">
        <v>0.51310760551603496</v>
      </c>
    </row>
    <row r="954" spans="1:13" x14ac:dyDescent="0.25">
      <c r="A954" t="s">
        <v>9187</v>
      </c>
      <c r="B954" t="s">
        <v>9188</v>
      </c>
      <c r="C954" s="2" t="s">
        <v>31</v>
      </c>
      <c r="D954" s="2" t="s">
        <v>289</v>
      </c>
      <c r="E954" s="2" t="s">
        <v>29028</v>
      </c>
      <c r="F954" s="56">
        <v>99.522724912195002</v>
      </c>
      <c r="G954" s="56">
        <v>111.393733441458</v>
      </c>
      <c r="H954" s="56">
        <v>110.745607769188</v>
      </c>
      <c r="I954" s="56">
        <v>100.483842855597</v>
      </c>
      <c r="J954" s="57">
        <v>0.43332275217953198</v>
      </c>
      <c r="K954" s="57">
        <v>0.47228324413835299</v>
      </c>
      <c r="L954" s="57">
        <v>0.43929775435815599</v>
      </c>
      <c r="M954" s="57">
        <v>0.39693401902782599</v>
      </c>
    </row>
    <row r="955" spans="1:13" x14ac:dyDescent="0.25">
      <c r="A955" t="s">
        <v>6538</v>
      </c>
      <c r="B955" t="s">
        <v>6539</v>
      </c>
      <c r="C955" s="2" t="s">
        <v>35</v>
      </c>
      <c r="D955" s="2" t="s">
        <v>83</v>
      </c>
      <c r="E955" s="2" t="s">
        <v>29028</v>
      </c>
      <c r="F955" s="56">
        <v>99.401668912180995</v>
      </c>
      <c r="G955" s="56">
        <v>107.628132657615</v>
      </c>
      <c r="H955" s="56">
        <v>115.222678329384</v>
      </c>
      <c r="I955" s="56">
        <v>101.503120262538</v>
      </c>
      <c r="J955" s="57">
        <v>0.37722916717737098</v>
      </c>
      <c r="K955" s="57">
        <v>0.430615088140825</v>
      </c>
      <c r="L955" s="57">
        <v>0.386563433911424</v>
      </c>
      <c r="M955" s="57">
        <v>0.32998581873827398</v>
      </c>
    </row>
    <row r="956" spans="1:13" x14ac:dyDescent="0.25">
      <c r="A956" t="s">
        <v>604</v>
      </c>
      <c r="B956" t="s">
        <v>605</v>
      </c>
      <c r="C956" s="2" t="s">
        <v>31</v>
      </c>
      <c r="D956" s="2" t="s">
        <v>32</v>
      </c>
      <c r="E956" s="2" t="s">
        <v>29027</v>
      </c>
      <c r="F956" s="56">
        <v>94.373521483028597</v>
      </c>
      <c r="G956" s="56">
        <v>104.18368555485701</v>
      </c>
      <c r="H956" s="56">
        <v>112.730033787773</v>
      </c>
      <c r="I956" s="56">
        <v>100.044332064223</v>
      </c>
      <c r="J956" s="57">
        <v>0.53469988799127999</v>
      </c>
      <c r="K956" s="57">
        <v>0.61173140478991495</v>
      </c>
      <c r="L956" s="57">
        <v>0.54884801347252099</v>
      </c>
      <c r="M956" s="57">
        <v>0.479381157429007</v>
      </c>
    </row>
    <row r="957" spans="1:13" x14ac:dyDescent="0.25">
      <c r="A957" t="s">
        <v>16002</v>
      </c>
      <c r="B957" t="s">
        <v>16003</v>
      </c>
      <c r="C957" s="2" t="s">
        <v>35</v>
      </c>
      <c r="D957" s="2" t="s">
        <v>83</v>
      </c>
      <c r="E957" s="2" t="s">
        <v>29028</v>
      </c>
      <c r="F957" s="56">
        <v>97.233060510386096</v>
      </c>
      <c r="G957" s="56">
        <v>111.40679732001099</v>
      </c>
      <c r="H957" s="56">
        <v>112.078830356068</v>
      </c>
      <c r="I957" s="56">
        <v>102.216073765225</v>
      </c>
      <c r="J957" s="57">
        <v>0.41801108158421502</v>
      </c>
      <c r="K957" s="57">
        <v>0.470230210931807</v>
      </c>
      <c r="L957" s="57">
        <v>0.43056193631635298</v>
      </c>
      <c r="M957" s="57">
        <v>0.38453476145151599</v>
      </c>
    </row>
    <row r="958" spans="1:13" x14ac:dyDescent="0.25">
      <c r="A958" t="s">
        <v>3036</v>
      </c>
      <c r="B958" t="s">
        <v>3037</v>
      </c>
      <c r="C958" s="2" t="s">
        <v>35</v>
      </c>
      <c r="D958" s="2" t="s">
        <v>289</v>
      </c>
      <c r="E958" s="2" t="s">
        <v>29027</v>
      </c>
      <c r="F958" s="56">
        <v>91.738450193148907</v>
      </c>
      <c r="G958" s="56">
        <v>114.520762510308</v>
      </c>
      <c r="H958" s="56">
        <v>114.54416016638299</v>
      </c>
      <c r="I958" s="56">
        <v>102.54127455111799</v>
      </c>
      <c r="J958" s="57">
        <v>0.56161636109324098</v>
      </c>
      <c r="K958" s="57">
        <v>0.62728002907956604</v>
      </c>
      <c r="L958" s="57">
        <v>0.57327134664018597</v>
      </c>
      <c r="M958" s="57">
        <v>0.51167055385066695</v>
      </c>
    </row>
    <row r="959" spans="1:13" x14ac:dyDescent="0.25">
      <c r="A959" t="s">
        <v>29075</v>
      </c>
      <c r="B959" t="s">
        <v>29076</v>
      </c>
      <c r="C959" s="2" t="s">
        <v>35</v>
      </c>
      <c r="D959" s="2" t="s">
        <v>7638</v>
      </c>
      <c r="E959" s="2" t="s">
        <v>29028</v>
      </c>
      <c r="F959" s="56">
        <v>105.113985280409</v>
      </c>
      <c r="G959" s="56">
        <v>111.166593029243</v>
      </c>
      <c r="H959" s="56">
        <v>118.89644961088401</v>
      </c>
      <c r="I959" s="56">
        <v>98.042462510885997</v>
      </c>
      <c r="J959" s="57">
        <v>0.35864593569610098</v>
      </c>
      <c r="K959" s="57">
        <v>0.41511142959574099</v>
      </c>
      <c r="L959" s="57">
        <v>0.36954635530972701</v>
      </c>
      <c r="M959" s="57">
        <v>0.319487657466619</v>
      </c>
    </row>
    <row r="960" spans="1:13" x14ac:dyDescent="0.25">
      <c r="A960" t="s">
        <v>12131</v>
      </c>
      <c r="B960" t="s">
        <v>12132</v>
      </c>
      <c r="C960" s="2" t="s">
        <v>35</v>
      </c>
      <c r="D960" s="2" t="s">
        <v>32</v>
      </c>
      <c r="E960" s="2" t="s">
        <v>29028</v>
      </c>
      <c r="F960" s="56">
        <v>96.519577946597096</v>
      </c>
      <c r="G960" s="56">
        <v>102.641090333576</v>
      </c>
      <c r="H960" s="56">
        <v>110.928935665165</v>
      </c>
      <c r="I960" s="56">
        <v>101.085617659427</v>
      </c>
      <c r="J960" s="57">
        <v>0.37440551318491</v>
      </c>
      <c r="K960" s="57">
        <v>0.41777334803963301</v>
      </c>
      <c r="L960" s="57">
        <v>0.38406760321029598</v>
      </c>
      <c r="M960" s="57">
        <v>0.34095962731819601</v>
      </c>
    </row>
    <row r="961" spans="1:13" x14ac:dyDescent="0.25">
      <c r="A961" t="s">
        <v>7226</v>
      </c>
      <c r="B961" t="s">
        <v>7227</v>
      </c>
      <c r="C961" s="2" t="s">
        <v>31</v>
      </c>
      <c r="D961" s="2" t="s">
        <v>315</v>
      </c>
      <c r="E961" s="2" t="s">
        <v>29028</v>
      </c>
      <c r="F961" s="56">
        <v>98.651963027924495</v>
      </c>
      <c r="G961" s="56">
        <v>114.460671779413</v>
      </c>
      <c r="H961" s="56">
        <v>116.795331890341</v>
      </c>
      <c r="I961" s="56">
        <v>106.42582613519799</v>
      </c>
      <c r="J961" s="57">
        <v>0.468149878353674</v>
      </c>
      <c r="K961" s="57">
        <v>0.51407846605159302</v>
      </c>
      <c r="L961" s="57">
        <v>0.47817976658602601</v>
      </c>
      <c r="M961" s="57">
        <v>0.43309555394954502</v>
      </c>
    </row>
    <row r="962" spans="1:13" x14ac:dyDescent="0.25">
      <c r="A962" t="s">
        <v>6640</v>
      </c>
      <c r="B962" t="s">
        <v>6641</v>
      </c>
      <c r="C962" s="2" t="s">
        <v>31</v>
      </c>
      <c r="D962" s="2" t="s">
        <v>429</v>
      </c>
      <c r="E962" s="2" t="s">
        <v>29028</v>
      </c>
      <c r="F962" s="56">
        <v>94.631758703135702</v>
      </c>
      <c r="G962" s="56">
        <v>109.754963190452</v>
      </c>
      <c r="H962" s="56">
        <v>113.1299313236</v>
      </c>
      <c r="I962" s="56">
        <v>104.502966422936</v>
      </c>
      <c r="J962" s="57">
        <v>0.46246444862472402</v>
      </c>
      <c r="K962" s="57">
        <v>0.499180486245835</v>
      </c>
      <c r="L962" s="57">
        <v>0.47031192372067199</v>
      </c>
      <c r="M962" s="57">
        <v>0.42905039791974797</v>
      </c>
    </row>
    <row r="963" spans="1:13" x14ac:dyDescent="0.25">
      <c r="A963" t="s">
        <v>28187</v>
      </c>
      <c r="B963" t="s">
        <v>28188</v>
      </c>
      <c r="C963" s="2" t="s">
        <v>31</v>
      </c>
      <c r="D963" s="2" t="s">
        <v>315</v>
      </c>
      <c r="E963" s="2" t="s">
        <v>29028</v>
      </c>
      <c r="F963" s="56">
        <v>99.756073205658296</v>
      </c>
      <c r="G963" s="56">
        <v>107.407912990585</v>
      </c>
      <c r="H963" s="56">
        <v>112.18142244698301</v>
      </c>
      <c r="I963" s="56">
        <v>100.68612625287</v>
      </c>
      <c r="J963" s="57">
        <v>0.42364757768533601</v>
      </c>
      <c r="K963" s="57">
        <v>0.470097863747167</v>
      </c>
      <c r="L963" s="57">
        <v>0.432360041695248</v>
      </c>
      <c r="M963" s="57">
        <v>0.38807029251231101</v>
      </c>
    </row>
    <row r="964" spans="1:13" x14ac:dyDescent="0.25">
      <c r="A964" t="s">
        <v>9179</v>
      </c>
      <c r="B964" t="s">
        <v>9180</v>
      </c>
      <c r="C964" s="2" t="s">
        <v>31</v>
      </c>
      <c r="D964" s="2" t="s">
        <v>315</v>
      </c>
      <c r="E964" s="2" t="s">
        <v>29028</v>
      </c>
      <c r="F964" s="56">
        <v>101.17497572319699</v>
      </c>
      <c r="G964" s="56">
        <v>110.46178122909301</v>
      </c>
      <c r="H964" s="56">
        <v>116.897926392407</v>
      </c>
      <c r="I964" s="56">
        <v>104.89588851638599</v>
      </c>
      <c r="J964" s="57">
        <v>0.48072427406892199</v>
      </c>
      <c r="K964" s="57">
        <v>0.52200115492809096</v>
      </c>
      <c r="L964" s="57">
        <v>0.487805951450824</v>
      </c>
      <c r="M964" s="57">
        <v>0.44422258012455501</v>
      </c>
    </row>
    <row r="965" spans="1:13" x14ac:dyDescent="0.25">
      <c r="A965" t="s">
        <v>27825</v>
      </c>
      <c r="B965" t="s">
        <v>27826</v>
      </c>
      <c r="C965" s="2" t="s">
        <v>31</v>
      </c>
      <c r="D965" s="2" t="s">
        <v>80</v>
      </c>
      <c r="E965" s="2" t="s">
        <v>29028</v>
      </c>
      <c r="F965" s="56">
        <v>107.884426624358</v>
      </c>
      <c r="G965" s="56">
        <v>112.411695741855</v>
      </c>
      <c r="H965" s="56">
        <v>118.328020612948</v>
      </c>
      <c r="I965" s="56">
        <v>92.687299943606604</v>
      </c>
      <c r="J965" s="57">
        <v>0.37482967696395297</v>
      </c>
      <c r="K965" s="57">
        <v>0.41671647749714702</v>
      </c>
      <c r="L965" s="57">
        <v>0.38116295170173098</v>
      </c>
      <c r="M965" s="57">
        <v>0.34039535341391303</v>
      </c>
    </row>
    <row r="966" spans="1:13" x14ac:dyDescent="0.25">
      <c r="A966" t="s">
        <v>9197</v>
      </c>
      <c r="B966" t="s">
        <v>9198</v>
      </c>
      <c r="C966" s="2" t="s">
        <v>35</v>
      </c>
      <c r="D966" s="2" t="s">
        <v>289</v>
      </c>
      <c r="E966" s="2" t="s">
        <v>29028</v>
      </c>
      <c r="F966" s="56">
        <v>99.522724912195002</v>
      </c>
      <c r="G966" s="56">
        <v>111.393733441458</v>
      </c>
      <c r="H966" s="56">
        <v>110.745607769188</v>
      </c>
      <c r="I966" s="56">
        <v>100.483842855597</v>
      </c>
      <c r="J966" s="57">
        <v>0.43332275217953198</v>
      </c>
      <c r="K966" s="57">
        <v>0.47228324413835299</v>
      </c>
      <c r="L966" s="57">
        <v>0.43929775435815599</v>
      </c>
      <c r="M966" s="57">
        <v>0.39693401902782599</v>
      </c>
    </row>
    <row r="967" spans="1:13" x14ac:dyDescent="0.25">
      <c r="A967" t="s">
        <v>27829</v>
      </c>
      <c r="B967" t="s">
        <v>27830</v>
      </c>
      <c r="C967" s="2" t="s">
        <v>31</v>
      </c>
      <c r="D967" s="2" t="s">
        <v>80</v>
      </c>
      <c r="E967" s="2" t="s">
        <v>29028</v>
      </c>
      <c r="F967" s="56">
        <v>107.884426624358</v>
      </c>
      <c r="G967" s="56">
        <v>112.411695741855</v>
      </c>
      <c r="H967" s="56">
        <v>118.328020612948</v>
      </c>
      <c r="I967" s="56">
        <v>92.687299943606604</v>
      </c>
      <c r="J967" s="57">
        <v>0.37482967696395297</v>
      </c>
      <c r="K967" s="57">
        <v>0.41671647749714702</v>
      </c>
      <c r="L967" s="57">
        <v>0.38116295170173098</v>
      </c>
      <c r="M967" s="57">
        <v>0.34039535341391303</v>
      </c>
    </row>
    <row r="968" spans="1:13" x14ac:dyDescent="0.25">
      <c r="A968" t="s">
        <v>27699</v>
      </c>
      <c r="B968" t="s">
        <v>27700</v>
      </c>
      <c r="C968" s="2" t="s">
        <v>31</v>
      </c>
      <c r="D968" s="2" t="s">
        <v>83</v>
      </c>
      <c r="E968" s="2" t="s">
        <v>29028</v>
      </c>
      <c r="F968" s="56">
        <v>95.604374332591703</v>
      </c>
      <c r="G968" s="56">
        <v>110.15813936616399</v>
      </c>
      <c r="H968" s="56">
        <v>113.90307111392799</v>
      </c>
      <c r="I968" s="56">
        <v>105.20402293916101</v>
      </c>
      <c r="J968" s="57">
        <v>0.473013796702492</v>
      </c>
      <c r="K968" s="57">
        <v>0.51114700081369702</v>
      </c>
      <c r="L968" s="57">
        <v>0.48050477551648202</v>
      </c>
      <c r="M968" s="57">
        <v>0.43731181766218602</v>
      </c>
    </row>
    <row r="969" spans="1:13" x14ac:dyDescent="0.25">
      <c r="A969" t="s">
        <v>9177</v>
      </c>
      <c r="B969" t="s">
        <v>9178</v>
      </c>
      <c r="C969" s="2" t="s">
        <v>31</v>
      </c>
      <c r="D969" s="2" t="s">
        <v>315</v>
      </c>
      <c r="E969" s="2" t="s">
        <v>29028</v>
      </c>
      <c r="F969" s="56">
        <v>101.17497572319699</v>
      </c>
      <c r="G969" s="56">
        <v>110.46178122909301</v>
      </c>
      <c r="H969" s="56">
        <v>116.897926392407</v>
      </c>
      <c r="I969" s="56">
        <v>104.89588851638599</v>
      </c>
      <c r="J969" s="57">
        <v>0.48072427406892199</v>
      </c>
      <c r="K969" s="57">
        <v>0.52200115492809096</v>
      </c>
      <c r="L969" s="57">
        <v>0.487805951450824</v>
      </c>
      <c r="M969" s="57">
        <v>0.44422258012455501</v>
      </c>
    </row>
    <row r="970" spans="1:13" x14ac:dyDescent="0.25">
      <c r="A970" t="s">
        <v>9181</v>
      </c>
      <c r="B970" t="s">
        <v>9182</v>
      </c>
      <c r="C970" s="2" t="s">
        <v>31</v>
      </c>
      <c r="D970" s="2" t="s">
        <v>315</v>
      </c>
      <c r="E970" s="2" t="s">
        <v>29028</v>
      </c>
      <c r="F970" s="56">
        <v>101.17497572319699</v>
      </c>
      <c r="G970" s="56">
        <v>110.46178122909301</v>
      </c>
      <c r="H970" s="56">
        <v>116.897926392407</v>
      </c>
      <c r="I970" s="56">
        <v>104.89588851638599</v>
      </c>
      <c r="J970" s="57">
        <v>0.48072427406892199</v>
      </c>
      <c r="K970" s="57">
        <v>0.52200115492809096</v>
      </c>
      <c r="L970" s="57">
        <v>0.487805951450824</v>
      </c>
      <c r="M970" s="57">
        <v>0.44422258012455501</v>
      </c>
    </row>
    <row r="971" spans="1:13" x14ac:dyDescent="0.25">
      <c r="A971" t="s">
        <v>10504</v>
      </c>
      <c r="B971" t="s">
        <v>10505</v>
      </c>
      <c r="C971" s="2" t="s">
        <v>31</v>
      </c>
      <c r="D971" s="2" t="s">
        <v>36</v>
      </c>
      <c r="E971" s="2" t="s">
        <v>29028</v>
      </c>
      <c r="F971" s="56">
        <v>101.833967507057</v>
      </c>
      <c r="G971" s="56">
        <v>106.369303541181</v>
      </c>
      <c r="H971" s="56">
        <v>117.512649501734</v>
      </c>
      <c r="I971" s="56"/>
      <c r="J971" s="57">
        <v>0.35331542832052099</v>
      </c>
      <c r="K971" s="57">
        <v>0.41273547054309401</v>
      </c>
      <c r="L971" s="57">
        <v>0.36110900688175201</v>
      </c>
      <c r="M971" s="57">
        <v>0.293839270450447</v>
      </c>
    </row>
    <row r="972" spans="1:13" x14ac:dyDescent="0.25">
      <c r="A972" t="s">
        <v>8663</v>
      </c>
      <c r="B972" t="s">
        <v>8664</v>
      </c>
      <c r="C972" s="2" t="s">
        <v>31</v>
      </c>
      <c r="D972" s="2" t="s">
        <v>32</v>
      </c>
      <c r="E972" s="2" t="s">
        <v>29028</v>
      </c>
      <c r="F972" s="56">
        <v>95.870323614475694</v>
      </c>
      <c r="G972" s="56">
        <v>106.64196534925701</v>
      </c>
      <c r="H972" s="56">
        <v>113.80204386042401</v>
      </c>
      <c r="I972" s="56">
        <v>99.054947999983099</v>
      </c>
      <c r="J972" s="57">
        <v>0.42279707155240698</v>
      </c>
      <c r="K972" s="57">
        <v>0.47282852670454101</v>
      </c>
      <c r="L972" s="57">
        <v>0.43225945658856602</v>
      </c>
      <c r="M972" s="57">
        <v>0.38306687097867398</v>
      </c>
    </row>
    <row r="973" spans="1:13" x14ac:dyDescent="0.25">
      <c r="A973" t="s">
        <v>28783</v>
      </c>
      <c r="B973" t="s">
        <v>28784</v>
      </c>
      <c r="C973" s="2" t="s">
        <v>31</v>
      </c>
      <c r="D973" s="2" t="s">
        <v>32</v>
      </c>
      <c r="E973" s="2" t="s">
        <v>29028</v>
      </c>
      <c r="F973" s="56">
        <v>95.156841050686694</v>
      </c>
      <c r="G973" s="56">
        <v>97.876258362822497</v>
      </c>
      <c r="H973" s="56">
        <v>112.652149571379</v>
      </c>
      <c r="I973" s="56">
        <v>97.924496840956493</v>
      </c>
      <c r="J973" s="57">
        <v>0.38564887255883001</v>
      </c>
      <c r="K973" s="57">
        <v>0.42925209065653203</v>
      </c>
      <c r="L973" s="57">
        <v>0.393031928490858</v>
      </c>
      <c r="M973" s="57">
        <v>0.34448511702377199</v>
      </c>
    </row>
    <row r="974" spans="1:13" x14ac:dyDescent="0.25">
      <c r="A974" t="s">
        <v>22450</v>
      </c>
      <c r="B974" t="s">
        <v>22451</v>
      </c>
      <c r="C974" s="2" t="s">
        <v>31</v>
      </c>
      <c r="D974" s="2" t="s">
        <v>83</v>
      </c>
      <c r="E974" s="2" t="s">
        <v>29028</v>
      </c>
      <c r="F974" s="56">
        <v>98.645770008618797</v>
      </c>
      <c r="G974" s="56">
        <v>104.767049941176</v>
      </c>
      <c r="H974" s="56">
        <v>113.846224195548</v>
      </c>
      <c r="I974" s="56">
        <v>91.5951071185941</v>
      </c>
      <c r="J974" s="57">
        <v>0.38272224600937499</v>
      </c>
      <c r="K974" s="57">
        <v>0.42166569179587998</v>
      </c>
      <c r="L974" s="57">
        <v>0.38839911308529301</v>
      </c>
      <c r="M974" s="57">
        <v>0.34729412153823902</v>
      </c>
    </row>
    <row r="975" spans="1:13" x14ac:dyDescent="0.25">
      <c r="A975" t="s">
        <v>9173</v>
      </c>
      <c r="B975" t="s">
        <v>9174</v>
      </c>
      <c r="C975" s="2" t="s">
        <v>35</v>
      </c>
      <c r="D975" s="2" t="s">
        <v>315</v>
      </c>
      <c r="E975" s="2" t="s">
        <v>29028</v>
      </c>
      <c r="F975" s="56">
        <v>101.17497572319699</v>
      </c>
      <c r="G975" s="56">
        <v>110.46178122909301</v>
      </c>
      <c r="H975" s="56">
        <v>116.897926392407</v>
      </c>
      <c r="I975" s="56">
        <v>104.89588851638599</v>
      </c>
      <c r="J975" s="57">
        <v>0.48072427406892199</v>
      </c>
      <c r="K975" s="57">
        <v>0.52200115492809096</v>
      </c>
      <c r="L975" s="57">
        <v>0.487805951450824</v>
      </c>
      <c r="M975" s="57">
        <v>0.44422258012455501</v>
      </c>
    </row>
    <row r="976" spans="1:13" x14ac:dyDescent="0.25">
      <c r="A976" t="s">
        <v>8531</v>
      </c>
      <c r="B976" t="s">
        <v>8532</v>
      </c>
      <c r="C976" s="2" t="s">
        <v>31</v>
      </c>
      <c r="D976" s="2" t="s">
        <v>7638</v>
      </c>
      <c r="E976" s="2" t="s">
        <v>29028</v>
      </c>
      <c r="F976" s="56">
        <v>101.022954626654</v>
      </c>
      <c r="G976" s="56">
        <v>109.14008997324299</v>
      </c>
      <c r="H976" s="56">
        <v>120.641319677366</v>
      </c>
      <c r="I976" s="56"/>
      <c r="J976" s="57">
        <v>0.32842451149540502</v>
      </c>
      <c r="K976" s="57">
        <v>0.37272509854745101</v>
      </c>
      <c r="L976" s="57">
        <v>0.33501227967707797</v>
      </c>
      <c r="M976" s="57">
        <v>0.292138888120408</v>
      </c>
    </row>
    <row r="977" spans="1:13" x14ac:dyDescent="0.25">
      <c r="A977" t="s">
        <v>1376</v>
      </c>
      <c r="B977" t="s">
        <v>1377</v>
      </c>
      <c r="C977" s="2" t="s">
        <v>31</v>
      </c>
      <c r="D977" s="2" t="s">
        <v>289</v>
      </c>
      <c r="E977" s="2" t="s">
        <v>29027</v>
      </c>
      <c r="F977" s="56">
        <v>99.771107831142601</v>
      </c>
      <c r="G977" s="56">
        <v>109.86516633738501</v>
      </c>
      <c r="H977" s="56">
        <v>107.981411293279</v>
      </c>
      <c r="I977" s="56">
        <v>99.993746374589094</v>
      </c>
      <c r="J977" s="57">
        <v>0.50770974903158805</v>
      </c>
      <c r="K977" s="57">
        <v>0.58596577987379095</v>
      </c>
      <c r="L977" s="57">
        <v>0.53102036666406205</v>
      </c>
      <c r="M977" s="57">
        <v>0.45561251965391097</v>
      </c>
    </row>
    <row r="978" spans="1:13" x14ac:dyDescent="0.25">
      <c r="A978" t="s">
        <v>10506</v>
      </c>
      <c r="B978" t="s">
        <v>10507</v>
      </c>
      <c r="C978" s="2" t="s">
        <v>31</v>
      </c>
      <c r="D978" s="2" t="s">
        <v>36</v>
      </c>
      <c r="E978" s="2" t="s">
        <v>29028</v>
      </c>
      <c r="F978" s="56">
        <v>101.833967507057</v>
      </c>
      <c r="G978" s="56">
        <v>106.369303541181</v>
      </c>
      <c r="H978" s="56">
        <v>117.512649501734</v>
      </c>
      <c r="I978" s="56"/>
      <c r="J978" s="57">
        <v>0.35331542832052099</v>
      </c>
      <c r="K978" s="57">
        <v>0.41273547054309401</v>
      </c>
      <c r="L978" s="57">
        <v>0.36110900688175201</v>
      </c>
      <c r="M978" s="57">
        <v>0.293839270450447</v>
      </c>
    </row>
    <row r="979" spans="1:13" x14ac:dyDescent="0.25">
      <c r="A979" t="s">
        <v>8539</v>
      </c>
      <c r="B979" t="s">
        <v>8540</v>
      </c>
      <c r="C979" s="2" t="s">
        <v>31</v>
      </c>
      <c r="D979" s="2" t="s">
        <v>7638</v>
      </c>
      <c r="E979" s="2" t="s">
        <v>29028</v>
      </c>
      <c r="F979" s="56">
        <v>101.022954626654</v>
      </c>
      <c r="G979" s="56">
        <v>109.14008997324299</v>
      </c>
      <c r="H979" s="56">
        <v>120.641319677366</v>
      </c>
      <c r="I979" s="56"/>
      <c r="J979" s="57">
        <v>0.32842451149540502</v>
      </c>
      <c r="K979" s="57">
        <v>0.37272509854745101</v>
      </c>
      <c r="L979" s="57">
        <v>0.33501227967707797</v>
      </c>
      <c r="M979" s="57">
        <v>0.292138888120408</v>
      </c>
    </row>
    <row r="980" spans="1:13" x14ac:dyDescent="0.25">
      <c r="A980" t="s">
        <v>29069</v>
      </c>
      <c r="B980" t="s">
        <v>29070</v>
      </c>
      <c r="C980" s="2" t="s">
        <v>31</v>
      </c>
      <c r="D980" s="2" t="s">
        <v>7638</v>
      </c>
      <c r="E980" s="2" t="s">
        <v>29028</v>
      </c>
      <c r="F980" s="56">
        <v>105.113985280409</v>
      </c>
      <c r="G980" s="56">
        <v>111.166593029243</v>
      </c>
      <c r="H980" s="56">
        <v>118.89644961088401</v>
      </c>
      <c r="I980" s="56">
        <v>98.042462510885997</v>
      </c>
      <c r="J980" s="57">
        <v>0.35864593569610098</v>
      </c>
      <c r="K980" s="57">
        <v>0.41511142959574099</v>
      </c>
      <c r="L980" s="57">
        <v>0.36954635530972701</v>
      </c>
      <c r="M980" s="57">
        <v>0.319487657466619</v>
      </c>
    </row>
    <row r="981" spans="1:13" x14ac:dyDescent="0.25">
      <c r="A981" t="s">
        <v>27695</v>
      </c>
      <c r="B981" t="s">
        <v>27696</v>
      </c>
      <c r="C981" s="2" t="s">
        <v>31</v>
      </c>
      <c r="D981" s="2" t="s">
        <v>83</v>
      </c>
      <c r="E981" s="2" t="s">
        <v>29028</v>
      </c>
      <c r="F981" s="56">
        <v>95.604374332591703</v>
      </c>
      <c r="G981" s="56">
        <v>110.15813936616399</v>
      </c>
      <c r="H981" s="56">
        <v>113.90307111392799</v>
      </c>
      <c r="I981" s="56">
        <v>105.20402293916101</v>
      </c>
      <c r="J981" s="57">
        <v>0.473013796702492</v>
      </c>
      <c r="K981" s="57">
        <v>0.51114700081369702</v>
      </c>
      <c r="L981" s="57">
        <v>0.48050477551648202</v>
      </c>
      <c r="M981" s="57">
        <v>0.43731181766218602</v>
      </c>
    </row>
    <row r="982" spans="1:13" x14ac:dyDescent="0.25">
      <c r="A982" t="s">
        <v>28173</v>
      </c>
      <c r="B982" t="s">
        <v>28174</v>
      </c>
      <c r="C982" s="2" t="s">
        <v>35</v>
      </c>
      <c r="D982" s="2" t="s">
        <v>315</v>
      </c>
      <c r="E982" s="2" t="s">
        <v>29028</v>
      </c>
      <c r="F982" s="56">
        <v>99.280651861973993</v>
      </c>
      <c r="G982" s="56">
        <v>114.555661728727</v>
      </c>
      <c r="H982" s="56">
        <v>115.725572225883</v>
      </c>
      <c r="I982" s="56">
        <v>104.11711821332899</v>
      </c>
      <c r="J982" s="57">
        <v>0.41948643589268902</v>
      </c>
      <c r="K982" s="57">
        <v>0.45816265691338398</v>
      </c>
      <c r="L982" s="57">
        <v>0.427606750265492</v>
      </c>
      <c r="M982" s="57">
        <v>0.38270881817165803</v>
      </c>
    </row>
    <row r="983" spans="1:13" x14ac:dyDescent="0.25">
      <c r="A983" t="s">
        <v>29079</v>
      </c>
      <c r="B983" t="s">
        <v>29080</v>
      </c>
      <c r="C983" s="2" t="s">
        <v>35</v>
      </c>
      <c r="D983" s="2" t="s">
        <v>7638</v>
      </c>
      <c r="E983" s="2" t="s">
        <v>29028</v>
      </c>
      <c r="F983" s="56">
        <v>105.113985280409</v>
      </c>
      <c r="G983" s="56">
        <v>111.166593029243</v>
      </c>
      <c r="H983" s="56">
        <v>118.89644961088401</v>
      </c>
      <c r="I983" s="56">
        <v>98.042462510885997</v>
      </c>
      <c r="J983" s="57">
        <v>0.35864593569610098</v>
      </c>
      <c r="K983" s="57">
        <v>0.41511142959574099</v>
      </c>
      <c r="L983" s="57">
        <v>0.36954635530972701</v>
      </c>
      <c r="M983" s="57">
        <v>0.319487657466619</v>
      </c>
    </row>
    <row r="984" spans="1:13" x14ac:dyDescent="0.25">
      <c r="A984" t="s">
        <v>17367</v>
      </c>
      <c r="B984" t="s">
        <v>17368</v>
      </c>
      <c r="C984" s="2" t="s">
        <v>35</v>
      </c>
      <c r="D984" s="2" t="s">
        <v>7638</v>
      </c>
      <c r="E984" s="2" t="s">
        <v>29028</v>
      </c>
      <c r="F984" s="56">
        <v>93.697859181792197</v>
      </c>
      <c r="G984" s="56">
        <v>108.758002630052</v>
      </c>
      <c r="H984" s="56">
        <v>106.71780307454399</v>
      </c>
      <c r="I984" s="56">
        <v>101.00022153580601</v>
      </c>
      <c r="J984" s="57">
        <v>0.47173469901029402</v>
      </c>
      <c r="K984" s="57">
        <v>0.51805024039640801</v>
      </c>
      <c r="L984" s="57">
        <v>0.48142289330333699</v>
      </c>
      <c r="M984" s="57">
        <v>0.429889490619975</v>
      </c>
    </row>
    <row r="985" spans="1:13" x14ac:dyDescent="0.25">
      <c r="A985" t="s">
        <v>25905</v>
      </c>
      <c r="B985" t="s">
        <v>25906</v>
      </c>
      <c r="C985" s="2" t="s">
        <v>35</v>
      </c>
      <c r="D985" s="2" t="s">
        <v>32</v>
      </c>
      <c r="E985" s="2" t="s">
        <v>29028</v>
      </c>
      <c r="F985" s="56">
        <v>94.357201513914802</v>
      </c>
      <c r="G985" s="56">
        <v>101.250844819797</v>
      </c>
      <c r="H985" s="56">
        <v>108.962934863657</v>
      </c>
      <c r="I985" s="56">
        <v>92.514063991036807</v>
      </c>
      <c r="J985" s="57">
        <v>0.46384083300832901</v>
      </c>
      <c r="K985" s="57">
        <v>0.51123067497916297</v>
      </c>
      <c r="L985" s="57">
        <v>0.47228723805508299</v>
      </c>
      <c r="M985" s="57">
        <v>0.424318103725844</v>
      </c>
    </row>
    <row r="986" spans="1:13" x14ac:dyDescent="0.25">
      <c r="A986" t="s">
        <v>26419</v>
      </c>
      <c r="B986" t="s">
        <v>26420</v>
      </c>
      <c r="C986" s="2" t="s">
        <v>35</v>
      </c>
      <c r="D986" s="2" t="s">
        <v>39</v>
      </c>
      <c r="E986" s="2" t="s">
        <v>29028</v>
      </c>
      <c r="F986" s="56">
        <v>102.208275151888</v>
      </c>
      <c r="G986" s="56">
        <v>113.235143111499</v>
      </c>
      <c r="H986" s="56">
        <v>114.8613351082</v>
      </c>
      <c r="I986" s="56">
        <v>90.7614771149657</v>
      </c>
      <c r="J986" s="57">
        <v>0.42942356356349898</v>
      </c>
      <c r="K986" s="57">
        <v>0.47576144859641301</v>
      </c>
      <c r="L986" s="57">
        <v>0.43763385690344803</v>
      </c>
      <c r="M986" s="57">
        <v>0.38696411507442002</v>
      </c>
    </row>
    <row r="987" spans="1:13" x14ac:dyDescent="0.25">
      <c r="A987" t="s">
        <v>27689</v>
      </c>
      <c r="B987" t="s">
        <v>27690</v>
      </c>
      <c r="C987" s="2" t="s">
        <v>35</v>
      </c>
      <c r="D987" s="2" t="s">
        <v>83</v>
      </c>
      <c r="E987" s="2" t="s">
        <v>29028</v>
      </c>
      <c r="F987" s="56">
        <v>95.604374332591703</v>
      </c>
      <c r="G987" s="56">
        <v>110.15813936616399</v>
      </c>
      <c r="H987" s="56">
        <v>113.90307111392799</v>
      </c>
      <c r="I987" s="56">
        <v>105.20402293916101</v>
      </c>
      <c r="J987" s="57">
        <v>0.473013796702492</v>
      </c>
      <c r="K987" s="57">
        <v>0.51114700081369702</v>
      </c>
      <c r="L987" s="57">
        <v>0.48050477551648202</v>
      </c>
      <c r="M987" s="57">
        <v>0.43731181766218602</v>
      </c>
    </row>
    <row r="988" spans="1:13" x14ac:dyDescent="0.25">
      <c r="A988" t="s">
        <v>7903</v>
      </c>
      <c r="B988" t="s">
        <v>7904</v>
      </c>
      <c r="C988" s="2" t="s">
        <v>31</v>
      </c>
      <c r="D988" s="2" t="s">
        <v>429</v>
      </c>
      <c r="E988" s="2" t="s">
        <v>29028</v>
      </c>
      <c r="F988" s="56">
        <v>102.097229252261</v>
      </c>
      <c r="G988" s="56">
        <v>110.85350784838801</v>
      </c>
      <c r="H988" s="56">
        <v>111.602105090122</v>
      </c>
      <c r="I988" s="56">
        <v>100.068531672446</v>
      </c>
      <c r="J988" s="57">
        <v>0.35487221992462997</v>
      </c>
      <c r="K988" s="57">
        <v>0.40059119011673999</v>
      </c>
      <c r="L988" s="57">
        <v>0.36500748178301801</v>
      </c>
      <c r="M988" s="57">
        <v>0.31713046593265998</v>
      </c>
    </row>
    <row r="989" spans="1:13" x14ac:dyDescent="0.25">
      <c r="A989" t="s">
        <v>25245</v>
      </c>
      <c r="B989" t="s">
        <v>25246</v>
      </c>
      <c r="C989" s="2" t="s">
        <v>31</v>
      </c>
      <c r="D989" s="2" t="s">
        <v>217</v>
      </c>
      <c r="E989" s="2" t="s">
        <v>29028</v>
      </c>
      <c r="F989" s="56">
        <v>94.357201513914802</v>
      </c>
      <c r="G989" s="56">
        <v>101.250844819797</v>
      </c>
      <c r="H989" s="56">
        <v>108.962934863657</v>
      </c>
      <c r="I989" s="56">
        <v>92.514063991036807</v>
      </c>
      <c r="J989" s="57">
        <v>0.46384083300832901</v>
      </c>
      <c r="K989" s="57">
        <v>0.51123067497916297</v>
      </c>
      <c r="L989" s="57">
        <v>0.47228723805508299</v>
      </c>
      <c r="M989" s="57">
        <v>0.424318103725844</v>
      </c>
    </row>
    <row r="990" spans="1:13" x14ac:dyDescent="0.25">
      <c r="A990" t="s">
        <v>13646</v>
      </c>
      <c r="B990" t="s">
        <v>13647</v>
      </c>
      <c r="C990" s="2" t="s">
        <v>35</v>
      </c>
      <c r="D990" s="2" t="s">
        <v>289</v>
      </c>
      <c r="E990" s="2" t="s">
        <v>29028</v>
      </c>
      <c r="F990" s="56">
        <v>101.64237340664801</v>
      </c>
      <c r="G990" s="56">
        <v>113.707720862081</v>
      </c>
      <c r="H990" s="56">
        <v>113.267768825397</v>
      </c>
      <c r="I990" s="56">
        <v>100.90274539516101</v>
      </c>
      <c r="J990" s="57">
        <v>0.38611446964345703</v>
      </c>
      <c r="K990" s="57">
        <v>0.42734458611284198</v>
      </c>
      <c r="L990" s="57">
        <v>0.39578462888802401</v>
      </c>
      <c r="M990" s="57">
        <v>0.349609484223803</v>
      </c>
    </row>
    <row r="991" spans="1:13" x14ac:dyDescent="0.25">
      <c r="A991" t="s">
        <v>12123</v>
      </c>
      <c r="B991" t="s">
        <v>12124</v>
      </c>
      <c r="C991" s="2" t="s">
        <v>31</v>
      </c>
      <c r="D991" s="2" t="s">
        <v>32</v>
      </c>
      <c r="E991" s="2" t="s">
        <v>29028</v>
      </c>
      <c r="F991" s="56">
        <v>96.519577946597096</v>
      </c>
      <c r="G991" s="56">
        <v>102.641090333576</v>
      </c>
      <c r="H991" s="56">
        <v>110.928935665165</v>
      </c>
      <c r="I991" s="56">
        <v>101.085617659427</v>
      </c>
      <c r="J991" s="57">
        <v>0.37440551318491</v>
      </c>
      <c r="K991" s="57">
        <v>0.41777334803963301</v>
      </c>
      <c r="L991" s="57">
        <v>0.38406760321029598</v>
      </c>
      <c r="M991" s="57">
        <v>0.34095962731819601</v>
      </c>
    </row>
    <row r="992" spans="1:13" x14ac:dyDescent="0.25">
      <c r="A992" t="s">
        <v>23199</v>
      </c>
      <c r="B992" t="s">
        <v>23200</v>
      </c>
      <c r="C992" s="2" t="s">
        <v>31</v>
      </c>
      <c r="D992" s="2" t="s">
        <v>289</v>
      </c>
      <c r="E992" s="2" t="s">
        <v>29028</v>
      </c>
      <c r="F992" s="56">
        <v>94.631758703135702</v>
      </c>
      <c r="G992" s="56">
        <v>109.754963190452</v>
      </c>
      <c r="H992" s="56">
        <v>113.1299313236</v>
      </c>
      <c r="I992" s="56">
        <v>104.502966422936</v>
      </c>
      <c r="J992" s="57">
        <v>0.46246444862472402</v>
      </c>
      <c r="K992" s="57">
        <v>0.499180486245835</v>
      </c>
      <c r="L992" s="57">
        <v>0.47031192372067199</v>
      </c>
      <c r="M992" s="57">
        <v>0.42905039791974797</v>
      </c>
    </row>
    <row r="993" spans="1:13" x14ac:dyDescent="0.25">
      <c r="A993" t="s">
        <v>27199</v>
      </c>
      <c r="B993" t="s">
        <v>27200</v>
      </c>
      <c r="C993" s="2" t="s">
        <v>31</v>
      </c>
      <c r="D993" s="2" t="s">
        <v>315</v>
      </c>
      <c r="E993" s="2" t="s">
        <v>29028</v>
      </c>
      <c r="F993" s="56">
        <v>94.992083367269998</v>
      </c>
      <c r="G993" s="56">
        <v>111.039447276006</v>
      </c>
      <c r="H993" s="56">
        <v>110.842282893991</v>
      </c>
      <c r="I993" s="56">
        <v>105.03608003254401</v>
      </c>
      <c r="J993" s="57">
        <v>0.50350483535534996</v>
      </c>
      <c r="K993" s="57">
        <v>0.54873403098141604</v>
      </c>
      <c r="L993" s="57">
        <v>0.51217404886714901</v>
      </c>
      <c r="M993" s="57">
        <v>0.46240411588484898</v>
      </c>
    </row>
    <row r="994" spans="1:13" x14ac:dyDescent="0.25">
      <c r="A994" t="s">
        <v>9175</v>
      </c>
      <c r="B994" t="s">
        <v>9176</v>
      </c>
      <c r="C994" s="2" t="s">
        <v>35</v>
      </c>
      <c r="D994" s="2" t="s">
        <v>315</v>
      </c>
      <c r="E994" s="2" t="s">
        <v>29028</v>
      </c>
      <c r="F994" s="56">
        <v>101.17497572319699</v>
      </c>
      <c r="G994" s="56">
        <v>110.46178122909301</v>
      </c>
      <c r="H994" s="56">
        <v>116.897926392407</v>
      </c>
      <c r="I994" s="56">
        <v>104.89588851638599</v>
      </c>
      <c r="J994" s="57">
        <v>0.48072427406892199</v>
      </c>
      <c r="K994" s="57">
        <v>0.52200115492809096</v>
      </c>
      <c r="L994" s="57">
        <v>0.487805951450824</v>
      </c>
      <c r="M994" s="57">
        <v>0.44422258012455501</v>
      </c>
    </row>
    <row r="995" spans="1:13" x14ac:dyDescent="0.25">
      <c r="A995" t="s">
        <v>12121</v>
      </c>
      <c r="B995" t="s">
        <v>12122</v>
      </c>
      <c r="C995" s="2" t="s">
        <v>31</v>
      </c>
      <c r="D995" s="2" t="s">
        <v>32</v>
      </c>
      <c r="E995" s="2" t="s">
        <v>29028</v>
      </c>
      <c r="F995" s="56">
        <v>96.519577946597096</v>
      </c>
      <c r="G995" s="56">
        <v>102.641090333576</v>
      </c>
      <c r="H995" s="56">
        <v>110.928935665165</v>
      </c>
      <c r="I995" s="56">
        <v>101.085617659427</v>
      </c>
      <c r="J995" s="57">
        <v>0.37440551318491</v>
      </c>
      <c r="K995" s="57">
        <v>0.41777334803963301</v>
      </c>
      <c r="L995" s="57">
        <v>0.38406760321029598</v>
      </c>
      <c r="M995" s="57">
        <v>0.34095962731819601</v>
      </c>
    </row>
    <row r="996" spans="1:13" x14ac:dyDescent="0.25">
      <c r="A996" t="s">
        <v>29162</v>
      </c>
      <c r="B996" t="s">
        <v>29163</v>
      </c>
      <c r="C996" s="2" t="s">
        <v>31</v>
      </c>
      <c r="D996" s="2" t="s">
        <v>29159</v>
      </c>
      <c r="E996" s="2" t="s">
        <v>29028</v>
      </c>
      <c r="F996" s="56"/>
      <c r="G996" s="56">
        <v>106.31850993718901</v>
      </c>
      <c r="H996" s="56"/>
      <c r="I996" s="56"/>
      <c r="J996" s="57">
        <v>0.28270633635492298</v>
      </c>
      <c r="K996" s="57">
        <v>0.34031056999696901</v>
      </c>
      <c r="L996" s="57">
        <v>0.291104086026447</v>
      </c>
      <c r="M996" s="57">
        <v>0.224498243131905</v>
      </c>
    </row>
    <row r="997" spans="1:13" x14ac:dyDescent="0.25">
      <c r="A997" t="s">
        <v>23305</v>
      </c>
      <c r="B997" t="s">
        <v>23306</v>
      </c>
      <c r="C997" s="2" t="s">
        <v>31</v>
      </c>
      <c r="D997" s="2" t="s">
        <v>7638</v>
      </c>
      <c r="E997" s="2" t="s">
        <v>29028</v>
      </c>
      <c r="F997" s="56">
        <v>101.40072880430399</v>
      </c>
      <c r="G997" s="56">
        <v>113.141419114226</v>
      </c>
      <c r="H997" s="56">
        <v>112.23110462827999</v>
      </c>
      <c r="I997" s="56">
        <v>99.025118965317404</v>
      </c>
      <c r="J997" s="57">
        <v>0.33762191540577202</v>
      </c>
      <c r="K997" s="57">
        <v>0.37907400628870402</v>
      </c>
      <c r="L997" s="57">
        <v>0.34638974161283598</v>
      </c>
      <c r="M997" s="57">
        <v>0.29957101082033</v>
      </c>
    </row>
    <row r="998" spans="1:13" x14ac:dyDescent="0.25">
      <c r="A998" t="s">
        <v>17359</v>
      </c>
      <c r="B998" t="s">
        <v>17360</v>
      </c>
      <c r="C998" s="2" t="s">
        <v>35</v>
      </c>
      <c r="D998" s="2" t="s">
        <v>7638</v>
      </c>
      <c r="E998" s="2" t="s">
        <v>29028</v>
      </c>
      <c r="F998" s="56">
        <v>93.697859181792197</v>
      </c>
      <c r="G998" s="56">
        <v>108.758002630052</v>
      </c>
      <c r="H998" s="56">
        <v>106.71780307454399</v>
      </c>
      <c r="I998" s="56">
        <v>101.00022153580601</v>
      </c>
      <c r="J998" s="57">
        <v>0.47173469901029402</v>
      </c>
      <c r="K998" s="57">
        <v>0.51805024039640801</v>
      </c>
      <c r="L998" s="57">
        <v>0.48142289330333699</v>
      </c>
      <c r="M998" s="57">
        <v>0.429889490619975</v>
      </c>
    </row>
    <row r="999" spans="1:13" x14ac:dyDescent="0.25">
      <c r="A999" t="s">
        <v>24320</v>
      </c>
      <c r="B999" t="s">
        <v>24321</v>
      </c>
      <c r="C999" s="2" t="s">
        <v>31</v>
      </c>
      <c r="D999" s="2" t="s">
        <v>429</v>
      </c>
      <c r="E999" s="2" t="s">
        <v>29028</v>
      </c>
      <c r="F999" s="56">
        <v>95.187611398180593</v>
      </c>
      <c r="G999" s="56">
        <v>106.760006823322</v>
      </c>
      <c r="H999" s="56">
        <v>118.34956023421999</v>
      </c>
      <c r="I999" s="56">
        <v>97.753264331013497</v>
      </c>
      <c r="J999" s="57">
        <v>0.42018250510036198</v>
      </c>
      <c r="K999" s="57">
        <v>0.470097863747167</v>
      </c>
      <c r="L999" s="57">
        <v>0.42804257203125501</v>
      </c>
      <c r="M999" s="57">
        <v>0.37938811183778898</v>
      </c>
    </row>
    <row r="1000" spans="1:13" x14ac:dyDescent="0.25">
      <c r="A1000" t="s">
        <v>16012</v>
      </c>
      <c r="B1000" t="s">
        <v>16013</v>
      </c>
      <c r="C1000" s="2" t="s">
        <v>31</v>
      </c>
      <c r="D1000" s="2" t="s">
        <v>83</v>
      </c>
      <c r="E1000" s="2" t="s">
        <v>29028</v>
      </c>
      <c r="F1000" s="56">
        <v>97.233060510386096</v>
      </c>
      <c r="G1000" s="56">
        <v>111.40679732001099</v>
      </c>
      <c r="H1000" s="56">
        <v>112.078830356068</v>
      </c>
      <c r="I1000" s="56">
        <v>102.216073765225</v>
      </c>
      <c r="J1000" s="57">
        <v>0.41801108158421502</v>
      </c>
      <c r="K1000" s="57">
        <v>0.470230210931807</v>
      </c>
      <c r="L1000" s="57">
        <v>0.43056193631635298</v>
      </c>
      <c r="M1000" s="57">
        <v>0.38453476145151599</v>
      </c>
    </row>
    <row r="1001" spans="1:13" x14ac:dyDescent="0.25">
      <c r="A1001" t="s">
        <v>6554</v>
      </c>
      <c r="B1001" t="s">
        <v>6555</v>
      </c>
      <c r="C1001" s="2" t="s">
        <v>31</v>
      </c>
      <c r="D1001" s="2" t="s">
        <v>83</v>
      </c>
      <c r="E1001" s="2" t="s">
        <v>29028</v>
      </c>
      <c r="F1001" s="56">
        <v>99.401668912180995</v>
      </c>
      <c r="G1001" s="56">
        <v>107.628132657615</v>
      </c>
      <c r="H1001" s="56">
        <v>115.222678329384</v>
      </c>
      <c r="I1001" s="56">
        <v>101.503120262538</v>
      </c>
      <c r="J1001" s="57">
        <v>0.37722916717737098</v>
      </c>
      <c r="K1001" s="57">
        <v>0.430615088140825</v>
      </c>
      <c r="L1001" s="57">
        <v>0.386563433911424</v>
      </c>
      <c r="M1001" s="57">
        <v>0.32998581873827398</v>
      </c>
    </row>
    <row r="1002" spans="1:13" x14ac:dyDescent="0.25">
      <c r="A1002" t="s">
        <v>26403</v>
      </c>
      <c r="B1002" t="s">
        <v>26404</v>
      </c>
      <c r="C1002" s="2" t="s">
        <v>31</v>
      </c>
      <c r="D1002" s="2" t="s">
        <v>39</v>
      </c>
      <c r="E1002" s="2" t="s">
        <v>29028</v>
      </c>
      <c r="F1002" s="56">
        <v>102.208275151888</v>
      </c>
      <c r="G1002" s="56">
        <v>113.235143111499</v>
      </c>
      <c r="H1002" s="56">
        <v>114.8613351082</v>
      </c>
      <c r="I1002" s="56">
        <v>90.7614771149657</v>
      </c>
      <c r="J1002" s="57">
        <v>0.42942356356349898</v>
      </c>
      <c r="K1002" s="57">
        <v>0.47576144859641301</v>
      </c>
      <c r="L1002" s="57">
        <v>0.43763385690344803</v>
      </c>
      <c r="M1002" s="57">
        <v>0.38696411507442002</v>
      </c>
    </row>
    <row r="1003" spans="1:13" x14ac:dyDescent="0.25">
      <c r="A1003" t="s">
        <v>28775</v>
      </c>
      <c r="B1003" t="s">
        <v>28776</v>
      </c>
      <c r="C1003" s="2" t="s">
        <v>31</v>
      </c>
      <c r="D1003" s="2" t="s">
        <v>32</v>
      </c>
      <c r="E1003" s="2" t="s">
        <v>29028</v>
      </c>
      <c r="F1003" s="56">
        <v>95.156841050686694</v>
      </c>
      <c r="G1003" s="56">
        <v>97.876258362822497</v>
      </c>
      <c r="H1003" s="56">
        <v>112.652149571379</v>
      </c>
      <c r="I1003" s="56">
        <v>97.924496840956493</v>
      </c>
      <c r="J1003" s="57">
        <v>0.38564887255883001</v>
      </c>
      <c r="K1003" s="57">
        <v>0.42925209065653203</v>
      </c>
      <c r="L1003" s="57">
        <v>0.393031928490858</v>
      </c>
      <c r="M1003" s="57">
        <v>0.34448511702377199</v>
      </c>
    </row>
    <row r="1004" spans="1:13" x14ac:dyDescent="0.25">
      <c r="A1004" t="s">
        <v>28181</v>
      </c>
      <c r="B1004" t="s">
        <v>28182</v>
      </c>
      <c r="C1004" s="2" t="s">
        <v>31</v>
      </c>
      <c r="D1004" s="2" t="s">
        <v>315</v>
      </c>
      <c r="E1004" s="2" t="s">
        <v>29028</v>
      </c>
      <c r="F1004" s="56">
        <v>99.756073205658296</v>
      </c>
      <c r="G1004" s="56">
        <v>107.407912990585</v>
      </c>
      <c r="H1004" s="56">
        <v>112.18142244698301</v>
      </c>
      <c r="I1004" s="56">
        <v>100.68612625287</v>
      </c>
      <c r="J1004" s="57">
        <v>0.42364757768533601</v>
      </c>
      <c r="K1004" s="57">
        <v>0.470097863747167</v>
      </c>
      <c r="L1004" s="57">
        <v>0.432360041695248</v>
      </c>
      <c r="M1004" s="57">
        <v>0.38807029251231101</v>
      </c>
    </row>
    <row r="1005" spans="1:13" x14ac:dyDescent="0.25">
      <c r="A1005" t="s">
        <v>24448</v>
      </c>
      <c r="B1005" t="s">
        <v>24449</v>
      </c>
      <c r="C1005" s="2" t="s">
        <v>31</v>
      </c>
      <c r="D1005" s="2" t="s">
        <v>36</v>
      </c>
      <c r="E1005" s="2" t="s">
        <v>29028</v>
      </c>
      <c r="F1005" s="56">
        <v>103.762356869442</v>
      </c>
      <c r="G1005" s="56">
        <v>112.17547282359899</v>
      </c>
      <c r="H1005" s="56">
        <v>120.36118404324699</v>
      </c>
      <c r="I1005" s="56">
        <v>96.641511969837097</v>
      </c>
      <c r="J1005" s="57">
        <v>0.370757819180635</v>
      </c>
      <c r="K1005" s="57">
        <v>0.42760332139445301</v>
      </c>
      <c r="L1005" s="57">
        <v>0.37905728844651099</v>
      </c>
      <c r="M1005" s="57">
        <v>0.32132068456534502</v>
      </c>
    </row>
    <row r="1006" spans="1:13" x14ac:dyDescent="0.25">
      <c r="A1006" t="s">
        <v>7236</v>
      </c>
      <c r="B1006" t="s">
        <v>7237</v>
      </c>
      <c r="C1006" s="2" t="s">
        <v>35</v>
      </c>
      <c r="D1006" s="2" t="s">
        <v>315</v>
      </c>
      <c r="E1006" s="2" t="s">
        <v>29028</v>
      </c>
      <c r="F1006" s="56">
        <v>98.651963027924495</v>
      </c>
      <c r="G1006" s="56">
        <v>114.460671779413</v>
      </c>
      <c r="H1006" s="56">
        <v>116.795331890341</v>
      </c>
      <c r="I1006" s="56">
        <v>106.42582613519799</v>
      </c>
      <c r="J1006" s="57">
        <v>0.468149878353674</v>
      </c>
      <c r="K1006" s="57">
        <v>0.51407846605159302</v>
      </c>
      <c r="L1006" s="57">
        <v>0.47817976658602601</v>
      </c>
      <c r="M1006" s="57">
        <v>0.43309555394954502</v>
      </c>
    </row>
    <row r="1007" spans="1:13" x14ac:dyDescent="0.25">
      <c r="A1007" t="s">
        <v>29063</v>
      </c>
      <c r="B1007" t="s">
        <v>29064</v>
      </c>
      <c r="C1007" s="2" t="s">
        <v>31</v>
      </c>
      <c r="D1007" s="2" t="s">
        <v>7638</v>
      </c>
      <c r="E1007" s="2" t="s">
        <v>29028</v>
      </c>
      <c r="F1007" s="56">
        <v>105.113985280409</v>
      </c>
      <c r="G1007" s="56">
        <v>111.166593029243</v>
      </c>
      <c r="H1007" s="56">
        <v>118.89644961088401</v>
      </c>
      <c r="I1007" s="56">
        <v>98.042462510885997</v>
      </c>
      <c r="J1007" s="57">
        <v>0.35864593569610098</v>
      </c>
      <c r="K1007" s="57">
        <v>0.41511142959574099</v>
      </c>
      <c r="L1007" s="57">
        <v>0.36954635530972701</v>
      </c>
      <c r="M1007" s="57">
        <v>0.319487657466619</v>
      </c>
    </row>
    <row r="1008" spans="1:13" x14ac:dyDescent="0.25">
      <c r="A1008" t="s">
        <v>27207</v>
      </c>
      <c r="B1008" t="s">
        <v>27208</v>
      </c>
      <c r="C1008" s="2" t="s">
        <v>35</v>
      </c>
      <c r="D1008" s="2" t="s">
        <v>315</v>
      </c>
      <c r="E1008" s="2" t="s">
        <v>29028</v>
      </c>
      <c r="F1008" s="56">
        <v>94.992083367269998</v>
      </c>
      <c r="G1008" s="56">
        <v>111.039447276006</v>
      </c>
      <c r="H1008" s="56">
        <v>110.842282893991</v>
      </c>
      <c r="I1008" s="56">
        <v>105.03608003254401</v>
      </c>
      <c r="J1008" s="57">
        <v>0.50350483535534996</v>
      </c>
      <c r="K1008" s="57">
        <v>0.54873403098141604</v>
      </c>
      <c r="L1008" s="57">
        <v>0.51217404886714901</v>
      </c>
      <c r="M1008" s="57">
        <v>0.46240411588484898</v>
      </c>
    </row>
    <row r="1009" spans="1:13" x14ac:dyDescent="0.25">
      <c r="A1009" t="s">
        <v>6552</v>
      </c>
      <c r="B1009" t="s">
        <v>6553</v>
      </c>
      <c r="C1009" s="2" t="s">
        <v>31</v>
      </c>
      <c r="D1009" s="2" t="s">
        <v>83</v>
      </c>
      <c r="E1009" s="2" t="s">
        <v>29028</v>
      </c>
      <c r="F1009" s="56">
        <v>99.401668912180995</v>
      </c>
      <c r="G1009" s="56">
        <v>107.628132657615</v>
      </c>
      <c r="H1009" s="56">
        <v>115.222678329384</v>
      </c>
      <c r="I1009" s="56">
        <v>101.503120262538</v>
      </c>
      <c r="J1009" s="57">
        <v>0.37722916717737098</v>
      </c>
      <c r="K1009" s="57">
        <v>0.430615088140825</v>
      </c>
      <c r="L1009" s="57">
        <v>0.386563433911424</v>
      </c>
      <c r="M1009" s="57">
        <v>0.32998581873827398</v>
      </c>
    </row>
    <row r="1010" spans="1:13" x14ac:dyDescent="0.25">
      <c r="A1010" t="s">
        <v>10071</v>
      </c>
      <c r="B1010" t="s">
        <v>10072</v>
      </c>
      <c r="C1010" s="2" t="s">
        <v>35</v>
      </c>
      <c r="D1010" s="2" t="s">
        <v>32</v>
      </c>
      <c r="E1010" s="2" t="s">
        <v>29028</v>
      </c>
      <c r="F1010" s="56">
        <v>96.821361050879005</v>
      </c>
      <c r="G1010" s="56">
        <v>108.76593427060099</v>
      </c>
      <c r="H1010" s="56">
        <v>111.355388017664</v>
      </c>
      <c r="I1010" s="56">
        <v>105.88455035192599</v>
      </c>
      <c r="J1010" s="57">
        <v>0.50127929522581505</v>
      </c>
      <c r="K1010" s="57">
        <v>0.54616333726850197</v>
      </c>
      <c r="L1010" s="57">
        <v>0.51240310204123996</v>
      </c>
      <c r="M1010" s="57">
        <v>0.46558991773873598</v>
      </c>
    </row>
    <row r="1011" spans="1:13" x14ac:dyDescent="0.25">
      <c r="A1011" t="s">
        <v>26405</v>
      </c>
      <c r="B1011" t="s">
        <v>26406</v>
      </c>
      <c r="C1011" s="2" t="s">
        <v>31</v>
      </c>
      <c r="D1011" s="2" t="s">
        <v>39</v>
      </c>
      <c r="E1011" s="2" t="s">
        <v>29028</v>
      </c>
      <c r="F1011" s="56">
        <v>102.208275151888</v>
      </c>
      <c r="G1011" s="56">
        <v>113.235143111499</v>
      </c>
      <c r="H1011" s="56">
        <v>114.8613351082</v>
      </c>
      <c r="I1011" s="56">
        <v>90.7614771149657</v>
      </c>
      <c r="J1011" s="57">
        <v>0.42942356356349898</v>
      </c>
      <c r="K1011" s="57">
        <v>0.47576144859641301</v>
      </c>
      <c r="L1011" s="57">
        <v>0.43763385690344803</v>
      </c>
      <c r="M1011" s="57">
        <v>0.38696411507442002</v>
      </c>
    </row>
    <row r="1012" spans="1:13" x14ac:dyDescent="0.25">
      <c r="A1012" t="s">
        <v>27831</v>
      </c>
      <c r="B1012" t="s">
        <v>27832</v>
      </c>
      <c r="C1012" s="2" t="s">
        <v>31</v>
      </c>
      <c r="D1012" s="2" t="s">
        <v>80</v>
      </c>
      <c r="E1012" s="2" t="s">
        <v>29028</v>
      </c>
      <c r="F1012" s="56">
        <v>107.884426624358</v>
      </c>
      <c r="G1012" s="56">
        <v>112.411695741855</v>
      </c>
      <c r="H1012" s="56">
        <v>118.328020612948</v>
      </c>
      <c r="I1012" s="56">
        <v>92.687299943606604</v>
      </c>
      <c r="J1012" s="57">
        <v>0.37482967696395297</v>
      </c>
      <c r="K1012" s="57">
        <v>0.41671647749714702</v>
      </c>
      <c r="L1012" s="57">
        <v>0.38116295170173098</v>
      </c>
      <c r="M1012" s="57">
        <v>0.34039535341391303</v>
      </c>
    </row>
    <row r="1013" spans="1:13" x14ac:dyDescent="0.25">
      <c r="A1013" t="s">
        <v>10069</v>
      </c>
      <c r="B1013" t="s">
        <v>10070</v>
      </c>
      <c r="C1013" s="2" t="s">
        <v>31</v>
      </c>
      <c r="D1013" s="2" t="s">
        <v>32</v>
      </c>
      <c r="E1013" s="2" t="s">
        <v>29028</v>
      </c>
      <c r="F1013" s="56">
        <v>97.757013313535396</v>
      </c>
      <c r="G1013" s="56">
        <v>110.68720778485999</v>
      </c>
      <c r="H1013" s="56">
        <v>113.998568793015</v>
      </c>
      <c r="I1013" s="56">
        <v>106.339059755756</v>
      </c>
      <c r="J1013" s="57">
        <v>0.47841038478449699</v>
      </c>
      <c r="K1013" s="57">
        <v>0.51612806575999903</v>
      </c>
      <c r="L1013" s="57">
        <v>0.486860271908929</v>
      </c>
      <c r="M1013" s="57">
        <v>0.44584840476870902</v>
      </c>
    </row>
    <row r="1014" spans="1:13" x14ac:dyDescent="0.25">
      <c r="A1014" t="s">
        <v>7228</v>
      </c>
      <c r="B1014" t="s">
        <v>7229</v>
      </c>
      <c r="C1014" s="2" t="s">
        <v>31</v>
      </c>
      <c r="D1014" s="2" t="s">
        <v>315</v>
      </c>
      <c r="E1014" s="2" t="s">
        <v>29028</v>
      </c>
      <c r="F1014" s="56">
        <v>98.651963027924495</v>
      </c>
      <c r="G1014" s="56">
        <v>114.460671779413</v>
      </c>
      <c r="H1014" s="56">
        <v>116.795331890341</v>
      </c>
      <c r="I1014" s="56">
        <v>106.42582613519799</v>
      </c>
      <c r="J1014" s="57">
        <v>0.468149878353674</v>
      </c>
      <c r="K1014" s="57">
        <v>0.51407846605159302</v>
      </c>
      <c r="L1014" s="57">
        <v>0.47817976658602601</v>
      </c>
      <c r="M1014" s="57">
        <v>0.43309555394954502</v>
      </c>
    </row>
    <row r="1015" spans="1:13" x14ac:dyDescent="0.25">
      <c r="A1015" t="s">
        <v>12133</v>
      </c>
      <c r="B1015" t="s">
        <v>12134</v>
      </c>
      <c r="C1015" s="2" t="s">
        <v>35</v>
      </c>
      <c r="D1015" s="2" t="s">
        <v>32</v>
      </c>
      <c r="E1015" s="2" t="s">
        <v>29028</v>
      </c>
      <c r="F1015" s="56">
        <v>96.519577946597096</v>
      </c>
      <c r="G1015" s="56">
        <v>102.641090333576</v>
      </c>
      <c r="H1015" s="56">
        <v>110.928935665165</v>
      </c>
      <c r="I1015" s="56">
        <v>101.085617659427</v>
      </c>
      <c r="J1015" s="57">
        <v>0.37440551318491</v>
      </c>
      <c r="K1015" s="57">
        <v>0.41777334803963301</v>
      </c>
      <c r="L1015" s="57">
        <v>0.38406760321029598</v>
      </c>
      <c r="M1015" s="57">
        <v>0.34095962731819601</v>
      </c>
    </row>
    <row r="1016" spans="1:13" x14ac:dyDescent="0.25">
      <c r="A1016" t="s">
        <v>14628</v>
      </c>
      <c r="B1016" t="s">
        <v>14629</v>
      </c>
      <c r="C1016" s="2" t="s">
        <v>35</v>
      </c>
      <c r="D1016" s="2" t="s">
        <v>39</v>
      </c>
      <c r="E1016" s="2" t="s">
        <v>29028</v>
      </c>
      <c r="F1016" s="56">
        <v>105.803969425662</v>
      </c>
      <c r="G1016" s="56">
        <v>105.70105504874201</v>
      </c>
      <c r="H1016" s="56">
        <v>120.77879550641801</v>
      </c>
      <c r="I1016" s="56">
        <v>89.610462225075807</v>
      </c>
      <c r="J1016" s="57">
        <v>0.385400283882536</v>
      </c>
      <c r="K1016" s="57">
        <v>0.42760770508731299</v>
      </c>
      <c r="L1016" s="57">
        <v>0.39096968558004902</v>
      </c>
      <c r="M1016" s="57">
        <v>0.34621473662786101</v>
      </c>
    </row>
    <row r="1017" spans="1:13" x14ac:dyDescent="0.25">
      <c r="A1017" t="s">
        <v>16006</v>
      </c>
      <c r="B1017" t="s">
        <v>16007</v>
      </c>
      <c r="C1017" s="2" t="s">
        <v>35</v>
      </c>
      <c r="D1017" s="2" t="s">
        <v>83</v>
      </c>
      <c r="E1017" s="2" t="s">
        <v>29028</v>
      </c>
      <c r="F1017" s="56">
        <v>97.233060510386096</v>
      </c>
      <c r="G1017" s="56">
        <v>111.40679732001099</v>
      </c>
      <c r="H1017" s="56">
        <v>112.078830356068</v>
      </c>
      <c r="I1017" s="56">
        <v>102.216073765225</v>
      </c>
      <c r="J1017" s="57">
        <v>0.41801108158421502</v>
      </c>
      <c r="K1017" s="57">
        <v>0.470230210931807</v>
      </c>
      <c r="L1017" s="57">
        <v>0.43056193631635298</v>
      </c>
      <c r="M1017" s="57">
        <v>0.38453476145151599</v>
      </c>
    </row>
    <row r="1018" spans="1:13" x14ac:dyDescent="0.25">
      <c r="A1018" t="s">
        <v>16010</v>
      </c>
      <c r="B1018" t="s">
        <v>16011</v>
      </c>
      <c r="C1018" s="2" t="s">
        <v>31</v>
      </c>
      <c r="D1018" s="2" t="s">
        <v>83</v>
      </c>
      <c r="E1018" s="2" t="s">
        <v>29028</v>
      </c>
      <c r="F1018" s="56">
        <v>97.233060510386096</v>
      </c>
      <c r="G1018" s="56">
        <v>111.40679732001099</v>
      </c>
      <c r="H1018" s="56">
        <v>112.078830356068</v>
      </c>
      <c r="I1018" s="56">
        <v>102.216073765225</v>
      </c>
      <c r="J1018" s="57">
        <v>0.41801108158421502</v>
      </c>
      <c r="K1018" s="57">
        <v>0.470230210931807</v>
      </c>
      <c r="L1018" s="57">
        <v>0.43056193631635298</v>
      </c>
      <c r="M1018" s="57">
        <v>0.38453476145151599</v>
      </c>
    </row>
    <row r="1019" spans="1:13" x14ac:dyDescent="0.25">
      <c r="A1019" t="s">
        <v>16000</v>
      </c>
      <c r="B1019" t="s">
        <v>16001</v>
      </c>
      <c r="C1019" s="2" t="s">
        <v>35</v>
      </c>
      <c r="D1019" s="2" t="s">
        <v>83</v>
      </c>
      <c r="E1019" s="2" t="s">
        <v>29028</v>
      </c>
      <c r="F1019" s="56">
        <v>97.233060510386096</v>
      </c>
      <c r="G1019" s="56">
        <v>111.40679732001099</v>
      </c>
      <c r="H1019" s="56">
        <v>112.078830356068</v>
      </c>
      <c r="I1019" s="56">
        <v>102.216073765225</v>
      </c>
      <c r="J1019" s="57">
        <v>0.41801108158421502</v>
      </c>
      <c r="K1019" s="57">
        <v>0.470230210931807</v>
      </c>
      <c r="L1019" s="57">
        <v>0.43056193631635298</v>
      </c>
      <c r="M1019" s="57">
        <v>0.38453476145151599</v>
      </c>
    </row>
    <row r="1020" spans="1:13" x14ac:dyDescent="0.25">
      <c r="A1020" t="s">
        <v>15106</v>
      </c>
      <c r="B1020" t="s">
        <v>15107</v>
      </c>
      <c r="C1020" s="2" t="s">
        <v>35</v>
      </c>
      <c r="D1020" s="2" t="s">
        <v>7638</v>
      </c>
      <c r="E1020" s="2" t="s">
        <v>29028</v>
      </c>
      <c r="F1020" s="56">
        <v>103.940299062512</v>
      </c>
      <c r="G1020" s="56">
        <v>108.125430967851</v>
      </c>
      <c r="H1020" s="56">
        <v>123.284946515771</v>
      </c>
      <c r="I1020" s="56">
        <v>94.801936109587203</v>
      </c>
      <c r="J1020" s="57">
        <v>0.37886339628516102</v>
      </c>
      <c r="K1020" s="57">
        <v>0.43036291964410101</v>
      </c>
      <c r="L1020" s="57">
        <v>0.38223336788413897</v>
      </c>
      <c r="M1020" s="57">
        <v>0.33538899219200602</v>
      </c>
    </row>
    <row r="1021" spans="1:13" x14ac:dyDescent="0.25">
      <c r="A1021" t="s">
        <v>8547</v>
      </c>
      <c r="B1021" t="s">
        <v>8548</v>
      </c>
      <c r="C1021" s="2" t="s">
        <v>35</v>
      </c>
      <c r="D1021" s="2" t="s">
        <v>7638</v>
      </c>
      <c r="E1021" s="2" t="s">
        <v>29028</v>
      </c>
      <c r="F1021" s="56">
        <v>101.022954626654</v>
      </c>
      <c r="G1021" s="56">
        <v>109.14008997324299</v>
      </c>
      <c r="H1021" s="56">
        <v>120.641319677366</v>
      </c>
      <c r="I1021" s="56"/>
      <c r="J1021" s="57">
        <v>0.32842451149540502</v>
      </c>
      <c r="K1021" s="57">
        <v>0.37272509854745101</v>
      </c>
      <c r="L1021" s="57">
        <v>0.33501227967707797</v>
      </c>
      <c r="M1021" s="57">
        <v>0.292138888120408</v>
      </c>
    </row>
    <row r="1022" spans="1:13" x14ac:dyDescent="0.25">
      <c r="A1022" t="s">
        <v>23219</v>
      </c>
      <c r="B1022" t="s">
        <v>23220</v>
      </c>
      <c r="C1022" s="2" t="s">
        <v>35</v>
      </c>
      <c r="D1022" s="2" t="s">
        <v>289</v>
      </c>
      <c r="E1022" s="2" t="s">
        <v>29028</v>
      </c>
      <c r="F1022" s="56">
        <v>94.631758703135702</v>
      </c>
      <c r="G1022" s="56">
        <v>109.754963190452</v>
      </c>
      <c r="H1022" s="56">
        <v>113.1299313236</v>
      </c>
      <c r="I1022" s="56">
        <v>104.502966422936</v>
      </c>
      <c r="J1022" s="57">
        <v>0.46246444862472402</v>
      </c>
      <c r="K1022" s="57">
        <v>0.499180486245835</v>
      </c>
      <c r="L1022" s="57">
        <v>0.47031192372067199</v>
      </c>
      <c r="M1022" s="57">
        <v>0.42905039791974797</v>
      </c>
    </row>
    <row r="1023" spans="1:13" x14ac:dyDescent="0.25">
      <c r="A1023" t="s">
        <v>25885</v>
      </c>
      <c r="B1023" t="s">
        <v>25886</v>
      </c>
      <c r="C1023" s="2" t="s">
        <v>31</v>
      </c>
      <c r="D1023" s="2" t="s">
        <v>32</v>
      </c>
      <c r="E1023" s="2" t="s">
        <v>29028</v>
      </c>
      <c r="F1023" s="56">
        <v>94.357201513914802</v>
      </c>
      <c r="G1023" s="56">
        <v>101.250844819797</v>
      </c>
      <c r="H1023" s="56">
        <v>108.962934863657</v>
      </c>
      <c r="I1023" s="56">
        <v>92.514063991036807</v>
      </c>
      <c r="J1023" s="57">
        <v>0.46384083300832901</v>
      </c>
      <c r="K1023" s="57">
        <v>0.51123067497916297</v>
      </c>
      <c r="L1023" s="57">
        <v>0.47228723805508299</v>
      </c>
      <c r="M1023" s="57">
        <v>0.424318103725844</v>
      </c>
    </row>
    <row r="1024" spans="1:13" x14ac:dyDescent="0.25">
      <c r="A1024" t="s">
        <v>6638</v>
      </c>
      <c r="B1024" t="s">
        <v>6639</v>
      </c>
      <c r="C1024" s="2" t="s">
        <v>31</v>
      </c>
      <c r="D1024" s="2" t="s">
        <v>429</v>
      </c>
      <c r="E1024" s="2" t="s">
        <v>29028</v>
      </c>
      <c r="F1024" s="56">
        <v>94.631758703135702</v>
      </c>
      <c r="G1024" s="56">
        <v>109.754963190452</v>
      </c>
      <c r="H1024" s="56">
        <v>113.1299313236</v>
      </c>
      <c r="I1024" s="56">
        <v>104.502966422936</v>
      </c>
      <c r="J1024" s="57">
        <v>0.46246444862472402</v>
      </c>
      <c r="K1024" s="57">
        <v>0.499180486245835</v>
      </c>
      <c r="L1024" s="57">
        <v>0.47031192372067199</v>
      </c>
      <c r="M1024" s="57">
        <v>0.42905039791974797</v>
      </c>
    </row>
    <row r="1025" spans="1:13" x14ac:dyDescent="0.25">
      <c r="A1025" t="s">
        <v>15640</v>
      </c>
      <c r="B1025" t="s">
        <v>15641</v>
      </c>
      <c r="C1025" s="2" t="s">
        <v>31</v>
      </c>
      <c r="D1025" s="2" t="s">
        <v>429</v>
      </c>
      <c r="E1025" s="2" t="s">
        <v>29028</v>
      </c>
      <c r="F1025" s="56">
        <v>94.491188849837599</v>
      </c>
      <c r="G1025" s="56">
        <v>102.32702847227699</v>
      </c>
      <c r="H1025" s="56">
        <v>99.196255735222095</v>
      </c>
      <c r="I1025" s="56"/>
      <c r="J1025" s="57">
        <v>0.32797609870099498</v>
      </c>
      <c r="K1025" s="57">
        <v>0.42330722660425102</v>
      </c>
      <c r="L1025" s="57">
        <v>0.360631276309471</v>
      </c>
      <c r="M1025" s="57">
        <v>0.24964588862171899</v>
      </c>
    </row>
    <row r="1026" spans="1:13" x14ac:dyDescent="0.25">
      <c r="A1026" t="s">
        <v>16515</v>
      </c>
      <c r="B1026" t="s">
        <v>16516</v>
      </c>
      <c r="C1026" s="2" t="s">
        <v>35</v>
      </c>
      <c r="D1026" s="2" t="s">
        <v>217</v>
      </c>
      <c r="E1026" s="2" t="s">
        <v>29028</v>
      </c>
      <c r="F1026" s="56">
        <v>98.651963027924495</v>
      </c>
      <c r="G1026" s="56">
        <v>114.460671779413</v>
      </c>
      <c r="H1026" s="56">
        <v>116.795331890341</v>
      </c>
      <c r="I1026" s="56">
        <v>106.42582613519799</v>
      </c>
      <c r="J1026" s="57">
        <v>0.468149878353674</v>
      </c>
      <c r="K1026" s="57">
        <v>0.51407846605159302</v>
      </c>
      <c r="L1026" s="57">
        <v>0.47817976658602601</v>
      </c>
      <c r="M1026" s="57">
        <v>0.43309555394954502</v>
      </c>
    </row>
    <row r="1027" spans="1:13" x14ac:dyDescent="0.25">
      <c r="A1027" t="s">
        <v>8543</v>
      </c>
      <c r="B1027" t="s">
        <v>8544</v>
      </c>
      <c r="C1027" s="2" t="s">
        <v>35</v>
      </c>
      <c r="D1027" s="2" t="s">
        <v>7638</v>
      </c>
      <c r="E1027" s="2" t="s">
        <v>29028</v>
      </c>
      <c r="F1027" s="56">
        <v>101.022954626654</v>
      </c>
      <c r="G1027" s="56">
        <v>109.14008997324299</v>
      </c>
      <c r="H1027" s="56">
        <v>120.641319677366</v>
      </c>
      <c r="I1027" s="56"/>
      <c r="J1027" s="57">
        <v>0.32842451149540502</v>
      </c>
      <c r="K1027" s="57">
        <v>0.37272509854745101</v>
      </c>
      <c r="L1027" s="57">
        <v>0.33501227967707797</v>
      </c>
      <c r="M1027" s="57">
        <v>0.292138888120408</v>
      </c>
    </row>
    <row r="1028" spans="1:13" x14ac:dyDescent="0.25">
      <c r="A1028" t="s">
        <v>29164</v>
      </c>
      <c r="B1028" t="s">
        <v>29165</v>
      </c>
      <c r="C1028" s="2" t="s">
        <v>35</v>
      </c>
      <c r="D1028" s="2" t="s">
        <v>29159</v>
      </c>
      <c r="E1028" s="2" t="s">
        <v>29028</v>
      </c>
      <c r="F1028" s="56"/>
      <c r="G1028" s="56">
        <v>106.31850993718901</v>
      </c>
      <c r="H1028" s="56"/>
      <c r="I1028" s="56"/>
      <c r="J1028" s="57">
        <v>0.28270633635492298</v>
      </c>
      <c r="K1028" s="57">
        <v>0.34031056999696901</v>
      </c>
      <c r="L1028" s="57">
        <v>0.291104086026447</v>
      </c>
      <c r="M1028" s="57">
        <v>0.224498243131905</v>
      </c>
    </row>
    <row r="1029" spans="1:13" x14ac:dyDescent="0.25">
      <c r="A1029" t="s">
        <v>8655</v>
      </c>
      <c r="B1029" t="s">
        <v>8656</v>
      </c>
      <c r="C1029" s="2" t="s">
        <v>31</v>
      </c>
      <c r="D1029" s="2" t="s">
        <v>32</v>
      </c>
      <c r="E1029" s="2" t="s">
        <v>29028</v>
      </c>
      <c r="F1029" s="56">
        <v>95.870323614475694</v>
      </c>
      <c r="G1029" s="56">
        <v>106.64196534925701</v>
      </c>
      <c r="H1029" s="56">
        <v>113.80204386042401</v>
      </c>
      <c r="I1029" s="56">
        <v>99.054947999983099</v>
      </c>
      <c r="J1029" s="57">
        <v>0.42279707155240698</v>
      </c>
      <c r="K1029" s="57">
        <v>0.47282852670454101</v>
      </c>
      <c r="L1029" s="57">
        <v>0.43225945658856602</v>
      </c>
      <c r="M1029" s="57">
        <v>0.38306687097867398</v>
      </c>
    </row>
    <row r="1030" spans="1:13" x14ac:dyDescent="0.25">
      <c r="A1030" t="s">
        <v>3512</v>
      </c>
      <c r="B1030" t="s">
        <v>3513</v>
      </c>
      <c r="C1030" s="2" t="s">
        <v>35</v>
      </c>
      <c r="D1030" s="2" t="s">
        <v>39</v>
      </c>
      <c r="E1030" s="2" t="s">
        <v>29027</v>
      </c>
      <c r="F1030" s="56">
        <v>93.631177112286494</v>
      </c>
      <c r="G1030" s="56">
        <v>106.20270798516199</v>
      </c>
      <c r="H1030" s="56">
        <v>105.094776537348</v>
      </c>
      <c r="I1030" s="56">
        <v>92.599366125991494</v>
      </c>
      <c r="J1030" s="57">
        <v>0.63771623592779703</v>
      </c>
      <c r="K1030" s="57">
        <v>0.70943038999743901</v>
      </c>
      <c r="L1030" s="57">
        <v>0.65045173098907305</v>
      </c>
      <c r="M1030" s="57">
        <v>0.58002577337889305</v>
      </c>
    </row>
    <row r="1031" spans="1:13" x14ac:dyDescent="0.25">
      <c r="A1031" t="s">
        <v>15652</v>
      </c>
      <c r="B1031" t="s">
        <v>15653</v>
      </c>
      <c r="C1031" s="2" t="s">
        <v>35</v>
      </c>
      <c r="D1031" s="2" t="s">
        <v>429</v>
      </c>
      <c r="E1031" s="2" t="s">
        <v>29028</v>
      </c>
      <c r="F1031" s="56">
        <v>94.491188849837599</v>
      </c>
      <c r="G1031" s="56">
        <v>102.32702847227699</v>
      </c>
      <c r="H1031" s="56">
        <v>99.196255735222095</v>
      </c>
      <c r="I1031" s="56"/>
      <c r="J1031" s="57">
        <v>0.32797609870099498</v>
      </c>
      <c r="K1031" s="57">
        <v>0.42330722660425102</v>
      </c>
      <c r="L1031" s="57">
        <v>0.360631276309471</v>
      </c>
      <c r="M1031" s="57">
        <v>0.24964588862171899</v>
      </c>
    </row>
    <row r="1032" spans="1:13" x14ac:dyDescent="0.25">
      <c r="A1032" t="s">
        <v>16519</v>
      </c>
      <c r="B1032" t="s">
        <v>16520</v>
      </c>
      <c r="C1032" s="2" t="s">
        <v>35</v>
      </c>
      <c r="D1032" s="2" t="s">
        <v>217</v>
      </c>
      <c r="E1032" s="2" t="s">
        <v>29028</v>
      </c>
      <c r="F1032" s="56">
        <v>98.651963027924495</v>
      </c>
      <c r="G1032" s="56">
        <v>114.460671779413</v>
      </c>
      <c r="H1032" s="56">
        <v>116.795331890341</v>
      </c>
      <c r="I1032" s="56">
        <v>106.42582613519799</v>
      </c>
      <c r="J1032" s="57">
        <v>0.468149878353674</v>
      </c>
      <c r="K1032" s="57">
        <v>0.51407846605159302</v>
      </c>
      <c r="L1032" s="57">
        <v>0.47817976658602601</v>
      </c>
      <c r="M1032" s="57">
        <v>0.43309555394954502</v>
      </c>
    </row>
    <row r="1033" spans="1:13" x14ac:dyDescent="0.25">
      <c r="A1033" t="s">
        <v>27219</v>
      </c>
      <c r="B1033" t="s">
        <v>27220</v>
      </c>
      <c r="C1033" s="2" t="s">
        <v>35</v>
      </c>
      <c r="D1033" s="2" t="s">
        <v>315</v>
      </c>
      <c r="E1033" s="2" t="s">
        <v>29028</v>
      </c>
      <c r="F1033" s="56">
        <v>94.992083367269998</v>
      </c>
      <c r="G1033" s="56">
        <v>111.039447276006</v>
      </c>
      <c r="H1033" s="56">
        <v>110.842282893991</v>
      </c>
      <c r="I1033" s="56">
        <v>105.03608003254401</v>
      </c>
      <c r="J1033" s="57">
        <v>0.50350483535534996</v>
      </c>
      <c r="K1033" s="57">
        <v>0.54873403098141604</v>
      </c>
      <c r="L1033" s="57">
        <v>0.51217404886714901</v>
      </c>
      <c r="M1033" s="57">
        <v>0.46240411588484898</v>
      </c>
    </row>
    <row r="1034" spans="1:13" x14ac:dyDescent="0.25">
      <c r="A1034" t="s">
        <v>6732</v>
      </c>
      <c r="B1034" t="s">
        <v>6733</v>
      </c>
      <c r="C1034" s="2" t="s">
        <v>31</v>
      </c>
      <c r="D1034" s="2" t="s">
        <v>32</v>
      </c>
      <c r="E1034" s="2" t="s">
        <v>29028</v>
      </c>
      <c r="F1034" s="56">
        <v>105.02346592904701</v>
      </c>
      <c r="G1034" s="56">
        <v>113.22417878485599</v>
      </c>
      <c r="H1034" s="56">
        <v>117.23609040920699</v>
      </c>
      <c r="I1034" s="56">
        <v>93.564560475552099</v>
      </c>
      <c r="J1034" s="57">
        <v>0.35783386115593402</v>
      </c>
      <c r="K1034" s="57">
        <v>0.40472997204334998</v>
      </c>
      <c r="L1034" s="57">
        <v>0.36429601626991398</v>
      </c>
      <c r="M1034" s="57">
        <v>0.32102896235350797</v>
      </c>
    </row>
    <row r="1035" spans="1:13" x14ac:dyDescent="0.25">
      <c r="A1035" t="s">
        <v>6728</v>
      </c>
      <c r="B1035" t="s">
        <v>6729</v>
      </c>
      <c r="C1035" s="2" t="s">
        <v>31</v>
      </c>
      <c r="D1035" s="2" t="s">
        <v>32</v>
      </c>
      <c r="E1035" s="2" t="s">
        <v>29028</v>
      </c>
      <c r="F1035" s="56">
        <v>105.02346592904701</v>
      </c>
      <c r="G1035" s="56">
        <v>113.22417878485599</v>
      </c>
      <c r="H1035" s="56">
        <v>117.23609040920699</v>
      </c>
      <c r="I1035" s="56">
        <v>93.564560475552099</v>
      </c>
      <c r="J1035" s="57">
        <v>0.35783386115593402</v>
      </c>
      <c r="K1035" s="57">
        <v>0.40472997204334998</v>
      </c>
      <c r="L1035" s="57">
        <v>0.36429601626991398</v>
      </c>
      <c r="M1035" s="57">
        <v>0.32102896235350797</v>
      </c>
    </row>
    <row r="1036" spans="1:13" x14ac:dyDescent="0.25">
      <c r="A1036" t="s">
        <v>6730</v>
      </c>
      <c r="B1036" t="s">
        <v>6731</v>
      </c>
      <c r="C1036" s="2" t="s">
        <v>31</v>
      </c>
      <c r="D1036" s="2" t="s">
        <v>32</v>
      </c>
      <c r="E1036" s="2" t="s">
        <v>29028</v>
      </c>
      <c r="F1036" s="56">
        <v>105.02346592904701</v>
      </c>
      <c r="G1036" s="56">
        <v>113.22417878485599</v>
      </c>
      <c r="H1036" s="56">
        <v>117.23609040920699</v>
      </c>
      <c r="I1036" s="56">
        <v>93.564560475552099</v>
      </c>
      <c r="J1036" s="57">
        <v>0.35783386115593402</v>
      </c>
      <c r="K1036" s="57">
        <v>0.40472997204334998</v>
      </c>
      <c r="L1036" s="57">
        <v>0.36429601626991398</v>
      </c>
      <c r="M1036" s="57">
        <v>0.32102896235350797</v>
      </c>
    </row>
    <row r="1037" spans="1:13" x14ac:dyDescent="0.25">
      <c r="A1037" t="s">
        <v>15104</v>
      </c>
      <c r="B1037" t="s">
        <v>15105</v>
      </c>
      <c r="C1037" s="2" t="s">
        <v>35</v>
      </c>
      <c r="D1037" s="2" t="s">
        <v>7638</v>
      </c>
      <c r="E1037" s="2" t="s">
        <v>29028</v>
      </c>
      <c r="F1037" s="56">
        <v>103.940299062512</v>
      </c>
      <c r="G1037" s="56">
        <v>108.125430967851</v>
      </c>
      <c r="H1037" s="56">
        <v>123.284946515771</v>
      </c>
      <c r="I1037" s="56">
        <v>94.801936109587203</v>
      </c>
      <c r="J1037" s="57">
        <v>0.37886339628516102</v>
      </c>
      <c r="K1037" s="57">
        <v>0.43036291964410101</v>
      </c>
      <c r="L1037" s="57">
        <v>0.38223336788413897</v>
      </c>
      <c r="M1037" s="57">
        <v>0.33538899219200602</v>
      </c>
    </row>
    <row r="1038" spans="1:13" x14ac:dyDescent="0.25">
      <c r="A1038" t="s">
        <v>25232</v>
      </c>
      <c r="B1038" t="s">
        <v>15105</v>
      </c>
      <c r="C1038" s="2" t="s">
        <v>35</v>
      </c>
      <c r="D1038" s="2" t="s">
        <v>217</v>
      </c>
      <c r="E1038" s="2" t="s">
        <v>29028</v>
      </c>
      <c r="F1038" s="56">
        <v>94.357201513914802</v>
      </c>
      <c r="G1038" s="56">
        <v>101.250844819797</v>
      </c>
      <c r="H1038" s="56">
        <v>108.962934863657</v>
      </c>
      <c r="I1038" s="56">
        <v>92.514063991036807</v>
      </c>
      <c r="J1038" s="57">
        <v>0.46384083300832901</v>
      </c>
      <c r="K1038" s="57">
        <v>0.51123067497916297</v>
      </c>
      <c r="L1038" s="57">
        <v>0.47228723805508299</v>
      </c>
      <c r="M1038" s="57">
        <v>0.424318103725844</v>
      </c>
    </row>
    <row r="1039" spans="1:13" x14ac:dyDescent="0.25">
      <c r="A1039" t="s">
        <v>8533</v>
      </c>
      <c r="B1039" t="s">
        <v>8534</v>
      </c>
      <c r="C1039" s="2" t="s">
        <v>31</v>
      </c>
      <c r="D1039" s="2" t="s">
        <v>7638</v>
      </c>
      <c r="E1039" s="2" t="s">
        <v>29028</v>
      </c>
      <c r="F1039" s="56">
        <v>101.022954626654</v>
      </c>
      <c r="G1039" s="56">
        <v>109.14008997324299</v>
      </c>
      <c r="H1039" s="56">
        <v>120.641319677366</v>
      </c>
      <c r="I1039" s="56"/>
      <c r="J1039" s="57">
        <v>0.32842451149540502</v>
      </c>
      <c r="K1039" s="57">
        <v>0.37272509854745101</v>
      </c>
      <c r="L1039" s="57">
        <v>0.33501227967707797</v>
      </c>
      <c r="M1039" s="57">
        <v>0.292138888120408</v>
      </c>
    </row>
    <row r="1040" spans="1:13" x14ac:dyDescent="0.25">
      <c r="A1040" t="s">
        <v>3622</v>
      </c>
      <c r="B1040" t="s">
        <v>3623</v>
      </c>
      <c r="C1040" s="2" t="s">
        <v>35</v>
      </c>
      <c r="D1040" s="2" t="s">
        <v>312</v>
      </c>
      <c r="E1040" s="2" t="s">
        <v>29027</v>
      </c>
      <c r="F1040" s="56">
        <v>109.76928957747199</v>
      </c>
      <c r="G1040" s="56">
        <v>93.8281978619885</v>
      </c>
      <c r="H1040" s="56">
        <v>122.955985061044</v>
      </c>
      <c r="I1040" s="56">
        <v>90.569987574018299</v>
      </c>
      <c r="J1040" s="57">
        <v>0.51342518986069297</v>
      </c>
      <c r="K1040" s="57">
        <v>0.58840983126981905</v>
      </c>
      <c r="L1040" s="57">
        <v>0.51812903761064899</v>
      </c>
      <c r="M1040" s="57">
        <v>0.44928138254905098</v>
      </c>
    </row>
    <row r="1041" spans="1:13" x14ac:dyDescent="0.25">
      <c r="A1041" t="s">
        <v>8549</v>
      </c>
      <c r="B1041" t="s">
        <v>8550</v>
      </c>
      <c r="C1041" s="2" t="s">
        <v>35</v>
      </c>
      <c r="D1041" s="2" t="s">
        <v>7638</v>
      </c>
      <c r="E1041" s="2" t="s">
        <v>29028</v>
      </c>
      <c r="F1041" s="56">
        <v>101.022954626654</v>
      </c>
      <c r="G1041" s="56">
        <v>109.14008997324299</v>
      </c>
      <c r="H1041" s="56">
        <v>120.641319677366</v>
      </c>
      <c r="I1041" s="56"/>
      <c r="J1041" s="57">
        <v>0.32842451149540502</v>
      </c>
      <c r="K1041" s="57">
        <v>0.37272509854745101</v>
      </c>
      <c r="L1041" s="57">
        <v>0.33501227967707797</v>
      </c>
      <c r="M1041" s="57">
        <v>0.292138888120408</v>
      </c>
    </row>
    <row r="1042" spans="1:13" x14ac:dyDescent="0.25">
      <c r="A1042" t="s">
        <v>6650</v>
      </c>
      <c r="B1042" t="s">
        <v>6651</v>
      </c>
      <c r="C1042" s="2" t="s">
        <v>35</v>
      </c>
      <c r="D1042" s="2" t="s">
        <v>429</v>
      </c>
      <c r="E1042" s="2" t="s">
        <v>29028</v>
      </c>
      <c r="F1042" s="56">
        <v>94.631758703135702</v>
      </c>
      <c r="G1042" s="56">
        <v>109.754963190452</v>
      </c>
      <c r="H1042" s="56">
        <v>113.1299313236</v>
      </c>
      <c r="I1042" s="56">
        <v>104.502966422936</v>
      </c>
      <c r="J1042" s="57">
        <v>0.46246444862472402</v>
      </c>
      <c r="K1042" s="57">
        <v>0.499180486245835</v>
      </c>
      <c r="L1042" s="57">
        <v>0.47031192372067199</v>
      </c>
      <c r="M1042" s="57">
        <v>0.42905039791974797</v>
      </c>
    </row>
    <row r="1043" spans="1:13" x14ac:dyDescent="0.25">
      <c r="A1043" t="s">
        <v>28779</v>
      </c>
      <c r="B1043" t="s">
        <v>28780</v>
      </c>
      <c r="C1043" s="2" t="s">
        <v>31</v>
      </c>
      <c r="D1043" s="2" t="s">
        <v>32</v>
      </c>
      <c r="E1043" s="2" t="s">
        <v>29028</v>
      </c>
      <c r="F1043" s="56">
        <v>95.156841050686694</v>
      </c>
      <c r="G1043" s="56">
        <v>97.876258362822497</v>
      </c>
      <c r="H1043" s="56">
        <v>112.652149571379</v>
      </c>
      <c r="I1043" s="56">
        <v>97.924496840956493</v>
      </c>
      <c r="J1043" s="57">
        <v>0.38564887255883001</v>
      </c>
      <c r="K1043" s="57">
        <v>0.42925209065653203</v>
      </c>
      <c r="L1043" s="57">
        <v>0.393031928490858</v>
      </c>
      <c r="M1043" s="57">
        <v>0.34448511702377199</v>
      </c>
    </row>
    <row r="1044" spans="1:13" x14ac:dyDescent="0.25">
      <c r="A1044" t="s">
        <v>3450</v>
      </c>
      <c r="B1044" t="s">
        <v>3451</v>
      </c>
      <c r="C1044" s="2" t="s">
        <v>31</v>
      </c>
      <c r="D1044" s="2" t="s">
        <v>32</v>
      </c>
      <c r="E1044" s="2" t="s">
        <v>29027</v>
      </c>
      <c r="F1044" s="56">
        <v>89.851020447756994</v>
      </c>
      <c r="G1044" s="56">
        <v>102.942243838686</v>
      </c>
      <c r="H1044" s="56">
        <v>100.576680232084</v>
      </c>
      <c r="I1044" s="56">
        <v>90.446664550101502</v>
      </c>
      <c r="J1044" s="57">
        <v>0.56205604253771302</v>
      </c>
      <c r="K1044" s="57">
        <v>0.63338887232032004</v>
      </c>
      <c r="L1044" s="57">
        <v>0.57844781868694395</v>
      </c>
      <c r="M1044" s="57">
        <v>0.50799789689831898</v>
      </c>
    </row>
    <row r="1045" spans="1:13" x14ac:dyDescent="0.25">
      <c r="A1045" t="s">
        <v>10065</v>
      </c>
      <c r="B1045" t="s">
        <v>10066</v>
      </c>
      <c r="C1045" s="2" t="s">
        <v>31</v>
      </c>
      <c r="D1045" s="2" t="s">
        <v>32</v>
      </c>
      <c r="E1045" s="2" t="s">
        <v>29028</v>
      </c>
      <c r="F1045" s="56">
        <v>97.757013313535396</v>
      </c>
      <c r="G1045" s="56">
        <v>110.68720778485999</v>
      </c>
      <c r="H1045" s="56">
        <v>113.998568793015</v>
      </c>
      <c r="I1045" s="56">
        <v>106.339059755756</v>
      </c>
      <c r="J1045" s="57">
        <v>0.47841038478449699</v>
      </c>
      <c r="K1045" s="57">
        <v>0.51612806575999903</v>
      </c>
      <c r="L1045" s="57">
        <v>0.486860271908929</v>
      </c>
      <c r="M1045" s="57">
        <v>0.44584840476870902</v>
      </c>
    </row>
    <row r="1046" spans="1:13" x14ac:dyDescent="0.25">
      <c r="A1046" t="s">
        <v>10075</v>
      </c>
      <c r="B1046" t="s">
        <v>10076</v>
      </c>
      <c r="C1046" s="2" t="s">
        <v>35</v>
      </c>
      <c r="D1046" s="2" t="s">
        <v>32</v>
      </c>
      <c r="E1046" s="2" t="s">
        <v>29028</v>
      </c>
      <c r="F1046" s="56">
        <v>97.757013313535396</v>
      </c>
      <c r="G1046" s="56">
        <v>110.68720778485999</v>
      </c>
      <c r="H1046" s="56">
        <v>113.998568793015</v>
      </c>
      <c r="I1046" s="56">
        <v>106.339059755756</v>
      </c>
      <c r="J1046" s="57">
        <v>0.47841038478449699</v>
      </c>
      <c r="K1046" s="57">
        <v>0.51612806575999903</v>
      </c>
      <c r="L1046" s="57">
        <v>0.486860271908929</v>
      </c>
      <c r="M1046" s="57">
        <v>0.44584840476870902</v>
      </c>
    </row>
    <row r="1047" spans="1:13" x14ac:dyDescent="0.25">
      <c r="A1047" t="s">
        <v>3658</v>
      </c>
      <c r="B1047" t="s">
        <v>3659</v>
      </c>
      <c r="C1047" s="2" t="s">
        <v>35</v>
      </c>
      <c r="D1047" s="2" t="s">
        <v>315</v>
      </c>
      <c r="E1047" s="2" t="s">
        <v>29027</v>
      </c>
      <c r="F1047" s="56">
        <v>84.667424339049902</v>
      </c>
      <c r="G1047" s="56">
        <v>102.873160804721</v>
      </c>
      <c r="H1047" s="56">
        <v>104.69854395200601</v>
      </c>
      <c r="I1047" s="56">
        <v>105.751135913296</v>
      </c>
      <c r="J1047" s="57">
        <v>0.634841825344167</v>
      </c>
      <c r="K1047" s="57">
        <v>0.70610638522444202</v>
      </c>
      <c r="L1047" s="57">
        <v>0.64900362175167203</v>
      </c>
      <c r="M1047" s="57">
        <v>0.57674659859069899</v>
      </c>
    </row>
    <row r="1048" spans="1:13" x14ac:dyDescent="0.25">
      <c r="A1048" t="s">
        <v>27201</v>
      </c>
      <c r="B1048" t="s">
        <v>27202</v>
      </c>
      <c r="C1048" s="2" t="s">
        <v>31</v>
      </c>
      <c r="D1048" s="2" t="s">
        <v>315</v>
      </c>
      <c r="E1048" s="2" t="s">
        <v>29028</v>
      </c>
      <c r="F1048" s="56">
        <v>94.992083367269998</v>
      </c>
      <c r="G1048" s="56">
        <v>111.039447276006</v>
      </c>
      <c r="H1048" s="56">
        <v>110.842282893991</v>
      </c>
      <c r="I1048" s="56">
        <v>105.03608003254401</v>
      </c>
      <c r="J1048" s="57">
        <v>0.50350483535534996</v>
      </c>
      <c r="K1048" s="57">
        <v>0.54873403098141604</v>
      </c>
      <c r="L1048" s="57">
        <v>0.51217404886714901</v>
      </c>
      <c r="M1048" s="57">
        <v>0.46240411588484898</v>
      </c>
    </row>
    <row r="1049" spans="1:13" x14ac:dyDescent="0.25">
      <c r="A1049" t="s">
        <v>864</v>
      </c>
      <c r="B1049" t="s">
        <v>865</v>
      </c>
      <c r="C1049" s="2" t="s">
        <v>35</v>
      </c>
      <c r="D1049" s="2" t="s">
        <v>36</v>
      </c>
      <c r="E1049" s="2" t="s">
        <v>29027</v>
      </c>
      <c r="F1049" s="56">
        <v>105.98537036159</v>
      </c>
      <c r="G1049" s="56">
        <v>106.20062398548799</v>
      </c>
      <c r="H1049" s="56">
        <v>120.187340010369</v>
      </c>
      <c r="I1049" s="56">
        <v>92.260067040132995</v>
      </c>
      <c r="J1049" s="57">
        <v>0.49484163032199202</v>
      </c>
      <c r="K1049" s="57">
        <v>0.58203430611662899</v>
      </c>
      <c r="L1049" s="57">
        <v>0.50153050713036695</v>
      </c>
      <c r="M1049" s="57">
        <v>0.41527009259463399</v>
      </c>
    </row>
    <row r="1050" spans="1:13" x14ac:dyDescent="0.25">
      <c r="A1050" t="s">
        <v>27055</v>
      </c>
      <c r="B1050" t="s">
        <v>27056</v>
      </c>
      <c r="C1050" s="2" t="s">
        <v>35</v>
      </c>
      <c r="D1050" s="2" t="s">
        <v>312</v>
      </c>
      <c r="E1050" s="2" t="s">
        <v>29028</v>
      </c>
      <c r="F1050" s="56">
        <v>105.56256631212101</v>
      </c>
      <c r="G1050" s="56">
        <v>100.863656343076</v>
      </c>
      <c r="H1050" s="56">
        <v>120.06734503067</v>
      </c>
      <c r="I1050" s="56">
        <v>91.749495870156196</v>
      </c>
      <c r="J1050" s="57">
        <v>0.38623851749102001</v>
      </c>
      <c r="K1050" s="57">
        <v>0.42759455384373901</v>
      </c>
      <c r="L1050" s="57">
        <v>0.390053916912666</v>
      </c>
      <c r="M1050" s="57">
        <v>0.346919891555587</v>
      </c>
    </row>
    <row r="1051" spans="1:13" x14ac:dyDescent="0.25">
      <c r="A1051" t="s">
        <v>6976</v>
      </c>
      <c r="B1051" t="s">
        <v>6977</v>
      </c>
      <c r="C1051" s="2" t="s">
        <v>35</v>
      </c>
      <c r="D1051" s="2" t="s">
        <v>429</v>
      </c>
      <c r="E1051" s="2" t="s">
        <v>29028</v>
      </c>
      <c r="F1051" s="56">
        <v>105.112867420949</v>
      </c>
      <c r="G1051" s="56">
        <v>115.412487308072</v>
      </c>
      <c r="H1051" s="56">
        <v>117.770682912533</v>
      </c>
      <c r="I1051" s="56"/>
      <c r="J1051" s="57">
        <v>0.32515026545081099</v>
      </c>
      <c r="K1051" s="57">
        <v>0.36886094311172402</v>
      </c>
      <c r="L1051" s="57">
        <v>0.33280393123603602</v>
      </c>
      <c r="M1051" s="57">
        <v>0.28307888794077102</v>
      </c>
    </row>
    <row r="1052" spans="1:13" x14ac:dyDescent="0.25">
      <c r="A1052" t="s">
        <v>7909</v>
      </c>
      <c r="B1052" t="s">
        <v>7910</v>
      </c>
      <c r="C1052" s="2" t="s">
        <v>35</v>
      </c>
      <c r="D1052" s="2" t="s">
        <v>429</v>
      </c>
      <c r="E1052" s="2" t="s">
        <v>29028</v>
      </c>
      <c r="F1052" s="56">
        <v>102.097229252261</v>
      </c>
      <c r="G1052" s="56">
        <v>110.85350784838801</v>
      </c>
      <c r="H1052" s="56">
        <v>111.602105090122</v>
      </c>
      <c r="I1052" s="56">
        <v>100.068531672446</v>
      </c>
      <c r="J1052" s="57">
        <v>0.35487221992462997</v>
      </c>
      <c r="K1052" s="57">
        <v>0.40059119011673999</v>
      </c>
      <c r="L1052" s="57">
        <v>0.36500748178301801</v>
      </c>
      <c r="M1052" s="57">
        <v>0.31713046593265998</v>
      </c>
    </row>
    <row r="1053" spans="1:13" x14ac:dyDescent="0.25">
      <c r="A1053" t="s">
        <v>28253</v>
      </c>
      <c r="B1053" t="s">
        <v>28254</v>
      </c>
      <c r="C1053" s="2" t="s">
        <v>31</v>
      </c>
      <c r="D1053" s="2" t="s">
        <v>36</v>
      </c>
      <c r="E1053" s="2" t="s">
        <v>29028</v>
      </c>
      <c r="F1053" s="56">
        <v>100.059842750095</v>
      </c>
      <c r="G1053" s="56">
        <v>109.06711888018501</v>
      </c>
      <c r="H1053" s="56">
        <v>108.101478607527</v>
      </c>
      <c r="I1053" s="56">
        <v>98.781010611477797</v>
      </c>
      <c r="J1053" s="57">
        <v>0.39533938813074598</v>
      </c>
      <c r="K1053" s="57">
        <v>0.45747407033141002</v>
      </c>
      <c r="L1053" s="57">
        <v>0.408920542634021</v>
      </c>
      <c r="M1053" s="57">
        <v>0.35020985946603</v>
      </c>
    </row>
    <row r="1054" spans="1:13" x14ac:dyDescent="0.25">
      <c r="A1054" t="s">
        <v>15644</v>
      </c>
      <c r="B1054" t="s">
        <v>15645</v>
      </c>
      <c r="C1054" s="2" t="s">
        <v>35</v>
      </c>
      <c r="D1054" s="2" t="s">
        <v>429</v>
      </c>
      <c r="E1054" s="2" t="s">
        <v>29028</v>
      </c>
      <c r="F1054" s="56">
        <v>94.491188849837599</v>
      </c>
      <c r="G1054" s="56">
        <v>102.32702847227699</v>
      </c>
      <c r="H1054" s="56">
        <v>99.196255735222095</v>
      </c>
      <c r="I1054" s="56"/>
      <c r="J1054" s="57">
        <v>0.32797609870099498</v>
      </c>
      <c r="K1054" s="57">
        <v>0.42330722660425102</v>
      </c>
      <c r="L1054" s="57">
        <v>0.360631276309471</v>
      </c>
      <c r="M1054" s="57">
        <v>0.24964588862171899</v>
      </c>
    </row>
    <row r="1055" spans="1:13" x14ac:dyDescent="0.25">
      <c r="A1055" t="s">
        <v>28771</v>
      </c>
      <c r="B1055" t="s">
        <v>28772</v>
      </c>
      <c r="C1055" s="2" t="s">
        <v>31</v>
      </c>
      <c r="D1055" s="2" t="s">
        <v>32</v>
      </c>
      <c r="E1055" s="2" t="s">
        <v>29028</v>
      </c>
      <c r="F1055" s="56">
        <v>95.156841050686694</v>
      </c>
      <c r="G1055" s="56">
        <v>97.876258362822497</v>
      </c>
      <c r="H1055" s="56">
        <v>112.652149571379</v>
      </c>
      <c r="I1055" s="56">
        <v>97.924496840956493</v>
      </c>
      <c r="J1055" s="57">
        <v>0.38564887255883001</v>
      </c>
      <c r="K1055" s="57">
        <v>0.42925209065653203</v>
      </c>
      <c r="L1055" s="57">
        <v>0.393031928490858</v>
      </c>
      <c r="M1055" s="57">
        <v>0.34448511702377199</v>
      </c>
    </row>
    <row r="1056" spans="1:13" x14ac:dyDescent="0.25">
      <c r="A1056" t="s">
        <v>1788</v>
      </c>
      <c r="B1056" t="s">
        <v>1789</v>
      </c>
      <c r="C1056" s="2" t="s">
        <v>35</v>
      </c>
      <c r="D1056" s="2" t="s">
        <v>83</v>
      </c>
      <c r="E1056" s="2" t="s">
        <v>29027</v>
      </c>
      <c r="F1056" s="56">
        <v>90.988978007734104</v>
      </c>
      <c r="G1056" s="56">
        <v>104.63028357452001</v>
      </c>
      <c r="H1056" s="56">
        <v>110.10070909715</v>
      </c>
      <c r="I1056" s="56">
        <v>104.912757008627</v>
      </c>
      <c r="J1056" s="57">
        <v>0.51898281476516095</v>
      </c>
      <c r="K1056" s="57">
        <v>0.61146047402805603</v>
      </c>
      <c r="L1056" s="57">
        <v>0.54849285998200104</v>
      </c>
      <c r="M1056" s="57">
        <v>0.48113387487994502</v>
      </c>
    </row>
    <row r="1057" spans="1:13" x14ac:dyDescent="0.25">
      <c r="A1057" t="s">
        <v>24312</v>
      </c>
      <c r="B1057" t="s">
        <v>24313</v>
      </c>
      <c r="C1057" s="2" t="s">
        <v>35</v>
      </c>
      <c r="D1057" s="2" t="s">
        <v>429</v>
      </c>
      <c r="E1057" s="2" t="s">
        <v>29028</v>
      </c>
      <c r="F1057" s="56">
        <v>95.187611398180593</v>
      </c>
      <c r="G1057" s="56">
        <v>106.760006823322</v>
      </c>
      <c r="H1057" s="56">
        <v>118.34956023421999</v>
      </c>
      <c r="I1057" s="56">
        <v>97.753264331013497</v>
      </c>
      <c r="J1057" s="57">
        <v>0.42018250510036198</v>
      </c>
      <c r="K1057" s="57">
        <v>0.470097863747167</v>
      </c>
      <c r="L1057" s="57">
        <v>0.42804257203125501</v>
      </c>
      <c r="M1057" s="57">
        <v>0.37938811183778898</v>
      </c>
    </row>
    <row r="1058" spans="1:13" x14ac:dyDescent="0.25">
      <c r="A1058" t="s">
        <v>6534</v>
      </c>
      <c r="B1058" t="s">
        <v>6535</v>
      </c>
      <c r="C1058" s="2" t="s">
        <v>35</v>
      </c>
      <c r="D1058" s="2" t="s">
        <v>83</v>
      </c>
      <c r="E1058" s="2" t="s">
        <v>29028</v>
      </c>
      <c r="F1058" s="56">
        <v>99.401668912180995</v>
      </c>
      <c r="G1058" s="56">
        <v>107.628132657615</v>
      </c>
      <c r="H1058" s="56">
        <v>115.222678329384</v>
      </c>
      <c r="I1058" s="56">
        <v>101.503120262538</v>
      </c>
      <c r="J1058" s="57">
        <v>0.37722916717737098</v>
      </c>
      <c r="K1058" s="57">
        <v>0.430615088140825</v>
      </c>
      <c r="L1058" s="57">
        <v>0.386563433911424</v>
      </c>
      <c r="M1058" s="57">
        <v>0.32998581873827398</v>
      </c>
    </row>
    <row r="1059" spans="1:13" x14ac:dyDescent="0.25">
      <c r="A1059" t="s">
        <v>25074</v>
      </c>
      <c r="B1059" t="s">
        <v>25075</v>
      </c>
      <c r="C1059" s="2" t="s">
        <v>35</v>
      </c>
      <c r="D1059" s="2" t="s">
        <v>36</v>
      </c>
      <c r="E1059" s="2" t="s">
        <v>29028</v>
      </c>
      <c r="F1059" s="56">
        <v>92.690578224146904</v>
      </c>
      <c r="G1059" s="56">
        <v>107.84773023519</v>
      </c>
      <c r="H1059" s="56">
        <v>104.810180272704</v>
      </c>
      <c r="I1059" s="56">
        <v>100.58963946660801</v>
      </c>
      <c r="J1059" s="57">
        <v>0.43829923766475298</v>
      </c>
      <c r="K1059" s="57">
        <v>0.48976177545756999</v>
      </c>
      <c r="L1059" s="57">
        <v>0.44746489020896901</v>
      </c>
      <c r="M1059" s="57">
        <v>0.39548963460960401</v>
      </c>
    </row>
    <row r="1060" spans="1:13" x14ac:dyDescent="0.25">
      <c r="A1060" t="s">
        <v>13638</v>
      </c>
      <c r="B1060" t="s">
        <v>13639</v>
      </c>
      <c r="C1060" s="2" t="s">
        <v>31</v>
      </c>
      <c r="D1060" s="2" t="s">
        <v>289</v>
      </c>
      <c r="E1060" s="2" t="s">
        <v>29028</v>
      </c>
      <c r="F1060" s="56">
        <v>101.64237340664801</v>
      </c>
      <c r="G1060" s="56">
        <v>113.707720862081</v>
      </c>
      <c r="H1060" s="56">
        <v>113.267768825397</v>
      </c>
      <c r="I1060" s="56">
        <v>100.90274539516101</v>
      </c>
      <c r="J1060" s="57">
        <v>0.38611446964345703</v>
      </c>
      <c r="K1060" s="57">
        <v>0.42734458611284198</v>
      </c>
      <c r="L1060" s="57">
        <v>0.39578462888802401</v>
      </c>
      <c r="M1060" s="57">
        <v>0.349609484223803</v>
      </c>
    </row>
    <row r="1061" spans="1:13" x14ac:dyDescent="0.25">
      <c r="A1061" t="s">
        <v>13648</v>
      </c>
      <c r="B1061" t="s">
        <v>13649</v>
      </c>
      <c r="C1061" s="2" t="s">
        <v>35</v>
      </c>
      <c r="D1061" s="2" t="s">
        <v>289</v>
      </c>
      <c r="E1061" s="2" t="s">
        <v>29028</v>
      </c>
      <c r="F1061" s="56">
        <v>101.64237340664801</v>
      </c>
      <c r="G1061" s="56">
        <v>113.707720862081</v>
      </c>
      <c r="H1061" s="56">
        <v>113.267768825397</v>
      </c>
      <c r="I1061" s="56">
        <v>100.90274539516101</v>
      </c>
      <c r="J1061" s="57">
        <v>0.38611446964345703</v>
      </c>
      <c r="K1061" s="57">
        <v>0.42734458611284198</v>
      </c>
      <c r="L1061" s="57">
        <v>0.39578462888802401</v>
      </c>
      <c r="M1061" s="57">
        <v>0.349609484223803</v>
      </c>
    </row>
    <row r="1062" spans="1:13" x14ac:dyDescent="0.25">
      <c r="A1062" t="s">
        <v>25243</v>
      </c>
      <c r="B1062" t="s">
        <v>25244</v>
      </c>
      <c r="C1062" s="2" t="s">
        <v>35</v>
      </c>
      <c r="D1062" s="2" t="s">
        <v>217</v>
      </c>
      <c r="E1062" s="2" t="s">
        <v>29028</v>
      </c>
      <c r="F1062" s="56">
        <v>94.357201513914802</v>
      </c>
      <c r="G1062" s="56">
        <v>101.250844819797</v>
      </c>
      <c r="H1062" s="56">
        <v>108.962934863657</v>
      </c>
      <c r="I1062" s="56">
        <v>92.514063991036807</v>
      </c>
      <c r="J1062" s="57">
        <v>0.46384083300832901</v>
      </c>
      <c r="K1062" s="57">
        <v>0.51123067497916297</v>
      </c>
      <c r="L1062" s="57">
        <v>0.47228723805508299</v>
      </c>
      <c r="M1062" s="57">
        <v>0.424318103725844</v>
      </c>
    </row>
    <row r="1063" spans="1:13" x14ac:dyDescent="0.25">
      <c r="A1063" t="s">
        <v>15096</v>
      </c>
      <c r="B1063" t="s">
        <v>15097</v>
      </c>
      <c r="C1063" s="2" t="s">
        <v>31</v>
      </c>
      <c r="D1063" s="2" t="s">
        <v>7638</v>
      </c>
      <c r="E1063" s="2" t="s">
        <v>29028</v>
      </c>
      <c r="F1063" s="56">
        <v>103.940299062512</v>
      </c>
      <c r="G1063" s="56">
        <v>108.125430967851</v>
      </c>
      <c r="H1063" s="56">
        <v>123.284946515771</v>
      </c>
      <c r="I1063" s="56">
        <v>94.801936109587203</v>
      </c>
      <c r="J1063" s="57">
        <v>0.37886339628516102</v>
      </c>
      <c r="K1063" s="57">
        <v>0.43036291964410101</v>
      </c>
      <c r="L1063" s="57">
        <v>0.38223336788413897</v>
      </c>
      <c r="M1063" s="57">
        <v>0.33538899219200602</v>
      </c>
    </row>
    <row r="1064" spans="1:13" x14ac:dyDescent="0.25">
      <c r="A1064" t="s">
        <v>28249</v>
      </c>
      <c r="B1064" t="s">
        <v>28250</v>
      </c>
      <c r="C1064" s="2" t="s">
        <v>31</v>
      </c>
      <c r="D1064" s="2" t="s">
        <v>36</v>
      </c>
      <c r="E1064" s="2" t="s">
        <v>29027</v>
      </c>
      <c r="F1064" s="56">
        <v>102.373188634532</v>
      </c>
      <c r="G1064" s="56">
        <v>112.836141156029</v>
      </c>
      <c r="H1064" s="56">
        <v>111.972761063009</v>
      </c>
      <c r="I1064" s="56">
        <v>97.058393753072096</v>
      </c>
      <c r="J1064" s="57">
        <v>0.51843927318785199</v>
      </c>
      <c r="K1064" s="57">
        <v>0.60330247448129903</v>
      </c>
      <c r="L1064" s="57">
        <v>0.52333378387708995</v>
      </c>
      <c r="M1064" s="57">
        <v>0.45091708069283598</v>
      </c>
    </row>
    <row r="1065" spans="1:13" x14ac:dyDescent="0.25">
      <c r="A1065" t="s">
        <v>28259</v>
      </c>
      <c r="B1065" t="s">
        <v>28260</v>
      </c>
      <c r="C1065" s="2" t="s">
        <v>35</v>
      </c>
      <c r="D1065" s="2" t="s">
        <v>36</v>
      </c>
      <c r="E1065" s="2" t="s">
        <v>29028</v>
      </c>
      <c r="F1065" s="56">
        <v>100.059842750095</v>
      </c>
      <c r="G1065" s="56">
        <v>109.06711888018501</v>
      </c>
      <c r="H1065" s="56">
        <v>108.101478607527</v>
      </c>
      <c r="I1065" s="56">
        <v>98.781010611477797</v>
      </c>
      <c r="J1065" s="57">
        <v>0.39533938813074598</v>
      </c>
      <c r="K1065" s="57">
        <v>0.45747407033141002</v>
      </c>
      <c r="L1065" s="57">
        <v>0.408920542634021</v>
      </c>
      <c r="M1065" s="57">
        <v>0.35020985946603</v>
      </c>
    </row>
    <row r="1066" spans="1:13" x14ac:dyDescent="0.25">
      <c r="A1066" t="s">
        <v>28265</v>
      </c>
      <c r="B1066" t="s">
        <v>28266</v>
      </c>
      <c r="C1066" s="2" t="s">
        <v>35</v>
      </c>
      <c r="D1066" s="2" t="s">
        <v>36</v>
      </c>
      <c r="E1066" s="2" t="s">
        <v>29028</v>
      </c>
      <c r="F1066" s="56">
        <v>100.059842750095</v>
      </c>
      <c r="G1066" s="56">
        <v>109.06711888018501</v>
      </c>
      <c r="H1066" s="56">
        <v>108.101478607527</v>
      </c>
      <c r="I1066" s="56">
        <v>98.781010611477797</v>
      </c>
      <c r="J1066" s="57">
        <v>0.39533938813074598</v>
      </c>
      <c r="K1066" s="57">
        <v>0.45747407033141002</v>
      </c>
      <c r="L1066" s="57">
        <v>0.408920542634021</v>
      </c>
      <c r="M1066" s="57">
        <v>0.35020985946603</v>
      </c>
    </row>
    <row r="1067" spans="1:13" x14ac:dyDescent="0.25">
      <c r="A1067" t="s">
        <v>28245</v>
      </c>
      <c r="B1067" t="s">
        <v>28246</v>
      </c>
      <c r="C1067" s="2" t="s">
        <v>31</v>
      </c>
      <c r="D1067" s="2" t="s">
        <v>36</v>
      </c>
      <c r="E1067" s="2" t="s">
        <v>29028</v>
      </c>
      <c r="F1067" s="56">
        <v>100.059842750095</v>
      </c>
      <c r="G1067" s="56">
        <v>109.06711888018501</v>
      </c>
      <c r="H1067" s="56">
        <v>108.101478607527</v>
      </c>
      <c r="I1067" s="56">
        <v>98.781010611477797</v>
      </c>
      <c r="J1067" s="57">
        <v>0.39533938813074598</v>
      </c>
      <c r="K1067" s="57">
        <v>0.45747407033141002</v>
      </c>
      <c r="L1067" s="57">
        <v>0.408920542634021</v>
      </c>
      <c r="M1067" s="57">
        <v>0.35020985946603</v>
      </c>
    </row>
    <row r="1068" spans="1:13" x14ac:dyDescent="0.25">
      <c r="A1068" t="s">
        <v>28243</v>
      </c>
      <c r="B1068" t="s">
        <v>28244</v>
      </c>
      <c r="C1068" s="2" t="s">
        <v>31</v>
      </c>
      <c r="D1068" s="2" t="s">
        <v>36</v>
      </c>
      <c r="E1068" s="2" t="s">
        <v>29028</v>
      </c>
      <c r="F1068" s="56">
        <v>100.059842750095</v>
      </c>
      <c r="G1068" s="56">
        <v>109.06711888018501</v>
      </c>
      <c r="H1068" s="56">
        <v>108.101478607527</v>
      </c>
      <c r="I1068" s="56">
        <v>98.781010611477797</v>
      </c>
      <c r="J1068" s="57">
        <v>0.39533938813074598</v>
      </c>
      <c r="K1068" s="57">
        <v>0.45747407033141002</v>
      </c>
      <c r="L1068" s="57">
        <v>0.408920542634021</v>
      </c>
      <c r="M1068" s="57">
        <v>0.35020985946603</v>
      </c>
    </row>
    <row r="1069" spans="1:13" x14ac:dyDescent="0.25">
      <c r="A1069" t="s">
        <v>3834</v>
      </c>
      <c r="B1069" t="s">
        <v>3835</v>
      </c>
      <c r="C1069" s="2" t="s">
        <v>31</v>
      </c>
      <c r="D1069" s="2" t="s">
        <v>36</v>
      </c>
      <c r="E1069" s="2" t="s">
        <v>29027</v>
      </c>
      <c r="F1069" s="56">
        <v>97.046218286426196</v>
      </c>
      <c r="G1069" s="56">
        <v>101.106240126009</v>
      </c>
      <c r="H1069" s="56">
        <v>102.42973063525299</v>
      </c>
      <c r="I1069" s="56">
        <v>103.399143737144</v>
      </c>
      <c r="J1069" s="57">
        <v>0.44315422616640499</v>
      </c>
      <c r="K1069" s="57">
        <v>0.60345046843101702</v>
      </c>
      <c r="L1069" s="57">
        <v>0.50248591473751902</v>
      </c>
      <c r="M1069" s="57">
        <v>0.37062446102910002</v>
      </c>
    </row>
    <row r="1070" spans="1:13" x14ac:dyDescent="0.25">
      <c r="A1070" t="s">
        <v>552</v>
      </c>
      <c r="B1070" t="s">
        <v>553</v>
      </c>
      <c r="C1070" s="2" t="s">
        <v>31</v>
      </c>
      <c r="D1070" s="2" t="s">
        <v>217</v>
      </c>
      <c r="E1070" s="2" t="s">
        <v>29027</v>
      </c>
      <c r="F1070" s="56">
        <v>90.789710795355802</v>
      </c>
      <c r="G1070" s="56">
        <v>100.238767485643</v>
      </c>
      <c r="H1070" s="56">
        <v>110.603229265145</v>
      </c>
      <c r="I1070" s="56">
        <v>102.731032721894</v>
      </c>
      <c r="J1070" s="57">
        <v>0.613844584304158</v>
      </c>
      <c r="K1070" s="57">
        <v>0.68186317726380796</v>
      </c>
      <c r="L1070" s="57">
        <v>0.622540622385088</v>
      </c>
      <c r="M1070" s="57">
        <v>0.55431904550834699</v>
      </c>
    </row>
    <row r="1071" spans="1:13" x14ac:dyDescent="0.25">
      <c r="A1071" t="s">
        <v>8307</v>
      </c>
      <c r="B1071" t="s">
        <v>8308</v>
      </c>
      <c r="C1071" s="2" t="s">
        <v>31</v>
      </c>
      <c r="D1071" s="2" t="s">
        <v>217</v>
      </c>
      <c r="E1071" s="2" t="s">
        <v>29028</v>
      </c>
      <c r="F1071" s="56">
        <v>94.992083367269998</v>
      </c>
      <c r="G1071" s="56">
        <v>111.039447276006</v>
      </c>
      <c r="H1071" s="56">
        <v>110.842282893991</v>
      </c>
      <c r="I1071" s="56">
        <v>105.03608003254401</v>
      </c>
      <c r="J1071" s="57">
        <v>0.50350483535534996</v>
      </c>
      <c r="K1071" s="57">
        <v>0.54873403098141604</v>
      </c>
      <c r="L1071" s="57">
        <v>0.51217404886714901</v>
      </c>
      <c r="M1071" s="57">
        <v>0.46240411588484898</v>
      </c>
    </row>
    <row r="1072" spans="1:13" x14ac:dyDescent="0.25">
      <c r="A1072" t="s">
        <v>8315</v>
      </c>
      <c r="B1072" t="s">
        <v>8316</v>
      </c>
      <c r="C1072" s="2" t="s">
        <v>35</v>
      </c>
      <c r="D1072" s="2" t="s">
        <v>217</v>
      </c>
      <c r="E1072" s="2" t="s">
        <v>29028</v>
      </c>
      <c r="F1072" s="56">
        <v>94.992083367269998</v>
      </c>
      <c r="G1072" s="56">
        <v>111.039447276006</v>
      </c>
      <c r="H1072" s="56">
        <v>110.842282893991</v>
      </c>
      <c r="I1072" s="56">
        <v>105.03608003254401</v>
      </c>
      <c r="J1072" s="57">
        <v>0.50350483535534996</v>
      </c>
      <c r="K1072" s="57">
        <v>0.54873403098141604</v>
      </c>
      <c r="L1072" s="57">
        <v>0.51217404886714901</v>
      </c>
      <c r="M1072" s="57">
        <v>0.46240411588484898</v>
      </c>
    </row>
    <row r="1073" spans="1:13" x14ac:dyDescent="0.25">
      <c r="A1073" t="s">
        <v>8305</v>
      </c>
      <c r="B1073" t="s">
        <v>8306</v>
      </c>
      <c r="C1073" s="2" t="s">
        <v>31</v>
      </c>
      <c r="D1073" s="2" t="s">
        <v>217</v>
      </c>
      <c r="E1073" s="2" t="s">
        <v>29028</v>
      </c>
      <c r="F1073" s="56">
        <v>94.992083367269998</v>
      </c>
      <c r="G1073" s="56">
        <v>111.039447276006</v>
      </c>
      <c r="H1073" s="56">
        <v>110.842282893991</v>
      </c>
      <c r="I1073" s="56">
        <v>105.03608003254401</v>
      </c>
      <c r="J1073" s="57">
        <v>0.50350483535534996</v>
      </c>
      <c r="K1073" s="57">
        <v>0.54873403098141604</v>
      </c>
      <c r="L1073" s="57">
        <v>0.51217404886714901</v>
      </c>
      <c r="M1073" s="57">
        <v>0.46240411588484898</v>
      </c>
    </row>
    <row r="1074" spans="1:13" x14ac:dyDescent="0.25">
      <c r="A1074" t="s">
        <v>550</v>
      </c>
      <c r="B1074" t="s">
        <v>551</v>
      </c>
      <c r="C1074" s="2" t="s">
        <v>31</v>
      </c>
      <c r="D1074" s="2" t="s">
        <v>217</v>
      </c>
      <c r="E1074" s="2" t="s">
        <v>29027</v>
      </c>
      <c r="F1074" s="56">
        <v>93.515223536983498</v>
      </c>
      <c r="G1074" s="56">
        <v>109.76843142715001</v>
      </c>
      <c r="H1074" s="56">
        <v>107.156793415545</v>
      </c>
      <c r="I1074" s="56">
        <v>109.053304039466</v>
      </c>
      <c r="J1074" s="57">
        <v>0.60700827807860902</v>
      </c>
      <c r="K1074" s="57">
        <v>0.67798984571018495</v>
      </c>
      <c r="L1074" s="57">
        <v>0.62156608186487505</v>
      </c>
      <c r="M1074" s="57">
        <v>0.56239881200351205</v>
      </c>
    </row>
    <row r="1075" spans="1:13" x14ac:dyDescent="0.25">
      <c r="A1075" t="s">
        <v>8313</v>
      </c>
      <c r="B1075" t="s">
        <v>8314</v>
      </c>
      <c r="C1075" s="2" t="s">
        <v>35</v>
      </c>
      <c r="D1075" s="2" t="s">
        <v>217</v>
      </c>
      <c r="E1075" s="2" t="s">
        <v>29028</v>
      </c>
      <c r="F1075" s="56">
        <v>94.992083367269998</v>
      </c>
      <c r="G1075" s="56">
        <v>111.039447276006</v>
      </c>
      <c r="H1075" s="56">
        <v>110.842282893991</v>
      </c>
      <c r="I1075" s="56">
        <v>105.03608003254401</v>
      </c>
      <c r="J1075" s="57">
        <v>0.50350483535534996</v>
      </c>
      <c r="K1075" s="57">
        <v>0.54873403098141604</v>
      </c>
      <c r="L1075" s="57">
        <v>0.51217404886714901</v>
      </c>
      <c r="M1075" s="57">
        <v>0.46240411588484898</v>
      </c>
    </row>
    <row r="1076" spans="1:13" x14ac:dyDescent="0.25">
      <c r="A1076" t="s">
        <v>8309</v>
      </c>
      <c r="B1076" t="s">
        <v>8310</v>
      </c>
      <c r="C1076" s="2" t="s">
        <v>35</v>
      </c>
      <c r="D1076" s="2" t="s">
        <v>217</v>
      </c>
      <c r="E1076" s="2" t="s">
        <v>29028</v>
      </c>
      <c r="F1076" s="56">
        <v>94.992083367269998</v>
      </c>
      <c r="G1076" s="56">
        <v>111.039447276006</v>
      </c>
      <c r="H1076" s="56">
        <v>110.842282893991</v>
      </c>
      <c r="I1076" s="56">
        <v>105.03608003254401</v>
      </c>
      <c r="J1076" s="57">
        <v>0.50350483535534996</v>
      </c>
      <c r="K1076" s="57">
        <v>0.54873403098141604</v>
      </c>
      <c r="L1076" s="57">
        <v>0.51217404886714901</v>
      </c>
      <c r="M1076" s="57">
        <v>0.46240411588484898</v>
      </c>
    </row>
    <row r="1077" spans="1:13" x14ac:dyDescent="0.25">
      <c r="A1077" t="s">
        <v>8311</v>
      </c>
      <c r="B1077" t="s">
        <v>8312</v>
      </c>
      <c r="C1077" s="2" t="s">
        <v>35</v>
      </c>
      <c r="D1077" s="2" t="s">
        <v>217</v>
      </c>
      <c r="E1077" s="2" t="s">
        <v>29028</v>
      </c>
      <c r="F1077" s="56">
        <v>94.992083367269998</v>
      </c>
      <c r="G1077" s="56">
        <v>111.039447276006</v>
      </c>
      <c r="H1077" s="56">
        <v>110.842282893991</v>
      </c>
      <c r="I1077" s="56">
        <v>105.03608003254401</v>
      </c>
      <c r="J1077" s="57">
        <v>0.50350483535534996</v>
      </c>
      <c r="K1077" s="57">
        <v>0.54873403098141604</v>
      </c>
      <c r="L1077" s="57">
        <v>0.51217404886714901</v>
      </c>
      <c r="M1077" s="57">
        <v>0.46240411588484898</v>
      </c>
    </row>
    <row r="1078" spans="1:13" x14ac:dyDescent="0.25">
      <c r="A1078" t="s">
        <v>16008</v>
      </c>
      <c r="B1078" t="s">
        <v>16009</v>
      </c>
      <c r="C1078" s="2" t="s">
        <v>31</v>
      </c>
      <c r="D1078" s="2" t="s">
        <v>83</v>
      </c>
      <c r="E1078" s="2" t="s">
        <v>29028</v>
      </c>
      <c r="F1078" s="56">
        <v>97.233060510386096</v>
      </c>
      <c r="G1078" s="56">
        <v>111.40679732001099</v>
      </c>
      <c r="H1078" s="56">
        <v>112.078830356068</v>
      </c>
      <c r="I1078" s="56">
        <v>102.216073765225</v>
      </c>
      <c r="J1078" s="57">
        <v>0.41801108158421502</v>
      </c>
      <c r="K1078" s="57">
        <v>0.470230210931807</v>
      </c>
      <c r="L1078" s="57">
        <v>0.43056193631635298</v>
      </c>
      <c r="M1078" s="57">
        <v>0.38453476145151599</v>
      </c>
    </row>
    <row r="1079" spans="1:13" x14ac:dyDescent="0.25">
      <c r="A1079" t="s">
        <v>24754</v>
      </c>
      <c r="B1079" t="s">
        <v>24755</v>
      </c>
      <c r="C1079" s="2" t="s">
        <v>31</v>
      </c>
      <c r="D1079" s="2" t="s">
        <v>315</v>
      </c>
      <c r="E1079" s="2" t="s">
        <v>29028</v>
      </c>
      <c r="F1079" s="56">
        <v>97.757013313535396</v>
      </c>
      <c r="G1079" s="56">
        <v>110.68720778485999</v>
      </c>
      <c r="H1079" s="56">
        <v>113.998568793015</v>
      </c>
      <c r="I1079" s="56">
        <v>106.339059755756</v>
      </c>
      <c r="J1079" s="57">
        <v>0.47841038478449699</v>
      </c>
      <c r="K1079" s="57">
        <v>0.51612806575999903</v>
      </c>
      <c r="L1079" s="57">
        <v>0.486860271908929</v>
      </c>
      <c r="M1079" s="57">
        <v>0.44584840476870902</v>
      </c>
    </row>
    <row r="1080" spans="1:13" x14ac:dyDescent="0.25">
      <c r="A1080" t="s">
        <v>3252</v>
      </c>
      <c r="B1080" t="s">
        <v>3253</v>
      </c>
      <c r="C1080" s="2" t="s">
        <v>35</v>
      </c>
      <c r="D1080" s="2" t="s">
        <v>315</v>
      </c>
      <c r="E1080" s="2" t="s">
        <v>29027</v>
      </c>
      <c r="F1080" s="56">
        <v>99.415379244228902</v>
      </c>
      <c r="G1080" s="56">
        <v>109.664542488184</v>
      </c>
      <c r="H1080" s="56">
        <v>114.173489806958</v>
      </c>
      <c r="I1080" s="56">
        <v>105.584281296501</v>
      </c>
      <c r="J1080" s="57">
        <v>0.56996791290996596</v>
      </c>
      <c r="K1080" s="57">
        <v>0.63448931577165602</v>
      </c>
      <c r="L1080" s="57">
        <v>0.58202026044307598</v>
      </c>
      <c r="M1080" s="57">
        <v>0.51709162345818205</v>
      </c>
    </row>
    <row r="1081" spans="1:13" x14ac:dyDescent="0.25">
      <c r="A1081" t="s">
        <v>24752</v>
      </c>
      <c r="B1081" t="s">
        <v>24753</v>
      </c>
      <c r="C1081" s="2" t="s">
        <v>31</v>
      </c>
      <c r="D1081" s="2" t="s">
        <v>315</v>
      </c>
      <c r="E1081" s="2" t="s">
        <v>29028</v>
      </c>
      <c r="F1081" s="56">
        <v>97.757013313535396</v>
      </c>
      <c r="G1081" s="56">
        <v>110.68720778485999</v>
      </c>
      <c r="H1081" s="56">
        <v>113.998568793015</v>
      </c>
      <c r="I1081" s="56">
        <v>106.339059755756</v>
      </c>
      <c r="J1081" s="57">
        <v>0.47841038478449699</v>
      </c>
      <c r="K1081" s="57">
        <v>0.51612806575999903</v>
      </c>
      <c r="L1081" s="57">
        <v>0.486860271908929</v>
      </c>
      <c r="M1081" s="57">
        <v>0.44584840476870902</v>
      </c>
    </row>
    <row r="1082" spans="1:13" x14ac:dyDescent="0.25">
      <c r="A1082" t="s">
        <v>24744</v>
      </c>
      <c r="B1082" t="s">
        <v>24745</v>
      </c>
      <c r="C1082" s="2" t="s">
        <v>35</v>
      </c>
      <c r="D1082" s="2" t="s">
        <v>315</v>
      </c>
      <c r="E1082" s="2" t="s">
        <v>29028</v>
      </c>
      <c r="F1082" s="56">
        <v>97.757013313535396</v>
      </c>
      <c r="G1082" s="56">
        <v>110.68720778485999</v>
      </c>
      <c r="H1082" s="56">
        <v>113.998568793015</v>
      </c>
      <c r="I1082" s="56">
        <v>106.339059755756</v>
      </c>
      <c r="J1082" s="57">
        <v>0.47841038478449699</v>
      </c>
      <c r="K1082" s="57">
        <v>0.51612806575999903</v>
      </c>
      <c r="L1082" s="57">
        <v>0.486860271908929</v>
      </c>
      <c r="M1082" s="57">
        <v>0.44584840476870902</v>
      </c>
    </row>
    <row r="1083" spans="1:13" x14ac:dyDescent="0.25">
      <c r="A1083" t="s">
        <v>24750</v>
      </c>
      <c r="B1083" t="s">
        <v>24751</v>
      </c>
      <c r="C1083" s="2" t="s">
        <v>31</v>
      </c>
      <c r="D1083" s="2" t="s">
        <v>315</v>
      </c>
      <c r="E1083" s="2" t="s">
        <v>29028</v>
      </c>
      <c r="F1083" s="56">
        <v>97.757013313535396</v>
      </c>
      <c r="G1083" s="56">
        <v>110.68720778485999</v>
      </c>
      <c r="H1083" s="56">
        <v>113.998568793015</v>
      </c>
      <c r="I1083" s="56">
        <v>106.339059755756</v>
      </c>
      <c r="J1083" s="57">
        <v>0.47841038478449699</v>
      </c>
      <c r="K1083" s="57">
        <v>0.51612806575999903</v>
      </c>
      <c r="L1083" s="57">
        <v>0.486860271908929</v>
      </c>
      <c r="M1083" s="57">
        <v>0.44584840476870902</v>
      </c>
    </row>
    <row r="1084" spans="1:13" x14ac:dyDescent="0.25">
      <c r="A1084" t="s">
        <v>24748</v>
      </c>
      <c r="B1084" t="s">
        <v>24749</v>
      </c>
      <c r="C1084" s="2" t="s">
        <v>31</v>
      </c>
      <c r="D1084" s="2" t="s">
        <v>315</v>
      </c>
      <c r="E1084" s="2" t="s">
        <v>29028</v>
      </c>
      <c r="F1084" s="56">
        <v>97.757013313535396</v>
      </c>
      <c r="G1084" s="56">
        <v>110.68720778485999</v>
      </c>
      <c r="H1084" s="56">
        <v>113.998568793015</v>
      </c>
      <c r="I1084" s="56">
        <v>106.339059755756</v>
      </c>
      <c r="J1084" s="57">
        <v>0.47841038478449699</v>
      </c>
      <c r="K1084" s="57">
        <v>0.51612806575999903</v>
      </c>
      <c r="L1084" s="57">
        <v>0.486860271908929</v>
      </c>
      <c r="M1084" s="57">
        <v>0.44584840476870902</v>
      </c>
    </row>
    <row r="1085" spans="1:13" x14ac:dyDescent="0.25">
      <c r="A1085" t="s">
        <v>24746</v>
      </c>
      <c r="B1085" t="s">
        <v>24747</v>
      </c>
      <c r="C1085" s="2" t="s">
        <v>35</v>
      </c>
      <c r="D1085" s="2" t="s">
        <v>315</v>
      </c>
      <c r="E1085" s="2" t="s">
        <v>29028</v>
      </c>
      <c r="F1085" s="56">
        <v>97.757013313535396</v>
      </c>
      <c r="G1085" s="56">
        <v>110.68720778485999</v>
      </c>
      <c r="H1085" s="56">
        <v>113.998568793015</v>
      </c>
      <c r="I1085" s="56">
        <v>106.339059755756</v>
      </c>
      <c r="J1085" s="57">
        <v>0.47841038478449699</v>
      </c>
      <c r="K1085" s="57">
        <v>0.51612806575999903</v>
      </c>
      <c r="L1085" s="57">
        <v>0.486860271908929</v>
      </c>
      <c r="M1085" s="57">
        <v>0.44584840476870902</v>
      </c>
    </row>
    <row r="1086" spans="1:13" x14ac:dyDescent="0.25">
      <c r="A1086" t="s">
        <v>6642</v>
      </c>
      <c r="B1086" t="s">
        <v>6643</v>
      </c>
      <c r="C1086" s="2" t="s">
        <v>31</v>
      </c>
      <c r="D1086" s="2" t="s">
        <v>429</v>
      </c>
      <c r="E1086" s="2" t="s">
        <v>29028</v>
      </c>
      <c r="F1086" s="56">
        <v>94.631758703135702</v>
      </c>
      <c r="G1086" s="56">
        <v>109.754963190452</v>
      </c>
      <c r="H1086" s="56">
        <v>113.1299313236</v>
      </c>
      <c r="I1086" s="56">
        <v>104.502966422936</v>
      </c>
      <c r="J1086" s="57">
        <v>0.46246444862472402</v>
      </c>
      <c r="K1086" s="57">
        <v>0.499180486245835</v>
      </c>
      <c r="L1086" s="57">
        <v>0.47031192372067199</v>
      </c>
      <c r="M1086" s="57">
        <v>0.42905039791974797</v>
      </c>
    </row>
    <row r="1087" spans="1:13" x14ac:dyDescent="0.25">
      <c r="A1087" t="s">
        <v>27697</v>
      </c>
      <c r="B1087" t="s">
        <v>27698</v>
      </c>
      <c r="C1087" s="2" t="s">
        <v>31</v>
      </c>
      <c r="D1087" s="2" t="s">
        <v>83</v>
      </c>
      <c r="E1087" s="2" t="s">
        <v>29028</v>
      </c>
      <c r="F1087" s="56">
        <v>95.604374332591703</v>
      </c>
      <c r="G1087" s="56">
        <v>110.15813936616399</v>
      </c>
      <c r="H1087" s="56">
        <v>113.90307111392799</v>
      </c>
      <c r="I1087" s="56">
        <v>105.20402293916101</v>
      </c>
      <c r="J1087" s="57">
        <v>0.473013796702492</v>
      </c>
      <c r="K1087" s="57">
        <v>0.51114700081369702</v>
      </c>
      <c r="L1087" s="57">
        <v>0.48050477551648202</v>
      </c>
      <c r="M1087" s="57">
        <v>0.43731181766218602</v>
      </c>
    </row>
    <row r="1088" spans="1:13" x14ac:dyDescent="0.25">
      <c r="A1088" t="s">
        <v>2390</v>
      </c>
      <c r="B1088" t="s">
        <v>2391</v>
      </c>
      <c r="C1088" s="2" t="s">
        <v>35</v>
      </c>
      <c r="D1088" s="2" t="s">
        <v>69</v>
      </c>
      <c r="E1088" s="2" t="s">
        <v>29027</v>
      </c>
      <c r="F1088" s="56">
        <v>110.100507050869</v>
      </c>
      <c r="G1088" s="56">
        <v>116.486546525064</v>
      </c>
      <c r="H1088" s="56">
        <v>118.35518625470201</v>
      </c>
      <c r="I1088" s="56">
        <v>88.844998738477997</v>
      </c>
      <c r="J1088" s="57">
        <v>0.54086301361029199</v>
      </c>
      <c r="K1088" s="57">
        <v>0.61449411461370496</v>
      </c>
      <c r="L1088" s="57">
        <v>0.54797791590909695</v>
      </c>
      <c r="M1088" s="57">
        <v>0.47697041537315599</v>
      </c>
    </row>
    <row r="1089" spans="1:13" x14ac:dyDescent="0.25">
      <c r="A1089" t="s">
        <v>14626</v>
      </c>
      <c r="B1089" t="s">
        <v>14627</v>
      </c>
      <c r="C1089" s="2" t="s">
        <v>35</v>
      </c>
      <c r="D1089" s="2" t="s">
        <v>39</v>
      </c>
      <c r="E1089" s="2" t="s">
        <v>29028</v>
      </c>
      <c r="F1089" s="56">
        <v>105.803969425662</v>
      </c>
      <c r="G1089" s="56">
        <v>105.70105504874201</v>
      </c>
      <c r="H1089" s="56">
        <v>120.77879550641801</v>
      </c>
      <c r="I1089" s="56">
        <v>89.610462225075807</v>
      </c>
      <c r="J1089" s="57">
        <v>0.385400283882536</v>
      </c>
      <c r="K1089" s="57">
        <v>0.42760770508731299</v>
      </c>
      <c r="L1089" s="57">
        <v>0.39096968558004902</v>
      </c>
      <c r="M1089" s="57">
        <v>0.34621473662786101</v>
      </c>
    </row>
    <row r="1090" spans="1:13" x14ac:dyDescent="0.25">
      <c r="A1090" t="s">
        <v>6542</v>
      </c>
      <c r="B1090" t="s">
        <v>6543</v>
      </c>
      <c r="C1090" s="2" t="s">
        <v>31</v>
      </c>
      <c r="D1090" s="2" t="s">
        <v>83</v>
      </c>
      <c r="E1090" s="2" t="s">
        <v>29028</v>
      </c>
      <c r="F1090" s="56">
        <v>99.401668912180995</v>
      </c>
      <c r="G1090" s="56">
        <v>107.628132657615</v>
      </c>
      <c r="H1090" s="56">
        <v>115.222678329384</v>
      </c>
      <c r="I1090" s="56">
        <v>101.503120262538</v>
      </c>
      <c r="J1090" s="57">
        <v>0.37722916717737098</v>
      </c>
      <c r="K1090" s="57">
        <v>0.430615088140825</v>
      </c>
      <c r="L1090" s="57">
        <v>0.386563433911424</v>
      </c>
      <c r="M1090" s="57">
        <v>0.32998581873827398</v>
      </c>
    </row>
    <row r="1091" spans="1:13" x14ac:dyDescent="0.25">
      <c r="A1091" t="s">
        <v>29065</v>
      </c>
      <c r="B1091" t="s">
        <v>29066</v>
      </c>
      <c r="C1091" s="2" t="s">
        <v>31</v>
      </c>
      <c r="D1091" s="2" t="s">
        <v>7638</v>
      </c>
      <c r="E1091" s="2" t="s">
        <v>29028</v>
      </c>
      <c r="F1091" s="56">
        <v>105.113985280409</v>
      </c>
      <c r="G1091" s="56">
        <v>111.166593029243</v>
      </c>
      <c r="H1091" s="56">
        <v>118.89644961088401</v>
      </c>
      <c r="I1091" s="56">
        <v>98.042462510885997</v>
      </c>
      <c r="J1091" s="57">
        <v>0.35864593569610098</v>
      </c>
      <c r="K1091" s="57">
        <v>0.41511142959574099</v>
      </c>
      <c r="L1091" s="57">
        <v>0.36954635530972701</v>
      </c>
      <c r="M1091" s="57">
        <v>0.319487657466619</v>
      </c>
    </row>
    <row r="1092" spans="1:13" x14ac:dyDescent="0.25">
      <c r="A1092" t="s">
        <v>23309</v>
      </c>
      <c r="B1092" t="s">
        <v>23310</v>
      </c>
      <c r="C1092" s="2" t="s">
        <v>31</v>
      </c>
      <c r="D1092" s="2" t="s">
        <v>7638</v>
      </c>
      <c r="E1092" s="2" t="s">
        <v>29028</v>
      </c>
      <c r="F1092" s="56">
        <v>101.40072880430399</v>
      </c>
      <c r="G1092" s="56">
        <v>113.141419114226</v>
      </c>
      <c r="H1092" s="56">
        <v>112.23110462827999</v>
      </c>
      <c r="I1092" s="56">
        <v>99.025118965317404</v>
      </c>
      <c r="J1092" s="57">
        <v>0.33762191540577202</v>
      </c>
      <c r="K1092" s="57">
        <v>0.37907400628870402</v>
      </c>
      <c r="L1092" s="57">
        <v>0.34638974161283598</v>
      </c>
      <c r="M1092" s="57">
        <v>0.29957101082033</v>
      </c>
    </row>
    <row r="1093" spans="1:13" x14ac:dyDescent="0.25">
      <c r="A1093" t="s">
        <v>6518</v>
      </c>
      <c r="B1093" t="s">
        <v>6519</v>
      </c>
      <c r="C1093" s="2" t="s">
        <v>31</v>
      </c>
      <c r="D1093" s="2" t="s">
        <v>39</v>
      </c>
      <c r="E1093" s="2" t="s">
        <v>29028</v>
      </c>
      <c r="F1093" s="56"/>
      <c r="G1093" s="56">
        <v>103.921163804895</v>
      </c>
      <c r="H1093" s="56"/>
      <c r="I1093" s="56"/>
      <c r="J1093" s="57">
        <v>0.27258981292686402</v>
      </c>
      <c r="K1093" s="57">
        <v>0.31004877575392598</v>
      </c>
      <c r="L1093" s="57">
        <v>0.27781373892521799</v>
      </c>
      <c r="M1093" s="57">
        <v>0.23390964189934699</v>
      </c>
    </row>
    <row r="1094" spans="1:13" x14ac:dyDescent="0.25">
      <c r="A1094" t="s">
        <v>614</v>
      </c>
      <c r="B1094" t="s">
        <v>615</v>
      </c>
      <c r="C1094" s="2" t="s">
        <v>35</v>
      </c>
      <c r="D1094" s="2" t="s">
        <v>36</v>
      </c>
      <c r="E1094" s="2" t="s">
        <v>29027</v>
      </c>
      <c r="F1094" s="56">
        <v>95.486005869257497</v>
      </c>
      <c r="G1094" s="56">
        <v>108.810413666626</v>
      </c>
      <c r="H1094" s="56">
        <v>107.8935207976</v>
      </c>
      <c r="I1094" s="56">
        <v>100.327312151795</v>
      </c>
      <c r="J1094" s="57">
        <v>0.56451280778385504</v>
      </c>
      <c r="K1094" s="57">
        <v>0.63581571374817403</v>
      </c>
      <c r="L1094" s="57">
        <v>0.579470289516824</v>
      </c>
      <c r="M1094" s="57">
        <v>0.52098015010287002</v>
      </c>
    </row>
    <row r="1095" spans="1:13" x14ac:dyDescent="0.25">
      <c r="A1095" t="s">
        <v>6546</v>
      </c>
      <c r="B1095" t="s">
        <v>6547</v>
      </c>
      <c r="C1095" s="2" t="s">
        <v>31</v>
      </c>
      <c r="D1095" s="2" t="s">
        <v>83</v>
      </c>
      <c r="E1095" s="2" t="s">
        <v>29028</v>
      </c>
      <c r="F1095" s="56">
        <v>99.401668912180995</v>
      </c>
      <c r="G1095" s="56">
        <v>107.628132657615</v>
      </c>
      <c r="H1095" s="56">
        <v>115.222678329384</v>
      </c>
      <c r="I1095" s="56">
        <v>101.503120262538</v>
      </c>
      <c r="J1095" s="57">
        <v>0.37722916717737098</v>
      </c>
      <c r="K1095" s="57">
        <v>0.430615088140825</v>
      </c>
      <c r="L1095" s="57">
        <v>0.386563433911424</v>
      </c>
      <c r="M1095" s="57">
        <v>0.32998581873827398</v>
      </c>
    </row>
    <row r="1096" spans="1:13" x14ac:dyDescent="0.25">
      <c r="A1096" t="s">
        <v>29157</v>
      </c>
      <c r="B1096" t="s">
        <v>29158</v>
      </c>
      <c r="C1096" s="2" t="s">
        <v>31</v>
      </c>
      <c r="D1096" s="2" t="s">
        <v>29159</v>
      </c>
      <c r="E1096" s="2" t="s">
        <v>29028</v>
      </c>
      <c r="F1096" s="56"/>
      <c r="G1096" s="56">
        <v>106.31850993718901</v>
      </c>
      <c r="H1096" s="56"/>
      <c r="I1096" s="56"/>
      <c r="J1096" s="57">
        <v>0.28270633635492298</v>
      </c>
      <c r="K1096" s="57">
        <v>0.34031056999696901</v>
      </c>
      <c r="L1096" s="57">
        <v>0.291104086026447</v>
      </c>
      <c r="M1096" s="57">
        <v>0.224498243131905</v>
      </c>
    </row>
    <row r="1097" spans="1:13" x14ac:dyDescent="0.25">
      <c r="A1097" t="s">
        <v>25247</v>
      </c>
      <c r="B1097" t="s">
        <v>25248</v>
      </c>
      <c r="C1097" s="2" t="s">
        <v>31</v>
      </c>
      <c r="D1097" s="2" t="s">
        <v>217</v>
      </c>
      <c r="E1097" s="2" t="s">
        <v>29028</v>
      </c>
      <c r="F1097" s="56">
        <v>94.357201513914802</v>
      </c>
      <c r="G1097" s="56">
        <v>101.250844819797</v>
      </c>
      <c r="H1097" s="56">
        <v>108.962934863657</v>
      </c>
      <c r="I1097" s="56">
        <v>92.514063991036807</v>
      </c>
      <c r="J1097" s="57">
        <v>0.46384083300832901</v>
      </c>
      <c r="K1097" s="57">
        <v>0.51123067497916297</v>
      </c>
      <c r="L1097" s="57">
        <v>0.47228723805508299</v>
      </c>
      <c r="M1097" s="57">
        <v>0.424318103725844</v>
      </c>
    </row>
    <row r="1098" spans="1:13" x14ac:dyDescent="0.25">
      <c r="A1098" t="s">
        <v>6648</v>
      </c>
      <c r="B1098" t="s">
        <v>6649</v>
      </c>
      <c r="C1098" s="2" t="s">
        <v>35</v>
      </c>
      <c r="D1098" s="2" t="s">
        <v>429</v>
      </c>
      <c r="E1098" s="2" t="s">
        <v>29028</v>
      </c>
      <c r="F1098" s="56">
        <v>94.631758703135702</v>
      </c>
      <c r="G1098" s="56">
        <v>109.754963190452</v>
      </c>
      <c r="H1098" s="56">
        <v>113.1299313236</v>
      </c>
      <c r="I1098" s="56">
        <v>104.502966422936</v>
      </c>
      <c r="J1098" s="57">
        <v>0.46246444862472402</v>
      </c>
      <c r="K1098" s="57">
        <v>0.499180486245835</v>
      </c>
      <c r="L1098" s="57">
        <v>0.47031192372067199</v>
      </c>
      <c r="M1098" s="57">
        <v>0.42905039791974797</v>
      </c>
    </row>
    <row r="1099" spans="1:13" x14ac:dyDescent="0.25">
      <c r="A1099" t="s">
        <v>8535</v>
      </c>
      <c r="B1099" t="s">
        <v>8536</v>
      </c>
      <c r="C1099" s="2" t="s">
        <v>31</v>
      </c>
      <c r="D1099" s="2" t="s">
        <v>7638</v>
      </c>
      <c r="E1099" s="2" t="s">
        <v>29028</v>
      </c>
      <c r="F1099" s="56">
        <v>101.022954626654</v>
      </c>
      <c r="G1099" s="56">
        <v>109.14008997324299</v>
      </c>
      <c r="H1099" s="56">
        <v>120.641319677366</v>
      </c>
      <c r="I1099" s="56"/>
      <c r="J1099" s="57">
        <v>0.32842451149540502</v>
      </c>
      <c r="K1099" s="57">
        <v>0.37272509854745101</v>
      </c>
      <c r="L1099" s="57">
        <v>0.33501227967707797</v>
      </c>
      <c r="M1099" s="57">
        <v>0.292138888120408</v>
      </c>
    </row>
    <row r="1100" spans="1:13" x14ac:dyDescent="0.25">
      <c r="A1100" t="s">
        <v>24456</v>
      </c>
      <c r="B1100" t="s">
        <v>24457</v>
      </c>
      <c r="C1100" s="2" t="s">
        <v>35</v>
      </c>
      <c r="D1100" s="2" t="s">
        <v>36</v>
      </c>
      <c r="E1100" s="2" t="s">
        <v>29028</v>
      </c>
      <c r="F1100" s="56">
        <v>103.762356869442</v>
      </c>
      <c r="G1100" s="56">
        <v>112.17547282359899</v>
      </c>
      <c r="H1100" s="56">
        <v>120.36118404324699</v>
      </c>
      <c r="I1100" s="56">
        <v>96.641511969837097</v>
      </c>
      <c r="J1100" s="57">
        <v>0.370757819180635</v>
      </c>
      <c r="K1100" s="57">
        <v>0.42760332139445301</v>
      </c>
      <c r="L1100" s="57">
        <v>0.37905728844651099</v>
      </c>
      <c r="M1100" s="57">
        <v>0.32132068456534502</v>
      </c>
    </row>
    <row r="1101" spans="1:13" x14ac:dyDescent="0.25">
      <c r="A1101" t="s">
        <v>27687</v>
      </c>
      <c r="B1101" t="s">
        <v>27688</v>
      </c>
      <c r="C1101" s="2" t="s">
        <v>35</v>
      </c>
      <c r="D1101" s="2" t="s">
        <v>83</v>
      </c>
      <c r="E1101" s="2" t="s">
        <v>29028</v>
      </c>
      <c r="F1101" s="56">
        <v>95.604374332591703</v>
      </c>
      <c r="G1101" s="56">
        <v>110.15813936616399</v>
      </c>
      <c r="H1101" s="56">
        <v>113.90307111392799</v>
      </c>
      <c r="I1101" s="56">
        <v>105.20402293916101</v>
      </c>
      <c r="J1101" s="57">
        <v>0.473013796702492</v>
      </c>
      <c r="K1101" s="57">
        <v>0.51114700081369702</v>
      </c>
      <c r="L1101" s="57">
        <v>0.48050477551648202</v>
      </c>
      <c r="M1101" s="57">
        <v>0.43731181766218602</v>
      </c>
    </row>
    <row r="1102" spans="1:13" x14ac:dyDescent="0.25">
      <c r="A1102" t="s">
        <v>25235</v>
      </c>
      <c r="B1102" t="s">
        <v>25236</v>
      </c>
      <c r="C1102" s="2" t="s">
        <v>35</v>
      </c>
      <c r="D1102" s="2" t="s">
        <v>217</v>
      </c>
      <c r="E1102" s="2" t="s">
        <v>29028</v>
      </c>
      <c r="F1102" s="56">
        <v>94.357201513914802</v>
      </c>
      <c r="G1102" s="56">
        <v>101.250844819797</v>
      </c>
      <c r="H1102" s="56">
        <v>108.962934863657</v>
      </c>
      <c r="I1102" s="56">
        <v>92.514063991036807</v>
      </c>
      <c r="J1102" s="57">
        <v>0.46384083300832901</v>
      </c>
      <c r="K1102" s="57">
        <v>0.51123067497916297</v>
      </c>
      <c r="L1102" s="57">
        <v>0.47228723805508299</v>
      </c>
      <c r="M1102" s="57">
        <v>0.424318103725844</v>
      </c>
    </row>
    <row r="1103" spans="1:13" x14ac:dyDescent="0.25">
      <c r="A1103" t="s">
        <v>17363</v>
      </c>
      <c r="B1103" t="s">
        <v>17364</v>
      </c>
      <c r="C1103" s="2" t="s">
        <v>35</v>
      </c>
      <c r="D1103" s="2" t="s">
        <v>7638</v>
      </c>
      <c r="E1103" s="2" t="s">
        <v>29028</v>
      </c>
      <c r="F1103" s="56">
        <v>93.697859181792197</v>
      </c>
      <c r="G1103" s="56">
        <v>108.758002630052</v>
      </c>
      <c r="H1103" s="56">
        <v>106.71780307454399</v>
      </c>
      <c r="I1103" s="56">
        <v>101.00022153580601</v>
      </c>
      <c r="J1103" s="57">
        <v>0.47173469901029402</v>
      </c>
      <c r="K1103" s="57">
        <v>0.51805024039640801</v>
      </c>
      <c r="L1103" s="57">
        <v>0.48142289330333699</v>
      </c>
      <c r="M1103" s="57">
        <v>0.429889490619975</v>
      </c>
    </row>
    <row r="1104" spans="1:13" x14ac:dyDescent="0.25">
      <c r="A1104" t="s">
        <v>10512</v>
      </c>
      <c r="B1104" t="s">
        <v>10513</v>
      </c>
      <c r="C1104" s="2" t="s">
        <v>35</v>
      </c>
      <c r="D1104" s="2" t="s">
        <v>36</v>
      </c>
      <c r="E1104" s="2" t="s">
        <v>29028</v>
      </c>
      <c r="F1104" s="56">
        <v>101.833967507057</v>
      </c>
      <c r="G1104" s="56">
        <v>106.369303541181</v>
      </c>
      <c r="H1104" s="56">
        <v>117.512649501734</v>
      </c>
      <c r="I1104" s="56"/>
      <c r="J1104" s="57">
        <v>0.35331542832052099</v>
      </c>
      <c r="K1104" s="57">
        <v>0.41273547054309401</v>
      </c>
      <c r="L1104" s="57">
        <v>0.36110900688175201</v>
      </c>
      <c r="M1104" s="57">
        <v>0.293839270450447</v>
      </c>
    </row>
    <row r="1105" spans="1:13" x14ac:dyDescent="0.25">
      <c r="A1105" t="s">
        <v>2392</v>
      </c>
      <c r="B1105" t="s">
        <v>2393</v>
      </c>
      <c r="C1105" s="2" t="s">
        <v>35</v>
      </c>
      <c r="D1105" s="2" t="s">
        <v>69</v>
      </c>
      <c r="E1105" s="2" t="s">
        <v>29027</v>
      </c>
      <c r="F1105" s="56">
        <v>98.938010410196995</v>
      </c>
      <c r="G1105" s="56">
        <v>119.649918059868</v>
      </c>
      <c r="H1105" s="56">
        <v>114.00538431497</v>
      </c>
      <c r="I1105" s="56">
        <v>89.633514182213801</v>
      </c>
      <c r="J1105" s="57">
        <v>0.57128704894313997</v>
      </c>
      <c r="K1105" s="57">
        <v>0.64477096134397105</v>
      </c>
      <c r="L1105" s="57">
        <v>0.58730642744644401</v>
      </c>
      <c r="M1105" s="57">
        <v>0.51262183036758602</v>
      </c>
    </row>
    <row r="1106" spans="1:13" x14ac:dyDescent="0.25">
      <c r="A1106" t="s">
        <v>6978</v>
      </c>
      <c r="B1106" t="s">
        <v>6979</v>
      </c>
      <c r="C1106" s="2" t="s">
        <v>35</v>
      </c>
      <c r="D1106" s="2" t="s">
        <v>429</v>
      </c>
      <c r="E1106" s="2" t="s">
        <v>29028</v>
      </c>
      <c r="F1106" s="56">
        <v>105.112867420949</v>
      </c>
      <c r="G1106" s="56">
        <v>115.412487308072</v>
      </c>
      <c r="H1106" s="56">
        <v>117.770682912533</v>
      </c>
      <c r="I1106" s="56"/>
      <c r="J1106" s="57">
        <v>0.32515026545081099</v>
      </c>
      <c r="K1106" s="57">
        <v>0.36886094311172402</v>
      </c>
      <c r="L1106" s="57">
        <v>0.33280393123603602</v>
      </c>
      <c r="M1106" s="57">
        <v>0.28307888794077102</v>
      </c>
    </row>
    <row r="1107" spans="1:13" x14ac:dyDescent="0.25">
      <c r="A1107" t="s">
        <v>16004</v>
      </c>
      <c r="B1107" t="s">
        <v>16005</v>
      </c>
      <c r="C1107" s="2" t="s">
        <v>35</v>
      </c>
      <c r="D1107" s="2" t="s">
        <v>83</v>
      </c>
      <c r="E1107" s="2" t="s">
        <v>29028</v>
      </c>
      <c r="F1107" s="56">
        <v>97.233060510386096</v>
      </c>
      <c r="G1107" s="56">
        <v>111.40679732001099</v>
      </c>
      <c r="H1107" s="56">
        <v>112.078830356068</v>
      </c>
      <c r="I1107" s="56">
        <v>102.216073765225</v>
      </c>
      <c r="J1107" s="57">
        <v>0.41801108158421502</v>
      </c>
      <c r="K1107" s="57">
        <v>0.470230210931807</v>
      </c>
      <c r="L1107" s="57">
        <v>0.43056193631635298</v>
      </c>
      <c r="M1107" s="57">
        <v>0.38453476145151599</v>
      </c>
    </row>
    <row r="1108" spans="1:13" x14ac:dyDescent="0.25">
      <c r="A1108" t="s">
        <v>13642</v>
      </c>
      <c r="B1108" t="s">
        <v>13643</v>
      </c>
      <c r="C1108" s="2" t="s">
        <v>31</v>
      </c>
      <c r="D1108" s="2" t="s">
        <v>289</v>
      </c>
      <c r="E1108" s="2" t="s">
        <v>29028</v>
      </c>
      <c r="F1108" s="56">
        <v>101.64237340664801</v>
      </c>
      <c r="G1108" s="56">
        <v>113.707720862081</v>
      </c>
      <c r="H1108" s="56">
        <v>113.267768825397</v>
      </c>
      <c r="I1108" s="56">
        <v>100.90274539516101</v>
      </c>
      <c r="J1108" s="57">
        <v>0.38611446964345703</v>
      </c>
      <c r="K1108" s="57">
        <v>0.42734458611284198</v>
      </c>
      <c r="L1108" s="57">
        <v>0.39578462888802401</v>
      </c>
      <c r="M1108" s="57">
        <v>0.349609484223803</v>
      </c>
    </row>
    <row r="1109" spans="1:13" x14ac:dyDescent="0.25">
      <c r="A1109" t="s">
        <v>21259</v>
      </c>
      <c r="B1109" t="s">
        <v>21260</v>
      </c>
      <c r="C1109" s="2" t="s">
        <v>31</v>
      </c>
      <c r="D1109" s="2" t="s">
        <v>289</v>
      </c>
      <c r="E1109" s="2" t="s">
        <v>29028</v>
      </c>
      <c r="F1109" s="56">
        <v>99.333312000976207</v>
      </c>
      <c r="G1109" s="56">
        <v>116.061161755813</v>
      </c>
      <c r="H1109" s="56">
        <v>111.38991169049</v>
      </c>
      <c r="I1109" s="56">
        <v>105.410204392705</v>
      </c>
      <c r="J1109" s="57">
        <v>0.399685011478984</v>
      </c>
      <c r="K1109" s="57">
        <v>0.44475294189657999</v>
      </c>
      <c r="L1109" s="57">
        <v>0.40981021143725799</v>
      </c>
      <c r="M1109" s="57">
        <v>0.36039551384657198</v>
      </c>
    </row>
    <row r="1110" spans="1:13" x14ac:dyDescent="0.25">
      <c r="A1110" t="s">
        <v>6512</v>
      </c>
      <c r="B1110" t="s">
        <v>6513</v>
      </c>
      <c r="C1110" s="2" t="s">
        <v>31</v>
      </c>
      <c r="D1110" s="2" t="s">
        <v>39</v>
      </c>
      <c r="E1110" s="2" t="s">
        <v>29028</v>
      </c>
      <c r="F1110" s="56"/>
      <c r="G1110" s="56">
        <v>103.921163804895</v>
      </c>
      <c r="H1110" s="56"/>
      <c r="I1110" s="56"/>
      <c r="J1110" s="57">
        <v>0.27258981292686402</v>
      </c>
      <c r="K1110" s="57">
        <v>0.31004877575392598</v>
      </c>
      <c r="L1110" s="57">
        <v>0.27781373892521799</v>
      </c>
      <c r="M1110" s="57">
        <v>0.23390964189934699</v>
      </c>
    </row>
    <row r="1111" spans="1:13" x14ac:dyDescent="0.25">
      <c r="A1111" t="s">
        <v>3338</v>
      </c>
      <c r="B1111" t="s">
        <v>3339</v>
      </c>
      <c r="C1111" s="2" t="s">
        <v>35</v>
      </c>
      <c r="D1111" s="2" t="s">
        <v>217</v>
      </c>
      <c r="E1111" s="2" t="s">
        <v>29027</v>
      </c>
      <c r="F1111" s="56">
        <v>90.621136030857599</v>
      </c>
      <c r="G1111" s="56">
        <v>101.80046085318899</v>
      </c>
      <c r="H1111" s="56">
        <v>106.341663419494</v>
      </c>
      <c r="I1111" s="56">
        <v>94.319566486315097</v>
      </c>
      <c r="J1111" s="57">
        <v>0.57585215133447898</v>
      </c>
      <c r="K1111" s="57">
        <v>0.64810434969595099</v>
      </c>
      <c r="L1111" s="57">
        <v>0.58987851657060697</v>
      </c>
      <c r="M1111" s="57">
        <v>0.53005630081631905</v>
      </c>
    </row>
    <row r="1112" spans="1:13" x14ac:dyDescent="0.25">
      <c r="A1112" t="s">
        <v>17357</v>
      </c>
      <c r="B1112" t="s">
        <v>17358</v>
      </c>
      <c r="C1112" s="2" t="s">
        <v>31</v>
      </c>
      <c r="D1112" s="2" t="s">
        <v>7638</v>
      </c>
      <c r="E1112" s="2" t="s">
        <v>29028</v>
      </c>
      <c r="F1112" s="56">
        <v>93.697859181792197</v>
      </c>
      <c r="G1112" s="56">
        <v>108.758002630052</v>
      </c>
      <c r="H1112" s="56">
        <v>106.71780307454399</v>
      </c>
      <c r="I1112" s="56">
        <v>101.00022153580601</v>
      </c>
      <c r="J1112" s="57">
        <v>0.47173469901029402</v>
      </c>
      <c r="K1112" s="57">
        <v>0.51805024039640801</v>
      </c>
      <c r="L1112" s="57">
        <v>0.48142289330333699</v>
      </c>
      <c r="M1112" s="57">
        <v>0.429889490619975</v>
      </c>
    </row>
    <row r="1113" spans="1:13" x14ac:dyDescent="0.25">
      <c r="A1113" t="s">
        <v>25249</v>
      </c>
      <c r="B1113" t="s">
        <v>25250</v>
      </c>
      <c r="C1113" s="2" t="s">
        <v>31</v>
      </c>
      <c r="D1113" s="2" t="s">
        <v>217</v>
      </c>
      <c r="E1113" s="2" t="s">
        <v>29028</v>
      </c>
      <c r="F1113" s="56">
        <v>94.357201513914802</v>
      </c>
      <c r="G1113" s="56">
        <v>101.250844819797</v>
      </c>
      <c r="H1113" s="56">
        <v>108.962934863657</v>
      </c>
      <c r="I1113" s="56">
        <v>92.514063991036807</v>
      </c>
      <c r="J1113" s="57">
        <v>0.46384083300832901</v>
      </c>
      <c r="K1113" s="57">
        <v>0.51123067497916297</v>
      </c>
      <c r="L1113" s="57">
        <v>0.47228723805508299</v>
      </c>
      <c r="M1113" s="57">
        <v>0.424318103725844</v>
      </c>
    </row>
    <row r="1114" spans="1:13" x14ac:dyDescent="0.25">
      <c r="A1114" t="s">
        <v>23311</v>
      </c>
      <c r="B1114" t="s">
        <v>23312</v>
      </c>
      <c r="C1114" s="2" t="s">
        <v>35</v>
      </c>
      <c r="D1114" s="2" t="s">
        <v>7638</v>
      </c>
      <c r="E1114" s="2" t="s">
        <v>29028</v>
      </c>
      <c r="F1114" s="56">
        <v>101.40072880430399</v>
      </c>
      <c r="G1114" s="56">
        <v>113.141419114226</v>
      </c>
      <c r="H1114" s="56">
        <v>112.23110462827999</v>
      </c>
      <c r="I1114" s="56">
        <v>99.025118965317404</v>
      </c>
      <c r="J1114" s="57">
        <v>0.33762191540577202</v>
      </c>
      <c r="K1114" s="57">
        <v>0.37907400628870402</v>
      </c>
      <c r="L1114" s="57">
        <v>0.34638974161283598</v>
      </c>
      <c r="M1114" s="57">
        <v>0.29957101082033</v>
      </c>
    </row>
    <row r="1115" spans="1:13" x14ac:dyDescent="0.25">
      <c r="A1115" t="s">
        <v>7913</v>
      </c>
      <c r="B1115" t="s">
        <v>7914</v>
      </c>
      <c r="C1115" s="2" t="s">
        <v>35</v>
      </c>
      <c r="D1115" s="2" t="s">
        <v>429</v>
      </c>
      <c r="E1115" s="2" t="s">
        <v>29028</v>
      </c>
      <c r="F1115" s="56">
        <v>102.097229252261</v>
      </c>
      <c r="G1115" s="56">
        <v>110.85350784838801</v>
      </c>
      <c r="H1115" s="56">
        <v>111.602105090122</v>
      </c>
      <c r="I1115" s="56">
        <v>100.068531672446</v>
      </c>
      <c r="J1115" s="57">
        <v>0.35487221992462997</v>
      </c>
      <c r="K1115" s="57">
        <v>0.40059119011673999</v>
      </c>
      <c r="L1115" s="57">
        <v>0.36500748178301801</v>
      </c>
      <c r="M1115" s="57">
        <v>0.31713046593265998</v>
      </c>
    </row>
    <row r="1116" spans="1:13" x14ac:dyDescent="0.25">
      <c r="A1116" t="s">
        <v>15100</v>
      </c>
      <c r="B1116" t="s">
        <v>15101</v>
      </c>
      <c r="C1116" s="2" t="s">
        <v>35</v>
      </c>
      <c r="D1116" s="2" t="s">
        <v>7638</v>
      </c>
      <c r="E1116" s="2" t="s">
        <v>29028</v>
      </c>
      <c r="F1116" s="56">
        <v>103.940299062512</v>
      </c>
      <c r="G1116" s="56">
        <v>108.125430967851</v>
      </c>
      <c r="H1116" s="56">
        <v>123.284946515771</v>
      </c>
      <c r="I1116" s="56">
        <v>94.801936109587203</v>
      </c>
      <c r="J1116" s="57">
        <v>0.37886339628516102</v>
      </c>
      <c r="K1116" s="57">
        <v>0.43036291964410101</v>
      </c>
      <c r="L1116" s="57">
        <v>0.38223336788413897</v>
      </c>
      <c r="M1116" s="57">
        <v>0.33538899219200602</v>
      </c>
    </row>
    <row r="1117" spans="1:13" x14ac:dyDescent="0.25">
      <c r="A1117" t="s">
        <v>28165</v>
      </c>
      <c r="B1117" t="s">
        <v>28166</v>
      </c>
      <c r="C1117" s="2" t="s">
        <v>31</v>
      </c>
      <c r="D1117" s="2" t="s">
        <v>315</v>
      </c>
      <c r="E1117" s="2" t="s">
        <v>29028</v>
      </c>
      <c r="F1117" s="56">
        <v>99.280651861973993</v>
      </c>
      <c r="G1117" s="56">
        <v>114.555661728727</v>
      </c>
      <c r="H1117" s="56">
        <v>115.725572225883</v>
      </c>
      <c r="I1117" s="56">
        <v>104.11711821332899</v>
      </c>
      <c r="J1117" s="57">
        <v>0.41948643589268902</v>
      </c>
      <c r="K1117" s="57">
        <v>0.45816265691338398</v>
      </c>
      <c r="L1117" s="57">
        <v>0.427606750265492</v>
      </c>
      <c r="M1117" s="57">
        <v>0.38270881817165803</v>
      </c>
    </row>
    <row r="1118" spans="1:13" x14ac:dyDescent="0.25">
      <c r="A1118" t="s">
        <v>10073</v>
      </c>
      <c r="B1118" t="s">
        <v>10074</v>
      </c>
      <c r="C1118" s="2" t="s">
        <v>35</v>
      </c>
      <c r="D1118" s="2" t="s">
        <v>32</v>
      </c>
      <c r="E1118" s="2" t="s">
        <v>29028</v>
      </c>
      <c r="F1118" s="56">
        <v>97.757013313535396</v>
      </c>
      <c r="G1118" s="56">
        <v>110.68720778485999</v>
      </c>
      <c r="H1118" s="56">
        <v>113.998568793015</v>
      </c>
      <c r="I1118" s="56">
        <v>106.339059755756</v>
      </c>
      <c r="J1118" s="57">
        <v>0.47841038478449699</v>
      </c>
      <c r="K1118" s="57">
        <v>0.51612806575999903</v>
      </c>
      <c r="L1118" s="57">
        <v>0.486860271908929</v>
      </c>
      <c r="M1118" s="57">
        <v>0.44584840476870902</v>
      </c>
    </row>
    <row r="1119" spans="1:13" x14ac:dyDescent="0.25">
      <c r="A1119" t="s">
        <v>19775</v>
      </c>
      <c r="B1119" t="s">
        <v>19776</v>
      </c>
      <c r="C1119" s="2" t="s">
        <v>31</v>
      </c>
      <c r="D1119" s="2" t="s">
        <v>69</v>
      </c>
      <c r="E1119" s="2" t="s">
        <v>29028</v>
      </c>
      <c r="F1119" s="56">
        <v>102.208275151888</v>
      </c>
      <c r="G1119" s="56">
        <v>113.235143111499</v>
      </c>
      <c r="H1119" s="56">
        <v>114.8613351082</v>
      </c>
      <c r="I1119" s="56">
        <v>90.7614771149657</v>
      </c>
      <c r="J1119" s="57">
        <v>0.42942356356349898</v>
      </c>
      <c r="K1119" s="57">
        <v>0.47576144859641301</v>
      </c>
      <c r="L1119" s="57">
        <v>0.43763385690344803</v>
      </c>
      <c r="M1119" s="57">
        <v>0.38696411507442002</v>
      </c>
    </row>
    <row r="1120" spans="1:13" x14ac:dyDescent="0.25">
      <c r="A1120" t="s">
        <v>24316</v>
      </c>
      <c r="B1120" t="s">
        <v>24317</v>
      </c>
      <c r="C1120" s="2" t="s">
        <v>35</v>
      </c>
      <c r="D1120" s="2" t="s">
        <v>429</v>
      </c>
      <c r="E1120" s="2" t="s">
        <v>29028</v>
      </c>
      <c r="F1120" s="56">
        <v>95.187611398180593</v>
      </c>
      <c r="G1120" s="56">
        <v>106.760006823322</v>
      </c>
      <c r="H1120" s="56">
        <v>118.34956023421999</v>
      </c>
      <c r="I1120" s="56">
        <v>97.753264331013497</v>
      </c>
      <c r="J1120" s="57">
        <v>0.42018250510036198</v>
      </c>
      <c r="K1120" s="57">
        <v>0.470097863747167</v>
      </c>
      <c r="L1120" s="57">
        <v>0.42804257203125501</v>
      </c>
      <c r="M1120" s="57">
        <v>0.37938811183778898</v>
      </c>
    </row>
    <row r="1121" spans="1:13" x14ac:dyDescent="0.25">
      <c r="A1121" t="s">
        <v>6964</v>
      </c>
      <c r="B1121" t="s">
        <v>6965</v>
      </c>
      <c r="C1121" s="2" t="s">
        <v>31</v>
      </c>
      <c r="D1121" s="2" t="s">
        <v>429</v>
      </c>
      <c r="E1121" s="2" t="s">
        <v>29028</v>
      </c>
      <c r="F1121" s="56">
        <v>105.112867420949</v>
      </c>
      <c r="G1121" s="56">
        <v>115.412487308072</v>
      </c>
      <c r="H1121" s="56">
        <v>117.770682912533</v>
      </c>
      <c r="I1121" s="56"/>
      <c r="J1121" s="57">
        <v>0.32515026545081099</v>
      </c>
      <c r="K1121" s="57">
        <v>0.36886094311172402</v>
      </c>
      <c r="L1121" s="57">
        <v>0.33280393123603602</v>
      </c>
      <c r="M1121" s="57">
        <v>0.28307888794077102</v>
      </c>
    </row>
    <row r="1122" spans="1:13" x14ac:dyDescent="0.25">
      <c r="A1122" t="s">
        <v>28169</v>
      </c>
      <c r="B1122" t="s">
        <v>28170</v>
      </c>
      <c r="C1122" s="2" t="s">
        <v>31</v>
      </c>
      <c r="D1122" s="2" t="s">
        <v>315</v>
      </c>
      <c r="E1122" s="2" t="s">
        <v>29028</v>
      </c>
      <c r="F1122" s="56">
        <v>99.280651861973993</v>
      </c>
      <c r="G1122" s="56">
        <v>114.555661728727</v>
      </c>
      <c r="H1122" s="56">
        <v>115.725572225883</v>
      </c>
      <c r="I1122" s="56">
        <v>104.11711821332899</v>
      </c>
      <c r="J1122" s="57">
        <v>0.41948643589268902</v>
      </c>
      <c r="K1122" s="57">
        <v>0.45816265691338398</v>
      </c>
      <c r="L1122" s="57">
        <v>0.427606750265492</v>
      </c>
      <c r="M1122" s="57">
        <v>0.38270881817165803</v>
      </c>
    </row>
    <row r="1123" spans="1:13" x14ac:dyDescent="0.25">
      <c r="A1123" t="s">
        <v>6544</v>
      </c>
      <c r="B1123" t="s">
        <v>6545</v>
      </c>
      <c r="C1123" s="2" t="s">
        <v>31</v>
      </c>
      <c r="D1123" s="2" t="s">
        <v>83</v>
      </c>
      <c r="E1123" s="2" t="s">
        <v>29028</v>
      </c>
      <c r="F1123" s="56">
        <v>99.401668912180995</v>
      </c>
      <c r="G1123" s="56">
        <v>107.628132657615</v>
      </c>
      <c r="H1123" s="56">
        <v>115.222678329384</v>
      </c>
      <c r="I1123" s="56">
        <v>101.503120262538</v>
      </c>
      <c r="J1123" s="57">
        <v>0.37722916717737098</v>
      </c>
      <c r="K1123" s="57">
        <v>0.430615088140825</v>
      </c>
      <c r="L1123" s="57">
        <v>0.386563433911424</v>
      </c>
      <c r="M1123" s="57">
        <v>0.32998581873827398</v>
      </c>
    </row>
    <row r="1124" spans="1:13" x14ac:dyDescent="0.25">
      <c r="A1124" t="s">
        <v>14624</v>
      </c>
      <c r="B1124" t="s">
        <v>14625</v>
      </c>
      <c r="C1124" s="2" t="s">
        <v>35</v>
      </c>
      <c r="D1124" s="2" t="s">
        <v>39</v>
      </c>
      <c r="E1124" s="2" t="s">
        <v>29028</v>
      </c>
      <c r="F1124" s="56">
        <v>105.803969425662</v>
      </c>
      <c r="G1124" s="56">
        <v>105.70105504874201</v>
      </c>
      <c r="H1124" s="56">
        <v>120.77879550641801</v>
      </c>
      <c r="I1124" s="56">
        <v>89.610462225075807</v>
      </c>
      <c r="J1124" s="57">
        <v>0.385400283882536</v>
      </c>
      <c r="K1124" s="57">
        <v>0.42760770508731299</v>
      </c>
      <c r="L1124" s="57">
        <v>0.39096968558004902</v>
      </c>
      <c r="M1124" s="57">
        <v>0.34621473662786101</v>
      </c>
    </row>
    <row r="1125" spans="1:13" x14ac:dyDescent="0.25">
      <c r="A1125" t="s">
        <v>15098</v>
      </c>
      <c r="B1125" t="s">
        <v>15099</v>
      </c>
      <c r="C1125" s="2" t="s">
        <v>35</v>
      </c>
      <c r="D1125" s="2" t="s">
        <v>7638</v>
      </c>
      <c r="E1125" s="2" t="s">
        <v>29028</v>
      </c>
      <c r="F1125" s="56">
        <v>103.940299062512</v>
      </c>
      <c r="G1125" s="56">
        <v>108.125430967851</v>
      </c>
      <c r="H1125" s="56">
        <v>123.284946515771</v>
      </c>
      <c r="I1125" s="56">
        <v>94.801936109587203</v>
      </c>
      <c r="J1125" s="57">
        <v>0.37886339628516102</v>
      </c>
      <c r="K1125" s="57">
        <v>0.43036291964410101</v>
      </c>
      <c r="L1125" s="57">
        <v>0.38223336788413897</v>
      </c>
      <c r="M1125" s="57">
        <v>0.33538899219200602</v>
      </c>
    </row>
    <row r="1126" spans="1:13" x14ac:dyDescent="0.25">
      <c r="A1126" t="s">
        <v>24328</v>
      </c>
      <c r="B1126" t="s">
        <v>24329</v>
      </c>
      <c r="C1126" s="2" t="s">
        <v>31</v>
      </c>
      <c r="D1126" s="2" t="s">
        <v>429</v>
      </c>
      <c r="E1126" s="2" t="s">
        <v>29028</v>
      </c>
      <c r="F1126" s="56">
        <v>95.187611398180593</v>
      </c>
      <c r="G1126" s="56">
        <v>106.760006823322</v>
      </c>
      <c r="H1126" s="56">
        <v>118.34956023421999</v>
      </c>
      <c r="I1126" s="56">
        <v>97.753264331013497</v>
      </c>
      <c r="J1126" s="57">
        <v>0.42018250510036198</v>
      </c>
      <c r="K1126" s="57">
        <v>0.470097863747167</v>
      </c>
      <c r="L1126" s="57">
        <v>0.42804257203125501</v>
      </c>
      <c r="M1126" s="57">
        <v>0.37938811183778898</v>
      </c>
    </row>
    <row r="1127" spans="1:13" x14ac:dyDescent="0.25">
      <c r="A1127" t="s">
        <v>6968</v>
      </c>
      <c r="B1127" t="s">
        <v>6969</v>
      </c>
      <c r="C1127" s="2" t="s">
        <v>31</v>
      </c>
      <c r="D1127" s="2" t="s">
        <v>429</v>
      </c>
      <c r="E1127" s="2" t="s">
        <v>29028</v>
      </c>
      <c r="F1127" s="56">
        <v>105.112867420949</v>
      </c>
      <c r="G1127" s="56">
        <v>115.412487308072</v>
      </c>
      <c r="H1127" s="56">
        <v>117.770682912533</v>
      </c>
      <c r="I1127" s="56"/>
      <c r="J1127" s="57">
        <v>0.32515026545081099</v>
      </c>
      <c r="K1127" s="57">
        <v>0.36886094311172402</v>
      </c>
      <c r="L1127" s="57">
        <v>0.33280393123603602</v>
      </c>
      <c r="M1127" s="57">
        <v>0.28307888794077102</v>
      </c>
    </row>
    <row r="1128" spans="1:13" x14ac:dyDescent="0.25">
      <c r="A1128" t="s">
        <v>28171</v>
      </c>
      <c r="B1128" t="s">
        <v>28172</v>
      </c>
      <c r="C1128" s="2" t="s">
        <v>35</v>
      </c>
      <c r="D1128" s="2" t="s">
        <v>315</v>
      </c>
      <c r="E1128" s="2" t="s">
        <v>29028</v>
      </c>
      <c r="F1128" s="56">
        <v>99.280651861973993</v>
      </c>
      <c r="G1128" s="56">
        <v>114.555661728727</v>
      </c>
      <c r="H1128" s="56">
        <v>115.725572225883</v>
      </c>
      <c r="I1128" s="56">
        <v>104.11711821332899</v>
      </c>
      <c r="J1128" s="57">
        <v>0.41948643589268902</v>
      </c>
      <c r="K1128" s="57">
        <v>0.45816265691338398</v>
      </c>
      <c r="L1128" s="57">
        <v>0.427606750265492</v>
      </c>
      <c r="M1128" s="57">
        <v>0.38270881817165803</v>
      </c>
    </row>
    <row r="1129" spans="1:13" x14ac:dyDescent="0.25">
      <c r="A1129" t="s">
        <v>26417</v>
      </c>
      <c r="B1129" t="s">
        <v>26418</v>
      </c>
      <c r="C1129" s="2" t="s">
        <v>35</v>
      </c>
      <c r="D1129" s="2" t="s">
        <v>39</v>
      </c>
      <c r="E1129" s="2" t="s">
        <v>29028</v>
      </c>
      <c r="F1129" s="56">
        <v>102.208275151888</v>
      </c>
      <c r="G1129" s="56">
        <v>113.235143111499</v>
      </c>
      <c r="H1129" s="56">
        <v>114.8613351082</v>
      </c>
      <c r="I1129" s="56">
        <v>90.7614771149657</v>
      </c>
      <c r="J1129" s="57">
        <v>0.42942356356349898</v>
      </c>
      <c r="K1129" s="57">
        <v>0.47576144859641301</v>
      </c>
      <c r="L1129" s="57">
        <v>0.43763385690344803</v>
      </c>
      <c r="M1129" s="57">
        <v>0.38696411507442002</v>
      </c>
    </row>
    <row r="1130" spans="1:13" x14ac:dyDescent="0.25">
      <c r="A1130" t="s">
        <v>24458</v>
      </c>
      <c r="B1130" t="s">
        <v>24459</v>
      </c>
      <c r="C1130" s="2" t="s">
        <v>35</v>
      </c>
      <c r="D1130" s="2" t="s">
        <v>36</v>
      </c>
      <c r="E1130" s="2" t="s">
        <v>29028</v>
      </c>
      <c r="F1130" s="56">
        <v>103.762356869442</v>
      </c>
      <c r="G1130" s="56">
        <v>112.17547282359899</v>
      </c>
      <c r="H1130" s="56">
        <v>120.36118404324699</v>
      </c>
      <c r="I1130" s="56">
        <v>96.641511969837097</v>
      </c>
      <c r="J1130" s="57">
        <v>0.370757819180635</v>
      </c>
      <c r="K1130" s="57">
        <v>0.42760332139445301</v>
      </c>
      <c r="L1130" s="57">
        <v>0.37905728844651099</v>
      </c>
      <c r="M1130" s="57">
        <v>0.32132068456534502</v>
      </c>
    </row>
    <row r="1131" spans="1:13" x14ac:dyDescent="0.25">
      <c r="A1131" t="s">
        <v>14620</v>
      </c>
      <c r="B1131" t="s">
        <v>14621</v>
      </c>
      <c r="C1131" s="2" t="s">
        <v>31</v>
      </c>
      <c r="D1131" s="2" t="s">
        <v>39</v>
      </c>
      <c r="E1131" s="2" t="s">
        <v>29028</v>
      </c>
      <c r="F1131" s="56">
        <v>105.803969425662</v>
      </c>
      <c r="G1131" s="56">
        <v>105.70105504874201</v>
      </c>
      <c r="H1131" s="56">
        <v>120.77879550641801</v>
      </c>
      <c r="I1131" s="56">
        <v>89.610462225075807</v>
      </c>
      <c r="J1131" s="57">
        <v>0.385400283882536</v>
      </c>
      <c r="K1131" s="57">
        <v>0.42760770508731299</v>
      </c>
      <c r="L1131" s="57">
        <v>0.39096968558004902</v>
      </c>
      <c r="M1131" s="57">
        <v>0.34621473662786101</v>
      </c>
    </row>
    <row r="1132" spans="1:13" x14ac:dyDescent="0.25">
      <c r="A1132" t="s">
        <v>8541</v>
      </c>
      <c r="B1132" t="s">
        <v>8542</v>
      </c>
      <c r="C1132" s="2" t="s">
        <v>35</v>
      </c>
      <c r="D1132" s="2" t="s">
        <v>7638</v>
      </c>
      <c r="E1132" s="2" t="s">
        <v>29028</v>
      </c>
      <c r="F1132" s="56">
        <v>101.022954626654</v>
      </c>
      <c r="G1132" s="56">
        <v>109.14008997324299</v>
      </c>
      <c r="H1132" s="56">
        <v>120.641319677366</v>
      </c>
      <c r="I1132" s="56"/>
      <c r="J1132" s="57">
        <v>0.32842451149540502</v>
      </c>
      <c r="K1132" s="57">
        <v>0.37272509854745101</v>
      </c>
      <c r="L1132" s="57">
        <v>0.33501227967707797</v>
      </c>
      <c r="M1132" s="57">
        <v>0.292138888120408</v>
      </c>
    </row>
    <row r="1133" spans="1:13" x14ac:dyDescent="0.25">
      <c r="A1133" t="s">
        <v>14622</v>
      </c>
      <c r="B1133" t="s">
        <v>14623</v>
      </c>
      <c r="C1133" s="2" t="s">
        <v>31</v>
      </c>
      <c r="D1133" s="2" t="s">
        <v>39</v>
      </c>
      <c r="E1133" s="2" t="s">
        <v>29028</v>
      </c>
      <c r="F1133" s="56">
        <v>105.803969425662</v>
      </c>
      <c r="G1133" s="56">
        <v>105.70105504874201</v>
      </c>
      <c r="H1133" s="56">
        <v>120.77879550641801</v>
      </c>
      <c r="I1133" s="56">
        <v>89.610462225075807</v>
      </c>
      <c r="J1133" s="57">
        <v>0.385400283882536</v>
      </c>
      <c r="K1133" s="57">
        <v>0.42760770508731299</v>
      </c>
      <c r="L1133" s="57">
        <v>0.39096968558004902</v>
      </c>
      <c r="M1133" s="57">
        <v>0.34621473662786101</v>
      </c>
    </row>
    <row r="1134" spans="1:13" x14ac:dyDescent="0.25">
      <c r="A1134" t="s">
        <v>25239</v>
      </c>
      <c r="B1134" t="s">
        <v>25240</v>
      </c>
      <c r="C1134" s="2" t="s">
        <v>35</v>
      </c>
      <c r="D1134" s="2" t="s">
        <v>217</v>
      </c>
      <c r="E1134" s="2" t="s">
        <v>29028</v>
      </c>
      <c r="F1134" s="56">
        <v>94.357201513914802</v>
      </c>
      <c r="G1134" s="56">
        <v>101.250844819797</v>
      </c>
      <c r="H1134" s="56">
        <v>108.962934863657</v>
      </c>
      <c r="I1134" s="56">
        <v>92.514063991036807</v>
      </c>
      <c r="J1134" s="57">
        <v>0.46384083300832901</v>
      </c>
      <c r="K1134" s="57">
        <v>0.51123067497916297</v>
      </c>
      <c r="L1134" s="57">
        <v>0.47228723805508299</v>
      </c>
      <c r="M1134" s="57">
        <v>0.424318103725844</v>
      </c>
    </row>
    <row r="1135" spans="1:13" x14ac:dyDescent="0.25">
      <c r="A1135" t="s">
        <v>23313</v>
      </c>
      <c r="B1135" t="s">
        <v>23314</v>
      </c>
      <c r="C1135" s="2" t="s">
        <v>35</v>
      </c>
      <c r="D1135" s="2" t="s">
        <v>7638</v>
      </c>
      <c r="E1135" s="2" t="s">
        <v>29028</v>
      </c>
      <c r="F1135" s="56">
        <v>101.40072880430399</v>
      </c>
      <c r="G1135" s="56">
        <v>113.141419114226</v>
      </c>
      <c r="H1135" s="56">
        <v>112.23110462827999</v>
      </c>
      <c r="I1135" s="56">
        <v>99.025118965317404</v>
      </c>
      <c r="J1135" s="57">
        <v>0.33762191540577202</v>
      </c>
      <c r="K1135" s="57">
        <v>0.37907400628870402</v>
      </c>
      <c r="L1135" s="57">
        <v>0.34638974161283598</v>
      </c>
      <c r="M1135" s="57">
        <v>0.29957101082033</v>
      </c>
    </row>
    <row r="1136" spans="1:13" x14ac:dyDescent="0.25">
      <c r="A1136" t="s">
        <v>25893</v>
      </c>
      <c r="B1136" t="s">
        <v>25894</v>
      </c>
      <c r="C1136" s="2" t="s">
        <v>31</v>
      </c>
      <c r="D1136" s="2" t="s">
        <v>32</v>
      </c>
      <c r="E1136" s="2" t="s">
        <v>29028</v>
      </c>
      <c r="F1136" s="56">
        <v>94.357201513914802</v>
      </c>
      <c r="G1136" s="56">
        <v>101.250844819797</v>
      </c>
      <c r="H1136" s="56">
        <v>108.962934863657</v>
      </c>
      <c r="I1136" s="56">
        <v>92.514063991036807</v>
      </c>
      <c r="J1136" s="57">
        <v>0.46384083300832901</v>
      </c>
      <c r="K1136" s="57">
        <v>0.51123067497916297</v>
      </c>
      <c r="L1136" s="57">
        <v>0.47228723805508299</v>
      </c>
      <c r="M1136" s="57">
        <v>0.424318103725844</v>
      </c>
    </row>
    <row r="1137" spans="1:13" x14ac:dyDescent="0.25">
      <c r="A1137" t="s">
        <v>7907</v>
      </c>
      <c r="B1137" t="s">
        <v>7908</v>
      </c>
      <c r="C1137" s="2" t="s">
        <v>31</v>
      </c>
      <c r="D1137" s="2" t="s">
        <v>429</v>
      </c>
      <c r="E1137" s="2" t="s">
        <v>29028</v>
      </c>
      <c r="F1137" s="56">
        <v>102.097229252261</v>
      </c>
      <c r="G1137" s="56">
        <v>110.85350784838801</v>
      </c>
      <c r="H1137" s="56">
        <v>111.602105090122</v>
      </c>
      <c r="I1137" s="56">
        <v>100.068531672446</v>
      </c>
      <c r="J1137" s="57">
        <v>0.35487221992462997</v>
      </c>
      <c r="K1137" s="57">
        <v>0.40059119011673999</v>
      </c>
      <c r="L1137" s="57">
        <v>0.36500748178301801</v>
      </c>
      <c r="M1137" s="57">
        <v>0.31713046593265998</v>
      </c>
    </row>
    <row r="1138" spans="1:13" x14ac:dyDescent="0.25">
      <c r="A1138" t="s">
        <v>28183</v>
      </c>
      <c r="B1138" t="s">
        <v>28184</v>
      </c>
      <c r="C1138" s="2" t="s">
        <v>31</v>
      </c>
      <c r="D1138" s="2" t="s">
        <v>315</v>
      </c>
      <c r="E1138" s="2" t="s">
        <v>29028</v>
      </c>
      <c r="F1138" s="56">
        <v>99.756073205658296</v>
      </c>
      <c r="G1138" s="56">
        <v>107.407912990585</v>
      </c>
      <c r="H1138" s="56">
        <v>112.18142244698301</v>
      </c>
      <c r="I1138" s="56">
        <v>100.68612625287</v>
      </c>
      <c r="J1138" s="57">
        <v>0.42364757768533601</v>
      </c>
      <c r="K1138" s="57">
        <v>0.470097863747167</v>
      </c>
      <c r="L1138" s="57">
        <v>0.432360041695248</v>
      </c>
      <c r="M1138" s="57">
        <v>0.38807029251231101</v>
      </c>
    </row>
    <row r="1139" spans="1:13" x14ac:dyDescent="0.25">
      <c r="A1139" t="s">
        <v>12129</v>
      </c>
      <c r="B1139" t="s">
        <v>12130</v>
      </c>
      <c r="C1139" s="2" t="s">
        <v>35</v>
      </c>
      <c r="D1139" s="2" t="s">
        <v>32</v>
      </c>
      <c r="E1139" s="2" t="s">
        <v>29028</v>
      </c>
      <c r="F1139" s="56">
        <v>96.519577946597096</v>
      </c>
      <c r="G1139" s="56">
        <v>102.641090333576</v>
      </c>
      <c r="H1139" s="56">
        <v>110.928935665165</v>
      </c>
      <c r="I1139" s="56">
        <v>101.085617659427</v>
      </c>
      <c r="J1139" s="57">
        <v>0.37440551318491</v>
      </c>
      <c r="K1139" s="57">
        <v>0.41777334803963301</v>
      </c>
      <c r="L1139" s="57">
        <v>0.38406760321029598</v>
      </c>
      <c r="M1139" s="57">
        <v>0.34095962731819601</v>
      </c>
    </row>
    <row r="1140" spans="1:13" x14ac:dyDescent="0.25">
      <c r="A1140" t="s">
        <v>25233</v>
      </c>
      <c r="B1140" t="s">
        <v>25234</v>
      </c>
      <c r="C1140" s="2" t="s">
        <v>35</v>
      </c>
      <c r="D1140" s="2" t="s">
        <v>217</v>
      </c>
      <c r="E1140" s="2" t="s">
        <v>29028</v>
      </c>
      <c r="F1140" s="56">
        <v>94.357201513914802</v>
      </c>
      <c r="G1140" s="56">
        <v>101.250844819797</v>
      </c>
      <c r="H1140" s="56">
        <v>108.962934863657</v>
      </c>
      <c r="I1140" s="56">
        <v>92.514063991036807</v>
      </c>
      <c r="J1140" s="57">
        <v>0.46384083300832901</v>
      </c>
      <c r="K1140" s="57">
        <v>0.51123067497916297</v>
      </c>
      <c r="L1140" s="57">
        <v>0.47228723805508299</v>
      </c>
      <c r="M1140" s="57">
        <v>0.424318103725844</v>
      </c>
    </row>
    <row r="1141" spans="1:13" x14ac:dyDescent="0.25">
      <c r="A1141" t="s">
        <v>9189</v>
      </c>
      <c r="B1141" t="s">
        <v>9190</v>
      </c>
      <c r="C1141" s="2" t="s">
        <v>31</v>
      </c>
      <c r="D1141" s="2" t="s">
        <v>289</v>
      </c>
      <c r="E1141" s="2" t="s">
        <v>29028</v>
      </c>
      <c r="F1141" s="56">
        <v>99.522724912195002</v>
      </c>
      <c r="G1141" s="56">
        <v>111.393733441458</v>
      </c>
      <c r="H1141" s="56">
        <v>110.745607769188</v>
      </c>
      <c r="I1141" s="56">
        <v>100.483842855597</v>
      </c>
      <c r="J1141" s="57">
        <v>0.43332275217953198</v>
      </c>
      <c r="K1141" s="57">
        <v>0.47228324413835299</v>
      </c>
      <c r="L1141" s="57">
        <v>0.43929775435815599</v>
      </c>
      <c r="M1141" s="57">
        <v>0.39693401902782599</v>
      </c>
    </row>
    <row r="1142" spans="1:13" x14ac:dyDescent="0.25">
      <c r="A1142" t="s">
        <v>29073</v>
      </c>
      <c r="B1142" t="s">
        <v>29074</v>
      </c>
      <c r="C1142" s="2" t="s">
        <v>35</v>
      </c>
      <c r="D1142" s="2" t="s">
        <v>7638</v>
      </c>
      <c r="E1142" s="2" t="s">
        <v>29028</v>
      </c>
      <c r="F1142" s="56">
        <v>105.113985280409</v>
      </c>
      <c r="G1142" s="56">
        <v>111.166593029243</v>
      </c>
      <c r="H1142" s="56">
        <v>118.89644961088401</v>
      </c>
      <c r="I1142" s="56">
        <v>98.042462510885997</v>
      </c>
      <c r="J1142" s="57">
        <v>0.35864593569610098</v>
      </c>
      <c r="K1142" s="57">
        <v>0.41511142959574099</v>
      </c>
      <c r="L1142" s="57">
        <v>0.36954635530972701</v>
      </c>
      <c r="M1142" s="57">
        <v>0.319487657466619</v>
      </c>
    </row>
    <row r="1143" spans="1:13" x14ac:dyDescent="0.25">
      <c r="A1143" t="s">
        <v>7915</v>
      </c>
      <c r="B1143" t="s">
        <v>7916</v>
      </c>
      <c r="C1143" s="2" t="s">
        <v>35</v>
      </c>
      <c r="D1143" s="2" t="s">
        <v>429</v>
      </c>
      <c r="E1143" s="2" t="s">
        <v>29028</v>
      </c>
      <c r="F1143" s="56">
        <v>102.097229252261</v>
      </c>
      <c r="G1143" s="56">
        <v>110.85350784838801</v>
      </c>
      <c r="H1143" s="56">
        <v>111.602105090122</v>
      </c>
      <c r="I1143" s="56">
        <v>100.068531672446</v>
      </c>
      <c r="J1143" s="57">
        <v>0.35487221992462997</v>
      </c>
      <c r="K1143" s="57">
        <v>0.40059119011673999</v>
      </c>
      <c r="L1143" s="57">
        <v>0.36500748178301801</v>
      </c>
      <c r="M1143" s="57">
        <v>0.31713046593265998</v>
      </c>
    </row>
    <row r="1144" spans="1:13" x14ac:dyDescent="0.25">
      <c r="A1144" t="s">
        <v>3550</v>
      </c>
      <c r="B1144" t="s">
        <v>3551</v>
      </c>
      <c r="C1144" s="2" t="s">
        <v>35</v>
      </c>
      <c r="D1144" s="2" t="s">
        <v>39</v>
      </c>
      <c r="E1144" s="2" t="s">
        <v>29027</v>
      </c>
      <c r="F1144" s="56">
        <v>100.95089748378901</v>
      </c>
      <c r="G1144" s="56">
        <v>113.04516010242401</v>
      </c>
      <c r="H1144" s="56">
        <v>117.000842381358</v>
      </c>
      <c r="I1144" s="56">
        <v>95.378858331300705</v>
      </c>
      <c r="J1144" s="57">
        <v>0.55871334644041704</v>
      </c>
      <c r="K1144" s="57">
        <v>0.639844467527795</v>
      </c>
      <c r="L1144" s="57">
        <v>0.57327517574573195</v>
      </c>
      <c r="M1144" s="57">
        <v>0.50687787161114894</v>
      </c>
    </row>
    <row r="1145" spans="1:13" x14ac:dyDescent="0.25">
      <c r="A1145" t="s">
        <v>15092</v>
      </c>
      <c r="B1145" t="s">
        <v>15093</v>
      </c>
      <c r="C1145" s="2" t="s">
        <v>31</v>
      </c>
      <c r="D1145" s="2" t="s">
        <v>7638</v>
      </c>
      <c r="E1145" s="2" t="s">
        <v>29028</v>
      </c>
      <c r="F1145" s="56">
        <v>103.940299062512</v>
      </c>
      <c r="G1145" s="56">
        <v>108.125430967851</v>
      </c>
      <c r="H1145" s="56">
        <v>123.284946515771</v>
      </c>
      <c r="I1145" s="56">
        <v>94.801936109587203</v>
      </c>
      <c r="J1145" s="57">
        <v>0.37886339628516102</v>
      </c>
      <c r="K1145" s="57">
        <v>0.43036291964410101</v>
      </c>
      <c r="L1145" s="57">
        <v>0.38223336788413897</v>
      </c>
      <c r="M1145" s="57">
        <v>0.33538899219200602</v>
      </c>
    </row>
    <row r="1146" spans="1:13" x14ac:dyDescent="0.25">
      <c r="A1146" t="s">
        <v>3750</v>
      </c>
      <c r="B1146" t="s">
        <v>3751</v>
      </c>
      <c r="C1146" s="2" t="s">
        <v>35</v>
      </c>
      <c r="D1146" s="2" t="s">
        <v>83</v>
      </c>
      <c r="E1146" s="2" t="s">
        <v>29027</v>
      </c>
      <c r="F1146" s="56">
        <v>95.677288371210196</v>
      </c>
      <c r="G1146" s="56">
        <v>115.535794769373</v>
      </c>
      <c r="H1146" s="56">
        <v>118.46067413873</v>
      </c>
      <c r="I1146" s="56">
        <v>106.18373111752901</v>
      </c>
      <c r="J1146" s="57">
        <v>0.56816313975553601</v>
      </c>
      <c r="K1146" s="57">
        <v>0.63372566881799397</v>
      </c>
      <c r="L1146" s="57">
        <v>0.57551250496384498</v>
      </c>
      <c r="M1146" s="57">
        <v>0.51254449035764504</v>
      </c>
    </row>
    <row r="1147" spans="1:13" x14ac:dyDescent="0.25">
      <c r="A1147" t="s">
        <v>6520</v>
      </c>
      <c r="B1147" t="s">
        <v>6521</v>
      </c>
      <c r="C1147" s="2" t="s">
        <v>31</v>
      </c>
      <c r="D1147" s="2" t="s">
        <v>39</v>
      </c>
      <c r="E1147" s="2" t="s">
        <v>29028</v>
      </c>
      <c r="F1147" s="56"/>
      <c r="G1147" s="56">
        <v>103.921163804895</v>
      </c>
      <c r="H1147" s="56"/>
      <c r="I1147" s="56"/>
      <c r="J1147" s="57">
        <v>0.27258981292686402</v>
      </c>
      <c r="K1147" s="57">
        <v>0.31004877575392598</v>
      </c>
      <c r="L1147" s="57">
        <v>0.27781373892521799</v>
      </c>
      <c r="M1147" s="57">
        <v>0.23390964189934699</v>
      </c>
    </row>
    <row r="1148" spans="1:13" x14ac:dyDescent="0.25">
      <c r="A1148" t="s">
        <v>9785</v>
      </c>
      <c r="B1148" t="s">
        <v>9786</v>
      </c>
      <c r="C1148" s="2" t="s">
        <v>31</v>
      </c>
      <c r="D1148" s="2" t="s">
        <v>315</v>
      </c>
      <c r="E1148" s="2" t="s">
        <v>29028</v>
      </c>
      <c r="F1148" s="56">
        <v>98.439686580023505</v>
      </c>
      <c r="G1148" s="56">
        <v>107.518831540392</v>
      </c>
      <c r="H1148" s="56">
        <v>117.121118662081</v>
      </c>
      <c r="I1148" s="56">
        <v>103.951203483198</v>
      </c>
      <c r="J1148" s="57">
        <v>0.49173252227689002</v>
      </c>
      <c r="K1148" s="57">
        <v>0.53145461321283505</v>
      </c>
      <c r="L1148" s="57">
        <v>0.49836541528044598</v>
      </c>
      <c r="M1148" s="57">
        <v>0.45625628080991698</v>
      </c>
    </row>
    <row r="1149" spans="1:13" x14ac:dyDescent="0.25">
      <c r="A1149" t="s">
        <v>740</v>
      </c>
      <c r="B1149" t="s">
        <v>741</v>
      </c>
      <c r="C1149" s="2" t="s">
        <v>35</v>
      </c>
      <c r="D1149" s="2" t="s">
        <v>315</v>
      </c>
      <c r="E1149" s="2" t="s">
        <v>29027</v>
      </c>
      <c r="F1149" s="56">
        <v>98.785366116743006</v>
      </c>
      <c r="G1149" s="56">
        <v>100.086106733414</v>
      </c>
      <c r="H1149" s="56">
        <v>118.90930908627099</v>
      </c>
      <c r="I1149" s="56">
        <v>100.86005970028</v>
      </c>
      <c r="J1149" s="57">
        <v>0.58013777354125695</v>
      </c>
      <c r="K1149" s="57">
        <v>0.64439711589099902</v>
      </c>
      <c r="L1149" s="57">
        <v>0.58655992001613</v>
      </c>
      <c r="M1149" s="57">
        <v>0.53068360009960303</v>
      </c>
    </row>
    <row r="1150" spans="1:13" x14ac:dyDescent="0.25">
      <c r="A1150" t="s">
        <v>9781</v>
      </c>
      <c r="B1150" t="s">
        <v>9782</v>
      </c>
      <c r="C1150" s="2" t="s">
        <v>31</v>
      </c>
      <c r="D1150" s="2" t="s">
        <v>315</v>
      </c>
      <c r="E1150" s="2" t="s">
        <v>29028</v>
      </c>
      <c r="F1150" s="56">
        <v>98.439686580023505</v>
      </c>
      <c r="G1150" s="56">
        <v>107.518831540392</v>
      </c>
      <c r="H1150" s="56">
        <v>117.121118662081</v>
      </c>
      <c r="I1150" s="56">
        <v>103.951203483198</v>
      </c>
      <c r="J1150" s="57">
        <v>0.49173252227689002</v>
      </c>
      <c r="K1150" s="57">
        <v>0.53145461321283505</v>
      </c>
      <c r="L1150" s="57">
        <v>0.49836541528044598</v>
      </c>
      <c r="M1150" s="57">
        <v>0.45625628080991698</v>
      </c>
    </row>
    <row r="1151" spans="1:13" x14ac:dyDescent="0.25">
      <c r="A1151" t="s">
        <v>9779</v>
      </c>
      <c r="B1151" t="s">
        <v>9780</v>
      </c>
      <c r="C1151" s="2" t="s">
        <v>35</v>
      </c>
      <c r="D1151" s="2" t="s">
        <v>315</v>
      </c>
      <c r="E1151" s="2" t="s">
        <v>29028</v>
      </c>
      <c r="F1151" s="56">
        <v>98.439686580023505</v>
      </c>
      <c r="G1151" s="56">
        <v>107.518831540392</v>
      </c>
      <c r="H1151" s="56">
        <v>117.121118662081</v>
      </c>
      <c r="I1151" s="56">
        <v>103.951203483198</v>
      </c>
      <c r="J1151" s="57">
        <v>0.49173252227689002</v>
      </c>
      <c r="K1151" s="57">
        <v>0.53145461321283505</v>
      </c>
      <c r="L1151" s="57">
        <v>0.49836541528044598</v>
      </c>
      <c r="M1151" s="57">
        <v>0.45625628080991698</v>
      </c>
    </row>
    <row r="1152" spans="1:13" x14ac:dyDescent="0.25">
      <c r="A1152" t="s">
        <v>9777</v>
      </c>
      <c r="B1152" t="s">
        <v>9778</v>
      </c>
      <c r="C1152" s="2" t="s">
        <v>35</v>
      </c>
      <c r="D1152" s="2" t="s">
        <v>315</v>
      </c>
      <c r="E1152" s="2" t="s">
        <v>29028</v>
      </c>
      <c r="F1152" s="56">
        <v>98.439686580023505</v>
      </c>
      <c r="G1152" s="56">
        <v>107.518831540392</v>
      </c>
      <c r="H1152" s="56">
        <v>117.121118662081</v>
      </c>
      <c r="I1152" s="56">
        <v>103.951203483198</v>
      </c>
      <c r="J1152" s="57">
        <v>0.49173252227689002</v>
      </c>
      <c r="K1152" s="57">
        <v>0.53145461321283505</v>
      </c>
      <c r="L1152" s="57">
        <v>0.49836541528044598</v>
      </c>
      <c r="M1152" s="57">
        <v>0.45625628080991698</v>
      </c>
    </row>
    <row r="1153" spans="1:13" x14ac:dyDescent="0.25">
      <c r="A1153" t="s">
        <v>9773</v>
      </c>
      <c r="B1153" t="s">
        <v>9774</v>
      </c>
      <c r="C1153" s="2" t="s">
        <v>35</v>
      </c>
      <c r="D1153" s="2" t="s">
        <v>315</v>
      </c>
      <c r="E1153" s="2" t="s">
        <v>29028</v>
      </c>
      <c r="F1153" s="56">
        <v>98.439686580023505</v>
      </c>
      <c r="G1153" s="56">
        <v>107.518831540392</v>
      </c>
      <c r="H1153" s="56">
        <v>117.121118662081</v>
      </c>
      <c r="I1153" s="56">
        <v>103.951203483198</v>
      </c>
      <c r="J1153" s="57">
        <v>0.49173252227689002</v>
      </c>
      <c r="K1153" s="57">
        <v>0.53145461321283505</v>
      </c>
      <c r="L1153" s="57">
        <v>0.49836541528044598</v>
      </c>
      <c r="M1153" s="57">
        <v>0.45625628080991698</v>
      </c>
    </row>
    <row r="1154" spans="1:13" x14ac:dyDescent="0.25">
      <c r="A1154" t="s">
        <v>9783</v>
      </c>
      <c r="B1154" t="s">
        <v>9784</v>
      </c>
      <c r="C1154" s="2" t="s">
        <v>31</v>
      </c>
      <c r="D1154" s="2" t="s">
        <v>315</v>
      </c>
      <c r="E1154" s="2" t="s">
        <v>29028</v>
      </c>
      <c r="F1154" s="56">
        <v>98.439686580023505</v>
      </c>
      <c r="G1154" s="56">
        <v>107.518831540392</v>
      </c>
      <c r="H1154" s="56">
        <v>117.121118662081</v>
      </c>
      <c r="I1154" s="56">
        <v>103.951203483198</v>
      </c>
      <c r="J1154" s="57">
        <v>0.49173252227689002</v>
      </c>
      <c r="K1154" s="57">
        <v>0.53145461321283505</v>
      </c>
      <c r="L1154" s="57">
        <v>0.49836541528044598</v>
      </c>
      <c r="M1154" s="57">
        <v>0.45625628080991698</v>
      </c>
    </row>
    <row r="1155" spans="1:13" x14ac:dyDescent="0.25">
      <c r="A1155" t="s">
        <v>24450</v>
      </c>
      <c r="B1155" t="s">
        <v>24451</v>
      </c>
      <c r="C1155" s="2" t="s">
        <v>31</v>
      </c>
      <c r="D1155" s="2" t="s">
        <v>36</v>
      </c>
      <c r="E1155" s="2" t="s">
        <v>29028</v>
      </c>
      <c r="F1155" s="56">
        <v>103.762356869442</v>
      </c>
      <c r="G1155" s="56">
        <v>112.17547282359899</v>
      </c>
      <c r="H1155" s="56">
        <v>120.36118404324699</v>
      </c>
      <c r="I1155" s="56">
        <v>96.641511969837097</v>
      </c>
      <c r="J1155" s="57">
        <v>0.370757819180635</v>
      </c>
      <c r="K1155" s="57">
        <v>0.42760332139445301</v>
      </c>
      <c r="L1155" s="57">
        <v>0.37905728844651099</v>
      </c>
      <c r="M1155" s="57">
        <v>0.32132068456534502</v>
      </c>
    </row>
    <row r="1156" spans="1:13" x14ac:dyDescent="0.25">
      <c r="A1156" t="s">
        <v>9191</v>
      </c>
      <c r="B1156" t="s">
        <v>9192</v>
      </c>
      <c r="C1156" s="2" t="s">
        <v>35</v>
      </c>
      <c r="D1156" s="2" t="s">
        <v>289</v>
      </c>
      <c r="E1156" s="2" t="s">
        <v>29028</v>
      </c>
      <c r="F1156" s="56">
        <v>99.522724912195002</v>
      </c>
      <c r="G1156" s="56">
        <v>111.393733441458</v>
      </c>
      <c r="H1156" s="56">
        <v>110.745607769188</v>
      </c>
      <c r="I1156" s="56">
        <v>100.483842855597</v>
      </c>
      <c r="J1156" s="57">
        <v>0.43332275217953198</v>
      </c>
      <c r="K1156" s="57">
        <v>0.47228324413835299</v>
      </c>
      <c r="L1156" s="57">
        <v>0.43929775435815599</v>
      </c>
      <c r="M1156" s="57">
        <v>0.39693401902782599</v>
      </c>
    </row>
    <row r="1157" spans="1:13" x14ac:dyDescent="0.25">
      <c r="A1157" t="s">
        <v>27203</v>
      </c>
      <c r="B1157" t="s">
        <v>27204</v>
      </c>
      <c r="C1157" s="2" t="s">
        <v>31</v>
      </c>
      <c r="D1157" s="2" t="s">
        <v>315</v>
      </c>
      <c r="E1157" s="2" t="s">
        <v>29028</v>
      </c>
      <c r="F1157" s="56">
        <v>94.992083367269998</v>
      </c>
      <c r="G1157" s="56">
        <v>111.039447276006</v>
      </c>
      <c r="H1157" s="56">
        <v>110.842282893991</v>
      </c>
      <c r="I1157" s="56">
        <v>105.03608003254401</v>
      </c>
      <c r="J1157" s="57">
        <v>0.50350483535534996</v>
      </c>
      <c r="K1157" s="57">
        <v>0.54873403098141604</v>
      </c>
      <c r="L1157" s="57">
        <v>0.51217404886714901</v>
      </c>
      <c r="M1157" s="57">
        <v>0.46240411588484898</v>
      </c>
    </row>
    <row r="1158" spans="1:13" x14ac:dyDescent="0.25">
      <c r="A1158" t="s">
        <v>15648</v>
      </c>
      <c r="B1158" t="s">
        <v>15649</v>
      </c>
      <c r="C1158" s="2" t="s">
        <v>35</v>
      </c>
      <c r="D1158" s="2" t="s">
        <v>429</v>
      </c>
      <c r="E1158" s="2" t="s">
        <v>29028</v>
      </c>
      <c r="F1158" s="56">
        <v>94.491188849837599</v>
      </c>
      <c r="G1158" s="56">
        <v>102.32702847227699</v>
      </c>
      <c r="H1158" s="56">
        <v>99.196255735222095</v>
      </c>
      <c r="I1158" s="56"/>
      <c r="J1158" s="57">
        <v>0.32797609870099498</v>
      </c>
      <c r="K1158" s="57">
        <v>0.42330722660425102</v>
      </c>
      <c r="L1158" s="57">
        <v>0.360631276309471</v>
      </c>
      <c r="M1158" s="57">
        <v>0.24964588862171899</v>
      </c>
    </row>
    <row r="1159" spans="1:13" x14ac:dyDescent="0.25">
      <c r="A1159" t="s">
        <v>26411</v>
      </c>
      <c r="B1159" t="s">
        <v>26412</v>
      </c>
      <c r="C1159" s="2" t="s">
        <v>35</v>
      </c>
      <c r="D1159" s="2" t="s">
        <v>39</v>
      </c>
      <c r="E1159" s="2" t="s">
        <v>29028</v>
      </c>
      <c r="F1159" s="56">
        <v>102.89258431026801</v>
      </c>
      <c r="G1159" s="56">
        <v>114.34654324802</v>
      </c>
      <c r="H1159" s="56">
        <v>118.972159772221</v>
      </c>
      <c r="I1159" s="56">
        <v>91.200799929007005</v>
      </c>
      <c r="J1159" s="57">
        <v>0.53966180632419503</v>
      </c>
      <c r="K1159" s="57">
        <v>0.59691759879630502</v>
      </c>
      <c r="L1159" s="57">
        <v>0.54589474783356295</v>
      </c>
      <c r="M1159" s="57">
        <v>0.490004065923557</v>
      </c>
    </row>
    <row r="1160" spans="1:13" x14ac:dyDescent="0.25">
      <c r="A1160" t="s">
        <v>12125</v>
      </c>
      <c r="B1160" t="s">
        <v>12126</v>
      </c>
      <c r="C1160" s="2" t="s">
        <v>35</v>
      </c>
      <c r="D1160" s="2" t="s">
        <v>32</v>
      </c>
      <c r="E1160" s="2" t="s">
        <v>29028</v>
      </c>
      <c r="F1160" s="56">
        <v>97.731072742103805</v>
      </c>
      <c r="G1160" s="56">
        <v>103.057517014677</v>
      </c>
      <c r="H1160" s="56">
        <v>108.024064565701</v>
      </c>
      <c r="I1160" s="56">
        <v>104.216103119409</v>
      </c>
      <c r="J1160" s="57">
        <v>0.40990865252491998</v>
      </c>
      <c r="K1160" s="57">
        <v>0.46242202383280401</v>
      </c>
      <c r="L1160" s="57">
        <v>0.42231670188434101</v>
      </c>
      <c r="M1160" s="57">
        <v>0.37461599433263598</v>
      </c>
    </row>
    <row r="1161" spans="1:13" x14ac:dyDescent="0.25">
      <c r="A1161" t="s">
        <v>6980</v>
      </c>
      <c r="B1161" t="s">
        <v>6981</v>
      </c>
      <c r="C1161" s="2" t="s">
        <v>35</v>
      </c>
      <c r="D1161" s="2" t="s">
        <v>429</v>
      </c>
      <c r="E1161" s="2" t="s">
        <v>29028</v>
      </c>
      <c r="F1161" s="56">
        <v>105.112867420949</v>
      </c>
      <c r="G1161" s="56">
        <v>115.412487308072</v>
      </c>
      <c r="H1161" s="56">
        <v>117.770682912533</v>
      </c>
      <c r="I1161" s="56"/>
      <c r="J1161" s="57">
        <v>0.32515026545081099</v>
      </c>
      <c r="K1161" s="57">
        <v>0.36886094311172402</v>
      </c>
      <c r="L1161" s="57">
        <v>0.33280393123603602</v>
      </c>
      <c r="M1161" s="57">
        <v>0.28307888794077102</v>
      </c>
    </row>
    <row r="1162" spans="1:13" x14ac:dyDescent="0.25">
      <c r="A1162" t="s">
        <v>13640</v>
      </c>
      <c r="B1162" t="s">
        <v>13641</v>
      </c>
      <c r="C1162" s="2" t="s">
        <v>31</v>
      </c>
      <c r="D1162" s="2" t="s">
        <v>289</v>
      </c>
      <c r="E1162" s="2" t="s">
        <v>29028</v>
      </c>
      <c r="F1162" s="56">
        <v>101.64237340664801</v>
      </c>
      <c r="G1162" s="56">
        <v>113.707720862081</v>
      </c>
      <c r="H1162" s="56">
        <v>113.267768825397</v>
      </c>
      <c r="I1162" s="56">
        <v>100.90274539516101</v>
      </c>
      <c r="J1162" s="57">
        <v>0.38611446964345703</v>
      </c>
      <c r="K1162" s="57">
        <v>0.42734458611284198</v>
      </c>
      <c r="L1162" s="57">
        <v>0.39578462888802401</v>
      </c>
      <c r="M1162" s="57">
        <v>0.349609484223803</v>
      </c>
    </row>
    <row r="1163" spans="1:13" x14ac:dyDescent="0.25">
      <c r="A1163" t="s">
        <v>23215</v>
      </c>
      <c r="B1163" t="s">
        <v>23216</v>
      </c>
      <c r="C1163" s="2" t="s">
        <v>35</v>
      </c>
      <c r="D1163" s="2" t="s">
        <v>289</v>
      </c>
      <c r="E1163" s="2" t="s">
        <v>29028</v>
      </c>
      <c r="F1163" s="56">
        <v>94.631758703135702</v>
      </c>
      <c r="G1163" s="56">
        <v>109.754963190452</v>
      </c>
      <c r="H1163" s="56">
        <v>113.1299313236</v>
      </c>
      <c r="I1163" s="56">
        <v>104.502966422936</v>
      </c>
      <c r="J1163" s="57">
        <v>0.46246444862472402</v>
      </c>
      <c r="K1163" s="57">
        <v>0.499180486245835</v>
      </c>
      <c r="L1163" s="57">
        <v>0.47031192372067199</v>
      </c>
      <c r="M1163" s="57">
        <v>0.42905039791974797</v>
      </c>
    </row>
    <row r="1164" spans="1:13" x14ac:dyDescent="0.25">
      <c r="A1164" t="s">
        <v>25907</v>
      </c>
      <c r="B1164" t="s">
        <v>25908</v>
      </c>
      <c r="C1164" s="2" t="s">
        <v>35</v>
      </c>
      <c r="D1164" s="2" t="s">
        <v>32</v>
      </c>
      <c r="E1164" s="2" t="s">
        <v>29028</v>
      </c>
      <c r="F1164" s="56">
        <v>94.357201513914802</v>
      </c>
      <c r="G1164" s="56">
        <v>101.250844819797</v>
      </c>
      <c r="H1164" s="56">
        <v>108.962934863657</v>
      </c>
      <c r="I1164" s="56">
        <v>92.514063991036807</v>
      </c>
      <c r="J1164" s="57">
        <v>0.46384083300832901</v>
      </c>
      <c r="K1164" s="57">
        <v>0.51123067497916297</v>
      </c>
      <c r="L1164" s="57">
        <v>0.47228723805508299</v>
      </c>
      <c r="M1164" s="57">
        <v>0.424318103725844</v>
      </c>
    </row>
    <row r="1165" spans="1:13" x14ac:dyDescent="0.25">
      <c r="A1165" t="s">
        <v>26413</v>
      </c>
      <c r="B1165" t="s">
        <v>26414</v>
      </c>
      <c r="C1165" s="2" t="s">
        <v>35</v>
      </c>
      <c r="D1165" s="2" t="s">
        <v>39</v>
      </c>
      <c r="E1165" s="2" t="s">
        <v>29028</v>
      </c>
      <c r="F1165" s="56">
        <v>102.208275151888</v>
      </c>
      <c r="G1165" s="56">
        <v>113.235143111499</v>
      </c>
      <c r="H1165" s="56">
        <v>114.8613351082</v>
      </c>
      <c r="I1165" s="56">
        <v>90.7614771149657</v>
      </c>
      <c r="J1165" s="57">
        <v>0.42942356356349898</v>
      </c>
      <c r="K1165" s="57">
        <v>0.47576144859641301</v>
      </c>
      <c r="L1165" s="57">
        <v>0.43763385690344803</v>
      </c>
      <c r="M1165" s="57">
        <v>0.38696411507442002</v>
      </c>
    </row>
    <row r="1166" spans="1:13" x14ac:dyDescent="0.25">
      <c r="A1166" t="s">
        <v>27213</v>
      </c>
      <c r="B1166" t="s">
        <v>27214</v>
      </c>
      <c r="C1166" s="2" t="s">
        <v>35</v>
      </c>
      <c r="D1166" s="2" t="s">
        <v>315</v>
      </c>
      <c r="E1166" s="2" t="s">
        <v>29028</v>
      </c>
      <c r="F1166" s="56">
        <v>94.992083367269998</v>
      </c>
      <c r="G1166" s="56">
        <v>111.039447276006</v>
      </c>
      <c r="H1166" s="56">
        <v>110.842282893991</v>
      </c>
      <c r="I1166" s="56">
        <v>105.03608003254401</v>
      </c>
      <c r="J1166" s="57">
        <v>0.50350483535534996</v>
      </c>
      <c r="K1166" s="57">
        <v>0.54873403098141604</v>
      </c>
      <c r="L1166" s="57">
        <v>0.51217404886714901</v>
      </c>
      <c r="M1166" s="57">
        <v>0.46240411588484898</v>
      </c>
    </row>
    <row r="1167" spans="1:13" x14ac:dyDescent="0.25">
      <c r="A1167" t="s">
        <v>19773</v>
      </c>
      <c r="B1167" t="s">
        <v>19774</v>
      </c>
      <c r="C1167" s="2" t="s">
        <v>31</v>
      </c>
      <c r="D1167" s="2" t="s">
        <v>69</v>
      </c>
      <c r="E1167" s="2" t="s">
        <v>29028</v>
      </c>
      <c r="F1167" s="56">
        <v>102.208275151888</v>
      </c>
      <c r="G1167" s="56">
        <v>113.235143111499</v>
      </c>
      <c r="H1167" s="56">
        <v>114.8613351082</v>
      </c>
      <c r="I1167" s="56">
        <v>90.7614771149657</v>
      </c>
      <c r="J1167" s="57">
        <v>0.42942356356349898</v>
      </c>
      <c r="K1167" s="57">
        <v>0.47576144859641301</v>
      </c>
      <c r="L1167" s="57">
        <v>0.43763385690344803</v>
      </c>
      <c r="M1167" s="57">
        <v>0.38696411507442002</v>
      </c>
    </row>
    <row r="1168" spans="1:13" x14ac:dyDescent="0.25">
      <c r="A1168" t="s">
        <v>21261</v>
      </c>
      <c r="B1168" t="s">
        <v>21262</v>
      </c>
      <c r="C1168" s="2" t="s">
        <v>31</v>
      </c>
      <c r="D1168" s="2" t="s">
        <v>289</v>
      </c>
      <c r="E1168" s="2" t="s">
        <v>29028</v>
      </c>
      <c r="F1168" s="56">
        <v>99.333312000976207</v>
      </c>
      <c r="G1168" s="56">
        <v>116.061161755813</v>
      </c>
      <c r="H1168" s="56">
        <v>111.38991169049</v>
      </c>
      <c r="I1168" s="56">
        <v>105.410204392705</v>
      </c>
      <c r="J1168" s="57">
        <v>0.399685011478984</v>
      </c>
      <c r="K1168" s="57">
        <v>0.44475294189657999</v>
      </c>
      <c r="L1168" s="57">
        <v>0.40981021143725799</v>
      </c>
      <c r="M1168" s="57">
        <v>0.36039551384657198</v>
      </c>
    </row>
    <row r="1169" spans="1:13" x14ac:dyDescent="0.25">
      <c r="A1169" t="s">
        <v>10067</v>
      </c>
      <c r="B1169" t="s">
        <v>10068</v>
      </c>
      <c r="C1169" s="2" t="s">
        <v>31</v>
      </c>
      <c r="D1169" s="2" t="s">
        <v>32</v>
      </c>
      <c r="E1169" s="2" t="s">
        <v>29028</v>
      </c>
      <c r="F1169" s="56">
        <v>97.757013313535396</v>
      </c>
      <c r="G1169" s="56">
        <v>110.68720778485999</v>
      </c>
      <c r="H1169" s="56">
        <v>113.998568793015</v>
      </c>
      <c r="I1169" s="56">
        <v>106.339059755756</v>
      </c>
      <c r="J1169" s="57">
        <v>0.47841038478449699</v>
      </c>
      <c r="K1169" s="57">
        <v>0.51612806575999903</v>
      </c>
      <c r="L1169" s="57">
        <v>0.486860271908929</v>
      </c>
      <c r="M1169" s="57">
        <v>0.44584840476870902</v>
      </c>
    </row>
    <row r="1170" spans="1:13" x14ac:dyDescent="0.25">
      <c r="A1170" t="s">
        <v>27823</v>
      </c>
      <c r="B1170" t="s">
        <v>27824</v>
      </c>
      <c r="C1170" s="2" t="s">
        <v>31</v>
      </c>
      <c r="D1170" s="2" t="s">
        <v>80</v>
      </c>
      <c r="E1170" s="2" t="s">
        <v>29028</v>
      </c>
      <c r="F1170" s="56">
        <v>107.884426624358</v>
      </c>
      <c r="G1170" s="56">
        <v>112.411695741855</v>
      </c>
      <c r="H1170" s="56">
        <v>118.328020612948</v>
      </c>
      <c r="I1170" s="56">
        <v>92.687299943606604</v>
      </c>
      <c r="J1170" s="57">
        <v>0.37482967696395297</v>
      </c>
      <c r="K1170" s="57">
        <v>0.41671647749714702</v>
      </c>
      <c r="L1170" s="57">
        <v>0.38116295170173098</v>
      </c>
      <c r="M1170" s="57">
        <v>0.34039535341391303</v>
      </c>
    </row>
    <row r="1171" spans="1:13" x14ac:dyDescent="0.25">
      <c r="A1171" t="s">
        <v>27821</v>
      </c>
      <c r="B1171" t="s">
        <v>27822</v>
      </c>
      <c r="C1171" s="2" t="s">
        <v>35</v>
      </c>
      <c r="D1171" s="2" t="s">
        <v>80</v>
      </c>
      <c r="E1171" s="2" t="s">
        <v>29028</v>
      </c>
      <c r="F1171" s="56">
        <v>107.884426624358</v>
      </c>
      <c r="G1171" s="56">
        <v>112.411695741855</v>
      </c>
      <c r="H1171" s="56">
        <v>118.328020612948</v>
      </c>
      <c r="I1171" s="56">
        <v>92.687299943606604</v>
      </c>
      <c r="J1171" s="57">
        <v>0.37482967696395297</v>
      </c>
      <c r="K1171" s="57">
        <v>0.41671647749714702</v>
      </c>
      <c r="L1171" s="57">
        <v>0.38116295170173098</v>
      </c>
      <c r="M1171" s="57">
        <v>0.34039535341391303</v>
      </c>
    </row>
    <row r="1172" spans="1:13" x14ac:dyDescent="0.25">
      <c r="A1172" t="s">
        <v>26677</v>
      </c>
      <c r="B1172" t="s">
        <v>26678</v>
      </c>
      <c r="C1172" s="2" t="s">
        <v>35</v>
      </c>
      <c r="D1172" s="2" t="s">
        <v>39</v>
      </c>
      <c r="E1172" s="2" t="s">
        <v>29028</v>
      </c>
      <c r="F1172" s="56">
        <v>107.884426624358</v>
      </c>
      <c r="G1172" s="56">
        <v>112.411695741855</v>
      </c>
      <c r="H1172" s="56">
        <v>118.328020612948</v>
      </c>
      <c r="I1172" s="56">
        <v>92.687299943606604</v>
      </c>
      <c r="J1172" s="57">
        <v>0.37482967696395297</v>
      </c>
      <c r="K1172" s="57">
        <v>0.41671647749714702</v>
      </c>
      <c r="L1172" s="57">
        <v>0.38116295170173098</v>
      </c>
      <c r="M1172" s="57">
        <v>0.34039535341391303</v>
      </c>
    </row>
    <row r="1173" spans="1:13" x14ac:dyDescent="0.25">
      <c r="A1173" t="s">
        <v>28189</v>
      </c>
      <c r="B1173" t="s">
        <v>28190</v>
      </c>
      <c r="C1173" s="2" t="s">
        <v>35</v>
      </c>
      <c r="D1173" s="2" t="s">
        <v>315</v>
      </c>
      <c r="E1173" s="2" t="s">
        <v>29028</v>
      </c>
      <c r="F1173" s="56">
        <v>99.405914441139103</v>
      </c>
      <c r="G1173" s="56">
        <v>105.31196919918401</v>
      </c>
      <c r="H1173" s="56">
        <v>111.281196881857</v>
      </c>
      <c r="I1173" s="56">
        <v>102.13390788366701</v>
      </c>
      <c r="J1173" s="57">
        <v>0.46198123149553999</v>
      </c>
      <c r="K1173" s="57">
        <v>0.53558348152787405</v>
      </c>
      <c r="L1173" s="57">
        <v>0.47864200988880301</v>
      </c>
      <c r="M1173" s="57">
        <v>0.41508220878274499</v>
      </c>
    </row>
    <row r="1174" spans="1:13" x14ac:dyDescent="0.25">
      <c r="A1174" t="s">
        <v>23307</v>
      </c>
      <c r="B1174" t="s">
        <v>23308</v>
      </c>
      <c r="C1174" s="2" t="s">
        <v>31</v>
      </c>
      <c r="D1174" s="2" t="s">
        <v>7638</v>
      </c>
      <c r="E1174" s="2" t="s">
        <v>29028</v>
      </c>
      <c r="F1174" s="56">
        <v>101.40072880430399</v>
      </c>
      <c r="G1174" s="56">
        <v>113.141419114226</v>
      </c>
      <c r="H1174" s="56">
        <v>112.23110462827999</v>
      </c>
      <c r="I1174" s="56">
        <v>99.025118965317404</v>
      </c>
      <c r="J1174" s="57">
        <v>0.33762191540577202</v>
      </c>
      <c r="K1174" s="57">
        <v>0.37907400628870402</v>
      </c>
      <c r="L1174" s="57">
        <v>0.34638974161283598</v>
      </c>
      <c r="M1174" s="57">
        <v>0.29957101082033</v>
      </c>
    </row>
    <row r="1175" spans="1:13" x14ac:dyDescent="0.25">
      <c r="A1175" t="s">
        <v>8659</v>
      </c>
      <c r="B1175" t="s">
        <v>8660</v>
      </c>
      <c r="C1175" s="2" t="s">
        <v>31</v>
      </c>
      <c r="D1175" s="2" t="s">
        <v>32</v>
      </c>
      <c r="E1175" s="2" t="s">
        <v>29028</v>
      </c>
      <c r="F1175" s="56">
        <v>95.870323614475694</v>
      </c>
      <c r="G1175" s="56">
        <v>106.64196534925701</v>
      </c>
      <c r="H1175" s="56">
        <v>113.80204386042401</v>
      </c>
      <c r="I1175" s="56">
        <v>99.054947999983099</v>
      </c>
      <c r="J1175" s="57">
        <v>0.42279707155240698</v>
      </c>
      <c r="K1175" s="57">
        <v>0.47282852670454101</v>
      </c>
      <c r="L1175" s="57">
        <v>0.43225945658856602</v>
      </c>
      <c r="M1175" s="57">
        <v>0.38306687097867398</v>
      </c>
    </row>
    <row r="1176" spans="1:13" x14ac:dyDescent="0.25">
      <c r="A1176" t="s">
        <v>23203</v>
      </c>
      <c r="B1176" t="s">
        <v>23204</v>
      </c>
      <c r="C1176" s="2" t="s">
        <v>31</v>
      </c>
      <c r="D1176" s="2" t="s">
        <v>289</v>
      </c>
      <c r="E1176" s="2" t="s">
        <v>29028</v>
      </c>
      <c r="F1176" s="56">
        <v>94.631758703135702</v>
      </c>
      <c r="G1176" s="56">
        <v>109.754963190452</v>
      </c>
      <c r="H1176" s="56">
        <v>113.1299313236</v>
      </c>
      <c r="I1176" s="56">
        <v>104.502966422936</v>
      </c>
      <c r="J1176" s="57">
        <v>0.46246444862472402</v>
      </c>
      <c r="K1176" s="57">
        <v>0.499180486245835</v>
      </c>
      <c r="L1176" s="57">
        <v>0.47031192372067199</v>
      </c>
      <c r="M1176" s="57">
        <v>0.42905039791974797</v>
      </c>
    </row>
    <row r="1177" spans="1:13" x14ac:dyDescent="0.25">
      <c r="A1177" t="s">
        <v>8727</v>
      </c>
      <c r="B1177" t="s">
        <v>8728</v>
      </c>
      <c r="C1177" s="2" t="s">
        <v>31</v>
      </c>
      <c r="D1177" s="2" t="s">
        <v>36</v>
      </c>
      <c r="E1177" s="2" t="s">
        <v>29028</v>
      </c>
      <c r="F1177" s="56">
        <v>93.697859181792197</v>
      </c>
      <c r="G1177" s="56">
        <v>108.758002630052</v>
      </c>
      <c r="H1177" s="56">
        <v>106.71780307454399</v>
      </c>
      <c r="I1177" s="56">
        <v>101.00022153580601</v>
      </c>
      <c r="J1177" s="57">
        <v>0.47173469901029402</v>
      </c>
      <c r="K1177" s="57">
        <v>0.51805024039640801</v>
      </c>
      <c r="L1177" s="57">
        <v>0.48142289330333699</v>
      </c>
      <c r="M1177" s="57">
        <v>0.429889490619975</v>
      </c>
    </row>
    <row r="1178" spans="1:13" x14ac:dyDescent="0.25">
      <c r="A1178" t="s">
        <v>22452</v>
      </c>
      <c r="B1178" t="s">
        <v>22453</v>
      </c>
      <c r="C1178" s="2" t="s">
        <v>31</v>
      </c>
      <c r="D1178" s="2" t="s">
        <v>83</v>
      </c>
      <c r="E1178" s="2" t="s">
        <v>29028</v>
      </c>
      <c r="F1178" s="56">
        <v>98.645770008618797</v>
      </c>
      <c r="G1178" s="56">
        <v>104.767049941176</v>
      </c>
      <c r="H1178" s="56">
        <v>113.846224195548</v>
      </c>
      <c r="I1178" s="56">
        <v>91.5951071185941</v>
      </c>
      <c r="J1178" s="57">
        <v>0.38272224600937499</v>
      </c>
      <c r="K1178" s="57">
        <v>0.42166569179587998</v>
      </c>
      <c r="L1178" s="57">
        <v>0.38839911308529301</v>
      </c>
      <c r="M1178" s="57">
        <v>0.34729412153823902</v>
      </c>
    </row>
    <row r="1179" spans="1:13" x14ac:dyDescent="0.25">
      <c r="A1179" t="s">
        <v>8651</v>
      </c>
      <c r="B1179" t="s">
        <v>8652</v>
      </c>
      <c r="C1179" s="2" t="s">
        <v>31</v>
      </c>
      <c r="D1179" s="2" t="s">
        <v>32</v>
      </c>
      <c r="E1179" s="2" t="s">
        <v>29028</v>
      </c>
      <c r="F1179" s="56">
        <v>95.870323614475694</v>
      </c>
      <c r="G1179" s="56">
        <v>106.64196534925701</v>
      </c>
      <c r="H1179" s="56">
        <v>113.80204386042401</v>
      </c>
      <c r="I1179" s="56">
        <v>99.054947999983099</v>
      </c>
      <c r="J1179" s="57">
        <v>0.42279707155240698</v>
      </c>
      <c r="K1179" s="57">
        <v>0.47282852670454101</v>
      </c>
      <c r="L1179" s="57">
        <v>0.43225945658856602</v>
      </c>
      <c r="M1179" s="57">
        <v>0.38306687097867398</v>
      </c>
    </row>
    <row r="1180" spans="1:13" x14ac:dyDescent="0.25">
      <c r="A1180" t="s">
        <v>25251</v>
      </c>
      <c r="B1180" t="s">
        <v>25252</v>
      </c>
      <c r="C1180" s="2" t="s">
        <v>31</v>
      </c>
      <c r="D1180" s="2" t="s">
        <v>217</v>
      </c>
      <c r="E1180" s="2" t="s">
        <v>29028</v>
      </c>
      <c r="F1180" s="56">
        <v>94.357201513914802</v>
      </c>
      <c r="G1180" s="56">
        <v>101.250844819797</v>
      </c>
      <c r="H1180" s="56">
        <v>108.962934863657</v>
      </c>
      <c r="I1180" s="56">
        <v>92.514063991036807</v>
      </c>
      <c r="J1180" s="57">
        <v>0.46384083300832901</v>
      </c>
      <c r="K1180" s="57">
        <v>0.51123067497916297</v>
      </c>
      <c r="L1180" s="57">
        <v>0.47228723805508299</v>
      </c>
      <c r="M1180" s="57">
        <v>0.424318103725844</v>
      </c>
    </row>
    <row r="1181" spans="1:13" x14ac:dyDescent="0.25">
      <c r="A1181" t="s">
        <v>28167</v>
      </c>
      <c r="B1181" t="s">
        <v>28168</v>
      </c>
      <c r="C1181" s="2" t="s">
        <v>31</v>
      </c>
      <c r="D1181" s="2" t="s">
        <v>315</v>
      </c>
      <c r="E1181" s="2" t="s">
        <v>29028</v>
      </c>
      <c r="F1181" s="56">
        <v>99.280651861973993</v>
      </c>
      <c r="G1181" s="56">
        <v>114.555661728727</v>
      </c>
      <c r="H1181" s="56">
        <v>115.725572225883</v>
      </c>
      <c r="I1181" s="56">
        <v>104.11711821332899</v>
      </c>
      <c r="J1181" s="57">
        <v>0.41948643589268902</v>
      </c>
      <c r="K1181" s="57">
        <v>0.45816265691338398</v>
      </c>
      <c r="L1181" s="57">
        <v>0.427606750265492</v>
      </c>
      <c r="M1181" s="57">
        <v>0.38270881817165803</v>
      </c>
    </row>
    <row r="1182" spans="1:13" x14ac:dyDescent="0.25">
      <c r="A1182" t="s">
        <v>29168</v>
      </c>
      <c r="B1182" t="s">
        <v>29169</v>
      </c>
      <c r="C1182" s="2" t="s">
        <v>35</v>
      </c>
      <c r="D1182" s="2" t="s">
        <v>29159</v>
      </c>
      <c r="E1182" s="2" t="s">
        <v>29028</v>
      </c>
      <c r="F1182" s="56"/>
      <c r="G1182" s="56">
        <v>106.31850993718901</v>
      </c>
      <c r="H1182" s="56"/>
      <c r="I1182" s="56"/>
      <c r="J1182" s="57">
        <v>0.28270633635492298</v>
      </c>
      <c r="K1182" s="57">
        <v>0.34031056999696901</v>
      </c>
      <c r="L1182" s="57">
        <v>0.291104086026447</v>
      </c>
      <c r="M1182" s="57">
        <v>0.224498243131905</v>
      </c>
    </row>
    <row r="1183" spans="1:13" x14ac:dyDescent="0.25">
      <c r="A1183" t="s">
        <v>9195</v>
      </c>
      <c r="B1183" t="s">
        <v>9196</v>
      </c>
      <c r="C1183" s="2" t="s">
        <v>35</v>
      </c>
      <c r="D1183" s="2" t="s">
        <v>289</v>
      </c>
      <c r="E1183" s="2" t="s">
        <v>29028</v>
      </c>
      <c r="F1183" s="56">
        <v>99.522724912195002</v>
      </c>
      <c r="G1183" s="56">
        <v>111.393733441458</v>
      </c>
      <c r="H1183" s="56">
        <v>110.745607769188</v>
      </c>
      <c r="I1183" s="56">
        <v>100.483842855597</v>
      </c>
      <c r="J1183" s="57">
        <v>0.43332275217953198</v>
      </c>
      <c r="K1183" s="57">
        <v>0.47228324413835299</v>
      </c>
      <c r="L1183" s="57">
        <v>0.43929775435815599</v>
      </c>
      <c r="M1183" s="57">
        <v>0.39693401902782599</v>
      </c>
    </row>
    <row r="1184" spans="1:13" x14ac:dyDescent="0.25">
      <c r="A1184" t="s">
        <v>15650</v>
      </c>
      <c r="B1184" t="s">
        <v>15651</v>
      </c>
      <c r="C1184" s="2" t="s">
        <v>35</v>
      </c>
      <c r="D1184" s="2" t="s">
        <v>429</v>
      </c>
      <c r="E1184" s="2" t="s">
        <v>29028</v>
      </c>
      <c r="F1184" s="56">
        <v>94.491188849837599</v>
      </c>
      <c r="G1184" s="56">
        <v>102.32702847227699</v>
      </c>
      <c r="H1184" s="56">
        <v>99.196255735222095</v>
      </c>
      <c r="I1184" s="56"/>
      <c r="J1184" s="57">
        <v>0.32797609870099498</v>
      </c>
      <c r="K1184" s="57">
        <v>0.42330722660425102</v>
      </c>
      <c r="L1184" s="57">
        <v>0.360631276309471</v>
      </c>
      <c r="M1184" s="57">
        <v>0.24964588862171899</v>
      </c>
    </row>
    <row r="1185" spans="1:13" x14ac:dyDescent="0.25">
      <c r="A1185" t="s">
        <v>12127</v>
      </c>
      <c r="B1185" t="s">
        <v>12128</v>
      </c>
      <c r="C1185" s="2" t="s">
        <v>35</v>
      </c>
      <c r="D1185" s="2" t="s">
        <v>32</v>
      </c>
      <c r="E1185" s="2" t="s">
        <v>29028</v>
      </c>
      <c r="F1185" s="56">
        <v>96.519577946597096</v>
      </c>
      <c r="G1185" s="56">
        <v>102.641090333576</v>
      </c>
      <c r="H1185" s="56">
        <v>110.928935665165</v>
      </c>
      <c r="I1185" s="56">
        <v>101.085617659427</v>
      </c>
      <c r="J1185" s="57">
        <v>0.37440551318491</v>
      </c>
      <c r="K1185" s="57">
        <v>0.41777334803963301</v>
      </c>
      <c r="L1185" s="57">
        <v>0.38406760321029598</v>
      </c>
      <c r="M1185" s="57">
        <v>0.34095962731819601</v>
      </c>
    </row>
    <row r="1186" spans="1:13" x14ac:dyDescent="0.25">
      <c r="A1186" t="s">
        <v>6970</v>
      </c>
      <c r="B1186" t="s">
        <v>6971</v>
      </c>
      <c r="C1186" s="2" t="s">
        <v>31</v>
      </c>
      <c r="D1186" s="2" t="s">
        <v>429</v>
      </c>
      <c r="E1186" s="2" t="s">
        <v>29028</v>
      </c>
      <c r="F1186" s="56">
        <v>105.112867420949</v>
      </c>
      <c r="G1186" s="56">
        <v>115.412487308072</v>
      </c>
      <c r="H1186" s="56">
        <v>117.770682912533</v>
      </c>
      <c r="I1186" s="56"/>
      <c r="J1186" s="57">
        <v>0.32515026545081099</v>
      </c>
      <c r="K1186" s="57">
        <v>0.36886094311172402</v>
      </c>
      <c r="L1186" s="57">
        <v>0.33280393123603602</v>
      </c>
      <c r="M1186" s="57">
        <v>0.28307888794077102</v>
      </c>
    </row>
    <row r="1187" spans="1:13" x14ac:dyDescent="0.25">
      <c r="A1187" t="s">
        <v>28175</v>
      </c>
      <c r="B1187" t="s">
        <v>28176</v>
      </c>
      <c r="C1187" s="2" t="s">
        <v>35</v>
      </c>
      <c r="D1187" s="2" t="s">
        <v>315</v>
      </c>
      <c r="E1187" s="2" t="s">
        <v>29028</v>
      </c>
      <c r="F1187" s="56">
        <v>99.280651861973993</v>
      </c>
      <c r="G1187" s="56">
        <v>114.555661728727</v>
      </c>
      <c r="H1187" s="56">
        <v>115.725572225883</v>
      </c>
      <c r="I1187" s="56">
        <v>104.11711821332899</v>
      </c>
      <c r="J1187" s="57">
        <v>0.41948643589268902</v>
      </c>
      <c r="K1187" s="57">
        <v>0.45816265691338398</v>
      </c>
      <c r="L1187" s="57">
        <v>0.427606750265492</v>
      </c>
      <c r="M1187" s="57">
        <v>0.38270881817165803</v>
      </c>
    </row>
    <row r="1188" spans="1:13" x14ac:dyDescent="0.25">
      <c r="A1188" t="s">
        <v>9193</v>
      </c>
      <c r="B1188" t="s">
        <v>9194</v>
      </c>
      <c r="C1188" s="2" t="s">
        <v>35</v>
      </c>
      <c r="D1188" s="2" t="s">
        <v>289</v>
      </c>
      <c r="E1188" s="2" t="s">
        <v>29027</v>
      </c>
      <c r="F1188" s="56">
        <v>102.172830827559</v>
      </c>
      <c r="G1188" s="56">
        <v>105.604071302725</v>
      </c>
      <c r="H1188" s="56">
        <v>114.569372775312</v>
      </c>
      <c r="I1188" s="56">
        <v>99.8484992575316</v>
      </c>
      <c r="J1188" s="57">
        <v>0.54262763858311802</v>
      </c>
      <c r="K1188" s="57">
        <v>0.61220038579910996</v>
      </c>
      <c r="L1188" s="57">
        <v>0.54315882011996997</v>
      </c>
      <c r="M1188" s="57">
        <v>0.483165279053626</v>
      </c>
    </row>
    <row r="1189" spans="1:13" x14ac:dyDescent="0.25">
      <c r="A1189" t="s">
        <v>29081</v>
      </c>
      <c r="B1189" t="s">
        <v>29082</v>
      </c>
      <c r="C1189" s="2" t="s">
        <v>35</v>
      </c>
      <c r="D1189" s="2" t="s">
        <v>7638</v>
      </c>
      <c r="E1189" s="2" t="s">
        <v>29028</v>
      </c>
      <c r="F1189" s="56">
        <v>105.113985280409</v>
      </c>
      <c r="G1189" s="56">
        <v>111.166593029243</v>
      </c>
      <c r="H1189" s="56">
        <v>118.89644961088401</v>
      </c>
      <c r="I1189" s="56">
        <v>98.042462510885997</v>
      </c>
      <c r="J1189" s="57">
        <v>0.35864593569610098</v>
      </c>
      <c r="K1189" s="57">
        <v>0.41511142959574099</v>
      </c>
      <c r="L1189" s="57">
        <v>0.36954635530972701</v>
      </c>
      <c r="M1189" s="57">
        <v>0.319487657466619</v>
      </c>
    </row>
    <row r="1190" spans="1:13" x14ac:dyDescent="0.25">
      <c r="A1190" t="s">
        <v>15102</v>
      </c>
      <c r="B1190" t="s">
        <v>15103</v>
      </c>
      <c r="C1190" s="2" t="s">
        <v>35</v>
      </c>
      <c r="D1190" s="2" t="s">
        <v>7638</v>
      </c>
      <c r="E1190" s="2" t="s">
        <v>29028</v>
      </c>
      <c r="F1190" s="56">
        <v>103.940299062512</v>
      </c>
      <c r="G1190" s="56">
        <v>108.125430967851</v>
      </c>
      <c r="H1190" s="56">
        <v>123.284946515771</v>
      </c>
      <c r="I1190" s="56">
        <v>94.801936109587203</v>
      </c>
      <c r="J1190" s="57">
        <v>0.37886339628516102</v>
      </c>
      <c r="K1190" s="57">
        <v>0.43036291964410101</v>
      </c>
      <c r="L1190" s="57">
        <v>0.38223336788413897</v>
      </c>
      <c r="M1190" s="57">
        <v>0.33538899219200602</v>
      </c>
    </row>
    <row r="1191" spans="1:13" x14ac:dyDescent="0.25">
      <c r="A1191" t="s">
        <v>17361</v>
      </c>
      <c r="B1191" t="s">
        <v>17362</v>
      </c>
      <c r="C1191" s="2" t="s">
        <v>35</v>
      </c>
      <c r="D1191" s="2" t="s">
        <v>7638</v>
      </c>
      <c r="E1191" s="2" t="s">
        <v>29028</v>
      </c>
      <c r="F1191" s="56">
        <v>93.697859181792197</v>
      </c>
      <c r="G1191" s="56">
        <v>108.758002630052</v>
      </c>
      <c r="H1191" s="56">
        <v>106.71780307454399</v>
      </c>
      <c r="I1191" s="56">
        <v>101.00022153580601</v>
      </c>
      <c r="J1191" s="57">
        <v>0.47173469901029402</v>
      </c>
      <c r="K1191" s="57">
        <v>0.51805024039640801</v>
      </c>
      <c r="L1191" s="57">
        <v>0.48142289330333699</v>
      </c>
      <c r="M1191" s="57">
        <v>0.429889490619975</v>
      </c>
    </row>
    <row r="1192" spans="1:13" x14ac:dyDescent="0.25">
      <c r="A1192" t="s">
        <v>6924</v>
      </c>
      <c r="B1192" t="s">
        <v>6925</v>
      </c>
      <c r="C1192" s="2" t="s">
        <v>35</v>
      </c>
      <c r="D1192" s="2" t="s">
        <v>69</v>
      </c>
      <c r="E1192" s="2" t="s">
        <v>29028</v>
      </c>
      <c r="F1192" s="56">
        <v>106.891174218684</v>
      </c>
      <c r="G1192" s="56">
        <v>106.08024967596801</v>
      </c>
      <c r="H1192" s="56">
        <v>120.458554383438</v>
      </c>
      <c r="I1192" s="56"/>
      <c r="J1192" s="57">
        <v>0.31904464801453197</v>
      </c>
      <c r="K1192" s="57">
        <v>0.36416545305898501</v>
      </c>
      <c r="L1192" s="57">
        <v>0.32577483705430499</v>
      </c>
      <c r="M1192" s="57">
        <v>0.27562020860161102</v>
      </c>
    </row>
    <row r="1193" spans="1:13" x14ac:dyDescent="0.25">
      <c r="A1193" t="s">
        <v>19769</v>
      </c>
      <c r="B1193" t="s">
        <v>19770</v>
      </c>
      <c r="C1193" s="2" t="s">
        <v>31</v>
      </c>
      <c r="D1193" s="2" t="s">
        <v>69</v>
      </c>
      <c r="E1193" s="2" t="s">
        <v>29028</v>
      </c>
      <c r="F1193" s="56">
        <v>102.208275151888</v>
      </c>
      <c r="G1193" s="56">
        <v>113.235143111499</v>
      </c>
      <c r="H1193" s="56">
        <v>114.8613351082</v>
      </c>
      <c r="I1193" s="56">
        <v>90.7614771149657</v>
      </c>
      <c r="J1193" s="57">
        <v>0.42942356356349898</v>
      </c>
      <c r="K1193" s="57">
        <v>0.47576144859641301</v>
      </c>
      <c r="L1193" s="57">
        <v>0.43763385690344803</v>
      </c>
      <c r="M1193" s="57">
        <v>0.38696411507442002</v>
      </c>
    </row>
    <row r="1194" spans="1:13" x14ac:dyDescent="0.25">
      <c r="A1194" t="s">
        <v>23315</v>
      </c>
      <c r="B1194" t="s">
        <v>23316</v>
      </c>
      <c r="C1194" s="2" t="s">
        <v>35</v>
      </c>
      <c r="D1194" s="2" t="s">
        <v>7638</v>
      </c>
      <c r="E1194" s="2" t="s">
        <v>29028</v>
      </c>
      <c r="F1194" s="56">
        <v>101.40072880430399</v>
      </c>
      <c r="G1194" s="56">
        <v>113.141419114226</v>
      </c>
      <c r="H1194" s="56">
        <v>112.23110462827999</v>
      </c>
      <c r="I1194" s="56">
        <v>99.025118965317404</v>
      </c>
      <c r="J1194" s="57">
        <v>0.33762191540577202</v>
      </c>
      <c r="K1194" s="57">
        <v>0.37907400628870402</v>
      </c>
      <c r="L1194" s="57">
        <v>0.34638974161283598</v>
      </c>
      <c r="M1194" s="57">
        <v>0.29957101082033</v>
      </c>
    </row>
    <row r="1195" spans="1:13" x14ac:dyDescent="0.25">
      <c r="A1195" t="s">
        <v>8731</v>
      </c>
      <c r="B1195" t="s">
        <v>8732</v>
      </c>
      <c r="C1195" s="2" t="s">
        <v>35</v>
      </c>
      <c r="D1195" s="2" t="s">
        <v>36</v>
      </c>
      <c r="E1195" s="2" t="s">
        <v>29028</v>
      </c>
      <c r="F1195" s="56">
        <v>93.697859181792197</v>
      </c>
      <c r="G1195" s="56">
        <v>108.758002630052</v>
      </c>
      <c r="H1195" s="56">
        <v>106.71780307454399</v>
      </c>
      <c r="I1195" s="56">
        <v>101.00022153580601</v>
      </c>
      <c r="J1195" s="57">
        <v>0.47173469901029402</v>
      </c>
      <c r="K1195" s="57">
        <v>0.51805024039640801</v>
      </c>
      <c r="L1195" s="57">
        <v>0.48142289330333699</v>
      </c>
      <c r="M1195" s="57">
        <v>0.429889490619975</v>
      </c>
    </row>
    <row r="1196" spans="1:13" x14ac:dyDescent="0.25">
      <c r="A1196" t="s">
        <v>6922</v>
      </c>
      <c r="B1196" t="s">
        <v>6923</v>
      </c>
      <c r="C1196" s="2" t="s">
        <v>31</v>
      </c>
      <c r="D1196" s="2" t="s">
        <v>69</v>
      </c>
      <c r="E1196" s="2" t="s">
        <v>29028</v>
      </c>
      <c r="F1196" s="56">
        <v>106.891174218684</v>
      </c>
      <c r="G1196" s="56">
        <v>106.08024967596801</v>
      </c>
      <c r="H1196" s="56">
        <v>120.458554383438</v>
      </c>
      <c r="I1196" s="56"/>
      <c r="J1196" s="57">
        <v>0.31904464801453197</v>
      </c>
      <c r="K1196" s="57">
        <v>0.36416545305898501</v>
      </c>
      <c r="L1196" s="57">
        <v>0.32577483705430499</v>
      </c>
      <c r="M1196" s="57">
        <v>0.27562020860161102</v>
      </c>
    </row>
    <row r="1197" spans="1:13" x14ac:dyDescent="0.25">
      <c r="A1197" t="s">
        <v>7234</v>
      </c>
      <c r="B1197" t="s">
        <v>7235</v>
      </c>
      <c r="C1197" s="2" t="s">
        <v>35</v>
      </c>
      <c r="D1197" s="2" t="s">
        <v>315</v>
      </c>
      <c r="E1197" s="2" t="s">
        <v>29028</v>
      </c>
      <c r="F1197" s="56">
        <v>98.651963027924495</v>
      </c>
      <c r="G1197" s="56">
        <v>114.460671779413</v>
      </c>
      <c r="H1197" s="56">
        <v>116.795331890341</v>
      </c>
      <c r="I1197" s="56">
        <v>106.42582613519799</v>
      </c>
      <c r="J1197" s="57">
        <v>0.468149878353674</v>
      </c>
      <c r="K1197" s="57">
        <v>0.51407846605159302</v>
      </c>
      <c r="L1197" s="57">
        <v>0.47817976658602601</v>
      </c>
      <c r="M1197" s="57">
        <v>0.43309555394954502</v>
      </c>
    </row>
    <row r="1198" spans="1:13" x14ac:dyDescent="0.25">
      <c r="A1198" t="s">
        <v>28179</v>
      </c>
      <c r="B1198" t="s">
        <v>28180</v>
      </c>
      <c r="C1198" s="2" t="s">
        <v>31</v>
      </c>
      <c r="D1198" s="2" t="s">
        <v>315</v>
      </c>
      <c r="E1198" s="2" t="s">
        <v>29028</v>
      </c>
      <c r="F1198" s="56">
        <v>99.756073205658296</v>
      </c>
      <c r="G1198" s="56">
        <v>107.407912990585</v>
      </c>
      <c r="H1198" s="56">
        <v>112.18142244698301</v>
      </c>
      <c r="I1198" s="56">
        <v>100.68612625287</v>
      </c>
      <c r="J1198" s="57">
        <v>0.42364757768533601</v>
      </c>
      <c r="K1198" s="57">
        <v>0.470097863747167</v>
      </c>
      <c r="L1198" s="57">
        <v>0.432360041695248</v>
      </c>
      <c r="M1198" s="57">
        <v>0.38807029251231101</v>
      </c>
    </row>
    <row r="1199" spans="1:13" x14ac:dyDescent="0.25">
      <c r="A1199" t="s">
        <v>25237</v>
      </c>
      <c r="B1199" t="s">
        <v>25238</v>
      </c>
      <c r="C1199" s="2" t="s">
        <v>35</v>
      </c>
      <c r="D1199" s="2" t="s">
        <v>217</v>
      </c>
      <c r="E1199" s="2" t="s">
        <v>29028</v>
      </c>
      <c r="F1199" s="56">
        <v>94.855720093122898</v>
      </c>
      <c r="G1199" s="56">
        <v>104.440110828161</v>
      </c>
      <c r="H1199" s="56">
        <v>111.21633288429101</v>
      </c>
      <c r="I1199" s="56">
        <v>92.935266779542303</v>
      </c>
      <c r="J1199" s="57">
        <v>0.50677004926657798</v>
      </c>
      <c r="K1199" s="57">
        <v>0.56394348663843197</v>
      </c>
      <c r="L1199" s="57">
        <v>0.51591577887543705</v>
      </c>
      <c r="M1199" s="57">
        <v>0.45928583446915999</v>
      </c>
    </row>
    <row r="1200" spans="1:13" x14ac:dyDescent="0.25">
      <c r="A1200" t="s">
        <v>494</v>
      </c>
      <c r="B1200" t="s">
        <v>495</v>
      </c>
      <c r="C1200" s="2" t="s">
        <v>35</v>
      </c>
      <c r="D1200" s="2" t="s">
        <v>429</v>
      </c>
      <c r="E1200" s="2" t="s">
        <v>29027</v>
      </c>
      <c r="F1200" s="56">
        <v>104.52019547339</v>
      </c>
      <c r="G1200" s="56">
        <v>111.686358100142</v>
      </c>
      <c r="H1200" s="56">
        <v>105.792362891195</v>
      </c>
      <c r="I1200" s="56">
        <v>106.32956195367299</v>
      </c>
      <c r="J1200" s="57">
        <v>0.49593896362561402</v>
      </c>
      <c r="K1200" s="57">
        <v>0.57618137219185195</v>
      </c>
      <c r="L1200" s="57">
        <v>0.515924675517061</v>
      </c>
      <c r="M1200" s="57">
        <v>0.45092360854422497</v>
      </c>
    </row>
    <row r="1201" spans="1:13" x14ac:dyDescent="0.25">
      <c r="A1201" t="s">
        <v>26409</v>
      </c>
      <c r="B1201" t="s">
        <v>26410</v>
      </c>
      <c r="C1201" s="2" t="s">
        <v>35</v>
      </c>
      <c r="D1201" s="2" t="s">
        <v>39</v>
      </c>
      <c r="E1201" s="2" t="s">
        <v>29028</v>
      </c>
      <c r="F1201" s="56">
        <v>100.138599259757</v>
      </c>
      <c r="G1201" s="56">
        <v>109.87689272361</v>
      </c>
      <c r="H1201" s="56">
        <v>114.042118210128</v>
      </c>
      <c r="I1201" s="56">
        <v>89.8216893859761</v>
      </c>
      <c r="J1201" s="57">
        <v>0.49533833362262097</v>
      </c>
      <c r="K1201" s="57">
        <v>0.560030813187683</v>
      </c>
      <c r="L1201" s="57">
        <v>0.50912024298313496</v>
      </c>
      <c r="M1201" s="57">
        <v>0.45045329973459203</v>
      </c>
    </row>
    <row r="1202" spans="1:13" x14ac:dyDescent="0.25">
      <c r="A1202" t="s">
        <v>29170</v>
      </c>
      <c r="B1202" t="s">
        <v>29171</v>
      </c>
      <c r="C1202" s="2" t="s">
        <v>35</v>
      </c>
      <c r="D1202" s="2" t="s">
        <v>29159</v>
      </c>
      <c r="E1202" s="2" t="s">
        <v>29028</v>
      </c>
      <c r="F1202" s="56"/>
      <c r="G1202" s="56">
        <v>106.31850993718901</v>
      </c>
      <c r="H1202" s="56"/>
      <c r="I1202" s="56"/>
      <c r="J1202" s="57">
        <v>0.28270633635492298</v>
      </c>
      <c r="K1202" s="57">
        <v>0.34031056999696901</v>
      </c>
      <c r="L1202" s="57">
        <v>0.291104086026447</v>
      </c>
      <c r="M1202" s="57">
        <v>0.224498243131905</v>
      </c>
    </row>
    <row r="1203" spans="1:13" x14ac:dyDescent="0.25">
      <c r="A1203" t="s">
        <v>6928</v>
      </c>
      <c r="B1203" t="s">
        <v>6929</v>
      </c>
      <c r="C1203" s="2" t="s">
        <v>35</v>
      </c>
      <c r="D1203" s="2" t="s">
        <v>69</v>
      </c>
      <c r="E1203" s="2" t="s">
        <v>29028</v>
      </c>
      <c r="F1203" s="56">
        <v>106.891174218684</v>
      </c>
      <c r="G1203" s="56">
        <v>106.08024967596801</v>
      </c>
      <c r="H1203" s="56">
        <v>120.458554383438</v>
      </c>
      <c r="I1203" s="56"/>
      <c r="J1203" s="57">
        <v>0.31904464801453197</v>
      </c>
      <c r="K1203" s="57">
        <v>0.36416545305898501</v>
      </c>
      <c r="L1203" s="57">
        <v>0.32577483705430499</v>
      </c>
      <c r="M1203" s="57">
        <v>0.27562020860161102</v>
      </c>
    </row>
    <row r="1204" spans="1:13" x14ac:dyDescent="0.25">
      <c r="A1204" t="s">
        <v>10516</v>
      </c>
      <c r="B1204" t="s">
        <v>10517</v>
      </c>
      <c r="C1204" s="2" t="s">
        <v>35</v>
      </c>
      <c r="D1204" s="2" t="s">
        <v>36</v>
      </c>
      <c r="E1204" s="2" t="s">
        <v>29028</v>
      </c>
      <c r="F1204" s="56">
        <v>101.833967507057</v>
      </c>
      <c r="G1204" s="56">
        <v>106.369303541181</v>
      </c>
      <c r="H1204" s="56">
        <v>117.512649501734</v>
      </c>
      <c r="I1204" s="56"/>
      <c r="J1204" s="57">
        <v>0.35331542832052099</v>
      </c>
      <c r="K1204" s="57">
        <v>0.41273547054309401</v>
      </c>
      <c r="L1204" s="57">
        <v>0.36110900688175201</v>
      </c>
      <c r="M1204" s="57">
        <v>0.293839270450447</v>
      </c>
    </row>
    <row r="1205" spans="1:13" x14ac:dyDescent="0.25">
      <c r="A1205" t="s">
        <v>29077</v>
      </c>
      <c r="B1205" t="s">
        <v>29078</v>
      </c>
      <c r="C1205" s="2" t="s">
        <v>35</v>
      </c>
      <c r="D1205" s="2" t="s">
        <v>7638</v>
      </c>
      <c r="E1205" s="2" t="s">
        <v>29028</v>
      </c>
      <c r="F1205" s="56">
        <v>105.113985280409</v>
      </c>
      <c r="G1205" s="56">
        <v>111.166593029243</v>
      </c>
      <c r="H1205" s="56">
        <v>118.89644961088401</v>
      </c>
      <c r="I1205" s="56">
        <v>98.042462510885997</v>
      </c>
      <c r="J1205" s="57">
        <v>0.35864593569610098</v>
      </c>
      <c r="K1205" s="57">
        <v>0.41511142959574099</v>
      </c>
      <c r="L1205" s="57">
        <v>0.36954635530972701</v>
      </c>
      <c r="M1205" s="57">
        <v>0.319487657466619</v>
      </c>
    </row>
    <row r="1206" spans="1:13" x14ac:dyDescent="0.25">
      <c r="A1206" t="s">
        <v>10514</v>
      </c>
      <c r="B1206" t="s">
        <v>10515</v>
      </c>
      <c r="C1206" s="2" t="s">
        <v>35</v>
      </c>
      <c r="D1206" s="2" t="s">
        <v>36</v>
      </c>
      <c r="E1206" s="2" t="s">
        <v>29028</v>
      </c>
      <c r="F1206" s="56">
        <v>101.833967507057</v>
      </c>
      <c r="G1206" s="56">
        <v>106.369303541181</v>
      </c>
      <c r="H1206" s="56">
        <v>117.512649501734</v>
      </c>
      <c r="I1206" s="56"/>
      <c r="J1206" s="57">
        <v>0.35331542832052099</v>
      </c>
      <c r="K1206" s="57">
        <v>0.41273547054309401</v>
      </c>
      <c r="L1206" s="57">
        <v>0.36110900688175201</v>
      </c>
      <c r="M1206" s="57">
        <v>0.293839270450447</v>
      </c>
    </row>
    <row r="1207" spans="1:13" x14ac:dyDescent="0.25">
      <c r="A1207" t="s">
        <v>6926</v>
      </c>
      <c r="B1207" t="s">
        <v>6927</v>
      </c>
      <c r="C1207" s="2" t="s">
        <v>35</v>
      </c>
      <c r="D1207" s="2" t="s">
        <v>69</v>
      </c>
      <c r="E1207" s="2" t="s">
        <v>29028</v>
      </c>
      <c r="F1207" s="56">
        <v>106.891174218684</v>
      </c>
      <c r="G1207" s="56">
        <v>106.08024967596801</v>
      </c>
      <c r="H1207" s="56">
        <v>120.458554383438</v>
      </c>
      <c r="I1207" s="56"/>
      <c r="J1207" s="57">
        <v>0.31904464801453197</v>
      </c>
      <c r="K1207" s="57">
        <v>0.36416545305898501</v>
      </c>
      <c r="L1207" s="57">
        <v>0.32577483705430499</v>
      </c>
      <c r="M1207" s="57">
        <v>0.27562020860161102</v>
      </c>
    </row>
    <row r="1208" spans="1:13" x14ac:dyDescent="0.25">
      <c r="A1208" t="s">
        <v>25078</v>
      </c>
      <c r="B1208" t="s">
        <v>25079</v>
      </c>
      <c r="C1208" s="2" t="s">
        <v>35</v>
      </c>
      <c r="D1208" s="2" t="s">
        <v>36</v>
      </c>
      <c r="E1208" s="2" t="s">
        <v>29028</v>
      </c>
      <c r="F1208" s="56">
        <v>92.690578224146904</v>
      </c>
      <c r="G1208" s="56">
        <v>107.84773023519</v>
      </c>
      <c r="H1208" s="56">
        <v>104.810180272704</v>
      </c>
      <c r="I1208" s="56">
        <v>100.58963946660801</v>
      </c>
      <c r="J1208" s="57">
        <v>0.43829923766475298</v>
      </c>
      <c r="K1208" s="57">
        <v>0.48976177545756999</v>
      </c>
      <c r="L1208" s="57">
        <v>0.44746489020896901</v>
      </c>
      <c r="M1208" s="57">
        <v>0.39548963460960401</v>
      </c>
    </row>
    <row r="1209" spans="1:13" x14ac:dyDescent="0.25">
      <c r="A1209" t="s">
        <v>7230</v>
      </c>
      <c r="B1209" t="s">
        <v>7231</v>
      </c>
      <c r="C1209" s="2" t="s">
        <v>35</v>
      </c>
      <c r="D1209" s="2" t="s">
        <v>315</v>
      </c>
      <c r="E1209" s="2" t="s">
        <v>29028</v>
      </c>
      <c r="F1209" s="56">
        <v>98.651963027924495</v>
      </c>
      <c r="G1209" s="56">
        <v>114.460671779413</v>
      </c>
      <c r="H1209" s="56">
        <v>116.795331890341</v>
      </c>
      <c r="I1209" s="56">
        <v>106.42582613519799</v>
      </c>
      <c r="J1209" s="57">
        <v>0.468149878353674</v>
      </c>
      <c r="K1209" s="57">
        <v>0.51407846605159302</v>
      </c>
      <c r="L1209" s="57">
        <v>0.47817976658602601</v>
      </c>
      <c r="M1209" s="57">
        <v>0.43309555394954502</v>
      </c>
    </row>
    <row r="1210" spans="1:13" x14ac:dyDescent="0.25">
      <c r="A1210" t="s">
        <v>26679</v>
      </c>
      <c r="B1210" t="s">
        <v>26680</v>
      </c>
      <c r="C1210" s="2" t="s">
        <v>35</v>
      </c>
      <c r="D1210" s="2" t="s">
        <v>39</v>
      </c>
      <c r="E1210" s="2" t="s">
        <v>29028</v>
      </c>
      <c r="F1210" s="56">
        <v>107.884426624358</v>
      </c>
      <c r="G1210" s="56">
        <v>112.411695741855</v>
      </c>
      <c r="H1210" s="56">
        <v>118.328020612948</v>
      </c>
      <c r="I1210" s="56">
        <v>92.687299943606604</v>
      </c>
      <c r="J1210" s="57">
        <v>0.37482967696395297</v>
      </c>
      <c r="K1210" s="57">
        <v>0.41671647749714702</v>
      </c>
      <c r="L1210" s="57">
        <v>0.38116295170173098</v>
      </c>
      <c r="M1210" s="57">
        <v>0.34039535341391303</v>
      </c>
    </row>
    <row r="1211" spans="1:13" x14ac:dyDescent="0.25">
      <c r="A1211" t="s">
        <v>9185</v>
      </c>
      <c r="B1211" t="s">
        <v>9186</v>
      </c>
      <c r="C1211" s="2" t="s">
        <v>31</v>
      </c>
      <c r="D1211" s="2" t="s">
        <v>289</v>
      </c>
      <c r="E1211" s="2" t="s">
        <v>29028</v>
      </c>
      <c r="F1211" s="56">
        <v>99.522724912195002</v>
      </c>
      <c r="G1211" s="56">
        <v>111.393733441458</v>
      </c>
      <c r="H1211" s="56">
        <v>110.745607769188</v>
      </c>
      <c r="I1211" s="56">
        <v>100.483842855597</v>
      </c>
      <c r="J1211" s="57">
        <v>0.43332275217953198</v>
      </c>
      <c r="K1211" s="57">
        <v>0.47228324413835299</v>
      </c>
      <c r="L1211" s="57">
        <v>0.43929775435815599</v>
      </c>
      <c r="M1211" s="57">
        <v>0.39693401902782599</v>
      </c>
    </row>
    <row r="1212" spans="1:13" x14ac:dyDescent="0.25">
      <c r="A1212" t="s">
        <v>7905</v>
      </c>
      <c r="B1212" t="s">
        <v>7906</v>
      </c>
      <c r="C1212" s="2" t="s">
        <v>31</v>
      </c>
      <c r="D1212" s="2" t="s">
        <v>429</v>
      </c>
      <c r="E1212" s="2" t="s">
        <v>29028</v>
      </c>
      <c r="F1212" s="56">
        <v>102.097229252261</v>
      </c>
      <c r="G1212" s="56">
        <v>110.85350784838801</v>
      </c>
      <c r="H1212" s="56">
        <v>111.602105090122</v>
      </c>
      <c r="I1212" s="56">
        <v>100.068531672446</v>
      </c>
      <c r="J1212" s="57">
        <v>0.35487221992462997</v>
      </c>
      <c r="K1212" s="57">
        <v>0.40059119011673999</v>
      </c>
      <c r="L1212" s="57">
        <v>0.36500748178301801</v>
      </c>
      <c r="M1212" s="57">
        <v>0.31713046593265998</v>
      </c>
    </row>
    <row r="1213" spans="1:13" x14ac:dyDescent="0.25">
      <c r="A1213" t="s">
        <v>6514</v>
      </c>
      <c r="B1213" t="s">
        <v>6515</v>
      </c>
      <c r="C1213" s="2" t="s">
        <v>31</v>
      </c>
      <c r="D1213" s="2" t="s">
        <v>39</v>
      </c>
      <c r="E1213" s="2" t="s">
        <v>29028</v>
      </c>
      <c r="F1213" s="56"/>
      <c r="G1213" s="56">
        <v>103.921163804895</v>
      </c>
      <c r="H1213" s="56"/>
      <c r="I1213" s="56"/>
      <c r="J1213" s="57">
        <v>0.27258981292686402</v>
      </c>
      <c r="K1213" s="57">
        <v>0.31004877575392598</v>
      </c>
      <c r="L1213" s="57">
        <v>0.27781373892521799</v>
      </c>
      <c r="M1213" s="57">
        <v>0.23390964189934699</v>
      </c>
    </row>
    <row r="1214" spans="1:13" x14ac:dyDescent="0.25">
      <c r="A1214" t="s">
        <v>26415</v>
      </c>
      <c r="B1214" t="s">
        <v>26416</v>
      </c>
      <c r="C1214" s="2" t="s">
        <v>35</v>
      </c>
      <c r="D1214" s="2" t="s">
        <v>39</v>
      </c>
      <c r="E1214" s="2" t="s">
        <v>29028</v>
      </c>
      <c r="F1214" s="56">
        <v>102.208275151888</v>
      </c>
      <c r="G1214" s="56">
        <v>113.235143111499</v>
      </c>
      <c r="H1214" s="56">
        <v>114.8613351082</v>
      </c>
      <c r="I1214" s="56">
        <v>90.7614771149657</v>
      </c>
      <c r="J1214" s="57">
        <v>0.42942356356349898</v>
      </c>
      <c r="K1214" s="57">
        <v>0.47576144859641301</v>
      </c>
      <c r="L1214" s="57">
        <v>0.43763385690344803</v>
      </c>
      <c r="M1214" s="57">
        <v>0.38696411507442002</v>
      </c>
    </row>
    <row r="1215" spans="1:13" x14ac:dyDescent="0.25">
      <c r="A1215" t="s">
        <v>23211</v>
      </c>
      <c r="B1215" t="s">
        <v>23212</v>
      </c>
      <c r="C1215" s="2" t="s">
        <v>35</v>
      </c>
      <c r="D1215" s="2" t="s">
        <v>289</v>
      </c>
      <c r="E1215" s="2" t="s">
        <v>29028</v>
      </c>
      <c r="F1215" s="56">
        <v>94.631758703135702</v>
      </c>
      <c r="G1215" s="56">
        <v>109.754963190452</v>
      </c>
      <c r="H1215" s="56">
        <v>113.1299313236</v>
      </c>
      <c r="I1215" s="56">
        <v>104.502966422936</v>
      </c>
      <c r="J1215" s="57">
        <v>0.46246444862472402</v>
      </c>
      <c r="K1215" s="57">
        <v>0.499180486245835</v>
      </c>
      <c r="L1215" s="57">
        <v>0.47031192372067199</v>
      </c>
      <c r="M1215" s="57">
        <v>0.42905039791974797</v>
      </c>
    </row>
    <row r="1216" spans="1:13" x14ac:dyDescent="0.25">
      <c r="A1216" t="s">
        <v>6644</v>
      </c>
      <c r="B1216" t="s">
        <v>6645</v>
      </c>
      <c r="C1216" s="2" t="s">
        <v>35</v>
      </c>
      <c r="D1216" s="2" t="s">
        <v>429</v>
      </c>
      <c r="E1216" s="2" t="s">
        <v>29028</v>
      </c>
      <c r="F1216" s="56">
        <v>94.631758703135702</v>
      </c>
      <c r="G1216" s="56">
        <v>109.754963190452</v>
      </c>
      <c r="H1216" s="56">
        <v>113.1299313236</v>
      </c>
      <c r="I1216" s="56">
        <v>104.502966422936</v>
      </c>
      <c r="J1216" s="57">
        <v>0.46246444862472402</v>
      </c>
      <c r="K1216" s="57">
        <v>0.499180486245835</v>
      </c>
      <c r="L1216" s="57">
        <v>0.47031192372067199</v>
      </c>
      <c r="M1216" s="57">
        <v>0.42905039791974797</v>
      </c>
    </row>
    <row r="1217" spans="1:13" x14ac:dyDescent="0.25">
      <c r="A1217" t="s">
        <v>29067</v>
      </c>
      <c r="B1217" t="s">
        <v>29068</v>
      </c>
      <c r="C1217" s="2" t="s">
        <v>31</v>
      </c>
      <c r="D1217" s="2" t="s">
        <v>7638</v>
      </c>
      <c r="E1217" s="2" t="s">
        <v>29028</v>
      </c>
      <c r="F1217" s="56">
        <v>105.113985280409</v>
      </c>
      <c r="G1217" s="56">
        <v>111.166593029243</v>
      </c>
      <c r="H1217" s="56">
        <v>118.89644961088401</v>
      </c>
      <c r="I1217" s="56">
        <v>98.042462510885997</v>
      </c>
      <c r="J1217" s="57">
        <v>0.35864593569610098</v>
      </c>
      <c r="K1217" s="57">
        <v>0.41511142959574099</v>
      </c>
      <c r="L1217" s="57">
        <v>0.36954635530972701</v>
      </c>
      <c r="M1217" s="57">
        <v>0.319487657466619</v>
      </c>
    </row>
    <row r="1218" spans="1:13" x14ac:dyDescent="0.25">
      <c r="A1218" t="s">
        <v>29071</v>
      </c>
      <c r="B1218" t="s">
        <v>29072</v>
      </c>
      <c r="C1218" s="2" t="s">
        <v>35</v>
      </c>
      <c r="D1218" s="2" t="s">
        <v>7638</v>
      </c>
      <c r="E1218" s="2" t="s">
        <v>29028</v>
      </c>
      <c r="F1218" s="56">
        <v>105.113985280409</v>
      </c>
      <c r="G1218" s="56">
        <v>111.166593029243</v>
      </c>
      <c r="H1218" s="56">
        <v>118.89644961088401</v>
      </c>
      <c r="I1218" s="56">
        <v>98.042462510885997</v>
      </c>
      <c r="J1218" s="57">
        <v>0.35864593569610098</v>
      </c>
      <c r="K1218" s="57">
        <v>0.41511142959574099</v>
      </c>
      <c r="L1218" s="57">
        <v>0.36954635530972701</v>
      </c>
      <c r="M1218" s="57">
        <v>0.319487657466619</v>
      </c>
    </row>
    <row r="1219" spans="1:13" x14ac:dyDescent="0.25">
      <c r="A1219" t="s">
        <v>23195</v>
      </c>
      <c r="B1219" t="s">
        <v>23196</v>
      </c>
      <c r="C1219" s="2" t="s">
        <v>31</v>
      </c>
      <c r="D1219" s="2" t="s">
        <v>289</v>
      </c>
      <c r="E1219" s="2" t="s">
        <v>29028</v>
      </c>
      <c r="F1219" s="56">
        <v>94.631758703135702</v>
      </c>
      <c r="G1219" s="56">
        <v>109.754963190452</v>
      </c>
      <c r="H1219" s="56">
        <v>113.1299313236</v>
      </c>
      <c r="I1219" s="56">
        <v>104.502966422936</v>
      </c>
      <c r="J1219" s="57">
        <v>0.46246444862472402</v>
      </c>
      <c r="K1219" s="57">
        <v>0.499180486245835</v>
      </c>
      <c r="L1219" s="57">
        <v>0.47031192372067199</v>
      </c>
      <c r="M1219" s="57">
        <v>0.42905039791974797</v>
      </c>
    </row>
    <row r="1220" spans="1:13" x14ac:dyDescent="0.25">
      <c r="A1220" t="s">
        <v>7240</v>
      </c>
      <c r="B1220" t="s">
        <v>7241</v>
      </c>
      <c r="C1220" s="2" t="s">
        <v>35</v>
      </c>
      <c r="D1220" s="2" t="s">
        <v>315</v>
      </c>
      <c r="E1220" s="2" t="s">
        <v>29028</v>
      </c>
      <c r="F1220" s="56">
        <v>98.651963027924495</v>
      </c>
      <c r="G1220" s="56">
        <v>114.460671779413</v>
      </c>
      <c r="H1220" s="56">
        <v>116.795331890341</v>
      </c>
      <c r="I1220" s="56">
        <v>106.42582613519799</v>
      </c>
      <c r="J1220" s="57">
        <v>0.468149878353674</v>
      </c>
      <c r="K1220" s="57">
        <v>0.51407846605159302</v>
      </c>
      <c r="L1220" s="57">
        <v>0.47817976658602601</v>
      </c>
      <c r="M1220" s="57">
        <v>0.43309555394954502</v>
      </c>
    </row>
    <row r="1221" spans="1:13" x14ac:dyDescent="0.25">
      <c r="A1221" t="s">
        <v>8735</v>
      </c>
      <c r="B1221" t="s">
        <v>8736</v>
      </c>
      <c r="C1221" s="2" t="s">
        <v>35</v>
      </c>
      <c r="D1221" s="2" t="s">
        <v>36</v>
      </c>
      <c r="E1221" s="2" t="s">
        <v>29027</v>
      </c>
      <c r="F1221" s="56">
        <v>91.936159413248902</v>
      </c>
      <c r="G1221" s="56">
        <v>103.54778571407201</v>
      </c>
      <c r="H1221" s="56">
        <v>95.962780835191296</v>
      </c>
      <c r="I1221" s="56">
        <v>100.712779459964</v>
      </c>
      <c r="J1221" s="57">
        <v>0.56257918153999098</v>
      </c>
      <c r="K1221" s="57">
        <v>0.65087912064697795</v>
      </c>
      <c r="L1221" s="57">
        <v>0.58716610592198404</v>
      </c>
      <c r="M1221" s="57">
        <v>0.463225267787783</v>
      </c>
    </row>
    <row r="1222" spans="1:13" x14ac:dyDescent="0.25">
      <c r="A1222" t="s">
        <v>25064</v>
      </c>
      <c r="B1222" t="s">
        <v>25065</v>
      </c>
      <c r="C1222" s="2" t="s">
        <v>31</v>
      </c>
      <c r="D1222" s="2" t="s">
        <v>36</v>
      </c>
      <c r="E1222" s="2" t="s">
        <v>29028</v>
      </c>
      <c r="F1222" s="56">
        <v>92.690578224146904</v>
      </c>
      <c r="G1222" s="56">
        <v>107.84773023519</v>
      </c>
      <c r="H1222" s="56">
        <v>104.810180272704</v>
      </c>
      <c r="I1222" s="56">
        <v>100.58963946660801</v>
      </c>
      <c r="J1222" s="57">
        <v>0.43829923766475298</v>
      </c>
      <c r="K1222" s="57">
        <v>0.48976177545756999</v>
      </c>
      <c r="L1222" s="57">
        <v>0.44746489020896901</v>
      </c>
      <c r="M1222" s="57">
        <v>0.39548963460960401</v>
      </c>
    </row>
    <row r="1223" spans="1:13" x14ac:dyDescent="0.25">
      <c r="A1223" t="s">
        <v>15642</v>
      </c>
      <c r="B1223" t="s">
        <v>15643</v>
      </c>
      <c r="C1223" s="2" t="s">
        <v>35</v>
      </c>
      <c r="D1223" s="2" t="s">
        <v>429</v>
      </c>
      <c r="E1223" s="2" t="s">
        <v>29028</v>
      </c>
      <c r="F1223" s="56">
        <v>94.491188849837599</v>
      </c>
      <c r="G1223" s="56">
        <v>102.32702847227699</v>
      </c>
      <c r="H1223" s="56">
        <v>99.196255735222095</v>
      </c>
      <c r="I1223" s="56"/>
      <c r="J1223" s="57">
        <v>0.32797609870099498</v>
      </c>
      <c r="K1223" s="57">
        <v>0.42330722660425102</v>
      </c>
      <c r="L1223" s="57">
        <v>0.360631276309471</v>
      </c>
      <c r="M1223" s="57">
        <v>0.24964588862171899</v>
      </c>
    </row>
    <row r="1224" spans="1:13" x14ac:dyDescent="0.25">
      <c r="A1224" t="s">
        <v>4267</v>
      </c>
      <c r="B1224" t="s">
        <v>4268</v>
      </c>
      <c r="C1224" s="2" t="s">
        <v>31</v>
      </c>
      <c r="D1224" s="2" t="s">
        <v>108</v>
      </c>
      <c r="E1224" s="2" t="s">
        <v>29028</v>
      </c>
      <c r="F1224" s="56"/>
      <c r="G1224" s="56">
        <v>90.442071645626001</v>
      </c>
      <c r="H1224" s="56">
        <v>89.106590789529804</v>
      </c>
      <c r="I1224" s="56"/>
      <c r="J1224" s="57">
        <v>0.29284269041502098</v>
      </c>
      <c r="K1224" s="57">
        <v>0.36036676564016201</v>
      </c>
      <c r="L1224" s="57">
        <v>0.30744345812659302</v>
      </c>
      <c r="M1224" s="57">
        <v>0.235575700315553</v>
      </c>
    </row>
    <row r="1225" spans="1:13" x14ac:dyDescent="0.25">
      <c r="A1225" t="s">
        <v>29025</v>
      </c>
      <c r="B1225" t="s">
        <v>29026</v>
      </c>
      <c r="C1225" s="2" t="s">
        <v>31</v>
      </c>
      <c r="D1225" s="2" t="s">
        <v>4449</v>
      </c>
      <c r="E1225" s="2" t="s">
        <v>29028</v>
      </c>
      <c r="F1225" s="56">
        <v>111.374411122059</v>
      </c>
      <c r="G1225" s="56">
        <v>118.667887646385</v>
      </c>
      <c r="H1225" s="56">
        <v>116.711705114469</v>
      </c>
      <c r="I1225" s="56">
        <v>92.5357605326693</v>
      </c>
      <c r="J1225" s="57">
        <v>0.40773495990181702</v>
      </c>
      <c r="K1225" s="57">
        <v>0.444096718406151</v>
      </c>
      <c r="L1225" s="57">
        <v>0.41154702290894701</v>
      </c>
      <c r="M1225" s="57">
        <v>0.37041778452389101</v>
      </c>
    </row>
    <row r="1226" spans="1:13" x14ac:dyDescent="0.25">
      <c r="A1226" t="s">
        <v>25186</v>
      </c>
      <c r="B1226" t="s">
        <v>25187</v>
      </c>
      <c r="C1226" s="2" t="s">
        <v>35</v>
      </c>
      <c r="D1226" s="2" t="s">
        <v>36</v>
      </c>
      <c r="E1226" s="2" t="s">
        <v>29028</v>
      </c>
      <c r="F1226" s="56"/>
      <c r="G1226" s="56">
        <v>103.64912408627301</v>
      </c>
      <c r="H1226" s="56"/>
      <c r="I1226" s="56"/>
      <c r="J1226" s="57">
        <v>0.28264465695231999</v>
      </c>
      <c r="K1226" s="57">
        <v>0.32157405166798497</v>
      </c>
      <c r="L1226" s="57">
        <v>0.29083981944498399</v>
      </c>
      <c r="M1226" s="57">
        <v>0.24755145514499699</v>
      </c>
    </row>
    <row r="1227" spans="1:13" x14ac:dyDescent="0.25">
      <c r="A1227" t="s">
        <v>21744</v>
      </c>
      <c r="B1227" t="s">
        <v>21745</v>
      </c>
      <c r="C1227" s="2" t="s">
        <v>35</v>
      </c>
      <c r="D1227" s="2" t="s">
        <v>429</v>
      </c>
      <c r="E1227" s="2" t="s">
        <v>29028</v>
      </c>
      <c r="F1227" s="56"/>
      <c r="G1227" s="56">
        <v>96.121188488225499</v>
      </c>
      <c r="H1227" s="56"/>
      <c r="I1227" s="56"/>
      <c r="J1227" s="57">
        <v>0.27047296075844901</v>
      </c>
      <c r="K1227" s="57">
        <v>0.31425196879879003</v>
      </c>
      <c r="L1227" s="57">
        <v>0.28002747415697998</v>
      </c>
      <c r="M1227" s="57">
        <v>0.230344339608617</v>
      </c>
    </row>
    <row r="1228" spans="1:13" x14ac:dyDescent="0.25">
      <c r="A1228" t="s">
        <v>25188</v>
      </c>
      <c r="B1228" t="s">
        <v>25189</v>
      </c>
      <c r="C1228" s="2" t="s">
        <v>35</v>
      </c>
      <c r="D1228" s="2" t="s">
        <v>36</v>
      </c>
      <c r="E1228" s="2" t="s">
        <v>29028</v>
      </c>
      <c r="F1228" s="56"/>
      <c r="G1228" s="56">
        <v>103.64912408627301</v>
      </c>
      <c r="H1228" s="56"/>
      <c r="I1228" s="56"/>
      <c r="J1228" s="57">
        <v>0.28264465695231999</v>
      </c>
      <c r="K1228" s="57">
        <v>0.32157405166798497</v>
      </c>
      <c r="L1228" s="57">
        <v>0.29083981944498399</v>
      </c>
      <c r="M1228" s="57">
        <v>0.24755145514499699</v>
      </c>
    </row>
    <row r="1229" spans="1:13" x14ac:dyDescent="0.25">
      <c r="A1229" t="s">
        <v>19895</v>
      </c>
      <c r="B1229" t="s">
        <v>19896</v>
      </c>
      <c r="C1229" s="2" t="s">
        <v>31</v>
      </c>
      <c r="D1229" s="2" t="s">
        <v>39</v>
      </c>
      <c r="E1229" s="2" t="s">
        <v>29028</v>
      </c>
      <c r="F1229" s="56"/>
      <c r="G1229" s="56">
        <v>95.186623500150304</v>
      </c>
      <c r="H1229" s="56"/>
      <c r="I1229" s="56"/>
      <c r="J1229" s="57">
        <v>0.26057333198722699</v>
      </c>
      <c r="K1229" s="57">
        <v>0.31005513417909902</v>
      </c>
      <c r="L1229" s="57">
        <v>0.26491983090113203</v>
      </c>
      <c r="M1229" s="57">
        <v>0.197750809621212</v>
      </c>
    </row>
    <row r="1230" spans="1:13" x14ac:dyDescent="0.25">
      <c r="A1230" t="s">
        <v>16985</v>
      </c>
      <c r="B1230" t="s">
        <v>16986</v>
      </c>
      <c r="C1230" s="2" t="s">
        <v>31</v>
      </c>
      <c r="D1230" s="2" t="s">
        <v>80</v>
      </c>
      <c r="E1230" s="2" t="s">
        <v>29028</v>
      </c>
      <c r="F1230" s="56"/>
      <c r="G1230" s="56">
        <v>97.084494009116398</v>
      </c>
      <c r="H1230" s="56"/>
      <c r="I1230" s="56"/>
      <c r="J1230" s="57">
        <v>0.27420685611658102</v>
      </c>
      <c r="K1230" s="57">
        <v>0.31917054103965697</v>
      </c>
      <c r="L1230" s="57">
        <v>0.27894143502506202</v>
      </c>
      <c r="M1230" s="57">
        <v>0.21944246564539199</v>
      </c>
    </row>
    <row r="1231" spans="1:13" x14ac:dyDescent="0.25">
      <c r="A1231" t="s">
        <v>23191</v>
      </c>
      <c r="B1231" t="s">
        <v>23192</v>
      </c>
      <c r="C1231" s="2" t="s">
        <v>35</v>
      </c>
      <c r="D1231" s="2" t="s">
        <v>32</v>
      </c>
      <c r="E1231" s="2" t="s">
        <v>29028</v>
      </c>
      <c r="F1231" s="56">
        <v>98.786145112882096</v>
      </c>
      <c r="G1231" s="56">
        <v>94.678500833399397</v>
      </c>
      <c r="H1231" s="56">
        <v>96.396627386037395</v>
      </c>
      <c r="I1231" s="56"/>
      <c r="J1231" s="57">
        <v>0.30160947791557902</v>
      </c>
      <c r="K1231" s="57">
        <v>0.34594720948267399</v>
      </c>
      <c r="L1231" s="57">
        <v>0.31023215073333599</v>
      </c>
      <c r="M1231" s="57">
        <v>0.25727322339359299</v>
      </c>
    </row>
    <row r="1232" spans="1:13" x14ac:dyDescent="0.25">
      <c r="A1232" t="s">
        <v>21736</v>
      </c>
      <c r="B1232" t="s">
        <v>21737</v>
      </c>
      <c r="C1232" s="2" t="s">
        <v>31</v>
      </c>
      <c r="D1232" s="2" t="s">
        <v>429</v>
      </c>
      <c r="E1232" s="2" t="s">
        <v>29028</v>
      </c>
      <c r="F1232" s="56"/>
      <c r="G1232" s="56">
        <v>96.121188488225499</v>
      </c>
      <c r="H1232" s="56"/>
      <c r="I1232" s="56"/>
      <c r="J1232" s="57">
        <v>0.27047296075844901</v>
      </c>
      <c r="K1232" s="57">
        <v>0.31425196879879003</v>
      </c>
      <c r="L1232" s="57">
        <v>0.28002747415697998</v>
      </c>
      <c r="M1232" s="57">
        <v>0.230344339608617</v>
      </c>
    </row>
    <row r="1233" spans="1:13" x14ac:dyDescent="0.25">
      <c r="A1233" t="s">
        <v>25190</v>
      </c>
      <c r="B1233" t="s">
        <v>25191</v>
      </c>
      <c r="C1233" s="2" t="s">
        <v>35</v>
      </c>
      <c r="D1233" s="2" t="s">
        <v>36</v>
      </c>
      <c r="E1233" s="2" t="s">
        <v>29028</v>
      </c>
      <c r="F1233" s="56"/>
      <c r="G1233" s="56">
        <v>103.64912408627301</v>
      </c>
      <c r="H1233" s="56"/>
      <c r="I1233" s="56"/>
      <c r="J1233" s="57">
        <v>0.28264465695231999</v>
      </c>
      <c r="K1233" s="57">
        <v>0.32157405166798497</v>
      </c>
      <c r="L1233" s="57">
        <v>0.29083981944498399</v>
      </c>
      <c r="M1233" s="57">
        <v>0.24755145514499699</v>
      </c>
    </row>
    <row r="1234" spans="1:13" x14ac:dyDescent="0.25">
      <c r="A1234" t="s">
        <v>23781</v>
      </c>
      <c r="B1234" t="s">
        <v>23782</v>
      </c>
      <c r="C1234" s="2" t="s">
        <v>35</v>
      </c>
      <c r="D1234" s="2" t="s">
        <v>217</v>
      </c>
      <c r="E1234" s="2" t="s">
        <v>29028</v>
      </c>
      <c r="F1234" s="56"/>
      <c r="G1234" s="56">
        <v>102.244912664232</v>
      </c>
      <c r="H1234" s="56"/>
      <c r="I1234" s="56"/>
      <c r="J1234" s="57">
        <v>0.25285029635022699</v>
      </c>
      <c r="K1234" s="57">
        <v>0.31366878506340601</v>
      </c>
      <c r="L1234" s="57">
        <v>0.26285362759574699</v>
      </c>
      <c r="M1234" s="57">
        <v>0.195083815304081</v>
      </c>
    </row>
    <row r="1235" spans="1:13" x14ac:dyDescent="0.25">
      <c r="A1235" t="s">
        <v>21724</v>
      </c>
      <c r="B1235" t="s">
        <v>21725</v>
      </c>
      <c r="C1235" s="2" t="s">
        <v>31</v>
      </c>
      <c r="D1235" s="2" t="s">
        <v>429</v>
      </c>
      <c r="E1235" s="2" t="s">
        <v>29028</v>
      </c>
      <c r="F1235" s="56"/>
      <c r="G1235" s="56">
        <v>96.121188488225499</v>
      </c>
      <c r="H1235" s="56"/>
      <c r="I1235" s="56"/>
      <c r="J1235" s="57">
        <v>0.27047296075844901</v>
      </c>
      <c r="K1235" s="57">
        <v>0.31425196879879003</v>
      </c>
      <c r="L1235" s="57">
        <v>0.28002747415697998</v>
      </c>
      <c r="M1235" s="57">
        <v>0.230344339608617</v>
      </c>
    </row>
    <row r="1236" spans="1:13" x14ac:dyDescent="0.25">
      <c r="A1236" t="s">
        <v>21720</v>
      </c>
      <c r="B1236" t="s">
        <v>21721</v>
      </c>
      <c r="C1236" s="2" t="s">
        <v>31</v>
      </c>
      <c r="D1236" s="2" t="s">
        <v>429</v>
      </c>
      <c r="E1236" s="2" t="s">
        <v>29028</v>
      </c>
      <c r="F1236" s="56"/>
      <c r="G1236" s="56">
        <v>96.121188488225499</v>
      </c>
      <c r="H1236" s="56"/>
      <c r="I1236" s="56"/>
      <c r="J1236" s="57">
        <v>0.27047296075844901</v>
      </c>
      <c r="K1236" s="57">
        <v>0.31425196879879003</v>
      </c>
      <c r="L1236" s="57">
        <v>0.28002747415697998</v>
      </c>
      <c r="M1236" s="57">
        <v>0.230344339608617</v>
      </c>
    </row>
    <row r="1237" spans="1:13" x14ac:dyDescent="0.25">
      <c r="A1237" t="s">
        <v>25182</v>
      </c>
      <c r="B1237" t="s">
        <v>25183</v>
      </c>
      <c r="C1237" s="2" t="s">
        <v>31</v>
      </c>
      <c r="D1237" s="2" t="s">
        <v>36</v>
      </c>
      <c r="E1237" s="2" t="s">
        <v>29028</v>
      </c>
      <c r="F1237" s="56"/>
      <c r="G1237" s="56">
        <v>103.64912408627301</v>
      </c>
      <c r="H1237" s="56"/>
      <c r="I1237" s="56"/>
      <c r="J1237" s="57">
        <v>0.28264465695231999</v>
      </c>
      <c r="K1237" s="57">
        <v>0.32157405166798497</v>
      </c>
      <c r="L1237" s="57">
        <v>0.29083981944498399</v>
      </c>
      <c r="M1237" s="57">
        <v>0.24755145514499699</v>
      </c>
    </row>
    <row r="1238" spans="1:13" x14ac:dyDescent="0.25">
      <c r="A1238" t="s">
        <v>23785</v>
      </c>
      <c r="B1238" t="s">
        <v>23786</v>
      </c>
      <c r="C1238" s="2" t="s">
        <v>35</v>
      </c>
      <c r="D1238" s="2" t="s">
        <v>217</v>
      </c>
      <c r="E1238" s="2" t="s">
        <v>29028</v>
      </c>
      <c r="F1238" s="56"/>
      <c r="G1238" s="56">
        <v>102.244912664232</v>
      </c>
      <c r="H1238" s="56"/>
      <c r="I1238" s="56"/>
      <c r="J1238" s="57">
        <v>0.25285029635022699</v>
      </c>
      <c r="K1238" s="57">
        <v>0.31366878506340601</v>
      </c>
      <c r="L1238" s="57">
        <v>0.26285362759574699</v>
      </c>
      <c r="M1238" s="57">
        <v>0.195083815304081</v>
      </c>
    </row>
    <row r="1239" spans="1:13" x14ac:dyDescent="0.25">
      <c r="A1239" t="s">
        <v>23791</v>
      </c>
      <c r="B1239" t="s">
        <v>23792</v>
      </c>
      <c r="C1239" s="2" t="s">
        <v>31</v>
      </c>
      <c r="D1239" s="2" t="s">
        <v>217</v>
      </c>
      <c r="E1239" s="2" t="s">
        <v>29028</v>
      </c>
      <c r="F1239" s="56"/>
      <c r="G1239" s="56">
        <v>102.244912664232</v>
      </c>
      <c r="H1239" s="56"/>
      <c r="I1239" s="56"/>
      <c r="J1239" s="57">
        <v>0.25285029635022699</v>
      </c>
      <c r="K1239" s="57">
        <v>0.31366878506340601</v>
      </c>
      <c r="L1239" s="57">
        <v>0.26285362759574699</v>
      </c>
      <c r="M1239" s="57">
        <v>0.195083815304081</v>
      </c>
    </row>
    <row r="1240" spans="1:13" x14ac:dyDescent="0.25">
      <c r="A1240" t="s">
        <v>21728</v>
      </c>
      <c r="B1240" t="s">
        <v>21729</v>
      </c>
      <c r="C1240" s="2" t="s">
        <v>31</v>
      </c>
      <c r="D1240" s="2" t="s">
        <v>429</v>
      </c>
      <c r="E1240" s="2" t="s">
        <v>29028</v>
      </c>
      <c r="F1240" s="56"/>
      <c r="G1240" s="56">
        <v>96.121188488225499</v>
      </c>
      <c r="H1240" s="56"/>
      <c r="I1240" s="56"/>
      <c r="J1240" s="57">
        <v>0.27047296075844901</v>
      </c>
      <c r="K1240" s="57">
        <v>0.31425196879879003</v>
      </c>
      <c r="L1240" s="57">
        <v>0.28002747415697998</v>
      </c>
      <c r="M1240" s="57">
        <v>0.230344339608617</v>
      </c>
    </row>
    <row r="1241" spans="1:13" x14ac:dyDescent="0.25">
      <c r="A1241" t="s">
        <v>21722</v>
      </c>
      <c r="B1241" t="s">
        <v>21723</v>
      </c>
      <c r="C1241" s="2" t="s">
        <v>31</v>
      </c>
      <c r="D1241" s="2" t="s">
        <v>429</v>
      </c>
      <c r="E1241" s="2" t="s">
        <v>29028</v>
      </c>
      <c r="F1241" s="56"/>
      <c r="G1241" s="56">
        <v>96.121188488225499</v>
      </c>
      <c r="H1241" s="56"/>
      <c r="I1241" s="56"/>
      <c r="J1241" s="57">
        <v>0.27047296075844901</v>
      </c>
      <c r="K1241" s="57">
        <v>0.31425196879879003</v>
      </c>
      <c r="L1241" s="57">
        <v>0.28002747415697998</v>
      </c>
      <c r="M1241" s="57">
        <v>0.230344339608617</v>
      </c>
    </row>
    <row r="1242" spans="1:13" x14ac:dyDescent="0.25">
      <c r="A1242" t="s">
        <v>19903</v>
      </c>
      <c r="B1242" t="s">
        <v>19904</v>
      </c>
      <c r="C1242" s="2" t="s">
        <v>31</v>
      </c>
      <c r="D1242" s="2" t="s">
        <v>39</v>
      </c>
      <c r="E1242" s="2" t="s">
        <v>29028</v>
      </c>
      <c r="F1242" s="56"/>
      <c r="G1242" s="56">
        <v>95.186623500150304</v>
      </c>
      <c r="H1242" s="56"/>
      <c r="I1242" s="56"/>
      <c r="J1242" s="57">
        <v>0.26057333198722699</v>
      </c>
      <c r="K1242" s="57">
        <v>0.31005513417909902</v>
      </c>
      <c r="L1242" s="57">
        <v>0.26491983090113203</v>
      </c>
      <c r="M1242" s="57">
        <v>0.197750809621212</v>
      </c>
    </row>
    <row r="1243" spans="1:13" x14ac:dyDescent="0.25">
      <c r="A1243" t="s">
        <v>16983</v>
      </c>
      <c r="B1243" t="s">
        <v>16984</v>
      </c>
      <c r="C1243" s="2" t="s">
        <v>35</v>
      </c>
      <c r="D1243" s="2" t="s">
        <v>80</v>
      </c>
      <c r="E1243" s="2" t="s">
        <v>29028</v>
      </c>
      <c r="F1243" s="56"/>
      <c r="G1243" s="56">
        <v>97.084494009116398</v>
      </c>
      <c r="H1243" s="56"/>
      <c r="I1243" s="56"/>
      <c r="J1243" s="57">
        <v>0.27420685611658102</v>
      </c>
      <c r="K1243" s="57">
        <v>0.31917054103965697</v>
      </c>
      <c r="L1243" s="57">
        <v>0.27894143502506202</v>
      </c>
      <c r="M1243" s="57">
        <v>0.21944246564539199</v>
      </c>
    </row>
    <row r="1244" spans="1:13" x14ac:dyDescent="0.25">
      <c r="A1244" t="s">
        <v>21732</v>
      </c>
      <c r="B1244" t="s">
        <v>21733</v>
      </c>
      <c r="C1244" s="2" t="s">
        <v>31</v>
      </c>
      <c r="D1244" s="2" t="s">
        <v>429</v>
      </c>
      <c r="E1244" s="2" t="s">
        <v>29028</v>
      </c>
      <c r="F1244" s="56"/>
      <c r="G1244" s="56">
        <v>96.121188488225499</v>
      </c>
      <c r="H1244" s="56"/>
      <c r="I1244" s="56"/>
      <c r="J1244" s="57">
        <v>0.27047296075844901</v>
      </c>
      <c r="K1244" s="57">
        <v>0.31425196879879003</v>
      </c>
      <c r="L1244" s="57">
        <v>0.28002747415697998</v>
      </c>
      <c r="M1244" s="57">
        <v>0.230344339608617</v>
      </c>
    </row>
    <row r="1245" spans="1:13" x14ac:dyDescent="0.25">
      <c r="A1245" t="s">
        <v>25192</v>
      </c>
      <c r="B1245" t="s">
        <v>25193</v>
      </c>
      <c r="C1245" s="2" t="s">
        <v>35</v>
      </c>
      <c r="D1245" s="2" t="s">
        <v>36</v>
      </c>
      <c r="E1245" s="2" t="s">
        <v>29028</v>
      </c>
      <c r="F1245" s="56"/>
      <c r="G1245" s="56">
        <v>103.64912408627301</v>
      </c>
      <c r="H1245" s="56"/>
      <c r="I1245" s="56"/>
      <c r="J1245" s="57">
        <v>0.28264465695231999</v>
      </c>
      <c r="K1245" s="57">
        <v>0.32157405166798497</v>
      </c>
      <c r="L1245" s="57">
        <v>0.29083981944498399</v>
      </c>
      <c r="M1245" s="57">
        <v>0.24755145514499699</v>
      </c>
    </row>
    <row r="1246" spans="1:13" x14ac:dyDescent="0.25">
      <c r="A1246" t="s">
        <v>27881</v>
      </c>
      <c r="B1246" t="s">
        <v>27882</v>
      </c>
      <c r="C1246" s="2" t="s">
        <v>35</v>
      </c>
      <c r="D1246" s="2" t="s">
        <v>39</v>
      </c>
      <c r="E1246" s="2" t="s">
        <v>29028</v>
      </c>
      <c r="F1246" s="56"/>
      <c r="G1246" s="56">
        <v>97.654763412410404</v>
      </c>
      <c r="H1246" s="56"/>
      <c r="I1246" s="56"/>
      <c r="J1246" s="57">
        <v>0.28032547773343303</v>
      </c>
      <c r="K1246" s="57">
        <v>0.32932775487020599</v>
      </c>
      <c r="L1246" s="57">
        <v>0.28557929962951301</v>
      </c>
      <c r="M1246" s="57">
        <v>0.22389616748177801</v>
      </c>
    </row>
    <row r="1247" spans="1:13" x14ac:dyDescent="0.25">
      <c r="A1247" t="s">
        <v>19873</v>
      </c>
      <c r="B1247" t="s">
        <v>19874</v>
      </c>
      <c r="C1247" s="2" t="s">
        <v>35</v>
      </c>
      <c r="D1247" s="2" t="s">
        <v>39</v>
      </c>
      <c r="E1247" s="2" t="s">
        <v>29028</v>
      </c>
      <c r="F1247" s="56"/>
      <c r="G1247" s="56">
        <v>95.186623500150304</v>
      </c>
      <c r="H1247" s="56"/>
      <c r="I1247" s="56"/>
      <c r="J1247" s="57">
        <v>0.26057333198722699</v>
      </c>
      <c r="K1247" s="57">
        <v>0.31005513417909902</v>
      </c>
      <c r="L1247" s="57">
        <v>0.26491983090113203</v>
      </c>
      <c r="M1247" s="57">
        <v>0.197750809621212</v>
      </c>
    </row>
    <row r="1248" spans="1:13" x14ac:dyDescent="0.25">
      <c r="A1248" t="s">
        <v>3362</v>
      </c>
      <c r="B1248" t="s">
        <v>3363</v>
      </c>
      <c r="C1248" s="2" t="s">
        <v>31</v>
      </c>
      <c r="D1248" s="2" t="s">
        <v>315</v>
      </c>
      <c r="E1248" s="2" t="s">
        <v>29027</v>
      </c>
      <c r="F1248" s="56">
        <v>95.264186718652795</v>
      </c>
      <c r="G1248" s="56">
        <v>93.924435100659394</v>
      </c>
      <c r="H1248" s="56">
        <v>82.8309658717003</v>
      </c>
      <c r="I1248" s="56">
        <v>112.070191829122</v>
      </c>
      <c r="J1248" s="57">
        <v>0.41330653043265603</v>
      </c>
      <c r="K1248" s="57">
        <v>0.51907939472200104</v>
      </c>
      <c r="L1248" s="57">
        <v>0.45060480529674601</v>
      </c>
      <c r="M1248" s="57">
        <v>0.37246213411539603</v>
      </c>
    </row>
    <row r="1249" spans="1:13" x14ac:dyDescent="0.25">
      <c r="A1249" t="s">
        <v>19887</v>
      </c>
      <c r="B1249" t="s">
        <v>19888</v>
      </c>
      <c r="C1249" s="2" t="s">
        <v>31</v>
      </c>
      <c r="D1249" s="2" t="s">
        <v>39</v>
      </c>
      <c r="E1249" s="2" t="s">
        <v>29028</v>
      </c>
      <c r="F1249" s="56"/>
      <c r="G1249" s="56">
        <v>95.186623500150304</v>
      </c>
      <c r="H1249" s="56"/>
      <c r="I1249" s="56"/>
      <c r="J1249" s="57">
        <v>0.26057333198722699</v>
      </c>
      <c r="K1249" s="57">
        <v>0.31005513417909902</v>
      </c>
      <c r="L1249" s="57">
        <v>0.26491983090113203</v>
      </c>
      <c r="M1249" s="57">
        <v>0.197750809621212</v>
      </c>
    </row>
    <row r="1250" spans="1:13" x14ac:dyDescent="0.25">
      <c r="A1250" t="s">
        <v>19875</v>
      </c>
      <c r="B1250" t="s">
        <v>19876</v>
      </c>
      <c r="C1250" s="2" t="s">
        <v>35</v>
      </c>
      <c r="D1250" s="2" t="s">
        <v>39</v>
      </c>
      <c r="E1250" s="2" t="s">
        <v>29028</v>
      </c>
      <c r="F1250" s="56"/>
      <c r="G1250" s="56">
        <v>95.186623500150304</v>
      </c>
      <c r="H1250" s="56"/>
      <c r="I1250" s="56"/>
      <c r="J1250" s="57">
        <v>0.26057333198722699</v>
      </c>
      <c r="K1250" s="57">
        <v>0.31005513417909902</v>
      </c>
      <c r="L1250" s="57">
        <v>0.26491983090113203</v>
      </c>
      <c r="M1250" s="57">
        <v>0.197750809621212</v>
      </c>
    </row>
    <row r="1251" spans="1:13" x14ac:dyDescent="0.25">
      <c r="A1251" t="s">
        <v>21163</v>
      </c>
      <c r="B1251" t="s">
        <v>21164</v>
      </c>
      <c r="C1251" s="2" t="s">
        <v>35</v>
      </c>
      <c r="D1251" s="2" t="s">
        <v>315</v>
      </c>
      <c r="E1251" s="2" t="s">
        <v>29028</v>
      </c>
      <c r="F1251" s="56">
        <v>98.786145112882096</v>
      </c>
      <c r="G1251" s="56">
        <v>94.678500833399397</v>
      </c>
      <c r="H1251" s="56">
        <v>96.396627386037395</v>
      </c>
      <c r="I1251" s="56"/>
      <c r="J1251" s="57">
        <v>0.30160947791557902</v>
      </c>
      <c r="K1251" s="57">
        <v>0.34594720948267399</v>
      </c>
      <c r="L1251" s="57">
        <v>0.31023215073333599</v>
      </c>
      <c r="M1251" s="57">
        <v>0.25727322339359299</v>
      </c>
    </row>
    <row r="1252" spans="1:13" x14ac:dyDescent="0.25">
      <c r="A1252" t="s">
        <v>21159</v>
      </c>
      <c r="B1252" t="s">
        <v>21160</v>
      </c>
      <c r="C1252" s="2" t="s">
        <v>35</v>
      </c>
      <c r="D1252" s="2" t="s">
        <v>315</v>
      </c>
      <c r="E1252" s="2" t="s">
        <v>29028</v>
      </c>
      <c r="F1252" s="56">
        <v>98.786145112882096</v>
      </c>
      <c r="G1252" s="56">
        <v>94.678500833399397</v>
      </c>
      <c r="H1252" s="56">
        <v>96.396627386037395</v>
      </c>
      <c r="I1252" s="56"/>
      <c r="J1252" s="57">
        <v>0.30160947791557902</v>
      </c>
      <c r="K1252" s="57">
        <v>0.34594720948267399</v>
      </c>
      <c r="L1252" s="57">
        <v>0.31023215073333599</v>
      </c>
      <c r="M1252" s="57">
        <v>0.25727322339359299</v>
      </c>
    </row>
    <row r="1253" spans="1:13" x14ac:dyDescent="0.25">
      <c r="A1253" t="s">
        <v>21157</v>
      </c>
      <c r="B1253" t="s">
        <v>21158</v>
      </c>
      <c r="C1253" s="2" t="s">
        <v>35</v>
      </c>
      <c r="D1253" s="2" t="s">
        <v>315</v>
      </c>
      <c r="E1253" s="2" t="s">
        <v>29028</v>
      </c>
      <c r="F1253" s="56">
        <v>98.786145112882096</v>
      </c>
      <c r="G1253" s="56">
        <v>94.678500833399397</v>
      </c>
      <c r="H1253" s="56">
        <v>96.396627386037395</v>
      </c>
      <c r="I1253" s="56"/>
      <c r="J1253" s="57">
        <v>0.30160947791557902</v>
      </c>
      <c r="K1253" s="57">
        <v>0.34594720948267399</v>
      </c>
      <c r="L1253" s="57">
        <v>0.31023215073333599</v>
      </c>
      <c r="M1253" s="57">
        <v>0.25727322339359299</v>
      </c>
    </row>
    <row r="1254" spans="1:13" x14ac:dyDescent="0.25">
      <c r="A1254" t="s">
        <v>21161</v>
      </c>
      <c r="B1254" t="s">
        <v>21162</v>
      </c>
      <c r="C1254" s="2" t="s">
        <v>35</v>
      </c>
      <c r="D1254" s="2" t="s">
        <v>315</v>
      </c>
      <c r="E1254" s="2" t="s">
        <v>29028</v>
      </c>
      <c r="F1254" s="56">
        <v>98.786145112882096</v>
      </c>
      <c r="G1254" s="56">
        <v>94.678500833399397</v>
      </c>
      <c r="H1254" s="56">
        <v>96.396627386037395</v>
      </c>
      <c r="I1254" s="56"/>
      <c r="J1254" s="57">
        <v>0.30160947791557902</v>
      </c>
      <c r="K1254" s="57">
        <v>0.34594720948267399</v>
      </c>
      <c r="L1254" s="57">
        <v>0.31023215073333599</v>
      </c>
      <c r="M1254" s="57">
        <v>0.25727322339359299</v>
      </c>
    </row>
    <row r="1255" spans="1:13" x14ac:dyDescent="0.25">
      <c r="A1255" t="s">
        <v>21169</v>
      </c>
      <c r="B1255" t="s">
        <v>21170</v>
      </c>
      <c r="C1255" s="2" t="s">
        <v>31</v>
      </c>
      <c r="D1255" s="2" t="s">
        <v>315</v>
      </c>
      <c r="E1255" s="2" t="s">
        <v>29028</v>
      </c>
      <c r="F1255" s="56">
        <v>98.786145112882096</v>
      </c>
      <c r="G1255" s="56">
        <v>94.678500833399397</v>
      </c>
      <c r="H1255" s="56">
        <v>96.396627386037395</v>
      </c>
      <c r="I1255" s="56"/>
      <c r="J1255" s="57">
        <v>0.30160947791557902</v>
      </c>
      <c r="K1255" s="57">
        <v>0.34594720948267399</v>
      </c>
      <c r="L1255" s="57">
        <v>0.31023215073333599</v>
      </c>
      <c r="M1255" s="57">
        <v>0.25727322339359299</v>
      </c>
    </row>
    <row r="1256" spans="1:13" x14ac:dyDescent="0.25">
      <c r="A1256" t="s">
        <v>21171</v>
      </c>
      <c r="B1256" t="s">
        <v>21172</v>
      </c>
      <c r="C1256" s="2" t="s">
        <v>31</v>
      </c>
      <c r="D1256" s="2" t="s">
        <v>315</v>
      </c>
      <c r="E1256" s="2" t="s">
        <v>29028</v>
      </c>
      <c r="F1256" s="56">
        <v>98.786145112882096</v>
      </c>
      <c r="G1256" s="56">
        <v>94.678500833399397</v>
      </c>
      <c r="H1256" s="56">
        <v>96.396627386037395</v>
      </c>
      <c r="I1256" s="56"/>
      <c r="J1256" s="57">
        <v>0.30160947791557902</v>
      </c>
      <c r="K1256" s="57">
        <v>0.34594720948267399</v>
      </c>
      <c r="L1256" s="57">
        <v>0.31023215073333599</v>
      </c>
      <c r="M1256" s="57">
        <v>0.25727322339359299</v>
      </c>
    </row>
    <row r="1257" spans="1:13" x14ac:dyDescent="0.25">
      <c r="A1257" t="s">
        <v>21167</v>
      </c>
      <c r="B1257" t="s">
        <v>21168</v>
      </c>
      <c r="C1257" s="2" t="s">
        <v>31</v>
      </c>
      <c r="D1257" s="2" t="s">
        <v>315</v>
      </c>
      <c r="E1257" s="2" t="s">
        <v>29028</v>
      </c>
      <c r="F1257" s="56">
        <v>98.786145112882096</v>
      </c>
      <c r="G1257" s="56">
        <v>94.678500833399397</v>
      </c>
      <c r="H1257" s="56">
        <v>96.396627386037395</v>
      </c>
      <c r="I1257" s="56"/>
      <c r="J1257" s="57">
        <v>0.30160947791557902</v>
      </c>
      <c r="K1257" s="57">
        <v>0.34594720948267399</v>
      </c>
      <c r="L1257" s="57">
        <v>0.31023215073333599</v>
      </c>
      <c r="M1257" s="57">
        <v>0.25727322339359299</v>
      </c>
    </row>
    <row r="1258" spans="1:13" x14ac:dyDescent="0.25">
      <c r="A1258" t="s">
        <v>21165</v>
      </c>
      <c r="B1258" t="s">
        <v>21166</v>
      </c>
      <c r="C1258" s="2" t="s">
        <v>35</v>
      </c>
      <c r="D1258" s="2" t="s">
        <v>315</v>
      </c>
      <c r="E1258" s="2" t="s">
        <v>29028</v>
      </c>
      <c r="F1258" s="56">
        <v>98.786145112882096</v>
      </c>
      <c r="G1258" s="56">
        <v>94.678500833399397</v>
      </c>
      <c r="H1258" s="56">
        <v>96.396627386037395</v>
      </c>
      <c r="I1258" s="56"/>
      <c r="J1258" s="57">
        <v>0.30160947791557902</v>
      </c>
      <c r="K1258" s="57">
        <v>0.34594720948267399</v>
      </c>
      <c r="L1258" s="57">
        <v>0.31023215073333599</v>
      </c>
      <c r="M1258" s="57">
        <v>0.25727322339359299</v>
      </c>
    </row>
    <row r="1259" spans="1:13" x14ac:dyDescent="0.25">
      <c r="A1259" t="s">
        <v>19879</v>
      </c>
      <c r="B1259" t="s">
        <v>19880</v>
      </c>
      <c r="C1259" s="2" t="s">
        <v>35</v>
      </c>
      <c r="D1259" s="2" t="s">
        <v>39</v>
      </c>
      <c r="E1259" s="2" t="s">
        <v>29028</v>
      </c>
      <c r="F1259" s="56"/>
      <c r="G1259" s="56">
        <v>95.186623500150304</v>
      </c>
      <c r="H1259" s="56"/>
      <c r="I1259" s="56"/>
      <c r="J1259" s="57">
        <v>0.26057333198722699</v>
      </c>
      <c r="K1259" s="57">
        <v>0.31005513417909902</v>
      </c>
      <c r="L1259" s="57">
        <v>0.26491983090113203</v>
      </c>
      <c r="M1259" s="57">
        <v>0.197750809621212</v>
      </c>
    </row>
    <row r="1260" spans="1:13" x14ac:dyDescent="0.25">
      <c r="A1260" t="s">
        <v>19899</v>
      </c>
      <c r="B1260" t="s">
        <v>19900</v>
      </c>
      <c r="C1260" s="2" t="s">
        <v>31</v>
      </c>
      <c r="D1260" s="2" t="s">
        <v>39</v>
      </c>
      <c r="E1260" s="2" t="s">
        <v>29028</v>
      </c>
      <c r="F1260" s="56"/>
      <c r="G1260" s="56">
        <v>95.186623500150304</v>
      </c>
      <c r="H1260" s="56"/>
      <c r="I1260" s="56"/>
      <c r="J1260" s="57">
        <v>0.26057333198722699</v>
      </c>
      <c r="K1260" s="57">
        <v>0.31005513417909902</v>
      </c>
      <c r="L1260" s="57">
        <v>0.26491983090113203</v>
      </c>
      <c r="M1260" s="57">
        <v>0.197750809621212</v>
      </c>
    </row>
    <row r="1261" spans="1:13" x14ac:dyDescent="0.25">
      <c r="A1261" t="s">
        <v>23787</v>
      </c>
      <c r="B1261" t="s">
        <v>23788</v>
      </c>
      <c r="C1261" s="2" t="s">
        <v>31</v>
      </c>
      <c r="D1261" s="2" t="s">
        <v>217</v>
      </c>
      <c r="E1261" s="2" t="s">
        <v>29028</v>
      </c>
      <c r="F1261" s="56"/>
      <c r="G1261" s="56">
        <v>102.244912664232</v>
      </c>
      <c r="H1261" s="56"/>
      <c r="I1261" s="56"/>
      <c r="J1261" s="57">
        <v>0.25285029635022699</v>
      </c>
      <c r="K1261" s="57">
        <v>0.31366878506340601</v>
      </c>
      <c r="L1261" s="57">
        <v>0.26285362759574699</v>
      </c>
      <c r="M1261" s="57">
        <v>0.195083815304081</v>
      </c>
    </row>
    <row r="1262" spans="1:13" x14ac:dyDescent="0.25">
      <c r="A1262" t="s">
        <v>21740</v>
      </c>
      <c r="B1262" t="s">
        <v>21741</v>
      </c>
      <c r="C1262" s="2" t="s">
        <v>35</v>
      </c>
      <c r="D1262" s="2" t="s">
        <v>429</v>
      </c>
      <c r="E1262" s="2" t="s">
        <v>29028</v>
      </c>
      <c r="F1262" s="56"/>
      <c r="G1262" s="56">
        <v>96.121188488225499</v>
      </c>
      <c r="H1262" s="56"/>
      <c r="I1262" s="56"/>
      <c r="J1262" s="57">
        <v>0.27047296075844901</v>
      </c>
      <c r="K1262" s="57">
        <v>0.31425196879879003</v>
      </c>
      <c r="L1262" s="57">
        <v>0.28002747415697998</v>
      </c>
      <c r="M1262" s="57">
        <v>0.230344339608617</v>
      </c>
    </row>
    <row r="1263" spans="1:13" x14ac:dyDescent="0.25">
      <c r="A1263" t="s">
        <v>19871</v>
      </c>
      <c r="B1263" t="s">
        <v>19872</v>
      </c>
      <c r="C1263" s="2" t="s">
        <v>35</v>
      </c>
      <c r="D1263" s="2" t="s">
        <v>39</v>
      </c>
      <c r="E1263" s="2" t="s">
        <v>29028</v>
      </c>
      <c r="F1263" s="56"/>
      <c r="G1263" s="56">
        <v>95.186623500150304</v>
      </c>
      <c r="H1263" s="56"/>
      <c r="I1263" s="56"/>
      <c r="J1263" s="57">
        <v>0.26057333198722699</v>
      </c>
      <c r="K1263" s="57">
        <v>0.31005513417909902</v>
      </c>
      <c r="L1263" s="57">
        <v>0.26491983090113203</v>
      </c>
      <c r="M1263" s="57">
        <v>0.197750809621212</v>
      </c>
    </row>
    <row r="1264" spans="1:13" x14ac:dyDescent="0.25">
      <c r="A1264" t="s">
        <v>25194</v>
      </c>
      <c r="B1264" t="s">
        <v>25195</v>
      </c>
      <c r="C1264" s="2" t="s">
        <v>35</v>
      </c>
      <c r="D1264" s="2" t="s">
        <v>36</v>
      </c>
      <c r="E1264" s="2" t="s">
        <v>29028</v>
      </c>
      <c r="F1264" s="56"/>
      <c r="G1264" s="56">
        <v>103.64912408627301</v>
      </c>
      <c r="H1264" s="56"/>
      <c r="I1264" s="56"/>
      <c r="J1264" s="57">
        <v>0.28264465695231999</v>
      </c>
      <c r="K1264" s="57">
        <v>0.32157405166798497</v>
      </c>
      <c r="L1264" s="57">
        <v>0.29083981944498399</v>
      </c>
      <c r="M1264" s="57">
        <v>0.24755145514499699</v>
      </c>
    </row>
    <row r="1265" spans="1:13" x14ac:dyDescent="0.25">
      <c r="A1265" t="s">
        <v>19883</v>
      </c>
      <c r="B1265" t="s">
        <v>19884</v>
      </c>
      <c r="C1265" s="2" t="s">
        <v>35</v>
      </c>
      <c r="D1265" s="2" t="s">
        <v>39</v>
      </c>
      <c r="E1265" s="2" t="s">
        <v>29028</v>
      </c>
      <c r="F1265" s="56"/>
      <c r="G1265" s="56">
        <v>95.186623500150304</v>
      </c>
      <c r="H1265" s="56"/>
      <c r="I1265" s="56"/>
      <c r="J1265" s="57">
        <v>0.26057333198722699</v>
      </c>
      <c r="K1265" s="57">
        <v>0.31005513417909902</v>
      </c>
      <c r="L1265" s="57">
        <v>0.26491983090113203</v>
      </c>
      <c r="M1265" s="57">
        <v>0.197750809621212</v>
      </c>
    </row>
    <row r="1266" spans="1:13" x14ac:dyDescent="0.25">
      <c r="A1266" t="s">
        <v>23187</v>
      </c>
      <c r="B1266" t="s">
        <v>23188</v>
      </c>
      <c r="C1266" s="2" t="s">
        <v>31</v>
      </c>
      <c r="D1266" s="2" t="s">
        <v>32</v>
      </c>
      <c r="E1266" s="2" t="s">
        <v>29028</v>
      </c>
      <c r="F1266" s="56">
        <v>98.786145112882096</v>
      </c>
      <c r="G1266" s="56">
        <v>94.678500833399397</v>
      </c>
      <c r="H1266" s="56">
        <v>96.396627386037395</v>
      </c>
      <c r="I1266" s="56"/>
      <c r="J1266" s="57">
        <v>0.30160947791557902</v>
      </c>
      <c r="K1266" s="57">
        <v>0.34594720948267399</v>
      </c>
      <c r="L1266" s="57">
        <v>0.31023215073333599</v>
      </c>
      <c r="M1266" s="57">
        <v>0.25727322339359299</v>
      </c>
    </row>
    <row r="1267" spans="1:13" x14ac:dyDescent="0.25">
      <c r="A1267" t="s">
        <v>19877</v>
      </c>
      <c r="B1267" t="s">
        <v>19878</v>
      </c>
      <c r="C1267" s="2" t="s">
        <v>35</v>
      </c>
      <c r="D1267" s="2" t="s">
        <v>39</v>
      </c>
      <c r="E1267" s="2" t="s">
        <v>29028</v>
      </c>
      <c r="F1267" s="56"/>
      <c r="G1267" s="56">
        <v>95.186623500150304</v>
      </c>
      <c r="H1267" s="56"/>
      <c r="I1267" s="56"/>
      <c r="J1267" s="57">
        <v>0.26057333198722699</v>
      </c>
      <c r="K1267" s="57">
        <v>0.31005513417909902</v>
      </c>
      <c r="L1267" s="57">
        <v>0.26491983090113203</v>
      </c>
      <c r="M1267" s="57">
        <v>0.197750809621212</v>
      </c>
    </row>
    <row r="1268" spans="1:13" x14ac:dyDescent="0.25">
      <c r="A1268" t="s">
        <v>19891</v>
      </c>
      <c r="B1268" t="s">
        <v>19892</v>
      </c>
      <c r="C1268" s="2" t="s">
        <v>31</v>
      </c>
      <c r="D1268" s="2" t="s">
        <v>39</v>
      </c>
      <c r="E1268" s="2" t="s">
        <v>29028</v>
      </c>
      <c r="F1268" s="56"/>
      <c r="G1268" s="56">
        <v>95.186623500150304</v>
      </c>
      <c r="H1268" s="56"/>
      <c r="I1268" s="56"/>
      <c r="J1268" s="57">
        <v>0.26057333198722699</v>
      </c>
      <c r="K1268" s="57">
        <v>0.31005513417909902</v>
      </c>
      <c r="L1268" s="57">
        <v>0.26491983090113203</v>
      </c>
      <c r="M1268" s="57">
        <v>0.197750809621212</v>
      </c>
    </row>
    <row r="1269" spans="1:13" x14ac:dyDescent="0.25">
      <c r="A1269" t="s">
        <v>25196</v>
      </c>
      <c r="B1269" t="s">
        <v>25197</v>
      </c>
      <c r="C1269" s="2" t="s">
        <v>35</v>
      </c>
      <c r="D1269" s="2" t="s">
        <v>36</v>
      </c>
      <c r="E1269" s="2" t="s">
        <v>29028</v>
      </c>
      <c r="F1269" s="56"/>
      <c r="G1269" s="56">
        <v>103.64912408627301</v>
      </c>
      <c r="H1269" s="56"/>
      <c r="I1269" s="56"/>
      <c r="J1269" s="57">
        <v>0.28264465695231999</v>
      </c>
      <c r="K1269" s="57">
        <v>0.32157405166798497</v>
      </c>
      <c r="L1269" s="57">
        <v>0.29083981944498399</v>
      </c>
      <c r="M1269" s="57">
        <v>0.24755145514499699</v>
      </c>
    </row>
    <row r="1270" spans="1:13" x14ac:dyDescent="0.25">
      <c r="A1270" t="s">
        <v>23183</v>
      </c>
      <c r="B1270" t="s">
        <v>23184</v>
      </c>
      <c r="C1270" s="2" t="s">
        <v>31</v>
      </c>
      <c r="D1270" s="2" t="s">
        <v>32</v>
      </c>
      <c r="E1270" s="2" t="s">
        <v>29028</v>
      </c>
      <c r="F1270" s="56">
        <v>98.786145112882096</v>
      </c>
      <c r="G1270" s="56">
        <v>94.678500833399397</v>
      </c>
      <c r="H1270" s="56">
        <v>96.396627386037395</v>
      </c>
      <c r="I1270" s="56"/>
      <c r="J1270" s="57">
        <v>0.30160947791557902</v>
      </c>
      <c r="K1270" s="57">
        <v>0.34594720948267399</v>
      </c>
      <c r="L1270" s="57">
        <v>0.31023215073333599</v>
      </c>
      <c r="M1270" s="57">
        <v>0.25727322339359299</v>
      </c>
    </row>
    <row r="1271" spans="1:13" x14ac:dyDescent="0.25">
      <c r="A1271" t="s">
        <v>23193</v>
      </c>
      <c r="B1271" t="s">
        <v>23194</v>
      </c>
      <c r="C1271" s="2" t="s">
        <v>35</v>
      </c>
      <c r="D1271" s="2" t="s">
        <v>32</v>
      </c>
      <c r="E1271" s="2" t="s">
        <v>29028</v>
      </c>
      <c r="F1271" s="56">
        <v>98.786145112882096</v>
      </c>
      <c r="G1271" s="56">
        <v>94.678500833399397</v>
      </c>
      <c r="H1271" s="56">
        <v>96.396627386037395</v>
      </c>
      <c r="I1271" s="56"/>
      <c r="J1271" s="57">
        <v>0.30160947791557902</v>
      </c>
      <c r="K1271" s="57">
        <v>0.34594720948267399</v>
      </c>
      <c r="L1271" s="57">
        <v>0.31023215073333599</v>
      </c>
      <c r="M1271" s="57">
        <v>0.25727322339359299</v>
      </c>
    </row>
    <row r="1272" spans="1:13" x14ac:dyDescent="0.25">
      <c r="A1272" t="s">
        <v>23189</v>
      </c>
      <c r="B1272" t="s">
        <v>23190</v>
      </c>
      <c r="C1272" s="2" t="s">
        <v>31</v>
      </c>
      <c r="D1272" s="2" t="s">
        <v>32</v>
      </c>
      <c r="E1272" s="2" t="s">
        <v>29028</v>
      </c>
      <c r="F1272" s="56">
        <v>98.786145112882096</v>
      </c>
      <c r="G1272" s="56">
        <v>94.678500833399397</v>
      </c>
      <c r="H1272" s="56">
        <v>96.396627386037395</v>
      </c>
      <c r="I1272" s="56"/>
      <c r="J1272" s="57">
        <v>0.30160947791557902</v>
      </c>
      <c r="K1272" s="57">
        <v>0.34594720948267399</v>
      </c>
      <c r="L1272" s="57">
        <v>0.31023215073333599</v>
      </c>
      <c r="M1272" s="57">
        <v>0.25727322339359299</v>
      </c>
    </row>
    <row r="1273" spans="1:13" x14ac:dyDescent="0.25">
      <c r="A1273" t="s">
        <v>16987</v>
      </c>
      <c r="B1273" t="s">
        <v>16988</v>
      </c>
      <c r="C1273" s="2" t="s">
        <v>31</v>
      </c>
      <c r="D1273" s="2" t="s">
        <v>80</v>
      </c>
      <c r="E1273" s="2" t="s">
        <v>29028</v>
      </c>
      <c r="F1273" s="56"/>
      <c r="G1273" s="56">
        <v>97.084494009116398</v>
      </c>
      <c r="H1273" s="56"/>
      <c r="I1273" s="56"/>
      <c r="J1273" s="57">
        <v>0.27420685611658102</v>
      </c>
      <c r="K1273" s="57">
        <v>0.31917054103965697</v>
      </c>
      <c r="L1273" s="57">
        <v>0.27894143502506202</v>
      </c>
      <c r="M1273" s="57">
        <v>0.21944246564539199</v>
      </c>
    </row>
    <row r="1274" spans="1:13" x14ac:dyDescent="0.25">
      <c r="A1274" t="s">
        <v>23783</v>
      </c>
      <c r="B1274" t="s">
        <v>23784</v>
      </c>
      <c r="C1274" s="2" t="s">
        <v>35</v>
      </c>
      <c r="D1274" s="2" t="s">
        <v>217</v>
      </c>
      <c r="E1274" s="2" t="s">
        <v>29028</v>
      </c>
      <c r="F1274" s="56"/>
      <c r="G1274" s="56">
        <v>102.244912664232</v>
      </c>
      <c r="H1274" s="56"/>
      <c r="I1274" s="56"/>
      <c r="J1274" s="57">
        <v>0.25285029635022699</v>
      </c>
      <c r="K1274" s="57">
        <v>0.31366878506340601</v>
      </c>
      <c r="L1274" s="57">
        <v>0.26285362759574699</v>
      </c>
      <c r="M1274" s="57">
        <v>0.195083815304081</v>
      </c>
    </row>
    <row r="1275" spans="1:13" x14ac:dyDescent="0.25">
      <c r="A1275" t="s">
        <v>23789</v>
      </c>
      <c r="B1275" t="s">
        <v>23790</v>
      </c>
      <c r="C1275" s="2" t="s">
        <v>31</v>
      </c>
      <c r="D1275" s="2" t="s">
        <v>217</v>
      </c>
      <c r="E1275" s="2" t="s">
        <v>29028</v>
      </c>
      <c r="F1275" s="56"/>
      <c r="G1275" s="56">
        <v>102.244912664232</v>
      </c>
      <c r="H1275" s="56"/>
      <c r="I1275" s="56"/>
      <c r="J1275" s="57">
        <v>0.25285029635022699</v>
      </c>
      <c r="K1275" s="57">
        <v>0.31366878506340601</v>
      </c>
      <c r="L1275" s="57">
        <v>0.26285362759574699</v>
      </c>
      <c r="M1275" s="57">
        <v>0.195083815304081</v>
      </c>
    </row>
    <row r="1276" spans="1:13" x14ac:dyDescent="0.25">
      <c r="A1276" t="s">
        <v>25184</v>
      </c>
      <c r="B1276" t="s">
        <v>25185</v>
      </c>
      <c r="C1276" s="2" t="s">
        <v>35</v>
      </c>
      <c r="D1276" s="2" t="s">
        <v>36</v>
      </c>
      <c r="E1276" s="2" t="s">
        <v>29028</v>
      </c>
      <c r="F1276" s="56"/>
      <c r="G1276" s="56">
        <v>103.64912408627301</v>
      </c>
      <c r="H1276" s="56"/>
      <c r="I1276" s="56"/>
      <c r="J1276" s="57">
        <v>0.28264465695231999</v>
      </c>
      <c r="K1276" s="57">
        <v>0.32157405166798497</v>
      </c>
      <c r="L1276" s="57">
        <v>0.29083981944498399</v>
      </c>
      <c r="M1276" s="57">
        <v>0.24755145514499699</v>
      </c>
    </row>
    <row r="1277" spans="1:13" x14ac:dyDescent="0.25">
      <c r="A1277" t="s">
        <v>16981</v>
      </c>
      <c r="B1277" t="s">
        <v>16982</v>
      </c>
      <c r="C1277" s="2" t="s">
        <v>35</v>
      </c>
      <c r="D1277" s="2" t="s">
        <v>80</v>
      </c>
      <c r="E1277" s="2" t="s">
        <v>29028</v>
      </c>
      <c r="F1277" s="56"/>
      <c r="G1277" s="56">
        <v>97.084494009116398</v>
      </c>
      <c r="H1277" s="56"/>
      <c r="I1277" s="56"/>
      <c r="J1277" s="57">
        <v>0.27420685611658102</v>
      </c>
      <c r="K1277" s="57">
        <v>0.31917054103965697</v>
      </c>
      <c r="L1277" s="57">
        <v>0.27894143502506202</v>
      </c>
      <c r="M1277" s="57">
        <v>0.21944246564539199</v>
      </c>
    </row>
    <row r="1278" spans="1:13" x14ac:dyDescent="0.25">
      <c r="A1278" t="s">
        <v>25180</v>
      </c>
      <c r="B1278" t="s">
        <v>25181</v>
      </c>
      <c r="C1278" s="2" t="s">
        <v>31</v>
      </c>
      <c r="D1278" s="2" t="s">
        <v>36</v>
      </c>
      <c r="E1278" s="2" t="s">
        <v>29028</v>
      </c>
      <c r="F1278" s="56"/>
      <c r="G1278" s="56">
        <v>103.64912408627301</v>
      </c>
      <c r="H1278" s="56"/>
      <c r="I1278" s="56"/>
      <c r="J1278" s="57">
        <v>0.28264465695231999</v>
      </c>
      <c r="K1278" s="57">
        <v>0.32157405166798497</v>
      </c>
      <c r="L1278" s="57">
        <v>0.29083981944498399</v>
      </c>
      <c r="M1278" s="57">
        <v>0.24755145514499699</v>
      </c>
    </row>
    <row r="1279" spans="1:13" x14ac:dyDescent="0.25">
      <c r="A1279" t="s">
        <v>23185</v>
      </c>
      <c r="B1279" t="s">
        <v>23186</v>
      </c>
      <c r="C1279" s="2" t="s">
        <v>31</v>
      </c>
      <c r="D1279" s="2" t="s">
        <v>32</v>
      </c>
      <c r="E1279" s="2" t="s">
        <v>29028</v>
      </c>
      <c r="F1279" s="56">
        <v>98.786145112882096</v>
      </c>
      <c r="G1279" s="56">
        <v>94.678500833399397</v>
      </c>
      <c r="H1279" s="56">
        <v>96.396627386037395</v>
      </c>
      <c r="I1279" s="56"/>
      <c r="J1279" s="57">
        <v>0.30160947791557902</v>
      </c>
      <c r="K1279" s="57">
        <v>0.34594720948267399</v>
      </c>
      <c r="L1279" s="57">
        <v>0.31023215073333599</v>
      </c>
      <c r="M1279" s="57">
        <v>0.25727322339359299</v>
      </c>
    </row>
    <row r="1280" spans="1:13" x14ac:dyDescent="0.25">
      <c r="A1280" t="s">
        <v>4546</v>
      </c>
      <c r="B1280" t="s">
        <v>4547</v>
      </c>
      <c r="C1280" s="2" t="s">
        <v>35</v>
      </c>
      <c r="D1280" s="2" t="s">
        <v>4117</v>
      </c>
      <c r="E1280" s="2" t="s">
        <v>29028</v>
      </c>
      <c r="F1280" s="56"/>
      <c r="G1280" s="56">
        <v>88.974375994713498</v>
      </c>
      <c r="H1280" s="56"/>
      <c r="I1280" s="56"/>
      <c r="J1280" s="57">
        <v>0.23194088951772501</v>
      </c>
      <c r="K1280" s="57">
        <v>0.30443533644040299</v>
      </c>
      <c r="L1280" s="57">
        <v>0.246011604834594</v>
      </c>
      <c r="M1280" s="57">
        <v>0.137426780577523</v>
      </c>
    </row>
    <row r="1281" spans="1:13" x14ac:dyDescent="0.25">
      <c r="A1281" t="s">
        <v>4690</v>
      </c>
      <c r="B1281" t="s">
        <v>4691</v>
      </c>
      <c r="C1281" s="2" t="s">
        <v>35</v>
      </c>
      <c r="D1281" s="2" t="s">
        <v>119</v>
      </c>
      <c r="E1281" s="2" t="s">
        <v>29028</v>
      </c>
      <c r="F1281" s="56">
        <v>93.883844509999093</v>
      </c>
      <c r="G1281" s="56">
        <v>90.481760952847694</v>
      </c>
      <c r="H1281" s="56">
        <v>99.055605223184202</v>
      </c>
      <c r="I1281" s="56"/>
      <c r="J1281" s="57">
        <v>0.35852425904048701</v>
      </c>
      <c r="K1281" s="57">
        <v>0.41762449833791199</v>
      </c>
      <c r="L1281" s="57">
        <v>0.370729766530214</v>
      </c>
      <c r="M1281" s="57">
        <v>0.29735639673717301</v>
      </c>
    </row>
    <row r="1282" spans="1:13" x14ac:dyDescent="0.25">
      <c r="A1282" t="s">
        <v>4692</v>
      </c>
      <c r="B1282" t="s">
        <v>4693</v>
      </c>
      <c r="C1282" s="2" t="s">
        <v>31</v>
      </c>
      <c r="D1282" s="2" t="s">
        <v>119</v>
      </c>
      <c r="E1282" s="2" t="s">
        <v>29028</v>
      </c>
      <c r="F1282" s="56"/>
      <c r="G1282" s="56">
        <v>93.948074499945093</v>
      </c>
      <c r="H1282" s="56">
        <v>96.079038529855794</v>
      </c>
      <c r="I1282" s="56"/>
      <c r="J1282" s="57">
        <v>0.29638019362288698</v>
      </c>
      <c r="K1282" s="57">
        <v>0.348880026042729</v>
      </c>
      <c r="L1282" s="57">
        <v>0.30741028841472101</v>
      </c>
      <c r="M1282" s="57">
        <v>0.23474423538220901</v>
      </c>
    </row>
    <row r="1283" spans="1:13" x14ac:dyDescent="0.25">
      <c r="A1283" t="s">
        <v>4694</v>
      </c>
      <c r="B1283" t="s">
        <v>4695</v>
      </c>
      <c r="C1283" s="2" t="s">
        <v>35</v>
      </c>
      <c r="D1283" s="2" t="s">
        <v>119</v>
      </c>
      <c r="E1283" s="2" t="s">
        <v>29028</v>
      </c>
      <c r="F1283" s="56"/>
      <c r="G1283" s="56">
        <v>93.948074499945093</v>
      </c>
      <c r="H1283" s="56">
        <v>96.079038529855794</v>
      </c>
      <c r="I1283" s="56"/>
      <c r="J1283" s="57">
        <v>0.29638019362288698</v>
      </c>
      <c r="K1283" s="57">
        <v>0.348880026042729</v>
      </c>
      <c r="L1283" s="57">
        <v>0.30741028841472101</v>
      </c>
      <c r="M1283" s="57">
        <v>0.23474423538220901</v>
      </c>
    </row>
    <row r="1284" spans="1:13" x14ac:dyDescent="0.25">
      <c r="A1284" t="s">
        <v>4700</v>
      </c>
      <c r="B1284" t="s">
        <v>4701</v>
      </c>
      <c r="C1284" s="2" t="s">
        <v>35</v>
      </c>
      <c r="D1284" s="2" t="s">
        <v>119</v>
      </c>
      <c r="E1284" s="2" t="s">
        <v>29028</v>
      </c>
      <c r="F1284" s="56"/>
      <c r="G1284" s="56">
        <v>93.948074499945093</v>
      </c>
      <c r="H1284" s="56">
        <v>96.079038529855794</v>
      </c>
      <c r="I1284" s="56"/>
      <c r="J1284" s="57">
        <v>0.29638019362288698</v>
      </c>
      <c r="K1284" s="57">
        <v>0.348880026042729</v>
      </c>
      <c r="L1284" s="57">
        <v>0.30741028841472101</v>
      </c>
      <c r="M1284" s="57">
        <v>0.23474423538220901</v>
      </c>
    </row>
    <row r="1285" spans="1:13" x14ac:dyDescent="0.25">
      <c r="A1285" t="s">
        <v>4702</v>
      </c>
      <c r="B1285" t="s">
        <v>4703</v>
      </c>
      <c r="C1285" s="2" t="s">
        <v>35</v>
      </c>
      <c r="D1285" s="2" t="s">
        <v>119</v>
      </c>
      <c r="E1285" s="2" t="s">
        <v>29028</v>
      </c>
      <c r="F1285" s="56">
        <v>96.845977328874099</v>
      </c>
      <c r="G1285" s="56">
        <v>95.944577291983407</v>
      </c>
      <c r="H1285" s="56">
        <v>102.57094374933899</v>
      </c>
      <c r="I1285" s="56">
        <v>102.531628345877</v>
      </c>
      <c r="J1285" s="57">
        <v>0.50292067898894199</v>
      </c>
      <c r="K1285" s="57">
        <v>0.57385352137430301</v>
      </c>
      <c r="L1285" s="57">
        <v>0.51254226262231195</v>
      </c>
      <c r="M1285" s="57">
        <v>0.43246355360702399</v>
      </c>
    </row>
    <row r="1286" spans="1:13" x14ac:dyDescent="0.25">
      <c r="A1286" t="s">
        <v>4696</v>
      </c>
      <c r="B1286" t="s">
        <v>4697</v>
      </c>
      <c r="C1286" s="2" t="s">
        <v>31</v>
      </c>
      <c r="D1286" s="2" t="s">
        <v>119</v>
      </c>
      <c r="E1286" s="2" t="s">
        <v>29028</v>
      </c>
      <c r="F1286" s="56"/>
      <c r="G1286" s="56">
        <v>93.948074499945093</v>
      </c>
      <c r="H1286" s="56">
        <v>96.079038529855794</v>
      </c>
      <c r="I1286" s="56"/>
      <c r="J1286" s="57">
        <v>0.29638019362288698</v>
      </c>
      <c r="K1286" s="57">
        <v>0.348880026042729</v>
      </c>
      <c r="L1286" s="57">
        <v>0.30741028841472101</v>
      </c>
      <c r="M1286" s="57">
        <v>0.23474423538220901</v>
      </c>
    </row>
    <row r="1287" spans="1:13" x14ac:dyDescent="0.25">
      <c r="A1287" t="s">
        <v>4698</v>
      </c>
      <c r="B1287" t="s">
        <v>4699</v>
      </c>
      <c r="C1287" s="2" t="s">
        <v>31</v>
      </c>
      <c r="D1287" s="2" t="s">
        <v>119</v>
      </c>
      <c r="E1287" s="2" t="s">
        <v>29028</v>
      </c>
      <c r="F1287" s="56"/>
      <c r="G1287" s="56">
        <v>93.948074499945093</v>
      </c>
      <c r="H1287" s="56">
        <v>96.079038529855794</v>
      </c>
      <c r="I1287" s="56"/>
      <c r="J1287" s="57">
        <v>0.29638019362288698</v>
      </c>
      <c r="K1287" s="57">
        <v>0.348880026042729</v>
      </c>
      <c r="L1287" s="57">
        <v>0.30741028841472101</v>
      </c>
      <c r="M1287" s="57">
        <v>0.23474423538220901</v>
      </c>
    </row>
    <row r="1288" spans="1:13" x14ac:dyDescent="0.25">
      <c r="A1288" t="s">
        <v>4704</v>
      </c>
      <c r="B1288" t="s">
        <v>4705</v>
      </c>
      <c r="C1288" s="2" t="s">
        <v>35</v>
      </c>
      <c r="D1288" s="2" t="s">
        <v>119</v>
      </c>
      <c r="E1288" s="2" t="s">
        <v>29028</v>
      </c>
      <c r="F1288" s="56"/>
      <c r="G1288" s="56">
        <v>93.948074499945093</v>
      </c>
      <c r="H1288" s="56">
        <v>96.079038529855794</v>
      </c>
      <c r="I1288" s="56"/>
      <c r="J1288" s="57">
        <v>0.29638019362288698</v>
      </c>
      <c r="K1288" s="57">
        <v>0.348880026042729</v>
      </c>
      <c r="L1288" s="57">
        <v>0.30741028841472101</v>
      </c>
      <c r="M1288" s="57">
        <v>0.23474423538220901</v>
      </c>
    </row>
    <row r="1289" spans="1:13" x14ac:dyDescent="0.25">
      <c r="A1289" t="s">
        <v>4706</v>
      </c>
      <c r="B1289" t="s">
        <v>4707</v>
      </c>
      <c r="C1289" s="2" t="s">
        <v>35</v>
      </c>
      <c r="D1289" s="2" t="s">
        <v>119</v>
      </c>
      <c r="E1289" s="2" t="s">
        <v>29028</v>
      </c>
      <c r="F1289" s="56"/>
      <c r="G1289" s="56">
        <v>93.948074499945093</v>
      </c>
      <c r="H1289" s="56">
        <v>96.079038529855794</v>
      </c>
      <c r="I1289" s="56"/>
      <c r="J1289" s="57">
        <v>0.29638019362288698</v>
      </c>
      <c r="K1289" s="57">
        <v>0.348880026042729</v>
      </c>
      <c r="L1289" s="57">
        <v>0.30741028841472101</v>
      </c>
      <c r="M1289" s="57">
        <v>0.23474423538220901</v>
      </c>
    </row>
    <row r="1290" spans="1:13" x14ac:dyDescent="0.25">
      <c r="A1290" t="s">
        <v>6230</v>
      </c>
      <c r="B1290" t="s">
        <v>6231</v>
      </c>
      <c r="C1290" s="2" t="s">
        <v>35</v>
      </c>
      <c r="D1290" s="2" t="s">
        <v>108</v>
      </c>
      <c r="E1290" s="2" t="s">
        <v>29028</v>
      </c>
      <c r="F1290" s="56">
        <v>104.04586861928099</v>
      </c>
      <c r="G1290" s="56">
        <v>95.172128815851394</v>
      </c>
      <c r="H1290" s="56">
        <v>87.890647020031594</v>
      </c>
      <c r="I1290" s="56"/>
      <c r="J1290" s="57">
        <v>0.34941312410117498</v>
      </c>
      <c r="K1290" s="57">
        <v>0.43499899178837298</v>
      </c>
      <c r="L1290" s="57">
        <v>0.371071869597836</v>
      </c>
      <c r="M1290" s="57">
        <v>0.25895198450913798</v>
      </c>
    </row>
    <row r="1291" spans="1:13" x14ac:dyDescent="0.25">
      <c r="A1291" t="s">
        <v>12865</v>
      </c>
      <c r="B1291" t="s">
        <v>12866</v>
      </c>
      <c r="C1291" s="2" t="s">
        <v>31</v>
      </c>
      <c r="D1291" s="2" t="s">
        <v>236</v>
      </c>
      <c r="E1291" s="2" t="s">
        <v>29028</v>
      </c>
      <c r="F1291" s="56">
        <v>94.179122996519695</v>
      </c>
      <c r="G1291" s="56">
        <v>95.036637732577304</v>
      </c>
      <c r="H1291" s="56">
        <v>102.231333041558</v>
      </c>
      <c r="I1291" s="56">
        <v>98.8171764609706</v>
      </c>
      <c r="J1291" s="57">
        <v>0.35804384950454399</v>
      </c>
      <c r="K1291" s="57">
        <v>0.40213384717061401</v>
      </c>
      <c r="L1291" s="57">
        <v>0.36655485999919801</v>
      </c>
      <c r="M1291" s="57">
        <v>0.31310793159985101</v>
      </c>
    </row>
    <row r="1292" spans="1:13" x14ac:dyDescent="0.25">
      <c r="A1292" t="s">
        <v>12857</v>
      </c>
      <c r="B1292" t="s">
        <v>12858</v>
      </c>
      <c r="C1292" s="2" t="s">
        <v>35</v>
      </c>
      <c r="D1292" s="2" t="s">
        <v>236</v>
      </c>
      <c r="E1292" s="2" t="s">
        <v>29028</v>
      </c>
      <c r="F1292" s="56">
        <v>86.753653899136594</v>
      </c>
      <c r="G1292" s="56">
        <v>88.104041742855301</v>
      </c>
      <c r="H1292" s="56">
        <v>108.184414186596</v>
      </c>
      <c r="I1292" s="56">
        <v>91.061053622322305</v>
      </c>
      <c r="J1292" s="57">
        <v>0.55676962310045797</v>
      </c>
      <c r="K1292" s="57">
        <v>0.62963098812606899</v>
      </c>
      <c r="L1292" s="57">
        <v>0.56937276328207598</v>
      </c>
      <c r="M1292" s="57">
        <v>0.49379235997377302</v>
      </c>
    </row>
    <row r="1293" spans="1:13" x14ac:dyDescent="0.25">
      <c r="A1293" t="s">
        <v>12859</v>
      </c>
      <c r="B1293" t="s">
        <v>12860</v>
      </c>
      <c r="C1293" s="2" t="s">
        <v>35</v>
      </c>
      <c r="D1293" s="2" t="s">
        <v>236</v>
      </c>
      <c r="E1293" s="2" t="s">
        <v>29028</v>
      </c>
      <c r="F1293" s="56">
        <v>94.179122996519695</v>
      </c>
      <c r="G1293" s="56">
        <v>95.036637732577304</v>
      </c>
      <c r="H1293" s="56">
        <v>102.231333041558</v>
      </c>
      <c r="I1293" s="56">
        <v>98.8171764609706</v>
      </c>
      <c r="J1293" s="57">
        <v>0.35804384950454399</v>
      </c>
      <c r="K1293" s="57">
        <v>0.40213384717061401</v>
      </c>
      <c r="L1293" s="57">
        <v>0.36655485999919801</v>
      </c>
      <c r="M1293" s="57">
        <v>0.31310793159985101</v>
      </c>
    </row>
    <row r="1294" spans="1:13" x14ac:dyDescent="0.25">
      <c r="A1294" t="s">
        <v>12871</v>
      </c>
      <c r="B1294" t="s">
        <v>12872</v>
      </c>
      <c r="C1294" s="2" t="s">
        <v>35</v>
      </c>
      <c r="D1294" s="2" t="s">
        <v>236</v>
      </c>
      <c r="E1294" s="2" t="s">
        <v>29028</v>
      </c>
      <c r="F1294" s="56">
        <v>94.179122996519695</v>
      </c>
      <c r="G1294" s="56">
        <v>95.036637732577304</v>
      </c>
      <c r="H1294" s="56">
        <v>102.231333041558</v>
      </c>
      <c r="I1294" s="56">
        <v>98.8171764609706</v>
      </c>
      <c r="J1294" s="57">
        <v>0.35804384950454399</v>
      </c>
      <c r="K1294" s="57">
        <v>0.40213384717061401</v>
      </c>
      <c r="L1294" s="57">
        <v>0.36655485999919801</v>
      </c>
      <c r="M1294" s="57">
        <v>0.31310793159985101</v>
      </c>
    </row>
    <row r="1295" spans="1:13" x14ac:dyDescent="0.25">
      <c r="A1295" t="s">
        <v>12877</v>
      </c>
      <c r="B1295" t="s">
        <v>12878</v>
      </c>
      <c r="C1295" s="2" t="s">
        <v>35</v>
      </c>
      <c r="D1295" s="2" t="s">
        <v>236</v>
      </c>
      <c r="E1295" s="2" t="s">
        <v>29028</v>
      </c>
      <c r="F1295" s="56">
        <v>94.179122996519695</v>
      </c>
      <c r="G1295" s="56">
        <v>95.036637732577304</v>
      </c>
      <c r="H1295" s="56">
        <v>102.231333041558</v>
      </c>
      <c r="I1295" s="56">
        <v>98.8171764609706</v>
      </c>
      <c r="J1295" s="57">
        <v>0.35804384950454399</v>
      </c>
      <c r="K1295" s="57">
        <v>0.40213384717061401</v>
      </c>
      <c r="L1295" s="57">
        <v>0.36655485999919801</v>
      </c>
      <c r="M1295" s="57">
        <v>0.31310793159985101</v>
      </c>
    </row>
    <row r="1296" spans="1:13" x14ac:dyDescent="0.25">
      <c r="A1296" t="s">
        <v>12881</v>
      </c>
      <c r="B1296" t="s">
        <v>12882</v>
      </c>
      <c r="C1296" s="2" t="s">
        <v>35</v>
      </c>
      <c r="D1296" s="2" t="s">
        <v>236</v>
      </c>
      <c r="E1296" s="2" t="s">
        <v>29028</v>
      </c>
      <c r="F1296" s="56">
        <v>94.179122996519695</v>
      </c>
      <c r="G1296" s="56">
        <v>95.036637732577304</v>
      </c>
      <c r="H1296" s="56">
        <v>102.231333041558</v>
      </c>
      <c r="I1296" s="56">
        <v>98.8171764609706</v>
      </c>
      <c r="J1296" s="57">
        <v>0.35804384950454399</v>
      </c>
      <c r="K1296" s="57">
        <v>0.40213384717061401</v>
      </c>
      <c r="L1296" s="57">
        <v>0.36655485999919801</v>
      </c>
      <c r="M1296" s="57">
        <v>0.31310793159985101</v>
      </c>
    </row>
    <row r="1297" spans="1:13" x14ac:dyDescent="0.25">
      <c r="A1297" t="s">
        <v>17471</v>
      </c>
      <c r="B1297" t="s">
        <v>17472</v>
      </c>
      <c r="C1297" s="2" t="s">
        <v>31</v>
      </c>
      <c r="D1297" s="2" t="s">
        <v>236</v>
      </c>
      <c r="E1297" s="2" t="s">
        <v>29028</v>
      </c>
      <c r="F1297" s="56">
        <v>110.532955072541</v>
      </c>
      <c r="G1297" s="56">
        <v>108.626026352198</v>
      </c>
      <c r="H1297" s="56">
        <v>109.668678947202</v>
      </c>
      <c r="I1297" s="56">
        <v>102.972534126932</v>
      </c>
      <c r="J1297" s="57">
        <v>0.50141373791803201</v>
      </c>
      <c r="K1297" s="57">
        <v>0.56020255988026502</v>
      </c>
      <c r="L1297" s="57">
        <v>0.511913388148173</v>
      </c>
      <c r="M1297" s="57">
        <v>0.453803855077759</v>
      </c>
    </row>
    <row r="1298" spans="1:13" x14ac:dyDescent="0.25">
      <c r="A1298" t="s">
        <v>17479</v>
      </c>
      <c r="B1298" t="s">
        <v>17480</v>
      </c>
      <c r="C1298" s="2" t="s">
        <v>35</v>
      </c>
      <c r="D1298" s="2" t="s">
        <v>236</v>
      </c>
      <c r="E1298" s="2" t="s">
        <v>29028</v>
      </c>
      <c r="F1298" s="56">
        <v>102.853712402927</v>
      </c>
      <c r="G1298" s="56">
        <v>105.05398870224199</v>
      </c>
      <c r="H1298" s="56">
        <v>108.784240397405</v>
      </c>
      <c r="I1298" s="56">
        <v>99.779190036187899</v>
      </c>
      <c r="J1298" s="57">
        <v>0.37847625049989803</v>
      </c>
      <c r="K1298" s="57">
        <v>0.41926730465560902</v>
      </c>
      <c r="L1298" s="57">
        <v>0.38523126455706003</v>
      </c>
      <c r="M1298" s="57">
        <v>0.33854036632870699</v>
      </c>
    </row>
    <row r="1299" spans="1:13" x14ac:dyDescent="0.25">
      <c r="A1299" t="s">
        <v>17487</v>
      </c>
      <c r="B1299" t="s">
        <v>17488</v>
      </c>
      <c r="C1299" s="2" t="s">
        <v>35</v>
      </c>
      <c r="D1299" s="2" t="s">
        <v>236</v>
      </c>
      <c r="E1299" s="2" t="s">
        <v>29028</v>
      </c>
      <c r="F1299" s="56">
        <v>102.853712402927</v>
      </c>
      <c r="G1299" s="56">
        <v>105.05398870224199</v>
      </c>
      <c r="H1299" s="56">
        <v>108.784240397405</v>
      </c>
      <c r="I1299" s="56">
        <v>99.779190036187899</v>
      </c>
      <c r="J1299" s="57">
        <v>0.37847625049989803</v>
      </c>
      <c r="K1299" s="57">
        <v>0.41926730465560902</v>
      </c>
      <c r="L1299" s="57">
        <v>0.38523126455706003</v>
      </c>
      <c r="M1299" s="57">
        <v>0.33854036632870699</v>
      </c>
    </row>
    <row r="1300" spans="1:13" x14ac:dyDescent="0.25">
      <c r="A1300" t="s">
        <v>17475</v>
      </c>
      <c r="B1300" t="s">
        <v>17476</v>
      </c>
      <c r="C1300" s="2" t="s">
        <v>31</v>
      </c>
      <c r="D1300" s="2" t="s">
        <v>236</v>
      </c>
      <c r="E1300" s="2" t="s">
        <v>29028</v>
      </c>
      <c r="F1300" s="56">
        <v>102.853712402927</v>
      </c>
      <c r="G1300" s="56">
        <v>105.05398870224199</v>
      </c>
      <c r="H1300" s="56">
        <v>108.784240397405</v>
      </c>
      <c r="I1300" s="56">
        <v>99.779190036187899</v>
      </c>
      <c r="J1300" s="57">
        <v>0.37847625049989803</v>
      </c>
      <c r="K1300" s="57">
        <v>0.41926730465560902</v>
      </c>
      <c r="L1300" s="57">
        <v>0.38523126455706003</v>
      </c>
      <c r="M1300" s="57">
        <v>0.33854036632870699</v>
      </c>
    </row>
    <row r="1301" spans="1:13" x14ac:dyDescent="0.25">
      <c r="A1301" t="s">
        <v>17499</v>
      </c>
      <c r="B1301" t="s">
        <v>17500</v>
      </c>
      <c r="C1301" s="2" t="s">
        <v>35</v>
      </c>
      <c r="D1301" s="2" t="s">
        <v>236</v>
      </c>
      <c r="E1301" s="2" t="s">
        <v>29028</v>
      </c>
      <c r="F1301" s="56">
        <v>100.918374394982</v>
      </c>
      <c r="G1301" s="56">
        <v>107.740886371313</v>
      </c>
      <c r="H1301" s="56">
        <v>116.665933419266</v>
      </c>
      <c r="I1301" s="56">
        <v>94.210623728364098</v>
      </c>
      <c r="J1301" s="57">
        <v>0.66260567761340206</v>
      </c>
      <c r="K1301" s="57">
        <v>0.73274661252278295</v>
      </c>
      <c r="L1301" s="57">
        <v>0.67055429597726601</v>
      </c>
      <c r="M1301" s="57">
        <v>0.60313306224968299</v>
      </c>
    </row>
    <row r="1302" spans="1:13" x14ac:dyDescent="0.25">
      <c r="A1302" t="s">
        <v>17483</v>
      </c>
      <c r="B1302" t="s">
        <v>17484</v>
      </c>
      <c r="C1302" s="2" t="s">
        <v>31</v>
      </c>
      <c r="D1302" s="2" t="s">
        <v>236</v>
      </c>
      <c r="E1302" s="2" t="s">
        <v>29028</v>
      </c>
      <c r="F1302" s="56">
        <v>102.853712402927</v>
      </c>
      <c r="G1302" s="56">
        <v>105.05398870224199</v>
      </c>
      <c r="H1302" s="56">
        <v>108.784240397405</v>
      </c>
      <c r="I1302" s="56">
        <v>99.779190036187899</v>
      </c>
      <c r="J1302" s="57">
        <v>0.37847625049989803</v>
      </c>
      <c r="K1302" s="57">
        <v>0.41926730465560902</v>
      </c>
      <c r="L1302" s="57">
        <v>0.38523126455706003</v>
      </c>
      <c r="M1302" s="57">
        <v>0.33854036632870699</v>
      </c>
    </row>
    <row r="1303" spans="1:13" x14ac:dyDescent="0.25">
      <c r="A1303" t="s">
        <v>17491</v>
      </c>
      <c r="B1303" t="s">
        <v>17492</v>
      </c>
      <c r="C1303" s="2" t="s">
        <v>31</v>
      </c>
      <c r="D1303" s="2" t="s">
        <v>236</v>
      </c>
      <c r="E1303" s="2" t="s">
        <v>29028</v>
      </c>
      <c r="F1303" s="56">
        <v>102.853712402927</v>
      </c>
      <c r="G1303" s="56">
        <v>105.05398870224199</v>
      </c>
      <c r="H1303" s="56">
        <v>108.784240397405</v>
      </c>
      <c r="I1303" s="56">
        <v>99.779190036187899</v>
      </c>
      <c r="J1303" s="57">
        <v>0.37847625049989803</v>
      </c>
      <c r="K1303" s="57">
        <v>0.41926730465560902</v>
      </c>
      <c r="L1303" s="57">
        <v>0.38523126455706003</v>
      </c>
      <c r="M1303" s="57">
        <v>0.33854036632870699</v>
      </c>
    </row>
    <row r="1304" spans="1:13" x14ac:dyDescent="0.25">
      <c r="A1304" t="s">
        <v>17495</v>
      </c>
      <c r="B1304" t="s">
        <v>17496</v>
      </c>
      <c r="C1304" s="2" t="s">
        <v>31</v>
      </c>
      <c r="D1304" s="2" t="s">
        <v>236</v>
      </c>
      <c r="E1304" s="2" t="s">
        <v>29028</v>
      </c>
      <c r="F1304" s="56">
        <v>102.853712402927</v>
      </c>
      <c r="G1304" s="56">
        <v>105.05398870224199</v>
      </c>
      <c r="H1304" s="56">
        <v>108.784240397405</v>
      </c>
      <c r="I1304" s="56">
        <v>99.779190036187899</v>
      </c>
      <c r="J1304" s="57">
        <v>0.37847625049989803</v>
      </c>
      <c r="K1304" s="57">
        <v>0.41926730465560902</v>
      </c>
      <c r="L1304" s="57">
        <v>0.38523126455706003</v>
      </c>
      <c r="M1304" s="57">
        <v>0.33854036632870699</v>
      </c>
    </row>
    <row r="1305" spans="1:13" x14ac:dyDescent="0.25">
      <c r="A1305" t="s">
        <v>2266</v>
      </c>
      <c r="B1305" t="s">
        <v>2267</v>
      </c>
      <c r="C1305" s="2" t="s">
        <v>35</v>
      </c>
      <c r="D1305" s="2" t="s">
        <v>54</v>
      </c>
      <c r="E1305" s="2" t="s">
        <v>29027</v>
      </c>
      <c r="F1305" s="56">
        <v>99.941513236567701</v>
      </c>
      <c r="G1305" s="56">
        <v>97.669102574345501</v>
      </c>
      <c r="H1305" s="56">
        <v>84.205121374310806</v>
      </c>
      <c r="I1305" s="56">
        <v>104.295597744132</v>
      </c>
      <c r="J1305" s="57">
        <v>0.48189705488804502</v>
      </c>
      <c r="K1305" s="57">
        <v>0.59728810680561195</v>
      </c>
      <c r="L1305" s="57">
        <v>0.51502505711292901</v>
      </c>
      <c r="M1305" s="57">
        <v>0.32841556661553101</v>
      </c>
    </row>
    <row r="1306" spans="1:13" x14ac:dyDescent="0.25">
      <c r="A1306" t="s">
        <v>19063</v>
      </c>
      <c r="B1306" t="s">
        <v>19064</v>
      </c>
      <c r="C1306" s="2" t="s">
        <v>31</v>
      </c>
      <c r="D1306" s="2" t="s">
        <v>54</v>
      </c>
      <c r="E1306" s="2" t="s">
        <v>29028</v>
      </c>
      <c r="F1306" s="56">
        <v>100.401471506891</v>
      </c>
      <c r="G1306" s="56">
        <v>95.2909167972619</v>
      </c>
      <c r="H1306" s="56">
        <v>89.551006221709002</v>
      </c>
      <c r="I1306" s="56"/>
      <c r="J1306" s="57">
        <v>0.34697332397672098</v>
      </c>
      <c r="K1306" s="57">
        <v>0.41424230597551198</v>
      </c>
      <c r="L1306" s="57">
        <v>0.362765045005982</v>
      </c>
      <c r="M1306" s="57">
        <v>0.26911943267413402</v>
      </c>
    </row>
    <row r="1307" spans="1:13" x14ac:dyDescent="0.25">
      <c r="A1307" t="s">
        <v>19059</v>
      </c>
      <c r="B1307" t="s">
        <v>19060</v>
      </c>
      <c r="C1307" s="2" t="s">
        <v>31</v>
      </c>
      <c r="D1307" s="2" t="s">
        <v>54</v>
      </c>
      <c r="E1307" s="2" t="s">
        <v>29028</v>
      </c>
      <c r="F1307" s="56">
        <v>100.401471506891</v>
      </c>
      <c r="G1307" s="56">
        <v>95.2909167972619</v>
      </c>
      <c r="H1307" s="56">
        <v>89.551006221709002</v>
      </c>
      <c r="I1307" s="56"/>
      <c r="J1307" s="57">
        <v>0.34697332397672098</v>
      </c>
      <c r="K1307" s="57">
        <v>0.41424230597551198</v>
      </c>
      <c r="L1307" s="57">
        <v>0.362765045005982</v>
      </c>
      <c r="M1307" s="57">
        <v>0.26911943267413402</v>
      </c>
    </row>
    <row r="1308" spans="1:13" x14ac:dyDescent="0.25">
      <c r="A1308" t="s">
        <v>2262</v>
      </c>
      <c r="B1308" t="s">
        <v>2263</v>
      </c>
      <c r="C1308" s="2" t="s">
        <v>35</v>
      </c>
      <c r="D1308" s="2" t="s">
        <v>54</v>
      </c>
      <c r="E1308" s="2" t="s">
        <v>29027</v>
      </c>
      <c r="F1308" s="56">
        <v>103.664561694141</v>
      </c>
      <c r="G1308" s="56">
        <v>95.587497944878805</v>
      </c>
      <c r="H1308" s="56">
        <v>88.595306085341605</v>
      </c>
      <c r="I1308" s="56">
        <v>108.12301411255901</v>
      </c>
      <c r="J1308" s="57">
        <v>0.48778026691854698</v>
      </c>
      <c r="K1308" s="57">
        <v>0.57899780225184305</v>
      </c>
      <c r="L1308" s="57">
        <v>0.50500353988069802</v>
      </c>
      <c r="M1308" s="57">
        <v>0.40547960999800098</v>
      </c>
    </row>
    <row r="1309" spans="1:13" x14ac:dyDescent="0.25">
      <c r="A1309" t="s">
        <v>2264</v>
      </c>
      <c r="B1309" t="s">
        <v>2265</v>
      </c>
      <c r="C1309" s="2" t="s">
        <v>35</v>
      </c>
      <c r="D1309" s="2" t="s">
        <v>54</v>
      </c>
      <c r="E1309" s="2" t="s">
        <v>29027</v>
      </c>
      <c r="F1309" s="56">
        <v>99.763317869751802</v>
      </c>
      <c r="G1309" s="56">
        <v>87.200581227524395</v>
      </c>
      <c r="H1309" s="56">
        <v>89.550724920684999</v>
      </c>
      <c r="I1309" s="56">
        <v>102.02146775797</v>
      </c>
      <c r="J1309" s="57">
        <v>0.48280246781080399</v>
      </c>
      <c r="K1309" s="57">
        <v>0.57517112084748301</v>
      </c>
      <c r="L1309" s="57">
        <v>0.49649185701502002</v>
      </c>
      <c r="M1309" s="57">
        <v>0.39576523754622001</v>
      </c>
    </row>
    <row r="1310" spans="1:13" x14ac:dyDescent="0.25">
      <c r="A1310" t="s">
        <v>19061</v>
      </c>
      <c r="B1310" t="s">
        <v>19062</v>
      </c>
      <c r="C1310" s="2" t="s">
        <v>31</v>
      </c>
      <c r="D1310" s="2" t="s">
        <v>54</v>
      </c>
      <c r="E1310" s="2" t="s">
        <v>29028</v>
      </c>
      <c r="F1310" s="56">
        <v>100.401471506891</v>
      </c>
      <c r="G1310" s="56">
        <v>95.2909167972619</v>
      </c>
      <c r="H1310" s="56">
        <v>89.551006221709002</v>
      </c>
      <c r="I1310" s="56"/>
      <c r="J1310" s="57">
        <v>0.34697332397672098</v>
      </c>
      <c r="K1310" s="57">
        <v>0.41424230597551198</v>
      </c>
      <c r="L1310" s="57">
        <v>0.362765045005982</v>
      </c>
      <c r="M1310" s="57">
        <v>0.26911943267413402</v>
      </c>
    </row>
    <row r="1311" spans="1:13" x14ac:dyDescent="0.25">
      <c r="A1311" t="s">
        <v>27963</v>
      </c>
      <c r="B1311" t="s">
        <v>27964</v>
      </c>
      <c r="C1311" s="2" t="s">
        <v>31</v>
      </c>
      <c r="D1311" s="2" t="s">
        <v>54</v>
      </c>
      <c r="E1311" s="2" t="s">
        <v>29028</v>
      </c>
      <c r="F1311" s="56">
        <v>96.558333004516598</v>
      </c>
      <c r="G1311" s="56">
        <v>103.628999492408</v>
      </c>
      <c r="H1311" s="56">
        <v>108.21240363849201</v>
      </c>
      <c r="I1311" s="56">
        <v>94.241412436781999</v>
      </c>
      <c r="J1311" s="57">
        <v>0.44768987074620498</v>
      </c>
      <c r="K1311" s="57">
        <v>0.502202651228846</v>
      </c>
      <c r="L1311" s="57">
        <v>0.45101856444051203</v>
      </c>
      <c r="M1311" s="57">
        <v>0.397398866722808</v>
      </c>
    </row>
    <row r="1312" spans="1:13" x14ac:dyDescent="0.25">
      <c r="A1312" t="s">
        <v>3770</v>
      </c>
      <c r="B1312" t="s">
        <v>3771</v>
      </c>
      <c r="C1312" s="2" t="s">
        <v>35</v>
      </c>
      <c r="D1312" s="2" t="s">
        <v>54</v>
      </c>
      <c r="E1312" s="2" t="s">
        <v>29027</v>
      </c>
      <c r="F1312" s="56">
        <v>94.3436859309016</v>
      </c>
      <c r="G1312" s="56">
        <v>93.812490103252699</v>
      </c>
      <c r="H1312" s="56">
        <v>108.802183384155</v>
      </c>
      <c r="I1312" s="56">
        <v>92.432541189827404</v>
      </c>
      <c r="J1312" s="57">
        <v>0.54845168615741402</v>
      </c>
      <c r="K1312" s="57">
        <v>0.62507244293236297</v>
      </c>
      <c r="L1312" s="57">
        <v>0.56227940835087298</v>
      </c>
      <c r="M1312" s="57">
        <v>0.48644940197625403</v>
      </c>
    </row>
    <row r="1313" spans="1:13" x14ac:dyDescent="0.25">
      <c r="A1313" t="s">
        <v>27967</v>
      </c>
      <c r="B1313" t="s">
        <v>27968</v>
      </c>
      <c r="C1313" s="2" t="s">
        <v>31</v>
      </c>
      <c r="D1313" s="2" t="s">
        <v>54</v>
      </c>
      <c r="E1313" s="2" t="s">
        <v>29028</v>
      </c>
      <c r="F1313" s="56">
        <v>96.558333004516598</v>
      </c>
      <c r="G1313" s="56">
        <v>103.628999492408</v>
      </c>
      <c r="H1313" s="56">
        <v>108.21240363849201</v>
      </c>
      <c r="I1313" s="56">
        <v>94.241412436781999</v>
      </c>
      <c r="J1313" s="57">
        <v>0.44768987074620498</v>
      </c>
      <c r="K1313" s="57">
        <v>0.502202651228846</v>
      </c>
      <c r="L1313" s="57">
        <v>0.45101856444051203</v>
      </c>
      <c r="M1313" s="57">
        <v>0.397398866722808</v>
      </c>
    </row>
    <row r="1314" spans="1:13" x14ac:dyDescent="0.25">
      <c r="A1314" t="s">
        <v>27971</v>
      </c>
      <c r="B1314" t="s">
        <v>27972</v>
      </c>
      <c r="C1314" s="2" t="s">
        <v>35</v>
      </c>
      <c r="D1314" s="2" t="s">
        <v>54</v>
      </c>
      <c r="E1314" s="2" t="s">
        <v>29028</v>
      </c>
      <c r="F1314" s="56">
        <v>96.558333004516598</v>
      </c>
      <c r="G1314" s="56">
        <v>103.628999492408</v>
      </c>
      <c r="H1314" s="56">
        <v>108.21240363849201</v>
      </c>
      <c r="I1314" s="56">
        <v>94.241412436781999</v>
      </c>
      <c r="J1314" s="57">
        <v>0.44768987074620498</v>
      </c>
      <c r="K1314" s="57">
        <v>0.502202651228846</v>
      </c>
      <c r="L1314" s="57">
        <v>0.45101856444051203</v>
      </c>
      <c r="M1314" s="57">
        <v>0.397398866722808</v>
      </c>
    </row>
    <row r="1315" spans="1:13" x14ac:dyDescent="0.25">
      <c r="A1315" t="s">
        <v>3778</v>
      </c>
      <c r="B1315" t="s">
        <v>3779</v>
      </c>
      <c r="C1315" s="2" t="s">
        <v>35</v>
      </c>
      <c r="D1315" s="2" t="s">
        <v>54</v>
      </c>
      <c r="E1315" s="2" t="s">
        <v>29027</v>
      </c>
      <c r="F1315" s="56">
        <v>96.112240865468905</v>
      </c>
      <c r="G1315" s="56">
        <v>106.403580670145</v>
      </c>
      <c r="H1315" s="56">
        <v>110.106905756852</v>
      </c>
      <c r="I1315" s="56">
        <v>90.501474782953395</v>
      </c>
      <c r="J1315" s="57">
        <v>0.54845168615741402</v>
      </c>
      <c r="K1315" s="57">
        <v>0.62507244293236297</v>
      </c>
      <c r="L1315" s="57">
        <v>0.55762965928536301</v>
      </c>
      <c r="M1315" s="57">
        <v>0.48644940197625403</v>
      </c>
    </row>
    <row r="1316" spans="1:13" x14ac:dyDescent="0.25">
      <c r="A1316" t="s">
        <v>3774</v>
      </c>
      <c r="B1316" t="s">
        <v>3775</v>
      </c>
      <c r="C1316" s="2" t="s">
        <v>35</v>
      </c>
      <c r="D1316" s="2" t="s">
        <v>54</v>
      </c>
      <c r="E1316" s="2" t="s">
        <v>29027</v>
      </c>
      <c r="F1316" s="56">
        <v>96.041040618356405</v>
      </c>
      <c r="G1316" s="56">
        <v>108.045896831044</v>
      </c>
      <c r="H1316" s="56">
        <v>107.923700378897</v>
      </c>
      <c r="I1316" s="56">
        <v>95.691103521539404</v>
      </c>
      <c r="J1316" s="57">
        <v>0.52848570175482001</v>
      </c>
      <c r="K1316" s="57">
        <v>0.62507244293236297</v>
      </c>
      <c r="L1316" s="57">
        <v>0.47367959696062201</v>
      </c>
      <c r="M1316" s="57">
        <v>0.413727853411756</v>
      </c>
    </row>
    <row r="1317" spans="1:13" x14ac:dyDescent="0.25">
      <c r="A1317" t="s">
        <v>27969</v>
      </c>
      <c r="B1317" t="s">
        <v>27970</v>
      </c>
      <c r="C1317" s="2" t="s">
        <v>31</v>
      </c>
      <c r="D1317" s="2" t="s">
        <v>54</v>
      </c>
      <c r="E1317" s="2" t="s">
        <v>29028</v>
      </c>
      <c r="F1317" s="56">
        <v>96.558333004516598</v>
      </c>
      <c r="G1317" s="56">
        <v>103.628999492408</v>
      </c>
      <c r="H1317" s="56">
        <v>108.21240363849201</v>
      </c>
      <c r="I1317" s="56">
        <v>94.241412436781999</v>
      </c>
      <c r="J1317" s="57">
        <v>0.44768987074620498</v>
      </c>
      <c r="K1317" s="57">
        <v>0.502202651228846</v>
      </c>
      <c r="L1317" s="57">
        <v>0.45101856444051203</v>
      </c>
      <c r="M1317" s="57">
        <v>0.397398866722808</v>
      </c>
    </row>
    <row r="1318" spans="1:13" x14ac:dyDescent="0.25">
      <c r="A1318" t="s">
        <v>198</v>
      </c>
      <c r="B1318" t="s">
        <v>199</v>
      </c>
      <c r="C1318" s="2" t="s">
        <v>31</v>
      </c>
      <c r="D1318" s="2" t="s">
        <v>54</v>
      </c>
      <c r="E1318" s="2" t="s">
        <v>29027</v>
      </c>
      <c r="F1318" s="56">
        <v>96.607526610699907</v>
      </c>
      <c r="G1318" s="56">
        <v>98.243042305423302</v>
      </c>
      <c r="H1318" s="56">
        <v>109.293109931373</v>
      </c>
      <c r="I1318" s="56">
        <v>105.70443838639</v>
      </c>
      <c r="J1318" s="57">
        <v>0.53763101074827602</v>
      </c>
      <c r="K1318" s="57">
        <v>0.61766761109127</v>
      </c>
      <c r="L1318" s="57">
        <v>0.543088410506124</v>
      </c>
      <c r="M1318" s="57">
        <v>0.460489324270073</v>
      </c>
    </row>
    <row r="1319" spans="1:13" x14ac:dyDescent="0.25">
      <c r="A1319" t="s">
        <v>206</v>
      </c>
      <c r="B1319" t="s">
        <v>207</v>
      </c>
      <c r="C1319" s="2" t="s">
        <v>35</v>
      </c>
      <c r="D1319" s="2" t="s">
        <v>54</v>
      </c>
      <c r="E1319" s="2" t="s">
        <v>29027</v>
      </c>
      <c r="F1319" s="56">
        <v>95.994846147308607</v>
      </c>
      <c r="G1319" s="56">
        <v>103.99310845035301</v>
      </c>
      <c r="H1319" s="56">
        <v>97.855092824149594</v>
      </c>
      <c r="I1319" s="56">
        <v>107.00910001205401</v>
      </c>
      <c r="J1319" s="57">
        <v>0.51209915921833904</v>
      </c>
      <c r="K1319" s="57">
        <v>0.61318204365417195</v>
      </c>
      <c r="L1319" s="57">
        <v>0.51494924900874195</v>
      </c>
      <c r="M1319" s="57">
        <v>0.38304301299297999</v>
      </c>
    </row>
    <row r="1320" spans="1:13" x14ac:dyDescent="0.25">
      <c r="A1320" t="s">
        <v>200</v>
      </c>
      <c r="B1320" t="s">
        <v>201</v>
      </c>
      <c r="C1320" s="2" t="s">
        <v>31</v>
      </c>
      <c r="D1320" s="2" t="s">
        <v>54</v>
      </c>
      <c r="E1320" s="2" t="s">
        <v>29027</v>
      </c>
      <c r="F1320" s="56">
        <v>95.802823599023895</v>
      </c>
      <c r="G1320" s="56">
        <v>102.855897822348</v>
      </c>
      <c r="H1320" s="56">
        <v>109.65345654321401</v>
      </c>
      <c r="I1320" s="56">
        <v>101.76233605781501</v>
      </c>
      <c r="J1320" s="57">
        <v>0.533178468035442</v>
      </c>
      <c r="K1320" s="57">
        <v>0.61308318948686902</v>
      </c>
      <c r="L1320" s="57">
        <v>0.53912884123726301</v>
      </c>
      <c r="M1320" s="57">
        <v>0.45709787611633002</v>
      </c>
    </row>
    <row r="1321" spans="1:13" x14ac:dyDescent="0.25">
      <c r="A1321" t="s">
        <v>202</v>
      </c>
      <c r="B1321" t="s">
        <v>203</v>
      </c>
      <c r="C1321" s="2" t="s">
        <v>31</v>
      </c>
      <c r="D1321" s="2" t="s">
        <v>54</v>
      </c>
      <c r="E1321" s="2" t="s">
        <v>29027</v>
      </c>
      <c r="F1321" s="56">
        <v>93.444802286010102</v>
      </c>
      <c r="G1321" s="56">
        <v>89.1699298148569</v>
      </c>
      <c r="H1321" s="56">
        <v>110.984749806927</v>
      </c>
      <c r="I1321" s="56">
        <v>109.53229996429</v>
      </c>
      <c r="J1321" s="57">
        <v>0.533178468035442</v>
      </c>
      <c r="K1321" s="57">
        <v>0.61308318948686902</v>
      </c>
      <c r="L1321" s="57">
        <v>0.53912884123726301</v>
      </c>
      <c r="M1321" s="57">
        <v>0.45709787611633002</v>
      </c>
    </row>
    <row r="1322" spans="1:13" x14ac:dyDescent="0.25">
      <c r="A1322" t="s">
        <v>204</v>
      </c>
      <c r="B1322" t="s">
        <v>205</v>
      </c>
      <c r="C1322" s="2" t="s">
        <v>31</v>
      </c>
      <c r="D1322" s="2" t="s">
        <v>54</v>
      </c>
      <c r="E1322" s="2" t="s">
        <v>29027</v>
      </c>
      <c r="F1322" s="56">
        <v>93.444802286010102</v>
      </c>
      <c r="G1322" s="56">
        <v>103.95080636742</v>
      </c>
      <c r="H1322" s="56">
        <v>109.986605364613</v>
      </c>
      <c r="I1322" s="56">
        <v>109.79809001944599</v>
      </c>
      <c r="J1322" s="57">
        <v>0.533178468035442</v>
      </c>
      <c r="K1322" s="57">
        <v>0.61308318948686902</v>
      </c>
      <c r="L1322" s="57">
        <v>0.53912884123726301</v>
      </c>
      <c r="M1322" s="57">
        <v>0.46927599006826398</v>
      </c>
    </row>
    <row r="1323" spans="1:13" x14ac:dyDescent="0.25">
      <c r="A1323" t="s">
        <v>6684</v>
      </c>
      <c r="B1323" t="s">
        <v>6685</v>
      </c>
      <c r="C1323" s="2" t="s">
        <v>35</v>
      </c>
      <c r="D1323" s="2" t="s">
        <v>54</v>
      </c>
      <c r="E1323" s="2" t="s">
        <v>29028</v>
      </c>
      <c r="F1323" s="56">
        <v>96.507970904124704</v>
      </c>
      <c r="G1323" s="56">
        <v>100.095718015492</v>
      </c>
      <c r="H1323" s="56">
        <v>106.711051849966</v>
      </c>
      <c r="I1323" s="56">
        <v>105.70364690288299</v>
      </c>
      <c r="J1323" s="57">
        <v>0.425253962074852</v>
      </c>
      <c r="K1323" s="57">
        <v>0.482180327134206</v>
      </c>
      <c r="L1323" s="57">
        <v>0.43112868887607197</v>
      </c>
      <c r="M1323" s="57">
        <v>0.36460939894823302</v>
      </c>
    </row>
    <row r="1324" spans="1:13" x14ac:dyDescent="0.25">
      <c r="A1324" t="s">
        <v>6682</v>
      </c>
      <c r="B1324" t="s">
        <v>6683</v>
      </c>
      <c r="C1324" s="2" t="s">
        <v>31</v>
      </c>
      <c r="D1324" s="2" t="s">
        <v>54</v>
      </c>
      <c r="E1324" s="2" t="s">
        <v>29028</v>
      </c>
      <c r="F1324" s="56">
        <v>96.507970904124704</v>
      </c>
      <c r="G1324" s="56">
        <v>100.095718015492</v>
      </c>
      <c r="H1324" s="56">
        <v>106.711051849966</v>
      </c>
      <c r="I1324" s="56">
        <v>105.70364690288299</v>
      </c>
      <c r="J1324" s="57">
        <v>0.425253962074852</v>
      </c>
      <c r="K1324" s="57">
        <v>0.482180327134206</v>
      </c>
      <c r="L1324" s="57">
        <v>0.43112868887607197</v>
      </c>
      <c r="M1324" s="57">
        <v>0.36460939894823302</v>
      </c>
    </row>
    <row r="1325" spans="1:13" x14ac:dyDescent="0.25">
      <c r="A1325" t="s">
        <v>24718</v>
      </c>
      <c r="B1325" t="s">
        <v>24719</v>
      </c>
      <c r="C1325" s="2" t="s">
        <v>35</v>
      </c>
      <c r="D1325" s="2" t="s">
        <v>39</v>
      </c>
      <c r="E1325" s="2" t="s">
        <v>29028</v>
      </c>
      <c r="F1325" s="56">
        <v>88.674697327930005</v>
      </c>
      <c r="G1325" s="56">
        <v>92.027373307984604</v>
      </c>
      <c r="H1325" s="56">
        <v>107.990151717956</v>
      </c>
      <c r="I1325" s="56">
        <v>97.441558338913893</v>
      </c>
      <c r="J1325" s="57">
        <v>0.39861732308789599</v>
      </c>
      <c r="K1325" s="57">
        <v>0.45237165485126402</v>
      </c>
      <c r="L1325" s="57">
        <v>0.40834011087306099</v>
      </c>
      <c r="M1325" s="57">
        <v>0.34653627529589398</v>
      </c>
    </row>
    <row r="1326" spans="1:13" x14ac:dyDescent="0.25">
      <c r="A1326" t="s">
        <v>440</v>
      </c>
      <c r="B1326" t="s">
        <v>441</v>
      </c>
      <c r="C1326" s="2" t="s">
        <v>35</v>
      </c>
      <c r="D1326" s="2" t="s">
        <v>80</v>
      </c>
      <c r="E1326" s="2" t="s">
        <v>29027</v>
      </c>
      <c r="F1326" s="56">
        <v>106.59056467208499</v>
      </c>
      <c r="G1326" s="56">
        <v>104.00477262763199</v>
      </c>
      <c r="H1326" s="56">
        <v>110.234736979364</v>
      </c>
      <c r="I1326" s="56">
        <v>99.834762071915193</v>
      </c>
      <c r="J1326" s="57">
        <v>0.57418962106330196</v>
      </c>
      <c r="K1326" s="57">
        <v>0.64326594501622203</v>
      </c>
      <c r="L1326" s="57">
        <v>0.58586014112692097</v>
      </c>
      <c r="M1326" s="57">
        <v>0.516009225421174</v>
      </c>
    </row>
    <row r="1327" spans="1:13" x14ac:dyDescent="0.25">
      <c r="A1327" t="s">
        <v>442</v>
      </c>
      <c r="B1327" t="s">
        <v>443</v>
      </c>
      <c r="C1327" s="2" t="s">
        <v>31</v>
      </c>
      <c r="D1327" s="2" t="s">
        <v>80</v>
      </c>
      <c r="E1327" s="2" t="s">
        <v>29027</v>
      </c>
      <c r="F1327" s="56">
        <v>102.649342765838</v>
      </c>
      <c r="G1327" s="56">
        <v>106.572820106346</v>
      </c>
      <c r="H1327" s="56">
        <v>107.739408022267</v>
      </c>
      <c r="I1327" s="56">
        <v>95.579019563420502</v>
      </c>
      <c r="J1327" s="57">
        <v>0.57486658332157503</v>
      </c>
      <c r="K1327" s="57">
        <v>0.64473900222238401</v>
      </c>
      <c r="L1327" s="57">
        <v>0.58778608809607402</v>
      </c>
      <c r="M1327" s="57">
        <v>0.52728703682679001</v>
      </c>
    </row>
    <row r="1328" spans="1:13" x14ac:dyDescent="0.25">
      <c r="A1328" t="s">
        <v>7614</v>
      </c>
      <c r="B1328" t="s">
        <v>7615</v>
      </c>
      <c r="C1328" s="2" t="s">
        <v>35</v>
      </c>
      <c r="D1328" s="2" t="s">
        <v>80</v>
      </c>
      <c r="E1328" s="2" t="s">
        <v>29028</v>
      </c>
      <c r="F1328" s="56">
        <v>102.659664464681</v>
      </c>
      <c r="G1328" s="56">
        <v>104.86285171722901</v>
      </c>
      <c r="H1328" s="56">
        <v>108.544660333786</v>
      </c>
      <c r="I1328" s="56">
        <v>98.243296503986599</v>
      </c>
      <c r="J1328" s="57">
        <v>0.486299524448499</v>
      </c>
      <c r="K1328" s="57">
        <v>0.53351148140737403</v>
      </c>
      <c r="L1328" s="57">
        <v>0.494538248095235</v>
      </c>
      <c r="M1328" s="57">
        <v>0.44586826701054799</v>
      </c>
    </row>
    <row r="1329" spans="1:13" x14ac:dyDescent="0.25">
      <c r="A1329" t="s">
        <v>7616</v>
      </c>
      <c r="B1329" t="s">
        <v>7617</v>
      </c>
      <c r="C1329" s="2" t="s">
        <v>31</v>
      </c>
      <c r="D1329" s="2" t="s">
        <v>80</v>
      </c>
      <c r="E1329" s="2" t="s">
        <v>29028</v>
      </c>
      <c r="F1329" s="56">
        <v>102.659664464681</v>
      </c>
      <c r="G1329" s="56">
        <v>104.86285171722901</v>
      </c>
      <c r="H1329" s="56">
        <v>108.544660333786</v>
      </c>
      <c r="I1329" s="56">
        <v>98.243296503986599</v>
      </c>
      <c r="J1329" s="57">
        <v>0.486299524448499</v>
      </c>
      <c r="K1329" s="57">
        <v>0.53351148140737403</v>
      </c>
      <c r="L1329" s="57">
        <v>0.494538248095235</v>
      </c>
      <c r="M1329" s="57">
        <v>0.44586826701054799</v>
      </c>
    </row>
    <row r="1330" spans="1:13" x14ac:dyDescent="0.25">
      <c r="A1330" t="s">
        <v>444</v>
      </c>
      <c r="B1330" t="s">
        <v>445</v>
      </c>
      <c r="C1330" s="2" t="s">
        <v>31</v>
      </c>
      <c r="D1330" s="2" t="s">
        <v>80</v>
      </c>
      <c r="E1330" s="2" t="s">
        <v>29027</v>
      </c>
      <c r="F1330" s="56">
        <v>100.431073360176</v>
      </c>
      <c r="G1330" s="56">
        <v>98.488083341702904</v>
      </c>
      <c r="H1330" s="56">
        <v>109.817659988139</v>
      </c>
      <c r="I1330" s="56">
        <v>95.836617764280604</v>
      </c>
      <c r="J1330" s="57">
        <v>0.57425255845905199</v>
      </c>
      <c r="K1330" s="57">
        <v>0.64333998151230698</v>
      </c>
      <c r="L1330" s="57">
        <v>0.581735682199926</v>
      </c>
      <c r="M1330" s="57">
        <v>0.52568941098469801</v>
      </c>
    </row>
    <row r="1331" spans="1:13" x14ac:dyDescent="0.25">
      <c r="A1331" t="s">
        <v>450</v>
      </c>
      <c r="B1331" t="s">
        <v>451</v>
      </c>
      <c r="C1331" s="2" t="s">
        <v>35</v>
      </c>
      <c r="D1331" s="2" t="s">
        <v>80</v>
      </c>
      <c r="E1331" s="2" t="s">
        <v>29027</v>
      </c>
      <c r="F1331" s="56">
        <v>98.926909715215004</v>
      </c>
      <c r="G1331" s="56">
        <v>111.12149154376399</v>
      </c>
      <c r="H1331" s="56">
        <v>107.91465856026601</v>
      </c>
      <c r="I1331" s="56">
        <v>94.232963350345997</v>
      </c>
      <c r="J1331" s="57">
        <v>0.57418962106330196</v>
      </c>
      <c r="K1331" s="57">
        <v>0.64326594501622203</v>
      </c>
      <c r="L1331" s="57">
        <v>0.58993719041190695</v>
      </c>
      <c r="M1331" s="57">
        <v>0.53028836371112897</v>
      </c>
    </row>
    <row r="1332" spans="1:13" x14ac:dyDescent="0.25">
      <c r="A1332" t="s">
        <v>446</v>
      </c>
      <c r="B1332" t="s">
        <v>447</v>
      </c>
      <c r="C1332" s="2" t="s">
        <v>31</v>
      </c>
      <c r="D1332" s="2" t="s">
        <v>80</v>
      </c>
      <c r="E1332" s="2" t="s">
        <v>29027</v>
      </c>
      <c r="F1332" s="56">
        <v>102.199628294744</v>
      </c>
      <c r="G1332" s="56">
        <v>104.509909264999</v>
      </c>
      <c r="H1332" s="56">
        <v>110.15080880953801</v>
      </c>
      <c r="I1332" s="56">
        <v>101.151498767831</v>
      </c>
      <c r="J1332" s="57">
        <v>0.57425255845905199</v>
      </c>
      <c r="K1332" s="57">
        <v>0.64333998151230698</v>
      </c>
      <c r="L1332" s="57">
        <v>0.581735682199926</v>
      </c>
      <c r="M1332" s="57">
        <v>0.51604207085766995</v>
      </c>
    </row>
    <row r="1333" spans="1:13" x14ac:dyDescent="0.25">
      <c r="A1333" t="s">
        <v>448</v>
      </c>
      <c r="B1333" t="s">
        <v>449</v>
      </c>
      <c r="C1333" s="2" t="s">
        <v>31</v>
      </c>
      <c r="D1333" s="2" t="s">
        <v>80</v>
      </c>
      <c r="E1333" s="2" t="s">
        <v>29027</v>
      </c>
      <c r="F1333" s="56">
        <v>98.036400278818604</v>
      </c>
      <c r="G1333" s="56">
        <v>113.550007779239</v>
      </c>
      <c r="H1333" s="56">
        <v>111.453582167996</v>
      </c>
      <c r="I1333" s="56">
        <v>96.626731015345896</v>
      </c>
      <c r="J1333" s="57">
        <v>0.60385073872559603</v>
      </c>
      <c r="K1333" s="57">
        <v>0.67362492797640305</v>
      </c>
      <c r="L1333" s="57">
        <v>0.61280928886301</v>
      </c>
      <c r="M1333" s="57">
        <v>0.54640442622450902</v>
      </c>
    </row>
    <row r="1334" spans="1:13" x14ac:dyDescent="0.25">
      <c r="A1334" t="s">
        <v>2402</v>
      </c>
      <c r="B1334" t="s">
        <v>2403</v>
      </c>
      <c r="C1334" s="2" t="s">
        <v>35</v>
      </c>
      <c r="D1334" s="2" t="s">
        <v>80</v>
      </c>
      <c r="E1334" s="2" t="s">
        <v>29027</v>
      </c>
      <c r="F1334" s="56">
        <v>100.443965746278</v>
      </c>
      <c r="G1334" s="56">
        <v>98.088079822211199</v>
      </c>
      <c r="H1334" s="56">
        <v>112.640632303736</v>
      </c>
      <c r="I1334" s="56">
        <v>87.661730895682396</v>
      </c>
      <c r="J1334" s="57">
        <v>0.58144800148513898</v>
      </c>
      <c r="K1334" s="57">
        <v>0.64593684252786099</v>
      </c>
      <c r="L1334" s="57">
        <v>0.58930230419704399</v>
      </c>
      <c r="M1334" s="57">
        <v>0.52574810922122694</v>
      </c>
    </row>
    <row r="1335" spans="1:13" x14ac:dyDescent="0.25">
      <c r="A1335" t="s">
        <v>2404</v>
      </c>
      <c r="B1335" t="s">
        <v>2405</v>
      </c>
      <c r="C1335" s="2" t="s">
        <v>35</v>
      </c>
      <c r="D1335" s="2" t="s">
        <v>80</v>
      </c>
      <c r="E1335" s="2" t="s">
        <v>29027</v>
      </c>
      <c r="F1335" s="56">
        <v>102.071950827547</v>
      </c>
      <c r="G1335" s="56">
        <v>92.254435959017997</v>
      </c>
      <c r="H1335" s="56">
        <v>112.505905187548</v>
      </c>
      <c r="I1335" s="56">
        <v>87.136086911671299</v>
      </c>
      <c r="J1335" s="57">
        <v>0.61609205793504396</v>
      </c>
      <c r="K1335" s="57">
        <v>0.68194547528386595</v>
      </c>
      <c r="L1335" s="57">
        <v>0.62699035384782498</v>
      </c>
      <c r="M1335" s="57">
        <v>0.56132576295835301</v>
      </c>
    </row>
    <row r="1336" spans="1:13" x14ac:dyDescent="0.25">
      <c r="A1336" t="s">
        <v>2398</v>
      </c>
      <c r="B1336" t="s">
        <v>2399</v>
      </c>
      <c r="C1336" s="2" t="s">
        <v>31</v>
      </c>
      <c r="D1336" s="2" t="s">
        <v>80</v>
      </c>
      <c r="E1336" s="2" t="s">
        <v>29027</v>
      </c>
      <c r="F1336" s="56">
        <v>100.76907978492601</v>
      </c>
      <c r="G1336" s="56">
        <v>99.688062795705207</v>
      </c>
      <c r="H1336" s="56">
        <v>111.206306512076</v>
      </c>
      <c r="I1336" s="56">
        <v>87.036063183488494</v>
      </c>
      <c r="J1336" s="57">
        <v>0.58163325693194501</v>
      </c>
      <c r="K1336" s="57">
        <v>0.64613529614076803</v>
      </c>
      <c r="L1336" s="57">
        <v>0.58946387754507401</v>
      </c>
      <c r="M1336" s="57">
        <v>0.52589214832470299</v>
      </c>
    </row>
    <row r="1337" spans="1:13" x14ac:dyDescent="0.25">
      <c r="A1337" t="s">
        <v>2406</v>
      </c>
      <c r="B1337" t="s">
        <v>2407</v>
      </c>
      <c r="C1337" s="2" t="s">
        <v>35</v>
      </c>
      <c r="D1337" s="2" t="s">
        <v>80</v>
      </c>
      <c r="E1337" s="2" t="s">
        <v>29027</v>
      </c>
      <c r="F1337" s="56">
        <v>105.74956433530799</v>
      </c>
      <c r="G1337" s="56">
        <v>92.613661514741906</v>
      </c>
      <c r="H1337" s="56">
        <v>111.33541966353999</v>
      </c>
      <c r="I1337" s="56">
        <v>87.661730895682396</v>
      </c>
      <c r="J1337" s="57">
        <v>0.58144800148513898</v>
      </c>
      <c r="K1337" s="57">
        <v>0.64593684252786099</v>
      </c>
      <c r="L1337" s="57">
        <v>0.59322689847879795</v>
      </c>
      <c r="M1337" s="57">
        <v>0.52574810922122694</v>
      </c>
    </row>
    <row r="1338" spans="1:13" x14ac:dyDescent="0.25">
      <c r="A1338" t="s">
        <v>2408</v>
      </c>
      <c r="B1338" t="s">
        <v>2409</v>
      </c>
      <c r="C1338" s="2" t="s">
        <v>35</v>
      </c>
      <c r="D1338" s="2" t="s">
        <v>80</v>
      </c>
      <c r="E1338" s="2" t="s">
        <v>29027</v>
      </c>
      <c r="F1338" s="56">
        <v>101.033471074532</v>
      </c>
      <c r="G1338" s="56">
        <v>89.876499017716398</v>
      </c>
      <c r="H1338" s="56">
        <v>109.389154138164</v>
      </c>
      <c r="I1338" s="56">
        <v>86.491225724435395</v>
      </c>
      <c r="J1338" s="57">
        <v>0.58144800148513898</v>
      </c>
      <c r="K1338" s="57">
        <v>0.64593684252786099</v>
      </c>
      <c r="L1338" s="57">
        <v>0.59706504394786597</v>
      </c>
      <c r="M1338" s="57">
        <v>0.53029363622613102</v>
      </c>
    </row>
    <row r="1339" spans="1:13" x14ac:dyDescent="0.25">
      <c r="A1339" t="s">
        <v>2400</v>
      </c>
      <c r="B1339" t="s">
        <v>2401</v>
      </c>
      <c r="C1339" s="2" t="s">
        <v>31</v>
      </c>
      <c r="D1339" s="2" t="s">
        <v>80</v>
      </c>
      <c r="E1339" s="2" t="s">
        <v>29027</v>
      </c>
      <c r="F1339" s="56">
        <v>100.76907978492601</v>
      </c>
      <c r="G1339" s="56">
        <v>98.593216459578599</v>
      </c>
      <c r="H1339" s="56">
        <v>109.853851374179</v>
      </c>
      <c r="I1339" s="56">
        <v>86.863371375829701</v>
      </c>
      <c r="J1339" s="57">
        <v>0.58163325693194501</v>
      </c>
      <c r="K1339" s="57">
        <v>0.64613529614076803</v>
      </c>
      <c r="L1339" s="57">
        <v>0.59724497555196798</v>
      </c>
      <c r="M1339" s="57">
        <v>0.53044650744505595</v>
      </c>
    </row>
    <row r="1340" spans="1:13" x14ac:dyDescent="0.25">
      <c r="A1340" t="s">
        <v>2410</v>
      </c>
      <c r="B1340" t="s">
        <v>2411</v>
      </c>
      <c r="C1340" s="2" t="s">
        <v>35</v>
      </c>
      <c r="D1340" s="2" t="s">
        <v>80</v>
      </c>
      <c r="E1340" s="2" t="s">
        <v>29027</v>
      </c>
      <c r="F1340" s="56">
        <v>102.802026009099</v>
      </c>
      <c r="G1340" s="56">
        <v>92.613661514741906</v>
      </c>
      <c r="H1340" s="56">
        <v>112.97378112513501</v>
      </c>
      <c r="I1340" s="56">
        <v>88.214285318927693</v>
      </c>
      <c r="J1340" s="57">
        <v>0.58144800148513898</v>
      </c>
      <c r="K1340" s="57">
        <v>0.64593684252786099</v>
      </c>
      <c r="L1340" s="57">
        <v>0.58930230419704399</v>
      </c>
      <c r="M1340" s="57">
        <v>0.53473348271739796</v>
      </c>
    </row>
    <row r="1341" spans="1:13" x14ac:dyDescent="0.25">
      <c r="A1341" t="s">
        <v>19807</v>
      </c>
      <c r="B1341" t="s">
        <v>19808</v>
      </c>
      <c r="C1341" s="2" t="s">
        <v>35</v>
      </c>
      <c r="D1341" s="2" t="s">
        <v>80</v>
      </c>
      <c r="E1341" s="2" t="s">
        <v>29028</v>
      </c>
      <c r="F1341" s="56">
        <v>103.870376369068</v>
      </c>
      <c r="G1341" s="56">
        <v>96.481129446822493</v>
      </c>
      <c r="H1341" s="56">
        <v>109.498347158538</v>
      </c>
      <c r="I1341" s="56">
        <v>89.2799683932314</v>
      </c>
      <c r="J1341" s="57">
        <v>0.49941904935702403</v>
      </c>
      <c r="K1341" s="57">
        <v>0.54073420626933899</v>
      </c>
      <c r="L1341" s="57">
        <v>0.50808165194570198</v>
      </c>
      <c r="M1341" s="57">
        <v>0.46098484102797399</v>
      </c>
    </row>
    <row r="1342" spans="1:13" x14ac:dyDescent="0.25">
      <c r="A1342" t="s">
        <v>1538</v>
      </c>
      <c r="B1342" t="s">
        <v>1539</v>
      </c>
      <c r="C1342" s="2" t="s">
        <v>35</v>
      </c>
      <c r="D1342" s="2" t="s">
        <v>69</v>
      </c>
      <c r="E1342" s="2" t="s">
        <v>29027</v>
      </c>
      <c r="F1342" s="56">
        <v>118.668424620971</v>
      </c>
      <c r="G1342" s="56">
        <v>108.41037904266101</v>
      </c>
      <c r="H1342" s="56">
        <v>99.005131782292807</v>
      </c>
      <c r="I1342" s="56">
        <v>108.587367592506</v>
      </c>
      <c r="J1342" s="57">
        <v>0.62506873687712605</v>
      </c>
      <c r="K1342" s="57">
        <v>0.69693494406212197</v>
      </c>
      <c r="L1342" s="57">
        <v>0.64261851701750905</v>
      </c>
      <c r="M1342" s="57">
        <v>0.57880574306303001</v>
      </c>
    </row>
    <row r="1343" spans="1:13" x14ac:dyDescent="0.25">
      <c r="A1343" t="s">
        <v>1540</v>
      </c>
      <c r="B1343" t="s">
        <v>1541</v>
      </c>
      <c r="C1343" s="2" t="s">
        <v>35</v>
      </c>
      <c r="D1343" s="2" t="s">
        <v>69</v>
      </c>
      <c r="E1343" s="2" t="s">
        <v>29027</v>
      </c>
      <c r="F1343" s="56">
        <v>124.792152220134</v>
      </c>
      <c r="G1343" s="56">
        <v>113.27149490879501</v>
      </c>
      <c r="H1343" s="56">
        <v>107.655138272626</v>
      </c>
      <c r="I1343" s="56">
        <v>113.12974090624699</v>
      </c>
      <c r="J1343" s="57">
        <v>0.54464015596036197</v>
      </c>
      <c r="K1343" s="57">
        <v>0.61667359224512497</v>
      </c>
      <c r="L1343" s="57">
        <v>0.55767751297797596</v>
      </c>
      <c r="M1343" s="57">
        <v>0.49067814797835002</v>
      </c>
    </row>
    <row r="1344" spans="1:13" x14ac:dyDescent="0.25">
      <c r="A1344" t="s">
        <v>14636</v>
      </c>
      <c r="B1344" t="s">
        <v>14637</v>
      </c>
      <c r="C1344" s="2" t="s">
        <v>31</v>
      </c>
      <c r="D1344" s="2" t="s">
        <v>69</v>
      </c>
      <c r="E1344" s="2" t="s">
        <v>29028</v>
      </c>
      <c r="F1344" s="56">
        <v>114.157647477593</v>
      </c>
      <c r="G1344" s="56">
        <v>109.488273441142</v>
      </c>
      <c r="H1344" s="56">
        <v>106.241922113529</v>
      </c>
      <c r="I1344" s="56">
        <v>109.315532418841</v>
      </c>
      <c r="J1344" s="57">
        <v>0.44075618227186403</v>
      </c>
      <c r="K1344" s="57">
        <v>0.48532791035881001</v>
      </c>
      <c r="L1344" s="57">
        <v>0.45007364649536802</v>
      </c>
      <c r="M1344" s="57">
        <v>0.402874937404401</v>
      </c>
    </row>
    <row r="1345" spans="1:13" x14ac:dyDescent="0.25">
      <c r="A1345" t="s">
        <v>1542</v>
      </c>
      <c r="B1345" t="s">
        <v>1543</v>
      </c>
      <c r="C1345" s="2" t="s">
        <v>35</v>
      </c>
      <c r="D1345" s="2" t="s">
        <v>69</v>
      </c>
      <c r="E1345" s="2" t="s">
        <v>29027</v>
      </c>
      <c r="F1345" s="56">
        <v>113.028375724566</v>
      </c>
      <c r="G1345" s="56">
        <v>110.97002209284101</v>
      </c>
      <c r="H1345" s="56">
        <v>112.087674862124</v>
      </c>
      <c r="I1345" s="56">
        <v>112.21226311860801</v>
      </c>
      <c r="J1345" s="57">
        <v>0.629898665931935</v>
      </c>
      <c r="K1345" s="57">
        <v>0.70217311187113995</v>
      </c>
      <c r="L1345" s="57">
        <v>0.63693499615319504</v>
      </c>
      <c r="M1345" s="57">
        <v>0.56948014244325595</v>
      </c>
    </row>
    <row r="1346" spans="1:13" x14ac:dyDescent="0.25">
      <c r="A1346" t="s">
        <v>14644</v>
      </c>
      <c r="B1346" t="s">
        <v>14645</v>
      </c>
      <c r="C1346" s="2" t="s">
        <v>31</v>
      </c>
      <c r="D1346" s="2" t="s">
        <v>69</v>
      </c>
      <c r="E1346" s="2" t="s">
        <v>29028</v>
      </c>
      <c r="F1346" s="56">
        <v>114.157647477593</v>
      </c>
      <c r="G1346" s="56">
        <v>109.488273441142</v>
      </c>
      <c r="H1346" s="56">
        <v>106.241922113529</v>
      </c>
      <c r="I1346" s="56">
        <v>109.315532418841</v>
      </c>
      <c r="J1346" s="57">
        <v>0.44075618227186403</v>
      </c>
      <c r="K1346" s="57">
        <v>0.48532791035881001</v>
      </c>
      <c r="L1346" s="57">
        <v>0.45007364649536802</v>
      </c>
      <c r="M1346" s="57">
        <v>0.402874937404401</v>
      </c>
    </row>
    <row r="1347" spans="1:13" x14ac:dyDescent="0.25">
      <c r="A1347" t="s">
        <v>2510</v>
      </c>
      <c r="B1347" t="s">
        <v>2511</v>
      </c>
      <c r="C1347" s="2" t="s">
        <v>31</v>
      </c>
      <c r="D1347" s="2" t="s">
        <v>217</v>
      </c>
      <c r="E1347" s="2" t="s">
        <v>29027</v>
      </c>
      <c r="F1347" s="56">
        <v>103.008459985957</v>
      </c>
      <c r="G1347" s="56">
        <v>107.749782250518</v>
      </c>
      <c r="H1347" s="56">
        <v>101.529125313744</v>
      </c>
      <c r="I1347" s="56">
        <v>100.80376543585299</v>
      </c>
      <c r="J1347" s="57">
        <v>0.57077562641928703</v>
      </c>
      <c r="K1347" s="57">
        <v>0.64196547171381002</v>
      </c>
      <c r="L1347" s="57">
        <v>0.58072297548373197</v>
      </c>
      <c r="M1347" s="57">
        <v>0.51647427025846704</v>
      </c>
    </row>
    <row r="1348" spans="1:13" x14ac:dyDescent="0.25">
      <c r="A1348" t="s">
        <v>20369</v>
      </c>
      <c r="B1348" t="s">
        <v>20370</v>
      </c>
      <c r="C1348" s="2" t="s">
        <v>31</v>
      </c>
      <c r="D1348" s="2" t="s">
        <v>217</v>
      </c>
      <c r="E1348" s="2" t="s">
        <v>29028</v>
      </c>
      <c r="F1348" s="56">
        <v>102.929859275523</v>
      </c>
      <c r="G1348" s="56">
        <v>107.118952438791</v>
      </c>
      <c r="H1348" s="56">
        <v>99.989002206928504</v>
      </c>
      <c r="I1348" s="56">
        <v>98.787307852129402</v>
      </c>
      <c r="J1348" s="57">
        <v>0.48151914468815399</v>
      </c>
      <c r="K1348" s="57">
        <v>0.53165947848036998</v>
      </c>
      <c r="L1348" s="57">
        <v>0.49037162259686101</v>
      </c>
      <c r="M1348" s="57">
        <v>0.44020262113079101</v>
      </c>
    </row>
    <row r="1349" spans="1:13" x14ac:dyDescent="0.25">
      <c r="A1349" t="s">
        <v>2512</v>
      </c>
      <c r="B1349" t="s">
        <v>2513</v>
      </c>
      <c r="C1349" s="2" t="s">
        <v>31</v>
      </c>
      <c r="D1349" s="2" t="s">
        <v>217</v>
      </c>
      <c r="E1349" s="2" t="s">
        <v>29027</v>
      </c>
      <c r="F1349" s="56">
        <v>100.44419944512001</v>
      </c>
      <c r="G1349" s="56">
        <v>105.560027369319</v>
      </c>
      <c r="H1349" s="56">
        <v>97.992849954225605</v>
      </c>
      <c r="I1349" s="56">
        <v>103.215766902143</v>
      </c>
      <c r="J1349" s="57">
        <v>0.56202929368554</v>
      </c>
      <c r="K1349" s="57">
        <v>0.64196547171381002</v>
      </c>
      <c r="L1349" s="57">
        <v>0.58693705034878996</v>
      </c>
      <c r="M1349" s="57">
        <v>0.52600414104833904</v>
      </c>
    </row>
    <row r="1350" spans="1:13" x14ac:dyDescent="0.25">
      <c r="A1350" t="s">
        <v>2508</v>
      </c>
      <c r="B1350" t="s">
        <v>2509</v>
      </c>
      <c r="C1350" s="2" t="s">
        <v>35</v>
      </c>
      <c r="D1350" s="2" t="s">
        <v>217</v>
      </c>
      <c r="E1350" s="2" t="s">
        <v>29027</v>
      </c>
      <c r="F1350" s="56">
        <v>101.504296340995</v>
      </c>
      <c r="G1350" s="56">
        <v>110.52927793494899</v>
      </c>
      <c r="H1350" s="56">
        <v>102.667269257155</v>
      </c>
      <c r="I1350" s="56">
        <v>96.338344106068007</v>
      </c>
      <c r="J1350" s="57">
        <v>0.57092501712788202</v>
      </c>
      <c r="K1350" s="57">
        <v>0.64209671126410595</v>
      </c>
      <c r="L1350" s="57">
        <v>0.57659973922678798</v>
      </c>
      <c r="M1350" s="57">
        <v>0.52147151967744498</v>
      </c>
    </row>
    <row r="1351" spans="1:13" x14ac:dyDescent="0.25">
      <c r="A1351" t="s">
        <v>2514</v>
      </c>
      <c r="B1351" t="s">
        <v>2515</v>
      </c>
      <c r="C1351" s="2" t="s">
        <v>31</v>
      </c>
      <c r="D1351" s="2" t="s">
        <v>217</v>
      </c>
      <c r="E1351" s="2" t="s">
        <v>29027</v>
      </c>
      <c r="F1351" s="56">
        <v>104.777003235582</v>
      </c>
      <c r="G1351" s="56">
        <v>103.370272488121</v>
      </c>
      <c r="H1351" s="56">
        <v>102.056685291468</v>
      </c>
      <c r="I1351" s="56">
        <v>96.176470888593897</v>
      </c>
      <c r="J1351" s="57">
        <v>0.57077562641928703</v>
      </c>
      <c r="K1351" s="57">
        <v>0.64196547171381002</v>
      </c>
      <c r="L1351" s="57">
        <v>0.57860268433527995</v>
      </c>
      <c r="M1351" s="57">
        <v>0.51152654758999205</v>
      </c>
    </row>
    <row r="1352" spans="1:13" x14ac:dyDescent="0.25">
      <c r="A1352" t="s">
        <v>2516</v>
      </c>
      <c r="B1352" t="s">
        <v>2517</v>
      </c>
      <c r="C1352" s="2" t="s">
        <v>31</v>
      </c>
      <c r="D1352" s="2" t="s">
        <v>217</v>
      </c>
      <c r="E1352" s="2" t="s">
        <v>29027</v>
      </c>
      <c r="F1352" s="56">
        <v>105.956048946915</v>
      </c>
      <c r="G1352" s="56">
        <v>103.91777341736601</v>
      </c>
      <c r="H1352" s="56">
        <v>101.666520771075</v>
      </c>
      <c r="I1352" s="56">
        <v>100.80376543585299</v>
      </c>
      <c r="J1352" s="57">
        <v>0.57077562641928703</v>
      </c>
      <c r="K1352" s="57">
        <v>0.64196547171381002</v>
      </c>
      <c r="L1352" s="57">
        <v>0.58282044424712898</v>
      </c>
      <c r="M1352" s="57">
        <v>0.51647427025846704</v>
      </c>
    </row>
    <row r="1353" spans="1:13" x14ac:dyDescent="0.25">
      <c r="A1353" t="s">
        <v>20371</v>
      </c>
      <c r="B1353" t="s">
        <v>20372</v>
      </c>
      <c r="C1353" s="2" t="s">
        <v>35</v>
      </c>
      <c r="D1353" s="2" t="s">
        <v>217</v>
      </c>
      <c r="E1353" s="2" t="s">
        <v>29028</v>
      </c>
      <c r="F1353" s="56">
        <v>102.929859275523</v>
      </c>
      <c r="G1353" s="56">
        <v>107.118952438791</v>
      </c>
      <c r="H1353" s="56">
        <v>99.989002206928504</v>
      </c>
      <c r="I1353" s="56">
        <v>98.787307852129402</v>
      </c>
      <c r="J1353" s="57">
        <v>0.48151914468815399</v>
      </c>
      <c r="K1353" s="57">
        <v>0.53165947848036998</v>
      </c>
      <c r="L1353" s="57">
        <v>0.49037162259686101</v>
      </c>
      <c r="M1353" s="57">
        <v>0.44020262113079101</v>
      </c>
    </row>
    <row r="1354" spans="1:13" x14ac:dyDescent="0.25">
      <c r="A1354" t="s">
        <v>20373</v>
      </c>
      <c r="B1354" t="s">
        <v>20374</v>
      </c>
      <c r="C1354" s="2" t="s">
        <v>35</v>
      </c>
      <c r="D1354" s="2" t="s">
        <v>217</v>
      </c>
      <c r="E1354" s="2" t="s">
        <v>29028</v>
      </c>
      <c r="F1354" s="56">
        <v>102.929859275523</v>
      </c>
      <c r="G1354" s="56">
        <v>107.118952438791</v>
      </c>
      <c r="H1354" s="56">
        <v>99.989002206928504</v>
      </c>
      <c r="I1354" s="56">
        <v>98.787307852129402</v>
      </c>
      <c r="J1354" s="57">
        <v>0.48151914468815399</v>
      </c>
      <c r="K1354" s="57">
        <v>0.53165947848036998</v>
      </c>
      <c r="L1354" s="57">
        <v>0.49037162259686101</v>
      </c>
      <c r="M1354" s="57">
        <v>0.44020262113079101</v>
      </c>
    </row>
    <row r="1355" spans="1:13" x14ac:dyDescent="0.25">
      <c r="A1355" t="s">
        <v>2518</v>
      </c>
      <c r="B1355" t="s">
        <v>2519</v>
      </c>
      <c r="C1355" s="2" t="s">
        <v>31</v>
      </c>
      <c r="D1355" s="2" t="s">
        <v>217</v>
      </c>
      <c r="E1355" s="2" t="s">
        <v>29027</v>
      </c>
      <c r="F1355" s="56">
        <v>102.71057186237</v>
      </c>
      <c r="G1355" s="56">
        <v>104.74521460131</v>
      </c>
      <c r="H1355" s="56">
        <v>101.142698078385</v>
      </c>
      <c r="I1355" s="56">
        <v>98.028398838323099</v>
      </c>
      <c r="J1355" s="57">
        <v>0.57214411616352701</v>
      </c>
      <c r="K1355" s="57">
        <v>0.64354227379421103</v>
      </c>
      <c r="L1355" s="57">
        <v>0.57999367828082204</v>
      </c>
      <c r="M1355" s="57">
        <v>0.51271019957403197</v>
      </c>
    </row>
    <row r="1356" spans="1:13" x14ac:dyDescent="0.25">
      <c r="A1356" t="s">
        <v>492</v>
      </c>
      <c r="B1356" t="s">
        <v>493</v>
      </c>
      <c r="C1356" s="2" t="s">
        <v>35</v>
      </c>
      <c r="D1356" s="2" t="s">
        <v>315</v>
      </c>
      <c r="E1356" s="2" t="s">
        <v>29027</v>
      </c>
      <c r="F1356" s="56">
        <v>111.021525871053</v>
      </c>
      <c r="G1356" s="56">
        <v>102.732008707408</v>
      </c>
      <c r="H1356" s="56">
        <v>99.574565426743504</v>
      </c>
      <c r="I1356" s="56">
        <v>95.403616924750494</v>
      </c>
      <c r="J1356" s="57">
        <v>0.55343122031765801</v>
      </c>
      <c r="K1356" s="57">
        <v>0.62930078147439705</v>
      </c>
      <c r="L1356" s="57">
        <v>0.56425619098642299</v>
      </c>
      <c r="M1356" s="57">
        <v>0.47926038976278501</v>
      </c>
    </row>
    <row r="1357" spans="1:13" x14ac:dyDescent="0.25">
      <c r="A1357" t="s">
        <v>11394</v>
      </c>
      <c r="B1357" t="s">
        <v>11395</v>
      </c>
      <c r="C1357" s="2" t="s">
        <v>31</v>
      </c>
      <c r="D1357" s="2" t="s">
        <v>315</v>
      </c>
      <c r="E1357" s="2" t="s">
        <v>29028</v>
      </c>
      <c r="F1357" s="56">
        <v>88.674697327930005</v>
      </c>
      <c r="G1357" s="56">
        <v>92.027373307984604</v>
      </c>
      <c r="H1357" s="56">
        <v>107.990151717956</v>
      </c>
      <c r="I1357" s="56">
        <v>97.441558338913893</v>
      </c>
      <c r="J1357" s="57">
        <v>0.39861732308789599</v>
      </c>
      <c r="K1357" s="57">
        <v>0.45237165485126402</v>
      </c>
      <c r="L1357" s="57">
        <v>0.40834011087306099</v>
      </c>
      <c r="M1357" s="57">
        <v>0.34653627529589398</v>
      </c>
    </row>
    <row r="1358" spans="1:13" x14ac:dyDescent="0.25">
      <c r="A1358" t="s">
        <v>1026</v>
      </c>
      <c r="B1358" t="s">
        <v>1027</v>
      </c>
      <c r="C1358" s="2" t="s">
        <v>35</v>
      </c>
      <c r="D1358" s="2" t="s">
        <v>315</v>
      </c>
      <c r="E1358" s="2" t="s">
        <v>29027</v>
      </c>
      <c r="F1358" s="56">
        <v>87.422032586472497</v>
      </c>
      <c r="G1358" s="56">
        <v>94.452184689711899</v>
      </c>
      <c r="H1358" s="56">
        <v>105.88724170803</v>
      </c>
      <c r="I1358" s="56">
        <v>97.5161111384907</v>
      </c>
      <c r="J1358" s="57">
        <v>0.52014858464615599</v>
      </c>
      <c r="K1358" s="57">
        <v>0.60059841339758302</v>
      </c>
      <c r="L1358" s="57">
        <v>0.53350884361294204</v>
      </c>
      <c r="M1358" s="57">
        <v>0.45445731250639199</v>
      </c>
    </row>
    <row r="1359" spans="1:13" x14ac:dyDescent="0.25">
      <c r="A1359" t="s">
        <v>11396</v>
      </c>
      <c r="B1359" t="s">
        <v>11397</v>
      </c>
      <c r="C1359" s="2" t="s">
        <v>31</v>
      </c>
      <c r="D1359" s="2" t="s">
        <v>315</v>
      </c>
      <c r="E1359" s="2" t="s">
        <v>29028</v>
      </c>
      <c r="F1359" s="56">
        <v>88.674697327930005</v>
      </c>
      <c r="G1359" s="56">
        <v>92.027373307984604</v>
      </c>
      <c r="H1359" s="56">
        <v>107.990151717956</v>
      </c>
      <c r="I1359" s="56">
        <v>97.441558338913893</v>
      </c>
      <c r="J1359" s="57">
        <v>0.39861732308789599</v>
      </c>
      <c r="K1359" s="57">
        <v>0.45237165485126402</v>
      </c>
      <c r="L1359" s="57">
        <v>0.40834011087306099</v>
      </c>
      <c r="M1359" s="57">
        <v>0.34653627529589398</v>
      </c>
    </row>
    <row r="1360" spans="1:13" x14ac:dyDescent="0.25">
      <c r="A1360" t="s">
        <v>1024</v>
      </c>
      <c r="B1360" t="s">
        <v>1025</v>
      </c>
      <c r="C1360" s="2" t="s">
        <v>31</v>
      </c>
      <c r="D1360" s="2" t="s">
        <v>315</v>
      </c>
      <c r="E1360" s="2" t="s">
        <v>29027</v>
      </c>
      <c r="F1360" s="56">
        <v>88.529959845287806</v>
      </c>
      <c r="G1360" s="56">
        <v>87.3776278863849</v>
      </c>
      <c r="H1360" s="56">
        <v>108.58260382334799</v>
      </c>
      <c r="I1360" s="56">
        <v>95.750009681539495</v>
      </c>
      <c r="J1360" s="57">
        <v>0.51971770993754796</v>
      </c>
      <c r="K1360" s="57">
        <v>0.60026148015926994</v>
      </c>
      <c r="L1360" s="57">
        <v>0.53316041217639798</v>
      </c>
      <c r="M1360" s="57">
        <v>0.44737457697830602</v>
      </c>
    </row>
    <row r="1361" spans="1:13" x14ac:dyDescent="0.25">
      <c r="A1361" t="s">
        <v>11398</v>
      </c>
      <c r="B1361" t="s">
        <v>11399</v>
      </c>
      <c r="C1361" s="2" t="s">
        <v>31</v>
      </c>
      <c r="D1361" s="2" t="s">
        <v>315</v>
      </c>
      <c r="E1361" s="2" t="s">
        <v>29028</v>
      </c>
      <c r="F1361" s="56">
        <v>88.674697327930005</v>
      </c>
      <c r="G1361" s="56">
        <v>92.027373307984604</v>
      </c>
      <c r="H1361" s="56">
        <v>107.990151717956</v>
      </c>
      <c r="I1361" s="56">
        <v>97.441558338913893</v>
      </c>
      <c r="J1361" s="57">
        <v>0.39861732308789599</v>
      </c>
      <c r="K1361" s="57">
        <v>0.45237165485126402</v>
      </c>
      <c r="L1361" s="57">
        <v>0.40834011087306099</v>
      </c>
      <c r="M1361" s="57">
        <v>0.34653627529589398</v>
      </c>
    </row>
    <row r="1362" spans="1:13" x14ac:dyDescent="0.25">
      <c r="A1362" t="s">
        <v>11402</v>
      </c>
      <c r="B1362" t="s">
        <v>11403</v>
      </c>
      <c r="C1362" s="2" t="s">
        <v>35</v>
      </c>
      <c r="D1362" s="2" t="s">
        <v>315</v>
      </c>
      <c r="E1362" s="2" t="s">
        <v>29028</v>
      </c>
      <c r="F1362" s="56">
        <v>88.674697327930005</v>
      </c>
      <c r="G1362" s="56">
        <v>92.027373307984604</v>
      </c>
      <c r="H1362" s="56">
        <v>107.990151717956</v>
      </c>
      <c r="I1362" s="56">
        <v>97.441558338913893</v>
      </c>
      <c r="J1362" s="57">
        <v>0.39861732308789599</v>
      </c>
      <c r="K1362" s="57">
        <v>0.45237165485126402</v>
      </c>
      <c r="L1362" s="57">
        <v>0.40834011087306099</v>
      </c>
      <c r="M1362" s="57">
        <v>0.34653627529589398</v>
      </c>
    </row>
    <row r="1363" spans="1:13" x14ac:dyDescent="0.25">
      <c r="A1363" t="s">
        <v>11400</v>
      </c>
      <c r="B1363" t="s">
        <v>11401</v>
      </c>
      <c r="C1363" s="2" t="s">
        <v>31</v>
      </c>
      <c r="D1363" s="2" t="s">
        <v>315</v>
      </c>
      <c r="E1363" s="2" t="s">
        <v>29028</v>
      </c>
      <c r="F1363" s="56">
        <v>88.674697327930005</v>
      </c>
      <c r="G1363" s="56">
        <v>92.027373307984604</v>
      </c>
      <c r="H1363" s="56">
        <v>107.990151717956</v>
      </c>
      <c r="I1363" s="56">
        <v>97.441558338913893</v>
      </c>
      <c r="J1363" s="57">
        <v>0.39861732308789599</v>
      </c>
      <c r="K1363" s="57">
        <v>0.45237165485126402</v>
      </c>
      <c r="L1363" s="57">
        <v>0.40834011087306099</v>
      </c>
      <c r="M1363" s="57">
        <v>0.34653627529589398</v>
      </c>
    </row>
    <row r="1364" spans="1:13" x14ac:dyDescent="0.25">
      <c r="A1364" t="s">
        <v>3470</v>
      </c>
      <c r="B1364" t="s">
        <v>3471</v>
      </c>
      <c r="C1364" s="2" t="s">
        <v>35</v>
      </c>
      <c r="D1364" s="2" t="s">
        <v>315</v>
      </c>
      <c r="E1364" s="2" t="s">
        <v>29027</v>
      </c>
      <c r="F1364" s="56">
        <v>111.061761021636</v>
      </c>
      <c r="G1364" s="56">
        <v>110.316989908469</v>
      </c>
      <c r="H1364" s="56">
        <v>109.818966028608</v>
      </c>
      <c r="I1364" s="56">
        <v>88.927461426351698</v>
      </c>
      <c r="J1364" s="57">
        <v>0.593138691548457</v>
      </c>
      <c r="K1364" s="57">
        <v>0.65723913128706202</v>
      </c>
      <c r="L1364" s="57">
        <v>0.60809231999806901</v>
      </c>
      <c r="M1364" s="57">
        <v>0.551546014996672</v>
      </c>
    </row>
    <row r="1365" spans="1:13" x14ac:dyDescent="0.25">
      <c r="A1365" t="s">
        <v>3472</v>
      </c>
      <c r="B1365" t="s">
        <v>3473</v>
      </c>
      <c r="C1365" s="2" t="s">
        <v>35</v>
      </c>
      <c r="D1365" s="2" t="s">
        <v>315</v>
      </c>
      <c r="E1365" s="2" t="s">
        <v>29027</v>
      </c>
      <c r="F1365" s="56">
        <v>113.028414674373</v>
      </c>
      <c r="G1365" s="56">
        <v>107.532952971017</v>
      </c>
      <c r="H1365" s="56">
        <v>116.222683377043</v>
      </c>
      <c r="I1365" s="56">
        <v>87.979115781944003</v>
      </c>
      <c r="J1365" s="57">
        <v>0.59644459258082505</v>
      </c>
      <c r="K1365" s="57">
        <v>0.66020446408050604</v>
      </c>
      <c r="L1365" s="57">
        <v>0.59905399547703397</v>
      </c>
      <c r="M1365" s="57">
        <v>0.54111605226968895</v>
      </c>
    </row>
    <row r="1366" spans="1:13" x14ac:dyDescent="0.25">
      <c r="A1366" t="s">
        <v>26110</v>
      </c>
      <c r="B1366" t="s">
        <v>26111</v>
      </c>
      <c r="C1366" s="2" t="s">
        <v>31</v>
      </c>
      <c r="D1366" s="2" t="s">
        <v>315</v>
      </c>
      <c r="E1366" s="2" t="s">
        <v>29028</v>
      </c>
      <c r="F1366" s="56">
        <v>110.952740511971</v>
      </c>
      <c r="G1366" s="56">
        <v>106.299536208815</v>
      </c>
      <c r="H1366" s="56">
        <v>113.739096728408</v>
      </c>
      <c r="I1366" s="56">
        <v>90.854723765620804</v>
      </c>
      <c r="J1366" s="57">
        <v>0.51263882813553097</v>
      </c>
      <c r="K1366" s="57">
        <v>0.55517183577843399</v>
      </c>
      <c r="L1366" s="57">
        <v>0.52046572617659304</v>
      </c>
      <c r="M1366" s="57">
        <v>0.47463554262702901</v>
      </c>
    </row>
    <row r="1367" spans="1:13" x14ac:dyDescent="0.25">
      <c r="A1367" t="s">
        <v>3474</v>
      </c>
      <c r="B1367" t="s">
        <v>3475</v>
      </c>
      <c r="C1367" s="2" t="s">
        <v>35</v>
      </c>
      <c r="D1367" s="2" t="s">
        <v>315</v>
      </c>
      <c r="E1367" s="2" t="s">
        <v>29027</v>
      </c>
      <c r="F1367" s="56">
        <v>112.968665670505</v>
      </c>
      <c r="G1367" s="56">
        <v>103.74956042876499</v>
      </c>
      <c r="H1367" s="56">
        <v>113.60970227591901</v>
      </c>
      <c r="I1367" s="56">
        <v>91.827259124707794</v>
      </c>
      <c r="J1367" s="57">
        <v>0.59203037649958901</v>
      </c>
      <c r="K1367" s="57">
        <v>0.65612937547988703</v>
      </c>
      <c r="L1367" s="57">
        <v>0.59942622723185301</v>
      </c>
      <c r="M1367" s="57">
        <v>0.53750114730663201</v>
      </c>
    </row>
    <row r="1368" spans="1:13" x14ac:dyDescent="0.25">
      <c r="A1368" t="s">
        <v>26112</v>
      </c>
      <c r="B1368" t="s">
        <v>26113</v>
      </c>
      <c r="C1368" s="2" t="s">
        <v>31</v>
      </c>
      <c r="D1368" s="2" t="s">
        <v>315</v>
      </c>
      <c r="E1368" s="2" t="s">
        <v>29028</v>
      </c>
      <c r="F1368" s="56">
        <v>110.952740511971</v>
      </c>
      <c r="G1368" s="56">
        <v>106.299536208815</v>
      </c>
      <c r="H1368" s="56">
        <v>113.739096728408</v>
      </c>
      <c r="I1368" s="56">
        <v>90.854723765620804</v>
      </c>
      <c r="J1368" s="57">
        <v>0.51263882813553097</v>
      </c>
      <c r="K1368" s="57">
        <v>0.55517183577843399</v>
      </c>
      <c r="L1368" s="57">
        <v>0.52046572617659304</v>
      </c>
      <c r="M1368" s="57">
        <v>0.47463554262702901</v>
      </c>
    </row>
    <row r="1369" spans="1:13" x14ac:dyDescent="0.25">
      <c r="A1369" t="s">
        <v>3476</v>
      </c>
      <c r="B1369" t="s">
        <v>3477</v>
      </c>
      <c r="C1369" s="2" t="s">
        <v>35</v>
      </c>
      <c r="D1369" s="2" t="s">
        <v>315</v>
      </c>
      <c r="E1369" s="2" t="s">
        <v>29027</v>
      </c>
      <c r="F1369" s="56">
        <v>111.789655013999</v>
      </c>
      <c r="G1369" s="56">
        <v>109.22391652728901</v>
      </c>
      <c r="H1369" s="56">
        <v>113.60970227591901</v>
      </c>
      <c r="I1369" s="56">
        <v>91.827259124707794</v>
      </c>
      <c r="J1369" s="57">
        <v>0.59203037649958901</v>
      </c>
      <c r="K1369" s="57">
        <v>0.65612937547988703</v>
      </c>
      <c r="L1369" s="57">
        <v>0.59942622723185301</v>
      </c>
      <c r="M1369" s="57">
        <v>0.53750114730663201</v>
      </c>
    </row>
    <row r="1370" spans="1:13" x14ac:dyDescent="0.25">
      <c r="A1370" t="s">
        <v>3468</v>
      </c>
      <c r="B1370" t="s">
        <v>3469</v>
      </c>
      <c r="C1370" s="2" t="s">
        <v>31</v>
      </c>
      <c r="D1370" s="2" t="s">
        <v>315</v>
      </c>
      <c r="E1370" s="2" t="s">
        <v>29027</v>
      </c>
      <c r="F1370" s="56">
        <v>111.525263724393</v>
      </c>
      <c r="G1370" s="56">
        <v>106.444451947331</v>
      </c>
      <c r="H1370" s="56">
        <v>115.83828150905801</v>
      </c>
      <c r="I1370" s="56">
        <v>90.230045407810493</v>
      </c>
      <c r="J1370" s="57">
        <v>0.59214700581436797</v>
      </c>
      <c r="K1370" s="57">
        <v>0.65625099023496902</v>
      </c>
      <c r="L1370" s="57">
        <v>0.59952638186286999</v>
      </c>
      <c r="M1370" s="57">
        <v>0.53759943791985698</v>
      </c>
    </row>
    <row r="1371" spans="1:13" x14ac:dyDescent="0.25">
      <c r="A1371" t="s">
        <v>1346</v>
      </c>
      <c r="B1371" t="s">
        <v>1347</v>
      </c>
      <c r="C1371" s="2" t="s">
        <v>35</v>
      </c>
      <c r="D1371" s="2" t="s">
        <v>83</v>
      </c>
      <c r="E1371" s="2" t="s">
        <v>29027</v>
      </c>
      <c r="F1371" s="56">
        <v>104.26226985173901</v>
      </c>
      <c r="G1371" s="56">
        <v>106.290391493828</v>
      </c>
      <c r="H1371" s="56">
        <v>109.90624569920701</v>
      </c>
      <c r="I1371" s="56">
        <v>91.7394539231625</v>
      </c>
      <c r="J1371" s="57">
        <v>0.53712977734706402</v>
      </c>
      <c r="K1371" s="57">
        <v>0.61214413840749105</v>
      </c>
      <c r="L1371" s="57">
        <v>0.54372990192425597</v>
      </c>
      <c r="M1371" s="57">
        <v>0.47158958487611602</v>
      </c>
    </row>
    <row r="1372" spans="1:13" x14ac:dyDescent="0.25">
      <c r="A1372" t="s">
        <v>13318</v>
      </c>
      <c r="B1372" t="s">
        <v>13319</v>
      </c>
      <c r="C1372" s="2" t="s">
        <v>35</v>
      </c>
      <c r="D1372" s="2" t="s">
        <v>83</v>
      </c>
      <c r="E1372" s="2" t="s">
        <v>29028</v>
      </c>
      <c r="F1372" s="56">
        <v>104.599154522048</v>
      </c>
      <c r="G1372" s="56">
        <v>106.52616339722999</v>
      </c>
      <c r="H1372" s="56">
        <v>110.229621319312</v>
      </c>
      <c r="I1372" s="56">
        <v>91.583284333709997</v>
      </c>
      <c r="J1372" s="57">
        <v>0.42772108429200301</v>
      </c>
      <c r="K1372" s="57">
        <v>0.47542393078804901</v>
      </c>
      <c r="L1372" s="57">
        <v>0.43484317893894397</v>
      </c>
      <c r="M1372" s="57">
        <v>0.383050965848379</v>
      </c>
    </row>
    <row r="1373" spans="1:13" x14ac:dyDescent="0.25">
      <c r="A1373" t="s">
        <v>13316</v>
      </c>
      <c r="B1373" t="s">
        <v>13317</v>
      </c>
      <c r="C1373" s="2" t="s">
        <v>31</v>
      </c>
      <c r="D1373" s="2" t="s">
        <v>83</v>
      </c>
      <c r="E1373" s="2" t="s">
        <v>29028</v>
      </c>
      <c r="F1373" s="56">
        <v>104.599154522048</v>
      </c>
      <c r="G1373" s="56">
        <v>106.52616339722999</v>
      </c>
      <c r="H1373" s="56">
        <v>110.229621319312</v>
      </c>
      <c r="I1373" s="56">
        <v>91.583284333709997</v>
      </c>
      <c r="J1373" s="57">
        <v>0.42772108429200301</v>
      </c>
      <c r="K1373" s="57">
        <v>0.47542393078804901</v>
      </c>
      <c r="L1373" s="57">
        <v>0.43484317893894397</v>
      </c>
      <c r="M1373" s="57">
        <v>0.383050965848379</v>
      </c>
    </row>
    <row r="1374" spans="1:13" x14ac:dyDescent="0.25">
      <c r="A1374" t="s">
        <v>1350</v>
      </c>
      <c r="B1374" t="s">
        <v>1351</v>
      </c>
      <c r="C1374" s="2" t="s">
        <v>35</v>
      </c>
      <c r="D1374" s="2" t="s">
        <v>83</v>
      </c>
      <c r="E1374" s="2" t="s">
        <v>29027</v>
      </c>
      <c r="F1374" s="56">
        <v>104.35274246333201</v>
      </c>
      <c r="G1374" s="56">
        <v>108.34142042658701</v>
      </c>
      <c r="H1374" s="56">
        <v>111.379250381677</v>
      </c>
      <c r="I1374" s="56">
        <v>89.111135067668599</v>
      </c>
      <c r="J1374" s="57">
        <v>0.53785492700836401</v>
      </c>
      <c r="K1374" s="57">
        <v>0.61285599530463597</v>
      </c>
      <c r="L1374" s="57">
        <v>0.54448589508596401</v>
      </c>
      <c r="M1374" s="57">
        <v>0.472341139035105</v>
      </c>
    </row>
    <row r="1375" spans="1:13" x14ac:dyDescent="0.25">
      <c r="A1375" t="s">
        <v>1348</v>
      </c>
      <c r="B1375" t="s">
        <v>1349</v>
      </c>
      <c r="C1375" s="2" t="s">
        <v>31</v>
      </c>
      <c r="D1375" s="2" t="s">
        <v>83</v>
      </c>
      <c r="E1375" s="2" t="s">
        <v>29027</v>
      </c>
      <c r="F1375" s="56">
        <v>102.229308047643</v>
      </c>
      <c r="G1375" s="56">
        <v>110.627596062846</v>
      </c>
      <c r="H1375" s="56">
        <v>109.804085204434</v>
      </c>
      <c r="I1375" s="56">
        <v>91.113736743249405</v>
      </c>
      <c r="J1375" s="57">
        <v>0.53734991198601201</v>
      </c>
      <c r="K1375" s="57">
        <v>0.61237175545647105</v>
      </c>
      <c r="L1375" s="57">
        <v>0.54394073856561598</v>
      </c>
      <c r="M1375" s="57">
        <v>0.471780699529322</v>
      </c>
    </row>
    <row r="1376" spans="1:13" x14ac:dyDescent="0.25">
      <c r="A1376" t="s">
        <v>255</v>
      </c>
      <c r="B1376" t="s">
        <v>256</v>
      </c>
      <c r="C1376" s="2" t="s">
        <v>35</v>
      </c>
      <c r="D1376" s="2" t="s">
        <v>83</v>
      </c>
      <c r="E1376" s="2" t="s">
        <v>29027</v>
      </c>
      <c r="F1376" s="56">
        <v>114.234768095362</v>
      </c>
      <c r="G1376" s="56">
        <v>125.167789315761</v>
      </c>
      <c r="H1376" s="56">
        <v>108.358193922098</v>
      </c>
      <c r="I1376" s="56">
        <v>106.435521808158</v>
      </c>
      <c r="J1376" s="57">
        <v>0.58841862120118205</v>
      </c>
      <c r="K1376" s="57">
        <v>0.65384474292266903</v>
      </c>
      <c r="L1376" s="57">
        <v>0.59945842264039395</v>
      </c>
      <c r="M1376" s="57">
        <v>0.53574317281876105</v>
      </c>
    </row>
    <row r="1377" spans="1:13" x14ac:dyDescent="0.25">
      <c r="A1377" t="s">
        <v>257</v>
      </c>
      <c r="B1377" t="s">
        <v>258</v>
      </c>
      <c r="C1377" s="2" t="s">
        <v>31</v>
      </c>
      <c r="D1377" s="2" t="s">
        <v>83</v>
      </c>
      <c r="E1377" s="2" t="s">
        <v>29027</v>
      </c>
      <c r="F1377" s="56">
        <v>109.254271860038</v>
      </c>
      <c r="G1377" s="56">
        <v>121.840854911031</v>
      </c>
      <c r="H1377" s="56">
        <v>108.456199198886</v>
      </c>
      <c r="I1377" s="56">
        <v>104.876200364152</v>
      </c>
      <c r="J1377" s="57">
        <v>0.58851494805473303</v>
      </c>
      <c r="K1377" s="57">
        <v>0.65395031066042897</v>
      </c>
      <c r="L1377" s="57">
        <v>0.60337322544452199</v>
      </c>
      <c r="M1377" s="57">
        <v>0.535826327200432</v>
      </c>
    </row>
    <row r="1378" spans="1:13" x14ac:dyDescent="0.25">
      <c r="A1378" t="s">
        <v>259</v>
      </c>
      <c r="B1378" t="s">
        <v>260</v>
      </c>
      <c r="C1378" s="2" t="s">
        <v>35</v>
      </c>
      <c r="D1378" s="2" t="s">
        <v>83</v>
      </c>
      <c r="E1378" s="2" t="s">
        <v>29027</v>
      </c>
      <c r="F1378" s="56">
        <v>111.876707832541</v>
      </c>
      <c r="G1378" s="56">
        <v>121.88318809843599</v>
      </c>
      <c r="H1378" s="56">
        <v>111.394408488289</v>
      </c>
      <c r="I1378" s="56">
        <v>109.682286088845</v>
      </c>
      <c r="J1378" s="57">
        <v>0.58841862120118205</v>
      </c>
      <c r="K1378" s="57">
        <v>0.65384474292266903</v>
      </c>
      <c r="L1378" s="57">
        <v>0.59556473726535997</v>
      </c>
      <c r="M1378" s="57">
        <v>0.53120468551029698</v>
      </c>
    </row>
    <row r="1379" spans="1:13" x14ac:dyDescent="0.25">
      <c r="A1379" t="s">
        <v>261</v>
      </c>
      <c r="B1379" t="s">
        <v>262</v>
      </c>
      <c r="C1379" s="2" t="s">
        <v>31</v>
      </c>
      <c r="D1379" s="2" t="s">
        <v>83</v>
      </c>
      <c r="E1379" s="2" t="s">
        <v>29027</v>
      </c>
      <c r="F1379" s="56">
        <v>110.43331757137101</v>
      </c>
      <c r="G1379" s="56">
        <v>122.38832473580401</v>
      </c>
      <c r="H1379" s="56">
        <v>110.726342667625</v>
      </c>
      <c r="I1379" s="56">
        <v>104.58602272344</v>
      </c>
      <c r="J1379" s="57">
        <v>0.58851494805473303</v>
      </c>
      <c r="K1379" s="57">
        <v>0.65395031066042897</v>
      </c>
      <c r="L1379" s="57">
        <v>0.591682305655157</v>
      </c>
      <c r="M1379" s="57">
        <v>0.54025918813476903</v>
      </c>
    </row>
    <row r="1380" spans="1:13" x14ac:dyDescent="0.25">
      <c r="A1380" t="s">
        <v>6930</v>
      </c>
      <c r="B1380" t="s">
        <v>6931</v>
      </c>
      <c r="C1380" s="2" t="s">
        <v>31</v>
      </c>
      <c r="D1380" s="2" t="s">
        <v>83</v>
      </c>
      <c r="E1380" s="2" t="s">
        <v>29028</v>
      </c>
      <c r="F1380" s="56">
        <v>110.02474188638099</v>
      </c>
      <c r="G1380" s="56">
        <v>122.33634916184801</v>
      </c>
      <c r="H1380" s="56">
        <v>109.670627961441</v>
      </c>
      <c r="I1380" s="56">
        <v>104.803482816957</v>
      </c>
      <c r="J1380" s="57">
        <v>0.50772296751634705</v>
      </c>
      <c r="K1380" s="57">
        <v>0.55170476412151404</v>
      </c>
      <c r="L1380" s="57">
        <v>0.51524347789351199</v>
      </c>
      <c r="M1380" s="57">
        <v>0.46664152542423898</v>
      </c>
    </row>
    <row r="1381" spans="1:13" x14ac:dyDescent="0.25">
      <c r="A1381" t="s">
        <v>6932</v>
      </c>
      <c r="B1381" t="s">
        <v>6933</v>
      </c>
      <c r="C1381" s="2" t="s">
        <v>31</v>
      </c>
      <c r="D1381" s="2" t="s">
        <v>83</v>
      </c>
      <c r="E1381" s="2" t="s">
        <v>29028</v>
      </c>
      <c r="F1381" s="56">
        <v>110.02474188638099</v>
      </c>
      <c r="G1381" s="56">
        <v>122.33634916184801</v>
      </c>
      <c r="H1381" s="56">
        <v>109.670627961441</v>
      </c>
      <c r="I1381" s="56">
        <v>104.803482816957</v>
      </c>
      <c r="J1381" s="57">
        <v>0.50772296751634705</v>
      </c>
      <c r="K1381" s="57">
        <v>0.55170476412151404</v>
      </c>
      <c r="L1381" s="57">
        <v>0.51524347789351199</v>
      </c>
      <c r="M1381" s="57">
        <v>0.46664152542423898</v>
      </c>
    </row>
    <row r="1382" spans="1:13" x14ac:dyDescent="0.25">
      <c r="A1382" t="s">
        <v>267</v>
      </c>
      <c r="B1382" t="s">
        <v>268</v>
      </c>
      <c r="C1382" s="2" t="s">
        <v>31</v>
      </c>
      <c r="D1382" s="2" t="s">
        <v>83</v>
      </c>
      <c r="E1382" s="2" t="s">
        <v>29027</v>
      </c>
      <c r="F1382" s="56">
        <v>109.254271860038</v>
      </c>
      <c r="G1382" s="56">
        <v>119.651100029833</v>
      </c>
      <c r="H1382" s="56">
        <v>111.292243974931</v>
      </c>
      <c r="I1382" s="56">
        <v>106.141238346753</v>
      </c>
      <c r="J1382" s="57">
        <v>0.58851494805473303</v>
      </c>
      <c r="K1382" s="57">
        <v>0.65395031066042897</v>
      </c>
      <c r="L1382" s="57">
        <v>0.59566951609784002</v>
      </c>
      <c r="M1382" s="57">
        <v>0.53128357575788399</v>
      </c>
    </row>
    <row r="1383" spans="1:13" x14ac:dyDescent="0.25">
      <c r="A1383" t="s">
        <v>263</v>
      </c>
      <c r="B1383" t="s">
        <v>264</v>
      </c>
      <c r="C1383" s="2" t="s">
        <v>35</v>
      </c>
      <c r="D1383" s="2" t="s">
        <v>83</v>
      </c>
      <c r="E1383" s="2" t="s">
        <v>29027</v>
      </c>
      <c r="F1383" s="56">
        <v>107.750123794999</v>
      </c>
      <c r="G1383" s="56">
        <v>126.262666756361</v>
      </c>
      <c r="H1383" s="56">
        <v>109.02009925033499</v>
      </c>
      <c r="I1383" s="56">
        <v>104.504104180477</v>
      </c>
      <c r="J1383" s="57">
        <v>0.58841862120118205</v>
      </c>
      <c r="K1383" s="57">
        <v>0.65384474292266903</v>
      </c>
      <c r="L1383" s="57">
        <v>0.59945842264039395</v>
      </c>
      <c r="M1383" s="57">
        <v>0.53574317281876105</v>
      </c>
    </row>
    <row r="1384" spans="1:13" x14ac:dyDescent="0.25">
      <c r="A1384" t="s">
        <v>265</v>
      </c>
      <c r="B1384" t="s">
        <v>266</v>
      </c>
      <c r="C1384" s="2" t="s">
        <v>35</v>
      </c>
      <c r="D1384" s="2" t="s">
        <v>83</v>
      </c>
      <c r="E1384" s="2" t="s">
        <v>29027</v>
      </c>
      <c r="F1384" s="56">
        <v>110.108172372878</v>
      </c>
      <c r="G1384" s="56">
        <v>121.335687169191</v>
      </c>
      <c r="H1384" s="56">
        <v>110.674908784666</v>
      </c>
      <c r="I1384" s="56">
        <v>102.572637085078</v>
      </c>
      <c r="J1384" s="57">
        <v>0.58841862120118205</v>
      </c>
      <c r="K1384" s="57">
        <v>0.65384474292266903</v>
      </c>
      <c r="L1384" s="57">
        <v>0.59945842264039395</v>
      </c>
      <c r="M1384" s="57">
        <v>0.53574317281876105</v>
      </c>
    </row>
    <row r="1385" spans="1:13" x14ac:dyDescent="0.25">
      <c r="A1385" t="s">
        <v>269</v>
      </c>
      <c r="B1385" t="s">
        <v>270</v>
      </c>
      <c r="C1385" s="2" t="s">
        <v>31</v>
      </c>
      <c r="D1385" s="2" t="s">
        <v>83</v>
      </c>
      <c r="E1385" s="2" t="s">
        <v>29027</v>
      </c>
      <c r="F1385" s="56">
        <v>108.664770426765</v>
      </c>
      <c r="G1385" s="56">
        <v>125.125487232829</v>
      </c>
      <c r="H1385" s="56">
        <v>109.960082696629</v>
      </c>
      <c r="I1385" s="56">
        <v>103.227292880712</v>
      </c>
      <c r="J1385" s="57">
        <v>0.58851494805473303</v>
      </c>
      <c r="K1385" s="57">
        <v>0.65395031066042897</v>
      </c>
      <c r="L1385" s="57">
        <v>0.59566951609784002</v>
      </c>
      <c r="M1385" s="57">
        <v>0.53128357575788399</v>
      </c>
    </row>
    <row r="1386" spans="1:13" x14ac:dyDescent="0.25">
      <c r="A1386" t="s">
        <v>13678</v>
      </c>
      <c r="B1386" t="s">
        <v>13679</v>
      </c>
      <c r="C1386" s="2" t="s">
        <v>31</v>
      </c>
      <c r="D1386" s="2" t="s">
        <v>289</v>
      </c>
      <c r="E1386" s="2" t="s">
        <v>29028</v>
      </c>
      <c r="F1386" s="56">
        <v>102.894376001388</v>
      </c>
      <c r="G1386" s="56">
        <v>112.24201151169299</v>
      </c>
      <c r="H1386" s="56">
        <v>109.659046396421</v>
      </c>
      <c r="I1386" s="56">
        <v>97.5761204286284</v>
      </c>
      <c r="J1386" s="57">
        <v>0.459685907698199</v>
      </c>
      <c r="K1386" s="57">
        <v>0.50613821717035301</v>
      </c>
      <c r="L1386" s="57">
        <v>0.46986927831332898</v>
      </c>
      <c r="M1386" s="57">
        <v>0.42127861524122701</v>
      </c>
    </row>
    <row r="1387" spans="1:13" x14ac:dyDescent="0.25">
      <c r="A1387" t="s">
        <v>13039</v>
      </c>
      <c r="B1387" t="s">
        <v>13040</v>
      </c>
      <c r="C1387" s="2" t="s">
        <v>35</v>
      </c>
      <c r="D1387" s="2" t="s">
        <v>289</v>
      </c>
      <c r="E1387" s="2" t="s">
        <v>29028</v>
      </c>
      <c r="F1387" s="56">
        <v>110.02474188638099</v>
      </c>
      <c r="G1387" s="56">
        <v>122.33634916184801</v>
      </c>
      <c r="H1387" s="56">
        <v>109.670627961441</v>
      </c>
      <c r="I1387" s="56">
        <v>104.803482816957</v>
      </c>
      <c r="J1387" s="57">
        <v>0.50772296751634705</v>
      </c>
      <c r="K1387" s="57">
        <v>0.55170476412151404</v>
      </c>
      <c r="L1387" s="57">
        <v>0.51524347789351199</v>
      </c>
      <c r="M1387" s="57">
        <v>0.46664152542423898</v>
      </c>
    </row>
    <row r="1388" spans="1:13" x14ac:dyDescent="0.25">
      <c r="A1388" t="s">
        <v>13037</v>
      </c>
      <c r="B1388" t="s">
        <v>13038</v>
      </c>
      <c r="C1388" s="2" t="s">
        <v>31</v>
      </c>
      <c r="D1388" s="2" t="s">
        <v>289</v>
      </c>
      <c r="E1388" s="2" t="s">
        <v>29028</v>
      </c>
      <c r="F1388" s="56">
        <v>110.02474188638099</v>
      </c>
      <c r="G1388" s="56">
        <v>122.33634916184801</v>
      </c>
      <c r="H1388" s="56">
        <v>109.670627961441</v>
      </c>
      <c r="I1388" s="56">
        <v>104.803482816957</v>
      </c>
      <c r="J1388" s="57">
        <v>0.50772296751634705</v>
      </c>
      <c r="K1388" s="57">
        <v>0.55170476412151404</v>
      </c>
      <c r="L1388" s="57">
        <v>0.51524347789351199</v>
      </c>
      <c r="M1388" s="57">
        <v>0.46664152542423898</v>
      </c>
    </row>
    <row r="1389" spans="1:13" x14ac:dyDescent="0.25">
      <c r="A1389" t="s">
        <v>13041</v>
      </c>
      <c r="B1389" t="s">
        <v>13042</v>
      </c>
      <c r="C1389" s="2" t="s">
        <v>31</v>
      </c>
      <c r="D1389" s="2" t="s">
        <v>289</v>
      </c>
      <c r="E1389" s="2" t="s">
        <v>29028</v>
      </c>
      <c r="F1389" s="56">
        <v>110.02474188638099</v>
      </c>
      <c r="G1389" s="56">
        <v>122.33634916184801</v>
      </c>
      <c r="H1389" s="56">
        <v>109.670627961441</v>
      </c>
      <c r="I1389" s="56">
        <v>104.803482816957</v>
      </c>
      <c r="J1389" s="57">
        <v>0.50772296751634705</v>
      </c>
      <c r="K1389" s="57">
        <v>0.55170476412151404</v>
      </c>
      <c r="L1389" s="57">
        <v>0.51524347789351199</v>
      </c>
      <c r="M1389" s="57">
        <v>0.46664152542423898</v>
      </c>
    </row>
    <row r="1390" spans="1:13" x14ac:dyDescent="0.25">
      <c r="A1390" t="s">
        <v>13047</v>
      </c>
      <c r="B1390" t="s">
        <v>13048</v>
      </c>
      <c r="C1390" s="2" t="s">
        <v>35</v>
      </c>
      <c r="D1390" s="2" t="s">
        <v>289</v>
      </c>
      <c r="E1390" s="2" t="s">
        <v>29028</v>
      </c>
      <c r="F1390" s="56">
        <v>110.02474188638099</v>
      </c>
      <c r="G1390" s="56">
        <v>122.33634916184801</v>
      </c>
      <c r="H1390" s="56">
        <v>109.670627961441</v>
      </c>
      <c r="I1390" s="56">
        <v>104.803482816957</v>
      </c>
      <c r="J1390" s="57">
        <v>0.50772296751634705</v>
      </c>
      <c r="K1390" s="57">
        <v>0.55170476412151404</v>
      </c>
      <c r="L1390" s="57">
        <v>0.51524347789351199</v>
      </c>
      <c r="M1390" s="57">
        <v>0.46664152542423898</v>
      </c>
    </row>
    <row r="1391" spans="1:13" x14ac:dyDescent="0.25">
      <c r="A1391" t="s">
        <v>13043</v>
      </c>
      <c r="B1391" t="s">
        <v>13044</v>
      </c>
      <c r="C1391" s="2" t="s">
        <v>31</v>
      </c>
      <c r="D1391" s="2" t="s">
        <v>289</v>
      </c>
      <c r="E1391" s="2" t="s">
        <v>29028</v>
      </c>
      <c r="F1391" s="56">
        <v>110.02474188638099</v>
      </c>
      <c r="G1391" s="56">
        <v>122.33634916184801</v>
      </c>
      <c r="H1391" s="56">
        <v>109.670627961441</v>
      </c>
      <c r="I1391" s="56">
        <v>104.803482816957</v>
      </c>
      <c r="J1391" s="57">
        <v>0.50772296751634705</v>
      </c>
      <c r="K1391" s="57">
        <v>0.55170476412151404</v>
      </c>
      <c r="L1391" s="57">
        <v>0.51524347789351199</v>
      </c>
      <c r="M1391" s="57">
        <v>0.46664152542423898</v>
      </c>
    </row>
    <row r="1392" spans="1:13" x14ac:dyDescent="0.25">
      <c r="A1392" t="s">
        <v>13045</v>
      </c>
      <c r="B1392" t="s">
        <v>13046</v>
      </c>
      <c r="C1392" s="2" t="s">
        <v>31</v>
      </c>
      <c r="D1392" s="2" t="s">
        <v>289</v>
      </c>
      <c r="E1392" s="2" t="s">
        <v>29028</v>
      </c>
      <c r="F1392" s="56">
        <v>110.02474188638099</v>
      </c>
      <c r="G1392" s="56">
        <v>122.33634916184801</v>
      </c>
      <c r="H1392" s="56">
        <v>109.670627961441</v>
      </c>
      <c r="I1392" s="56">
        <v>104.803482816957</v>
      </c>
      <c r="J1392" s="57">
        <v>0.50772296751634705</v>
      </c>
      <c r="K1392" s="57">
        <v>0.55170476412151404</v>
      </c>
      <c r="L1392" s="57">
        <v>0.51524347789351199</v>
      </c>
      <c r="M1392" s="57">
        <v>0.46664152542423898</v>
      </c>
    </row>
    <row r="1393" spans="1:13" x14ac:dyDescent="0.25">
      <c r="A1393" t="s">
        <v>28929</v>
      </c>
      <c r="B1393" t="s">
        <v>28930</v>
      </c>
      <c r="C1393" s="2" t="s">
        <v>35</v>
      </c>
      <c r="D1393" s="2" t="s">
        <v>32</v>
      </c>
      <c r="E1393" s="2" t="s">
        <v>29028</v>
      </c>
      <c r="F1393" s="56">
        <v>104.54576602165599</v>
      </c>
      <c r="G1393" s="56">
        <v>88.354463852919594</v>
      </c>
      <c r="H1393" s="56">
        <v>98.188635466982404</v>
      </c>
      <c r="I1393" s="56">
        <v>93.724301634329507</v>
      </c>
      <c r="J1393" s="57">
        <v>0.397576189319372</v>
      </c>
      <c r="K1393" s="57">
        <v>0.45037523353012598</v>
      </c>
      <c r="L1393" s="57">
        <v>0.40907595426661397</v>
      </c>
      <c r="M1393" s="57">
        <v>0.35799634671471797</v>
      </c>
    </row>
    <row r="1394" spans="1:13" x14ac:dyDescent="0.25">
      <c r="A1394" t="s">
        <v>8281</v>
      </c>
      <c r="B1394" t="s">
        <v>8282</v>
      </c>
      <c r="C1394" s="2" t="s">
        <v>31</v>
      </c>
      <c r="D1394" s="2" t="s">
        <v>7638</v>
      </c>
      <c r="E1394" s="2" t="s">
        <v>29028</v>
      </c>
      <c r="F1394" s="56">
        <v>101.789525777322</v>
      </c>
      <c r="G1394" s="56">
        <v>95.3217724342243</v>
      </c>
      <c r="H1394" s="56">
        <v>97.228313956647995</v>
      </c>
      <c r="I1394" s="56"/>
      <c r="J1394" s="57">
        <v>0.32397732979972299</v>
      </c>
      <c r="K1394" s="57">
        <v>0.37775521143681601</v>
      </c>
      <c r="L1394" s="57">
        <v>0.33798121816575</v>
      </c>
      <c r="M1394" s="57">
        <v>0.280665429791291</v>
      </c>
    </row>
    <row r="1395" spans="1:13" x14ac:dyDescent="0.25">
      <c r="A1395" t="s">
        <v>8279</v>
      </c>
      <c r="B1395" t="s">
        <v>8280</v>
      </c>
      <c r="C1395" s="2" t="s">
        <v>31</v>
      </c>
      <c r="D1395" s="2" t="s">
        <v>7638</v>
      </c>
      <c r="E1395" s="2" t="s">
        <v>29028</v>
      </c>
      <c r="F1395" s="56">
        <v>101.789525777322</v>
      </c>
      <c r="G1395" s="56">
        <v>95.3217724342243</v>
      </c>
      <c r="H1395" s="56">
        <v>97.228313956647995</v>
      </c>
      <c r="I1395" s="56"/>
      <c r="J1395" s="57">
        <v>0.32397732979972299</v>
      </c>
      <c r="K1395" s="57">
        <v>0.37775521143681601</v>
      </c>
      <c r="L1395" s="57">
        <v>0.33798121816575</v>
      </c>
      <c r="M1395" s="57">
        <v>0.280665429791291</v>
      </c>
    </row>
    <row r="1396" spans="1:13" x14ac:dyDescent="0.25">
      <c r="A1396" t="s">
        <v>28927</v>
      </c>
      <c r="B1396" t="s">
        <v>28928</v>
      </c>
      <c r="C1396" s="2" t="s">
        <v>31</v>
      </c>
      <c r="D1396" s="2" t="s">
        <v>32</v>
      </c>
      <c r="E1396" s="2" t="s">
        <v>29028</v>
      </c>
      <c r="F1396" s="56">
        <v>104.54576602165599</v>
      </c>
      <c r="G1396" s="56">
        <v>88.354463852919594</v>
      </c>
      <c r="H1396" s="56">
        <v>98.188635466982404</v>
      </c>
      <c r="I1396" s="56">
        <v>93.724301634329507</v>
      </c>
      <c r="J1396" s="57">
        <v>0.397576189319372</v>
      </c>
      <c r="K1396" s="57">
        <v>0.45037523353012598</v>
      </c>
      <c r="L1396" s="57">
        <v>0.40907595426661397</v>
      </c>
      <c r="M1396" s="57">
        <v>0.35799634671471797</v>
      </c>
    </row>
    <row r="1397" spans="1:13" x14ac:dyDescent="0.25">
      <c r="A1397" t="s">
        <v>28931</v>
      </c>
      <c r="B1397" t="s">
        <v>28932</v>
      </c>
      <c r="C1397" s="2" t="s">
        <v>35</v>
      </c>
      <c r="D1397" s="2" t="s">
        <v>32</v>
      </c>
      <c r="E1397" s="2" t="s">
        <v>29028</v>
      </c>
      <c r="F1397" s="56">
        <v>104.54576602165599</v>
      </c>
      <c r="G1397" s="56">
        <v>88.354463852919594</v>
      </c>
      <c r="H1397" s="56">
        <v>98.188635466982404</v>
      </c>
      <c r="I1397" s="56">
        <v>93.724301634329507</v>
      </c>
      <c r="J1397" s="57">
        <v>0.397576189319372</v>
      </c>
      <c r="K1397" s="57">
        <v>0.45037523353012598</v>
      </c>
      <c r="L1397" s="57">
        <v>0.40907595426661397</v>
      </c>
      <c r="M1397" s="57">
        <v>0.35799634671471797</v>
      </c>
    </row>
    <row r="1398" spans="1:13" x14ac:dyDescent="0.25">
      <c r="A1398" t="s">
        <v>8285</v>
      </c>
      <c r="B1398" t="s">
        <v>8286</v>
      </c>
      <c r="C1398" s="2" t="s">
        <v>35</v>
      </c>
      <c r="D1398" s="2" t="s">
        <v>7638</v>
      </c>
      <c r="E1398" s="2" t="s">
        <v>29028</v>
      </c>
      <c r="F1398" s="56">
        <v>101.789525777322</v>
      </c>
      <c r="G1398" s="56">
        <v>95.3217724342243</v>
      </c>
      <c r="H1398" s="56">
        <v>97.228313956647995</v>
      </c>
      <c r="I1398" s="56"/>
      <c r="J1398" s="57">
        <v>0.32397732979972299</v>
      </c>
      <c r="K1398" s="57">
        <v>0.37775521143681601</v>
      </c>
      <c r="L1398" s="57">
        <v>0.33798121816575</v>
      </c>
      <c r="M1398" s="57">
        <v>0.280665429791291</v>
      </c>
    </row>
    <row r="1399" spans="1:13" x14ac:dyDescent="0.25">
      <c r="A1399" t="s">
        <v>15454</v>
      </c>
      <c r="B1399" t="s">
        <v>15455</v>
      </c>
      <c r="C1399" s="2" t="s">
        <v>35</v>
      </c>
      <c r="D1399" s="2" t="s">
        <v>429</v>
      </c>
      <c r="E1399" s="2" t="s">
        <v>29028</v>
      </c>
      <c r="F1399" s="56">
        <v>108.173317342538</v>
      </c>
      <c r="G1399" s="56">
        <v>89.367163276528501</v>
      </c>
      <c r="H1399" s="56">
        <v>100.750966309429</v>
      </c>
      <c r="I1399" s="56">
        <v>97.979930367070097</v>
      </c>
      <c r="J1399" s="57">
        <v>0.34266144790727499</v>
      </c>
      <c r="K1399" s="57">
        <v>0.39505339354827301</v>
      </c>
      <c r="L1399" s="57">
        <v>0.35352512346663301</v>
      </c>
      <c r="M1399" s="57">
        <v>0.30009565547429701</v>
      </c>
    </row>
    <row r="1400" spans="1:13" x14ac:dyDescent="0.25">
      <c r="A1400" t="s">
        <v>15458</v>
      </c>
      <c r="B1400" t="s">
        <v>15459</v>
      </c>
      <c r="C1400" s="2" t="s">
        <v>35</v>
      </c>
      <c r="D1400" s="2" t="s">
        <v>429</v>
      </c>
      <c r="E1400" s="2" t="s">
        <v>29028</v>
      </c>
      <c r="F1400" s="56">
        <v>108.173317342538</v>
      </c>
      <c r="G1400" s="56">
        <v>89.367163276528501</v>
      </c>
      <c r="H1400" s="56">
        <v>100.750966309429</v>
      </c>
      <c r="I1400" s="56">
        <v>97.979930367070097</v>
      </c>
      <c r="J1400" s="57">
        <v>0.34266144790727499</v>
      </c>
      <c r="K1400" s="57">
        <v>0.39505339354827301</v>
      </c>
      <c r="L1400" s="57">
        <v>0.35352512346663301</v>
      </c>
      <c r="M1400" s="57">
        <v>0.30009565547429701</v>
      </c>
    </row>
    <row r="1401" spans="1:13" x14ac:dyDescent="0.25">
      <c r="A1401" t="s">
        <v>15462</v>
      </c>
      <c r="B1401" t="s">
        <v>15463</v>
      </c>
      <c r="C1401" s="2" t="s">
        <v>35</v>
      </c>
      <c r="D1401" s="2" t="s">
        <v>429</v>
      </c>
      <c r="E1401" s="2" t="s">
        <v>29028</v>
      </c>
      <c r="F1401" s="56">
        <v>108.173317342538</v>
      </c>
      <c r="G1401" s="56">
        <v>89.367163276528501</v>
      </c>
      <c r="H1401" s="56">
        <v>100.750966309429</v>
      </c>
      <c r="I1401" s="56">
        <v>97.979930367070097</v>
      </c>
      <c r="J1401" s="57">
        <v>0.34266144790727499</v>
      </c>
      <c r="K1401" s="57">
        <v>0.39505339354827301</v>
      </c>
      <c r="L1401" s="57">
        <v>0.35352512346663301</v>
      </c>
      <c r="M1401" s="57">
        <v>0.30009565547429701</v>
      </c>
    </row>
    <row r="1402" spans="1:13" x14ac:dyDescent="0.25">
      <c r="A1402" t="s">
        <v>28925</v>
      </c>
      <c r="B1402" t="s">
        <v>28926</v>
      </c>
      <c r="C1402" s="2" t="s">
        <v>31</v>
      </c>
      <c r="D1402" s="2" t="s">
        <v>32</v>
      </c>
      <c r="E1402" s="2" t="s">
        <v>29028</v>
      </c>
      <c r="F1402" s="56">
        <v>104.54576602165599</v>
      </c>
      <c r="G1402" s="56">
        <v>88.354463852919594</v>
      </c>
      <c r="H1402" s="56">
        <v>98.188635466982404</v>
      </c>
      <c r="I1402" s="56">
        <v>93.724301634329507</v>
      </c>
      <c r="J1402" s="57">
        <v>0.397576189319372</v>
      </c>
      <c r="K1402" s="57">
        <v>0.45037523353012598</v>
      </c>
      <c r="L1402" s="57">
        <v>0.40907595426661397</v>
      </c>
      <c r="M1402" s="57">
        <v>0.35799634671471797</v>
      </c>
    </row>
    <row r="1403" spans="1:13" x14ac:dyDescent="0.25">
      <c r="A1403" t="s">
        <v>3938</v>
      </c>
      <c r="B1403" t="s">
        <v>3939</v>
      </c>
      <c r="C1403" s="2" t="s">
        <v>35</v>
      </c>
      <c r="D1403" s="2" t="s">
        <v>32</v>
      </c>
      <c r="E1403" s="2" t="s">
        <v>29027</v>
      </c>
      <c r="F1403" s="56">
        <v>97.676465112753903</v>
      </c>
      <c r="G1403" s="56">
        <v>83.321293595800896</v>
      </c>
      <c r="H1403" s="56">
        <v>100.217900868805</v>
      </c>
      <c r="I1403" s="56">
        <v>90.681487813050893</v>
      </c>
      <c r="J1403" s="57">
        <v>0.51739709107790399</v>
      </c>
      <c r="K1403" s="57">
        <v>0.59782234608130402</v>
      </c>
      <c r="L1403" s="57">
        <v>0.532343325923475</v>
      </c>
      <c r="M1403" s="57">
        <v>0.47194707312644801</v>
      </c>
    </row>
    <row r="1404" spans="1:13" x14ac:dyDescent="0.25">
      <c r="A1404" t="s">
        <v>3934</v>
      </c>
      <c r="B1404" t="s">
        <v>3935</v>
      </c>
      <c r="C1404" s="2" t="s">
        <v>31</v>
      </c>
      <c r="D1404" s="2" t="s">
        <v>32</v>
      </c>
      <c r="E1404" s="2" t="s">
        <v>29027</v>
      </c>
      <c r="F1404" s="56">
        <v>106.25474333150601</v>
      </c>
      <c r="G1404" s="56">
        <v>84.373868953468005</v>
      </c>
      <c r="H1404" s="56">
        <v>101.74428041130101</v>
      </c>
      <c r="I1404" s="56">
        <v>91.266146786044303</v>
      </c>
      <c r="J1404" s="57">
        <v>0.517740512848473</v>
      </c>
      <c r="K1404" s="57">
        <v>0.59812808625396197</v>
      </c>
      <c r="L1404" s="57">
        <v>0.52728714669469101</v>
      </c>
      <c r="M1404" s="57">
        <v>0.46632886361388998</v>
      </c>
    </row>
    <row r="1405" spans="1:13" x14ac:dyDescent="0.25">
      <c r="A1405" t="s">
        <v>15450</v>
      </c>
      <c r="B1405" t="s">
        <v>15451</v>
      </c>
      <c r="C1405" s="2" t="s">
        <v>31</v>
      </c>
      <c r="D1405" s="2" t="s">
        <v>429</v>
      </c>
      <c r="E1405" s="2" t="s">
        <v>29028</v>
      </c>
      <c r="F1405" s="56">
        <v>108.173317342538</v>
      </c>
      <c r="G1405" s="56">
        <v>89.367163276528501</v>
      </c>
      <c r="H1405" s="56">
        <v>100.750966309429</v>
      </c>
      <c r="I1405" s="56">
        <v>97.979930367070097</v>
      </c>
      <c r="J1405" s="57">
        <v>0.34266144790727499</v>
      </c>
      <c r="K1405" s="57">
        <v>0.39505339354827301</v>
      </c>
      <c r="L1405" s="57">
        <v>0.35352512346663301</v>
      </c>
      <c r="M1405" s="57">
        <v>0.30009565547429701</v>
      </c>
    </row>
    <row r="1406" spans="1:13" x14ac:dyDescent="0.25">
      <c r="A1406" t="s">
        <v>8283</v>
      </c>
      <c r="B1406" t="s">
        <v>8284</v>
      </c>
      <c r="C1406" s="2" t="s">
        <v>31</v>
      </c>
      <c r="D1406" s="2" t="s">
        <v>7638</v>
      </c>
      <c r="E1406" s="2" t="s">
        <v>29028</v>
      </c>
      <c r="F1406" s="56">
        <v>101.789525777322</v>
      </c>
      <c r="G1406" s="56">
        <v>95.3217724342243</v>
      </c>
      <c r="H1406" s="56">
        <v>97.228313956647995</v>
      </c>
      <c r="I1406" s="56"/>
      <c r="J1406" s="57">
        <v>0.32397732979972299</v>
      </c>
      <c r="K1406" s="57">
        <v>0.37775521143681601</v>
      </c>
      <c r="L1406" s="57">
        <v>0.33798121816575</v>
      </c>
      <c r="M1406" s="57">
        <v>0.280665429791291</v>
      </c>
    </row>
    <row r="1407" spans="1:13" x14ac:dyDescent="0.25">
      <c r="A1407" t="s">
        <v>8277</v>
      </c>
      <c r="B1407" t="s">
        <v>8278</v>
      </c>
      <c r="C1407" s="2" t="s">
        <v>31</v>
      </c>
      <c r="D1407" s="2" t="s">
        <v>7638</v>
      </c>
      <c r="E1407" s="2" t="s">
        <v>29028</v>
      </c>
      <c r="F1407" s="56">
        <v>101.789525777322</v>
      </c>
      <c r="G1407" s="56">
        <v>95.3217724342243</v>
      </c>
      <c r="H1407" s="56">
        <v>97.228313956647995</v>
      </c>
      <c r="I1407" s="56"/>
      <c r="J1407" s="57">
        <v>0.32397732979972299</v>
      </c>
      <c r="K1407" s="57">
        <v>0.37775521143681601</v>
      </c>
      <c r="L1407" s="57">
        <v>0.33798121816575</v>
      </c>
      <c r="M1407" s="57">
        <v>0.280665429791291</v>
      </c>
    </row>
    <row r="1408" spans="1:13" x14ac:dyDescent="0.25">
      <c r="A1408" t="s">
        <v>3936</v>
      </c>
      <c r="B1408" t="s">
        <v>3937</v>
      </c>
      <c r="C1408" s="2" t="s">
        <v>35</v>
      </c>
      <c r="D1408" s="2" t="s">
        <v>32</v>
      </c>
      <c r="E1408" s="2" t="s">
        <v>29027</v>
      </c>
      <c r="F1408" s="56">
        <v>110.645738133557</v>
      </c>
      <c r="G1408" s="56">
        <v>87.7008033581982</v>
      </c>
      <c r="H1408" s="56">
        <v>96.966101216348704</v>
      </c>
      <c r="I1408" s="56">
        <v>90.681487813050893</v>
      </c>
      <c r="J1408" s="57">
        <v>0.51739709107790399</v>
      </c>
      <c r="K1408" s="57">
        <v>0.59782234608130402</v>
      </c>
      <c r="L1408" s="57">
        <v>0.53757717130487104</v>
      </c>
      <c r="M1408" s="57">
        <v>0.47194707312644801</v>
      </c>
    </row>
    <row r="1409" spans="1:13" x14ac:dyDescent="0.25">
      <c r="A1409" t="s">
        <v>4142</v>
      </c>
      <c r="B1409" t="s">
        <v>4143</v>
      </c>
      <c r="C1409" s="2" t="s">
        <v>35</v>
      </c>
      <c r="D1409" s="2" t="s">
        <v>315</v>
      </c>
      <c r="E1409" s="2" t="s">
        <v>29028</v>
      </c>
      <c r="F1409" s="56">
        <v>102.865864742697</v>
      </c>
      <c r="G1409" s="56">
        <v>90.956197475616506</v>
      </c>
      <c r="H1409" s="56">
        <v>94.071714607911005</v>
      </c>
      <c r="I1409" s="56">
        <v>97.410408516145907</v>
      </c>
      <c r="J1409" s="57">
        <v>0.36155877435147499</v>
      </c>
      <c r="K1409" s="57">
        <v>0.41089546639101399</v>
      </c>
      <c r="L1409" s="57">
        <v>0.37376903330052602</v>
      </c>
      <c r="M1409" s="57">
        <v>0.31724878836868697</v>
      </c>
    </row>
    <row r="1410" spans="1:13" x14ac:dyDescent="0.25">
      <c r="A1410" t="s">
        <v>4140</v>
      </c>
      <c r="B1410" t="s">
        <v>4141</v>
      </c>
      <c r="C1410" s="2" t="s">
        <v>31</v>
      </c>
      <c r="D1410" s="2" t="s">
        <v>315</v>
      </c>
      <c r="E1410" s="2" t="s">
        <v>29028</v>
      </c>
      <c r="F1410" s="56">
        <v>102.865864742697</v>
      </c>
      <c r="G1410" s="56">
        <v>90.956197475616506</v>
      </c>
      <c r="H1410" s="56">
        <v>94.071714607911005</v>
      </c>
      <c r="I1410" s="56">
        <v>97.410408516145907</v>
      </c>
      <c r="J1410" s="57">
        <v>0.36155877435147499</v>
      </c>
      <c r="K1410" s="57">
        <v>0.41089546639101399</v>
      </c>
      <c r="L1410" s="57">
        <v>0.37376903330052602</v>
      </c>
      <c r="M1410" s="57">
        <v>0.31724878836868697</v>
      </c>
    </row>
    <row r="1411" spans="1:13" x14ac:dyDescent="0.25">
      <c r="A1411" t="s">
        <v>4166</v>
      </c>
      <c r="B1411" t="s">
        <v>4167</v>
      </c>
      <c r="C1411" s="2" t="s">
        <v>35</v>
      </c>
      <c r="D1411" s="2" t="s">
        <v>36</v>
      </c>
      <c r="E1411" s="2" t="s">
        <v>29028</v>
      </c>
      <c r="F1411" s="56">
        <v>103.436903967474</v>
      </c>
      <c r="G1411" s="56">
        <v>106.745605452441</v>
      </c>
      <c r="H1411" s="56">
        <v>105.850833318342</v>
      </c>
      <c r="I1411" s="56"/>
      <c r="J1411" s="57">
        <v>0.29904467881142299</v>
      </c>
      <c r="K1411" s="57">
        <v>0.33274424110950002</v>
      </c>
      <c r="L1411" s="57">
        <v>0.30954169625668199</v>
      </c>
      <c r="M1411" s="57">
        <v>0.26825638637674898</v>
      </c>
    </row>
    <row r="1412" spans="1:13" x14ac:dyDescent="0.25">
      <c r="A1412" t="s">
        <v>22670</v>
      </c>
      <c r="B1412" t="s">
        <v>22671</v>
      </c>
      <c r="C1412" s="2" t="s">
        <v>31</v>
      </c>
      <c r="D1412" s="2" t="s">
        <v>32</v>
      </c>
      <c r="E1412" s="2" t="s">
        <v>29028</v>
      </c>
      <c r="F1412" s="56"/>
      <c r="G1412" s="56">
        <v>90.005551475132506</v>
      </c>
      <c r="H1412" s="56"/>
      <c r="I1412" s="56"/>
      <c r="J1412" s="57">
        <v>0.273687240614024</v>
      </c>
      <c r="K1412" s="57">
        <v>0.33291461913721898</v>
      </c>
      <c r="L1412" s="57">
        <v>0.28771928295161198</v>
      </c>
      <c r="M1412" s="57">
        <v>0.22157225343772299</v>
      </c>
    </row>
    <row r="1413" spans="1:13" x14ac:dyDescent="0.25">
      <c r="A1413" t="s">
        <v>13091</v>
      </c>
      <c r="B1413" t="s">
        <v>13092</v>
      </c>
      <c r="C1413" s="2" t="s">
        <v>31</v>
      </c>
      <c r="D1413" s="2" t="s">
        <v>83</v>
      </c>
      <c r="E1413" s="2" t="s">
        <v>29028</v>
      </c>
      <c r="F1413" s="56">
        <v>97.653251027809105</v>
      </c>
      <c r="G1413" s="56">
        <v>83.152427413272093</v>
      </c>
      <c r="H1413" s="56">
        <v>96.219568484311907</v>
      </c>
      <c r="I1413" s="56">
        <v>99.363834332089496</v>
      </c>
      <c r="J1413" s="57">
        <v>0.35380319607824801</v>
      </c>
      <c r="K1413" s="57">
        <v>0.41503870777818203</v>
      </c>
      <c r="L1413" s="57">
        <v>0.369054218467947</v>
      </c>
      <c r="M1413" s="57">
        <v>0.30064021876049402</v>
      </c>
    </row>
    <row r="1414" spans="1:13" x14ac:dyDescent="0.25">
      <c r="A1414" t="s">
        <v>22662</v>
      </c>
      <c r="B1414" t="s">
        <v>22663</v>
      </c>
      <c r="C1414" s="2" t="s">
        <v>35</v>
      </c>
      <c r="D1414" s="2" t="s">
        <v>32</v>
      </c>
      <c r="E1414" s="2" t="s">
        <v>29028</v>
      </c>
      <c r="F1414" s="56"/>
      <c r="G1414" s="56">
        <v>90.005551475132506</v>
      </c>
      <c r="H1414" s="56"/>
      <c r="I1414" s="56"/>
      <c r="J1414" s="57">
        <v>0.273687240614024</v>
      </c>
      <c r="K1414" s="57">
        <v>0.33291461913721898</v>
      </c>
      <c r="L1414" s="57">
        <v>0.28771928295161198</v>
      </c>
      <c r="M1414" s="57">
        <v>0.22157225343772299</v>
      </c>
    </row>
    <row r="1415" spans="1:13" x14ac:dyDescent="0.25">
      <c r="A1415" t="s">
        <v>22664</v>
      </c>
      <c r="B1415" t="s">
        <v>22665</v>
      </c>
      <c r="C1415" s="2" t="s">
        <v>35</v>
      </c>
      <c r="D1415" s="2" t="s">
        <v>32</v>
      </c>
      <c r="E1415" s="2" t="s">
        <v>29028</v>
      </c>
      <c r="F1415" s="56"/>
      <c r="G1415" s="56">
        <v>90.005551475132506</v>
      </c>
      <c r="H1415" s="56"/>
      <c r="I1415" s="56"/>
      <c r="J1415" s="57">
        <v>0.273687240614024</v>
      </c>
      <c r="K1415" s="57">
        <v>0.33291461913721898</v>
      </c>
      <c r="L1415" s="57">
        <v>0.28771928295161198</v>
      </c>
      <c r="M1415" s="57">
        <v>0.22157225343772299</v>
      </c>
    </row>
    <row r="1416" spans="1:13" x14ac:dyDescent="0.25">
      <c r="A1416" t="s">
        <v>972</v>
      </c>
      <c r="B1416" t="s">
        <v>973</v>
      </c>
      <c r="C1416" s="2" t="s">
        <v>35</v>
      </c>
      <c r="D1416" s="2" t="s">
        <v>312</v>
      </c>
      <c r="E1416" s="2" t="s">
        <v>29027</v>
      </c>
      <c r="F1416" s="56">
        <v>96.908452819228899</v>
      </c>
      <c r="G1416" s="56">
        <v>81.920783606016101</v>
      </c>
      <c r="H1416" s="56">
        <v>98.284559116192199</v>
      </c>
      <c r="I1416" s="56">
        <v>98.410467714184904</v>
      </c>
      <c r="J1416" s="57">
        <v>0.40518421878883099</v>
      </c>
      <c r="K1416" s="57">
        <v>0.51401964373426501</v>
      </c>
      <c r="L1416" s="57">
        <v>0.43861227493243199</v>
      </c>
      <c r="M1416" s="57">
        <v>0.32453916666106303</v>
      </c>
    </row>
    <row r="1417" spans="1:13" x14ac:dyDescent="0.25">
      <c r="A1417" t="s">
        <v>2112</v>
      </c>
      <c r="B1417" t="s">
        <v>2113</v>
      </c>
      <c r="C1417" s="2" t="s">
        <v>35</v>
      </c>
      <c r="D1417" s="2" t="s">
        <v>80</v>
      </c>
      <c r="E1417" s="2" t="s">
        <v>29027</v>
      </c>
      <c r="F1417" s="56">
        <v>89.493461219916497</v>
      </c>
      <c r="G1417" s="56">
        <v>83.071120321518507</v>
      </c>
      <c r="H1417" s="56">
        <v>92.935097727202205</v>
      </c>
      <c r="I1417" s="56">
        <v>99.233373116294999</v>
      </c>
      <c r="J1417" s="57">
        <v>0.41455142769213099</v>
      </c>
      <c r="K1417" s="57">
        <v>0.51799545623334298</v>
      </c>
      <c r="L1417" s="57">
        <v>0.44441060630485901</v>
      </c>
      <c r="M1417" s="57">
        <v>0.33742000149436802</v>
      </c>
    </row>
    <row r="1418" spans="1:13" x14ac:dyDescent="0.25">
      <c r="A1418" t="s">
        <v>13089</v>
      </c>
      <c r="B1418" t="s">
        <v>13090</v>
      </c>
      <c r="C1418" s="2" t="s">
        <v>31</v>
      </c>
      <c r="D1418" s="2" t="s">
        <v>83</v>
      </c>
      <c r="E1418" s="2" t="s">
        <v>29028</v>
      </c>
      <c r="F1418" s="56">
        <v>97.653251027809105</v>
      </c>
      <c r="G1418" s="56">
        <v>83.152427413272093</v>
      </c>
      <c r="H1418" s="56">
        <v>96.219568484311907</v>
      </c>
      <c r="I1418" s="56">
        <v>99.363834332089496</v>
      </c>
      <c r="J1418" s="57">
        <v>0.35380319607824801</v>
      </c>
      <c r="K1418" s="57">
        <v>0.41503870777818203</v>
      </c>
      <c r="L1418" s="57">
        <v>0.369054218467947</v>
      </c>
      <c r="M1418" s="57">
        <v>0.30064021876049402</v>
      </c>
    </row>
    <row r="1419" spans="1:13" x14ac:dyDescent="0.25">
      <c r="A1419" t="s">
        <v>22666</v>
      </c>
      <c r="B1419" t="s">
        <v>22667</v>
      </c>
      <c r="C1419" s="2" t="s">
        <v>35</v>
      </c>
      <c r="D1419" s="2" t="s">
        <v>32</v>
      </c>
      <c r="E1419" s="2" t="s">
        <v>29028</v>
      </c>
      <c r="F1419" s="56"/>
      <c r="G1419" s="56">
        <v>90.005551475132506</v>
      </c>
      <c r="H1419" s="56"/>
      <c r="I1419" s="56"/>
      <c r="J1419" s="57">
        <v>0.273687240614024</v>
      </c>
      <c r="K1419" s="57">
        <v>0.33291461913721898</v>
      </c>
      <c r="L1419" s="57">
        <v>0.28771928295161198</v>
      </c>
      <c r="M1419" s="57">
        <v>0.22157225343772299</v>
      </c>
    </row>
    <row r="1420" spans="1:13" x14ac:dyDescent="0.25">
      <c r="A1420" t="s">
        <v>22668</v>
      </c>
      <c r="B1420" t="s">
        <v>22669</v>
      </c>
      <c r="C1420" s="2" t="s">
        <v>35</v>
      </c>
      <c r="D1420" s="2" t="s">
        <v>32</v>
      </c>
      <c r="E1420" s="2" t="s">
        <v>29028</v>
      </c>
      <c r="F1420" s="56"/>
      <c r="G1420" s="56">
        <v>90.005551475132506</v>
      </c>
      <c r="H1420" s="56"/>
      <c r="I1420" s="56"/>
      <c r="J1420" s="57">
        <v>0.273687240614024</v>
      </c>
      <c r="K1420" s="57">
        <v>0.33291461913721898</v>
      </c>
      <c r="L1420" s="57">
        <v>0.28771928295161198</v>
      </c>
      <c r="M1420" s="57">
        <v>0.22157225343772299</v>
      </c>
    </row>
    <row r="1421" spans="1:13" x14ac:dyDescent="0.25">
      <c r="A1421" t="s">
        <v>20598</v>
      </c>
      <c r="B1421" t="s">
        <v>20599</v>
      </c>
      <c r="C1421" s="2" t="s">
        <v>35</v>
      </c>
      <c r="D1421" s="2" t="s">
        <v>217</v>
      </c>
      <c r="E1421" s="2" t="s">
        <v>29028</v>
      </c>
      <c r="F1421" s="56"/>
      <c r="G1421" s="56">
        <v>88.874561741676999</v>
      </c>
      <c r="H1421" s="56"/>
      <c r="I1421" s="56"/>
      <c r="J1421" s="57">
        <v>0.273111685244043</v>
      </c>
      <c r="K1421" s="57">
        <v>0.34058546795177802</v>
      </c>
      <c r="L1421" s="57">
        <v>0.29047823034089199</v>
      </c>
      <c r="M1421" s="57">
        <v>0.21441153195104201</v>
      </c>
    </row>
    <row r="1422" spans="1:13" x14ac:dyDescent="0.25">
      <c r="A1422" t="s">
        <v>22660</v>
      </c>
      <c r="B1422" t="s">
        <v>22661</v>
      </c>
      <c r="C1422" s="2" t="s">
        <v>35</v>
      </c>
      <c r="D1422" s="2" t="s">
        <v>32</v>
      </c>
      <c r="E1422" s="2" t="s">
        <v>29028</v>
      </c>
      <c r="F1422" s="56"/>
      <c r="G1422" s="56">
        <v>90.005551475132506</v>
      </c>
      <c r="H1422" s="56"/>
      <c r="I1422" s="56"/>
      <c r="J1422" s="57">
        <v>0.273687240614024</v>
      </c>
      <c r="K1422" s="57">
        <v>0.33291461913721898</v>
      </c>
      <c r="L1422" s="57">
        <v>0.28771928295161198</v>
      </c>
      <c r="M1422" s="57">
        <v>0.22157225343772299</v>
      </c>
    </row>
    <row r="1423" spans="1:13" x14ac:dyDescent="0.25">
      <c r="A1423" t="s">
        <v>20596</v>
      </c>
      <c r="B1423" t="s">
        <v>20597</v>
      </c>
      <c r="C1423" s="2" t="s">
        <v>35</v>
      </c>
      <c r="D1423" s="2" t="s">
        <v>217</v>
      </c>
      <c r="E1423" s="2" t="s">
        <v>29028</v>
      </c>
      <c r="F1423" s="56"/>
      <c r="G1423" s="56">
        <v>88.874561741676999</v>
      </c>
      <c r="H1423" s="56"/>
      <c r="I1423" s="56"/>
      <c r="J1423" s="57">
        <v>0.273111685244043</v>
      </c>
      <c r="K1423" s="57">
        <v>0.34058546795177802</v>
      </c>
      <c r="L1423" s="57">
        <v>0.29047823034089199</v>
      </c>
      <c r="M1423" s="57">
        <v>0.21441153195104201</v>
      </c>
    </row>
    <row r="1424" spans="1:13" x14ac:dyDescent="0.25">
      <c r="A1424" t="s">
        <v>20600</v>
      </c>
      <c r="B1424" t="s">
        <v>20601</v>
      </c>
      <c r="C1424" s="2" t="s">
        <v>35</v>
      </c>
      <c r="D1424" s="2" t="s">
        <v>217</v>
      </c>
      <c r="E1424" s="2" t="s">
        <v>29028</v>
      </c>
      <c r="F1424" s="56"/>
      <c r="G1424" s="56">
        <v>88.874561741676999</v>
      </c>
      <c r="H1424" s="56"/>
      <c r="I1424" s="56"/>
      <c r="J1424" s="57">
        <v>0.273111685244043</v>
      </c>
      <c r="K1424" s="57">
        <v>0.34058546795177802</v>
      </c>
      <c r="L1424" s="57">
        <v>0.29047823034089199</v>
      </c>
      <c r="M1424" s="57">
        <v>0.21441153195104201</v>
      </c>
    </row>
    <row r="1425" spans="1:13" x14ac:dyDescent="0.25">
      <c r="A1425" t="s">
        <v>5288</v>
      </c>
      <c r="B1425" t="s">
        <v>5289</v>
      </c>
      <c r="C1425" s="2" t="s">
        <v>35</v>
      </c>
      <c r="D1425" s="2" t="s">
        <v>108</v>
      </c>
      <c r="E1425" s="2" t="s">
        <v>29028</v>
      </c>
      <c r="F1425" s="56"/>
      <c r="G1425" s="56">
        <v>86.567667416123399</v>
      </c>
      <c r="H1425" s="56">
        <v>92.777408410277403</v>
      </c>
      <c r="I1425" s="56"/>
      <c r="J1425" s="57">
        <v>0.29069756243102901</v>
      </c>
      <c r="K1425" s="57">
        <v>0.381730789676056</v>
      </c>
      <c r="L1425" s="57">
        <v>0.32016963185056502</v>
      </c>
      <c r="M1425" s="57">
        <v>0.21447161599998099</v>
      </c>
    </row>
    <row r="1426" spans="1:13" x14ac:dyDescent="0.25">
      <c r="A1426" t="s">
        <v>22672</v>
      </c>
      <c r="B1426" t="s">
        <v>22673</v>
      </c>
      <c r="C1426" s="2" t="s">
        <v>31</v>
      </c>
      <c r="D1426" s="2" t="s">
        <v>32</v>
      </c>
      <c r="E1426" s="2" t="s">
        <v>29028</v>
      </c>
      <c r="F1426" s="56"/>
      <c r="G1426" s="56">
        <v>90.005551475132506</v>
      </c>
      <c r="H1426" s="56"/>
      <c r="I1426" s="56"/>
      <c r="J1426" s="57">
        <v>0.273687240614024</v>
      </c>
      <c r="K1426" s="57">
        <v>0.33291461913721898</v>
      </c>
      <c r="L1426" s="57">
        <v>0.28771928295161198</v>
      </c>
      <c r="M1426" s="57">
        <v>0.22157225343772299</v>
      </c>
    </row>
    <row r="1427" spans="1:13" x14ac:dyDescent="0.25">
      <c r="A1427" t="s">
        <v>101</v>
      </c>
      <c r="B1427" t="s">
        <v>102</v>
      </c>
      <c r="C1427" s="2" t="s">
        <v>31</v>
      </c>
      <c r="D1427" s="2" t="s">
        <v>100</v>
      </c>
      <c r="E1427" s="2" t="s">
        <v>29027</v>
      </c>
      <c r="F1427" s="56">
        <v>94.789310672265799</v>
      </c>
      <c r="G1427" s="56">
        <v>99.897551419638006</v>
      </c>
      <c r="H1427" s="56">
        <v>100.811003985139</v>
      </c>
      <c r="I1427" s="56">
        <v>103.14769932055</v>
      </c>
      <c r="J1427" s="57">
        <v>0.38138439594982898</v>
      </c>
      <c r="K1427" s="57">
        <v>0.48488309466027801</v>
      </c>
      <c r="L1427" s="57">
        <v>0.40102104579389197</v>
      </c>
      <c r="M1427" s="57">
        <v>0.33187599519901501</v>
      </c>
    </row>
    <row r="1428" spans="1:13" x14ac:dyDescent="0.25">
      <c r="A1428" t="s">
        <v>20590</v>
      </c>
      <c r="B1428" t="s">
        <v>20591</v>
      </c>
      <c r="C1428" s="2" t="s">
        <v>35</v>
      </c>
      <c r="D1428" s="2" t="s">
        <v>217</v>
      </c>
      <c r="E1428" s="2" t="s">
        <v>29028</v>
      </c>
      <c r="F1428" s="56"/>
      <c r="G1428" s="56">
        <v>88.874561741676999</v>
      </c>
      <c r="H1428" s="56"/>
      <c r="I1428" s="56"/>
      <c r="J1428" s="57">
        <v>0.273111685244043</v>
      </c>
      <c r="K1428" s="57">
        <v>0.34058546795177802</v>
      </c>
      <c r="L1428" s="57">
        <v>0.29047823034089199</v>
      </c>
      <c r="M1428" s="57">
        <v>0.21441153195104201</v>
      </c>
    </row>
    <row r="1429" spans="1:13" x14ac:dyDescent="0.25">
      <c r="A1429" t="s">
        <v>25949</v>
      </c>
      <c r="B1429" t="s">
        <v>20591</v>
      </c>
      <c r="C1429" s="2" t="s">
        <v>35</v>
      </c>
      <c r="D1429" s="2" t="s">
        <v>69</v>
      </c>
      <c r="E1429" s="2" t="s">
        <v>29028</v>
      </c>
      <c r="F1429" s="56"/>
      <c r="G1429" s="56">
        <v>91.793001105856305</v>
      </c>
      <c r="H1429" s="56"/>
      <c r="I1429" s="56"/>
      <c r="J1429" s="57">
        <v>0.260246000837908</v>
      </c>
      <c r="K1429" s="57">
        <v>0.33117686468781898</v>
      </c>
      <c r="L1429" s="57">
        <v>0.28185785181899498</v>
      </c>
      <c r="M1429" s="57">
        <v>0.199524402338384</v>
      </c>
    </row>
    <row r="1430" spans="1:13" x14ac:dyDescent="0.25">
      <c r="A1430" t="s">
        <v>25952</v>
      </c>
      <c r="B1430" t="s">
        <v>25953</v>
      </c>
      <c r="C1430" s="2" t="s">
        <v>35</v>
      </c>
      <c r="D1430" s="2" t="s">
        <v>69</v>
      </c>
      <c r="E1430" s="2" t="s">
        <v>29028</v>
      </c>
      <c r="F1430" s="56"/>
      <c r="G1430" s="56">
        <v>91.793001105856305</v>
      </c>
      <c r="H1430" s="56"/>
      <c r="I1430" s="56"/>
      <c r="J1430" s="57">
        <v>0.260246000837908</v>
      </c>
      <c r="K1430" s="57">
        <v>0.33117686468781898</v>
      </c>
      <c r="L1430" s="57">
        <v>0.28185785181899498</v>
      </c>
      <c r="M1430" s="57">
        <v>0.199524402338384</v>
      </c>
    </row>
    <row r="1431" spans="1:13" x14ac:dyDescent="0.25">
      <c r="A1431" t="s">
        <v>124</v>
      </c>
      <c r="B1431" t="s">
        <v>125</v>
      </c>
      <c r="C1431" s="2" t="s">
        <v>35</v>
      </c>
      <c r="D1431" s="2" t="s">
        <v>108</v>
      </c>
      <c r="E1431" s="2" t="s">
        <v>29027</v>
      </c>
      <c r="F1431" s="56">
        <v>90.520684478722401</v>
      </c>
      <c r="G1431" s="56">
        <v>91.822612563908905</v>
      </c>
      <c r="H1431" s="56">
        <v>95.335037507035693</v>
      </c>
      <c r="I1431" s="56">
        <v>101.712878232178</v>
      </c>
      <c r="J1431" s="57">
        <v>0.39022033944554202</v>
      </c>
      <c r="K1431" s="57">
        <v>0.49881315780080698</v>
      </c>
      <c r="L1431" s="57">
        <v>0.42380283207689601</v>
      </c>
      <c r="M1431" s="57">
        <v>0.31054554795877698</v>
      </c>
    </row>
    <row r="1432" spans="1:13" x14ac:dyDescent="0.25">
      <c r="A1432" t="s">
        <v>25956</v>
      </c>
      <c r="B1432" t="s">
        <v>25957</v>
      </c>
      <c r="C1432" s="2" t="s">
        <v>35</v>
      </c>
      <c r="D1432" s="2" t="s">
        <v>69</v>
      </c>
      <c r="E1432" s="2" t="s">
        <v>29028</v>
      </c>
      <c r="F1432" s="56"/>
      <c r="G1432" s="56">
        <v>91.793001105856305</v>
      </c>
      <c r="H1432" s="56"/>
      <c r="I1432" s="56"/>
      <c r="J1432" s="57">
        <v>0.260246000837908</v>
      </c>
      <c r="K1432" s="57">
        <v>0.33117686468781898</v>
      </c>
      <c r="L1432" s="57">
        <v>0.28185785181899498</v>
      </c>
      <c r="M1432" s="57">
        <v>0.199524402338384</v>
      </c>
    </row>
    <row r="1433" spans="1:13" x14ac:dyDescent="0.25">
      <c r="A1433" t="s">
        <v>22676</v>
      </c>
      <c r="B1433" t="s">
        <v>22677</v>
      </c>
      <c r="C1433" s="2" t="s">
        <v>31</v>
      </c>
      <c r="D1433" s="2" t="s">
        <v>32</v>
      </c>
      <c r="E1433" s="2" t="s">
        <v>29028</v>
      </c>
      <c r="F1433" s="56"/>
      <c r="G1433" s="56">
        <v>90.005551475132506</v>
      </c>
      <c r="H1433" s="56"/>
      <c r="I1433" s="56"/>
      <c r="J1433" s="57">
        <v>0.273687240614024</v>
      </c>
      <c r="K1433" s="57">
        <v>0.33291461913721898</v>
      </c>
      <c r="L1433" s="57">
        <v>0.28771928295161198</v>
      </c>
      <c r="M1433" s="57">
        <v>0.22157225343772299</v>
      </c>
    </row>
    <row r="1434" spans="1:13" x14ac:dyDescent="0.25">
      <c r="A1434" t="s">
        <v>13099</v>
      </c>
      <c r="B1434" t="s">
        <v>13100</v>
      </c>
      <c r="C1434" s="2" t="s">
        <v>31</v>
      </c>
      <c r="D1434" s="2" t="s">
        <v>83</v>
      </c>
      <c r="E1434" s="2" t="s">
        <v>29028</v>
      </c>
      <c r="F1434" s="56">
        <v>97.653251027809105</v>
      </c>
      <c r="G1434" s="56">
        <v>83.152427413272093</v>
      </c>
      <c r="H1434" s="56">
        <v>96.219568484311907</v>
      </c>
      <c r="I1434" s="56">
        <v>99.363834332089496</v>
      </c>
      <c r="J1434" s="57">
        <v>0.35380319607824801</v>
      </c>
      <c r="K1434" s="57">
        <v>0.41503870777818203</v>
      </c>
      <c r="L1434" s="57">
        <v>0.369054218467947</v>
      </c>
      <c r="M1434" s="57">
        <v>0.30064021876049402</v>
      </c>
    </row>
    <row r="1435" spans="1:13" x14ac:dyDescent="0.25">
      <c r="A1435" t="s">
        <v>25968</v>
      </c>
      <c r="B1435" t="s">
        <v>25969</v>
      </c>
      <c r="C1435" s="2" t="s">
        <v>31</v>
      </c>
      <c r="D1435" s="2" t="s">
        <v>69</v>
      </c>
      <c r="E1435" s="2" t="s">
        <v>29028</v>
      </c>
      <c r="F1435" s="56"/>
      <c r="G1435" s="56">
        <v>91.793001105856305</v>
      </c>
      <c r="H1435" s="56"/>
      <c r="I1435" s="56"/>
      <c r="J1435" s="57">
        <v>0.260246000837908</v>
      </c>
      <c r="K1435" s="57">
        <v>0.33117686468781898</v>
      </c>
      <c r="L1435" s="57">
        <v>0.28185785181899498</v>
      </c>
      <c r="M1435" s="57">
        <v>0.199524402338384</v>
      </c>
    </row>
    <row r="1436" spans="1:13" x14ac:dyDescent="0.25">
      <c r="A1436" t="s">
        <v>25960</v>
      </c>
      <c r="B1436" t="s">
        <v>25961</v>
      </c>
      <c r="C1436" s="2" t="s">
        <v>31</v>
      </c>
      <c r="D1436" s="2" t="s">
        <v>69</v>
      </c>
      <c r="E1436" s="2" t="s">
        <v>29028</v>
      </c>
      <c r="F1436" s="56"/>
      <c r="G1436" s="56">
        <v>91.793001105856305</v>
      </c>
      <c r="H1436" s="56"/>
      <c r="I1436" s="56"/>
      <c r="J1436" s="57">
        <v>0.260246000837908</v>
      </c>
      <c r="K1436" s="57">
        <v>0.33117686468781898</v>
      </c>
      <c r="L1436" s="57">
        <v>0.28185785181899498</v>
      </c>
      <c r="M1436" s="57">
        <v>0.199524402338384</v>
      </c>
    </row>
    <row r="1437" spans="1:13" x14ac:dyDescent="0.25">
      <c r="A1437" t="s">
        <v>22674</v>
      </c>
      <c r="B1437" t="s">
        <v>22675</v>
      </c>
      <c r="C1437" s="2" t="s">
        <v>31</v>
      </c>
      <c r="D1437" s="2" t="s">
        <v>32</v>
      </c>
      <c r="E1437" s="2" t="s">
        <v>29028</v>
      </c>
      <c r="F1437" s="56"/>
      <c r="G1437" s="56">
        <v>90.005551475132506</v>
      </c>
      <c r="H1437" s="56"/>
      <c r="I1437" s="56"/>
      <c r="J1437" s="57">
        <v>0.273687240614024</v>
      </c>
      <c r="K1437" s="57">
        <v>0.33291461913721898</v>
      </c>
      <c r="L1437" s="57">
        <v>0.28771928295161198</v>
      </c>
      <c r="M1437" s="57">
        <v>0.22157225343772299</v>
      </c>
    </row>
    <row r="1438" spans="1:13" x14ac:dyDescent="0.25">
      <c r="A1438" t="s">
        <v>25964</v>
      </c>
      <c r="B1438" t="s">
        <v>25965</v>
      </c>
      <c r="C1438" s="2" t="s">
        <v>31</v>
      </c>
      <c r="D1438" s="2" t="s">
        <v>69</v>
      </c>
      <c r="E1438" s="2" t="s">
        <v>29028</v>
      </c>
      <c r="F1438" s="56"/>
      <c r="G1438" s="56">
        <v>91.793001105856305</v>
      </c>
      <c r="H1438" s="56"/>
      <c r="I1438" s="56"/>
      <c r="J1438" s="57">
        <v>0.260246000837908</v>
      </c>
      <c r="K1438" s="57">
        <v>0.33117686468781898</v>
      </c>
      <c r="L1438" s="57">
        <v>0.28185785181899498</v>
      </c>
      <c r="M1438" s="57">
        <v>0.199524402338384</v>
      </c>
    </row>
    <row r="1439" spans="1:13" x14ac:dyDescent="0.25">
      <c r="A1439" t="s">
        <v>20594</v>
      </c>
      <c r="B1439" t="s">
        <v>20595</v>
      </c>
      <c r="C1439" s="2" t="s">
        <v>35</v>
      </c>
      <c r="D1439" s="2" t="s">
        <v>217</v>
      </c>
      <c r="E1439" s="2" t="s">
        <v>29028</v>
      </c>
      <c r="F1439" s="56"/>
      <c r="G1439" s="56">
        <v>88.874561741676999</v>
      </c>
      <c r="H1439" s="56"/>
      <c r="I1439" s="56"/>
      <c r="J1439" s="57">
        <v>0.273111685244043</v>
      </c>
      <c r="K1439" s="57">
        <v>0.34058546795177802</v>
      </c>
      <c r="L1439" s="57">
        <v>0.29047823034089199</v>
      </c>
      <c r="M1439" s="57">
        <v>0.21441153195104201</v>
      </c>
    </row>
    <row r="1440" spans="1:13" x14ac:dyDescent="0.25">
      <c r="A1440" t="s">
        <v>13085</v>
      </c>
      <c r="B1440" t="s">
        <v>13086</v>
      </c>
      <c r="C1440" s="2" t="s">
        <v>35</v>
      </c>
      <c r="D1440" s="2" t="s">
        <v>83</v>
      </c>
      <c r="E1440" s="2" t="s">
        <v>29028</v>
      </c>
      <c r="F1440" s="56">
        <v>97.653251027809105</v>
      </c>
      <c r="G1440" s="56">
        <v>83.152427413272093</v>
      </c>
      <c r="H1440" s="56">
        <v>96.219568484311907</v>
      </c>
      <c r="I1440" s="56">
        <v>99.363834332089496</v>
      </c>
      <c r="J1440" s="57">
        <v>0.35380319607824801</v>
      </c>
      <c r="K1440" s="57">
        <v>0.41503870777818203</v>
      </c>
      <c r="L1440" s="57">
        <v>0.369054218467947</v>
      </c>
      <c r="M1440" s="57">
        <v>0.30064021876049402</v>
      </c>
    </row>
    <row r="1441" spans="1:13" x14ac:dyDescent="0.25">
      <c r="A1441" t="s">
        <v>13095</v>
      </c>
      <c r="B1441" t="s">
        <v>13096</v>
      </c>
      <c r="C1441" s="2" t="s">
        <v>31</v>
      </c>
      <c r="D1441" s="2" t="s">
        <v>83</v>
      </c>
      <c r="E1441" s="2" t="s">
        <v>29028</v>
      </c>
      <c r="F1441" s="56">
        <v>97.653251027809105</v>
      </c>
      <c r="G1441" s="56">
        <v>83.152427413272093</v>
      </c>
      <c r="H1441" s="56">
        <v>96.219568484311907</v>
      </c>
      <c r="I1441" s="56">
        <v>99.363834332089496</v>
      </c>
      <c r="J1441" s="57">
        <v>0.35380319607824801</v>
      </c>
      <c r="K1441" s="57">
        <v>0.41503870777818203</v>
      </c>
      <c r="L1441" s="57">
        <v>0.369054218467947</v>
      </c>
      <c r="M1441" s="57">
        <v>0.30064021876049402</v>
      </c>
    </row>
    <row r="1442" spans="1:13" x14ac:dyDescent="0.25">
      <c r="A1442" t="s">
        <v>20592</v>
      </c>
      <c r="B1442" t="s">
        <v>20593</v>
      </c>
      <c r="C1442" s="2" t="s">
        <v>35</v>
      </c>
      <c r="D1442" s="2" t="s">
        <v>217</v>
      </c>
      <c r="E1442" s="2" t="s">
        <v>29028</v>
      </c>
      <c r="F1442" s="56"/>
      <c r="G1442" s="56">
        <v>88.874561741676999</v>
      </c>
      <c r="H1442" s="56"/>
      <c r="I1442" s="56"/>
      <c r="J1442" s="57">
        <v>0.273111685244043</v>
      </c>
      <c r="K1442" s="57">
        <v>0.34058546795177802</v>
      </c>
      <c r="L1442" s="57">
        <v>0.29047823034089199</v>
      </c>
      <c r="M1442" s="57">
        <v>0.21441153195104201</v>
      </c>
    </row>
    <row r="1443" spans="1:13" x14ac:dyDescent="0.25">
      <c r="A1443" t="s">
        <v>20602</v>
      </c>
      <c r="B1443" t="s">
        <v>20603</v>
      </c>
      <c r="C1443" s="2" t="s">
        <v>35</v>
      </c>
      <c r="D1443" s="2" t="s">
        <v>217</v>
      </c>
      <c r="E1443" s="2" t="s">
        <v>29028</v>
      </c>
      <c r="F1443" s="56"/>
      <c r="G1443" s="56">
        <v>88.874561741676999</v>
      </c>
      <c r="H1443" s="56"/>
      <c r="I1443" s="56"/>
      <c r="J1443" s="57">
        <v>0.273111685244043</v>
      </c>
      <c r="K1443" s="57">
        <v>0.34058546795177802</v>
      </c>
      <c r="L1443" s="57">
        <v>0.29047823034089199</v>
      </c>
      <c r="M1443" s="57">
        <v>0.21441153195104201</v>
      </c>
    </row>
    <row r="1444" spans="1:13" x14ac:dyDescent="0.25">
      <c r="A1444" t="s">
        <v>3340</v>
      </c>
      <c r="B1444" t="s">
        <v>3341</v>
      </c>
      <c r="C1444" s="2" t="s">
        <v>35</v>
      </c>
      <c r="D1444" s="2" t="s">
        <v>217</v>
      </c>
      <c r="E1444" s="2" t="s">
        <v>29027</v>
      </c>
      <c r="F1444" s="56">
        <v>106.601279763978</v>
      </c>
      <c r="G1444" s="56">
        <v>86.926270882392402</v>
      </c>
      <c r="H1444" s="56">
        <v>92.120530333199696</v>
      </c>
      <c r="I1444" s="56">
        <v>96.829675796023906</v>
      </c>
      <c r="J1444" s="57">
        <v>0.40673912586606897</v>
      </c>
      <c r="K1444" s="57">
        <v>0.50864215118161904</v>
      </c>
      <c r="L1444" s="57">
        <v>0.43339216915943102</v>
      </c>
      <c r="M1444" s="57">
        <v>0.33626771583800602</v>
      </c>
    </row>
    <row r="1445" spans="1:13" x14ac:dyDescent="0.25">
      <c r="A1445" t="s">
        <v>11781</v>
      </c>
      <c r="B1445" t="s">
        <v>11782</v>
      </c>
      <c r="C1445" s="2" t="s">
        <v>35</v>
      </c>
      <c r="D1445" s="2" t="s">
        <v>7638</v>
      </c>
      <c r="E1445" s="2" t="s">
        <v>29028</v>
      </c>
      <c r="F1445" s="56">
        <v>117.848297485741</v>
      </c>
      <c r="G1445" s="56">
        <v>103.148217657199</v>
      </c>
      <c r="H1445" s="56">
        <v>111.029038643875</v>
      </c>
      <c r="I1445" s="56">
        <v>99.514908746466503</v>
      </c>
      <c r="J1445" s="57">
        <v>0.435342179509428</v>
      </c>
      <c r="K1445" s="57">
        <v>0.486297925319638</v>
      </c>
      <c r="L1445" s="57">
        <v>0.44369704983663699</v>
      </c>
      <c r="M1445" s="57">
        <v>0.39396973268379798</v>
      </c>
    </row>
    <row r="1446" spans="1:13" x14ac:dyDescent="0.25">
      <c r="A1446" t="s">
        <v>11775</v>
      </c>
      <c r="B1446" t="s">
        <v>11776</v>
      </c>
      <c r="C1446" s="2" t="s">
        <v>31</v>
      </c>
      <c r="D1446" s="2" t="s">
        <v>7638</v>
      </c>
      <c r="E1446" s="2" t="s">
        <v>29028</v>
      </c>
      <c r="F1446" s="56">
        <v>117.848297485741</v>
      </c>
      <c r="G1446" s="56">
        <v>103.148217657199</v>
      </c>
      <c r="H1446" s="56">
        <v>111.029038643875</v>
      </c>
      <c r="I1446" s="56">
        <v>99.514908746466503</v>
      </c>
      <c r="J1446" s="57">
        <v>0.435342179509428</v>
      </c>
      <c r="K1446" s="57">
        <v>0.486297925319638</v>
      </c>
      <c r="L1446" s="57">
        <v>0.44369704983663699</v>
      </c>
      <c r="M1446" s="57">
        <v>0.39396973268379798</v>
      </c>
    </row>
    <row r="1447" spans="1:13" x14ac:dyDescent="0.25">
      <c r="A1447" t="s">
        <v>11773</v>
      </c>
      <c r="B1447" t="s">
        <v>11774</v>
      </c>
      <c r="C1447" s="2" t="s">
        <v>31</v>
      </c>
      <c r="D1447" s="2" t="s">
        <v>7638</v>
      </c>
      <c r="E1447" s="2" t="s">
        <v>29028</v>
      </c>
      <c r="F1447" s="56">
        <v>117.848297485741</v>
      </c>
      <c r="G1447" s="56">
        <v>103.148217657199</v>
      </c>
      <c r="H1447" s="56">
        <v>111.029038643875</v>
      </c>
      <c r="I1447" s="56">
        <v>99.514908746466503</v>
      </c>
      <c r="J1447" s="57">
        <v>0.435342179509428</v>
      </c>
      <c r="K1447" s="57">
        <v>0.486297925319638</v>
      </c>
      <c r="L1447" s="57">
        <v>0.44369704983663699</v>
      </c>
      <c r="M1447" s="57">
        <v>0.39396973268379798</v>
      </c>
    </row>
    <row r="1448" spans="1:13" x14ac:dyDescent="0.25">
      <c r="A1448" t="s">
        <v>11787</v>
      </c>
      <c r="B1448" t="s">
        <v>11788</v>
      </c>
      <c r="C1448" s="2" t="s">
        <v>35</v>
      </c>
      <c r="D1448" s="2" t="s">
        <v>7638</v>
      </c>
      <c r="E1448" s="2" t="s">
        <v>29027</v>
      </c>
      <c r="F1448" s="56">
        <v>119.912364605671</v>
      </c>
      <c r="G1448" s="56">
        <v>100.29637296916501</v>
      </c>
      <c r="H1448" s="56">
        <v>111.865508135612</v>
      </c>
      <c r="I1448" s="56">
        <v>104.33898093385299</v>
      </c>
      <c r="J1448" s="57">
        <v>0.54485201704528996</v>
      </c>
      <c r="K1448" s="57">
        <v>0.62070758583917096</v>
      </c>
      <c r="L1448" s="57">
        <v>0.55679924687900295</v>
      </c>
      <c r="M1448" s="57">
        <v>0.48767349438774399</v>
      </c>
    </row>
    <row r="1449" spans="1:13" x14ac:dyDescent="0.25">
      <c r="A1449" t="s">
        <v>11783</v>
      </c>
      <c r="B1449" t="s">
        <v>11784</v>
      </c>
      <c r="C1449" s="2" t="s">
        <v>35</v>
      </c>
      <c r="D1449" s="2" t="s">
        <v>7638</v>
      </c>
      <c r="E1449" s="2" t="s">
        <v>29028</v>
      </c>
      <c r="F1449" s="56">
        <v>117.848297485741</v>
      </c>
      <c r="G1449" s="56">
        <v>103.148217657199</v>
      </c>
      <c r="H1449" s="56">
        <v>111.029038643875</v>
      </c>
      <c r="I1449" s="56">
        <v>99.514908746466503</v>
      </c>
      <c r="J1449" s="57">
        <v>0.435342179509428</v>
      </c>
      <c r="K1449" s="57">
        <v>0.486297925319638</v>
      </c>
      <c r="L1449" s="57">
        <v>0.44369704983663699</v>
      </c>
      <c r="M1449" s="57">
        <v>0.39396973268379798</v>
      </c>
    </row>
    <row r="1450" spans="1:13" x14ac:dyDescent="0.25">
      <c r="A1450" t="s">
        <v>11785</v>
      </c>
      <c r="B1450" t="s">
        <v>11786</v>
      </c>
      <c r="C1450" s="2" t="s">
        <v>35</v>
      </c>
      <c r="D1450" s="2" t="s">
        <v>7638</v>
      </c>
      <c r="E1450" s="2" t="s">
        <v>29028</v>
      </c>
      <c r="F1450" s="56">
        <v>117.848297485741</v>
      </c>
      <c r="G1450" s="56">
        <v>103.148217657199</v>
      </c>
      <c r="H1450" s="56">
        <v>111.029038643875</v>
      </c>
      <c r="I1450" s="56">
        <v>99.514908746466503</v>
      </c>
      <c r="J1450" s="57">
        <v>0.435342179509428</v>
      </c>
      <c r="K1450" s="57">
        <v>0.486297925319638</v>
      </c>
      <c r="L1450" s="57">
        <v>0.44369704983663699</v>
      </c>
      <c r="M1450" s="57">
        <v>0.39396973268379798</v>
      </c>
    </row>
    <row r="1451" spans="1:13" x14ac:dyDescent="0.25">
      <c r="A1451" t="s">
        <v>11779</v>
      </c>
      <c r="B1451" t="s">
        <v>11780</v>
      </c>
      <c r="C1451" s="2" t="s">
        <v>35</v>
      </c>
      <c r="D1451" s="2" t="s">
        <v>7638</v>
      </c>
      <c r="E1451" s="2" t="s">
        <v>29028</v>
      </c>
      <c r="F1451" s="56">
        <v>117.848297485741</v>
      </c>
      <c r="G1451" s="56">
        <v>103.148217657199</v>
      </c>
      <c r="H1451" s="56">
        <v>111.029038643875</v>
      </c>
      <c r="I1451" s="56">
        <v>99.514908746466503</v>
      </c>
      <c r="J1451" s="57">
        <v>0.435342179509428</v>
      </c>
      <c r="K1451" s="57">
        <v>0.486297925319638</v>
      </c>
      <c r="L1451" s="57">
        <v>0.44369704983663699</v>
      </c>
      <c r="M1451" s="57">
        <v>0.39396973268379798</v>
      </c>
    </row>
    <row r="1452" spans="1:13" x14ac:dyDescent="0.25">
      <c r="A1452" t="s">
        <v>11793</v>
      </c>
      <c r="B1452" t="s">
        <v>11794</v>
      </c>
      <c r="C1452" s="2" t="s">
        <v>35</v>
      </c>
      <c r="D1452" s="2" t="s">
        <v>7638</v>
      </c>
      <c r="E1452" s="2" t="s">
        <v>29028</v>
      </c>
      <c r="F1452" s="56">
        <v>117.848297485741</v>
      </c>
      <c r="G1452" s="56">
        <v>103.148217657199</v>
      </c>
      <c r="H1452" s="56">
        <v>111.029038643875</v>
      </c>
      <c r="I1452" s="56">
        <v>99.514908746466503</v>
      </c>
      <c r="J1452" s="57">
        <v>0.435342179509428</v>
      </c>
      <c r="K1452" s="57">
        <v>0.486297925319638</v>
      </c>
      <c r="L1452" s="57">
        <v>0.44369704983663699</v>
      </c>
      <c r="M1452" s="57">
        <v>0.39396973268379798</v>
      </c>
    </row>
    <row r="1453" spans="1:13" x14ac:dyDescent="0.25">
      <c r="A1453" t="s">
        <v>11789</v>
      </c>
      <c r="B1453" t="s">
        <v>11790</v>
      </c>
      <c r="C1453" s="2" t="s">
        <v>35</v>
      </c>
      <c r="D1453" s="2" t="s">
        <v>7638</v>
      </c>
      <c r="E1453" s="2" t="s">
        <v>29028</v>
      </c>
      <c r="F1453" s="56">
        <v>117.848297485741</v>
      </c>
      <c r="G1453" s="56">
        <v>103.148217657199</v>
      </c>
      <c r="H1453" s="56">
        <v>111.029038643875</v>
      </c>
      <c r="I1453" s="56">
        <v>99.514908746466503</v>
      </c>
      <c r="J1453" s="57">
        <v>0.435342179509428</v>
      </c>
      <c r="K1453" s="57">
        <v>0.486297925319638</v>
      </c>
      <c r="L1453" s="57">
        <v>0.44369704983663699</v>
      </c>
      <c r="M1453" s="57">
        <v>0.39396973268379798</v>
      </c>
    </row>
    <row r="1454" spans="1:13" x14ac:dyDescent="0.25">
      <c r="A1454" t="s">
        <v>11777</v>
      </c>
      <c r="B1454" t="s">
        <v>11778</v>
      </c>
      <c r="C1454" s="2" t="s">
        <v>31</v>
      </c>
      <c r="D1454" s="2" t="s">
        <v>7638</v>
      </c>
      <c r="E1454" s="2" t="s">
        <v>29028</v>
      </c>
      <c r="F1454" s="56">
        <v>117.848297485741</v>
      </c>
      <c r="G1454" s="56">
        <v>103.148217657199</v>
      </c>
      <c r="H1454" s="56">
        <v>111.029038643875</v>
      </c>
      <c r="I1454" s="56">
        <v>99.514908746466503</v>
      </c>
      <c r="J1454" s="57">
        <v>0.435342179509428</v>
      </c>
      <c r="K1454" s="57">
        <v>0.486297925319638</v>
      </c>
      <c r="L1454" s="57">
        <v>0.44369704983663699</v>
      </c>
      <c r="M1454" s="57">
        <v>0.39396973268379798</v>
      </c>
    </row>
    <row r="1455" spans="1:13" x14ac:dyDescent="0.25">
      <c r="A1455" t="s">
        <v>11791</v>
      </c>
      <c r="B1455" t="s">
        <v>11792</v>
      </c>
      <c r="C1455" s="2" t="s">
        <v>35</v>
      </c>
      <c r="D1455" s="2" t="s">
        <v>7638</v>
      </c>
      <c r="E1455" s="2" t="s">
        <v>29027</v>
      </c>
      <c r="F1455" s="56">
        <v>118.653740543749</v>
      </c>
      <c r="G1455" s="56">
        <v>105.555641638662</v>
      </c>
      <c r="H1455" s="56">
        <v>112.741880579473</v>
      </c>
      <c r="I1455" s="56">
        <v>102.564227572817</v>
      </c>
      <c r="J1455" s="57">
        <v>0.54222949597653902</v>
      </c>
      <c r="K1455" s="57">
        <v>0.61859320985607802</v>
      </c>
      <c r="L1455" s="57">
        <v>0.55521329021383203</v>
      </c>
      <c r="M1455" s="57">
        <v>0.48602861328961</v>
      </c>
    </row>
    <row r="1456" spans="1:13" x14ac:dyDescent="0.25">
      <c r="A1456" t="s">
        <v>29264</v>
      </c>
      <c r="B1456" t="s">
        <v>29265</v>
      </c>
      <c r="C1456" s="2" t="s">
        <v>35</v>
      </c>
      <c r="D1456" s="2" t="s">
        <v>29159</v>
      </c>
      <c r="E1456" s="2" t="s">
        <v>29028</v>
      </c>
      <c r="F1456" s="56">
        <v>115.035654025957</v>
      </c>
      <c r="G1456" s="56">
        <v>103.441066268087</v>
      </c>
      <c r="H1456" s="56">
        <v>116.981111123812</v>
      </c>
      <c r="I1456" s="56">
        <v>95.951091013235995</v>
      </c>
      <c r="J1456" s="57">
        <v>0.36016963947434399</v>
      </c>
      <c r="K1456" s="57">
        <v>0.421968781110658</v>
      </c>
      <c r="L1456" s="57">
        <v>0.370991407666317</v>
      </c>
      <c r="M1456" s="57">
        <v>0.31614253081626398</v>
      </c>
    </row>
    <row r="1457" spans="1:13" x14ac:dyDescent="0.25">
      <c r="A1457" t="s">
        <v>29266</v>
      </c>
      <c r="B1457" t="s">
        <v>29267</v>
      </c>
      <c r="C1457" s="2" t="s">
        <v>35</v>
      </c>
      <c r="D1457" s="2" t="s">
        <v>29159</v>
      </c>
      <c r="E1457" s="2" t="s">
        <v>29028</v>
      </c>
      <c r="F1457" s="56">
        <v>115.035654025957</v>
      </c>
      <c r="G1457" s="56">
        <v>103.441066268087</v>
      </c>
      <c r="H1457" s="56">
        <v>116.981111123812</v>
      </c>
      <c r="I1457" s="56">
        <v>95.951091013235995</v>
      </c>
      <c r="J1457" s="57">
        <v>0.36016963947434399</v>
      </c>
      <c r="K1457" s="57">
        <v>0.421968781110658</v>
      </c>
      <c r="L1457" s="57">
        <v>0.370991407666317</v>
      </c>
      <c r="M1457" s="57">
        <v>0.31614253081626398</v>
      </c>
    </row>
    <row r="1458" spans="1:13" x14ac:dyDescent="0.25">
      <c r="A1458" t="s">
        <v>29262</v>
      </c>
      <c r="B1458" t="s">
        <v>29263</v>
      </c>
      <c r="C1458" s="2" t="s">
        <v>35</v>
      </c>
      <c r="D1458" s="2" t="s">
        <v>29159</v>
      </c>
      <c r="E1458" s="2" t="s">
        <v>29028</v>
      </c>
      <c r="F1458" s="56">
        <v>115.035654025957</v>
      </c>
      <c r="G1458" s="56">
        <v>103.441066268087</v>
      </c>
      <c r="H1458" s="56">
        <v>116.981111123812</v>
      </c>
      <c r="I1458" s="56">
        <v>95.951091013235995</v>
      </c>
      <c r="J1458" s="57">
        <v>0.36016963947434399</v>
      </c>
      <c r="K1458" s="57">
        <v>0.421968781110658</v>
      </c>
      <c r="L1458" s="57">
        <v>0.370991407666317</v>
      </c>
      <c r="M1458" s="57">
        <v>0.31614253081626398</v>
      </c>
    </row>
    <row r="1459" spans="1:13" x14ac:dyDescent="0.25">
      <c r="A1459" t="s">
        <v>29268</v>
      </c>
      <c r="B1459" t="s">
        <v>29269</v>
      </c>
      <c r="C1459" s="2" t="s">
        <v>35</v>
      </c>
      <c r="D1459" s="2" t="s">
        <v>29159</v>
      </c>
      <c r="E1459" s="2" t="s">
        <v>29028</v>
      </c>
      <c r="F1459" s="56">
        <v>115.035654025957</v>
      </c>
      <c r="G1459" s="56">
        <v>103.441066268087</v>
      </c>
      <c r="H1459" s="56">
        <v>116.981111123812</v>
      </c>
      <c r="I1459" s="56">
        <v>95.951091013235995</v>
      </c>
      <c r="J1459" s="57">
        <v>0.36016963947434399</v>
      </c>
      <c r="K1459" s="57">
        <v>0.421968781110658</v>
      </c>
      <c r="L1459" s="57">
        <v>0.370991407666317</v>
      </c>
      <c r="M1459" s="57">
        <v>0.31614253081626398</v>
      </c>
    </row>
    <row r="1460" spans="1:13" x14ac:dyDescent="0.25">
      <c r="A1460" t="s">
        <v>29272</v>
      </c>
      <c r="B1460" t="s">
        <v>29273</v>
      </c>
      <c r="C1460" s="2" t="s">
        <v>35</v>
      </c>
      <c r="D1460" s="2" t="s">
        <v>29159</v>
      </c>
      <c r="E1460" s="2" t="s">
        <v>29028</v>
      </c>
      <c r="F1460" s="56">
        <v>115.035654025957</v>
      </c>
      <c r="G1460" s="56">
        <v>103.441066268087</v>
      </c>
      <c r="H1460" s="56">
        <v>116.981111123812</v>
      </c>
      <c r="I1460" s="56">
        <v>95.951091013235995</v>
      </c>
      <c r="J1460" s="57">
        <v>0.36016963947434399</v>
      </c>
      <c r="K1460" s="57">
        <v>0.421968781110658</v>
      </c>
      <c r="L1460" s="57">
        <v>0.370991407666317</v>
      </c>
      <c r="M1460" s="57">
        <v>0.31614253081626398</v>
      </c>
    </row>
    <row r="1461" spans="1:13" x14ac:dyDescent="0.25">
      <c r="A1461" t="s">
        <v>29276</v>
      </c>
      <c r="B1461" t="s">
        <v>29277</v>
      </c>
      <c r="C1461" s="2" t="s">
        <v>31</v>
      </c>
      <c r="D1461" s="2" t="s">
        <v>29159</v>
      </c>
      <c r="E1461" s="2" t="s">
        <v>29028</v>
      </c>
      <c r="F1461" s="56">
        <v>115.035654025957</v>
      </c>
      <c r="G1461" s="56">
        <v>103.441066268087</v>
      </c>
      <c r="H1461" s="56">
        <v>116.981111123812</v>
      </c>
      <c r="I1461" s="56">
        <v>95.951091013235995</v>
      </c>
      <c r="J1461" s="57">
        <v>0.36016963947434399</v>
      </c>
      <c r="K1461" s="57">
        <v>0.421968781110658</v>
      </c>
      <c r="L1461" s="57">
        <v>0.370991407666317</v>
      </c>
      <c r="M1461" s="57">
        <v>0.31614253081626398</v>
      </c>
    </row>
    <row r="1462" spans="1:13" x14ac:dyDescent="0.25">
      <c r="A1462" t="s">
        <v>29280</v>
      </c>
      <c r="B1462" t="s">
        <v>29281</v>
      </c>
      <c r="C1462" s="2" t="s">
        <v>31</v>
      </c>
      <c r="D1462" s="2" t="s">
        <v>29159</v>
      </c>
      <c r="E1462" s="2" t="s">
        <v>29028</v>
      </c>
      <c r="F1462" s="56">
        <v>115.035654025957</v>
      </c>
      <c r="G1462" s="56">
        <v>103.441066268087</v>
      </c>
      <c r="H1462" s="56">
        <v>116.981111123812</v>
      </c>
      <c r="I1462" s="56">
        <v>95.951091013235995</v>
      </c>
      <c r="J1462" s="57">
        <v>0.36016963947434399</v>
      </c>
      <c r="K1462" s="57">
        <v>0.421968781110658</v>
      </c>
      <c r="L1462" s="57">
        <v>0.370991407666317</v>
      </c>
      <c r="M1462" s="57">
        <v>0.31614253081626398</v>
      </c>
    </row>
    <row r="1463" spans="1:13" x14ac:dyDescent="0.25">
      <c r="A1463" t="s">
        <v>29274</v>
      </c>
      <c r="B1463" t="s">
        <v>29275</v>
      </c>
      <c r="C1463" s="2" t="s">
        <v>35</v>
      </c>
      <c r="D1463" s="2" t="s">
        <v>29159</v>
      </c>
      <c r="E1463" s="2" t="s">
        <v>29028</v>
      </c>
      <c r="F1463" s="56">
        <v>115.035654025957</v>
      </c>
      <c r="G1463" s="56">
        <v>103.441066268087</v>
      </c>
      <c r="H1463" s="56">
        <v>116.981111123812</v>
      </c>
      <c r="I1463" s="56">
        <v>95.951091013235995</v>
      </c>
      <c r="J1463" s="57">
        <v>0.36016963947434399</v>
      </c>
      <c r="K1463" s="57">
        <v>0.421968781110658</v>
      </c>
      <c r="L1463" s="57">
        <v>0.370991407666317</v>
      </c>
      <c r="M1463" s="57">
        <v>0.31614253081626398</v>
      </c>
    </row>
    <row r="1464" spans="1:13" x14ac:dyDescent="0.25">
      <c r="A1464" t="s">
        <v>29278</v>
      </c>
      <c r="B1464" t="s">
        <v>29279</v>
      </c>
      <c r="C1464" s="2" t="s">
        <v>31</v>
      </c>
      <c r="D1464" s="2" t="s">
        <v>29159</v>
      </c>
      <c r="E1464" s="2" t="s">
        <v>29028</v>
      </c>
      <c r="F1464" s="56">
        <v>115.035654025957</v>
      </c>
      <c r="G1464" s="56">
        <v>103.441066268087</v>
      </c>
      <c r="H1464" s="56">
        <v>116.981111123812</v>
      </c>
      <c r="I1464" s="56">
        <v>95.951091013235995</v>
      </c>
      <c r="J1464" s="57">
        <v>0.36016963947434399</v>
      </c>
      <c r="K1464" s="57">
        <v>0.421968781110658</v>
      </c>
      <c r="L1464" s="57">
        <v>0.370991407666317</v>
      </c>
      <c r="M1464" s="57">
        <v>0.31614253081626398</v>
      </c>
    </row>
    <row r="1465" spans="1:13" x14ac:dyDescent="0.25">
      <c r="A1465" t="s">
        <v>29270</v>
      </c>
      <c r="B1465" t="s">
        <v>29271</v>
      </c>
      <c r="C1465" s="2" t="s">
        <v>35</v>
      </c>
      <c r="D1465" s="2" t="s">
        <v>29159</v>
      </c>
      <c r="E1465" s="2" t="s">
        <v>29028</v>
      </c>
      <c r="F1465" s="56">
        <v>115.035654025957</v>
      </c>
      <c r="G1465" s="56">
        <v>103.441066268087</v>
      </c>
      <c r="H1465" s="56">
        <v>116.981111123812</v>
      </c>
      <c r="I1465" s="56">
        <v>95.951091013235995</v>
      </c>
      <c r="J1465" s="57">
        <v>0.36016963947434399</v>
      </c>
      <c r="K1465" s="57">
        <v>0.421968781110658</v>
      </c>
      <c r="L1465" s="57">
        <v>0.370991407666317</v>
      </c>
      <c r="M1465" s="57">
        <v>0.31614253081626398</v>
      </c>
    </row>
    <row r="1466" spans="1:13" x14ac:dyDescent="0.25">
      <c r="A1466" t="s">
        <v>29260</v>
      </c>
      <c r="B1466" t="s">
        <v>29261</v>
      </c>
      <c r="C1466" s="2" t="s">
        <v>35</v>
      </c>
      <c r="D1466" s="2" t="s">
        <v>29159</v>
      </c>
      <c r="E1466" s="2" t="s">
        <v>29028</v>
      </c>
      <c r="F1466" s="56">
        <v>115.035654025957</v>
      </c>
      <c r="G1466" s="56">
        <v>103.441066268087</v>
      </c>
      <c r="H1466" s="56">
        <v>116.981111123812</v>
      </c>
      <c r="I1466" s="56">
        <v>95.951091013235995</v>
      </c>
      <c r="J1466" s="57">
        <v>0.36016963947434399</v>
      </c>
      <c r="K1466" s="57">
        <v>0.421968781110658</v>
      </c>
      <c r="L1466" s="57">
        <v>0.370991407666317</v>
      </c>
      <c r="M1466" s="57">
        <v>0.31614253081626398</v>
      </c>
    </row>
    <row r="1467" spans="1:13" x14ac:dyDescent="0.25">
      <c r="A1467" t="s">
        <v>6258</v>
      </c>
      <c r="B1467" t="s">
        <v>6259</v>
      </c>
      <c r="C1467" s="2" t="s">
        <v>31</v>
      </c>
      <c r="D1467" s="2" t="s">
        <v>105</v>
      </c>
      <c r="E1467" s="2" t="s">
        <v>29028</v>
      </c>
      <c r="F1467" s="56">
        <v>95.063751012065893</v>
      </c>
      <c r="G1467" s="56">
        <v>93.641850965777394</v>
      </c>
      <c r="H1467" s="56">
        <v>84.864571346465794</v>
      </c>
      <c r="I1467" s="56">
        <v>109.425795964895</v>
      </c>
      <c r="J1467" s="57">
        <v>0.380697639085745</v>
      </c>
      <c r="K1467" s="57">
        <v>0.43398454225343502</v>
      </c>
      <c r="L1467" s="57">
        <v>0.39357052583795599</v>
      </c>
      <c r="M1467" s="57">
        <v>0.33647084087858098</v>
      </c>
    </row>
    <row r="1468" spans="1:13" x14ac:dyDescent="0.25">
      <c r="A1468" t="s">
        <v>15052</v>
      </c>
      <c r="B1468" t="s">
        <v>15053</v>
      </c>
      <c r="C1468" s="2" t="s">
        <v>35</v>
      </c>
      <c r="D1468" s="2" t="s">
        <v>289</v>
      </c>
      <c r="E1468" s="2" t="s">
        <v>29028</v>
      </c>
      <c r="F1468" s="56"/>
      <c r="G1468" s="56">
        <v>105.284472845278</v>
      </c>
      <c r="H1468" s="56">
        <v>124.652551723106</v>
      </c>
      <c r="I1468" s="56"/>
      <c r="J1468" s="57">
        <v>0.29110749033168198</v>
      </c>
      <c r="K1468" s="57">
        <v>0.33988053847524602</v>
      </c>
      <c r="L1468" s="57">
        <v>0.30285340406622502</v>
      </c>
      <c r="M1468" s="57">
        <v>0.255020626183459</v>
      </c>
    </row>
    <row r="1469" spans="1:13" x14ac:dyDescent="0.25">
      <c r="A1469" t="s">
        <v>15048</v>
      </c>
      <c r="B1469" t="s">
        <v>15049</v>
      </c>
      <c r="C1469" s="2" t="s">
        <v>35</v>
      </c>
      <c r="D1469" s="2" t="s">
        <v>289</v>
      </c>
      <c r="E1469" s="2" t="s">
        <v>29028</v>
      </c>
      <c r="F1469" s="56"/>
      <c r="G1469" s="56">
        <v>105.284472845278</v>
      </c>
      <c r="H1469" s="56">
        <v>124.652551723106</v>
      </c>
      <c r="I1469" s="56"/>
      <c r="J1469" s="57">
        <v>0.29110749033168198</v>
      </c>
      <c r="K1469" s="57">
        <v>0.33988053847524602</v>
      </c>
      <c r="L1469" s="57">
        <v>0.30285340406622502</v>
      </c>
      <c r="M1469" s="57">
        <v>0.255020626183459</v>
      </c>
    </row>
    <row r="1470" spans="1:13" x14ac:dyDescent="0.25">
      <c r="A1470" t="s">
        <v>16398</v>
      </c>
      <c r="B1470" t="s">
        <v>16399</v>
      </c>
      <c r="C1470" s="2" t="s">
        <v>31</v>
      </c>
      <c r="D1470" s="2" t="s">
        <v>429</v>
      </c>
      <c r="E1470" s="2" t="s">
        <v>29028</v>
      </c>
      <c r="F1470" s="56">
        <v>97.188501931230306</v>
      </c>
      <c r="G1470" s="56">
        <v>108.306490103695</v>
      </c>
      <c r="H1470" s="56">
        <v>114.65058839954899</v>
      </c>
      <c r="I1470" s="56"/>
      <c r="J1470" s="57">
        <v>0.31120095578183299</v>
      </c>
      <c r="K1470" s="57">
        <v>0.36099950421110799</v>
      </c>
      <c r="L1470" s="57">
        <v>0.31999518161909302</v>
      </c>
      <c r="M1470" s="57">
        <v>0.27211103166232697</v>
      </c>
    </row>
    <row r="1471" spans="1:13" x14ac:dyDescent="0.25">
      <c r="A1471" t="s">
        <v>23131</v>
      </c>
      <c r="B1471" t="s">
        <v>23132</v>
      </c>
      <c r="C1471" s="2" t="s">
        <v>31</v>
      </c>
      <c r="D1471" s="2" t="s">
        <v>315</v>
      </c>
      <c r="E1471" s="2" t="s">
        <v>29028</v>
      </c>
      <c r="F1471" s="56">
        <v>98.632838672709994</v>
      </c>
      <c r="G1471" s="56">
        <v>93.919147340292895</v>
      </c>
      <c r="H1471" s="56">
        <v>99.693756689230597</v>
      </c>
      <c r="I1471" s="56">
        <v>97.763756434251704</v>
      </c>
      <c r="J1471" s="57">
        <v>0.52274055030073996</v>
      </c>
      <c r="K1471" s="57">
        <v>0.61840089106824003</v>
      </c>
      <c r="L1471" s="57">
        <v>0.54087010217449605</v>
      </c>
      <c r="M1471" s="57">
        <v>0.45721977702810102</v>
      </c>
    </row>
    <row r="1472" spans="1:13" x14ac:dyDescent="0.25">
      <c r="A1472" t="s">
        <v>29037</v>
      </c>
      <c r="B1472" t="s">
        <v>29038</v>
      </c>
      <c r="C1472" s="2" t="s">
        <v>35</v>
      </c>
      <c r="D1472" s="2" t="s">
        <v>315</v>
      </c>
      <c r="E1472" s="2" t="s">
        <v>29028</v>
      </c>
      <c r="F1472" s="56"/>
      <c r="G1472" s="56">
        <v>96.091919179373093</v>
      </c>
      <c r="H1472" s="56"/>
      <c r="I1472" s="56"/>
      <c r="J1472" s="57">
        <v>0.26161017542423098</v>
      </c>
      <c r="K1472" s="57">
        <v>0.31573274386149502</v>
      </c>
      <c r="L1472" s="57">
        <v>0.27337508625201901</v>
      </c>
      <c r="M1472" s="57">
        <v>0.21733517552831599</v>
      </c>
    </row>
    <row r="1473" spans="1:13" x14ac:dyDescent="0.25">
      <c r="A1473" t="s">
        <v>4367</v>
      </c>
      <c r="B1473" t="s">
        <v>4368</v>
      </c>
      <c r="C1473" s="2" t="s">
        <v>35</v>
      </c>
      <c r="D1473" s="2" t="s">
        <v>54</v>
      </c>
      <c r="E1473" s="2" t="s">
        <v>29028</v>
      </c>
      <c r="F1473" s="56"/>
      <c r="G1473" s="56">
        <v>95.958512095772804</v>
      </c>
      <c r="H1473" s="56"/>
      <c r="I1473" s="56"/>
      <c r="J1473" s="57">
        <v>0.27501606308426702</v>
      </c>
      <c r="K1473" s="57">
        <v>0.33651657135205798</v>
      </c>
      <c r="L1473" s="57">
        <v>0.289053552391976</v>
      </c>
      <c r="M1473" s="57">
        <v>0.22389616748177801</v>
      </c>
    </row>
    <row r="1474" spans="1:13" x14ac:dyDescent="0.25">
      <c r="A1474" t="s">
        <v>4347</v>
      </c>
      <c r="B1474" t="s">
        <v>4348</v>
      </c>
      <c r="C1474" s="2" t="s">
        <v>35</v>
      </c>
      <c r="D1474" s="2" t="s">
        <v>69</v>
      </c>
      <c r="E1474" s="2" t="s">
        <v>29028</v>
      </c>
      <c r="F1474" s="56">
        <v>100.455416989523</v>
      </c>
      <c r="G1474" s="56">
        <v>90.915543929739698</v>
      </c>
      <c r="H1474" s="56">
        <v>99.660281867365498</v>
      </c>
      <c r="I1474" s="56">
        <v>97.312177003428999</v>
      </c>
      <c r="J1474" s="57">
        <v>0.34745723752872398</v>
      </c>
      <c r="K1474" s="57">
        <v>0.390645918882009</v>
      </c>
      <c r="L1474" s="57">
        <v>0.35750463844299002</v>
      </c>
      <c r="M1474" s="57">
        <v>0.30943294965531998</v>
      </c>
    </row>
    <row r="1475" spans="1:13" x14ac:dyDescent="0.25">
      <c r="A1475" t="s">
        <v>30061</v>
      </c>
      <c r="B1475" t="s">
        <v>30062</v>
      </c>
      <c r="C1475" s="2" t="s">
        <v>35</v>
      </c>
      <c r="D1475" s="2" t="s">
        <v>289</v>
      </c>
      <c r="E1475" s="2" t="s">
        <v>29028</v>
      </c>
      <c r="F1475" s="56"/>
      <c r="G1475" s="56">
        <v>99.005786186058998</v>
      </c>
      <c r="H1475" s="56"/>
      <c r="I1475" s="56"/>
      <c r="J1475" s="57">
        <v>0.26389862058818098</v>
      </c>
      <c r="K1475" s="57">
        <v>0.30831389770323397</v>
      </c>
      <c r="L1475" s="57">
        <v>0.27192867835635098</v>
      </c>
      <c r="M1475" s="57">
        <v>0.2191930628399</v>
      </c>
    </row>
    <row r="1476" spans="1:13" x14ac:dyDescent="0.25">
      <c r="A1476" t="s">
        <v>30059</v>
      </c>
      <c r="B1476" t="s">
        <v>30060</v>
      </c>
      <c r="C1476" s="2" t="s">
        <v>35</v>
      </c>
      <c r="D1476" s="2" t="s">
        <v>289</v>
      </c>
      <c r="E1476" s="2" t="s">
        <v>29028</v>
      </c>
      <c r="F1476" s="56"/>
      <c r="G1476" s="56">
        <v>103.801598211666</v>
      </c>
      <c r="H1476" s="56"/>
      <c r="I1476" s="56"/>
      <c r="J1476" s="57">
        <v>0.26435375607519002</v>
      </c>
      <c r="K1476" s="57">
        <v>0.30690275542476703</v>
      </c>
      <c r="L1476" s="57">
        <v>0.273667143116269</v>
      </c>
      <c r="M1476" s="57">
        <v>0.229450859615802</v>
      </c>
    </row>
    <row r="1477" spans="1:13" x14ac:dyDescent="0.25">
      <c r="A1477" t="s">
        <v>15042</v>
      </c>
      <c r="B1477" t="s">
        <v>15043</v>
      </c>
      <c r="C1477" s="2" t="s">
        <v>31</v>
      </c>
      <c r="D1477" s="2" t="s">
        <v>289</v>
      </c>
      <c r="E1477" s="2" t="s">
        <v>29028</v>
      </c>
      <c r="F1477" s="56"/>
      <c r="G1477" s="56">
        <v>105.284472845278</v>
      </c>
      <c r="H1477" s="56">
        <v>124.652551723106</v>
      </c>
      <c r="I1477" s="56"/>
      <c r="J1477" s="57">
        <v>0.29110749033168198</v>
      </c>
      <c r="K1477" s="57">
        <v>0.33988053847524602</v>
      </c>
      <c r="L1477" s="57">
        <v>0.30285340406622502</v>
      </c>
      <c r="M1477" s="57">
        <v>0.255020626183459</v>
      </c>
    </row>
    <row r="1478" spans="1:13" x14ac:dyDescent="0.25">
      <c r="A1478" t="s">
        <v>5286</v>
      </c>
      <c r="B1478" t="s">
        <v>5287</v>
      </c>
      <c r="C1478" s="2" t="s">
        <v>31</v>
      </c>
      <c r="D1478" s="2" t="s">
        <v>4179</v>
      </c>
      <c r="E1478" s="2" t="s">
        <v>29028</v>
      </c>
      <c r="F1478" s="56"/>
      <c r="G1478" s="56">
        <v>98.424941262031993</v>
      </c>
      <c r="H1478" s="56"/>
      <c r="I1478" s="56"/>
      <c r="J1478" s="57">
        <v>0.21828610756566799</v>
      </c>
      <c r="K1478" s="57">
        <v>0.30289335843473197</v>
      </c>
      <c r="L1478" s="57">
        <v>0.24154584856690201</v>
      </c>
      <c r="M1478" s="57">
        <v>0.145548717289886</v>
      </c>
    </row>
    <row r="1479" spans="1:13" x14ac:dyDescent="0.25">
      <c r="A1479" t="s">
        <v>3028</v>
      </c>
      <c r="B1479" t="s">
        <v>3029</v>
      </c>
      <c r="C1479" s="2" t="s">
        <v>31</v>
      </c>
      <c r="D1479" s="2" t="s">
        <v>312</v>
      </c>
      <c r="E1479" s="2" t="s">
        <v>29027</v>
      </c>
      <c r="F1479" s="56">
        <v>104.152898793811</v>
      </c>
      <c r="G1479" s="56">
        <v>100.451802019469</v>
      </c>
      <c r="H1479" s="56">
        <v>112.13768254889099</v>
      </c>
      <c r="I1479" s="56">
        <v>96.906471971505894</v>
      </c>
      <c r="J1479" s="57">
        <v>0.37701872576416401</v>
      </c>
      <c r="K1479" s="57">
        <v>0.48651769169683801</v>
      </c>
      <c r="L1479" s="57">
        <v>0.39438927517758698</v>
      </c>
      <c r="M1479" s="57">
        <v>0.30896636693259499</v>
      </c>
    </row>
    <row r="1480" spans="1:13" x14ac:dyDescent="0.25">
      <c r="A1480" t="s">
        <v>6132</v>
      </c>
      <c r="B1480" t="s">
        <v>6133</v>
      </c>
      <c r="C1480" s="2" t="s">
        <v>31</v>
      </c>
      <c r="D1480" s="2" t="s">
        <v>3980</v>
      </c>
      <c r="E1480" s="2" t="s">
        <v>29028</v>
      </c>
      <c r="F1480" s="56"/>
      <c r="G1480" s="56">
        <v>101.67274588810101</v>
      </c>
      <c r="H1480" s="56"/>
      <c r="I1480" s="56"/>
      <c r="J1480" s="57">
        <v>0.28507433027196399</v>
      </c>
      <c r="K1480" s="57">
        <v>0.35015850901305401</v>
      </c>
      <c r="L1480" s="57">
        <v>0.29488951858762902</v>
      </c>
      <c r="M1480" s="57">
        <v>0.23425206890127701</v>
      </c>
    </row>
    <row r="1481" spans="1:13" x14ac:dyDescent="0.25">
      <c r="A1481" t="s">
        <v>22094</v>
      </c>
      <c r="B1481" t="s">
        <v>22095</v>
      </c>
      <c r="C1481" s="2" t="s">
        <v>31</v>
      </c>
      <c r="D1481" s="2" t="s">
        <v>39</v>
      </c>
      <c r="E1481" s="2" t="s">
        <v>29028</v>
      </c>
      <c r="F1481" s="56">
        <v>116.41198440449401</v>
      </c>
      <c r="G1481" s="56">
        <v>116.109386130356</v>
      </c>
      <c r="H1481" s="56">
        <v>115.990316675399</v>
      </c>
      <c r="I1481" s="56">
        <v>92.261823144163898</v>
      </c>
      <c r="J1481" s="57">
        <v>0.34932955603427901</v>
      </c>
      <c r="K1481" s="57">
        <v>0.39373437230467101</v>
      </c>
      <c r="L1481" s="57">
        <v>0.357539629062336</v>
      </c>
      <c r="M1481" s="57">
        <v>0.31095911702566997</v>
      </c>
    </row>
    <row r="1482" spans="1:13" x14ac:dyDescent="0.25">
      <c r="A1482" t="s">
        <v>22106</v>
      </c>
      <c r="B1482" t="s">
        <v>22107</v>
      </c>
      <c r="C1482" s="2" t="s">
        <v>35</v>
      </c>
      <c r="D1482" s="2" t="s">
        <v>39</v>
      </c>
      <c r="E1482" s="2" t="s">
        <v>29028</v>
      </c>
      <c r="F1482" s="56">
        <v>119.867260729218</v>
      </c>
      <c r="G1482" s="56">
        <v>117.34025543624</v>
      </c>
      <c r="H1482" s="56">
        <v>116.185632013587</v>
      </c>
      <c r="I1482" s="56">
        <v>90.734616143450694</v>
      </c>
      <c r="J1482" s="57">
        <v>0.420759628773683</v>
      </c>
      <c r="K1482" s="57">
        <v>0.480882005797509</v>
      </c>
      <c r="L1482" s="57">
        <v>0.42806519728286102</v>
      </c>
      <c r="M1482" s="57">
        <v>0.37292196217354401</v>
      </c>
    </row>
    <row r="1483" spans="1:13" x14ac:dyDescent="0.25">
      <c r="A1483" t="s">
        <v>22092</v>
      </c>
      <c r="B1483" t="s">
        <v>22093</v>
      </c>
      <c r="C1483" s="2" t="s">
        <v>31</v>
      </c>
      <c r="D1483" s="2" t="s">
        <v>39</v>
      </c>
      <c r="E1483" s="2" t="s">
        <v>29028</v>
      </c>
      <c r="F1483" s="56">
        <v>116.41198440449401</v>
      </c>
      <c r="G1483" s="56">
        <v>116.109386130356</v>
      </c>
      <c r="H1483" s="56">
        <v>115.990316675399</v>
      </c>
      <c r="I1483" s="56">
        <v>92.261823144163898</v>
      </c>
      <c r="J1483" s="57">
        <v>0.34932955603427901</v>
      </c>
      <c r="K1483" s="57">
        <v>0.39373437230467101</v>
      </c>
      <c r="L1483" s="57">
        <v>0.357539629062336</v>
      </c>
      <c r="M1483" s="57">
        <v>0.31095911702566997</v>
      </c>
    </row>
    <row r="1484" spans="1:13" x14ac:dyDescent="0.25">
      <c r="A1484" t="s">
        <v>22102</v>
      </c>
      <c r="B1484" t="s">
        <v>22103</v>
      </c>
      <c r="C1484" s="2" t="s">
        <v>31</v>
      </c>
      <c r="D1484" s="2" t="s">
        <v>39</v>
      </c>
      <c r="E1484" s="2" t="s">
        <v>29028</v>
      </c>
      <c r="F1484" s="56">
        <v>116.41198440449401</v>
      </c>
      <c r="G1484" s="56">
        <v>116.109386130356</v>
      </c>
      <c r="H1484" s="56">
        <v>115.990316675399</v>
      </c>
      <c r="I1484" s="56">
        <v>92.261823144163898</v>
      </c>
      <c r="J1484" s="57">
        <v>0.34932955603427901</v>
      </c>
      <c r="K1484" s="57">
        <v>0.39373437230467101</v>
      </c>
      <c r="L1484" s="57">
        <v>0.357539629062336</v>
      </c>
      <c r="M1484" s="57">
        <v>0.31095911702566997</v>
      </c>
    </row>
    <row r="1485" spans="1:13" x14ac:dyDescent="0.25">
      <c r="A1485" t="s">
        <v>22110</v>
      </c>
      <c r="B1485" t="s">
        <v>22111</v>
      </c>
      <c r="C1485" s="2" t="s">
        <v>35</v>
      </c>
      <c r="D1485" s="2" t="s">
        <v>39</v>
      </c>
      <c r="E1485" s="2" t="s">
        <v>29028</v>
      </c>
      <c r="F1485" s="56">
        <v>116.41198440449401</v>
      </c>
      <c r="G1485" s="56">
        <v>116.109386130356</v>
      </c>
      <c r="H1485" s="56">
        <v>115.990316675399</v>
      </c>
      <c r="I1485" s="56">
        <v>92.261823144163898</v>
      </c>
      <c r="J1485" s="57">
        <v>0.34932955603427901</v>
      </c>
      <c r="K1485" s="57">
        <v>0.39373437230467101</v>
      </c>
      <c r="L1485" s="57">
        <v>0.357539629062336</v>
      </c>
      <c r="M1485" s="57">
        <v>0.31095911702566997</v>
      </c>
    </row>
    <row r="1486" spans="1:13" x14ac:dyDescent="0.25">
      <c r="A1486" t="s">
        <v>22098</v>
      </c>
      <c r="B1486" t="s">
        <v>22099</v>
      </c>
      <c r="C1486" s="2" t="s">
        <v>31</v>
      </c>
      <c r="D1486" s="2" t="s">
        <v>39</v>
      </c>
      <c r="E1486" s="2" t="s">
        <v>29028</v>
      </c>
      <c r="F1486" s="56">
        <v>117.51434184091499</v>
      </c>
      <c r="G1486" s="56">
        <v>117.18336447571799</v>
      </c>
      <c r="H1486" s="56">
        <v>116.248362141955</v>
      </c>
      <c r="I1486" s="56">
        <v>94.139860156076494</v>
      </c>
      <c r="J1486" s="57">
        <v>0.46553798535970298</v>
      </c>
      <c r="K1486" s="57">
        <v>0.53528583174959199</v>
      </c>
      <c r="L1486" s="57">
        <v>0.47821912899920799</v>
      </c>
      <c r="M1486" s="57">
        <v>0.412673990969051</v>
      </c>
    </row>
    <row r="1487" spans="1:13" x14ac:dyDescent="0.25">
      <c r="A1487" t="s">
        <v>13904</v>
      </c>
      <c r="B1487" t="s">
        <v>13905</v>
      </c>
      <c r="C1487" s="2" t="s">
        <v>35</v>
      </c>
      <c r="D1487" s="2" t="s">
        <v>54</v>
      </c>
      <c r="E1487" s="2" t="s">
        <v>29028</v>
      </c>
      <c r="F1487" s="56">
        <v>115.43434424994101</v>
      </c>
      <c r="G1487" s="56">
        <v>114.791822438038</v>
      </c>
      <c r="H1487" s="56">
        <v>115.91363401623499</v>
      </c>
      <c r="I1487" s="56">
        <v>92.510091733186599</v>
      </c>
      <c r="J1487" s="57">
        <v>0.348862548605958</v>
      </c>
      <c r="K1487" s="57">
        <v>0.39350191526424599</v>
      </c>
      <c r="L1487" s="57">
        <v>0.35842009973433098</v>
      </c>
      <c r="M1487" s="57">
        <v>0.31140227092446798</v>
      </c>
    </row>
    <row r="1488" spans="1:13" x14ac:dyDescent="0.25">
      <c r="A1488" t="s">
        <v>13896</v>
      </c>
      <c r="B1488" t="s">
        <v>13897</v>
      </c>
      <c r="C1488" s="2" t="s">
        <v>31</v>
      </c>
      <c r="D1488" s="2" t="s">
        <v>54</v>
      </c>
      <c r="E1488" s="2" t="s">
        <v>29028</v>
      </c>
      <c r="F1488" s="56">
        <v>115.43434424994101</v>
      </c>
      <c r="G1488" s="56">
        <v>114.791822438038</v>
      </c>
      <c r="H1488" s="56">
        <v>115.91363401623499</v>
      </c>
      <c r="I1488" s="56">
        <v>92.510091733186599</v>
      </c>
      <c r="J1488" s="57">
        <v>0.348862548605958</v>
      </c>
      <c r="K1488" s="57">
        <v>0.39350191526424599</v>
      </c>
      <c r="L1488" s="57">
        <v>0.35842009973433098</v>
      </c>
      <c r="M1488" s="57">
        <v>0.31140227092446798</v>
      </c>
    </row>
    <row r="1489" spans="1:13" x14ac:dyDescent="0.25">
      <c r="A1489" t="s">
        <v>13908</v>
      </c>
      <c r="B1489" t="s">
        <v>13909</v>
      </c>
      <c r="C1489" s="2" t="s">
        <v>35</v>
      </c>
      <c r="D1489" s="2" t="s">
        <v>54</v>
      </c>
      <c r="E1489" s="2" t="s">
        <v>29028</v>
      </c>
      <c r="F1489" s="56">
        <v>115.375607941054</v>
      </c>
      <c r="G1489" s="56">
        <v>118.56922425883999</v>
      </c>
      <c r="H1489" s="56">
        <v>117.087041052307</v>
      </c>
      <c r="I1489" s="56">
        <v>92.120434509202397</v>
      </c>
      <c r="J1489" s="57">
        <v>0.44226014457513402</v>
      </c>
      <c r="K1489" s="57">
        <v>0.50270933675964402</v>
      </c>
      <c r="L1489" s="57">
        <v>0.45351749486120602</v>
      </c>
      <c r="M1489" s="57">
        <v>0.39238101825860999</v>
      </c>
    </row>
    <row r="1490" spans="1:13" x14ac:dyDescent="0.25">
      <c r="A1490" t="s">
        <v>13900</v>
      </c>
      <c r="B1490" t="s">
        <v>13901</v>
      </c>
      <c r="C1490" s="2" t="s">
        <v>35</v>
      </c>
      <c r="D1490" s="2" t="s">
        <v>54</v>
      </c>
      <c r="E1490" s="2" t="s">
        <v>29028</v>
      </c>
      <c r="F1490" s="56">
        <v>115.43434424994101</v>
      </c>
      <c r="G1490" s="56">
        <v>114.791822438038</v>
      </c>
      <c r="H1490" s="56">
        <v>115.91363401623499</v>
      </c>
      <c r="I1490" s="56">
        <v>92.510091733186599</v>
      </c>
      <c r="J1490" s="57">
        <v>0.348862548605958</v>
      </c>
      <c r="K1490" s="57">
        <v>0.39350191526424599</v>
      </c>
      <c r="L1490" s="57">
        <v>0.35842009973433098</v>
      </c>
      <c r="M1490" s="57">
        <v>0.31140227092446798</v>
      </c>
    </row>
    <row r="1491" spans="1:13" x14ac:dyDescent="0.25">
      <c r="A1491" t="s">
        <v>13886</v>
      </c>
      <c r="B1491" t="s">
        <v>13887</v>
      </c>
      <c r="C1491" s="2" t="s">
        <v>31</v>
      </c>
      <c r="D1491" s="2" t="s">
        <v>54</v>
      </c>
      <c r="E1491" s="2" t="s">
        <v>29028</v>
      </c>
      <c r="F1491" s="56">
        <v>115.43434424994101</v>
      </c>
      <c r="G1491" s="56">
        <v>114.791822438038</v>
      </c>
      <c r="H1491" s="56">
        <v>115.91363401623499</v>
      </c>
      <c r="I1491" s="56">
        <v>92.510091733186599</v>
      </c>
      <c r="J1491" s="57">
        <v>0.348862548605958</v>
      </c>
      <c r="K1491" s="57">
        <v>0.39350191526424599</v>
      </c>
      <c r="L1491" s="57">
        <v>0.35842009973433098</v>
      </c>
      <c r="M1491" s="57">
        <v>0.31140227092446798</v>
      </c>
    </row>
    <row r="1492" spans="1:13" x14ac:dyDescent="0.25">
      <c r="A1492" t="s">
        <v>13892</v>
      </c>
      <c r="B1492" t="s">
        <v>13893</v>
      </c>
      <c r="C1492" s="2" t="s">
        <v>31</v>
      </c>
      <c r="D1492" s="2" t="s">
        <v>54</v>
      </c>
      <c r="E1492" s="2" t="s">
        <v>29028</v>
      </c>
      <c r="F1492" s="56">
        <v>115.43434424994101</v>
      </c>
      <c r="G1492" s="56">
        <v>114.791822438038</v>
      </c>
      <c r="H1492" s="56">
        <v>115.91363401623499</v>
      </c>
      <c r="I1492" s="56">
        <v>92.510091733186599</v>
      </c>
      <c r="J1492" s="57">
        <v>0.348862548605958</v>
      </c>
      <c r="K1492" s="57">
        <v>0.39350191526424599</v>
      </c>
      <c r="L1492" s="57">
        <v>0.35842009973433098</v>
      </c>
      <c r="M1492" s="57">
        <v>0.31140227092446798</v>
      </c>
    </row>
    <row r="1493" spans="1:13" x14ac:dyDescent="0.25">
      <c r="A1493" t="s">
        <v>13888</v>
      </c>
      <c r="B1493" t="s">
        <v>13889</v>
      </c>
      <c r="C1493" s="2" t="s">
        <v>31</v>
      </c>
      <c r="D1493" s="2" t="s">
        <v>54</v>
      </c>
      <c r="E1493" s="2" t="s">
        <v>29028</v>
      </c>
      <c r="F1493" s="56">
        <v>115.43434424994101</v>
      </c>
      <c r="G1493" s="56">
        <v>114.791822438038</v>
      </c>
      <c r="H1493" s="56">
        <v>115.91363401623499</v>
      </c>
      <c r="I1493" s="56">
        <v>92.510091733186599</v>
      </c>
      <c r="J1493" s="57">
        <v>0.348862548605958</v>
      </c>
      <c r="K1493" s="57">
        <v>0.39350191526424599</v>
      </c>
      <c r="L1493" s="57">
        <v>0.35842009973433098</v>
      </c>
      <c r="M1493" s="57">
        <v>0.31140227092446798</v>
      </c>
    </row>
    <row r="1494" spans="1:13" x14ac:dyDescent="0.25">
      <c r="A1494" t="s">
        <v>16481</v>
      </c>
      <c r="B1494" t="s">
        <v>16482</v>
      </c>
      <c r="C1494" s="2" t="s">
        <v>31</v>
      </c>
      <c r="D1494" s="2" t="s">
        <v>312</v>
      </c>
      <c r="E1494" s="2" t="s">
        <v>29028</v>
      </c>
      <c r="F1494" s="56">
        <v>112.637864960043</v>
      </c>
      <c r="G1494" s="56">
        <v>120.226190626402</v>
      </c>
      <c r="H1494" s="56">
        <v>117.863472064617</v>
      </c>
      <c r="I1494" s="56">
        <v>88.293235798739602</v>
      </c>
      <c r="J1494" s="57">
        <v>0.40108159247075897</v>
      </c>
      <c r="K1494" s="57">
        <v>0.43193384309976401</v>
      </c>
      <c r="L1494" s="57">
        <v>0.40641220510315901</v>
      </c>
      <c r="M1494" s="57">
        <v>0.37147456243358801</v>
      </c>
    </row>
    <row r="1495" spans="1:13" x14ac:dyDescent="0.25">
      <c r="A1495" t="s">
        <v>16485</v>
      </c>
      <c r="B1495" t="s">
        <v>16486</v>
      </c>
      <c r="C1495" s="2" t="s">
        <v>35</v>
      </c>
      <c r="D1495" s="2" t="s">
        <v>312</v>
      </c>
      <c r="E1495" s="2" t="s">
        <v>29028</v>
      </c>
      <c r="F1495" s="56">
        <v>112.637864960043</v>
      </c>
      <c r="G1495" s="56">
        <v>120.226190626402</v>
      </c>
      <c r="H1495" s="56">
        <v>117.863472064617</v>
      </c>
      <c r="I1495" s="56">
        <v>88.293235798739602</v>
      </c>
      <c r="J1495" s="57">
        <v>0.40108159247075897</v>
      </c>
      <c r="K1495" s="57">
        <v>0.43193384309976401</v>
      </c>
      <c r="L1495" s="57">
        <v>0.40641220510315901</v>
      </c>
      <c r="M1495" s="57">
        <v>0.37147456243358801</v>
      </c>
    </row>
    <row r="1496" spans="1:13" x14ac:dyDescent="0.25">
      <c r="A1496" t="s">
        <v>16487</v>
      </c>
      <c r="B1496" t="s">
        <v>16488</v>
      </c>
      <c r="C1496" s="2" t="s">
        <v>35</v>
      </c>
      <c r="D1496" s="2" t="s">
        <v>312</v>
      </c>
      <c r="E1496" s="2" t="s">
        <v>29028</v>
      </c>
      <c r="F1496" s="56">
        <v>112.637864960043</v>
      </c>
      <c r="G1496" s="56">
        <v>120.226190626402</v>
      </c>
      <c r="H1496" s="56">
        <v>117.863472064617</v>
      </c>
      <c r="I1496" s="56">
        <v>88.293235798739602</v>
      </c>
      <c r="J1496" s="57">
        <v>0.40108159247075897</v>
      </c>
      <c r="K1496" s="57">
        <v>0.43193384309976401</v>
      </c>
      <c r="L1496" s="57">
        <v>0.40641220510315901</v>
      </c>
      <c r="M1496" s="57">
        <v>0.37147456243358801</v>
      </c>
    </row>
    <row r="1497" spans="1:13" x14ac:dyDescent="0.25">
      <c r="A1497" t="s">
        <v>16473</v>
      </c>
      <c r="B1497" t="s">
        <v>16474</v>
      </c>
      <c r="C1497" s="2" t="s">
        <v>31</v>
      </c>
      <c r="D1497" s="2" t="s">
        <v>312</v>
      </c>
      <c r="E1497" s="2" t="s">
        <v>29028</v>
      </c>
      <c r="F1497" s="56">
        <v>112.637864960043</v>
      </c>
      <c r="G1497" s="56">
        <v>120.226190626402</v>
      </c>
      <c r="H1497" s="56">
        <v>117.863472064617</v>
      </c>
      <c r="I1497" s="56">
        <v>88.293235798739602</v>
      </c>
      <c r="J1497" s="57">
        <v>0.40108159247075897</v>
      </c>
      <c r="K1497" s="57">
        <v>0.43193384309976401</v>
      </c>
      <c r="L1497" s="57">
        <v>0.40641220510315901</v>
      </c>
      <c r="M1497" s="57">
        <v>0.37147456243358801</v>
      </c>
    </row>
    <row r="1498" spans="1:13" x14ac:dyDescent="0.25">
      <c r="A1498" t="s">
        <v>16477</v>
      </c>
      <c r="B1498" t="s">
        <v>16478</v>
      </c>
      <c r="C1498" s="2" t="s">
        <v>31</v>
      </c>
      <c r="D1498" s="2" t="s">
        <v>312</v>
      </c>
      <c r="E1498" s="2" t="s">
        <v>29028</v>
      </c>
      <c r="F1498" s="56">
        <v>112.637864960043</v>
      </c>
      <c r="G1498" s="56">
        <v>120.226190626402</v>
      </c>
      <c r="H1498" s="56">
        <v>117.863472064617</v>
      </c>
      <c r="I1498" s="56">
        <v>88.293235798739602</v>
      </c>
      <c r="J1498" s="57">
        <v>0.40108159247075897</v>
      </c>
      <c r="K1498" s="57">
        <v>0.43193384309976401</v>
      </c>
      <c r="L1498" s="57">
        <v>0.40641220510315901</v>
      </c>
      <c r="M1498" s="57">
        <v>0.37147456243358801</v>
      </c>
    </row>
    <row r="1499" spans="1:13" x14ac:dyDescent="0.25">
      <c r="A1499" t="s">
        <v>16483</v>
      </c>
      <c r="B1499" t="s">
        <v>16484</v>
      </c>
      <c r="C1499" s="2" t="s">
        <v>35</v>
      </c>
      <c r="D1499" s="2" t="s">
        <v>312</v>
      </c>
      <c r="E1499" s="2" t="s">
        <v>29028</v>
      </c>
      <c r="F1499" s="56">
        <v>112.637864960043</v>
      </c>
      <c r="G1499" s="56">
        <v>120.226190626402</v>
      </c>
      <c r="H1499" s="56">
        <v>117.863472064617</v>
      </c>
      <c r="I1499" s="56">
        <v>88.293235798739602</v>
      </c>
      <c r="J1499" s="57">
        <v>0.40108159247075897</v>
      </c>
      <c r="K1499" s="57">
        <v>0.43193384309976401</v>
      </c>
      <c r="L1499" s="57">
        <v>0.40641220510315901</v>
      </c>
      <c r="M1499" s="57">
        <v>0.37147456243358801</v>
      </c>
    </row>
    <row r="1500" spans="1:13" x14ac:dyDescent="0.25">
      <c r="A1500" t="s">
        <v>16479</v>
      </c>
      <c r="B1500" t="s">
        <v>16480</v>
      </c>
      <c r="C1500" s="2" t="s">
        <v>31</v>
      </c>
      <c r="D1500" s="2" t="s">
        <v>312</v>
      </c>
      <c r="E1500" s="2" t="s">
        <v>29028</v>
      </c>
      <c r="F1500" s="56">
        <v>111.073368064109</v>
      </c>
      <c r="G1500" s="56">
        <v>118.809444101845</v>
      </c>
      <c r="H1500" s="56">
        <v>119.142748750393</v>
      </c>
      <c r="I1500" s="56">
        <v>86.676432865046905</v>
      </c>
      <c r="J1500" s="57">
        <v>0.51738420670464003</v>
      </c>
      <c r="K1500" s="57">
        <v>0.56670589713916897</v>
      </c>
      <c r="L1500" s="57">
        <v>0.52307196025390501</v>
      </c>
      <c r="M1500" s="57">
        <v>0.47366186493374202</v>
      </c>
    </row>
    <row r="1501" spans="1:13" x14ac:dyDescent="0.25">
      <c r="A1501" t="s">
        <v>27835</v>
      </c>
      <c r="B1501" t="s">
        <v>27836</v>
      </c>
      <c r="C1501" s="2" t="s">
        <v>31</v>
      </c>
      <c r="D1501" s="2" t="s">
        <v>69</v>
      </c>
      <c r="E1501" s="2" t="s">
        <v>29028</v>
      </c>
      <c r="F1501" s="56">
        <v>115.43434424994101</v>
      </c>
      <c r="G1501" s="56">
        <v>114.791822438038</v>
      </c>
      <c r="H1501" s="56">
        <v>115.91363401623499</v>
      </c>
      <c r="I1501" s="56">
        <v>92.510091733186599</v>
      </c>
      <c r="J1501" s="57">
        <v>0.348862548605958</v>
      </c>
      <c r="K1501" s="57">
        <v>0.39350191526424599</v>
      </c>
      <c r="L1501" s="57">
        <v>0.35842009973433098</v>
      </c>
      <c r="M1501" s="57">
        <v>0.31140227092446798</v>
      </c>
    </row>
    <row r="1502" spans="1:13" x14ac:dyDescent="0.25">
      <c r="A1502" t="s">
        <v>27837</v>
      </c>
      <c r="B1502" t="s">
        <v>27838</v>
      </c>
      <c r="C1502" s="2" t="s">
        <v>31</v>
      </c>
      <c r="D1502" s="2" t="s">
        <v>69</v>
      </c>
      <c r="E1502" s="2" t="s">
        <v>29028</v>
      </c>
      <c r="F1502" s="56">
        <v>115.43434424994101</v>
      </c>
      <c r="G1502" s="56">
        <v>114.791822438038</v>
      </c>
      <c r="H1502" s="56">
        <v>115.91363401623499</v>
      </c>
      <c r="I1502" s="56">
        <v>92.510091733186599</v>
      </c>
      <c r="J1502" s="57">
        <v>0.348862548605958</v>
      </c>
      <c r="K1502" s="57">
        <v>0.39350191526424599</v>
      </c>
      <c r="L1502" s="57">
        <v>0.35842009973433098</v>
      </c>
      <c r="M1502" s="57">
        <v>0.31140227092446798</v>
      </c>
    </row>
    <row r="1503" spans="1:13" x14ac:dyDescent="0.25">
      <c r="A1503" t="s">
        <v>27853</v>
      </c>
      <c r="B1503" t="s">
        <v>27854</v>
      </c>
      <c r="C1503" s="2" t="s">
        <v>35</v>
      </c>
      <c r="D1503" s="2" t="s">
        <v>69</v>
      </c>
      <c r="E1503" s="2" t="s">
        <v>29028</v>
      </c>
      <c r="F1503" s="56">
        <v>115.43434424994101</v>
      </c>
      <c r="G1503" s="56">
        <v>114.791822438038</v>
      </c>
      <c r="H1503" s="56">
        <v>115.91363401623499</v>
      </c>
      <c r="I1503" s="56">
        <v>92.510091733186599</v>
      </c>
      <c r="J1503" s="57">
        <v>0.348862548605958</v>
      </c>
      <c r="K1503" s="57">
        <v>0.39350191526424599</v>
      </c>
      <c r="L1503" s="57">
        <v>0.35842009973433098</v>
      </c>
      <c r="M1503" s="57">
        <v>0.31140227092446798</v>
      </c>
    </row>
    <row r="1504" spans="1:13" x14ac:dyDescent="0.25">
      <c r="A1504" t="s">
        <v>27845</v>
      </c>
      <c r="B1504" t="s">
        <v>27846</v>
      </c>
      <c r="C1504" s="2" t="s">
        <v>35</v>
      </c>
      <c r="D1504" s="2" t="s">
        <v>69</v>
      </c>
      <c r="E1504" s="2" t="s">
        <v>29028</v>
      </c>
      <c r="F1504" s="56">
        <v>115.43434424994101</v>
      </c>
      <c r="G1504" s="56">
        <v>114.791822438038</v>
      </c>
      <c r="H1504" s="56">
        <v>115.91363401623499</v>
      </c>
      <c r="I1504" s="56">
        <v>92.510091733186599</v>
      </c>
      <c r="J1504" s="57">
        <v>0.348862548605958</v>
      </c>
      <c r="K1504" s="57">
        <v>0.39350191526424599</v>
      </c>
      <c r="L1504" s="57">
        <v>0.35842009973433098</v>
      </c>
      <c r="M1504" s="57">
        <v>0.31140227092446798</v>
      </c>
    </row>
    <row r="1505" spans="1:13" x14ac:dyDescent="0.25">
      <c r="A1505" t="s">
        <v>27841</v>
      </c>
      <c r="B1505" t="s">
        <v>27842</v>
      </c>
      <c r="C1505" s="2" t="s">
        <v>31</v>
      </c>
      <c r="D1505" s="2" t="s">
        <v>69</v>
      </c>
      <c r="E1505" s="2" t="s">
        <v>29028</v>
      </c>
      <c r="F1505" s="56">
        <v>115.43434424994101</v>
      </c>
      <c r="G1505" s="56">
        <v>114.791822438038</v>
      </c>
      <c r="H1505" s="56">
        <v>115.91363401623499</v>
      </c>
      <c r="I1505" s="56">
        <v>92.510091733186599</v>
      </c>
      <c r="J1505" s="57">
        <v>0.348862548605958</v>
      </c>
      <c r="K1505" s="57">
        <v>0.39350191526424599</v>
      </c>
      <c r="L1505" s="57">
        <v>0.35842009973433098</v>
      </c>
      <c r="M1505" s="57">
        <v>0.31140227092446798</v>
      </c>
    </row>
    <row r="1506" spans="1:13" x14ac:dyDescent="0.25">
      <c r="A1506" t="s">
        <v>27851</v>
      </c>
      <c r="B1506" t="s">
        <v>27852</v>
      </c>
      <c r="C1506" s="2" t="s">
        <v>35</v>
      </c>
      <c r="D1506" s="2" t="s">
        <v>69</v>
      </c>
      <c r="E1506" s="2" t="s">
        <v>29028</v>
      </c>
      <c r="F1506" s="56">
        <v>115.43434424994101</v>
      </c>
      <c r="G1506" s="56">
        <v>114.791822438038</v>
      </c>
      <c r="H1506" s="56">
        <v>115.91363401623499</v>
      </c>
      <c r="I1506" s="56">
        <v>92.510091733186599</v>
      </c>
      <c r="J1506" s="57">
        <v>0.348862548605958</v>
      </c>
      <c r="K1506" s="57">
        <v>0.39350191526424599</v>
      </c>
      <c r="L1506" s="57">
        <v>0.35842009973433098</v>
      </c>
      <c r="M1506" s="57">
        <v>0.31140227092446798</v>
      </c>
    </row>
    <row r="1507" spans="1:13" x14ac:dyDescent="0.25">
      <c r="A1507" t="s">
        <v>3756</v>
      </c>
      <c r="B1507" t="s">
        <v>3757</v>
      </c>
      <c r="C1507" s="2" t="s">
        <v>35</v>
      </c>
      <c r="D1507" s="2" t="s">
        <v>69</v>
      </c>
      <c r="E1507" s="2" t="s">
        <v>29027</v>
      </c>
      <c r="F1507" s="56">
        <v>116.28146360139</v>
      </c>
      <c r="G1507" s="56">
        <v>112.812800359682</v>
      </c>
      <c r="H1507" s="56">
        <v>116.96885443633499</v>
      </c>
      <c r="I1507" s="56">
        <v>90.578347618559803</v>
      </c>
      <c r="J1507" s="57">
        <v>0.48517338015939199</v>
      </c>
      <c r="K1507" s="57">
        <v>0.56833045610612498</v>
      </c>
      <c r="L1507" s="57">
        <v>0.50369170068514202</v>
      </c>
      <c r="M1507" s="57">
        <v>0.43094762411681198</v>
      </c>
    </row>
    <row r="1508" spans="1:13" x14ac:dyDescent="0.25">
      <c r="A1508" t="s">
        <v>27833</v>
      </c>
      <c r="B1508" t="s">
        <v>27834</v>
      </c>
      <c r="C1508" s="2" t="s">
        <v>31</v>
      </c>
      <c r="D1508" s="2" t="s">
        <v>69</v>
      </c>
      <c r="E1508" s="2" t="s">
        <v>29028</v>
      </c>
      <c r="F1508" s="56">
        <v>115.43434424994101</v>
      </c>
      <c r="G1508" s="56">
        <v>114.791822438038</v>
      </c>
      <c r="H1508" s="56">
        <v>115.91363401623499</v>
      </c>
      <c r="I1508" s="56">
        <v>92.510091733186599</v>
      </c>
      <c r="J1508" s="57">
        <v>0.348862548605958</v>
      </c>
      <c r="K1508" s="57">
        <v>0.39350191526424599</v>
      </c>
      <c r="L1508" s="57">
        <v>0.35842009973433098</v>
      </c>
      <c r="M1508" s="57">
        <v>0.31140227092446798</v>
      </c>
    </row>
    <row r="1509" spans="1:13" x14ac:dyDescent="0.25">
      <c r="A1509" t="s">
        <v>27839</v>
      </c>
      <c r="B1509" t="s">
        <v>27840</v>
      </c>
      <c r="C1509" s="2" t="s">
        <v>31</v>
      </c>
      <c r="D1509" s="2" t="s">
        <v>69</v>
      </c>
      <c r="E1509" s="2" t="s">
        <v>29028</v>
      </c>
      <c r="F1509" s="56">
        <v>115.43434424994101</v>
      </c>
      <c r="G1509" s="56">
        <v>114.791822438038</v>
      </c>
      <c r="H1509" s="56">
        <v>115.91363401623499</v>
      </c>
      <c r="I1509" s="56">
        <v>92.510091733186599</v>
      </c>
      <c r="J1509" s="57">
        <v>0.348862548605958</v>
      </c>
      <c r="K1509" s="57">
        <v>0.39350191526424599</v>
      </c>
      <c r="L1509" s="57">
        <v>0.35842009973433098</v>
      </c>
      <c r="M1509" s="57">
        <v>0.31140227092446798</v>
      </c>
    </row>
    <row r="1510" spans="1:13" x14ac:dyDescent="0.25">
      <c r="A1510" t="s">
        <v>1950</v>
      </c>
      <c r="B1510" t="s">
        <v>1951</v>
      </c>
      <c r="C1510" s="2" t="s">
        <v>35</v>
      </c>
      <c r="D1510" s="2" t="s">
        <v>39</v>
      </c>
      <c r="E1510" s="2" t="s">
        <v>29027</v>
      </c>
      <c r="F1510" s="56">
        <v>97.816567568368498</v>
      </c>
      <c r="G1510" s="56">
        <v>92.834098913080794</v>
      </c>
      <c r="H1510" s="56">
        <v>93.296448985557902</v>
      </c>
      <c r="I1510" s="56">
        <v>93.709580041101404</v>
      </c>
      <c r="J1510" s="57">
        <v>0.40721702463473503</v>
      </c>
      <c r="K1510" s="57">
        <v>0.50951513838208395</v>
      </c>
      <c r="L1510" s="57">
        <v>0.44089389058952799</v>
      </c>
      <c r="M1510" s="57">
        <v>0.34099599581192003</v>
      </c>
    </row>
    <row r="1511" spans="1:13" x14ac:dyDescent="0.25">
      <c r="A1511" t="s">
        <v>98</v>
      </c>
      <c r="B1511" t="s">
        <v>99</v>
      </c>
      <c r="C1511" s="2" t="s">
        <v>31</v>
      </c>
      <c r="D1511" s="2" t="s">
        <v>100</v>
      </c>
      <c r="E1511" s="2" t="s">
        <v>29027</v>
      </c>
      <c r="F1511" s="56">
        <v>99.718213993298704</v>
      </c>
      <c r="G1511" s="56">
        <v>112.38837671863899</v>
      </c>
      <c r="H1511" s="56">
        <v>110.867812971219</v>
      </c>
      <c r="I1511" s="56">
        <v>96.389948830717003</v>
      </c>
      <c r="J1511" s="57">
        <v>0.40755464506023298</v>
      </c>
      <c r="K1511" s="57">
        <v>0.501495002873526</v>
      </c>
      <c r="L1511" s="57">
        <v>0.41200355032733499</v>
      </c>
      <c r="M1511" s="57">
        <v>0.35022749980735401</v>
      </c>
    </row>
    <row r="1512" spans="1:13" x14ac:dyDescent="0.25">
      <c r="A1512" t="s">
        <v>17201</v>
      </c>
      <c r="B1512" t="s">
        <v>17202</v>
      </c>
      <c r="C1512" s="2" t="s">
        <v>31</v>
      </c>
      <c r="D1512" s="2" t="s">
        <v>7638</v>
      </c>
      <c r="E1512" s="2" t="s">
        <v>29028</v>
      </c>
      <c r="F1512" s="56">
        <v>96.103048711027697</v>
      </c>
      <c r="G1512" s="56">
        <v>100.053789186233</v>
      </c>
      <c r="H1512" s="56">
        <v>101.646267097341</v>
      </c>
      <c r="I1512" s="56"/>
      <c r="J1512" s="57">
        <v>0.34721186997412001</v>
      </c>
      <c r="K1512" s="57">
        <v>0.41128632013112698</v>
      </c>
      <c r="L1512" s="57">
        <v>0.35963192312339798</v>
      </c>
      <c r="M1512" s="57">
        <v>0.29260272097432</v>
      </c>
    </row>
    <row r="1513" spans="1:13" x14ac:dyDescent="0.25">
      <c r="A1513" t="s">
        <v>17217</v>
      </c>
      <c r="B1513" t="s">
        <v>17218</v>
      </c>
      <c r="C1513" s="2" t="s">
        <v>35</v>
      </c>
      <c r="D1513" s="2" t="s">
        <v>7638</v>
      </c>
      <c r="E1513" s="2" t="s">
        <v>29028</v>
      </c>
      <c r="F1513" s="56">
        <v>96.103048711027697</v>
      </c>
      <c r="G1513" s="56">
        <v>100.053789186233</v>
      </c>
      <c r="H1513" s="56">
        <v>101.646267097341</v>
      </c>
      <c r="I1513" s="56"/>
      <c r="J1513" s="57">
        <v>0.34721186997412001</v>
      </c>
      <c r="K1513" s="57">
        <v>0.41128632013112698</v>
      </c>
      <c r="L1513" s="57">
        <v>0.35963192312339798</v>
      </c>
      <c r="M1513" s="57">
        <v>0.29260272097432</v>
      </c>
    </row>
    <row r="1514" spans="1:13" x14ac:dyDescent="0.25">
      <c r="A1514" t="s">
        <v>17209</v>
      </c>
      <c r="B1514" t="s">
        <v>17210</v>
      </c>
      <c r="C1514" s="2" t="s">
        <v>31</v>
      </c>
      <c r="D1514" s="2" t="s">
        <v>7638</v>
      </c>
      <c r="E1514" s="2" t="s">
        <v>29028</v>
      </c>
      <c r="F1514" s="56">
        <v>96.103048711027697</v>
      </c>
      <c r="G1514" s="56">
        <v>100.053789186233</v>
      </c>
      <c r="H1514" s="56">
        <v>101.646267097341</v>
      </c>
      <c r="I1514" s="56"/>
      <c r="J1514" s="57">
        <v>0.34721186997412001</v>
      </c>
      <c r="K1514" s="57">
        <v>0.41128632013112698</v>
      </c>
      <c r="L1514" s="57">
        <v>0.35963192312339798</v>
      </c>
      <c r="M1514" s="57">
        <v>0.29260272097432</v>
      </c>
    </row>
    <row r="1515" spans="1:13" x14ac:dyDescent="0.25">
      <c r="A1515" t="s">
        <v>17221</v>
      </c>
      <c r="B1515" t="s">
        <v>17222</v>
      </c>
      <c r="C1515" s="2" t="s">
        <v>35</v>
      </c>
      <c r="D1515" s="2" t="s">
        <v>7638</v>
      </c>
      <c r="E1515" s="2" t="s">
        <v>29028</v>
      </c>
      <c r="F1515" s="56">
        <v>96.103048711027697</v>
      </c>
      <c r="G1515" s="56">
        <v>100.053789186233</v>
      </c>
      <c r="H1515" s="56">
        <v>101.646267097341</v>
      </c>
      <c r="I1515" s="56"/>
      <c r="J1515" s="57">
        <v>0.34721186997412001</v>
      </c>
      <c r="K1515" s="57">
        <v>0.41128632013112698</v>
      </c>
      <c r="L1515" s="57">
        <v>0.35963192312339798</v>
      </c>
      <c r="M1515" s="57">
        <v>0.29260272097432</v>
      </c>
    </row>
    <row r="1516" spans="1:13" x14ac:dyDescent="0.25">
      <c r="A1516" t="s">
        <v>17213</v>
      </c>
      <c r="B1516" t="s">
        <v>17214</v>
      </c>
      <c r="C1516" s="2" t="s">
        <v>35</v>
      </c>
      <c r="D1516" s="2" t="s">
        <v>7638</v>
      </c>
      <c r="E1516" s="2" t="s">
        <v>29028</v>
      </c>
      <c r="F1516" s="56">
        <v>96.103048711027697</v>
      </c>
      <c r="G1516" s="56">
        <v>100.053789186233</v>
      </c>
      <c r="H1516" s="56">
        <v>101.646267097341</v>
      </c>
      <c r="I1516" s="56"/>
      <c r="J1516" s="57">
        <v>0.34721186997412001</v>
      </c>
      <c r="K1516" s="57">
        <v>0.41128632013112698</v>
      </c>
      <c r="L1516" s="57">
        <v>0.35963192312339798</v>
      </c>
      <c r="M1516" s="57">
        <v>0.29260272097432</v>
      </c>
    </row>
    <row r="1517" spans="1:13" x14ac:dyDescent="0.25">
      <c r="A1517" t="s">
        <v>17205</v>
      </c>
      <c r="B1517" t="s">
        <v>17206</v>
      </c>
      <c r="C1517" s="2" t="s">
        <v>31</v>
      </c>
      <c r="D1517" s="2" t="s">
        <v>7638</v>
      </c>
      <c r="E1517" s="2" t="s">
        <v>29028</v>
      </c>
      <c r="F1517" s="56">
        <v>96.103048711027697</v>
      </c>
      <c r="G1517" s="56">
        <v>100.053789186233</v>
      </c>
      <c r="H1517" s="56">
        <v>101.646267097341</v>
      </c>
      <c r="I1517" s="56"/>
      <c r="J1517" s="57">
        <v>0.34721186997412001</v>
      </c>
      <c r="K1517" s="57">
        <v>0.41128632013112698</v>
      </c>
      <c r="L1517" s="57">
        <v>0.35963192312339798</v>
      </c>
      <c r="M1517" s="57">
        <v>0.29260272097432</v>
      </c>
    </row>
    <row r="1518" spans="1:13" x14ac:dyDescent="0.25">
      <c r="A1518" t="s">
        <v>14844</v>
      </c>
      <c r="B1518" t="s">
        <v>14845</v>
      </c>
      <c r="C1518" s="2" t="s">
        <v>35</v>
      </c>
      <c r="D1518" s="2" t="s">
        <v>32</v>
      </c>
      <c r="E1518" s="2" t="s">
        <v>29028</v>
      </c>
      <c r="F1518" s="56">
        <v>110.197453120378</v>
      </c>
      <c r="G1518" s="56">
        <v>121.610650708251</v>
      </c>
      <c r="H1518" s="56">
        <v>117.91503052374399</v>
      </c>
      <c r="I1518" s="56">
        <v>100.904041449403</v>
      </c>
      <c r="J1518" s="57">
        <v>0.40509046269586901</v>
      </c>
      <c r="K1518" s="57">
        <v>0.45638819497163202</v>
      </c>
      <c r="L1518" s="57">
        <v>0.410959161734679</v>
      </c>
      <c r="M1518" s="57">
        <v>0.35651338182240599</v>
      </c>
    </row>
    <row r="1519" spans="1:13" x14ac:dyDescent="0.25">
      <c r="A1519" t="s">
        <v>26064</v>
      </c>
      <c r="B1519" t="s">
        <v>26065</v>
      </c>
      <c r="C1519" s="2" t="s">
        <v>35</v>
      </c>
      <c r="D1519" s="2" t="s">
        <v>83</v>
      </c>
      <c r="E1519" s="2" t="s">
        <v>29028</v>
      </c>
      <c r="F1519" s="56">
        <v>113.445839755503</v>
      </c>
      <c r="G1519" s="56">
        <v>119.809795049774</v>
      </c>
      <c r="H1519" s="56">
        <v>114.38907891181</v>
      </c>
      <c r="I1519" s="56"/>
      <c r="J1519" s="57">
        <v>0.32107382340019602</v>
      </c>
      <c r="K1519" s="57">
        <v>0.37369933989048698</v>
      </c>
      <c r="L1519" s="57">
        <v>0.33018098830298498</v>
      </c>
      <c r="M1519" s="57">
        <v>0.27664181358275902</v>
      </c>
    </row>
    <row r="1520" spans="1:13" x14ac:dyDescent="0.25">
      <c r="A1520" t="s">
        <v>6410</v>
      </c>
      <c r="B1520" t="s">
        <v>6411</v>
      </c>
      <c r="C1520" s="2" t="s">
        <v>35</v>
      </c>
      <c r="D1520" s="2" t="s">
        <v>119</v>
      </c>
      <c r="E1520" s="2" t="s">
        <v>29028</v>
      </c>
      <c r="F1520" s="56"/>
      <c r="G1520" s="56">
        <v>120.65372160427199</v>
      </c>
      <c r="H1520" s="56"/>
      <c r="I1520" s="56"/>
      <c r="J1520" s="57">
        <v>0.28754222118598699</v>
      </c>
      <c r="K1520" s="57">
        <v>0.32723348804859698</v>
      </c>
      <c r="L1520" s="57">
        <v>0.29123612107675401</v>
      </c>
      <c r="M1520" s="57">
        <v>0.24805429269989401</v>
      </c>
    </row>
    <row r="1521" spans="1:13" x14ac:dyDescent="0.25">
      <c r="A1521" t="s">
        <v>26841</v>
      </c>
      <c r="B1521" t="s">
        <v>26842</v>
      </c>
      <c r="C1521" s="2" t="s">
        <v>35</v>
      </c>
      <c r="D1521" s="2" t="s">
        <v>312</v>
      </c>
      <c r="E1521" s="2" t="s">
        <v>29028</v>
      </c>
      <c r="F1521" s="56"/>
      <c r="G1521" s="56">
        <v>92.6768346988856</v>
      </c>
      <c r="H1521" s="56"/>
      <c r="I1521" s="56"/>
      <c r="J1521" s="57">
        <v>0.255026170676524</v>
      </c>
      <c r="K1521" s="57">
        <v>0.31016320534248598</v>
      </c>
      <c r="L1521" s="57">
        <v>0.26510503762722598</v>
      </c>
      <c r="M1521" s="57">
        <v>0.19983188342441</v>
      </c>
    </row>
    <row r="1522" spans="1:13" x14ac:dyDescent="0.25">
      <c r="A1522" t="s">
        <v>26837</v>
      </c>
      <c r="B1522" t="s">
        <v>26838</v>
      </c>
      <c r="C1522" s="2" t="s">
        <v>35</v>
      </c>
      <c r="D1522" s="2" t="s">
        <v>312</v>
      </c>
      <c r="E1522" s="2" t="s">
        <v>29028</v>
      </c>
      <c r="F1522" s="56"/>
      <c r="G1522" s="56">
        <v>92.6768346988856</v>
      </c>
      <c r="H1522" s="56"/>
      <c r="I1522" s="56"/>
      <c r="J1522" s="57">
        <v>0.255026170676524</v>
      </c>
      <c r="K1522" s="57">
        <v>0.31016320534248598</v>
      </c>
      <c r="L1522" s="57">
        <v>0.26510503762722598</v>
      </c>
      <c r="M1522" s="57">
        <v>0.19983188342441</v>
      </c>
    </row>
    <row r="1523" spans="1:13" x14ac:dyDescent="0.25">
      <c r="A1523" t="s">
        <v>26839</v>
      </c>
      <c r="B1523" t="s">
        <v>26840</v>
      </c>
      <c r="C1523" s="2" t="s">
        <v>35</v>
      </c>
      <c r="D1523" s="2" t="s">
        <v>312</v>
      </c>
      <c r="E1523" s="2" t="s">
        <v>29028</v>
      </c>
      <c r="F1523" s="56"/>
      <c r="G1523" s="56">
        <v>92.6768346988856</v>
      </c>
      <c r="H1523" s="56"/>
      <c r="I1523" s="56"/>
      <c r="J1523" s="57">
        <v>0.255026170676524</v>
      </c>
      <c r="K1523" s="57">
        <v>0.31016320534248598</v>
      </c>
      <c r="L1523" s="57">
        <v>0.26510503762722598</v>
      </c>
      <c r="M1523" s="57">
        <v>0.19983188342441</v>
      </c>
    </row>
    <row r="1524" spans="1:13" x14ac:dyDescent="0.25">
      <c r="A1524" t="s">
        <v>26825</v>
      </c>
      <c r="B1524" t="s">
        <v>26826</v>
      </c>
      <c r="C1524" s="2" t="s">
        <v>31</v>
      </c>
      <c r="D1524" s="2" t="s">
        <v>312</v>
      </c>
      <c r="E1524" s="2" t="s">
        <v>29028</v>
      </c>
      <c r="F1524" s="56"/>
      <c r="G1524" s="56">
        <v>92.6768346988856</v>
      </c>
      <c r="H1524" s="56"/>
      <c r="I1524" s="56"/>
      <c r="J1524" s="57">
        <v>0.255026170676524</v>
      </c>
      <c r="K1524" s="57">
        <v>0.31016320534248598</v>
      </c>
      <c r="L1524" s="57">
        <v>0.26510503762722598</v>
      </c>
      <c r="M1524" s="57">
        <v>0.19983188342441</v>
      </c>
    </row>
    <row r="1525" spans="1:13" x14ac:dyDescent="0.25">
      <c r="A1525" t="s">
        <v>26833</v>
      </c>
      <c r="B1525" t="s">
        <v>26834</v>
      </c>
      <c r="C1525" s="2" t="s">
        <v>35</v>
      </c>
      <c r="D1525" s="2" t="s">
        <v>312</v>
      </c>
      <c r="E1525" s="2" t="s">
        <v>29028</v>
      </c>
      <c r="F1525" s="56"/>
      <c r="G1525" s="56">
        <v>92.6768346988856</v>
      </c>
      <c r="H1525" s="56"/>
      <c r="I1525" s="56"/>
      <c r="J1525" s="57">
        <v>0.255026170676524</v>
      </c>
      <c r="K1525" s="57">
        <v>0.31016320534248598</v>
      </c>
      <c r="L1525" s="57">
        <v>0.26510503762722598</v>
      </c>
      <c r="M1525" s="57">
        <v>0.19983188342441</v>
      </c>
    </row>
    <row r="1526" spans="1:13" x14ac:dyDescent="0.25">
      <c r="A1526" t="s">
        <v>3584</v>
      </c>
      <c r="B1526" t="s">
        <v>3585</v>
      </c>
      <c r="C1526" s="2" t="s">
        <v>35</v>
      </c>
      <c r="D1526" s="2" t="s">
        <v>312</v>
      </c>
      <c r="E1526" s="2" t="s">
        <v>29027</v>
      </c>
      <c r="F1526" s="56">
        <v>90.0352919844578</v>
      </c>
      <c r="G1526" s="56">
        <v>86.010524100327501</v>
      </c>
      <c r="H1526" s="56">
        <v>108.34399223896899</v>
      </c>
      <c r="I1526" s="56">
        <v>99.266363138216406</v>
      </c>
      <c r="J1526" s="57">
        <v>0.46457905135459798</v>
      </c>
      <c r="K1526" s="57">
        <v>0.55751947232556298</v>
      </c>
      <c r="L1526" s="57">
        <v>0.48042653243453898</v>
      </c>
      <c r="M1526" s="57">
        <v>0.38551497572509902</v>
      </c>
    </row>
    <row r="1527" spans="1:13" x14ac:dyDescent="0.25">
      <c r="A1527" t="s">
        <v>26835</v>
      </c>
      <c r="B1527" t="s">
        <v>26836</v>
      </c>
      <c r="C1527" s="2" t="s">
        <v>35</v>
      </c>
      <c r="D1527" s="2" t="s">
        <v>312</v>
      </c>
      <c r="E1527" s="2" t="s">
        <v>29028</v>
      </c>
      <c r="F1527" s="56"/>
      <c r="G1527" s="56">
        <v>92.6768346988856</v>
      </c>
      <c r="H1527" s="56"/>
      <c r="I1527" s="56"/>
      <c r="J1527" s="57">
        <v>0.255026170676524</v>
      </c>
      <c r="K1527" s="57">
        <v>0.31016320534248598</v>
      </c>
      <c r="L1527" s="57">
        <v>0.26510503762722598</v>
      </c>
      <c r="M1527" s="57">
        <v>0.19983188342441</v>
      </c>
    </row>
    <row r="1528" spans="1:13" x14ac:dyDescent="0.25">
      <c r="A1528" t="s">
        <v>26829</v>
      </c>
      <c r="B1528" t="s">
        <v>26830</v>
      </c>
      <c r="C1528" s="2" t="s">
        <v>31</v>
      </c>
      <c r="D1528" s="2" t="s">
        <v>312</v>
      </c>
      <c r="E1528" s="2" t="s">
        <v>29028</v>
      </c>
      <c r="F1528" s="56"/>
      <c r="G1528" s="56">
        <v>92.6768346988856</v>
      </c>
      <c r="H1528" s="56"/>
      <c r="I1528" s="56"/>
      <c r="J1528" s="57">
        <v>0.255026170676524</v>
      </c>
      <c r="K1528" s="57">
        <v>0.31016320534248598</v>
      </c>
      <c r="L1528" s="57">
        <v>0.26510503762722598</v>
      </c>
      <c r="M1528" s="57">
        <v>0.19983188342441</v>
      </c>
    </row>
    <row r="1529" spans="1:13" x14ac:dyDescent="0.25">
      <c r="A1529" t="s">
        <v>26831</v>
      </c>
      <c r="B1529" t="s">
        <v>26832</v>
      </c>
      <c r="C1529" s="2" t="s">
        <v>35</v>
      </c>
      <c r="D1529" s="2" t="s">
        <v>312</v>
      </c>
      <c r="E1529" s="2" t="s">
        <v>29028</v>
      </c>
      <c r="F1529" s="56"/>
      <c r="G1529" s="56">
        <v>92.6768346988856</v>
      </c>
      <c r="H1529" s="56"/>
      <c r="I1529" s="56"/>
      <c r="J1529" s="57">
        <v>0.255026170676524</v>
      </c>
      <c r="K1529" s="57">
        <v>0.31016320534248598</v>
      </c>
      <c r="L1529" s="57">
        <v>0.26510503762722598</v>
      </c>
      <c r="M1529" s="57">
        <v>0.19983188342441</v>
      </c>
    </row>
    <row r="1530" spans="1:13" x14ac:dyDescent="0.25">
      <c r="A1530" t="s">
        <v>26827</v>
      </c>
      <c r="B1530" t="s">
        <v>26828</v>
      </c>
      <c r="C1530" s="2" t="s">
        <v>31</v>
      </c>
      <c r="D1530" s="2" t="s">
        <v>312</v>
      </c>
      <c r="E1530" s="2" t="s">
        <v>29028</v>
      </c>
      <c r="F1530" s="56"/>
      <c r="G1530" s="56">
        <v>92.6768346988856</v>
      </c>
      <c r="H1530" s="56"/>
      <c r="I1530" s="56"/>
      <c r="J1530" s="57">
        <v>0.255026170676524</v>
      </c>
      <c r="K1530" s="57">
        <v>0.31016320534248598</v>
      </c>
      <c r="L1530" s="57">
        <v>0.26510503762722598</v>
      </c>
      <c r="M1530" s="57">
        <v>0.19983188342441</v>
      </c>
    </row>
    <row r="1531" spans="1:13" x14ac:dyDescent="0.25">
      <c r="A1531" t="s">
        <v>1398</v>
      </c>
      <c r="B1531" t="s">
        <v>1399</v>
      </c>
      <c r="C1531" s="2" t="s">
        <v>35</v>
      </c>
      <c r="D1531" s="2" t="s">
        <v>69</v>
      </c>
      <c r="E1531" s="2" t="s">
        <v>29027</v>
      </c>
      <c r="F1531" s="56">
        <v>106.23626164810599</v>
      </c>
      <c r="G1531" s="56">
        <v>109.80410825738799</v>
      </c>
      <c r="H1531" s="56">
        <v>103.09070767011001</v>
      </c>
      <c r="I1531" s="56">
        <v>105.093165780478</v>
      </c>
      <c r="J1531" s="57">
        <v>0.51161541373832298</v>
      </c>
      <c r="K1531" s="57">
        <v>0.60218794772697204</v>
      </c>
      <c r="L1531" s="57">
        <v>0.54810058437894904</v>
      </c>
      <c r="M1531" s="57">
        <v>0.47895225327081098</v>
      </c>
    </row>
    <row r="1532" spans="1:13" x14ac:dyDescent="0.25">
      <c r="A1532" t="s">
        <v>3590</v>
      </c>
      <c r="B1532" t="s">
        <v>3591</v>
      </c>
      <c r="C1532" s="2" t="s">
        <v>35</v>
      </c>
      <c r="D1532" s="2" t="s">
        <v>236</v>
      </c>
      <c r="E1532" s="2" t="s">
        <v>29027</v>
      </c>
      <c r="F1532" s="56">
        <v>96.2847106106626</v>
      </c>
      <c r="G1532" s="56">
        <v>103.12799974991501</v>
      </c>
      <c r="H1532" s="56">
        <v>91.575127833377195</v>
      </c>
      <c r="I1532" s="56">
        <v>106.46312479546</v>
      </c>
      <c r="J1532" s="57">
        <v>0.47769475579126103</v>
      </c>
      <c r="K1532" s="57">
        <v>0.56612661898697803</v>
      </c>
      <c r="L1532" s="57">
        <v>0.50351245837243497</v>
      </c>
      <c r="M1532" s="57">
        <v>0.43133411833880703</v>
      </c>
    </row>
    <row r="1533" spans="1:13" x14ac:dyDescent="0.25">
      <c r="A1533" t="s">
        <v>3592</v>
      </c>
      <c r="B1533" t="s">
        <v>3593</v>
      </c>
      <c r="C1533" s="2" t="s">
        <v>31</v>
      </c>
      <c r="D1533" s="2" t="s">
        <v>236</v>
      </c>
      <c r="E1533" s="2" t="s">
        <v>29027</v>
      </c>
      <c r="F1533" s="56">
        <v>98.967884912130899</v>
      </c>
      <c r="G1533" s="56">
        <v>101.990820226384</v>
      </c>
      <c r="H1533" s="56">
        <v>103.420151355163</v>
      </c>
      <c r="I1533" s="56">
        <v>103.838021341713</v>
      </c>
      <c r="J1533" s="57">
        <v>0.477756831963212</v>
      </c>
      <c r="K1533" s="57">
        <v>0.56616888751495098</v>
      </c>
      <c r="L1533" s="57">
        <v>0.492384989199525</v>
      </c>
      <c r="M1533" s="57">
        <v>0.41162417646579003</v>
      </c>
    </row>
    <row r="1534" spans="1:13" x14ac:dyDescent="0.25">
      <c r="A1534" t="s">
        <v>26913</v>
      </c>
      <c r="B1534" t="s">
        <v>26914</v>
      </c>
      <c r="C1534" s="2" t="s">
        <v>31</v>
      </c>
      <c r="D1534" s="2" t="s">
        <v>236</v>
      </c>
      <c r="E1534" s="2" t="s">
        <v>29028</v>
      </c>
      <c r="F1534" s="56">
        <v>100.487628479874</v>
      </c>
      <c r="G1534" s="56">
        <v>103.716123120565</v>
      </c>
      <c r="H1534" s="56">
        <v>100.0878192381</v>
      </c>
      <c r="I1534" s="56">
        <v>106.159887676884</v>
      </c>
      <c r="J1534" s="57">
        <v>0.34947578521417899</v>
      </c>
      <c r="K1534" s="57">
        <v>0.40804482399640901</v>
      </c>
      <c r="L1534" s="57">
        <v>0.36401509390589498</v>
      </c>
      <c r="M1534" s="57">
        <v>0.304566610285263</v>
      </c>
    </row>
    <row r="1535" spans="1:13" x14ac:dyDescent="0.25">
      <c r="A1535" t="s">
        <v>3594</v>
      </c>
      <c r="B1535" t="s">
        <v>3595</v>
      </c>
      <c r="C1535" s="2" t="s">
        <v>31</v>
      </c>
      <c r="D1535" s="2" t="s">
        <v>236</v>
      </c>
      <c r="E1535" s="2" t="s">
        <v>29027</v>
      </c>
      <c r="F1535" s="56">
        <v>103.683985962869</v>
      </c>
      <c r="G1535" s="56">
        <v>104.728044932355</v>
      </c>
      <c r="H1535" s="56">
        <v>105.085815090438</v>
      </c>
      <c r="I1535" s="56">
        <v>109.66695109589899</v>
      </c>
      <c r="J1535" s="57">
        <v>0.477756831963212</v>
      </c>
      <c r="K1535" s="57">
        <v>0.56616888751495098</v>
      </c>
      <c r="L1535" s="57">
        <v>0.492384989199525</v>
      </c>
      <c r="M1535" s="57">
        <v>0.41162417646579003</v>
      </c>
    </row>
    <row r="1536" spans="1:13" x14ac:dyDescent="0.25">
      <c r="A1536" t="s">
        <v>1172</v>
      </c>
      <c r="B1536" t="s">
        <v>1173</v>
      </c>
      <c r="C1536" s="2" t="s">
        <v>35</v>
      </c>
      <c r="D1536" s="2" t="s">
        <v>36</v>
      </c>
      <c r="E1536" s="2" t="s">
        <v>29027</v>
      </c>
      <c r="F1536" s="56">
        <v>96.396691305656205</v>
      </c>
      <c r="G1536" s="56">
        <v>120.044353878739</v>
      </c>
      <c r="H1536" s="56">
        <v>109.457675049043</v>
      </c>
      <c r="I1536" s="56">
        <v>94.2690005837689</v>
      </c>
      <c r="J1536" s="57">
        <v>0.544860009509612</v>
      </c>
      <c r="K1536" s="57">
        <v>0.62017549873385902</v>
      </c>
      <c r="L1536" s="57">
        <v>0.55899513354516095</v>
      </c>
      <c r="M1536" s="57">
        <v>0.50365042701253104</v>
      </c>
    </row>
    <row r="1537" spans="1:13" x14ac:dyDescent="0.25">
      <c r="A1537" t="s">
        <v>1176</v>
      </c>
      <c r="B1537" t="s">
        <v>1177</v>
      </c>
      <c r="C1537" s="2" t="s">
        <v>31</v>
      </c>
      <c r="D1537" s="2" t="s">
        <v>36</v>
      </c>
      <c r="E1537" s="2" t="s">
        <v>29027</v>
      </c>
      <c r="F1537" s="56">
        <v>98.9683133600074</v>
      </c>
      <c r="G1537" s="56">
        <v>119.77925045753901</v>
      </c>
      <c r="H1537" s="56">
        <v>108.547718477776</v>
      </c>
      <c r="I1537" s="56">
        <v>92.161007932474206</v>
      </c>
      <c r="J1537" s="57">
        <v>0.54102046814499904</v>
      </c>
      <c r="K1537" s="57">
        <v>0.61885650313670104</v>
      </c>
      <c r="L1537" s="57">
        <v>0.56308628250386805</v>
      </c>
      <c r="M1537" s="57">
        <v>0.49199932308039201</v>
      </c>
    </row>
    <row r="1538" spans="1:13" x14ac:dyDescent="0.25">
      <c r="A1538" t="s">
        <v>1164</v>
      </c>
      <c r="B1538" t="s">
        <v>1165</v>
      </c>
      <c r="C1538" s="2" t="s">
        <v>31</v>
      </c>
      <c r="D1538" s="2" t="s">
        <v>217</v>
      </c>
      <c r="E1538" s="2" t="s">
        <v>29027</v>
      </c>
      <c r="F1538" s="56">
        <v>107.410703102759</v>
      </c>
      <c r="G1538" s="56">
        <v>115.33892211958501</v>
      </c>
      <c r="H1538" s="56">
        <v>88.119545681908207</v>
      </c>
      <c r="I1538" s="56">
        <v>91.028800669416697</v>
      </c>
      <c r="J1538" s="57">
        <v>0.59021985995430104</v>
      </c>
      <c r="K1538" s="57">
        <v>0.65799217031045598</v>
      </c>
      <c r="L1538" s="57">
        <v>0.61581341753602004</v>
      </c>
      <c r="M1538" s="57">
        <v>0.55424971566956605</v>
      </c>
    </row>
    <row r="1539" spans="1:13" x14ac:dyDescent="0.25">
      <c r="A1539" t="s">
        <v>296</v>
      </c>
      <c r="B1539" t="s">
        <v>297</v>
      </c>
      <c r="C1539" s="2" t="s">
        <v>35</v>
      </c>
      <c r="D1539" s="2" t="s">
        <v>289</v>
      </c>
      <c r="E1539" s="2" t="s">
        <v>29027</v>
      </c>
      <c r="F1539" s="56">
        <v>112.878418967792</v>
      </c>
      <c r="G1539" s="56">
        <v>116.63286818574799</v>
      </c>
      <c r="H1539" s="56">
        <v>121.490567469051</v>
      </c>
      <c r="I1539" s="56">
        <v>110.82860154541299</v>
      </c>
      <c r="J1539" s="57">
        <v>0.54575012521607003</v>
      </c>
      <c r="K1539" s="57">
        <v>0.62782028990717598</v>
      </c>
      <c r="L1539" s="57">
        <v>0.56706821656397</v>
      </c>
      <c r="M1539" s="57">
        <v>0.49760009616690098</v>
      </c>
    </row>
    <row r="1540" spans="1:13" x14ac:dyDescent="0.25">
      <c r="A1540" t="s">
        <v>25477</v>
      </c>
      <c r="B1540" t="s">
        <v>25478</v>
      </c>
      <c r="C1540" s="2" t="s">
        <v>35</v>
      </c>
      <c r="D1540" s="2" t="s">
        <v>312</v>
      </c>
      <c r="E1540" s="2" t="s">
        <v>29028</v>
      </c>
      <c r="F1540" s="56">
        <v>111.738942365344</v>
      </c>
      <c r="G1540" s="56">
        <v>114.293979799529</v>
      </c>
      <c r="H1540" s="56">
        <v>102.356029766945</v>
      </c>
      <c r="I1540" s="56">
        <v>111.743853285689</v>
      </c>
      <c r="J1540" s="57">
        <v>0.47858669333304299</v>
      </c>
      <c r="K1540" s="57">
        <v>0.52484344002939798</v>
      </c>
      <c r="L1540" s="57">
        <v>0.48913638436916301</v>
      </c>
      <c r="M1540" s="57">
        <v>0.43830734919889502</v>
      </c>
    </row>
    <row r="1541" spans="1:13" x14ac:dyDescent="0.25">
      <c r="A1541" t="s">
        <v>1166</v>
      </c>
      <c r="B1541" t="s">
        <v>1167</v>
      </c>
      <c r="C1541" s="2" t="s">
        <v>31</v>
      </c>
      <c r="D1541" s="2" t="s">
        <v>217</v>
      </c>
      <c r="E1541" s="2" t="s">
        <v>29027</v>
      </c>
      <c r="F1541" s="56">
        <v>108.00020492553</v>
      </c>
      <c r="G1541" s="56">
        <v>119.718410108851</v>
      </c>
      <c r="H1541" s="56">
        <v>90.034522496234899</v>
      </c>
      <c r="I1541" s="56">
        <v>91.1687448469781</v>
      </c>
      <c r="J1541" s="57">
        <v>0.59021985995430104</v>
      </c>
      <c r="K1541" s="57">
        <v>0.65799217031045598</v>
      </c>
      <c r="L1541" s="57">
        <v>0.61250515422774798</v>
      </c>
      <c r="M1541" s="57">
        <v>0.55046718192609501</v>
      </c>
    </row>
    <row r="1542" spans="1:13" x14ac:dyDescent="0.25">
      <c r="A1542" t="s">
        <v>2582</v>
      </c>
      <c r="B1542" t="s">
        <v>2583</v>
      </c>
      <c r="C1542" s="2" t="s">
        <v>35</v>
      </c>
      <c r="D1542" s="2" t="s">
        <v>39</v>
      </c>
      <c r="E1542" s="2" t="s">
        <v>29027</v>
      </c>
      <c r="F1542" s="56">
        <v>109.635158127263</v>
      </c>
      <c r="G1542" s="56">
        <v>114.096494391628</v>
      </c>
      <c r="H1542" s="56">
        <v>88.794788697271997</v>
      </c>
      <c r="I1542" s="56">
        <v>111.10740161071401</v>
      </c>
      <c r="J1542" s="57">
        <v>0.53210159011648905</v>
      </c>
      <c r="K1542" s="57">
        <v>0.61477088765065402</v>
      </c>
      <c r="L1542" s="57">
        <v>0.56355388764367997</v>
      </c>
      <c r="M1542" s="57">
        <v>0.487697108677973</v>
      </c>
    </row>
    <row r="1543" spans="1:13" x14ac:dyDescent="0.25">
      <c r="A1543" t="s">
        <v>6986</v>
      </c>
      <c r="B1543" t="s">
        <v>6987</v>
      </c>
      <c r="C1543" s="2" t="s">
        <v>35</v>
      </c>
      <c r="D1543" s="2" t="s">
        <v>289</v>
      </c>
      <c r="E1543" s="2" t="s">
        <v>29028</v>
      </c>
      <c r="F1543" s="56">
        <v>113.96352163973199</v>
      </c>
      <c r="G1543" s="56">
        <v>115.20327551394701</v>
      </c>
      <c r="H1543" s="56">
        <v>117.837029768354</v>
      </c>
      <c r="I1543" s="56">
        <v>111.87271669415399</v>
      </c>
      <c r="J1543" s="57">
        <v>0.45915878617505401</v>
      </c>
      <c r="K1543" s="57">
        <v>0.51816663045750899</v>
      </c>
      <c r="L1543" s="57">
        <v>0.47964318892510099</v>
      </c>
      <c r="M1543" s="57">
        <v>0.42807703028038901</v>
      </c>
    </row>
    <row r="1544" spans="1:13" x14ac:dyDescent="0.25">
      <c r="A1544" t="s">
        <v>11957</v>
      </c>
      <c r="B1544" t="s">
        <v>11958</v>
      </c>
      <c r="C1544" s="2" t="s">
        <v>35</v>
      </c>
      <c r="D1544" s="2" t="s">
        <v>36</v>
      </c>
      <c r="E1544" s="2" t="s">
        <v>29028</v>
      </c>
      <c r="F1544" s="56">
        <v>99.569464680540193</v>
      </c>
      <c r="G1544" s="56">
        <v>120.046935549976</v>
      </c>
      <c r="H1544" s="56">
        <v>109.427937512212</v>
      </c>
      <c r="I1544" s="56">
        <v>94.726116936399393</v>
      </c>
      <c r="J1544" s="57">
        <v>0.437931621154655</v>
      </c>
      <c r="K1544" s="57">
        <v>0.48803388428064498</v>
      </c>
      <c r="L1544" s="57">
        <v>0.44862490356254198</v>
      </c>
      <c r="M1544" s="57">
        <v>0.40272506249350998</v>
      </c>
    </row>
    <row r="1545" spans="1:13" x14ac:dyDescent="0.25">
      <c r="A1545" t="s">
        <v>1160</v>
      </c>
      <c r="B1545" t="s">
        <v>1161</v>
      </c>
      <c r="C1545" s="2" t="s">
        <v>31</v>
      </c>
      <c r="D1545" s="2" t="s">
        <v>217</v>
      </c>
      <c r="E1545" s="2" t="s">
        <v>29027</v>
      </c>
      <c r="F1545" s="56">
        <v>105.052654914378</v>
      </c>
      <c r="G1545" s="56">
        <v>116.98124761182601</v>
      </c>
      <c r="H1545" s="56">
        <v>92.410029272834294</v>
      </c>
      <c r="I1545" s="56">
        <v>91.850261614126694</v>
      </c>
      <c r="J1545" s="57">
        <v>0.59021985995430104</v>
      </c>
      <c r="K1545" s="57">
        <v>0.65799217031045598</v>
      </c>
      <c r="L1545" s="57">
        <v>0.60389337380793195</v>
      </c>
      <c r="M1545" s="57">
        <v>0.55793649296368797</v>
      </c>
    </row>
    <row r="1546" spans="1:13" x14ac:dyDescent="0.25">
      <c r="A1546" t="s">
        <v>302</v>
      </c>
      <c r="B1546" t="s">
        <v>303</v>
      </c>
      <c r="C1546" s="2" t="s">
        <v>35</v>
      </c>
      <c r="D1546" s="2" t="s">
        <v>289</v>
      </c>
      <c r="E1546" s="2" t="s">
        <v>29027</v>
      </c>
      <c r="F1546" s="56">
        <v>114.64697390236</v>
      </c>
      <c r="G1546" s="56">
        <v>118.82263239828799</v>
      </c>
      <c r="H1546" s="56">
        <v>115.75010167518199</v>
      </c>
      <c r="I1546" s="56">
        <v>114.36930301347</v>
      </c>
      <c r="J1546" s="57">
        <v>0.54575012521607003</v>
      </c>
      <c r="K1546" s="57">
        <v>0.62782028990717598</v>
      </c>
      <c r="L1546" s="57">
        <v>0.57122884201461499</v>
      </c>
      <c r="M1546" s="57">
        <v>0.50240387192222802</v>
      </c>
    </row>
    <row r="1547" spans="1:13" x14ac:dyDescent="0.25">
      <c r="A1547" t="s">
        <v>300</v>
      </c>
      <c r="B1547" t="s">
        <v>301</v>
      </c>
      <c r="C1547" s="2" t="s">
        <v>35</v>
      </c>
      <c r="D1547" s="2" t="s">
        <v>289</v>
      </c>
      <c r="E1547" s="2" t="s">
        <v>29027</v>
      </c>
      <c r="F1547" s="56">
        <v>118.184083771494</v>
      </c>
      <c r="G1547" s="56">
        <v>112.25336775469199</v>
      </c>
      <c r="H1547" s="56">
        <v>119.158943652208</v>
      </c>
      <c r="I1547" s="56">
        <v>111.80014755011599</v>
      </c>
      <c r="J1547" s="57">
        <v>0.54575012521607003</v>
      </c>
      <c r="K1547" s="57">
        <v>0.62782028990717598</v>
      </c>
      <c r="L1547" s="57">
        <v>0.56706821656397</v>
      </c>
      <c r="M1547" s="57">
        <v>0.49760009616690098</v>
      </c>
    </row>
    <row r="1548" spans="1:13" x14ac:dyDescent="0.25">
      <c r="A1548" t="s">
        <v>14213</v>
      </c>
      <c r="B1548" t="s">
        <v>14214</v>
      </c>
      <c r="C1548" s="2" t="s">
        <v>31</v>
      </c>
      <c r="D1548" s="2" t="s">
        <v>83</v>
      </c>
      <c r="E1548" s="2" t="s">
        <v>29028</v>
      </c>
      <c r="F1548" s="56">
        <v>110.458381772146</v>
      </c>
      <c r="G1548" s="56">
        <v>117.622124168249</v>
      </c>
      <c r="H1548" s="56">
        <v>102.391513881839</v>
      </c>
      <c r="I1548" s="56">
        <v>96.509309985004606</v>
      </c>
      <c r="J1548" s="57">
        <v>0.425381048282787</v>
      </c>
      <c r="K1548" s="57">
        <v>0.47352731436780099</v>
      </c>
      <c r="L1548" s="57">
        <v>0.43936896817057702</v>
      </c>
      <c r="M1548" s="57">
        <v>0.389921292335137</v>
      </c>
    </row>
    <row r="1549" spans="1:13" x14ac:dyDescent="0.25">
      <c r="A1549" t="s">
        <v>14211</v>
      </c>
      <c r="B1549" t="s">
        <v>14212</v>
      </c>
      <c r="C1549" s="2" t="s">
        <v>31</v>
      </c>
      <c r="D1549" s="2" t="s">
        <v>83</v>
      </c>
      <c r="E1549" s="2" t="s">
        <v>29028</v>
      </c>
      <c r="F1549" s="56">
        <v>110.458381772146</v>
      </c>
      <c r="G1549" s="56">
        <v>117.622124168249</v>
      </c>
      <c r="H1549" s="56">
        <v>102.391513881839</v>
      </c>
      <c r="I1549" s="56">
        <v>96.509309985004606</v>
      </c>
      <c r="J1549" s="57">
        <v>0.425381048282787</v>
      </c>
      <c r="K1549" s="57">
        <v>0.47352731436780099</v>
      </c>
      <c r="L1549" s="57">
        <v>0.43936896817057702</v>
      </c>
      <c r="M1549" s="57">
        <v>0.389921292335137</v>
      </c>
    </row>
    <row r="1550" spans="1:13" x14ac:dyDescent="0.25">
      <c r="A1550" t="s">
        <v>11959</v>
      </c>
      <c r="B1550" t="s">
        <v>11960</v>
      </c>
      <c r="C1550" s="2" t="s">
        <v>31</v>
      </c>
      <c r="D1550" s="2" t="s">
        <v>36</v>
      </c>
      <c r="E1550" s="2" t="s">
        <v>29028</v>
      </c>
      <c r="F1550" s="56">
        <v>99.569464680540193</v>
      </c>
      <c r="G1550" s="56">
        <v>120.046935549976</v>
      </c>
      <c r="H1550" s="56">
        <v>109.427937512212</v>
      </c>
      <c r="I1550" s="56">
        <v>94.726116936399393</v>
      </c>
      <c r="J1550" s="57">
        <v>0.437931621154655</v>
      </c>
      <c r="K1550" s="57">
        <v>0.48803388428064498</v>
      </c>
      <c r="L1550" s="57">
        <v>0.44862490356254198</v>
      </c>
      <c r="M1550" s="57">
        <v>0.40272506249350998</v>
      </c>
    </row>
    <row r="1551" spans="1:13" x14ac:dyDescent="0.25">
      <c r="A1551" t="s">
        <v>294</v>
      </c>
      <c r="B1551" t="s">
        <v>295</v>
      </c>
      <c r="C1551" s="2" t="s">
        <v>35</v>
      </c>
      <c r="D1551" s="2" t="s">
        <v>289</v>
      </c>
      <c r="E1551" s="2" t="s">
        <v>29027</v>
      </c>
      <c r="F1551" s="56">
        <v>116.415528836927</v>
      </c>
      <c r="G1551" s="56">
        <v>112.25336775469199</v>
      </c>
      <c r="H1551" s="56">
        <v>120.15840619074901</v>
      </c>
      <c r="I1551" s="56">
        <v>115.947817932517</v>
      </c>
      <c r="J1551" s="57">
        <v>0.54575012521607003</v>
      </c>
      <c r="K1551" s="57">
        <v>0.62782028990717598</v>
      </c>
      <c r="L1551" s="57">
        <v>0.56706821656397</v>
      </c>
      <c r="M1551" s="57">
        <v>0.50708532746270296</v>
      </c>
    </row>
    <row r="1552" spans="1:13" x14ac:dyDescent="0.25">
      <c r="A1552" t="s">
        <v>3368</v>
      </c>
      <c r="B1552" t="s">
        <v>3369</v>
      </c>
      <c r="C1552" s="2" t="s">
        <v>31</v>
      </c>
      <c r="D1552" s="2" t="s">
        <v>312</v>
      </c>
      <c r="E1552" s="2" t="s">
        <v>29027</v>
      </c>
      <c r="F1552" s="56">
        <v>115.411013315575</v>
      </c>
      <c r="G1552" s="56">
        <v>116.323767487851</v>
      </c>
      <c r="H1552" s="56">
        <v>104.644574341245</v>
      </c>
      <c r="I1552" s="56">
        <v>119.14264110806501</v>
      </c>
      <c r="J1552" s="57">
        <v>0.57208083300115198</v>
      </c>
      <c r="K1552" s="57">
        <v>0.641216781829267</v>
      </c>
      <c r="L1552" s="57">
        <v>0.58504769129997902</v>
      </c>
      <c r="M1552" s="57">
        <v>0.51809472341930796</v>
      </c>
    </row>
    <row r="1553" spans="1:13" x14ac:dyDescent="0.25">
      <c r="A1553" t="s">
        <v>3370</v>
      </c>
      <c r="B1553" t="s">
        <v>3371</v>
      </c>
      <c r="C1553" s="2" t="s">
        <v>35</v>
      </c>
      <c r="D1553" s="2" t="s">
        <v>312</v>
      </c>
      <c r="E1553" s="2" t="s">
        <v>29027</v>
      </c>
      <c r="F1553" s="56">
        <v>107.333797487924</v>
      </c>
      <c r="G1553" s="56">
        <v>113.78403472172</v>
      </c>
      <c r="H1553" s="56">
        <v>100.00772881796</v>
      </c>
      <c r="I1553" s="56">
        <v>111.39792552546</v>
      </c>
      <c r="J1553" s="57">
        <v>0.56598315154888401</v>
      </c>
      <c r="K1553" s="57">
        <v>0.63656009077542197</v>
      </c>
      <c r="L1553" s="57">
        <v>0.58137591391338195</v>
      </c>
      <c r="M1553" s="57">
        <v>0.51421482464858603</v>
      </c>
    </row>
    <row r="1554" spans="1:13" x14ac:dyDescent="0.25">
      <c r="A1554" t="s">
        <v>14207</v>
      </c>
      <c r="B1554" t="s">
        <v>14208</v>
      </c>
      <c r="C1554" s="2" t="s">
        <v>35</v>
      </c>
      <c r="D1554" s="2" t="s">
        <v>83</v>
      </c>
      <c r="E1554" s="2" t="s">
        <v>29028</v>
      </c>
      <c r="F1554" s="56">
        <v>110.458381772146</v>
      </c>
      <c r="G1554" s="56">
        <v>117.622124168249</v>
      </c>
      <c r="H1554" s="56">
        <v>102.391513881839</v>
      </c>
      <c r="I1554" s="56">
        <v>96.509309985004606</v>
      </c>
      <c r="J1554" s="57">
        <v>0.425381048282787</v>
      </c>
      <c r="K1554" s="57">
        <v>0.47352731436780099</v>
      </c>
      <c r="L1554" s="57">
        <v>0.43936896817057702</v>
      </c>
      <c r="M1554" s="57">
        <v>0.389921292335137</v>
      </c>
    </row>
    <row r="1555" spans="1:13" x14ac:dyDescent="0.25">
      <c r="A1555" t="s">
        <v>1180</v>
      </c>
      <c r="B1555" t="s">
        <v>1181</v>
      </c>
      <c r="C1555" s="2" t="s">
        <v>31</v>
      </c>
      <c r="D1555" s="2" t="s">
        <v>36</v>
      </c>
      <c r="E1555" s="2" t="s">
        <v>29027</v>
      </c>
      <c r="F1555" s="56">
        <v>99.669370935377998</v>
      </c>
      <c r="G1555" s="56">
        <v>119.45464417997999</v>
      </c>
      <c r="H1555" s="56">
        <v>111.400110861906</v>
      </c>
      <c r="I1555" s="56">
        <v>91.591248636497994</v>
      </c>
      <c r="J1555" s="57">
        <v>0.54486400567924598</v>
      </c>
      <c r="K1555" s="57">
        <v>0.62017025280400595</v>
      </c>
      <c r="L1555" s="57">
        <v>0.554071840874649</v>
      </c>
      <c r="M1555" s="57">
        <v>0.486976196920893</v>
      </c>
    </row>
    <row r="1556" spans="1:13" x14ac:dyDescent="0.25">
      <c r="A1556" t="s">
        <v>2580</v>
      </c>
      <c r="B1556" t="s">
        <v>2581</v>
      </c>
      <c r="C1556" s="2" t="s">
        <v>35</v>
      </c>
      <c r="D1556" s="2" t="s">
        <v>39</v>
      </c>
      <c r="E1556" s="2" t="s">
        <v>29027</v>
      </c>
      <c r="F1556" s="56">
        <v>107.773123656005</v>
      </c>
      <c r="G1556" s="56">
        <v>118.941918051263</v>
      </c>
      <c r="H1556" s="56">
        <v>92.111327771126398</v>
      </c>
      <c r="I1556" s="56">
        <v>95.933252953699494</v>
      </c>
      <c r="J1556" s="57">
        <v>0.68544426957011795</v>
      </c>
      <c r="K1556" s="57">
        <v>0.75883041718070299</v>
      </c>
      <c r="L1556" s="57">
        <v>0.71030882040841403</v>
      </c>
      <c r="M1556" s="57">
        <v>0.64334200127900099</v>
      </c>
    </row>
    <row r="1557" spans="1:13" x14ac:dyDescent="0.25">
      <c r="A1557" t="s">
        <v>1482</v>
      </c>
      <c r="B1557" t="s">
        <v>1483</v>
      </c>
      <c r="C1557" s="2" t="s">
        <v>31</v>
      </c>
      <c r="D1557" s="2" t="s">
        <v>83</v>
      </c>
      <c r="E1557" s="2" t="s">
        <v>29027</v>
      </c>
      <c r="F1557" s="56">
        <v>109.82692360682201</v>
      </c>
      <c r="G1557" s="56">
        <v>117.117454097973</v>
      </c>
      <c r="H1557" s="56">
        <v>99.942868838980004</v>
      </c>
      <c r="I1557" s="56">
        <v>98.479128908407304</v>
      </c>
      <c r="J1557" s="57">
        <v>0.53706452791020698</v>
      </c>
      <c r="K1557" s="57">
        <v>0.61264204219761198</v>
      </c>
      <c r="L1557" s="57">
        <v>0.55831101242380099</v>
      </c>
      <c r="M1557" s="57">
        <v>0.48416787746838202</v>
      </c>
    </row>
    <row r="1558" spans="1:13" x14ac:dyDescent="0.25">
      <c r="A1558" t="s">
        <v>292</v>
      </c>
      <c r="B1558" t="s">
        <v>293</v>
      </c>
      <c r="C1558" s="2" t="s">
        <v>31</v>
      </c>
      <c r="D1558" s="2" t="s">
        <v>289</v>
      </c>
      <c r="E1558" s="2" t="s">
        <v>29027</v>
      </c>
      <c r="F1558" s="56">
        <v>113.7930772845</v>
      </c>
      <c r="G1558" s="56">
        <v>114.94826238370599</v>
      </c>
      <c r="H1558" s="56">
        <v>117.391489132079</v>
      </c>
      <c r="I1558" s="56">
        <v>115.070903674606</v>
      </c>
      <c r="J1558" s="57">
        <v>0.54591355398347596</v>
      </c>
      <c r="K1558" s="57">
        <v>0.62801048484022604</v>
      </c>
      <c r="L1558" s="57">
        <v>0.56723161859578797</v>
      </c>
      <c r="M1558" s="57">
        <v>0.51180896965131395</v>
      </c>
    </row>
    <row r="1559" spans="1:13" x14ac:dyDescent="0.25">
      <c r="A1559" t="s">
        <v>1390</v>
      </c>
      <c r="B1559" t="s">
        <v>1391</v>
      </c>
      <c r="C1559" s="2" t="s">
        <v>31</v>
      </c>
      <c r="D1559" s="2" t="s">
        <v>69</v>
      </c>
      <c r="E1559" s="2" t="s">
        <v>29027</v>
      </c>
      <c r="F1559" s="56">
        <v>106.282693712976</v>
      </c>
      <c r="G1559" s="56">
        <v>119.49386692010999</v>
      </c>
      <c r="H1559" s="56">
        <v>105.319294940421</v>
      </c>
      <c r="I1559" s="56">
        <v>93.867050631568404</v>
      </c>
      <c r="J1559" s="57">
        <v>0.61003210692119303</v>
      </c>
      <c r="K1559" s="57">
        <v>0.69347231896389006</v>
      </c>
      <c r="L1559" s="57">
        <v>0.63307288150195395</v>
      </c>
      <c r="M1559" s="57">
        <v>0.56002535665715103</v>
      </c>
    </row>
    <row r="1560" spans="1:13" x14ac:dyDescent="0.25">
      <c r="A1560" t="s">
        <v>3372</v>
      </c>
      <c r="B1560" t="s">
        <v>3373</v>
      </c>
      <c r="C1560" s="2" t="s">
        <v>35</v>
      </c>
      <c r="D1560" s="2" t="s">
        <v>312</v>
      </c>
      <c r="E1560" s="2" t="s">
        <v>29027</v>
      </c>
      <c r="F1560" s="56">
        <v>114.77940324600399</v>
      </c>
      <c r="G1560" s="56">
        <v>119.15258864515999</v>
      </c>
      <c r="H1560" s="56">
        <v>109.063620537345</v>
      </c>
      <c r="I1560" s="56">
        <v>110.513195367918</v>
      </c>
      <c r="J1560" s="57">
        <v>0.56967582143360695</v>
      </c>
      <c r="K1560" s="57">
        <v>0.63901917938859898</v>
      </c>
      <c r="L1560" s="57">
        <v>0.57897637153805104</v>
      </c>
      <c r="M1560" s="57">
        <v>0.51121064928073401</v>
      </c>
    </row>
    <row r="1561" spans="1:13" x14ac:dyDescent="0.25">
      <c r="A1561" t="s">
        <v>287</v>
      </c>
      <c r="B1561" t="s">
        <v>288</v>
      </c>
      <c r="C1561" s="2" t="s">
        <v>31</v>
      </c>
      <c r="D1561" s="2" t="s">
        <v>289</v>
      </c>
      <c r="E1561" s="2" t="s">
        <v>29027</v>
      </c>
      <c r="F1561" s="56">
        <v>113.7930772845</v>
      </c>
      <c r="G1561" s="56">
        <v>111.663611399224</v>
      </c>
      <c r="H1561" s="56">
        <v>116.926096680675</v>
      </c>
      <c r="I1561" s="56">
        <v>113.776135592778</v>
      </c>
      <c r="J1561" s="57">
        <v>0.54591355398347596</v>
      </c>
      <c r="K1561" s="57">
        <v>0.62801048484022604</v>
      </c>
      <c r="L1561" s="57">
        <v>0.57139818277721099</v>
      </c>
      <c r="M1561" s="57">
        <v>0.502551407765645</v>
      </c>
    </row>
    <row r="1562" spans="1:13" x14ac:dyDescent="0.25">
      <c r="A1562" t="s">
        <v>2306</v>
      </c>
      <c r="B1562" t="s">
        <v>2307</v>
      </c>
      <c r="C1562" s="2" t="s">
        <v>35</v>
      </c>
      <c r="D1562" s="2" t="s">
        <v>54</v>
      </c>
      <c r="E1562" s="2" t="s">
        <v>29027</v>
      </c>
      <c r="F1562" s="56">
        <v>102.538452665439</v>
      </c>
      <c r="G1562" s="56">
        <v>113.726742771283</v>
      </c>
      <c r="H1562" s="56">
        <v>88.412299676250001</v>
      </c>
      <c r="I1562" s="56">
        <v>101.35491002910101</v>
      </c>
      <c r="J1562" s="57">
        <v>0.56182670625536302</v>
      </c>
      <c r="K1562" s="57">
        <v>0.64383811576883399</v>
      </c>
      <c r="L1562" s="57">
        <v>0.59030736259474204</v>
      </c>
      <c r="M1562" s="57">
        <v>0.513289610368449</v>
      </c>
    </row>
    <row r="1563" spans="1:13" x14ac:dyDescent="0.25">
      <c r="A1563" t="s">
        <v>3366</v>
      </c>
      <c r="B1563" t="s">
        <v>3367</v>
      </c>
      <c r="C1563" s="2" t="s">
        <v>31</v>
      </c>
      <c r="D1563" s="2" t="s">
        <v>312</v>
      </c>
      <c r="E1563" s="2" t="s">
        <v>29027</v>
      </c>
      <c r="F1563" s="56">
        <v>114.232002659068</v>
      </c>
      <c r="G1563" s="56">
        <v>116.323767487851</v>
      </c>
      <c r="H1563" s="56">
        <v>100.342075178004</v>
      </c>
      <c r="I1563" s="56">
        <v>116.243931699531</v>
      </c>
      <c r="J1563" s="57">
        <v>0.57208083300115198</v>
      </c>
      <c r="K1563" s="57">
        <v>0.641216781829267</v>
      </c>
      <c r="L1563" s="57">
        <v>0.58504769129997902</v>
      </c>
      <c r="M1563" s="57">
        <v>0.51809472341930796</v>
      </c>
    </row>
    <row r="1564" spans="1:13" x14ac:dyDescent="0.25">
      <c r="A1564" t="s">
        <v>1392</v>
      </c>
      <c r="B1564" t="s">
        <v>1393</v>
      </c>
      <c r="C1564" s="2" t="s">
        <v>31</v>
      </c>
      <c r="D1564" s="2" t="s">
        <v>69</v>
      </c>
      <c r="E1564" s="2" t="s">
        <v>29027</v>
      </c>
      <c r="F1564" s="56">
        <v>104.203319318913</v>
      </c>
      <c r="G1564" s="56">
        <v>116.878478433878</v>
      </c>
      <c r="H1564" s="56">
        <v>105.51950089784199</v>
      </c>
      <c r="I1564" s="56">
        <v>98.837072377624906</v>
      </c>
      <c r="J1564" s="57">
        <v>0.51170262085324403</v>
      </c>
      <c r="K1564" s="57">
        <v>0.60225941844350495</v>
      </c>
      <c r="L1564" s="57">
        <v>0.53882319918643595</v>
      </c>
      <c r="M1564" s="57">
        <v>0.47900664899347201</v>
      </c>
    </row>
    <row r="1565" spans="1:13" x14ac:dyDescent="0.25">
      <c r="A1565" t="s">
        <v>20767</v>
      </c>
      <c r="B1565" t="s">
        <v>20768</v>
      </c>
      <c r="C1565" s="2" t="s">
        <v>35</v>
      </c>
      <c r="D1565" s="2" t="s">
        <v>39</v>
      </c>
      <c r="E1565" s="2" t="s">
        <v>29028</v>
      </c>
      <c r="F1565" s="56">
        <v>108.589714148764</v>
      </c>
      <c r="G1565" s="56">
        <v>114.137875782167</v>
      </c>
      <c r="H1565" s="56">
        <v>94.143566926632104</v>
      </c>
      <c r="I1565" s="56">
        <v>102.112488361262</v>
      </c>
      <c r="J1565" s="57">
        <v>0.43733943566115502</v>
      </c>
      <c r="K1565" s="57">
        <v>0.49010122985424998</v>
      </c>
      <c r="L1565" s="57">
        <v>0.45647993512792701</v>
      </c>
      <c r="M1565" s="57">
        <v>0.40288992123517398</v>
      </c>
    </row>
    <row r="1566" spans="1:13" x14ac:dyDescent="0.25">
      <c r="A1566" t="s">
        <v>3376</v>
      </c>
      <c r="B1566" t="s">
        <v>3377</v>
      </c>
      <c r="C1566" s="2" t="s">
        <v>35</v>
      </c>
      <c r="D1566" s="2" t="s">
        <v>312</v>
      </c>
      <c r="E1566" s="2" t="s">
        <v>29027</v>
      </c>
      <c r="F1566" s="56">
        <v>112.491997932999</v>
      </c>
      <c r="G1566" s="56">
        <v>112.754815401592</v>
      </c>
      <c r="H1566" s="56">
        <v>97.0436599272725</v>
      </c>
      <c r="I1566" s="56">
        <v>113.03426820822899</v>
      </c>
      <c r="J1566" s="57">
        <v>0.56496056922857296</v>
      </c>
      <c r="K1566" s="57">
        <v>0.63671582240638103</v>
      </c>
      <c r="L1566" s="57">
        <v>0.58568592426258403</v>
      </c>
      <c r="M1566" s="57">
        <v>0.51459966359388498</v>
      </c>
    </row>
    <row r="1567" spans="1:13" x14ac:dyDescent="0.25">
      <c r="A1567" t="s">
        <v>11951</v>
      </c>
      <c r="B1567" t="s">
        <v>11952</v>
      </c>
      <c r="C1567" s="2" t="s">
        <v>31</v>
      </c>
      <c r="D1567" s="2" t="s">
        <v>217</v>
      </c>
      <c r="E1567" s="2" t="s">
        <v>29028</v>
      </c>
      <c r="F1567" s="56">
        <v>107.239145951542</v>
      </c>
      <c r="G1567" s="56">
        <v>117.377238654333</v>
      </c>
      <c r="H1567" s="56">
        <v>90.567628122719199</v>
      </c>
      <c r="I1567" s="56">
        <v>92.9875195313125</v>
      </c>
      <c r="J1567" s="57">
        <v>0.52312147826218403</v>
      </c>
      <c r="K1567" s="57">
        <v>0.56696809565460504</v>
      </c>
      <c r="L1567" s="57">
        <v>0.53918324502821102</v>
      </c>
      <c r="M1567" s="57">
        <v>0.49661000410088202</v>
      </c>
    </row>
    <row r="1568" spans="1:13" x14ac:dyDescent="0.25">
      <c r="A1568" t="s">
        <v>14209</v>
      </c>
      <c r="B1568" t="s">
        <v>14210</v>
      </c>
      <c r="C1568" s="2" t="s">
        <v>31</v>
      </c>
      <c r="D1568" s="2" t="s">
        <v>83</v>
      </c>
      <c r="E1568" s="2" t="s">
        <v>29028</v>
      </c>
      <c r="F1568" s="56">
        <v>110.458381772146</v>
      </c>
      <c r="G1568" s="56">
        <v>117.622124168249</v>
      </c>
      <c r="H1568" s="56">
        <v>102.391513881839</v>
      </c>
      <c r="I1568" s="56">
        <v>96.509309985004606</v>
      </c>
      <c r="J1568" s="57">
        <v>0.425381048282787</v>
      </c>
      <c r="K1568" s="57">
        <v>0.47352731436780099</v>
      </c>
      <c r="L1568" s="57">
        <v>0.43936896817057702</v>
      </c>
      <c r="M1568" s="57">
        <v>0.389921292335137</v>
      </c>
    </row>
    <row r="1569" spans="1:13" x14ac:dyDescent="0.25">
      <c r="A1569" t="s">
        <v>304</v>
      </c>
      <c r="B1569" t="s">
        <v>305</v>
      </c>
      <c r="C1569" s="2" t="s">
        <v>35</v>
      </c>
      <c r="D1569" s="2" t="s">
        <v>289</v>
      </c>
      <c r="E1569" s="2" t="s">
        <v>29027</v>
      </c>
      <c r="F1569" s="56">
        <v>117.00503416518001</v>
      </c>
      <c r="G1569" s="56">
        <v>112.800794033203</v>
      </c>
      <c r="H1569" s="56">
        <v>119.49208443643499</v>
      </c>
      <c r="I1569" s="56">
        <v>109.85740181474399</v>
      </c>
      <c r="J1569" s="57">
        <v>0.54575012521607003</v>
      </c>
      <c r="K1569" s="57">
        <v>0.62782028990717598</v>
      </c>
      <c r="L1569" s="57">
        <v>0.56706821656397</v>
      </c>
      <c r="M1569" s="57">
        <v>0.49760009616690098</v>
      </c>
    </row>
    <row r="1570" spans="1:13" x14ac:dyDescent="0.25">
      <c r="A1570" t="s">
        <v>290</v>
      </c>
      <c r="B1570" t="s">
        <v>291</v>
      </c>
      <c r="C1570" s="2" t="s">
        <v>31</v>
      </c>
      <c r="D1570" s="2" t="s">
        <v>289</v>
      </c>
      <c r="E1570" s="2" t="s">
        <v>29027</v>
      </c>
      <c r="F1570" s="56">
        <v>114.972126890814</v>
      </c>
      <c r="G1570" s="56">
        <v>117.138014154457</v>
      </c>
      <c r="H1570" s="56">
        <v>120.388510428443</v>
      </c>
      <c r="I1570" s="56">
        <v>108.260188097846</v>
      </c>
      <c r="J1570" s="57">
        <v>0.54591355398347596</v>
      </c>
      <c r="K1570" s="57">
        <v>0.62801048484022604</v>
      </c>
      <c r="L1570" s="57">
        <v>0.56723161859578797</v>
      </c>
      <c r="M1570" s="57">
        <v>0.49774378715901102</v>
      </c>
    </row>
    <row r="1571" spans="1:13" x14ac:dyDescent="0.25">
      <c r="A1571" t="s">
        <v>298</v>
      </c>
      <c r="B1571" t="s">
        <v>299</v>
      </c>
      <c r="C1571" s="2" t="s">
        <v>35</v>
      </c>
      <c r="D1571" s="2" t="s">
        <v>289</v>
      </c>
      <c r="E1571" s="2" t="s">
        <v>29027</v>
      </c>
      <c r="F1571" s="56">
        <v>113.46792429604599</v>
      </c>
      <c r="G1571" s="56">
        <v>119.37004001411501</v>
      </c>
      <c r="H1571" s="56">
        <v>118.39778326691901</v>
      </c>
      <c r="I1571" s="56">
        <v>117.508178198625</v>
      </c>
      <c r="J1571" s="57">
        <v>0.54575012521607003</v>
      </c>
      <c r="K1571" s="57">
        <v>0.62782028990717598</v>
      </c>
      <c r="L1571" s="57">
        <v>0.57122884201461499</v>
      </c>
      <c r="M1571" s="57">
        <v>0.51164840261474898</v>
      </c>
    </row>
    <row r="1572" spans="1:13" x14ac:dyDescent="0.25">
      <c r="A1572" t="s">
        <v>1484</v>
      </c>
      <c r="B1572" t="s">
        <v>1485</v>
      </c>
      <c r="C1572" s="2" t="s">
        <v>31</v>
      </c>
      <c r="D1572" s="2" t="s">
        <v>83</v>
      </c>
      <c r="E1572" s="2" t="s">
        <v>29027</v>
      </c>
      <c r="F1572" s="56">
        <v>116.954243616912</v>
      </c>
      <c r="G1572" s="56">
        <v>113.880166205184</v>
      </c>
      <c r="H1572" s="56">
        <v>106.69959887970001</v>
      </c>
      <c r="I1572" s="56">
        <v>95.070659600490998</v>
      </c>
      <c r="J1572" s="57">
        <v>0.53469988799127999</v>
      </c>
      <c r="K1572" s="57">
        <v>0.61132091011814005</v>
      </c>
      <c r="L1572" s="57">
        <v>0.54787157148160204</v>
      </c>
      <c r="M1572" s="57">
        <v>0.477607947100333</v>
      </c>
    </row>
    <row r="1573" spans="1:13" x14ac:dyDescent="0.25">
      <c r="A1573" t="s">
        <v>1168</v>
      </c>
      <c r="B1573" t="s">
        <v>1169</v>
      </c>
      <c r="C1573" s="2" t="s">
        <v>31</v>
      </c>
      <c r="D1573" s="2" t="s">
        <v>217</v>
      </c>
      <c r="E1573" s="2" t="s">
        <v>29027</v>
      </c>
      <c r="F1573" s="56">
        <v>106.821201279988</v>
      </c>
      <c r="G1573" s="56">
        <v>120.81331865392301</v>
      </c>
      <c r="H1573" s="56">
        <v>93.675120349824596</v>
      </c>
      <c r="I1573" s="56">
        <v>95.8570133048987</v>
      </c>
      <c r="J1573" s="57">
        <v>0.59021985995430104</v>
      </c>
      <c r="K1573" s="57">
        <v>0.65799217031045598</v>
      </c>
      <c r="L1573" s="57">
        <v>0.61250515422774798</v>
      </c>
      <c r="M1573" s="57">
        <v>0.55424971566956605</v>
      </c>
    </row>
    <row r="1574" spans="1:13" x14ac:dyDescent="0.25">
      <c r="A1574" t="s">
        <v>25457</v>
      </c>
      <c r="B1574" t="s">
        <v>25458</v>
      </c>
      <c r="C1574" s="2" t="s">
        <v>31</v>
      </c>
      <c r="D1574" s="2" t="s">
        <v>312</v>
      </c>
      <c r="E1574" s="2" t="s">
        <v>29028</v>
      </c>
      <c r="F1574" s="56">
        <v>111.738942365344</v>
      </c>
      <c r="G1574" s="56">
        <v>114.293979799529</v>
      </c>
      <c r="H1574" s="56">
        <v>102.356029766945</v>
      </c>
      <c r="I1574" s="56">
        <v>111.743853285689</v>
      </c>
      <c r="J1574" s="57">
        <v>0.47858669333304299</v>
      </c>
      <c r="K1574" s="57">
        <v>0.52484344002939798</v>
      </c>
      <c r="L1574" s="57">
        <v>0.48913638436916301</v>
      </c>
      <c r="M1574" s="57">
        <v>0.43830734919889502</v>
      </c>
    </row>
    <row r="1575" spans="1:13" x14ac:dyDescent="0.25">
      <c r="A1575" t="s">
        <v>1394</v>
      </c>
      <c r="B1575" t="s">
        <v>1395</v>
      </c>
      <c r="C1575" s="2" t="s">
        <v>35</v>
      </c>
      <c r="D1575" s="2" t="s">
        <v>69</v>
      </c>
      <c r="E1575" s="2" t="s">
        <v>29027</v>
      </c>
      <c r="F1575" s="56">
        <v>101.520148912426</v>
      </c>
      <c r="G1575" s="56">
        <v>117.46818813263801</v>
      </c>
      <c r="H1575" s="56">
        <v>102.43334736270501</v>
      </c>
      <c r="I1575" s="56">
        <v>97.829301162165706</v>
      </c>
      <c r="J1575" s="57">
        <v>0.51161541373832298</v>
      </c>
      <c r="K1575" s="57">
        <v>0.60218794772697204</v>
      </c>
      <c r="L1575" s="57">
        <v>0.54810058437894904</v>
      </c>
      <c r="M1575" s="57">
        <v>0.46836261799273698</v>
      </c>
    </row>
    <row r="1576" spans="1:13" x14ac:dyDescent="0.25">
      <c r="A1576" t="s">
        <v>11949</v>
      </c>
      <c r="B1576" t="s">
        <v>11950</v>
      </c>
      <c r="C1576" s="2" t="s">
        <v>31</v>
      </c>
      <c r="D1576" s="2" t="s">
        <v>217</v>
      </c>
      <c r="E1576" s="2" t="s">
        <v>29028</v>
      </c>
      <c r="F1576" s="56">
        <v>107.239145951542</v>
      </c>
      <c r="G1576" s="56">
        <v>117.377238654333</v>
      </c>
      <c r="H1576" s="56">
        <v>90.567628122719199</v>
      </c>
      <c r="I1576" s="56">
        <v>92.9875195313125</v>
      </c>
      <c r="J1576" s="57">
        <v>0.52312147826218403</v>
      </c>
      <c r="K1576" s="57">
        <v>0.56696809565460504</v>
      </c>
      <c r="L1576" s="57">
        <v>0.53918324502821102</v>
      </c>
      <c r="M1576" s="57">
        <v>0.49661000410088202</v>
      </c>
    </row>
    <row r="1577" spans="1:13" x14ac:dyDescent="0.25">
      <c r="A1577" t="s">
        <v>1170</v>
      </c>
      <c r="B1577" t="s">
        <v>1171</v>
      </c>
      <c r="C1577" s="2" t="s">
        <v>31</v>
      </c>
      <c r="D1577" s="2" t="s">
        <v>217</v>
      </c>
      <c r="E1577" s="2" t="s">
        <v>29027</v>
      </c>
      <c r="F1577" s="56">
        <v>107.18820233053199</v>
      </c>
      <c r="G1577" s="56">
        <v>120.4378876679</v>
      </c>
      <c r="H1577" s="56">
        <v>91.991734650033493</v>
      </c>
      <c r="I1577" s="56">
        <v>90.0866879576256</v>
      </c>
      <c r="J1577" s="57">
        <v>0.65460140472877903</v>
      </c>
      <c r="K1577" s="57">
        <v>0.72613521192404396</v>
      </c>
      <c r="L1577" s="57">
        <v>0.68199603258136898</v>
      </c>
      <c r="M1577" s="57">
        <v>0.62583655883340406</v>
      </c>
    </row>
    <row r="1578" spans="1:13" x14ac:dyDescent="0.25">
      <c r="A1578" t="s">
        <v>25471</v>
      </c>
      <c r="B1578" t="s">
        <v>25472</v>
      </c>
      <c r="C1578" s="2" t="s">
        <v>35</v>
      </c>
      <c r="D1578" s="2" t="s">
        <v>312</v>
      </c>
      <c r="E1578" s="2" t="s">
        <v>29028</v>
      </c>
      <c r="F1578" s="56">
        <v>111.738942365344</v>
      </c>
      <c r="G1578" s="56">
        <v>114.293979799529</v>
      </c>
      <c r="H1578" s="56">
        <v>102.356029766945</v>
      </c>
      <c r="I1578" s="56">
        <v>111.743853285689</v>
      </c>
      <c r="J1578" s="57">
        <v>0.47858669333304299</v>
      </c>
      <c r="K1578" s="57">
        <v>0.52484344002939798</v>
      </c>
      <c r="L1578" s="57">
        <v>0.48913638436916301</v>
      </c>
      <c r="M1578" s="57">
        <v>0.43830734919889502</v>
      </c>
    </row>
    <row r="1579" spans="1:13" x14ac:dyDescent="0.25">
      <c r="A1579" t="s">
        <v>1162</v>
      </c>
      <c r="B1579" t="s">
        <v>1163</v>
      </c>
      <c r="C1579" s="2" t="s">
        <v>31</v>
      </c>
      <c r="D1579" s="2" t="s">
        <v>217</v>
      </c>
      <c r="E1579" s="2" t="s">
        <v>29027</v>
      </c>
      <c r="F1579" s="56">
        <v>108.43479129160301</v>
      </c>
      <c r="G1579" s="56">
        <v>120.48765482429</v>
      </c>
      <c r="H1579" s="56">
        <v>86.354582685135099</v>
      </c>
      <c r="I1579" s="56">
        <v>91.290385968442706</v>
      </c>
      <c r="J1579" s="57">
        <v>0.66342659726099895</v>
      </c>
      <c r="K1579" s="57">
        <v>0.72876203209752599</v>
      </c>
      <c r="L1579" s="57">
        <v>0.680250856181152</v>
      </c>
      <c r="M1579" s="57">
        <v>0.62099312542019403</v>
      </c>
    </row>
    <row r="1580" spans="1:13" x14ac:dyDescent="0.25">
      <c r="A1580" t="s">
        <v>19307</v>
      </c>
      <c r="B1580" t="s">
        <v>19308</v>
      </c>
      <c r="C1580" s="2" t="s">
        <v>31</v>
      </c>
      <c r="D1580" s="2" t="s">
        <v>54</v>
      </c>
      <c r="E1580" s="2" t="s">
        <v>29028</v>
      </c>
      <c r="F1580" s="56">
        <v>102.773904248478</v>
      </c>
      <c r="G1580" s="56">
        <v>112.405655253248</v>
      </c>
      <c r="H1580" s="56">
        <v>90.651978244081405</v>
      </c>
      <c r="I1580" s="56">
        <v>103.05257289656601</v>
      </c>
      <c r="J1580" s="57">
        <v>0.34337252422029901</v>
      </c>
      <c r="K1580" s="57">
        <v>0.39006392256296801</v>
      </c>
      <c r="L1580" s="57">
        <v>0.36137870732274402</v>
      </c>
      <c r="M1580" s="57">
        <v>0.31120092395174898</v>
      </c>
    </row>
    <row r="1581" spans="1:13" x14ac:dyDescent="0.25">
      <c r="A1581" t="s">
        <v>20773</v>
      </c>
      <c r="B1581" t="s">
        <v>20774</v>
      </c>
      <c r="C1581" s="2" t="s">
        <v>35</v>
      </c>
      <c r="D1581" s="2" t="s">
        <v>39</v>
      </c>
      <c r="E1581" s="2" t="s">
        <v>29028</v>
      </c>
      <c r="F1581" s="56">
        <v>108.589714148764</v>
      </c>
      <c r="G1581" s="56">
        <v>114.137875782167</v>
      </c>
      <c r="H1581" s="56">
        <v>94.143566926632104</v>
      </c>
      <c r="I1581" s="56">
        <v>102.112488361262</v>
      </c>
      <c r="J1581" s="57">
        <v>0.43733943566115502</v>
      </c>
      <c r="K1581" s="57">
        <v>0.49010122985424998</v>
      </c>
      <c r="L1581" s="57">
        <v>0.45647993512792701</v>
      </c>
      <c r="M1581" s="57">
        <v>0.40288992123517398</v>
      </c>
    </row>
    <row r="1582" spans="1:13" x14ac:dyDescent="0.25">
      <c r="A1582" t="s">
        <v>11955</v>
      </c>
      <c r="B1582" t="s">
        <v>11956</v>
      </c>
      <c r="C1582" s="2" t="s">
        <v>35</v>
      </c>
      <c r="D1582" s="2" t="s">
        <v>36</v>
      </c>
      <c r="E1582" s="2" t="s">
        <v>29028</v>
      </c>
      <c r="F1582" s="56">
        <v>99.569464680540193</v>
      </c>
      <c r="G1582" s="56">
        <v>120.046935549976</v>
      </c>
      <c r="H1582" s="56">
        <v>109.427937512212</v>
      </c>
      <c r="I1582" s="56">
        <v>94.726116936399393</v>
      </c>
      <c r="J1582" s="57">
        <v>0.437931621154655</v>
      </c>
      <c r="K1582" s="57">
        <v>0.48803388428064498</v>
      </c>
      <c r="L1582" s="57">
        <v>0.44862490356254198</v>
      </c>
      <c r="M1582" s="57">
        <v>0.40272506249350998</v>
      </c>
    </row>
    <row r="1583" spans="1:13" x14ac:dyDescent="0.25">
      <c r="A1583" t="s">
        <v>1174</v>
      </c>
      <c r="B1583" t="s">
        <v>1175</v>
      </c>
      <c r="C1583" s="2" t="s">
        <v>35</v>
      </c>
      <c r="D1583" s="2" t="s">
        <v>36</v>
      </c>
      <c r="E1583" s="2" t="s">
        <v>29027</v>
      </c>
      <c r="F1583" s="56">
        <v>97.824591228601093</v>
      </c>
      <c r="G1583" s="56">
        <v>123.80451137985099</v>
      </c>
      <c r="H1583" s="56">
        <v>109.564665884257</v>
      </c>
      <c r="I1583" s="56">
        <v>97.339792357661494</v>
      </c>
      <c r="J1583" s="57">
        <v>0.54841605423100404</v>
      </c>
      <c r="K1583" s="57">
        <v>0.62357018014203103</v>
      </c>
      <c r="L1583" s="57">
        <v>0.56184969699375298</v>
      </c>
      <c r="M1583" s="57">
        <v>0.50118733134311799</v>
      </c>
    </row>
    <row r="1584" spans="1:13" x14ac:dyDescent="0.25">
      <c r="A1584" t="s">
        <v>3378</v>
      </c>
      <c r="B1584" t="s">
        <v>3379</v>
      </c>
      <c r="C1584" s="2" t="s">
        <v>35</v>
      </c>
      <c r="D1584" s="2" t="s">
        <v>312</v>
      </c>
      <c r="E1584" s="2" t="s">
        <v>29027</v>
      </c>
      <c r="F1584" s="56">
        <v>116.764908605307</v>
      </c>
      <c r="G1584" s="56">
        <v>116.556071242542</v>
      </c>
      <c r="H1584" s="56">
        <v>105.98324572896099</v>
      </c>
      <c r="I1584" s="56">
        <v>108.74086592512199</v>
      </c>
      <c r="J1584" s="57">
        <v>0.57082791976434499</v>
      </c>
      <c r="K1584" s="57">
        <v>0.63989676645520999</v>
      </c>
      <c r="L1584" s="57">
        <v>0.58386118222730699</v>
      </c>
      <c r="M1584" s="57">
        <v>0.51699881158859695</v>
      </c>
    </row>
    <row r="1585" spans="1:13" x14ac:dyDescent="0.25">
      <c r="A1585" t="s">
        <v>2586</v>
      </c>
      <c r="B1585" t="s">
        <v>2587</v>
      </c>
      <c r="C1585" s="2" t="s">
        <v>35</v>
      </c>
      <c r="D1585" s="2" t="s">
        <v>39</v>
      </c>
      <c r="E1585" s="2" t="s">
        <v>29027</v>
      </c>
      <c r="F1585" s="56">
        <v>110.29092486710699</v>
      </c>
      <c r="G1585" s="56">
        <v>113.379211253132</v>
      </c>
      <c r="H1585" s="56">
        <v>98.172119078283103</v>
      </c>
      <c r="I1585" s="56">
        <v>108.835942881387</v>
      </c>
      <c r="J1585" s="57">
        <v>0.54228180095163003</v>
      </c>
      <c r="K1585" s="57">
        <v>0.61998922405371704</v>
      </c>
      <c r="L1585" s="57">
        <v>0.56312559894338099</v>
      </c>
      <c r="M1585" s="57">
        <v>0.49199348747416299</v>
      </c>
    </row>
    <row r="1586" spans="1:13" x14ac:dyDescent="0.25">
      <c r="A1586" t="s">
        <v>25461</v>
      </c>
      <c r="B1586" t="s">
        <v>25462</v>
      </c>
      <c r="C1586" s="2" t="s">
        <v>31</v>
      </c>
      <c r="D1586" s="2" t="s">
        <v>312</v>
      </c>
      <c r="E1586" s="2" t="s">
        <v>29028</v>
      </c>
      <c r="F1586" s="56">
        <v>111.738942365344</v>
      </c>
      <c r="G1586" s="56">
        <v>114.293979799529</v>
      </c>
      <c r="H1586" s="56">
        <v>102.356029766945</v>
      </c>
      <c r="I1586" s="56">
        <v>111.743853285689</v>
      </c>
      <c r="J1586" s="57">
        <v>0.47858669333304299</v>
      </c>
      <c r="K1586" s="57">
        <v>0.52484344002939798</v>
      </c>
      <c r="L1586" s="57">
        <v>0.48913638436916301</v>
      </c>
      <c r="M1586" s="57">
        <v>0.43830734919889502</v>
      </c>
    </row>
    <row r="1587" spans="1:13" x14ac:dyDescent="0.25">
      <c r="A1587" t="s">
        <v>3374</v>
      </c>
      <c r="B1587" t="s">
        <v>3375</v>
      </c>
      <c r="C1587" s="2" t="s">
        <v>35</v>
      </c>
      <c r="D1587" s="2" t="s">
        <v>312</v>
      </c>
      <c r="E1587" s="2" t="s">
        <v>29027</v>
      </c>
      <c r="F1587" s="56">
        <v>117.78231651276</v>
      </c>
      <c r="G1587" s="56">
        <v>110.350520530087</v>
      </c>
      <c r="H1587" s="56">
        <v>102.815153224097</v>
      </c>
      <c r="I1587" s="56">
        <v>115.65848124303101</v>
      </c>
      <c r="J1587" s="57">
        <v>0.62740274966069998</v>
      </c>
      <c r="K1587" s="57">
        <v>0.692127620660836</v>
      </c>
      <c r="L1587" s="57">
        <v>0.63944293173132705</v>
      </c>
      <c r="M1587" s="57">
        <v>0.57545987523105901</v>
      </c>
    </row>
    <row r="1588" spans="1:13" x14ac:dyDescent="0.25">
      <c r="A1588" t="s">
        <v>2578</v>
      </c>
      <c r="B1588" t="s">
        <v>2579</v>
      </c>
      <c r="C1588" s="2" t="s">
        <v>31</v>
      </c>
      <c r="D1588" s="2" t="s">
        <v>39</v>
      </c>
      <c r="E1588" s="2" t="s">
        <v>29027</v>
      </c>
      <c r="F1588" s="56">
        <v>110.54980865400999</v>
      </c>
      <c r="G1588" s="56">
        <v>115.69648669646401</v>
      </c>
      <c r="H1588" s="56">
        <v>94.849632497062501</v>
      </c>
      <c r="I1588" s="56">
        <v>98.9262626753072</v>
      </c>
      <c r="J1588" s="57">
        <v>0.532192478839147</v>
      </c>
      <c r="K1588" s="57">
        <v>0.61488260462108102</v>
      </c>
      <c r="L1588" s="57">
        <v>0.56364027341362399</v>
      </c>
      <c r="M1588" s="57">
        <v>0.48776204024167902</v>
      </c>
    </row>
    <row r="1589" spans="1:13" x14ac:dyDescent="0.25">
      <c r="A1589" t="s">
        <v>6984</v>
      </c>
      <c r="B1589" t="s">
        <v>6985</v>
      </c>
      <c r="C1589" s="2" t="s">
        <v>31</v>
      </c>
      <c r="D1589" s="2" t="s">
        <v>289</v>
      </c>
      <c r="E1589" s="2" t="s">
        <v>29028</v>
      </c>
      <c r="F1589" s="56">
        <v>113.96352163973199</v>
      </c>
      <c r="G1589" s="56">
        <v>115.20327551394701</v>
      </c>
      <c r="H1589" s="56">
        <v>117.837029768354</v>
      </c>
      <c r="I1589" s="56">
        <v>111.87271669415399</v>
      </c>
      <c r="J1589" s="57">
        <v>0.45915878617505401</v>
      </c>
      <c r="K1589" s="57">
        <v>0.51816663045750899</v>
      </c>
      <c r="L1589" s="57">
        <v>0.47964318892510099</v>
      </c>
      <c r="M1589" s="57">
        <v>0.42807703028038901</v>
      </c>
    </row>
    <row r="1590" spans="1:13" x14ac:dyDescent="0.25">
      <c r="A1590" t="s">
        <v>1396</v>
      </c>
      <c r="B1590" t="s">
        <v>1397</v>
      </c>
      <c r="C1590" s="2" t="s">
        <v>35</v>
      </c>
      <c r="D1590" s="2" t="s">
        <v>69</v>
      </c>
      <c r="E1590" s="2" t="s">
        <v>29027</v>
      </c>
      <c r="F1590" s="56">
        <v>108.004808792712</v>
      </c>
      <c r="G1590" s="56">
        <v>99.402772571694499</v>
      </c>
      <c r="H1590" s="56">
        <v>106.664757738576</v>
      </c>
      <c r="I1590" s="56">
        <v>103.847370740638</v>
      </c>
      <c r="J1590" s="57">
        <v>0.51161541373832298</v>
      </c>
      <c r="K1590" s="57">
        <v>0.60218794772697204</v>
      </c>
      <c r="L1590" s="57">
        <v>0.54349826124960599</v>
      </c>
      <c r="M1590" s="57">
        <v>0.46283387275132598</v>
      </c>
    </row>
    <row r="1591" spans="1:13" x14ac:dyDescent="0.25">
      <c r="A1591" t="s">
        <v>1178</v>
      </c>
      <c r="B1591" t="s">
        <v>1179</v>
      </c>
      <c r="C1591" s="2" t="s">
        <v>31</v>
      </c>
      <c r="D1591" s="2" t="s">
        <v>36</v>
      </c>
      <c r="E1591" s="2" t="s">
        <v>29027</v>
      </c>
      <c r="F1591" s="56">
        <v>94.363784031289995</v>
      </c>
      <c r="G1591" s="56">
        <v>123.286684117604</v>
      </c>
      <c r="H1591" s="56">
        <v>111.733259281446</v>
      </c>
      <c r="I1591" s="56">
        <v>94.9514770246696</v>
      </c>
      <c r="J1591" s="57">
        <v>0.54486400567924598</v>
      </c>
      <c r="K1591" s="57">
        <v>0.62017025280400595</v>
      </c>
      <c r="L1591" s="57">
        <v>0.554071840874649</v>
      </c>
      <c r="M1591" s="57">
        <v>0.49823766351339999</v>
      </c>
    </row>
    <row r="1592" spans="1:13" x14ac:dyDescent="0.25">
      <c r="A1592" t="s">
        <v>11953</v>
      </c>
      <c r="B1592" t="s">
        <v>11954</v>
      </c>
      <c r="C1592" s="2" t="s">
        <v>35</v>
      </c>
      <c r="D1592" s="2" t="s">
        <v>217</v>
      </c>
      <c r="E1592" s="2" t="s">
        <v>29028</v>
      </c>
      <c r="F1592" s="56">
        <v>111.14332191739901</v>
      </c>
      <c r="G1592" s="56">
        <v>120.87235494319199</v>
      </c>
      <c r="H1592" s="56">
        <v>91.434959551666196</v>
      </c>
      <c r="I1592" s="56">
        <v>92.783821357271407</v>
      </c>
      <c r="J1592" s="57">
        <v>0.57123108689836299</v>
      </c>
      <c r="K1592" s="57">
        <v>0.62459827445944205</v>
      </c>
      <c r="L1592" s="57">
        <v>0.58650812816625697</v>
      </c>
      <c r="M1592" s="57">
        <v>0.53634044282885995</v>
      </c>
    </row>
    <row r="1593" spans="1:13" x14ac:dyDescent="0.25">
      <c r="A1593" t="s">
        <v>1480</v>
      </c>
      <c r="B1593" t="s">
        <v>1481</v>
      </c>
      <c r="C1593" s="2" t="s">
        <v>31</v>
      </c>
      <c r="D1593" s="2" t="s">
        <v>83</v>
      </c>
      <c r="E1593" s="2" t="s">
        <v>29027</v>
      </c>
      <c r="F1593" s="56">
        <v>106.003645611013</v>
      </c>
      <c r="G1593" s="56">
        <v>116.706812848803</v>
      </c>
      <c r="H1593" s="56">
        <v>102.82238667900199</v>
      </c>
      <c r="I1593" s="56">
        <v>97.909913757342096</v>
      </c>
      <c r="J1593" s="57">
        <v>0.53224204537994002</v>
      </c>
      <c r="K1593" s="57">
        <v>0.61032100494450103</v>
      </c>
      <c r="L1593" s="57">
        <v>0.552159155047796</v>
      </c>
      <c r="M1593" s="57">
        <v>0.48253727415334102</v>
      </c>
    </row>
    <row r="1594" spans="1:13" x14ac:dyDescent="0.25">
      <c r="A1594" t="s">
        <v>14205</v>
      </c>
      <c r="B1594" t="s">
        <v>14206</v>
      </c>
      <c r="C1594" s="2" t="s">
        <v>35</v>
      </c>
      <c r="D1594" s="2" t="s">
        <v>83</v>
      </c>
      <c r="E1594" s="2" t="s">
        <v>29028</v>
      </c>
      <c r="F1594" s="56">
        <v>110.458381772146</v>
      </c>
      <c r="G1594" s="56">
        <v>117.622124168249</v>
      </c>
      <c r="H1594" s="56">
        <v>102.391513881839</v>
      </c>
      <c r="I1594" s="56">
        <v>96.509309985004606</v>
      </c>
      <c r="J1594" s="57">
        <v>0.425381048282787</v>
      </c>
      <c r="K1594" s="57">
        <v>0.47352731436780099</v>
      </c>
      <c r="L1594" s="57">
        <v>0.43936896817057702</v>
      </c>
      <c r="M1594" s="57">
        <v>0.389921292335137</v>
      </c>
    </row>
    <row r="1595" spans="1:13" x14ac:dyDescent="0.25">
      <c r="A1595" t="s">
        <v>20759</v>
      </c>
      <c r="B1595" t="s">
        <v>20760</v>
      </c>
      <c r="C1595" s="2" t="s">
        <v>31</v>
      </c>
      <c r="D1595" s="2" t="s">
        <v>39</v>
      </c>
      <c r="E1595" s="2" t="s">
        <v>29028</v>
      </c>
      <c r="F1595" s="56">
        <v>108.589714148764</v>
      </c>
      <c r="G1595" s="56">
        <v>114.137875782167</v>
      </c>
      <c r="H1595" s="56">
        <v>94.143566926632104</v>
      </c>
      <c r="I1595" s="56">
        <v>102.112488361262</v>
      </c>
      <c r="J1595" s="57">
        <v>0.43733943566115502</v>
      </c>
      <c r="K1595" s="57">
        <v>0.49010122985424998</v>
      </c>
      <c r="L1595" s="57">
        <v>0.45647993512792701</v>
      </c>
      <c r="M1595" s="57">
        <v>0.40288992123517398</v>
      </c>
    </row>
    <row r="1596" spans="1:13" x14ac:dyDescent="0.25">
      <c r="A1596" t="s">
        <v>20771</v>
      </c>
      <c r="B1596" t="s">
        <v>20772</v>
      </c>
      <c r="C1596" s="2" t="s">
        <v>35</v>
      </c>
      <c r="D1596" s="2" t="s">
        <v>39</v>
      </c>
      <c r="E1596" s="2" t="s">
        <v>29028</v>
      </c>
      <c r="F1596" s="56">
        <v>108.589714148764</v>
      </c>
      <c r="G1596" s="56">
        <v>114.137875782167</v>
      </c>
      <c r="H1596" s="56">
        <v>94.143566926632104</v>
      </c>
      <c r="I1596" s="56">
        <v>102.112488361262</v>
      </c>
      <c r="J1596" s="57">
        <v>0.43733943566115502</v>
      </c>
      <c r="K1596" s="57">
        <v>0.49010122985424998</v>
      </c>
      <c r="L1596" s="57">
        <v>0.45647993512792701</v>
      </c>
      <c r="M1596" s="57">
        <v>0.40288992123517398</v>
      </c>
    </row>
    <row r="1597" spans="1:13" x14ac:dyDescent="0.25">
      <c r="A1597" t="s">
        <v>3092</v>
      </c>
      <c r="B1597" t="s">
        <v>3093</v>
      </c>
      <c r="C1597" s="2" t="s">
        <v>31</v>
      </c>
      <c r="D1597" s="2" t="s">
        <v>356</v>
      </c>
      <c r="E1597" s="2" t="s">
        <v>29027</v>
      </c>
      <c r="F1597" s="56">
        <v>71.242477526687907</v>
      </c>
      <c r="G1597" s="56">
        <v>78.451079671389607</v>
      </c>
      <c r="H1597" s="56">
        <v>78.7760517955073</v>
      </c>
      <c r="I1597" s="56">
        <v>98.3022076107586</v>
      </c>
      <c r="J1597" s="57">
        <v>0.37079684371801602</v>
      </c>
      <c r="K1597" s="57">
        <v>0.50928043684521895</v>
      </c>
      <c r="L1597" s="57">
        <v>0.31580031376678003</v>
      </c>
      <c r="M1597" s="57">
        <v>0.11206439012093999</v>
      </c>
    </row>
    <row r="1598" spans="1:13" x14ac:dyDescent="0.25">
      <c r="A1598" t="s">
        <v>22356</v>
      </c>
      <c r="B1598" t="s">
        <v>22357</v>
      </c>
      <c r="C1598" s="2" t="s">
        <v>31</v>
      </c>
      <c r="D1598" s="2" t="s">
        <v>236</v>
      </c>
      <c r="E1598" s="2" t="s">
        <v>29028</v>
      </c>
      <c r="F1598" s="56"/>
      <c r="G1598" s="56">
        <v>90.103717191113503</v>
      </c>
      <c r="H1598" s="56"/>
      <c r="I1598" s="56"/>
      <c r="J1598" s="57">
        <v>0.28172654843965</v>
      </c>
      <c r="K1598" s="57">
        <v>0.34214419904793197</v>
      </c>
      <c r="L1598" s="57">
        <v>0.292123459416611</v>
      </c>
      <c r="M1598" s="57">
        <v>0.226733952167781</v>
      </c>
    </row>
    <row r="1599" spans="1:13" x14ac:dyDescent="0.25">
      <c r="A1599" t="s">
        <v>22364</v>
      </c>
      <c r="B1599" t="s">
        <v>22365</v>
      </c>
      <c r="C1599" s="2" t="s">
        <v>35</v>
      </c>
      <c r="D1599" s="2" t="s">
        <v>236</v>
      </c>
      <c r="E1599" s="2" t="s">
        <v>29028</v>
      </c>
      <c r="F1599" s="56"/>
      <c r="G1599" s="56">
        <v>90.103717191113503</v>
      </c>
      <c r="H1599" s="56"/>
      <c r="I1599" s="56"/>
      <c r="J1599" s="57">
        <v>0.28172654843965</v>
      </c>
      <c r="K1599" s="57">
        <v>0.34214419904793197</v>
      </c>
      <c r="L1599" s="57">
        <v>0.292123459416611</v>
      </c>
      <c r="M1599" s="57">
        <v>0.226733952167781</v>
      </c>
    </row>
    <row r="1600" spans="1:13" x14ac:dyDescent="0.25">
      <c r="A1600" t="s">
        <v>22360</v>
      </c>
      <c r="B1600" t="s">
        <v>22361</v>
      </c>
      <c r="C1600" s="2" t="s">
        <v>31</v>
      </c>
      <c r="D1600" s="2" t="s">
        <v>236</v>
      </c>
      <c r="E1600" s="2" t="s">
        <v>29028</v>
      </c>
      <c r="F1600" s="56"/>
      <c r="G1600" s="56">
        <v>90.103717191113503</v>
      </c>
      <c r="H1600" s="56"/>
      <c r="I1600" s="56"/>
      <c r="J1600" s="57">
        <v>0.28172654843965</v>
      </c>
      <c r="K1600" s="57">
        <v>0.34214419904793197</v>
      </c>
      <c r="L1600" s="57">
        <v>0.292123459416611</v>
      </c>
      <c r="M1600" s="57">
        <v>0.226733952167781</v>
      </c>
    </row>
    <row r="1601" spans="1:13" x14ac:dyDescent="0.25">
      <c r="A1601" t="s">
        <v>2858</v>
      </c>
      <c r="B1601" t="s">
        <v>2859</v>
      </c>
      <c r="C1601" s="2" t="s">
        <v>35</v>
      </c>
      <c r="D1601" s="2" t="s">
        <v>236</v>
      </c>
      <c r="E1601" s="2" t="s">
        <v>29027</v>
      </c>
      <c r="F1601" s="56">
        <v>94.969570378850406</v>
      </c>
      <c r="G1601" s="56">
        <v>86.136683841778407</v>
      </c>
      <c r="H1601" s="56">
        <v>93.627058060568203</v>
      </c>
      <c r="I1601" s="56">
        <v>102.83263941708999</v>
      </c>
      <c r="J1601" s="57">
        <v>0.55801118557735097</v>
      </c>
      <c r="K1601" s="57">
        <v>0.64870571088556195</v>
      </c>
      <c r="L1601" s="57">
        <v>0.581758156555369</v>
      </c>
      <c r="M1601" s="57">
        <v>0.50168238188411396</v>
      </c>
    </row>
    <row r="1602" spans="1:13" x14ac:dyDescent="0.25">
      <c r="A1602" t="s">
        <v>25821</v>
      </c>
      <c r="B1602" t="s">
        <v>25822</v>
      </c>
      <c r="C1602" s="2" t="s">
        <v>35</v>
      </c>
      <c r="D1602" s="2" t="s">
        <v>312</v>
      </c>
      <c r="E1602" s="2" t="s">
        <v>29028</v>
      </c>
      <c r="F1602" s="56">
        <v>97.137945081803593</v>
      </c>
      <c r="G1602" s="56">
        <v>93.901013432682902</v>
      </c>
      <c r="H1602" s="56">
        <v>91.219804454108797</v>
      </c>
      <c r="I1602" s="56">
        <v>99.715955450759594</v>
      </c>
      <c r="J1602" s="57">
        <v>0.36168597213001402</v>
      </c>
      <c r="K1602" s="57">
        <v>0.42282313611387001</v>
      </c>
      <c r="L1602" s="57">
        <v>0.37910306694024398</v>
      </c>
      <c r="M1602" s="57">
        <v>0.31724878836868697</v>
      </c>
    </row>
    <row r="1603" spans="1:13" x14ac:dyDescent="0.25">
      <c r="A1603" t="s">
        <v>25823</v>
      </c>
      <c r="B1603" t="s">
        <v>25824</v>
      </c>
      <c r="C1603" s="2" t="s">
        <v>35</v>
      </c>
      <c r="D1603" s="2" t="s">
        <v>312</v>
      </c>
      <c r="E1603" s="2" t="s">
        <v>29028</v>
      </c>
      <c r="F1603" s="56">
        <v>97.137945081803593</v>
      </c>
      <c r="G1603" s="56">
        <v>93.901013432682902</v>
      </c>
      <c r="H1603" s="56">
        <v>91.219804454108797</v>
      </c>
      <c r="I1603" s="56">
        <v>99.715955450759594</v>
      </c>
      <c r="J1603" s="57">
        <v>0.36168597213001402</v>
      </c>
      <c r="K1603" s="57">
        <v>0.42282313611387001</v>
      </c>
      <c r="L1603" s="57">
        <v>0.37910306694024398</v>
      </c>
      <c r="M1603" s="57">
        <v>0.31724878836868697</v>
      </c>
    </row>
    <row r="1604" spans="1:13" x14ac:dyDescent="0.25">
      <c r="A1604" t="s">
        <v>3430</v>
      </c>
      <c r="B1604" t="s">
        <v>3431</v>
      </c>
      <c r="C1604" s="2" t="s">
        <v>35</v>
      </c>
      <c r="D1604" s="2" t="s">
        <v>312</v>
      </c>
      <c r="E1604" s="2" t="s">
        <v>29027</v>
      </c>
      <c r="F1604" s="56">
        <v>94.928789930969202</v>
      </c>
      <c r="G1604" s="56">
        <v>90.885092650922999</v>
      </c>
      <c r="H1604" s="56">
        <v>93.896263140608795</v>
      </c>
      <c r="I1604" s="56">
        <v>98.627161058054696</v>
      </c>
      <c r="J1604" s="57">
        <v>0.49374563842363001</v>
      </c>
      <c r="K1604" s="57">
        <v>0.58135579042045404</v>
      </c>
      <c r="L1604" s="57">
        <v>0.51799191658490895</v>
      </c>
      <c r="M1604" s="57">
        <v>0.43165816933190299</v>
      </c>
    </row>
    <row r="1605" spans="1:13" x14ac:dyDescent="0.25">
      <c r="A1605" t="s">
        <v>25825</v>
      </c>
      <c r="B1605" t="s">
        <v>25826</v>
      </c>
      <c r="C1605" s="2" t="s">
        <v>35</v>
      </c>
      <c r="D1605" s="2" t="s">
        <v>312</v>
      </c>
      <c r="E1605" s="2" t="s">
        <v>29028</v>
      </c>
      <c r="F1605" s="56">
        <v>97.137945081803593</v>
      </c>
      <c r="G1605" s="56">
        <v>93.901013432682902</v>
      </c>
      <c r="H1605" s="56">
        <v>91.219804454108797</v>
      </c>
      <c r="I1605" s="56">
        <v>99.715955450759594</v>
      </c>
      <c r="J1605" s="57">
        <v>0.36168597213001402</v>
      </c>
      <c r="K1605" s="57">
        <v>0.42282313611387001</v>
      </c>
      <c r="L1605" s="57">
        <v>0.37910306694024398</v>
      </c>
      <c r="M1605" s="57">
        <v>0.31724878836868697</v>
      </c>
    </row>
    <row r="1606" spans="1:13" x14ac:dyDescent="0.25">
      <c r="A1606" t="s">
        <v>3432</v>
      </c>
      <c r="B1606" t="s">
        <v>3433</v>
      </c>
      <c r="C1606" s="2" t="s">
        <v>35</v>
      </c>
      <c r="D1606" s="2" t="s">
        <v>312</v>
      </c>
      <c r="E1606" s="2" t="s">
        <v>29027</v>
      </c>
      <c r="F1606" s="56">
        <v>96.369932788278604</v>
      </c>
      <c r="G1606" s="56">
        <v>90.144028587790103</v>
      </c>
      <c r="H1606" s="56">
        <v>85.876893360393694</v>
      </c>
      <c r="I1606" s="56">
        <v>98.544317468743301</v>
      </c>
      <c r="J1606" s="57">
        <v>0.49375478499165099</v>
      </c>
      <c r="K1606" s="57">
        <v>0.58136739903430401</v>
      </c>
      <c r="L1606" s="57">
        <v>0.51795652245932799</v>
      </c>
      <c r="M1606" s="57">
        <v>0.44476755878609803</v>
      </c>
    </row>
    <row r="1607" spans="1:13" x14ac:dyDescent="0.25">
      <c r="A1607" t="s">
        <v>25813</v>
      </c>
      <c r="B1607" t="s">
        <v>25814</v>
      </c>
      <c r="C1607" s="2" t="s">
        <v>31</v>
      </c>
      <c r="D1607" s="2" t="s">
        <v>312</v>
      </c>
      <c r="E1607" s="2" t="s">
        <v>29028</v>
      </c>
      <c r="F1607" s="56">
        <v>97.137945081803593</v>
      </c>
      <c r="G1607" s="56">
        <v>93.901013432682902</v>
      </c>
      <c r="H1607" s="56">
        <v>91.219804454108797</v>
      </c>
      <c r="I1607" s="56">
        <v>99.715955450759594</v>
      </c>
      <c r="J1607" s="57">
        <v>0.36168597213001402</v>
      </c>
      <c r="K1607" s="57">
        <v>0.42282313611387001</v>
      </c>
      <c r="L1607" s="57">
        <v>0.37910306694024398</v>
      </c>
      <c r="M1607" s="57">
        <v>0.31724878836868697</v>
      </c>
    </row>
    <row r="1608" spans="1:13" x14ac:dyDescent="0.25">
      <c r="A1608" t="s">
        <v>25817</v>
      </c>
      <c r="B1608" t="s">
        <v>25818</v>
      </c>
      <c r="C1608" s="2" t="s">
        <v>31</v>
      </c>
      <c r="D1608" s="2" t="s">
        <v>312</v>
      </c>
      <c r="E1608" s="2" t="s">
        <v>29028</v>
      </c>
      <c r="F1608" s="56">
        <v>97.137945081803593</v>
      </c>
      <c r="G1608" s="56">
        <v>93.901013432682902</v>
      </c>
      <c r="H1608" s="56">
        <v>91.219804454108797</v>
      </c>
      <c r="I1608" s="56">
        <v>99.715955450759594</v>
      </c>
      <c r="J1608" s="57">
        <v>0.36168597213001402</v>
      </c>
      <c r="K1608" s="57">
        <v>0.42282313611387001</v>
      </c>
      <c r="L1608" s="57">
        <v>0.37910306694024398</v>
      </c>
      <c r="M1608" s="57">
        <v>0.31724878836868697</v>
      </c>
    </row>
    <row r="1609" spans="1:13" x14ac:dyDescent="0.25">
      <c r="A1609" t="s">
        <v>25815</v>
      </c>
      <c r="B1609" t="s">
        <v>25816</v>
      </c>
      <c r="C1609" s="2" t="s">
        <v>31</v>
      </c>
      <c r="D1609" s="2" t="s">
        <v>312</v>
      </c>
      <c r="E1609" s="2" t="s">
        <v>29028</v>
      </c>
      <c r="F1609" s="56">
        <v>97.137945081803593</v>
      </c>
      <c r="G1609" s="56">
        <v>93.901013432682902</v>
      </c>
      <c r="H1609" s="56">
        <v>91.219804454108797</v>
      </c>
      <c r="I1609" s="56">
        <v>99.715955450759594</v>
      </c>
      <c r="J1609" s="57">
        <v>0.36168597213001402</v>
      </c>
      <c r="K1609" s="57">
        <v>0.42282313611387001</v>
      </c>
      <c r="L1609" s="57">
        <v>0.37910306694024398</v>
      </c>
      <c r="M1609" s="57">
        <v>0.31724878836868697</v>
      </c>
    </row>
    <row r="1610" spans="1:13" x14ac:dyDescent="0.25">
      <c r="A1610" t="s">
        <v>25819</v>
      </c>
      <c r="B1610" t="s">
        <v>25820</v>
      </c>
      <c r="C1610" s="2" t="s">
        <v>31</v>
      </c>
      <c r="D1610" s="2" t="s">
        <v>312</v>
      </c>
      <c r="E1610" s="2" t="s">
        <v>29028</v>
      </c>
      <c r="F1610" s="56">
        <v>97.137945081803593</v>
      </c>
      <c r="G1610" s="56">
        <v>93.901013432682902</v>
      </c>
      <c r="H1610" s="56">
        <v>91.219804454108797</v>
      </c>
      <c r="I1610" s="56">
        <v>99.715955450759594</v>
      </c>
      <c r="J1610" s="57">
        <v>0.36168597213001402</v>
      </c>
      <c r="K1610" s="57">
        <v>0.42282313611387001</v>
      </c>
      <c r="L1610" s="57">
        <v>0.37910306694024398</v>
      </c>
      <c r="M1610" s="57">
        <v>0.31724878836868697</v>
      </c>
    </row>
    <row r="1611" spans="1:13" x14ac:dyDescent="0.25">
      <c r="A1611" t="s">
        <v>8973</v>
      </c>
      <c r="B1611" t="s">
        <v>8974</v>
      </c>
      <c r="C1611" s="2" t="s">
        <v>31</v>
      </c>
      <c r="D1611" s="2" t="s">
        <v>39</v>
      </c>
      <c r="E1611" s="2" t="s">
        <v>29028</v>
      </c>
      <c r="F1611" s="56">
        <v>96.536599012236096</v>
      </c>
      <c r="G1611" s="56">
        <v>90.922075869015998</v>
      </c>
      <c r="H1611" s="56">
        <v>98.330411183116595</v>
      </c>
      <c r="I1611" s="56">
        <v>99.009967002932399</v>
      </c>
      <c r="J1611" s="57">
        <v>0.39903525947097002</v>
      </c>
      <c r="K1611" s="57">
        <v>0.46268434746595999</v>
      </c>
      <c r="L1611" s="57">
        <v>0.41338129234048399</v>
      </c>
      <c r="M1611" s="57">
        <v>0.35141588947380198</v>
      </c>
    </row>
    <row r="1612" spans="1:13" x14ac:dyDescent="0.25">
      <c r="A1612" t="s">
        <v>626</v>
      </c>
      <c r="B1612" t="s">
        <v>627</v>
      </c>
      <c r="C1612" s="2" t="s">
        <v>35</v>
      </c>
      <c r="D1612" s="2" t="s">
        <v>39</v>
      </c>
      <c r="E1612" s="2" t="s">
        <v>29027</v>
      </c>
      <c r="F1612" s="56">
        <v>97.486974301921194</v>
      </c>
      <c r="G1612" s="56">
        <v>85.678421644836604</v>
      </c>
      <c r="H1612" s="56">
        <v>102.000826945258</v>
      </c>
      <c r="I1612" s="56">
        <v>96.920656132592498</v>
      </c>
      <c r="J1612" s="57">
        <v>0.51716510529419502</v>
      </c>
      <c r="K1612" s="57">
        <v>0.60342580673630997</v>
      </c>
      <c r="L1612" s="57">
        <v>0.53383573988614696</v>
      </c>
      <c r="M1612" s="57">
        <v>0.46061644436146199</v>
      </c>
    </row>
    <row r="1613" spans="1:13" x14ac:dyDescent="0.25">
      <c r="A1613" t="s">
        <v>8977</v>
      </c>
      <c r="B1613" t="s">
        <v>8978</v>
      </c>
      <c r="C1613" s="2" t="s">
        <v>35</v>
      </c>
      <c r="D1613" s="2" t="s">
        <v>39</v>
      </c>
      <c r="E1613" s="2" t="s">
        <v>29028</v>
      </c>
      <c r="F1613" s="56">
        <v>96.536599012236096</v>
      </c>
      <c r="G1613" s="56">
        <v>90.922075869015998</v>
      </c>
      <c r="H1613" s="56">
        <v>98.330411183116595</v>
      </c>
      <c r="I1613" s="56">
        <v>99.009967002932399</v>
      </c>
      <c r="J1613" s="57">
        <v>0.39903525947097002</v>
      </c>
      <c r="K1613" s="57">
        <v>0.46268434746595999</v>
      </c>
      <c r="L1613" s="57">
        <v>0.41338129234048399</v>
      </c>
      <c r="M1613" s="57">
        <v>0.35141588947380198</v>
      </c>
    </row>
    <row r="1614" spans="1:13" x14ac:dyDescent="0.25">
      <c r="A1614" t="s">
        <v>8975</v>
      </c>
      <c r="B1614" t="s">
        <v>8976</v>
      </c>
      <c r="C1614" s="2" t="s">
        <v>31</v>
      </c>
      <c r="D1614" s="2" t="s">
        <v>39</v>
      </c>
      <c r="E1614" s="2" t="s">
        <v>29028</v>
      </c>
      <c r="F1614" s="56">
        <v>96.536599012236096</v>
      </c>
      <c r="G1614" s="56">
        <v>90.922075869015998</v>
      </c>
      <c r="H1614" s="56">
        <v>98.330411183116595</v>
      </c>
      <c r="I1614" s="56">
        <v>99.009967002932399</v>
      </c>
      <c r="J1614" s="57">
        <v>0.39903525947097002</v>
      </c>
      <c r="K1614" s="57">
        <v>0.46268434746595999</v>
      </c>
      <c r="L1614" s="57">
        <v>0.41338129234048399</v>
      </c>
      <c r="M1614" s="57">
        <v>0.35141588947380198</v>
      </c>
    </row>
    <row r="1615" spans="1:13" x14ac:dyDescent="0.25">
      <c r="A1615" t="s">
        <v>8983</v>
      </c>
      <c r="B1615" t="s">
        <v>8984</v>
      </c>
      <c r="C1615" s="2" t="s">
        <v>35</v>
      </c>
      <c r="D1615" s="2" t="s">
        <v>39</v>
      </c>
      <c r="E1615" s="2" t="s">
        <v>29028</v>
      </c>
      <c r="F1615" s="56">
        <v>96.536599012236096</v>
      </c>
      <c r="G1615" s="56">
        <v>90.922075869015998</v>
      </c>
      <c r="H1615" s="56">
        <v>98.330411183116595</v>
      </c>
      <c r="I1615" s="56">
        <v>99.009967002932399</v>
      </c>
      <c r="J1615" s="57">
        <v>0.39903525947097002</v>
      </c>
      <c r="K1615" s="57">
        <v>0.46268434746595999</v>
      </c>
      <c r="L1615" s="57">
        <v>0.41338129234048399</v>
      </c>
      <c r="M1615" s="57">
        <v>0.35141588947380198</v>
      </c>
    </row>
    <row r="1616" spans="1:13" x14ac:dyDescent="0.25">
      <c r="A1616" t="s">
        <v>8985</v>
      </c>
      <c r="B1616" t="s">
        <v>8986</v>
      </c>
      <c r="C1616" s="2" t="s">
        <v>35</v>
      </c>
      <c r="D1616" s="2" t="s">
        <v>39</v>
      </c>
      <c r="E1616" s="2" t="s">
        <v>29028</v>
      </c>
      <c r="F1616" s="56">
        <v>96.536599012236096</v>
      </c>
      <c r="G1616" s="56">
        <v>90.922075869015998</v>
      </c>
      <c r="H1616" s="56">
        <v>98.330411183116595</v>
      </c>
      <c r="I1616" s="56">
        <v>99.009967002932399</v>
      </c>
      <c r="J1616" s="57">
        <v>0.39903525947097002</v>
      </c>
      <c r="K1616" s="57">
        <v>0.46268434746595999</v>
      </c>
      <c r="L1616" s="57">
        <v>0.41338129234048399</v>
      </c>
      <c r="M1616" s="57">
        <v>0.35141588947380198</v>
      </c>
    </row>
    <row r="1617" spans="1:13" x14ac:dyDescent="0.25">
      <c r="A1617" t="s">
        <v>628</v>
      </c>
      <c r="B1617" t="s">
        <v>629</v>
      </c>
      <c r="C1617" s="2" t="s">
        <v>35</v>
      </c>
      <c r="D1617" s="2" t="s">
        <v>39</v>
      </c>
      <c r="E1617" s="2" t="s">
        <v>29027</v>
      </c>
      <c r="F1617" s="56">
        <v>99.255529236488499</v>
      </c>
      <c r="G1617" s="56">
        <v>96.627164946356999</v>
      </c>
      <c r="H1617" s="56">
        <v>95.505546113486204</v>
      </c>
      <c r="I1617" s="56">
        <v>96.784432125384299</v>
      </c>
      <c r="J1617" s="57">
        <v>0.51716510529419502</v>
      </c>
      <c r="K1617" s="57">
        <v>0.60342580673630997</v>
      </c>
      <c r="L1617" s="57">
        <v>0.53897395730348097</v>
      </c>
      <c r="M1617" s="57">
        <v>0.46664777592935303</v>
      </c>
    </row>
    <row r="1618" spans="1:13" x14ac:dyDescent="0.25">
      <c r="A1618" t="s">
        <v>8979</v>
      </c>
      <c r="B1618" t="s">
        <v>8980</v>
      </c>
      <c r="C1618" s="2" t="s">
        <v>35</v>
      </c>
      <c r="D1618" s="2" t="s">
        <v>39</v>
      </c>
      <c r="E1618" s="2" t="s">
        <v>29028</v>
      </c>
      <c r="F1618" s="56">
        <v>96.536599012236096</v>
      </c>
      <c r="G1618" s="56">
        <v>90.922075869015998</v>
      </c>
      <c r="H1618" s="56">
        <v>98.330411183116595</v>
      </c>
      <c r="I1618" s="56">
        <v>99.009967002932399</v>
      </c>
      <c r="J1618" s="57">
        <v>0.39903525947097002</v>
      </c>
      <c r="K1618" s="57">
        <v>0.46268434746595999</v>
      </c>
      <c r="L1618" s="57">
        <v>0.41338129234048399</v>
      </c>
      <c r="M1618" s="57">
        <v>0.35141588947380198</v>
      </c>
    </row>
    <row r="1619" spans="1:13" x14ac:dyDescent="0.25">
      <c r="A1619" t="s">
        <v>8981</v>
      </c>
      <c r="B1619" t="s">
        <v>8982</v>
      </c>
      <c r="C1619" s="2" t="s">
        <v>35</v>
      </c>
      <c r="D1619" s="2" t="s">
        <v>39</v>
      </c>
      <c r="E1619" s="2" t="s">
        <v>29028</v>
      </c>
      <c r="F1619" s="56">
        <v>96.536599012236096</v>
      </c>
      <c r="G1619" s="56">
        <v>90.922075869015998</v>
      </c>
      <c r="H1619" s="56">
        <v>98.330411183116595</v>
      </c>
      <c r="I1619" s="56">
        <v>99.009967002932399</v>
      </c>
      <c r="J1619" s="57">
        <v>0.39903525947097002</v>
      </c>
      <c r="K1619" s="57">
        <v>0.46268434746595999</v>
      </c>
      <c r="L1619" s="57">
        <v>0.41338129234048399</v>
      </c>
      <c r="M1619" s="57">
        <v>0.35141588947380198</v>
      </c>
    </row>
    <row r="1620" spans="1:13" x14ac:dyDescent="0.25">
      <c r="A1620" t="s">
        <v>25791</v>
      </c>
      <c r="B1620" t="s">
        <v>25792</v>
      </c>
      <c r="C1620" s="2" t="s">
        <v>31</v>
      </c>
      <c r="D1620" s="2" t="s">
        <v>39</v>
      </c>
      <c r="E1620" s="2" t="s">
        <v>29028</v>
      </c>
      <c r="F1620" s="56">
        <v>102.516757622966</v>
      </c>
      <c r="G1620" s="56">
        <v>94.360239868279805</v>
      </c>
      <c r="H1620" s="56">
        <v>93.153990109793796</v>
      </c>
      <c r="I1620" s="56"/>
      <c r="J1620" s="57">
        <v>0.34943401256100498</v>
      </c>
      <c r="K1620" s="57">
        <v>0.41485228782235001</v>
      </c>
      <c r="L1620" s="57">
        <v>0.36731555166502999</v>
      </c>
      <c r="M1620" s="57">
        <v>0.29820218822557598</v>
      </c>
    </row>
    <row r="1621" spans="1:13" x14ac:dyDescent="0.25">
      <c r="A1621" t="s">
        <v>25793</v>
      </c>
      <c r="B1621" t="s">
        <v>25794</v>
      </c>
      <c r="C1621" s="2" t="s">
        <v>31</v>
      </c>
      <c r="D1621" s="2" t="s">
        <v>39</v>
      </c>
      <c r="E1621" s="2" t="s">
        <v>29028</v>
      </c>
      <c r="F1621" s="56">
        <v>102.516757622966</v>
      </c>
      <c r="G1621" s="56">
        <v>94.360239868279805</v>
      </c>
      <c r="H1621" s="56">
        <v>93.153990109793796</v>
      </c>
      <c r="I1621" s="56"/>
      <c r="J1621" s="57">
        <v>0.34943401256100498</v>
      </c>
      <c r="K1621" s="57">
        <v>0.41485228782235001</v>
      </c>
      <c r="L1621" s="57">
        <v>0.36731555166502999</v>
      </c>
      <c r="M1621" s="57">
        <v>0.29820218822557598</v>
      </c>
    </row>
    <row r="1622" spans="1:13" x14ac:dyDescent="0.25">
      <c r="A1622" t="s">
        <v>3428</v>
      </c>
      <c r="B1622" t="s">
        <v>3429</v>
      </c>
      <c r="C1622" s="2" t="s">
        <v>35</v>
      </c>
      <c r="D1622" s="2" t="s">
        <v>39</v>
      </c>
      <c r="E1622" s="2" t="s">
        <v>29027</v>
      </c>
      <c r="F1622" s="56">
        <v>105.532637280457</v>
      </c>
      <c r="G1622" s="56">
        <v>100.359110690691</v>
      </c>
      <c r="H1622" s="56">
        <v>92.267007795021996</v>
      </c>
      <c r="I1622" s="56">
        <v>96.181951911879096</v>
      </c>
      <c r="J1622" s="57">
        <v>0.48816113864695099</v>
      </c>
      <c r="K1622" s="57">
        <v>0.57896568055928299</v>
      </c>
      <c r="L1622" s="57">
        <v>0.512990818779822</v>
      </c>
      <c r="M1622" s="57">
        <v>0.42151282380239902</v>
      </c>
    </row>
    <row r="1623" spans="1:13" x14ac:dyDescent="0.25">
      <c r="A1623" t="s">
        <v>25801</v>
      </c>
      <c r="B1623" t="s">
        <v>25802</v>
      </c>
      <c r="C1623" s="2" t="s">
        <v>35</v>
      </c>
      <c r="D1623" s="2" t="s">
        <v>39</v>
      </c>
      <c r="E1623" s="2" t="s">
        <v>29028</v>
      </c>
      <c r="F1623" s="56">
        <v>102.516757622966</v>
      </c>
      <c r="G1623" s="56">
        <v>94.360239868279805</v>
      </c>
      <c r="H1623" s="56">
        <v>93.153990109793796</v>
      </c>
      <c r="I1623" s="56"/>
      <c r="J1623" s="57">
        <v>0.34943401256100498</v>
      </c>
      <c r="K1623" s="57">
        <v>0.41485228782235001</v>
      </c>
      <c r="L1623" s="57">
        <v>0.36731555166502999</v>
      </c>
      <c r="M1623" s="57">
        <v>0.29820218822557598</v>
      </c>
    </row>
    <row r="1624" spans="1:13" x14ac:dyDescent="0.25">
      <c r="A1624" t="s">
        <v>25795</v>
      </c>
      <c r="B1624" t="s">
        <v>25796</v>
      </c>
      <c r="C1624" s="2" t="s">
        <v>31</v>
      </c>
      <c r="D1624" s="2" t="s">
        <v>39</v>
      </c>
      <c r="E1624" s="2" t="s">
        <v>29028</v>
      </c>
      <c r="F1624" s="56">
        <v>102.516757622966</v>
      </c>
      <c r="G1624" s="56">
        <v>94.360239868279805</v>
      </c>
      <c r="H1624" s="56">
        <v>93.153990109793796</v>
      </c>
      <c r="I1624" s="56"/>
      <c r="J1624" s="57">
        <v>0.34943401256100498</v>
      </c>
      <c r="K1624" s="57">
        <v>0.41485228782235001</v>
      </c>
      <c r="L1624" s="57">
        <v>0.36731555166502999</v>
      </c>
      <c r="M1624" s="57">
        <v>0.29820218822557598</v>
      </c>
    </row>
    <row r="1625" spans="1:13" x14ac:dyDescent="0.25">
      <c r="A1625" t="s">
        <v>25809</v>
      </c>
      <c r="B1625" t="s">
        <v>25810</v>
      </c>
      <c r="C1625" s="2" t="s">
        <v>35</v>
      </c>
      <c r="D1625" s="2" t="s">
        <v>39</v>
      </c>
      <c r="E1625" s="2" t="s">
        <v>29028</v>
      </c>
      <c r="F1625" s="56">
        <v>102.516757622966</v>
      </c>
      <c r="G1625" s="56">
        <v>94.360239868279805</v>
      </c>
      <c r="H1625" s="56">
        <v>93.153990109793796</v>
      </c>
      <c r="I1625" s="56"/>
      <c r="J1625" s="57">
        <v>0.34943401256100498</v>
      </c>
      <c r="K1625" s="57">
        <v>0.41485228782235001</v>
      </c>
      <c r="L1625" s="57">
        <v>0.36731555166502999</v>
      </c>
      <c r="M1625" s="57">
        <v>0.29820218822557598</v>
      </c>
    </row>
    <row r="1626" spans="1:13" x14ac:dyDescent="0.25">
      <c r="A1626" t="s">
        <v>25799</v>
      </c>
      <c r="B1626" t="s">
        <v>25800</v>
      </c>
      <c r="C1626" s="2" t="s">
        <v>35</v>
      </c>
      <c r="D1626" s="2" t="s">
        <v>39</v>
      </c>
      <c r="E1626" s="2" t="s">
        <v>29028</v>
      </c>
      <c r="F1626" s="56">
        <v>102.516757622966</v>
      </c>
      <c r="G1626" s="56">
        <v>94.360239868279805</v>
      </c>
      <c r="H1626" s="56">
        <v>93.153990109793796</v>
      </c>
      <c r="I1626" s="56"/>
      <c r="J1626" s="57">
        <v>0.34943401256100498</v>
      </c>
      <c r="K1626" s="57">
        <v>0.41485228782235001</v>
      </c>
      <c r="L1626" s="57">
        <v>0.36731555166502999</v>
      </c>
      <c r="M1626" s="57">
        <v>0.29820218822557598</v>
      </c>
    </row>
    <row r="1627" spans="1:13" x14ac:dyDescent="0.25">
      <c r="A1627" t="s">
        <v>25807</v>
      </c>
      <c r="B1627" t="s">
        <v>25808</v>
      </c>
      <c r="C1627" s="2" t="s">
        <v>35</v>
      </c>
      <c r="D1627" s="2" t="s">
        <v>39</v>
      </c>
      <c r="E1627" s="2" t="s">
        <v>29028</v>
      </c>
      <c r="F1627" s="56">
        <v>102.516757622966</v>
      </c>
      <c r="G1627" s="56">
        <v>94.360239868279805</v>
      </c>
      <c r="H1627" s="56">
        <v>93.153990109793796</v>
      </c>
      <c r="I1627" s="56"/>
      <c r="J1627" s="57">
        <v>0.34943401256100498</v>
      </c>
      <c r="K1627" s="57">
        <v>0.41485228782235001</v>
      </c>
      <c r="L1627" s="57">
        <v>0.36731555166502999</v>
      </c>
      <c r="M1627" s="57">
        <v>0.29820218822557598</v>
      </c>
    </row>
    <row r="1628" spans="1:13" x14ac:dyDescent="0.25">
      <c r="A1628" t="s">
        <v>25805</v>
      </c>
      <c r="B1628" t="s">
        <v>25806</v>
      </c>
      <c r="C1628" s="2" t="s">
        <v>35</v>
      </c>
      <c r="D1628" s="2" t="s">
        <v>39</v>
      </c>
      <c r="E1628" s="2" t="s">
        <v>29028</v>
      </c>
      <c r="F1628" s="56">
        <v>102.516757622966</v>
      </c>
      <c r="G1628" s="56">
        <v>94.360239868279805</v>
      </c>
      <c r="H1628" s="56">
        <v>93.153990109793796</v>
      </c>
      <c r="I1628" s="56"/>
      <c r="J1628" s="57">
        <v>0.34943401256100498</v>
      </c>
      <c r="K1628" s="57">
        <v>0.41485228782235001</v>
      </c>
      <c r="L1628" s="57">
        <v>0.36731555166502999</v>
      </c>
      <c r="M1628" s="57">
        <v>0.29820218822557598</v>
      </c>
    </row>
    <row r="1629" spans="1:13" x14ac:dyDescent="0.25">
      <c r="A1629" t="s">
        <v>25803</v>
      </c>
      <c r="B1629" t="s">
        <v>25804</v>
      </c>
      <c r="C1629" s="2" t="s">
        <v>35</v>
      </c>
      <c r="D1629" s="2" t="s">
        <v>39</v>
      </c>
      <c r="E1629" s="2" t="s">
        <v>29028</v>
      </c>
      <c r="F1629" s="56">
        <v>102.516757622966</v>
      </c>
      <c r="G1629" s="56">
        <v>94.360239868279805</v>
      </c>
      <c r="H1629" s="56">
        <v>93.153990109793796</v>
      </c>
      <c r="I1629" s="56"/>
      <c r="J1629" s="57">
        <v>0.34943401256100498</v>
      </c>
      <c r="K1629" s="57">
        <v>0.41485228782235001</v>
      </c>
      <c r="L1629" s="57">
        <v>0.36731555166502999</v>
      </c>
      <c r="M1629" s="57">
        <v>0.29820218822557598</v>
      </c>
    </row>
    <row r="1630" spans="1:13" x14ac:dyDescent="0.25">
      <c r="A1630" t="s">
        <v>25797</v>
      </c>
      <c r="B1630" t="s">
        <v>25798</v>
      </c>
      <c r="C1630" s="2" t="s">
        <v>35</v>
      </c>
      <c r="D1630" s="2" t="s">
        <v>39</v>
      </c>
      <c r="E1630" s="2" t="s">
        <v>29028</v>
      </c>
      <c r="F1630" s="56">
        <v>102.516757622966</v>
      </c>
      <c r="G1630" s="56">
        <v>94.360239868279805</v>
      </c>
      <c r="H1630" s="56">
        <v>93.153990109793796</v>
      </c>
      <c r="I1630" s="56"/>
      <c r="J1630" s="57">
        <v>0.34943401256100498</v>
      </c>
      <c r="K1630" s="57">
        <v>0.41485228782235001</v>
      </c>
      <c r="L1630" s="57">
        <v>0.36731555166502999</v>
      </c>
      <c r="M1630" s="57">
        <v>0.29820218822557598</v>
      </c>
    </row>
    <row r="1631" spans="1:13" x14ac:dyDescent="0.25">
      <c r="A1631" t="s">
        <v>25755</v>
      </c>
      <c r="B1631" t="s">
        <v>25756</v>
      </c>
      <c r="C1631" s="2" t="s">
        <v>35</v>
      </c>
      <c r="D1631" s="2" t="s">
        <v>69</v>
      </c>
      <c r="E1631" s="2" t="s">
        <v>29028</v>
      </c>
      <c r="F1631" s="56">
        <v>100.111996541607</v>
      </c>
      <c r="G1631" s="56">
        <v>86.004614250506094</v>
      </c>
      <c r="H1631" s="56">
        <v>97.627761410835703</v>
      </c>
      <c r="I1631" s="56">
        <v>99.214530862059206</v>
      </c>
      <c r="J1631" s="57">
        <v>0.43081333794948201</v>
      </c>
      <c r="K1631" s="57">
        <v>0.48626811647221402</v>
      </c>
      <c r="L1631" s="57">
        <v>0.44516585180443502</v>
      </c>
      <c r="M1631" s="57">
        <v>0.38884475761055198</v>
      </c>
    </row>
    <row r="1632" spans="1:13" x14ac:dyDescent="0.25">
      <c r="A1632" t="s">
        <v>25745</v>
      </c>
      <c r="B1632" t="s">
        <v>25746</v>
      </c>
      <c r="C1632" s="2" t="s">
        <v>31</v>
      </c>
      <c r="D1632" s="2" t="s">
        <v>69</v>
      </c>
      <c r="E1632" s="2" t="s">
        <v>29028</v>
      </c>
      <c r="F1632" s="56">
        <v>100.111996541607</v>
      </c>
      <c r="G1632" s="56">
        <v>86.004614250506094</v>
      </c>
      <c r="H1632" s="56">
        <v>97.627761410835703</v>
      </c>
      <c r="I1632" s="56">
        <v>99.214530862059206</v>
      </c>
      <c r="J1632" s="57">
        <v>0.43081333794948201</v>
      </c>
      <c r="K1632" s="57">
        <v>0.48626811647221402</v>
      </c>
      <c r="L1632" s="57">
        <v>0.44516585180443502</v>
      </c>
      <c r="M1632" s="57">
        <v>0.38884475761055198</v>
      </c>
    </row>
    <row r="1633" spans="1:13" x14ac:dyDescent="0.25">
      <c r="A1633" t="s">
        <v>25751</v>
      </c>
      <c r="B1633" t="s">
        <v>25752</v>
      </c>
      <c r="C1633" s="2" t="s">
        <v>31</v>
      </c>
      <c r="D1633" s="2" t="s">
        <v>69</v>
      </c>
      <c r="E1633" s="2" t="s">
        <v>29028</v>
      </c>
      <c r="F1633" s="56">
        <v>100.111996541607</v>
      </c>
      <c r="G1633" s="56">
        <v>86.004614250506094</v>
      </c>
      <c r="H1633" s="56">
        <v>97.627761410835703</v>
      </c>
      <c r="I1633" s="56">
        <v>99.214530862059206</v>
      </c>
      <c r="J1633" s="57">
        <v>0.43081333794948201</v>
      </c>
      <c r="K1633" s="57">
        <v>0.48626811647221402</v>
      </c>
      <c r="L1633" s="57">
        <v>0.44516585180443502</v>
      </c>
      <c r="M1633" s="57">
        <v>0.38884475761055198</v>
      </c>
    </row>
    <row r="1634" spans="1:13" x14ac:dyDescent="0.25">
      <c r="A1634" t="s">
        <v>25749</v>
      </c>
      <c r="B1634" t="s">
        <v>25750</v>
      </c>
      <c r="C1634" s="2" t="s">
        <v>31</v>
      </c>
      <c r="D1634" s="2" t="s">
        <v>69</v>
      </c>
      <c r="E1634" s="2" t="s">
        <v>29028</v>
      </c>
      <c r="F1634" s="56">
        <v>100.111996541607</v>
      </c>
      <c r="G1634" s="56">
        <v>86.004614250506094</v>
      </c>
      <c r="H1634" s="56">
        <v>97.627761410835703</v>
      </c>
      <c r="I1634" s="56">
        <v>99.214530862059206</v>
      </c>
      <c r="J1634" s="57">
        <v>0.43081333794948201</v>
      </c>
      <c r="K1634" s="57">
        <v>0.48626811647221402</v>
      </c>
      <c r="L1634" s="57">
        <v>0.44516585180443502</v>
      </c>
      <c r="M1634" s="57">
        <v>0.38884475761055198</v>
      </c>
    </row>
    <row r="1635" spans="1:13" x14ac:dyDescent="0.25">
      <c r="A1635" t="s">
        <v>3422</v>
      </c>
      <c r="B1635" t="s">
        <v>3423</v>
      </c>
      <c r="C1635" s="2" t="s">
        <v>35</v>
      </c>
      <c r="D1635" s="2" t="s">
        <v>69</v>
      </c>
      <c r="E1635" s="2" t="s">
        <v>29027</v>
      </c>
      <c r="F1635" s="56">
        <v>96.591985637725102</v>
      </c>
      <c r="G1635" s="56">
        <v>82.678955129158396</v>
      </c>
      <c r="H1635" s="56">
        <v>96.050988799169303</v>
      </c>
      <c r="I1635" s="56">
        <v>106.28954256885601</v>
      </c>
      <c r="J1635" s="57">
        <v>0.55431338569618405</v>
      </c>
      <c r="K1635" s="57">
        <v>0.63429475713072903</v>
      </c>
      <c r="L1635" s="57">
        <v>0.57392939319575798</v>
      </c>
      <c r="M1635" s="57">
        <v>0.49527615122097202</v>
      </c>
    </row>
    <row r="1636" spans="1:13" x14ac:dyDescent="0.25">
      <c r="A1636" t="s">
        <v>25747</v>
      </c>
      <c r="B1636" t="s">
        <v>25748</v>
      </c>
      <c r="C1636" s="2" t="s">
        <v>31</v>
      </c>
      <c r="D1636" s="2" t="s">
        <v>69</v>
      </c>
      <c r="E1636" s="2" t="s">
        <v>29028</v>
      </c>
      <c r="F1636" s="56">
        <v>100.111996541607</v>
      </c>
      <c r="G1636" s="56">
        <v>86.004614250506094</v>
      </c>
      <c r="H1636" s="56">
        <v>97.627761410835703</v>
      </c>
      <c r="I1636" s="56">
        <v>99.214530862059206</v>
      </c>
      <c r="J1636" s="57">
        <v>0.43081333794948201</v>
      </c>
      <c r="K1636" s="57">
        <v>0.48626811647221402</v>
      </c>
      <c r="L1636" s="57">
        <v>0.44516585180443502</v>
      </c>
      <c r="M1636" s="57">
        <v>0.38884475761055198</v>
      </c>
    </row>
    <row r="1637" spans="1:13" x14ac:dyDescent="0.25">
      <c r="A1637" t="s">
        <v>25757</v>
      </c>
      <c r="B1637" t="s">
        <v>25758</v>
      </c>
      <c r="C1637" s="2" t="s">
        <v>35</v>
      </c>
      <c r="D1637" s="2" t="s">
        <v>69</v>
      </c>
      <c r="E1637" s="2" t="s">
        <v>29028</v>
      </c>
      <c r="F1637" s="56">
        <v>100.111996541607</v>
      </c>
      <c r="G1637" s="56">
        <v>86.004614250506094</v>
      </c>
      <c r="H1637" s="56">
        <v>97.627761410835703</v>
      </c>
      <c r="I1637" s="56">
        <v>99.214530862059206</v>
      </c>
      <c r="J1637" s="57">
        <v>0.43081333794948201</v>
      </c>
      <c r="K1637" s="57">
        <v>0.48626811647221402</v>
      </c>
      <c r="L1637" s="57">
        <v>0.44516585180443502</v>
      </c>
      <c r="M1637" s="57">
        <v>0.38884475761055198</v>
      </c>
    </row>
    <row r="1638" spans="1:13" x14ac:dyDescent="0.25">
      <c r="A1638" t="s">
        <v>25753</v>
      </c>
      <c r="B1638" t="s">
        <v>25754</v>
      </c>
      <c r="C1638" s="2" t="s">
        <v>35</v>
      </c>
      <c r="D1638" s="2" t="s">
        <v>69</v>
      </c>
      <c r="E1638" s="2" t="s">
        <v>29028</v>
      </c>
      <c r="F1638" s="56">
        <v>100.111996541607</v>
      </c>
      <c r="G1638" s="56">
        <v>86.004614250506094</v>
      </c>
      <c r="H1638" s="56">
        <v>97.627761410835703</v>
      </c>
      <c r="I1638" s="56">
        <v>99.214530862059206</v>
      </c>
      <c r="J1638" s="57">
        <v>0.43081333794948201</v>
      </c>
      <c r="K1638" s="57">
        <v>0.48626811647221402</v>
      </c>
      <c r="L1638" s="57">
        <v>0.44516585180443502</v>
      </c>
      <c r="M1638" s="57">
        <v>0.38884475761055198</v>
      </c>
    </row>
    <row r="1639" spans="1:13" x14ac:dyDescent="0.25">
      <c r="A1639" t="s">
        <v>19254</v>
      </c>
      <c r="B1639" t="s">
        <v>19255</v>
      </c>
      <c r="C1639" s="2" t="s">
        <v>35</v>
      </c>
      <c r="D1639" s="2" t="s">
        <v>83</v>
      </c>
      <c r="E1639" s="2" t="s">
        <v>29028</v>
      </c>
      <c r="F1639" s="56"/>
      <c r="G1639" s="56">
        <v>99.695807809418497</v>
      </c>
      <c r="H1639" s="56"/>
      <c r="I1639" s="56"/>
      <c r="J1639" s="57">
        <v>0.255301678147353</v>
      </c>
      <c r="K1639" s="57">
        <v>0.32276832769821701</v>
      </c>
      <c r="L1639" s="57">
        <v>0.27756349563667898</v>
      </c>
      <c r="M1639" s="57">
        <v>0.20652272200315799</v>
      </c>
    </row>
    <row r="1640" spans="1:13" x14ac:dyDescent="0.25">
      <c r="A1640" t="s">
        <v>19260</v>
      </c>
      <c r="B1640" t="s">
        <v>19261</v>
      </c>
      <c r="C1640" s="2" t="s">
        <v>35</v>
      </c>
      <c r="D1640" s="2" t="s">
        <v>83</v>
      </c>
      <c r="E1640" s="2" t="s">
        <v>29028</v>
      </c>
      <c r="F1640" s="56"/>
      <c r="G1640" s="56">
        <v>99.695807809418497</v>
      </c>
      <c r="H1640" s="56"/>
      <c r="I1640" s="56"/>
      <c r="J1640" s="57">
        <v>0.255301678147353</v>
      </c>
      <c r="K1640" s="57">
        <v>0.32276832769821701</v>
      </c>
      <c r="L1640" s="57">
        <v>0.27756349563667898</v>
      </c>
      <c r="M1640" s="57">
        <v>0.20652272200315799</v>
      </c>
    </row>
    <row r="1641" spans="1:13" x14ac:dyDescent="0.25">
      <c r="A1641" t="s">
        <v>19264</v>
      </c>
      <c r="B1641" t="s">
        <v>19265</v>
      </c>
      <c r="C1641" s="2" t="s">
        <v>35</v>
      </c>
      <c r="D1641" s="2" t="s">
        <v>83</v>
      </c>
      <c r="E1641" s="2" t="s">
        <v>29028</v>
      </c>
      <c r="F1641" s="56"/>
      <c r="G1641" s="56">
        <v>99.695807809418497</v>
      </c>
      <c r="H1641" s="56"/>
      <c r="I1641" s="56"/>
      <c r="J1641" s="57">
        <v>0.255301678147353</v>
      </c>
      <c r="K1641" s="57">
        <v>0.32276832769821701</v>
      </c>
      <c r="L1641" s="57">
        <v>0.27756349563667898</v>
      </c>
      <c r="M1641" s="57">
        <v>0.20652272200315799</v>
      </c>
    </row>
    <row r="1642" spans="1:13" x14ac:dyDescent="0.25">
      <c r="A1642" t="s">
        <v>19248</v>
      </c>
      <c r="B1642" t="s">
        <v>19249</v>
      </c>
      <c r="C1642" s="2" t="s">
        <v>31</v>
      </c>
      <c r="D1642" s="2" t="s">
        <v>83</v>
      </c>
      <c r="E1642" s="2" t="s">
        <v>29028</v>
      </c>
      <c r="F1642" s="56"/>
      <c r="G1642" s="56">
        <v>99.695807809418497</v>
      </c>
      <c r="H1642" s="56"/>
      <c r="I1642" s="56"/>
      <c r="J1642" s="57">
        <v>0.255301678147353</v>
      </c>
      <c r="K1642" s="57">
        <v>0.32276832769821701</v>
      </c>
      <c r="L1642" s="57">
        <v>0.27756349563667898</v>
      </c>
      <c r="M1642" s="57">
        <v>0.20652272200315799</v>
      </c>
    </row>
    <row r="1643" spans="1:13" x14ac:dyDescent="0.25">
      <c r="A1643" t="s">
        <v>19256</v>
      </c>
      <c r="B1643" t="s">
        <v>19257</v>
      </c>
      <c r="C1643" s="2" t="s">
        <v>35</v>
      </c>
      <c r="D1643" s="2" t="s">
        <v>83</v>
      </c>
      <c r="E1643" s="2" t="s">
        <v>29028</v>
      </c>
      <c r="F1643" s="56"/>
      <c r="G1643" s="56">
        <v>99.695807809418497</v>
      </c>
      <c r="H1643" s="56"/>
      <c r="I1643" s="56"/>
      <c r="J1643" s="57">
        <v>0.255301678147353</v>
      </c>
      <c r="K1643" s="57">
        <v>0.32276832769821701</v>
      </c>
      <c r="L1643" s="57">
        <v>0.27756349563667898</v>
      </c>
      <c r="M1643" s="57">
        <v>0.20652272200315799</v>
      </c>
    </row>
    <row r="1644" spans="1:13" x14ac:dyDescent="0.25">
      <c r="A1644" t="s">
        <v>19258</v>
      </c>
      <c r="B1644" t="s">
        <v>19259</v>
      </c>
      <c r="C1644" s="2" t="s">
        <v>35</v>
      </c>
      <c r="D1644" s="2" t="s">
        <v>83</v>
      </c>
      <c r="E1644" s="2" t="s">
        <v>29028</v>
      </c>
      <c r="F1644" s="56"/>
      <c r="G1644" s="56">
        <v>99.695807809418497</v>
      </c>
      <c r="H1644" s="56"/>
      <c r="I1644" s="56"/>
      <c r="J1644" s="57">
        <v>0.255301678147353</v>
      </c>
      <c r="K1644" s="57">
        <v>0.32276832769821701</v>
      </c>
      <c r="L1644" s="57">
        <v>0.27756349563667898</v>
      </c>
      <c r="M1644" s="57">
        <v>0.20652272200315799</v>
      </c>
    </row>
    <row r="1645" spans="1:13" x14ac:dyDescent="0.25">
      <c r="A1645" t="s">
        <v>19252</v>
      </c>
      <c r="B1645" t="s">
        <v>19253</v>
      </c>
      <c r="C1645" s="2" t="s">
        <v>31</v>
      </c>
      <c r="D1645" s="2" t="s">
        <v>83</v>
      </c>
      <c r="E1645" s="2" t="s">
        <v>29028</v>
      </c>
      <c r="F1645" s="56"/>
      <c r="G1645" s="56">
        <v>99.695807809418497</v>
      </c>
      <c r="H1645" s="56"/>
      <c r="I1645" s="56"/>
      <c r="J1645" s="57">
        <v>0.255301678147353</v>
      </c>
      <c r="K1645" s="57">
        <v>0.32276832769821701</v>
      </c>
      <c r="L1645" s="57">
        <v>0.27756349563667898</v>
      </c>
      <c r="M1645" s="57">
        <v>0.20652272200315799</v>
      </c>
    </row>
    <row r="1646" spans="1:13" x14ac:dyDescent="0.25">
      <c r="A1646" t="s">
        <v>19250</v>
      </c>
      <c r="B1646" t="s">
        <v>19251</v>
      </c>
      <c r="C1646" s="2" t="s">
        <v>31</v>
      </c>
      <c r="D1646" s="2" t="s">
        <v>83</v>
      </c>
      <c r="E1646" s="2" t="s">
        <v>29028</v>
      </c>
      <c r="F1646" s="56"/>
      <c r="G1646" s="56">
        <v>99.695807809418497</v>
      </c>
      <c r="H1646" s="56"/>
      <c r="I1646" s="56"/>
      <c r="J1646" s="57">
        <v>0.255301678147353</v>
      </c>
      <c r="K1646" s="57">
        <v>0.32276832769821701</v>
      </c>
      <c r="L1646" s="57">
        <v>0.27756349563667898</v>
      </c>
      <c r="M1646" s="57">
        <v>0.20652272200315799</v>
      </c>
    </row>
    <row r="1647" spans="1:13" x14ac:dyDescent="0.25">
      <c r="A1647" t="s">
        <v>28291</v>
      </c>
      <c r="B1647" t="s">
        <v>28292</v>
      </c>
      <c r="C1647" s="2" t="s">
        <v>35</v>
      </c>
      <c r="D1647" s="2" t="s">
        <v>83</v>
      </c>
      <c r="E1647" s="2" t="s">
        <v>29028</v>
      </c>
      <c r="F1647" s="56">
        <v>101.025408464492</v>
      </c>
      <c r="G1647" s="56">
        <v>91.021796808634207</v>
      </c>
      <c r="H1647" s="56">
        <v>96.921736026265904</v>
      </c>
      <c r="I1647" s="56">
        <v>96.365308959793197</v>
      </c>
      <c r="J1647" s="57">
        <v>0.36817815388743003</v>
      </c>
      <c r="K1647" s="57">
        <v>0.431474576333713</v>
      </c>
      <c r="L1647" s="57">
        <v>0.38456957724260898</v>
      </c>
      <c r="M1647" s="57">
        <v>0.32032762043638002</v>
      </c>
    </row>
    <row r="1648" spans="1:13" x14ac:dyDescent="0.25">
      <c r="A1648" t="s">
        <v>28277</v>
      </c>
      <c r="B1648" t="s">
        <v>28278</v>
      </c>
      <c r="C1648" s="2" t="s">
        <v>35</v>
      </c>
      <c r="D1648" s="2" t="s">
        <v>83</v>
      </c>
      <c r="E1648" s="2" t="s">
        <v>29028</v>
      </c>
      <c r="F1648" s="56">
        <v>101.025408464492</v>
      </c>
      <c r="G1648" s="56">
        <v>91.021796808634207</v>
      </c>
      <c r="H1648" s="56">
        <v>96.921736026265904</v>
      </c>
      <c r="I1648" s="56">
        <v>96.365308959793197</v>
      </c>
      <c r="J1648" s="57">
        <v>0.36817815388743003</v>
      </c>
      <c r="K1648" s="57">
        <v>0.431474576333713</v>
      </c>
      <c r="L1648" s="57">
        <v>0.38456957724260898</v>
      </c>
      <c r="M1648" s="57">
        <v>0.32032762043638002</v>
      </c>
    </row>
    <row r="1649" spans="1:13" x14ac:dyDescent="0.25">
      <c r="A1649" t="s">
        <v>28269</v>
      </c>
      <c r="B1649" t="s">
        <v>28270</v>
      </c>
      <c r="C1649" s="2" t="s">
        <v>31</v>
      </c>
      <c r="D1649" s="2" t="s">
        <v>83</v>
      </c>
      <c r="E1649" s="2" t="s">
        <v>29028</v>
      </c>
      <c r="F1649" s="56">
        <v>101.025408464492</v>
      </c>
      <c r="G1649" s="56">
        <v>91.021796808634207</v>
      </c>
      <c r="H1649" s="56">
        <v>96.921736026265904</v>
      </c>
      <c r="I1649" s="56">
        <v>96.365308959793197</v>
      </c>
      <c r="J1649" s="57">
        <v>0.36817815388743003</v>
      </c>
      <c r="K1649" s="57">
        <v>0.431474576333713</v>
      </c>
      <c r="L1649" s="57">
        <v>0.38456957724260898</v>
      </c>
      <c r="M1649" s="57">
        <v>0.32032762043638002</v>
      </c>
    </row>
    <row r="1650" spans="1:13" x14ac:dyDescent="0.25">
      <c r="A1650" t="s">
        <v>28273</v>
      </c>
      <c r="B1650" t="s">
        <v>28274</v>
      </c>
      <c r="C1650" s="2" t="s">
        <v>31</v>
      </c>
      <c r="D1650" s="2" t="s">
        <v>83</v>
      </c>
      <c r="E1650" s="2" t="s">
        <v>29028</v>
      </c>
      <c r="F1650" s="56">
        <v>101.025408464492</v>
      </c>
      <c r="G1650" s="56">
        <v>91.021796808634207</v>
      </c>
      <c r="H1650" s="56">
        <v>96.921736026265904</v>
      </c>
      <c r="I1650" s="56">
        <v>96.365308959793197</v>
      </c>
      <c r="J1650" s="57">
        <v>0.36817815388743003</v>
      </c>
      <c r="K1650" s="57">
        <v>0.431474576333713</v>
      </c>
      <c r="L1650" s="57">
        <v>0.38456957724260898</v>
      </c>
      <c r="M1650" s="57">
        <v>0.32032762043638002</v>
      </c>
    </row>
    <row r="1651" spans="1:13" x14ac:dyDescent="0.25">
      <c r="A1651" t="s">
        <v>28287</v>
      </c>
      <c r="B1651" t="s">
        <v>28288</v>
      </c>
      <c r="C1651" s="2" t="s">
        <v>35</v>
      </c>
      <c r="D1651" s="2" t="s">
        <v>83</v>
      </c>
      <c r="E1651" s="2" t="s">
        <v>29028</v>
      </c>
      <c r="F1651" s="56">
        <v>101.025408464492</v>
      </c>
      <c r="G1651" s="56">
        <v>91.021796808634207</v>
      </c>
      <c r="H1651" s="56">
        <v>96.921736026265904</v>
      </c>
      <c r="I1651" s="56">
        <v>96.365308959793197</v>
      </c>
      <c r="J1651" s="57">
        <v>0.36817815388743003</v>
      </c>
      <c r="K1651" s="57">
        <v>0.431474576333713</v>
      </c>
      <c r="L1651" s="57">
        <v>0.38456957724260898</v>
      </c>
      <c r="M1651" s="57">
        <v>0.32032762043638002</v>
      </c>
    </row>
    <row r="1652" spans="1:13" x14ac:dyDescent="0.25">
      <c r="A1652" t="s">
        <v>28283</v>
      </c>
      <c r="B1652" t="s">
        <v>28284</v>
      </c>
      <c r="C1652" s="2" t="s">
        <v>35</v>
      </c>
      <c r="D1652" s="2" t="s">
        <v>83</v>
      </c>
      <c r="E1652" s="2" t="s">
        <v>29028</v>
      </c>
      <c r="F1652" s="56">
        <v>101.025408464492</v>
      </c>
      <c r="G1652" s="56">
        <v>91.021796808634207</v>
      </c>
      <c r="H1652" s="56">
        <v>96.921736026265904</v>
      </c>
      <c r="I1652" s="56">
        <v>96.365308959793197</v>
      </c>
      <c r="J1652" s="57">
        <v>0.36817815388743003</v>
      </c>
      <c r="K1652" s="57">
        <v>0.431474576333713</v>
      </c>
      <c r="L1652" s="57">
        <v>0.38456957724260898</v>
      </c>
      <c r="M1652" s="57">
        <v>0.32032762043638002</v>
      </c>
    </row>
    <row r="1653" spans="1:13" x14ac:dyDescent="0.25">
      <c r="A1653" t="s">
        <v>28271</v>
      </c>
      <c r="B1653" t="s">
        <v>28272</v>
      </c>
      <c r="C1653" s="2" t="s">
        <v>31</v>
      </c>
      <c r="D1653" s="2" t="s">
        <v>83</v>
      </c>
      <c r="E1653" s="2" t="s">
        <v>29028</v>
      </c>
      <c r="F1653" s="56">
        <v>101.025408464492</v>
      </c>
      <c r="G1653" s="56">
        <v>91.021796808634207</v>
      </c>
      <c r="H1653" s="56">
        <v>96.921736026265904</v>
      </c>
      <c r="I1653" s="56">
        <v>96.365308959793197</v>
      </c>
      <c r="J1653" s="57">
        <v>0.36817815388743003</v>
      </c>
      <c r="K1653" s="57">
        <v>0.431474576333713</v>
      </c>
      <c r="L1653" s="57">
        <v>0.38456957724260898</v>
      </c>
      <c r="M1653" s="57">
        <v>0.32032762043638002</v>
      </c>
    </row>
    <row r="1654" spans="1:13" x14ac:dyDescent="0.25">
      <c r="A1654" t="s">
        <v>28279</v>
      </c>
      <c r="B1654" t="s">
        <v>28280</v>
      </c>
      <c r="C1654" s="2" t="s">
        <v>35</v>
      </c>
      <c r="D1654" s="2" t="s">
        <v>83</v>
      </c>
      <c r="E1654" s="2" t="s">
        <v>29028</v>
      </c>
      <c r="F1654" s="56">
        <v>101.025408464492</v>
      </c>
      <c r="G1654" s="56">
        <v>91.021796808634207</v>
      </c>
      <c r="H1654" s="56">
        <v>96.921736026265904</v>
      </c>
      <c r="I1654" s="56">
        <v>96.365308959793197</v>
      </c>
      <c r="J1654" s="57">
        <v>0.36817815388743003</v>
      </c>
      <c r="K1654" s="57">
        <v>0.431474576333713</v>
      </c>
      <c r="L1654" s="57">
        <v>0.38456957724260898</v>
      </c>
      <c r="M1654" s="57">
        <v>0.32032762043638002</v>
      </c>
    </row>
    <row r="1655" spans="1:13" x14ac:dyDescent="0.25">
      <c r="A1655" t="s">
        <v>28275</v>
      </c>
      <c r="B1655" t="s">
        <v>28276</v>
      </c>
      <c r="C1655" s="2" t="s">
        <v>35</v>
      </c>
      <c r="D1655" s="2" t="s">
        <v>83</v>
      </c>
      <c r="E1655" s="2" t="s">
        <v>29028</v>
      </c>
      <c r="F1655" s="56">
        <v>101.025408464492</v>
      </c>
      <c r="G1655" s="56">
        <v>91.021796808634207</v>
      </c>
      <c r="H1655" s="56">
        <v>96.921736026265904</v>
      </c>
      <c r="I1655" s="56">
        <v>96.365308959793197</v>
      </c>
      <c r="J1655" s="57">
        <v>0.36817815388743003</v>
      </c>
      <c r="K1655" s="57">
        <v>0.431474576333713</v>
      </c>
      <c r="L1655" s="57">
        <v>0.38456957724260898</v>
      </c>
      <c r="M1655" s="57">
        <v>0.32032762043638002</v>
      </c>
    </row>
    <row r="1656" spans="1:13" x14ac:dyDescent="0.25">
      <c r="A1656" t="s">
        <v>28263</v>
      </c>
      <c r="B1656" t="s">
        <v>28264</v>
      </c>
      <c r="C1656" s="2" t="s">
        <v>31</v>
      </c>
      <c r="D1656" s="2" t="s">
        <v>83</v>
      </c>
      <c r="E1656" s="2" t="s">
        <v>29028</v>
      </c>
      <c r="F1656" s="56">
        <v>101.025408464492</v>
      </c>
      <c r="G1656" s="56">
        <v>91.021796808634207</v>
      </c>
      <c r="H1656" s="56">
        <v>96.921736026265904</v>
      </c>
      <c r="I1656" s="56">
        <v>96.365308959793197</v>
      </c>
      <c r="J1656" s="57">
        <v>0.36817815388743003</v>
      </c>
      <c r="K1656" s="57">
        <v>0.431474576333713</v>
      </c>
      <c r="L1656" s="57">
        <v>0.38456957724260898</v>
      </c>
      <c r="M1656" s="57">
        <v>0.32032762043638002</v>
      </c>
    </row>
    <row r="1657" spans="1:13" x14ac:dyDescent="0.25">
      <c r="A1657" t="s">
        <v>9243</v>
      </c>
      <c r="B1657" t="s">
        <v>9244</v>
      </c>
      <c r="C1657" s="2" t="s">
        <v>35</v>
      </c>
      <c r="D1657" s="2" t="s">
        <v>36</v>
      </c>
      <c r="E1657" s="2" t="s">
        <v>29028</v>
      </c>
      <c r="F1657" s="56">
        <v>97.5364016069462</v>
      </c>
      <c r="G1657" s="56">
        <v>108.652962825594</v>
      </c>
      <c r="H1657" s="56">
        <v>100.932365284097</v>
      </c>
      <c r="I1657" s="56">
        <v>102.650598210506</v>
      </c>
      <c r="J1657" s="57">
        <v>0.384852724911521</v>
      </c>
      <c r="K1657" s="57">
        <v>0.44041287706538901</v>
      </c>
      <c r="L1657" s="57">
        <v>0.39757631123405701</v>
      </c>
      <c r="M1657" s="57">
        <v>0.34008546320310301</v>
      </c>
    </row>
    <row r="1658" spans="1:13" x14ac:dyDescent="0.25">
      <c r="A1658" t="s">
        <v>9237</v>
      </c>
      <c r="B1658" t="s">
        <v>9238</v>
      </c>
      <c r="C1658" s="2" t="s">
        <v>35</v>
      </c>
      <c r="D1658" s="2" t="s">
        <v>36</v>
      </c>
      <c r="E1658" s="2" t="s">
        <v>29028</v>
      </c>
      <c r="F1658" s="56">
        <v>97.5364016069462</v>
      </c>
      <c r="G1658" s="56">
        <v>108.652962825594</v>
      </c>
      <c r="H1658" s="56">
        <v>100.932365284097</v>
      </c>
      <c r="I1658" s="56">
        <v>102.650598210506</v>
      </c>
      <c r="J1658" s="57">
        <v>0.384852724911521</v>
      </c>
      <c r="K1658" s="57">
        <v>0.44041287706538901</v>
      </c>
      <c r="L1658" s="57">
        <v>0.39757631123405701</v>
      </c>
      <c r="M1658" s="57">
        <v>0.34008546320310301</v>
      </c>
    </row>
    <row r="1659" spans="1:13" x14ac:dyDescent="0.25">
      <c r="A1659" t="s">
        <v>9239</v>
      </c>
      <c r="B1659" t="s">
        <v>9240</v>
      </c>
      <c r="C1659" s="2" t="s">
        <v>35</v>
      </c>
      <c r="D1659" s="2" t="s">
        <v>36</v>
      </c>
      <c r="E1659" s="2" t="s">
        <v>29028</v>
      </c>
      <c r="F1659" s="56">
        <v>97.5364016069462</v>
      </c>
      <c r="G1659" s="56">
        <v>108.652962825594</v>
      </c>
      <c r="H1659" s="56">
        <v>100.932365284097</v>
      </c>
      <c r="I1659" s="56">
        <v>102.650598210506</v>
      </c>
      <c r="J1659" s="57">
        <v>0.384852724911521</v>
      </c>
      <c r="K1659" s="57">
        <v>0.44041287706538901</v>
      </c>
      <c r="L1659" s="57">
        <v>0.39757631123405701</v>
      </c>
      <c r="M1659" s="57">
        <v>0.34008546320310301</v>
      </c>
    </row>
    <row r="1660" spans="1:13" x14ac:dyDescent="0.25">
      <c r="A1660" t="s">
        <v>9241</v>
      </c>
      <c r="B1660" t="s">
        <v>9242</v>
      </c>
      <c r="C1660" s="2" t="s">
        <v>35</v>
      </c>
      <c r="D1660" s="2" t="s">
        <v>36</v>
      </c>
      <c r="E1660" s="2" t="s">
        <v>29028</v>
      </c>
      <c r="F1660" s="56">
        <v>97.5364016069462</v>
      </c>
      <c r="G1660" s="56">
        <v>108.652962825594</v>
      </c>
      <c r="H1660" s="56">
        <v>100.932365284097</v>
      </c>
      <c r="I1660" s="56">
        <v>102.650598210506</v>
      </c>
      <c r="J1660" s="57">
        <v>0.384852724911521</v>
      </c>
      <c r="K1660" s="57">
        <v>0.44041287706538901</v>
      </c>
      <c r="L1660" s="57">
        <v>0.39757631123405701</v>
      </c>
      <c r="M1660" s="57">
        <v>0.34008546320310301</v>
      </c>
    </row>
    <row r="1661" spans="1:13" x14ac:dyDescent="0.25">
      <c r="A1661" t="s">
        <v>9233</v>
      </c>
      <c r="B1661" t="s">
        <v>9234</v>
      </c>
      <c r="C1661" s="2" t="s">
        <v>31</v>
      </c>
      <c r="D1661" s="2" t="s">
        <v>36</v>
      </c>
      <c r="E1661" s="2" t="s">
        <v>29028</v>
      </c>
      <c r="F1661" s="56">
        <v>97.5364016069462</v>
      </c>
      <c r="G1661" s="56">
        <v>108.652962825594</v>
      </c>
      <c r="H1661" s="56">
        <v>100.932365284097</v>
      </c>
      <c r="I1661" s="56">
        <v>102.650598210506</v>
      </c>
      <c r="J1661" s="57">
        <v>0.384852724911521</v>
      </c>
      <c r="K1661" s="57">
        <v>0.44041287706538901</v>
      </c>
      <c r="L1661" s="57">
        <v>0.39757631123405701</v>
      </c>
      <c r="M1661" s="57">
        <v>0.34008546320310301</v>
      </c>
    </row>
    <row r="1662" spans="1:13" x14ac:dyDescent="0.25">
      <c r="A1662" t="s">
        <v>9229</v>
      </c>
      <c r="B1662" t="s">
        <v>9230</v>
      </c>
      <c r="C1662" s="2" t="s">
        <v>31</v>
      </c>
      <c r="D1662" s="2" t="s">
        <v>36</v>
      </c>
      <c r="E1662" s="2" t="s">
        <v>29028</v>
      </c>
      <c r="F1662" s="56">
        <v>97.5364016069462</v>
      </c>
      <c r="G1662" s="56">
        <v>108.652962825594</v>
      </c>
      <c r="H1662" s="56">
        <v>100.932365284097</v>
      </c>
      <c r="I1662" s="56">
        <v>102.650598210506</v>
      </c>
      <c r="J1662" s="57">
        <v>0.384852724911521</v>
      </c>
      <c r="K1662" s="57">
        <v>0.44041287706538901</v>
      </c>
      <c r="L1662" s="57">
        <v>0.39757631123405701</v>
      </c>
      <c r="M1662" s="57">
        <v>0.34008546320310301</v>
      </c>
    </row>
    <row r="1663" spans="1:13" x14ac:dyDescent="0.25">
      <c r="A1663" t="s">
        <v>9235</v>
      </c>
      <c r="B1663" t="s">
        <v>9236</v>
      </c>
      <c r="C1663" s="2" t="s">
        <v>35</v>
      </c>
      <c r="D1663" s="2" t="s">
        <v>36</v>
      </c>
      <c r="E1663" s="2" t="s">
        <v>29028</v>
      </c>
      <c r="F1663" s="56">
        <v>97.5364016069462</v>
      </c>
      <c r="G1663" s="56">
        <v>108.652962825594</v>
      </c>
      <c r="H1663" s="56">
        <v>100.932365284097</v>
      </c>
      <c r="I1663" s="56">
        <v>102.650598210506</v>
      </c>
      <c r="J1663" s="57">
        <v>0.384852724911521</v>
      </c>
      <c r="K1663" s="57">
        <v>0.44041287706538901</v>
      </c>
      <c r="L1663" s="57">
        <v>0.39757631123405701</v>
      </c>
      <c r="M1663" s="57">
        <v>0.34008546320310301</v>
      </c>
    </row>
    <row r="1664" spans="1:13" x14ac:dyDescent="0.25">
      <c r="A1664" t="s">
        <v>9231</v>
      </c>
      <c r="B1664" t="s">
        <v>9232</v>
      </c>
      <c r="C1664" s="2" t="s">
        <v>31</v>
      </c>
      <c r="D1664" s="2" t="s">
        <v>36</v>
      </c>
      <c r="E1664" s="2" t="s">
        <v>29028</v>
      </c>
      <c r="F1664" s="56">
        <v>97.5364016069462</v>
      </c>
      <c r="G1664" s="56">
        <v>108.652962825594</v>
      </c>
      <c r="H1664" s="56">
        <v>100.932365284097</v>
      </c>
      <c r="I1664" s="56">
        <v>102.650598210506</v>
      </c>
      <c r="J1664" s="57">
        <v>0.384852724911521</v>
      </c>
      <c r="K1664" s="57">
        <v>0.44041287706538901</v>
      </c>
      <c r="L1664" s="57">
        <v>0.39757631123405701</v>
      </c>
      <c r="M1664" s="57">
        <v>0.34008546320310301</v>
      </c>
    </row>
    <row r="1665" spans="1:13" x14ac:dyDescent="0.25">
      <c r="A1665" t="s">
        <v>652</v>
      </c>
      <c r="B1665" t="s">
        <v>653</v>
      </c>
      <c r="C1665" s="2" t="s">
        <v>35</v>
      </c>
      <c r="D1665" s="2" t="s">
        <v>36</v>
      </c>
      <c r="E1665" s="2" t="s">
        <v>29027</v>
      </c>
      <c r="F1665" s="56">
        <v>96.167082193660605</v>
      </c>
      <c r="G1665" s="56">
        <v>115.018937966675</v>
      </c>
      <c r="H1665" s="56">
        <v>106.645508711357</v>
      </c>
      <c r="I1665" s="56">
        <v>103.08616147789</v>
      </c>
      <c r="J1665" s="57">
        <v>0.50586342382852301</v>
      </c>
      <c r="K1665" s="57">
        <v>0.59163612018234801</v>
      </c>
      <c r="L1665" s="57">
        <v>0.51463693786710196</v>
      </c>
      <c r="M1665" s="57">
        <v>0.44169282824658701</v>
      </c>
    </row>
    <row r="1666" spans="1:13" x14ac:dyDescent="0.25">
      <c r="A1666" t="s">
        <v>21814</v>
      </c>
      <c r="B1666" t="s">
        <v>21815</v>
      </c>
      <c r="C1666" s="2" t="s">
        <v>31</v>
      </c>
      <c r="D1666" s="2" t="s">
        <v>36</v>
      </c>
      <c r="E1666" s="2" t="s">
        <v>29028</v>
      </c>
      <c r="F1666" s="56"/>
      <c r="G1666" s="56">
        <v>93.546577965761699</v>
      </c>
      <c r="H1666" s="56"/>
      <c r="I1666" s="56"/>
      <c r="J1666" s="57">
        <v>0.26899905820724901</v>
      </c>
      <c r="K1666" s="57">
        <v>0.32870879042507201</v>
      </c>
      <c r="L1666" s="57">
        <v>0.28567817601259599</v>
      </c>
      <c r="M1666" s="57">
        <v>0.22610973314729599</v>
      </c>
    </row>
    <row r="1667" spans="1:13" x14ac:dyDescent="0.25">
      <c r="A1667" t="s">
        <v>21816</v>
      </c>
      <c r="B1667" t="s">
        <v>21817</v>
      </c>
      <c r="C1667" s="2" t="s">
        <v>31</v>
      </c>
      <c r="D1667" s="2" t="s">
        <v>36</v>
      </c>
      <c r="E1667" s="2" t="s">
        <v>29028</v>
      </c>
      <c r="F1667" s="56"/>
      <c r="G1667" s="56">
        <v>93.546577965761699</v>
      </c>
      <c r="H1667" s="56"/>
      <c r="I1667" s="56"/>
      <c r="J1667" s="57">
        <v>0.26899905820724901</v>
      </c>
      <c r="K1667" s="57">
        <v>0.32870879042507201</v>
      </c>
      <c r="L1667" s="57">
        <v>0.28567817601259599</v>
      </c>
      <c r="M1667" s="57">
        <v>0.22610973314729599</v>
      </c>
    </row>
    <row r="1668" spans="1:13" x14ac:dyDescent="0.25">
      <c r="A1668" t="s">
        <v>21818</v>
      </c>
      <c r="B1668" t="s">
        <v>21819</v>
      </c>
      <c r="C1668" s="2" t="s">
        <v>35</v>
      </c>
      <c r="D1668" s="2" t="s">
        <v>36</v>
      </c>
      <c r="E1668" s="2" t="s">
        <v>29028</v>
      </c>
      <c r="F1668" s="56"/>
      <c r="G1668" s="56">
        <v>93.546577965761699</v>
      </c>
      <c r="H1668" s="56"/>
      <c r="I1668" s="56"/>
      <c r="J1668" s="57">
        <v>0.26899905820724901</v>
      </c>
      <c r="K1668" s="57">
        <v>0.32870879042507201</v>
      </c>
      <c r="L1668" s="57">
        <v>0.28567817601259599</v>
      </c>
      <c r="M1668" s="57">
        <v>0.22610973314729599</v>
      </c>
    </row>
    <row r="1669" spans="1:13" x14ac:dyDescent="0.25">
      <c r="A1669" t="s">
        <v>21812</v>
      </c>
      <c r="B1669" t="s">
        <v>21813</v>
      </c>
      <c r="C1669" s="2" t="s">
        <v>31</v>
      </c>
      <c r="D1669" s="2" t="s">
        <v>36</v>
      </c>
      <c r="E1669" s="2" t="s">
        <v>29028</v>
      </c>
      <c r="F1669" s="56"/>
      <c r="G1669" s="56">
        <v>93.546577965761699</v>
      </c>
      <c r="H1669" s="56"/>
      <c r="I1669" s="56"/>
      <c r="J1669" s="57">
        <v>0.26899905820724901</v>
      </c>
      <c r="K1669" s="57">
        <v>0.32870879042507201</v>
      </c>
      <c r="L1669" s="57">
        <v>0.28567817601259599</v>
      </c>
      <c r="M1669" s="57">
        <v>0.22610973314729599</v>
      </c>
    </row>
    <row r="1670" spans="1:13" x14ac:dyDescent="0.25">
      <c r="A1670" t="s">
        <v>21808</v>
      </c>
      <c r="B1670" t="s">
        <v>21809</v>
      </c>
      <c r="C1670" s="2" t="s">
        <v>31</v>
      </c>
      <c r="D1670" s="2" t="s">
        <v>36</v>
      </c>
      <c r="E1670" s="2" t="s">
        <v>29028</v>
      </c>
      <c r="F1670" s="56"/>
      <c r="G1670" s="56">
        <v>93.546577965761699</v>
      </c>
      <c r="H1670" s="56"/>
      <c r="I1670" s="56"/>
      <c r="J1670" s="57">
        <v>0.26899905820724901</v>
      </c>
      <c r="K1670" s="57">
        <v>0.32870879042507201</v>
      </c>
      <c r="L1670" s="57">
        <v>0.28567817601259599</v>
      </c>
      <c r="M1670" s="57">
        <v>0.22610973314729599</v>
      </c>
    </row>
    <row r="1671" spans="1:13" x14ac:dyDescent="0.25">
      <c r="A1671" t="s">
        <v>21810</v>
      </c>
      <c r="B1671" t="s">
        <v>21811</v>
      </c>
      <c r="C1671" s="2" t="s">
        <v>31</v>
      </c>
      <c r="D1671" s="2" t="s">
        <v>36</v>
      </c>
      <c r="E1671" s="2" t="s">
        <v>29028</v>
      </c>
      <c r="F1671" s="56"/>
      <c r="G1671" s="56">
        <v>93.546577965761699</v>
      </c>
      <c r="H1671" s="56"/>
      <c r="I1671" s="56"/>
      <c r="J1671" s="57">
        <v>0.26899905820724901</v>
      </c>
      <c r="K1671" s="57">
        <v>0.32870879042507201</v>
      </c>
      <c r="L1671" s="57">
        <v>0.28567817601259599</v>
      </c>
      <c r="M1671" s="57">
        <v>0.22610973314729599</v>
      </c>
    </row>
    <row r="1672" spans="1:13" x14ac:dyDescent="0.25">
      <c r="A1672" t="s">
        <v>29326</v>
      </c>
      <c r="B1672" t="s">
        <v>29327</v>
      </c>
      <c r="C1672" s="2" t="s">
        <v>35</v>
      </c>
      <c r="D1672" s="2" t="s">
        <v>29159</v>
      </c>
      <c r="E1672" s="2" t="s">
        <v>29028</v>
      </c>
      <c r="F1672" s="56"/>
      <c r="G1672" s="56">
        <v>103.78016722994499</v>
      </c>
      <c r="H1672" s="56"/>
      <c r="I1672" s="56"/>
      <c r="J1672" s="57">
        <v>0.28787932206195599</v>
      </c>
      <c r="K1672" s="57">
        <v>0.33392312769459598</v>
      </c>
      <c r="L1672" s="57">
        <v>0.29605890742023899</v>
      </c>
      <c r="M1672" s="57">
        <v>0.24364651272769799</v>
      </c>
    </row>
    <row r="1673" spans="1:13" x14ac:dyDescent="0.25">
      <c r="A1673" t="s">
        <v>29316</v>
      </c>
      <c r="B1673" t="s">
        <v>29317</v>
      </c>
      <c r="C1673" s="2" t="s">
        <v>31</v>
      </c>
      <c r="D1673" s="2" t="s">
        <v>29159</v>
      </c>
      <c r="E1673" s="2" t="s">
        <v>29028</v>
      </c>
      <c r="F1673" s="56"/>
      <c r="G1673" s="56">
        <v>103.78016722994499</v>
      </c>
      <c r="H1673" s="56"/>
      <c r="I1673" s="56"/>
      <c r="J1673" s="57">
        <v>0.28787932206195599</v>
      </c>
      <c r="K1673" s="57">
        <v>0.33392312769459598</v>
      </c>
      <c r="L1673" s="57">
        <v>0.29605890742023899</v>
      </c>
      <c r="M1673" s="57">
        <v>0.24364651272769799</v>
      </c>
    </row>
    <row r="1674" spans="1:13" x14ac:dyDescent="0.25">
      <c r="A1674" t="s">
        <v>29320</v>
      </c>
      <c r="B1674" t="s">
        <v>29321</v>
      </c>
      <c r="C1674" s="2" t="s">
        <v>31</v>
      </c>
      <c r="D1674" s="2" t="s">
        <v>29159</v>
      </c>
      <c r="E1674" s="2" t="s">
        <v>29028</v>
      </c>
      <c r="F1674" s="56"/>
      <c r="G1674" s="56">
        <v>103.78016722994499</v>
      </c>
      <c r="H1674" s="56"/>
      <c r="I1674" s="56"/>
      <c r="J1674" s="57">
        <v>0.28787932206195599</v>
      </c>
      <c r="K1674" s="57">
        <v>0.33392312769459598</v>
      </c>
      <c r="L1674" s="57">
        <v>0.29605890742023899</v>
      </c>
      <c r="M1674" s="57">
        <v>0.24364651272769799</v>
      </c>
    </row>
    <row r="1675" spans="1:13" x14ac:dyDescent="0.25">
      <c r="A1675" t="s">
        <v>29318</v>
      </c>
      <c r="B1675" t="s">
        <v>29319</v>
      </c>
      <c r="C1675" s="2" t="s">
        <v>31</v>
      </c>
      <c r="D1675" s="2" t="s">
        <v>29159</v>
      </c>
      <c r="E1675" s="2" t="s">
        <v>29028</v>
      </c>
      <c r="F1675" s="56"/>
      <c r="G1675" s="56">
        <v>103.78016722994499</v>
      </c>
      <c r="H1675" s="56"/>
      <c r="I1675" s="56"/>
      <c r="J1675" s="57">
        <v>0.28787932206195599</v>
      </c>
      <c r="K1675" s="57">
        <v>0.33392312769459598</v>
      </c>
      <c r="L1675" s="57">
        <v>0.29605890742023899</v>
      </c>
      <c r="M1675" s="57">
        <v>0.24364651272769799</v>
      </c>
    </row>
    <row r="1676" spans="1:13" x14ac:dyDescent="0.25">
      <c r="A1676" t="s">
        <v>29322</v>
      </c>
      <c r="B1676" t="s">
        <v>29323</v>
      </c>
      <c r="C1676" s="2" t="s">
        <v>31</v>
      </c>
      <c r="D1676" s="2" t="s">
        <v>29159</v>
      </c>
      <c r="E1676" s="2" t="s">
        <v>29028</v>
      </c>
      <c r="F1676" s="56"/>
      <c r="G1676" s="56">
        <v>103.78016722994499</v>
      </c>
      <c r="H1676" s="56"/>
      <c r="I1676" s="56"/>
      <c r="J1676" s="57">
        <v>0.28787932206195599</v>
      </c>
      <c r="K1676" s="57">
        <v>0.33392312769459598</v>
      </c>
      <c r="L1676" s="57">
        <v>0.29605890742023899</v>
      </c>
      <c r="M1676" s="57">
        <v>0.24364651272769799</v>
      </c>
    </row>
    <row r="1677" spans="1:13" x14ac:dyDescent="0.25">
      <c r="A1677" t="s">
        <v>29324</v>
      </c>
      <c r="B1677" t="s">
        <v>29325</v>
      </c>
      <c r="C1677" s="2" t="s">
        <v>31</v>
      </c>
      <c r="D1677" s="2" t="s">
        <v>29159</v>
      </c>
      <c r="E1677" s="2" t="s">
        <v>29028</v>
      </c>
      <c r="F1677" s="56"/>
      <c r="G1677" s="56">
        <v>103.78016722994499</v>
      </c>
      <c r="H1677" s="56"/>
      <c r="I1677" s="56"/>
      <c r="J1677" s="57">
        <v>0.28787932206195599</v>
      </c>
      <c r="K1677" s="57">
        <v>0.33392312769459598</v>
      </c>
      <c r="L1677" s="57">
        <v>0.29605890742023899</v>
      </c>
      <c r="M1677" s="57">
        <v>0.24364651272769799</v>
      </c>
    </row>
    <row r="1678" spans="1:13" x14ac:dyDescent="0.25">
      <c r="A1678" t="s">
        <v>29328</v>
      </c>
      <c r="B1678" t="s">
        <v>29329</v>
      </c>
      <c r="C1678" s="2" t="s">
        <v>35</v>
      </c>
      <c r="D1678" s="2" t="s">
        <v>29159</v>
      </c>
      <c r="E1678" s="2" t="s">
        <v>29028</v>
      </c>
      <c r="F1678" s="56"/>
      <c r="G1678" s="56">
        <v>103.78016722994499</v>
      </c>
      <c r="H1678" s="56"/>
      <c r="I1678" s="56"/>
      <c r="J1678" s="57">
        <v>0.28787932206195599</v>
      </c>
      <c r="K1678" s="57">
        <v>0.33392312769459598</v>
      </c>
      <c r="L1678" s="57">
        <v>0.29605890742023899</v>
      </c>
      <c r="M1678" s="57">
        <v>0.24364651272769799</v>
      </c>
    </row>
    <row r="1679" spans="1:13" x14ac:dyDescent="0.25">
      <c r="A1679" t="s">
        <v>29330</v>
      </c>
      <c r="B1679" t="s">
        <v>29331</v>
      </c>
      <c r="C1679" s="2" t="s">
        <v>35</v>
      </c>
      <c r="D1679" s="2" t="s">
        <v>29159</v>
      </c>
      <c r="E1679" s="2" t="s">
        <v>29028</v>
      </c>
      <c r="F1679" s="56"/>
      <c r="G1679" s="56">
        <v>103.78016722994499</v>
      </c>
      <c r="H1679" s="56"/>
      <c r="I1679" s="56"/>
      <c r="J1679" s="57">
        <v>0.28787932206195599</v>
      </c>
      <c r="K1679" s="57">
        <v>0.33392312769459598</v>
      </c>
      <c r="L1679" s="57">
        <v>0.29605890742023899</v>
      </c>
      <c r="M1679" s="57">
        <v>0.24364651272769799</v>
      </c>
    </row>
    <row r="1680" spans="1:13" x14ac:dyDescent="0.25">
      <c r="A1680" t="s">
        <v>22144</v>
      </c>
      <c r="B1680" t="s">
        <v>22145</v>
      </c>
      <c r="C1680" s="2" t="s">
        <v>31</v>
      </c>
      <c r="D1680" s="2" t="s">
        <v>32</v>
      </c>
      <c r="E1680" s="2" t="s">
        <v>29028</v>
      </c>
      <c r="F1680" s="56">
        <v>99.664385360087806</v>
      </c>
      <c r="G1680" s="56">
        <v>93.189032051565903</v>
      </c>
      <c r="H1680" s="56">
        <v>81.573911966826401</v>
      </c>
      <c r="I1680" s="56">
        <v>103.76253360224401</v>
      </c>
      <c r="J1680" s="57">
        <v>0.34452801341497902</v>
      </c>
      <c r="K1680" s="57">
        <v>0.39112932214689999</v>
      </c>
      <c r="L1680" s="57">
        <v>0.35787533942972799</v>
      </c>
      <c r="M1680" s="57">
        <v>0.30848883518334702</v>
      </c>
    </row>
    <row r="1681" spans="1:13" x14ac:dyDescent="0.25">
      <c r="A1681" t="s">
        <v>2308</v>
      </c>
      <c r="B1681" t="s">
        <v>2309</v>
      </c>
      <c r="C1681" s="2" t="s">
        <v>31</v>
      </c>
      <c r="D1681" s="2" t="s">
        <v>356</v>
      </c>
      <c r="E1681" s="2" t="s">
        <v>29027</v>
      </c>
      <c r="F1681" s="56">
        <v>100.410468912298</v>
      </c>
      <c r="G1681" s="56">
        <v>87.980588090533104</v>
      </c>
      <c r="H1681" s="56">
        <v>103.628715971585</v>
      </c>
      <c r="I1681" s="56">
        <v>95.062576575176905</v>
      </c>
      <c r="J1681" s="57">
        <v>0.40588656362192699</v>
      </c>
      <c r="K1681" s="57">
        <v>0.50965518912229302</v>
      </c>
      <c r="L1681" s="57">
        <v>0.41874469496938899</v>
      </c>
      <c r="M1681" s="57">
        <v>0.32017153412941901</v>
      </c>
    </row>
    <row r="1682" spans="1:13" x14ac:dyDescent="0.25">
      <c r="A1682" t="s">
        <v>17747</v>
      </c>
      <c r="B1682" t="s">
        <v>17748</v>
      </c>
      <c r="C1682" s="2" t="s">
        <v>35</v>
      </c>
      <c r="D1682" s="2" t="s">
        <v>83</v>
      </c>
      <c r="E1682" s="2" t="s">
        <v>29028</v>
      </c>
      <c r="F1682" s="56">
        <v>98.907240062703096</v>
      </c>
      <c r="G1682" s="56">
        <v>97.696287883523993</v>
      </c>
      <c r="H1682" s="56">
        <v>89.956079696378296</v>
      </c>
      <c r="I1682" s="56">
        <v>99.347104349462697</v>
      </c>
      <c r="J1682" s="57">
        <v>0.38390478139551598</v>
      </c>
      <c r="K1682" s="57">
        <v>0.44469865074192899</v>
      </c>
      <c r="L1682" s="57">
        <v>0.37612053051157401</v>
      </c>
      <c r="M1682" s="57">
        <v>0.319859106899055</v>
      </c>
    </row>
    <row r="1683" spans="1:13" x14ac:dyDescent="0.25">
      <c r="A1683" t="s">
        <v>22142</v>
      </c>
      <c r="B1683" t="s">
        <v>22143</v>
      </c>
      <c r="C1683" s="2" t="s">
        <v>31</v>
      </c>
      <c r="D1683" s="2" t="s">
        <v>32</v>
      </c>
      <c r="E1683" s="2" t="s">
        <v>29028</v>
      </c>
      <c r="F1683" s="56">
        <v>99.664385360087806</v>
      </c>
      <c r="G1683" s="56">
        <v>93.189032051565903</v>
      </c>
      <c r="H1683" s="56">
        <v>81.573911966826401</v>
      </c>
      <c r="I1683" s="56">
        <v>103.76253360224401</v>
      </c>
      <c r="J1683" s="57">
        <v>0.34452801341497902</v>
      </c>
      <c r="K1683" s="57">
        <v>0.39112932214689999</v>
      </c>
      <c r="L1683" s="57">
        <v>0.35787533942972799</v>
      </c>
      <c r="M1683" s="57">
        <v>0.30848883518334702</v>
      </c>
    </row>
    <row r="1684" spans="1:13" x14ac:dyDescent="0.25">
      <c r="A1684" t="s">
        <v>17767</v>
      </c>
      <c r="B1684" t="s">
        <v>17768</v>
      </c>
      <c r="C1684" s="2" t="s">
        <v>31</v>
      </c>
      <c r="D1684" s="2" t="s">
        <v>83</v>
      </c>
      <c r="E1684" s="2" t="s">
        <v>29028</v>
      </c>
      <c r="F1684" s="56">
        <v>99.099145761566902</v>
      </c>
      <c r="G1684" s="56">
        <v>100.045235456228</v>
      </c>
      <c r="H1684" s="56">
        <v>89.956401183262898</v>
      </c>
      <c r="I1684" s="56"/>
      <c r="J1684" s="57">
        <v>0.34400398108691199</v>
      </c>
      <c r="K1684" s="57">
        <v>0.39669846538525599</v>
      </c>
      <c r="L1684" s="57">
        <v>0.32903759732919902</v>
      </c>
      <c r="M1684" s="57">
        <v>0.27612578313680203</v>
      </c>
    </row>
    <row r="1685" spans="1:13" x14ac:dyDescent="0.25">
      <c r="A1685" t="s">
        <v>16665</v>
      </c>
      <c r="B1685" t="s">
        <v>16666</v>
      </c>
      <c r="C1685" s="2" t="s">
        <v>35</v>
      </c>
      <c r="D1685" s="2" t="s">
        <v>210</v>
      </c>
      <c r="E1685" s="2" t="s">
        <v>29028</v>
      </c>
      <c r="F1685" s="56"/>
      <c r="G1685" s="56">
        <v>87.481112467205193</v>
      </c>
      <c r="H1685" s="56">
        <v>100.161600478129</v>
      </c>
      <c r="I1685" s="56"/>
      <c r="J1685" s="57">
        <v>0.29259670573462598</v>
      </c>
      <c r="K1685" s="57">
        <v>0.34524903846911398</v>
      </c>
      <c r="L1685" s="57">
        <v>0.30238932869687402</v>
      </c>
      <c r="M1685" s="57">
        <v>0.242725740014896</v>
      </c>
    </row>
    <row r="1686" spans="1:13" x14ac:dyDescent="0.25">
      <c r="A1686" t="s">
        <v>30292</v>
      </c>
      <c r="B1686" t="s">
        <v>30293</v>
      </c>
      <c r="C1686" s="2" t="s">
        <v>35</v>
      </c>
      <c r="D1686" s="2" t="s">
        <v>429</v>
      </c>
      <c r="E1686" s="2" t="s">
        <v>29028</v>
      </c>
      <c r="F1686" s="56"/>
      <c r="G1686" s="56">
        <v>97.056624401537505</v>
      </c>
      <c r="H1686" s="56"/>
      <c r="I1686" s="56"/>
      <c r="J1686" s="57">
        <v>0.26433480891589201</v>
      </c>
      <c r="K1686" s="57">
        <v>0.33176118382099101</v>
      </c>
      <c r="L1686" s="57">
        <v>0.26884754493214003</v>
      </c>
      <c r="M1686" s="57">
        <v>0.19313383087146499</v>
      </c>
    </row>
    <row r="1687" spans="1:13" x14ac:dyDescent="0.25">
      <c r="A1687" t="s">
        <v>30286</v>
      </c>
      <c r="B1687" t="s">
        <v>30287</v>
      </c>
      <c r="C1687" s="2" t="s">
        <v>35</v>
      </c>
      <c r="D1687" s="2" t="s">
        <v>429</v>
      </c>
      <c r="E1687" s="2" t="s">
        <v>29028</v>
      </c>
      <c r="F1687" s="56"/>
      <c r="G1687" s="56">
        <v>97.056624401537505</v>
      </c>
      <c r="H1687" s="56"/>
      <c r="I1687" s="56"/>
      <c r="J1687" s="57">
        <v>0.26433480891589201</v>
      </c>
      <c r="K1687" s="57">
        <v>0.33176118382099101</v>
      </c>
      <c r="L1687" s="57">
        <v>0.26884754493214003</v>
      </c>
      <c r="M1687" s="57">
        <v>0.19313383087146499</v>
      </c>
    </row>
    <row r="1688" spans="1:13" x14ac:dyDescent="0.25">
      <c r="A1688" t="s">
        <v>30290</v>
      </c>
      <c r="B1688" t="s">
        <v>30291</v>
      </c>
      <c r="C1688" s="2" t="s">
        <v>35</v>
      </c>
      <c r="D1688" s="2" t="s">
        <v>429</v>
      </c>
      <c r="E1688" s="2" t="s">
        <v>29028</v>
      </c>
      <c r="F1688" s="56"/>
      <c r="G1688" s="56">
        <v>97.056624401537505</v>
      </c>
      <c r="H1688" s="56"/>
      <c r="I1688" s="56"/>
      <c r="J1688" s="57">
        <v>0.26433480891589201</v>
      </c>
      <c r="K1688" s="57">
        <v>0.33176118382099101</v>
      </c>
      <c r="L1688" s="57">
        <v>0.26884754493214003</v>
      </c>
      <c r="M1688" s="57">
        <v>0.19313383087146499</v>
      </c>
    </row>
    <row r="1689" spans="1:13" x14ac:dyDescent="0.25">
      <c r="A1689" t="s">
        <v>30288</v>
      </c>
      <c r="B1689" t="s">
        <v>30289</v>
      </c>
      <c r="C1689" s="2" t="s">
        <v>35</v>
      </c>
      <c r="D1689" s="2" t="s">
        <v>429</v>
      </c>
      <c r="E1689" s="2" t="s">
        <v>29027</v>
      </c>
      <c r="F1689" s="56">
        <v>95.959830270856699</v>
      </c>
      <c r="G1689" s="56">
        <v>92.358760360602403</v>
      </c>
      <c r="H1689" s="56">
        <v>92.561529967229504</v>
      </c>
      <c r="I1689" s="56">
        <v>98.744231362267101</v>
      </c>
      <c r="J1689" s="57">
        <v>0.44569272790433101</v>
      </c>
      <c r="K1689" s="57">
        <v>0.54237907366624105</v>
      </c>
      <c r="L1689" s="57">
        <v>0.465906969580758</v>
      </c>
      <c r="M1689" s="57">
        <v>0.38581477867767799</v>
      </c>
    </row>
    <row r="1690" spans="1:13" x14ac:dyDescent="0.25">
      <c r="A1690" t="s">
        <v>30284</v>
      </c>
      <c r="B1690" t="s">
        <v>30285</v>
      </c>
      <c r="C1690" s="2" t="s">
        <v>31</v>
      </c>
      <c r="D1690" s="2" t="s">
        <v>429</v>
      </c>
      <c r="E1690" s="2" t="s">
        <v>29028</v>
      </c>
      <c r="F1690" s="56"/>
      <c r="G1690" s="56">
        <v>97.056624401537505</v>
      </c>
      <c r="H1690" s="56"/>
      <c r="I1690" s="56"/>
      <c r="J1690" s="57">
        <v>0.26433480891589201</v>
      </c>
      <c r="K1690" s="57">
        <v>0.33176118382099101</v>
      </c>
      <c r="L1690" s="57">
        <v>0.26884754493214003</v>
      </c>
      <c r="M1690" s="57">
        <v>0.19313383087146499</v>
      </c>
    </row>
    <row r="1691" spans="1:13" x14ac:dyDescent="0.25">
      <c r="A1691" t="s">
        <v>17771</v>
      </c>
      <c r="B1691" t="s">
        <v>17772</v>
      </c>
      <c r="C1691" s="2" t="s">
        <v>31</v>
      </c>
      <c r="D1691" s="2" t="s">
        <v>83</v>
      </c>
      <c r="E1691" s="2" t="s">
        <v>29028</v>
      </c>
      <c r="F1691" s="56">
        <v>99.099145761566902</v>
      </c>
      <c r="G1691" s="56">
        <v>100.045235456228</v>
      </c>
      <c r="H1691" s="56">
        <v>89.956401183262898</v>
      </c>
      <c r="I1691" s="56"/>
      <c r="J1691" s="57">
        <v>0.34400398108691199</v>
      </c>
      <c r="K1691" s="57">
        <v>0.39669846538525599</v>
      </c>
      <c r="L1691" s="57">
        <v>0.32903759732919902</v>
      </c>
      <c r="M1691" s="57">
        <v>0.27612578313680203</v>
      </c>
    </row>
    <row r="1692" spans="1:13" x14ac:dyDescent="0.25">
      <c r="A1692" t="s">
        <v>17759</v>
      </c>
      <c r="B1692" t="s">
        <v>17760</v>
      </c>
      <c r="C1692" s="2" t="s">
        <v>31</v>
      </c>
      <c r="D1692" s="2" t="s">
        <v>83</v>
      </c>
      <c r="E1692" s="2" t="s">
        <v>29028</v>
      </c>
      <c r="F1692" s="56">
        <v>99.099145761566902</v>
      </c>
      <c r="G1692" s="56">
        <v>100.045235456228</v>
      </c>
      <c r="H1692" s="56">
        <v>89.956401183262898</v>
      </c>
      <c r="I1692" s="56"/>
      <c r="J1692" s="57">
        <v>0.34400398108691199</v>
      </c>
      <c r="K1692" s="57">
        <v>0.39669846538525599</v>
      </c>
      <c r="L1692" s="57">
        <v>0.32903759732919902</v>
      </c>
      <c r="M1692" s="57">
        <v>0.27612578313680203</v>
      </c>
    </row>
    <row r="1693" spans="1:13" x14ac:dyDescent="0.25">
      <c r="A1693" t="s">
        <v>17769</v>
      </c>
      <c r="B1693" t="s">
        <v>17770</v>
      </c>
      <c r="C1693" s="2" t="s">
        <v>31</v>
      </c>
      <c r="D1693" s="2" t="s">
        <v>83</v>
      </c>
      <c r="E1693" s="2" t="s">
        <v>29028</v>
      </c>
      <c r="F1693" s="56">
        <v>99.099145761566902</v>
      </c>
      <c r="G1693" s="56">
        <v>100.045235456228</v>
      </c>
      <c r="H1693" s="56">
        <v>89.956401183262898</v>
      </c>
      <c r="I1693" s="56"/>
      <c r="J1693" s="57">
        <v>0.34400398108691199</v>
      </c>
      <c r="K1693" s="57">
        <v>0.39669846538525599</v>
      </c>
      <c r="L1693" s="57">
        <v>0.32903759732919902</v>
      </c>
      <c r="M1693" s="57">
        <v>0.27612578313680203</v>
      </c>
    </row>
    <row r="1694" spans="1:13" x14ac:dyDescent="0.25">
      <c r="A1694" t="s">
        <v>22150</v>
      </c>
      <c r="B1694" t="s">
        <v>22151</v>
      </c>
      <c r="C1694" s="2" t="s">
        <v>35</v>
      </c>
      <c r="D1694" s="2" t="s">
        <v>32</v>
      </c>
      <c r="E1694" s="2" t="s">
        <v>29028</v>
      </c>
      <c r="F1694" s="56">
        <v>99.664385360087806</v>
      </c>
      <c r="G1694" s="56">
        <v>93.189032051565903</v>
      </c>
      <c r="H1694" s="56">
        <v>81.573911966826401</v>
      </c>
      <c r="I1694" s="56">
        <v>103.76253360224401</v>
      </c>
      <c r="J1694" s="57">
        <v>0.34452801341497902</v>
      </c>
      <c r="K1694" s="57">
        <v>0.39112932214689999</v>
      </c>
      <c r="L1694" s="57">
        <v>0.35787533942972799</v>
      </c>
      <c r="M1694" s="57">
        <v>0.30848883518334702</v>
      </c>
    </row>
    <row r="1695" spans="1:13" x14ac:dyDescent="0.25">
      <c r="A1695" t="s">
        <v>22152</v>
      </c>
      <c r="B1695" t="s">
        <v>22153</v>
      </c>
      <c r="C1695" s="2" t="s">
        <v>35</v>
      </c>
      <c r="D1695" s="2" t="s">
        <v>32</v>
      </c>
      <c r="E1695" s="2" t="s">
        <v>29028</v>
      </c>
      <c r="F1695" s="56">
        <v>99.664385360087806</v>
      </c>
      <c r="G1695" s="56">
        <v>93.189032051565903</v>
      </c>
      <c r="H1695" s="56">
        <v>81.573911966826401</v>
      </c>
      <c r="I1695" s="56">
        <v>103.76253360224401</v>
      </c>
      <c r="J1695" s="57">
        <v>0.34452801341497902</v>
      </c>
      <c r="K1695" s="57">
        <v>0.39112932214689999</v>
      </c>
      <c r="L1695" s="57">
        <v>0.35787533942972799</v>
      </c>
      <c r="M1695" s="57">
        <v>0.30848883518334702</v>
      </c>
    </row>
    <row r="1696" spans="1:13" x14ac:dyDescent="0.25">
      <c r="A1696" t="s">
        <v>16667</v>
      </c>
      <c r="B1696" t="s">
        <v>16668</v>
      </c>
      <c r="C1696" s="2" t="s">
        <v>31</v>
      </c>
      <c r="D1696" s="2" t="s">
        <v>210</v>
      </c>
      <c r="E1696" s="2" t="s">
        <v>29028</v>
      </c>
      <c r="F1696" s="56"/>
      <c r="G1696" s="56">
        <v>87.481112467205193</v>
      </c>
      <c r="H1696" s="56">
        <v>100.161600478129</v>
      </c>
      <c r="I1696" s="56"/>
      <c r="J1696" s="57">
        <v>0.29259670573462598</v>
      </c>
      <c r="K1696" s="57">
        <v>0.34524903846911398</v>
      </c>
      <c r="L1696" s="57">
        <v>0.30238932869687402</v>
      </c>
      <c r="M1696" s="57">
        <v>0.242725740014896</v>
      </c>
    </row>
    <row r="1697" spans="1:13" x14ac:dyDescent="0.25">
      <c r="A1697" t="s">
        <v>16669</v>
      </c>
      <c r="B1697" t="s">
        <v>16670</v>
      </c>
      <c r="C1697" s="2" t="s">
        <v>31</v>
      </c>
      <c r="D1697" s="2" t="s">
        <v>210</v>
      </c>
      <c r="E1697" s="2" t="s">
        <v>29028</v>
      </c>
      <c r="F1697" s="56"/>
      <c r="G1697" s="56">
        <v>87.481112467205193</v>
      </c>
      <c r="H1697" s="56">
        <v>100.161600478129</v>
      </c>
      <c r="I1697" s="56"/>
      <c r="J1697" s="57">
        <v>0.29259670573462598</v>
      </c>
      <c r="K1697" s="57">
        <v>0.34524903846911398</v>
      </c>
      <c r="L1697" s="57">
        <v>0.30238932869687402</v>
      </c>
      <c r="M1697" s="57">
        <v>0.242725740014896</v>
      </c>
    </row>
    <row r="1698" spans="1:13" x14ac:dyDescent="0.25">
      <c r="A1698" t="s">
        <v>22154</v>
      </c>
      <c r="B1698" t="s">
        <v>22155</v>
      </c>
      <c r="C1698" s="2" t="s">
        <v>35</v>
      </c>
      <c r="D1698" s="2" t="s">
        <v>32</v>
      </c>
      <c r="E1698" s="2" t="s">
        <v>29028</v>
      </c>
      <c r="F1698" s="56">
        <v>99.664385360087806</v>
      </c>
      <c r="G1698" s="56">
        <v>93.189032051565903</v>
      </c>
      <c r="H1698" s="56">
        <v>81.573911966826401</v>
      </c>
      <c r="I1698" s="56">
        <v>103.76253360224401</v>
      </c>
      <c r="J1698" s="57">
        <v>0.34452801341497902</v>
      </c>
      <c r="K1698" s="57">
        <v>0.39112932214689999</v>
      </c>
      <c r="L1698" s="57">
        <v>0.35787533942972799</v>
      </c>
      <c r="M1698" s="57">
        <v>0.30848883518334702</v>
      </c>
    </row>
    <row r="1699" spans="1:13" x14ac:dyDescent="0.25">
      <c r="A1699" t="s">
        <v>22148</v>
      </c>
      <c r="B1699" t="s">
        <v>22149</v>
      </c>
      <c r="C1699" s="2" t="s">
        <v>31</v>
      </c>
      <c r="D1699" s="2" t="s">
        <v>32</v>
      </c>
      <c r="E1699" s="2" t="s">
        <v>29028</v>
      </c>
      <c r="F1699" s="56">
        <v>99.664385360087806</v>
      </c>
      <c r="G1699" s="56">
        <v>93.189032051565903</v>
      </c>
      <c r="H1699" s="56">
        <v>81.573911966826401</v>
      </c>
      <c r="I1699" s="56">
        <v>103.76253360224401</v>
      </c>
      <c r="J1699" s="57">
        <v>0.34452801341497902</v>
      </c>
      <c r="K1699" s="57">
        <v>0.39112932214689999</v>
      </c>
      <c r="L1699" s="57">
        <v>0.35787533942972799</v>
      </c>
      <c r="M1699" s="57">
        <v>0.30848883518334702</v>
      </c>
    </row>
    <row r="1700" spans="1:13" x14ac:dyDescent="0.25">
      <c r="A1700" t="s">
        <v>17763</v>
      </c>
      <c r="B1700" t="s">
        <v>17764</v>
      </c>
      <c r="C1700" s="2" t="s">
        <v>31</v>
      </c>
      <c r="D1700" s="2" t="s">
        <v>83</v>
      </c>
      <c r="E1700" s="2" t="s">
        <v>29028</v>
      </c>
      <c r="F1700" s="56">
        <v>99.099145761566902</v>
      </c>
      <c r="G1700" s="56">
        <v>100.045235456228</v>
      </c>
      <c r="H1700" s="56">
        <v>89.956401183262898</v>
      </c>
      <c r="I1700" s="56"/>
      <c r="J1700" s="57">
        <v>0.34400398108691199</v>
      </c>
      <c r="K1700" s="57">
        <v>0.39669846538525599</v>
      </c>
      <c r="L1700" s="57">
        <v>0.32903759732919902</v>
      </c>
      <c r="M1700" s="57">
        <v>0.27612578313680203</v>
      </c>
    </row>
    <row r="1701" spans="1:13" x14ac:dyDescent="0.25">
      <c r="A1701" t="s">
        <v>17755</v>
      </c>
      <c r="B1701" t="s">
        <v>17756</v>
      </c>
      <c r="C1701" s="2" t="s">
        <v>31</v>
      </c>
      <c r="D1701" s="2" t="s">
        <v>83</v>
      </c>
      <c r="E1701" s="2" t="s">
        <v>29028</v>
      </c>
      <c r="F1701" s="56">
        <v>99.099145761566902</v>
      </c>
      <c r="G1701" s="56">
        <v>100.045235456228</v>
      </c>
      <c r="H1701" s="56">
        <v>89.956401183262898</v>
      </c>
      <c r="I1701" s="56"/>
      <c r="J1701" s="57">
        <v>0.34400398108691199</v>
      </c>
      <c r="K1701" s="57">
        <v>0.39669846538525599</v>
      </c>
      <c r="L1701" s="57">
        <v>0.32903759732919902</v>
      </c>
      <c r="M1701" s="57">
        <v>0.27612578313680203</v>
      </c>
    </row>
    <row r="1702" spans="1:13" x14ac:dyDescent="0.25">
      <c r="A1702" t="s">
        <v>22146</v>
      </c>
      <c r="B1702" t="s">
        <v>22147</v>
      </c>
      <c r="C1702" s="2" t="s">
        <v>31</v>
      </c>
      <c r="D1702" s="2" t="s">
        <v>32</v>
      </c>
      <c r="E1702" s="2" t="s">
        <v>29028</v>
      </c>
      <c r="F1702" s="56">
        <v>99.664385360087806</v>
      </c>
      <c r="G1702" s="56">
        <v>93.189032051565903</v>
      </c>
      <c r="H1702" s="56">
        <v>81.573911966826401</v>
      </c>
      <c r="I1702" s="56">
        <v>103.76253360224401</v>
      </c>
      <c r="J1702" s="57">
        <v>0.34452801341497902</v>
      </c>
      <c r="K1702" s="57">
        <v>0.39112932214689999</v>
      </c>
      <c r="L1702" s="57">
        <v>0.35787533942972799</v>
      </c>
      <c r="M1702" s="57">
        <v>0.30848883518334702</v>
      </c>
    </row>
    <row r="1703" spans="1:13" x14ac:dyDescent="0.25">
      <c r="A1703" t="s">
        <v>17751</v>
      </c>
      <c r="B1703" t="s">
        <v>17752</v>
      </c>
      <c r="C1703" s="2" t="s">
        <v>31</v>
      </c>
      <c r="D1703" s="2" t="s">
        <v>83</v>
      </c>
      <c r="E1703" s="2" t="s">
        <v>29028</v>
      </c>
      <c r="F1703" s="56">
        <v>99.099145761566902</v>
      </c>
      <c r="G1703" s="56">
        <v>100.045235456228</v>
      </c>
      <c r="H1703" s="56">
        <v>89.956401183262898</v>
      </c>
      <c r="I1703" s="56"/>
      <c r="J1703" s="57">
        <v>0.34400398108691199</v>
      </c>
      <c r="K1703" s="57">
        <v>0.39669846538525599</v>
      </c>
      <c r="L1703" s="57">
        <v>0.32903759732919902</v>
      </c>
      <c r="M1703" s="57">
        <v>0.27612578313680203</v>
      </c>
    </row>
    <row r="1704" spans="1:13" x14ac:dyDescent="0.25">
      <c r="A1704" t="s">
        <v>30282</v>
      </c>
      <c r="B1704" t="s">
        <v>30283</v>
      </c>
      <c r="C1704" s="2" t="s">
        <v>31</v>
      </c>
      <c r="D1704" s="2" t="s">
        <v>429</v>
      </c>
      <c r="E1704" s="2" t="s">
        <v>29028</v>
      </c>
      <c r="F1704" s="56"/>
      <c r="G1704" s="56">
        <v>97.056624401537505</v>
      </c>
      <c r="H1704" s="56"/>
      <c r="I1704" s="56"/>
      <c r="J1704" s="57">
        <v>0.26433480891589201</v>
      </c>
      <c r="K1704" s="57">
        <v>0.33176118382099101</v>
      </c>
      <c r="L1704" s="57">
        <v>0.26884754493214003</v>
      </c>
      <c r="M1704" s="57">
        <v>0.19313383087146499</v>
      </c>
    </row>
    <row r="1705" spans="1:13" x14ac:dyDescent="0.25">
      <c r="A1705" t="s">
        <v>26259</v>
      </c>
      <c r="B1705" t="s">
        <v>26260</v>
      </c>
      <c r="C1705" s="2" t="s">
        <v>31</v>
      </c>
      <c r="D1705" s="2" t="s">
        <v>312</v>
      </c>
      <c r="E1705" s="2" t="s">
        <v>29028</v>
      </c>
      <c r="F1705" s="56">
        <v>104.400938954458</v>
      </c>
      <c r="G1705" s="56">
        <v>101.98481706314401</v>
      </c>
      <c r="H1705" s="56">
        <v>100.42341135982301</v>
      </c>
      <c r="I1705" s="56">
        <v>102.275979173153</v>
      </c>
      <c r="J1705" s="57">
        <v>0.61082053449435603</v>
      </c>
      <c r="K1705" s="57">
        <v>0.68381109429575404</v>
      </c>
      <c r="L1705" s="57">
        <v>0.62264837698620301</v>
      </c>
      <c r="M1705" s="57">
        <v>0.55440321491631706</v>
      </c>
    </row>
    <row r="1706" spans="1:13" x14ac:dyDescent="0.25">
      <c r="A1706" t="s">
        <v>15050</v>
      </c>
      <c r="B1706" t="s">
        <v>15051</v>
      </c>
      <c r="C1706" s="2" t="s">
        <v>35</v>
      </c>
      <c r="D1706" s="2" t="s">
        <v>289</v>
      </c>
      <c r="E1706" s="2" t="s">
        <v>29028</v>
      </c>
      <c r="F1706" s="56"/>
      <c r="G1706" s="56">
        <v>105.284472845278</v>
      </c>
      <c r="H1706" s="56">
        <v>124.652551723106</v>
      </c>
      <c r="I1706" s="56"/>
      <c r="J1706" s="57">
        <v>0.29110749033168198</v>
      </c>
      <c r="K1706" s="57">
        <v>0.33988053847524602</v>
      </c>
      <c r="L1706" s="57">
        <v>0.30285340406622502</v>
      </c>
      <c r="M1706" s="57">
        <v>0.255020626183459</v>
      </c>
    </row>
    <row r="1707" spans="1:13" x14ac:dyDescent="0.25">
      <c r="A1707" t="s">
        <v>12047</v>
      </c>
      <c r="B1707" t="s">
        <v>12048</v>
      </c>
      <c r="C1707" s="2" t="s">
        <v>31</v>
      </c>
      <c r="D1707" s="2" t="s">
        <v>7638</v>
      </c>
      <c r="E1707" s="2" t="s">
        <v>29028</v>
      </c>
      <c r="F1707" s="56"/>
      <c r="G1707" s="56">
        <v>88.477357624732306</v>
      </c>
      <c r="H1707" s="56"/>
      <c r="I1707" s="56"/>
      <c r="J1707" s="57">
        <v>0.284164755475243</v>
      </c>
      <c r="K1707" s="57">
        <v>0.34162551647061001</v>
      </c>
      <c r="L1707" s="57">
        <v>0.296413054464507</v>
      </c>
      <c r="M1707" s="57">
        <v>0.235017189934357</v>
      </c>
    </row>
    <row r="1708" spans="1:13" x14ac:dyDescent="0.25">
      <c r="A1708" t="s">
        <v>12049</v>
      </c>
      <c r="B1708" t="s">
        <v>12050</v>
      </c>
      <c r="C1708" s="2" t="s">
        <v>35</v>
      </c>
      <c r="D1708" s="2" t="s">
        <v>7638</v>
      </c>
      <c r="E1708" s="2" t="s">
        <v>29028</v>
      </c>
      <c r="F1708" s="56"/>
      <c r="G1708" s="56">
        <v>88.477357624732306</v>
      </c>
      <c r="H1708" s="56"/>
      <c r="I1708" s="56"/>
      <c r="J1708" s="57">
        <v>0.284164755475243</v>
      </c>
      <c r="K1708" s="57">
        <v>0.34162551647061001</v>
      </c>
      <c r="L1708" s="57">
        <v>0.296413054464507</v>
      </c>
      <c r="M1708" s="57">
        <v>0.235017189934357</v>
      </c>
    </row>
    <row r="1709" spans="1:13" x14ac:dyDescent="0.25">
      <c r="A1709" t="s">
        <v>30769</v>
      </c>
      <c r="B1709" t="s">
        <v>30770</v>
      </c>
      <c r="C1709" s="2" t="s">
        <v>31</v>
      </c>
      <c r="D1709" s="2" t="s">
        <v>289</v>
      </c>
      <c r="E1709" s="2" t="s">
        <v>29028</v>
      </c>
      <c r="F1709" s="56"/>
      <c r="G1709" s="56">
        <v>111.50407655851799</v>
      </c>
      <c r="H1709" s="56"/>
      <c r="I1709" s="56"/>
      <c r="J1709" s="57">
        <v>0.26172510815056099</v>
      </c>
      <c r="K1709" s="57">
        <v>0.30834588621931502</v>
      </c>
      <c r="L1709" s="57">
        <v>0.267394000255542</v>
      </c>
      <c r="M1709" s="57">
        <v>0.220932671432751</v>
      </c>
    </row>
    <row r="1710" spans="1:13" x14ac:dyDescent="0.25">
      <c r="A1710" t="s">
        <v>4039</v>
      </c>
      <c r="B1710" t="s">
        <v>4040</v>
      </c>
      <c r="C1710" s="2" t="s">
        <v>35</v>
      </c>
      <c r="D1710" s="2" t="s">
        <v>54</v>
      </c>
      <c r="E1710" s="2" t="s">
        <v>29028</v>
      </c>
      <c r="F1710" s="56"/>
      <c r="G1710" s="56">
        <v>98.880497369845003</v>
      </c>
      <c r="H1710" s="56"/>
      <c r="I1710" s="56"/>
      <c r="J1710" s="57">
        <v>0.24728040857817399</v>
      </c>
      <c r="K1710" s="57">
        <v>0.30351899692219497</v>
      </c>
      <c r="L1710" s="57">
        <v>0.260859075312938</v>
      </c>
      <c r="M1710" s="57">
        <v>0.198175369194905</v>
      </c>
    </row>
    <row r="1711" spans="1:13" x14ac:dyDescent="0.25">
      <c r="A1711" t="s">
        <v>18943</v>
      </c>
      <c r="B1711" t="s">
        <v>18944</v>
      </c>
      <c r="C1711" s="2" t="s">
        <v>31</v>
      </c>
      <c r="D1711" s="2" t="s">
        <v>39</v>
      </c>
      <c r="E1711" s="2" t="s">
        <v>29028</v>
      </c>
      <c r="F1711" s="56">
        <v>106.89353964046001</v>
      </c>
      <c r="G1711" s="56">
        <v>130.19349449942101</v>
      </c>
      <c r="H1711" s="56">
        <v>115.651119881982</v>
      </c>
      <c r="I1711" s="56">
        <v>96.804434397634907</v>
      </c>
      <c r="J1711" s="57">
        <v>0.43718989883430498</v>
      </c>
      <c r="K1711" s="57">
        <v>0.47395134341467998</v>
      </c>
      <c r="L1711" s="57">
        <v>0.44410265484064798</v>
      </c>
      <c r="M1711" s="57">
        <v>0.400763061409458</v>
      </c>
    </row>
    <row r="1712" spans="1:13" x14ac:dyDescent="0.25">
      <c r="A1712" t="s">
        <v>4013</v>
      </c>
      <c r="B1712" t="s">
        <v>4014</v>
      </c>
      <c r="C1712" s="2" t="s">
        <v>31</v>
      </c>
      <c r="D1712" s="2" t="s">
        <v>236</v>
      </c>
      <c r="E1712" s="2" t="s">
        <v>29028</v>
      </c>
      <c r="F1712" s="56"/>
      <c r="G1712" s="56">
        <v>97.858497708885494</v>
      </c>
      <c r="H1712" s="56"/>
      <c r="I1712" s="56"/>
      <c r="J1712" s="57">
        <v>0.229410717035992</v>
      </c>
      <c r="K1712" s="57">
        <v>0.31992687017375598</v>
      </c>
      <c r="L1712" s="57">
        <v>0.20785958687560099</v>
      </c>
      <c r="M1712" s="57">
        <v>9.2784094803068304E-2</v>
      </c>
    </row>
    <row r="1713" spans="1:13" x14ac:dyDescent="0.25">
      <c r="A1713" t="s">
        <v>19671</v>
      </c>
      <c r="B1713" t="s">
        <v>19672</v>
      </c>
      <c r="C1713" s="2" t="s">
        <v>31</v>
      </c>
      <c r="D1713" s="2" t="s">
        <v>83</v>
      </c>
      <c r="E1713" s="2" t="s">
        <v>29028</v>
      </c>
      <c r="F1713" s="56"/>
      <c r="G1713" s="56">
        <v>104.398368625738</v>
      </c>
      <c r="H1713" s="56"/>
      <c r="I1713" s="56"/>
      <c r="J1713" s="57">
        <v>0.24234412605695399</v>
      </c>
      <c r="K1713" s="57">
        <v>0.32590713755732398</v>
      </c>
      <c r="L1713" s="57">
        <v>0.180787682135408</v>
      </c>
      <c r="M1713" s="57">
        <v>9.5572999015317406E-2</v>
      </c>
    </row>
    <row r="1714" spans="1:13" x14ac:dyDescent="0.25">
      <c r="A1714" t="s">
        <v>9165</v>
      </c>
      <c r="B1714" t="s">
        <v>9166</v>
      </c>
      <c r="C1714" s="2" t="s">
        <v>31</v>
      </c>
      <c r="D1714" s="2" t="s">
        <v>7638</v>
      </c>
      <c r="E1714" s="2" t="s">
        <v>29028</v>
      </c>
      <c r="F1714" s="56">
        <v>108.45788073716599</v>
      </c>
      <c r="G1714" s="56">
        <v>118.92384635259801</v>
      </c>
      <c r="H1714" s="56">
        <v>105.47907392209601</v>
      </c>
      <c r="I1714" s="56">
        <v>102.050950518601</v>
      </c>
      <c r="J1714" s="57">
        <v>0.35692453956895098</v>
      </c>
      <c r="K1714" s="57">
        <v>0.41366318635802302</v>
      </c>
      <c r="L1714" s="57">
        <v>0.36858834855678002</v>
      </c>
      <c r="M1714" s="57">
        <v>0.30868197826184302</v>
      </c>
    </row>
    <row r="1715" spans="1:13" x14ac:dyDescent="0.25">
      <c r="A1715" t="s">
        <v>9167</v>
      </c>
      <c r="B1715" t="s">
        <v>9168</v>
      </c>
      <c r="C1715" s="2" t="s">
        <v>35</v>
      </c>
      <c r="D1715" s="2" t="s">
        <v>7638</v>
      </c>
      <c r="E1715" s="2" t="s">
        <v>29028</v>
      </c>
      <c r="F1715" s="56">
        <v>108.45788073716599</v>
      </c>
      <c r="G1715" s="56">
        <v>118.92384635259801</v>
      </c>
      <c r="H1715" s="56">
        <v>105.47907392209601</v>
      </c>
      <c r="I1715" s="56">
        <v>102.050950518601</v>
      </c>
      <c r="J1715" s="57">
        <v>0.35692453956895098</v>
      </c>
      <c r="K1715" s="57">
        <v>0.41366318635802302</v>
      </c>
      <c r="L1715" s="57">
        <v>0.36858834855678002</v>
      </c>
      <c r="M1715" s="57">
        <v>0.30868197826184302</v>
      </c>
    </row>
    <row r="1716" spans="1:13" x14ac:dyDescent="0.25">
      <c r="A1716" t="s">
        <v>23823</v>
      </c>
      <c r="B1716" t="s">
        <v>23824</v>
      </c>
      <c r="C1716" s="2" t="s">
        <v>35</v>
      </c>
      <c r="D1716" s="2" t="s">
        <v>289</v>
      </c>
      <c r="E1716" s="2" t="s">
        <v>29028</v>
      </c>
      <c r="F1716" s="56">
        <v>108.070957249862</v>
      </c>
      <c r="G1716" s="56">
        <v>114.313575617358</v>
      </c>
      <c r="H1716" s="56">
        <v>105.068615542109</v>
      </c>
      <c r="I1716" s="56">
        <v>100.787233324103</v>
      </c>
      <c r="J1716" s="57">
        <v>0.36288179119288899</v>
      </c>
      <c r="K1716" s="57">
        <v>0.40789632580763602</v>
      </c>
      <c r="L1716" s="57">
        <v>0.37053507400074798</v>
      </c>
      <c r="M1716" s="57">
        <v>0.32347031173825203</v>
      </c>
    </row>
    <row r="1717" spans="1:13" x14ac:dyDescent="0.25">
      <c r="A1717" t="s">
        <v>23817</v>
      </c>
      <c r="B1717" t="s">
        <v>23818</v>
      </c>
      <c r="C1717" s="2" t="s">
        <v>31</v>
      </c>
      <c r="D1717" s="2" t="s">
        <v>289</v>
      </c>
      <c r="E1717" s="2" t="s">
        <v>29028</v>
      </c>
      <c r="F1717" s="56">
        <v>108.070957249862</v>
      </c>
      <c r="G1717" s="56">
        <v>114.313575617358</v>
      </c>
      <c r="H1717" s="56">
        <v>105.068615542109</v>
      </c>
      <c r="I1717" s="56">
        <v>100.787233324103</v>
      </c>
      <c r="J1717" s="57">
        <v>0.36288179119288899</v>
      </c>
      <c r="K1717" s="57">
        <v>0.40789632580763602</v>
      </c>
      <c r="L1717" s="57">
        <v>0.37053507400074798</v>
      </c>
      <c r="M1717" s="57">
        <v>0.32347031173825203</v>
      </c>
    </row>
    <row r="1718" spans="1:13" x14ac:dyDescent="0.25">
      <c r="A1718" t="s">
        <v>3074</v>
      </c>
      <c r="B1718" t="s">
        <v>3075</v>
      </c>
      <c r="C1718" s="2" t="s">
        <v>31</v>
      </c>
      <c r="D1718" s="2" t="s">
        <v>289</v>
      </c>
      <c r="E1718" s="2" t="s">
        <v>29027</v>
      </c>
      <c r="F1718" s="56">
        <v>108.76593865534799</v>
      </c>
      <c r="G1718" s="56">
        <v>112.474116197759</v>
      </c>
      <c r="H1718" s="56">
        <v>108.33378904896701</v>
      </c>
      <c r="I1718" s="56">
        <v>101.64720488819501</v>
      </c>
      <c r="J1718" s="57">
        <v>0.494654625967761</v>
      </c>
      <c r="K1718" s="57">
        <v>0.57629901330017297</v>
      </c>
      <c r="L1718" s="57">
        <v>0.50547486715922996</v>
      </c>
      <c r="M1718" s="57">
        <v>0.43242229671430699</v>
      </c>
    </row>
    <row r="1719" spans="1:13" x14ac:dyDescent="0.25">
      <c r="A1719" t="s">
        <v>23827</v>
      </c>
      <c r="B1719" t="s">
        <v>23828</v>
      </c>
      <c r="C1719" s="2" t="s">
        <v>35</v>
      </c>
      <c r="D1719" s="2" t="s">
        <v>289</v>
      </c>
      <c r="E1719" s="2" t="s">
        <v>29028</v>
      </c>
      <c r="F1719" s="56">
        <v>108.070957249862</v>
      </c>
      <c r="G1719" s="56">
        <v>114.313575617358</v>
      </c>
      <c r="H1719" s="56">
        <v>105.068615542109</v>
      </c>
      <c r="I1719" s="56">
        <v>100.787233324103</v>
      </c>
      <c r="J1719" s="57">
        <v>0.36288179119288899</v>
      </c>
      <c r="K1719" s="57">
        <v>0.40789632580763602</v>
      </c>
      <c r="L1719" s="57">
        <v>0.37053507400074798</v>
      </c>
      <c r="M1719" s="57">
        <v>0.32347031173825203</v>
      </c>
    </row>
    <row r="1720" spans="1:13" x14ac:dyDescent="0.25">
      <c r="A1720" t="s">
        <v>23811</v>
      </c>
      <c r="B1720" t="s">
        <v>23812</v>
      </c>
      <c r="C1720" s="2" t="s">
        <v>31</v>
      </c>
      <c r="D1720" s="2" t="s">
        <v>289</v>
      </c>
      <c r="E1720" s="2" t="s">
        <v>29028</v>
      </c>
      <c r="F1720" s="56">
        <v>108.070957249862</v>
      </c>
      <c r="G1720" s="56">
        <v>114.313575617358</v>
      </c>
      <c r="H1720" s="56">
        <v>105.068615542109</v>
      </c>
      <c r="I1720" s="56">
        <v>100.787233324103</v>
      </c>
      <c r="J1720" s="57">
        <v>0.36288179119288899</v>
      </c>
      <c r="K1720" s="57">
        <v>0.40789632580763602</v>
      </c>
      <c r="L1720" s="57">
        <v>0.37053507400074798</v>
      </c>
      <c r="M1720" s="57">
        <v>0.32347031173825203</v>
      </c>
    </row>
    <row r="1721" spans="1:13" x14ac:dyDescent="0.25">
      <c r="A1721" t="s">
        <v>23367</v>
      </c>
      <c r="B1721" t="s">
        <v>23368</v>
      </c>
      <c r="C1721" s="2" t="s">
        <v>35</v>
      </c>
      <c r="D1721" s="2" t="s">
        <v>289</v>
      </c>
      <c r="E1721" s="2" t="s">
        <v>29028</v>
      </c>
      <c r="F1721" s="56">
        <v>110.330521240857</v>
      </c>
      <c r="G1721" s="56">
        <v>109.98090608046699</v>
      </c>
      <c r="H1721" s="56">
        <v>103.837722632474</v>
      </c>
      <c r="I1721" s="56"/>
      <c r="J1721" s="57">
        <v>0.32459844078118499</v>
      </c>
      <c r="K1721" s="57">
        <v>0.37791273439644502</v>
      </c>
      <c r="L1721" s="57">
        <v>0.33386477998265701</v>
      </c>
      <c r="M1721" s="57">
        <v>0.28302301492533199</v>
      </c>
    </row>
    <row r="1722" spans="1:13" x14ac:dyDescent="0.25">
      <c r="A1722" t="s">
        <v>23363</v>
      </c>
      <c r="B1722" t="s">
        <v>23364</v>
      </c>
      <c r="C1722" s="2" t="s">
        <v>35</v>
      </c>
      <c r="D1722" s="2" t="s">
        <v>289</v>
      </c>
      <c r="E1722" s="2" t="s">
        <v>29028</v>
      </c>
      <c r="F1722" s="56">
        <v>110.330521240857</v>
      </c>
      <c r="G1722" s="56">
        <v>109.98090608046699</v>
      </c>
      <c r="H1722" s="56">
        <v>103.837722632474</v>
      </c>
      <c r="I1722" s="56"/>
      <c r="J1722" s="57">
        <v>0.32459844078118499</v>
      </c>
      <c r="K1722" s="57">
        <v>0.37791273439644502</v>
      </c>
      <c r="L1722" s="57">
        <v>0.33386477998265701</v>
      </c>
      <c r="M1722" s="57">
        <v>0.28302301492533199</v>
      </c>
    </row>
    <row r="1723" spans="1:13" x14ac:dyDescent="0.25">
      <c r="A1723" t="s">
        <v>23361</v>
      </c>
      <c r="B1723" t="s">
        <v>23362</v>
      </c>
      <c r="C1723" s="2" t="s">
        <v>31</v>
      </c>
      <c r="D1723" s="2" t="s">
        <v>289</v>
      </c>
      <c r="E1723" s="2" t="s">
        <v>29028</v>
      </c>
      <c r="F1723" s="56">
        <v>110.330521240857</v>
      </c>
      <c r="G1723" s="56">
        <v>109.98090608046699</v>
      </c>
      <c r="H1723" s="56">
        <v>103.837722632474</v>
      </c>
      <c r="I1723" s="56"/>
      <c r="J1723" s="57">
        <v>0.32459844078118499</v>
      </c>
      <c r="K1723" s="57">
        <v>0.37791273439644502</v>
      </c>
      <c r="L1723" s="57">
        <v>0.33386477998265701</v>
      </c>
      <c r="M1723" s="57">
        <v>0.28302301492533199</v>
      </c>
    </row>
    <row r="1724" spans="1:13" x14ac:dyDescent="0.25">
      <c r="A1724" t="s">
        <v>28513</v>
      </c>
      <c r="B1724" t="s">
        <v>28514</v>
      </c>
      <c r="C1724" s="2" t="s">
        <v>31</v>
      </c>
      <c r="D1724" s="2" t="s">
        <v>36</v>
      </c>
      <c r="E1724" s="2" t="s">
        <v>29028</v>
      </c>
      <c r="F1724" s="56">
        <v>107.06499785916699</v>
      </c>
      <c r="G1724" s="56">
        <v>103.910028403653</v>
      </c>
      <c r="H1724" s="56">
        <v>96.6887384066099</v>
      </c>
      <c r="I1724" s="56">
        <v>114.130225526671</v>
      </c>
      <c r="J1724" s="57">
        <v>0.41241863872496298</v>
      </c>
      <c r="K1724" s="57">
        <v>0.47477487362888199</v>
      </c>
      <c r="L1724" s="57">
        <v>0.40710414620876201</v>
      </c>
      <c r="M1724" s="57">
        <v>0.34646485156247597</v>
      </c>
    </row>
    <row r="1725" spans="1:13" x14ac:dyDescent="0.25">
      <c r="A1725" t="s">
        <v>28519</v>
      </c>
      <c r="B1725" t="s">
        <v>28520</v>
      </c>
      <c r="C1725" s="2" t="s">
        <v>35</v>
      </c>
      <c r="D1725" s="2" t="s">
        <v>36</v>
      </c>
      <c r="E1725" s="2" t="s">
        <v>29028</v>
      </c>
      <c r="F1725" s="56">
        <v>107.06499785916699</v>
      </c>
      <c r="G1725" s="56">
        <v>103.910028403653</v>
      </c>
      <c r="H1725" s="56">
        <v>96.6887384066099</v>
      </c>
      <c r="I1725" s="56">
        <v>114.130225526671</v>
      </c>
      <c r="J1725" s="57">
        <v>0.41241863872496298</v>
      </c>
      <c r="K1725" s="57">
        <v>0.47477487362888199</v>
      </c>
      <c r="L1725" s="57">
        <v>0.40710414620876201</v>
      </c>
      <c r="M1725" s="57">
        <v>0.34646485156247597</v>
      </c>
    </row>
    <row r="1726" spans="1:13" x14ac:dyDescent="0.25">
      <c r="A1726" t="s">
        <v>28523</v>
      </c>
      <c r="B1726" t="s">
        <v>28524</v>
      </c>
      <c r="C1726" s="2" t="s">
        <v>35</v>
      </c>
      <c r="D1726" s="2" t="s">
        <v>36</v>
      </c>
      <c r="E1726" s="2" t="s">
        <v>29028</v>
      </c>
      <c r="F1726" s="56">
        <v>107.06499785916699</v>
      </c>
      <c r="G1726" s="56">
        <v>103.910028403653</v>
      </c>
      <c r="H1726" s="56">
        <v>96.6887384066099</v>
      </c>
      <c r="I1726" s="56">
        <v>114.130225526671</v>
      </c>
      <c r="J1726" s="57">
        <v>0.41241863872496298</v>
      </c>
      <c r="K1726" s="57">
        <v>0.47477487362888199</v>
      </c>
      <c r="L1726" s="57">
        <v>0.40710414620876201</v>
      </c>
      <c r="M1726" s="57">
        <v>0.34646485156247597</v>
      </c>
    </row>
    <row r="1727" spans="1:13" x14ac:dyDescent="0.25">
      <c r="A1727" t="s">
        <v>28509</v>
      </c>
      <c r="B1727" t="s">
        <v>28510</v>
      </c>
      <c r="C1727" s="2" t="s">
        <v>31</v>
      </c>
      <c r="D1727" s="2" t="s">
        <v>36</v>
      </c>
      <c r="E1727" s="2" t="s">
        <v>29028</v>
      </c>
      <c r="F1727" s="56">
        <v>107.06499785916699</v>
      </c>
      <c r="G1727" s="56">
        <v>103.910028403653</v>
      </c>
      <c r="H1727" s="56">
        <v>96.6887384066099</v>
      </c>
      <c r="I1727" s="56">
        <v>114.130225526671</v>
      </c>
      <c r="J1727" s="57">
        <v>0.41241863872496298</v>
      </c>
      <c r="K1727" s="57">
        <v>0.47477487362888199</v>
      </c>
      <c r="L1727" s="57">
        <v>0.40710414620876201</v>
      </c>
      <c r="M1727" s="57">
        <v>0.34646485156247597</v>
      </c>
    </row>
    <row r="1728" spans="1:13" x14ac:dyDescent="0.25">
      <c r="A1728" t="s">
        <v>3862</v>
      </c>
      <c r="B1728" t="s">
        <v>3863</v>
      </c>
      <c r="C1728" s="2" t="s">
        <v>31</v>
      </c>
      <c r="D1728" s="2" t="s">
        <v>36</v>
      </c>
      <c r="E1728" s="2" t="s">
        <v>29027</v>
      </c>
      <c r="F1728" s="56">
        <v>106.08681902878401</v>
      </c>
      <c r="G1728" s="56">
        <v>96.996188410995302</v>
      </c>
      <c r="H1728" s="56">
        <v>95.633216592556096</v>
      </c>
      <c r="I1728" s="56">
        <v>114.130225526671</v>
      </c>
      <c r="J1728" s="57">
        <v>0.50302330653805805</v>
      </c>
      <c r="K1728" s="57">
        <v>0.60990630037687199</v>
      </c>
      <c r="L1728" s="57">
        <v>0.41676365389882197</v>
      </c>
      <c r="M1728" s="57">
        <v>0.34646485156247597</v>
      </c>
    </row>
    <row r="1729" spans="1:13" x14ac:dyDescent="0.25">
      <c r="A1729" t="s">
        <v>28521</v>
      </c>
      <c r="B1729" t="s">
        <v>28522</v>
      </c>
      <c r="C1729" s="2" t="s">
        <v>35</v>
      </c>
      <c r="D1729" s="2" t="s">
        <v>36</v>
      </c>
      <c r="E1729" s="2" t="s">
        <v>29028</v>
      </c>
      <c r="F1729" s="56">
        <v>107.06499785916699</v>
      </c>
      <c r="G1729" s="56">
        <v>103.910028403653</v>
      </c>
      <c r="H1729" s="56">
        <v>96.6887384066099</v>
      </c>
      <c r="I1729" s="56">
        <v>114.130225526671</v>
      </c>
      <c r="J1729" s="57">
        <v>0.41241863872496298</v>
      </c>
      <c r="K1729" s="57">
        <v>0.47477487362888199</v>
      </c>
      <c r="L1729" s="57">
        <v>0.40710414620876201</v>
      </c>
      <c r="M1729" s="57">
        <v>0.34646485156247597</v>
      </c>
    </row>
    <row r="1730" spans="1:13" x14ac:dyDescent="0.25">
      <c r="A1730" t="s">
        <v>28517</v>
      </c>
      <c r="B1730" t="s">
        <v>28518</v>
      </c>
      <c r="C1730" s="2" t="s">
        <v>31</v>
      </c>
      <c r="D1730" s="2" t="s">
        <v>36</v>
      </c>
      <c r="E1730" s="2" t="s">
        <v>29028</v>
      </c>
      <c r="F1730" s="56">
        <v>107.06499785916699</v>
      </c>
      <c r="G1730" s="56">
        <v>103.910028403653</v>
      </c>
      <c r="H1730" s="56">
        <v>96.6887384066099</v>
      </c>
      <c r="I1730" s="56">
        <v>114.130225526671</v>
      </c>
      <c r="J1730" s="57">
        <v>0.41241863872496298</v>
      </c>
      <c r="K1730" s="57">
        <v>0.47477487362888199</v>
      </c>
      <c r="L1730" s="57">
        <v>0.40710414620876201</v>
      </c>
      <c r="M1730" s="57">
        <v>0.34646485156247597</v>
      </c>
    </row>
    <row r="1731" spans="1:13" x14ac:dyDescent="0.25">
      <c r="A1731" t="s">
        <v>23807</v>
      </c>
      <c r="B1731" t="s">
        <v>23808</v>
      </c>
      <c r="C1731" s="2" t="s">
        <v>31</v>
      </c>
      <c r="D1731" s="2" t="s">
        <v>289</v>
      </c>
      <c r="E1731" s="2" t="s">
        <v>29028</v>
      </c>
      <c r="F1731" s="56">
        <v>108.070957249862</v>
      </c>
      <c r="G1731" s="56">
        <v>114.313575617358</v>
      </c>
      <c r="H1731" s="56">
        <v>105.068615542109</v>
      </c>
      <c r="I1731" s="56">
        <v>100.787233324103</v>
      </c>
      <c r="J1731" s="57">
        <v>0.36288179119288899</v>
      </c>
      <c r="K1731" s="57">
        <v>0.40789632580763602</v>
      </c>
      <c r="L1731" s="57">
        <v>0.37053507400074798</v>
      </c>
      <c r="M1731" s="57">
        <v>0.32347031173825203</v>
      </c>
    </row>
    <row r="1732" spans="1:13" x14ac:dyDescent="0.25">
      <c r="A1732" t="s">
        <v>3044</v>
      </c>
      <c r="B1732" t="s">
        <v>3045</v>
      </c>
      <c r="C1732" s="2" t="s">
        <v>31</v>
      </c>
      <c r="D1732" s="2" t="s">
        <v>289</v>
      </c>
      <c r="E1732" s="2" t="s">
        <v>29027</v>
      </c>
      <c r="F1732" s="56">
        <v>110.93963000695101</v>
      </c>
      <c r="G1732" s="56">
        <v>110.555778945727</v>
      </c>
      <c r="H1732" s="56">
        <v>101.349293587638</v>
      </c>
      <c r="I1732" s="56">
        <v>117.74413921911599</v>
      </c>
      <c r="J1732" s="57">
        <v>0.46380115475703998</v>
      </c>
      <c r="K1732" s="57">
        <v>0.55693545302066205</v>
      </c>
      <c r="L1732" s="57">
        <v>0.48138387086797502</v>
      </c>
      <c r="M1732" s="57">
        <v>0.40354107504433601</v>
      </c>
    </row>
    <row r="1733" spans="1:13" x14ac:dyDescent="0.25">
      <c r="A1733" t="s">
        <v>23369</v>
      </c>
      <c r="B1733" t="s">
        <v>23370</v>
      </c>
      <c r="C1733" s="2" t="s">
        <v>35</v>
      </c>
      <c r="D1733" s="2" t="s">
        <v>289</v>
      </c>
      <c r="E1733" s="2" t="s">
        <v>29028</v>
      </c>
      <c r="F1733" s="56">
        <v>110.330521240857</v>
      </c>
      <c r="G1733" s="56">
        <v>109.98090608046699</v>
      </c>
      <c r="H1733" s="56">
        <v>103.837722632474</v>
      </c>
      <c r="I1733" s="56"/>
      <c r="J1733" s="57">
        <v>0.32459844078118499</v>
      </c>
      <c r="K1733" s="57">
        <v>0.37791273439644502</v>
      </c>
      <c r="L1733" s="57">
        <v>0.33386477998265701</v>
      </c>
      <c r="M1733" s="57">
        <v>0.28302301492533199</v>
      </c>
    </row>
    <row r="1734" spans="1:13" x14ac:dyDescent="0.25">
      <c r="A1734" t="s">
        <v>23365</v>
      </c>
      <c r="B1734" t="s">
        <v>23366</v>
      </c>
      <c r="C1734" s="2" t="s">
        <v>35</v>
      </c>
      <c r="D1734" s="2" t="s">
        <v>289</v>
      </c>
      <c r="E1734" s="2" t="s">
        <v>29028</v>
      </c>
      <c r="F1734" s="56">
        <v>110.330521240857</v>
      </c>
      <c r="G1734" s="56">
        <v>109.98090608046699</v>
      </c>
      <c r="H1734" s="56">
        <v>103.837722632474</v>
      </c>
      <c r="I1734" s="56"/>
      <c r="J1734" s="57">
        <v>0.32459844078118499</v>
      </c>
      <c r="K1734" s="57">
        <v>0.37791273439644502</v>
      </c>
      <c r="L1734" s="57">
        <v>0.33386477998265701</v>
      </c>
      <c r="M1734" s="57">
        <v>0.28302301492533199</v>
      </c>
    </row>
    <row r="1735" spans="1:13" x14ac:dyDescent="0.25">
      <c r="A1735" t="s">
        <v>13352</v>
      </c>
      <c r="B1735" t="s">
        <v>13353</v>
      </c>
      <c r="C1735" s="2" t="s">
        <v>31</v>
      </c>
      <c r="D1735" s="2" t="s">
        <v>36</v>
      </c>
      <c r="E1735" s="2" t="s">
        <v>29028</v>
      </c>
      <c r="F1735" s="56">
        <v>101.716339090055</v>
      </c>
      <c r="G1735" s="56">
        <v>115.534790094903</v>
      </c>
      <c r="H1735" s="56">
        <v>110.814152791583</v>
      </c>
      <c r="I1735" s="56">
        <v>95.565658332469795</v>
      </c>
      <c r="J1735" s="57">
        <v>0.43327954468457702</v>
      </c>
      <c r="K1735" s="57">
        <v>0.48588038349566898</v>
      </c>
      <c r="L1735" s="57">
        <v>0.44230366340800797</v>
      </c>
      <c r="M1735" s="57">
        <v>0.39136675126377701</v>
      </c>
    </row>
    <row r="1736" spans="1:13" x14ac:dyDescent="0.25">
      <c r="A1736" t="s">
        <v>13358</v>
      </c>
      <c r="B1736" t="s">
        <v>13359</v>
      </c>
      <c r="C1736" s="2" t="s">
        <v>35</v>
      </c>
      <c r="D1736" s="2" t="s">
        <v>36</v>
      </c>
      <c r="E1736" s="2" t="s">
        <v>29028</v>
      </c>
      <c r="F1736" s="56">
        <v>101.716339090055</v>
      </c>
      <c r="G1736" s="56">
        <v>115.534790094903</v>
      </c>
      <c r="H1736" s="56">
        <v>110.814152791583</v>
      </c>
      <c r="I1736" s="56">
        <v>95.565658332469795</v>
      </c>
      <c r="J1736" s="57">
        <v>0.43327954468457702</v>
      </c>
      <c r="K1736" s="57">
        <v>0.48588038349566898</v>
      </c>
      <c r="L1736" s="57">
        <v>0.44230366340800797</v>
      </c>
      <c r="M1736" s="57">
        <v>0.39136675126377701</v>
      </c>
    </row>
    <row r="1737" spans="1:13" x14ac:dyDescent="0.25">
      <c r="A1737" t="s">
        <v>1354</v>
      </c>
      <c r="B1737" t="s">
        <v>1355</v>
      </c>
      <c r="C1737" s="2" t="s">
        <v>31</v>
      </c>
      <c r="D1737" s="2" t="s">
        <v>36</v>
      </c>
      <c r="E1737" s="2" t="s">
        <v>29027</v>
      </c>
      <c r="F1737" s="56">
        <v>99.952536031935793</v>
      </c>
      <c r="G1737" s="56">
        <v>114.60294363774599</v>
      </c>
      <c r="H1737" s="56">
        <v>108.60814997492</v>
      </c>
      <c r="I1737" s="56">
        <v>94.615373553470207</v>
      </c>
      <c r="J1737" s="57">
        <v>0.53701558352042</v>
      </c>
      <c r="K1737" s="57">
        <v>0.61687736527696502</v>
      </c>
      <c r="L1737" s="57">
        <v>0.55355627348047498</v>
      </c>
      <c r="M1737" s="57">
        <v>0.49358903907852603</v>
      </c>
    </row>
    <row r="1738" spans="1:13" x14ac:dyDescent="0.25">
      <c r="A1738" t="s">
        <v>1356</v>
      </c>
      <c r="B1738" t="s">
        <v>1357</v>
      </c>
      <c r="C1738" s="2" t="s">
        <v>35</v>
      </c>
      <c r="D1738" s="2" t="s">
        <v>36</v>
      </c>
      <c r="E1738" s="2" t="s">
        <v>29027</v>
      </c>
      <c r="F1738" s="56">
        <v>101.088468201951</v>
      </c>
      <c r="G1738" s="56">
        <v>107.309902796968</v>
      </c>
      <c r="H1738" s="56">
        <v>114.747862293674</v>
      </c>
      <c r="I1738" s="56">
        <v>96.051401654190002</v>
      </c>
      <c r="J1738" s="57">
        <v>0.53052826604744796</v>
      </c>
      <c r="K1738" s="57">
        <v>0.62165459327732098</v>
      </c>
      <c r="L1738" s="57">
        <v>0.55200945079740604</v>
      </c>
      <c r="M1738" s="57">
        <v>0.480869392033204</v>
      </c>
    </row>
    <row r="1739" spans="1:13" x14ac:dyDescent="0.25">
      <c r="A1739" t="s">
        <v>13354</v>
      </c>
      <c r="B1739" t="s">
        <v>13355</v>
      </c>
      <c r="C1739" s="2" t="s">
        <v>31</v>
      </c>
      <c r="D1739" s="2" t="s">
        <v>36</v>
      </c>
      <c r="E1739" s="2" t="s">
        <v>29028</v>
      </c>
      <c r="F1739" s="56">
        <v>101.716339090055</v>
      </c>
      <c r="G1739" s="56">
        <v>115.534790094903</v>
      </c>
      <c r="H1739" s="56">
        <v>110.814152791583</v>
      </c>
      <c r="I1739" s="56">
        <v>95.565658332469795</v>
      </c>
      <c r="J1739" s="57">
        <v>0.43327954468457702</v>
      </c>
      <c r="K1739" s="57">
        <v>0.48588038349566898</v>
      </c>
      <c r="L1739" s="57">
        <v>0.44230366340800797</v>
      </c>
      <c r="M1739" s="57">
        <v>0.39136675126377701</v>
      </c>
    </row>
    <row r="1740" spans="1:13" x14ac:dyDescent="0.25">
      <c r="A1740" t="s">
        <v>13350</v>
      </c>
      <c r="B1740" t="s">
        <v>13351</v>
      </c>
      <c r="C1740" s="2" t="s">
        <v>31</v>
      </c>
      <c r="D1740" s="2" t="s">
        <v>36</v>
      </c>
      <c r="E1740" s="2" t="s">
        <v>29028</v>
      </c>
      <c r="F1740" s="56">
        <v>101.716339090055</v>
      </c>
      <c r="G1740" s="56">
        <v>115.534790094903</v>
      </c>
      <c r="H1740" s="56">
        <v>110.814152791583</v>
      </c>
      <c r="I1740" s="56">
        <v>95.565658332469795</v>
      </c>
      <c r="J1740" s="57">
        <v>0.43327954468457702</v>
      </c>
      <c r="K1740" s="57">
        <v>0.48588038349566898</v>
      </c>
      <c r="L1740" s="57">
        <v>0.44230366340800797</v>
      </c>
      <c r="M1740" s="57">
        <v>0.39136675126377701</v>
      </c>
    </row>
    <row r="1741" spans="1:13" x14ac:dyDescent="0.25">
      <c r="A1741" t="s">
        <v>13356</v>
      </c>
      <c r="B1741" t="s">
        <v>13357</v>
      </c>
      <c r="C1741" s="2" t="s">
        <v>35</v>
      </c>
      <c r="D1741" s="2" t="s">
        <v>36</v>
      </c>
      <c r="E1741" s="2" t="s">
        <v>29028</v>
      </c>
      <c r="F1741" s="56">
        <v>101.716339090055</v>
      </c>
      <c r="G1741" s="56">
        <v>115.534790094903</v>
      </c>
      <c r="H1741" s="56">
        <v>110.814152791583</v>
      </c>
      <c r="I1741" s="56">
        <v>95.565658332469795</v>
      </c>
      <c r="J1741" s="57">
        <v>0.43327954468457702</v>
      </c>
      <c r="K1741" s="57">
        <v>0.48588038349566898</v>
      </c>
      <c r="L1741" s="57">
        <v>0.44230366340800797</v>
      </c>
      <c r="M1741" s="57">
        <v>0.39136675126377701</v>
      </c>
    </row>
    <row r="1742" spans="1:13" x14ac:dyDescent="0.25">
      <c r="A1742" t="s">
        <v>21494</v>
      </c>
      <c r="B1742" t="s">
        <v>21495</v>
      </c>
      <c r="C1742" s="2" t="s">
        <v>31</v>
      </c>
      <c r="D1742" s="2" t="s">
        <v>217</v>
      </c>
      <c r="E1742" s="2" t="s">
        <v>29028</v>
      </c>
      <c r="F1742" s="56">
        <v>94.295037622015698</v>
      </c>
      <c r="G1742" s="56">
        <v>108.221046117067</v>
      </c>
      <c r="H1742" s="56">
        <v>90.032553389066294</v>
      </c>
      <c r="I1742" s="56">
        <v>101.99406264154401</v>
      </c>
      <c r="J1742" s="57">
        <v>0.44645857761082303</v>
      </c>
      <c r="K1742" s="57">
        <v>0.491011063664471</v>
      </c>
      <c r="L1742" s="57">
        <v>0.45330683916480402</v>
      </c>
      <c r="M1742" s="57">
        <v>0.40281499542767402</v>
      </c>
    </row>
    <row r="1743" spans="1:13" x14ac:dyDescent="0.25">
      <c r="A1743" t="s">
        <v>21504</v>
      </c>
      <c r="B1743" t="s">
        <v>21505</v>
      </c>
      <c r="C1743" s="2" t="s">
        <v>35</v>
      </c>
      <c r="D1743" s="2" t="s">
        <v>217</v>
      </c>
      <c r="E1743" s="2" t="s">
        <v>29028</v>
      </c>
      <c r="F1743" s="56">
        <v>94.295037622015698</v>
      </c>
      <c r="G1743" s="56">
        <v>108.221046117067</v>
      </c>
      <c r="H1743" s="56">
        <v>90.032553389066294</v>
      </c>
      <c r="I1743" s="56">
        <v>101.99406264154401</v>
      </c>
      <c r="J1743" s="57">
        <v>0.44645857761082303</v>
      </c>
      <c r="K1743" s="57">
        <v>0.491011063664471</v>
      </c>
      <c r="L1743" s="57">
        <v>0.45330683916480402</v>
      </c>
      <c r="M1743" s="57">
        <v>0.40281499542767402</v>
      </c>
    </row>
    <row r="1744" spans="1:13" x14ac:dyDescent="0.25">
      <c r="A1744" t="s">
        <v>21502</v>
      </c>
      <c r="B1744" t="s">
        <v>21503</v>
      </c>
      <c r="C1744" s="2" t="s">
        <v>35</v>
      </c>
      <c r="D1744" s="2" t="s">
        <v>217</v>
      </c>
      <c r="E1744" s="2" t="s">
        <v>29028</v>
      </c>
      <c r="F1744" s="56">
        <v>94.295037622015698</v>
      </c>
      <c r="G1744" s="56">
        <v>108.221046117067</v>
      </c>
      <c r="H1744" s="56">
        <v>90.032553389066294</v>
      </c>
      <c r="I1744" s="56">
        <v>101.99406264154401</v>
      </c>
      <c r="J1744" s="57">
        <v>0.44645857761082303</v>
      </c>
      <c r="K1744" s="57">
        <v>0.491011063664471</v>
      </c>
      <c r="L1744" s="57">
        <v>0.45330683916480402</v>
      </c>
      <c r="M1744" s="57">
        <v>0.40281499542767402</v>
      </c>
    </row>
    <row r="1745" spans="1:13" x14ac:dyDescent="0.25">
      <c r="A1745" t="s">
        <v>21496</v>
      </c>
      <c r="B1745" t="s">
        <v>21497</v>
      </c>
      <c r="C1745" s="2" t="s">
        <v>31</v>
      </c>
      <c r="D1745" s="2" t="s">
        <v>217</v>
      </c>
      <c r="E1745" s="2" t="s">
        <v>29028</v>
      </c>
      <c r="F1745" s="56">
        <v>94.295037622015698</v>
      </c>
      <c r="G1745" s="56">
        <v>108.221046117067</v>
      </c>
      <c r="H1745" s="56">
        <v>90.032553389066294</v>
      </c>
      <c r="I1745" s="56">
        <v>101.99406264154401</v>
      </c>
      <c r="J1745" s="57">
        <v>0.44645857761082303</v>
      </c>
      <c r="K1745" s="57">
        <v>0.491011063664471</v>
      </c>
      <c r="L1745" s="57">
        <v>0.45330683916480402</v>
      </c>
      <c r="M1745" s="57">
        <v>0.40281499542767402</v>
      </c>
    </row>
    <row r="1746" spans="1:13" x14ac:dyDescent="0.25">
      <c r="A1746" t="s">
        <v>2704</v>
      </c>
      <c r="B1746" t="s">
        <v>2705</v>
      </c>
      <c r="C1746" s="2" t="s">
        <v>35</v>
      </c>
      <c r="D1746" s="2" t="s">
        <v>217</v>
      </c>
      <c r="E1746" s="2" t="s">
        <v>29027</v>
      </c>
      <c r="F1746" s="56">
        <v>94.999756479240006</v>
      </c>
      <c r="G1746" s="56">
        <v>112.540916163424</v>
      </c>
      <c r="H1746" s="56">
        <v>94.882504531018796</v>
      </c>
      <c r="I1746" s="56">
        <v>102.27400046438601</v>
      </c>
      <c r="J1746" s="57">
        <v>0.57892914321683497</v>
      </c>
      <c r="K1746" s="57">
        <v>0.65460225099598701</v>
      </c>
      <c r="L1746" s="57">
        <v>0.58922883932396097</v>
      </c>
      <c r="M1746" s="57">
        <v>0.51858440491734603</v>
      </c>
    </row>
    <row r="1747" spans="1:13" x14ac:dyDescent="0.25">
      <c r="A1747" t="s">
        <v>2702</v>
      </c>
      <c r="B1747" t="s">
        <v>2703</v>
      </c>
      <c r="C1747" s="2" t="s">
        <v>35</v>
      </c>
      <c r="D1747" s="2" t="s">
        <v>217</v>
      </c>
      <c r="E1747" s="2" t="s">
        <v>29027</v>
      </c>
      <c r="F1747" s="56">
        <v>99.863146224975694</v>
      </c>
      <c r="G1747" s="56">
        <v>113.84876623994801</v>
      </c>
      <c r="H1747" s="56">
        <v>94.775288654985303</v>
      </c>
      <c r="I1747" s="56">
        <v>105.960087559115</v>
      </c>
      <c r="J1747" s="57">
        <v>0.54988608803540595</v>
      </c>
      <c r="K1747" s="57">
        <v>0.62136184757970903</v>
      </c>
      <c r="L1747" s="57">
        <v>0.55663934620461097</v>
      </c>
      <c r="M1747" s="57">
        <v>0.48675136463374502</v>
      </c>
    </row>
    <row r="1748" spans="1:13" x14ac:dyDescent="0.25">
      <c r="A1748" t="s">
        <v>21498</v>
      </c>
      <c r="B1748" t="s">
        <v>21499</v>
      </c>
      <c r="C1748" s="2" t="s">
        <v>31</v>
      </c>
      <c r="D1748" s="2" t="s">
        <v>217</v>
      </c>
      <c r="E1748" s="2" t="s">
        <v>29028</v>
      </c>
      <c r="F1748" s="56">
        <v>94.295037622015698</v>
      </c>
      <c r="G1748" s="56">
        <v>108.221046117067</v>
      </c>
      <c r="H1748" s="56">
        <v>90.032553389066294</v>
      </c>
      <c r="I1748" s="56">
        <v>101.99406264154401</v>
      </c>
      <c r="J1748" s="57">
        <v>0.44645857761082303</v>
      </c>
      <c r="K1748" s="57">
        <v>0.491011063664471</v>
      </c>
      <c r="L1748" s="57">
        <v>0.45330683916480402</v>
      </c>
      <c r="M1748" s="57">
        <v>0.40281499542767402</v>
      </c>
    </row>
    <row r="1749" spans="1:13" x14ac:dyDescent="0.25">
      <c r="A1749" t="s">
        <v>21500</v>
      </c>
      <c r="B1749" t="s">
        <v>21501</v>
      </c>
      <c r="C1749" s="2" t="s">
        <v>31</v>
      </c>
      <c r="D1749" s="2" t="s">
        <v>217</v>
      </c>
      <c r="E1749" s="2" t="s">
        <v>29028</v>
      </c>
      <c r="F1749" s="56">
        <v>94.295037622015698</v>
      </c>
      <c r="G1749" s="56">
        <v>108.221046117067</v>
      </c>
      <c r="H1749" s="56">
        <v>90.032553389066294</v>
      </c>
      <c r="I1749" s="56">
        <v>101.99406264154401</v>
      </c>
      <c r="J1749" s="57">
        <v>0.44645857761082303</v>
      </c>
      <c r="K1749" s="57">
        <v>0.491011063664471</v>
      </c>
      <c r="L1749" s="57">
        <v>0.45330683916480402</v>
      </c>
      <c r="M1749" s="57">
        <v>0.40281499542767402</v>
      </c>
    </row>
    <row r="1750" spans="1:13" x14ac:dyDescent="0.25">
      <c r="A1750" t="s">
        <v>24614</v>
      </c>
      <c r="B1750" t="s">
        <v>24615</v>
      </c>
      <c r="C1750" s="2" t="s">
        <v>31</v>
      </c>
      <c r="D1750" s="2" t="s">
        <v>80</v>
      </c>
      <c r="E1750" s="2" t="s">
        <v>29028</v>
      </c>
      <c r="F1750" s="56">
        <v>101.373502889243</v>
      </c>
      <c r="G1750" s="56">
        <v>111.66210905318999</v>
      </c>
      <c r="H1750" s="56">
        <v>90.305134081395806</v>
      </c>
      <c r="I1750" s="56"/>
      <c r="J1750" s="57">
        <v>0.32999600657256301</v>
      </c>
      <c r="K1750" s="57">
        <v>0.39005413235827302</v>
      </c>
      <c r="L1750" s="57">
        <v>0.34176200424921099</v>
      </c>
      <c r="M1750" s="57">
        <v>0.27667617856176002</v>
      </c>
    </row>
    <row r="1751" spans="1:13" x14ac:dyDescent="0.25">
      <c r="A1751" t="s">
        <v>24618</v>
      </c>
      <c r="B1751" t="s">
        <v>24619</v>
      </c>
      <c r="C1751" s="2" t="s">
        <v>35</v>
      </c>
      <c r="D1751" s="2" t="s">
        <v>80</v>
      </c>
      <c r="E1751" s="2" t="s">
        <v>29028</v>
      </c>
      <c r="F1751" s="56">
        <v>101.373502889243</v>
      </c>
      <c r="G1751" s="56">
        <v>111.66210905318999</v>
      </c>
      <c r="H1751" s="56">
        <v>90.305134081395806</v>
      </c>
      <c r="I1751" s="56"/>
      <c r="J1751" s="57">
        <v>0.32999600657256301</v>
      </c>
      <c r="K1751" s="57">
        <v>0.39005413235827302</v>
      </c>
      <c r="L1751" s="57">
        <v>0.34176200424921099</v>
      </c>
      <c r="M1751" s="57">
        <v>0.27667617856176002</v>
      </c>
    </row>
    <row r="1752" spans="1:13" x14ac:dyDescent="0.25">
      <c r="A1752" t="s">
        <v>24616</v>
      </c>
      <c r="B1752" t="s">
        <v>24617</v>
      </c>
      <c r="C1752" s="2" t="s">
        <v>35</v>
      </c>
      <c r="D1752" s="2" t="s">
        <v>80</v>
      </c>
      <c r="E1752" s="2" t="s">
        <v>29028</v>
      </c>
      <c r="F1752" s="56">
        <v>101.373502889243</v>
      </c>
      <c r="G1752" s="56">
        <v>111.66210905318999</v>
      </c>
      <c r="H1752" s="56">
        <v>90.305134081395806</v>
      </c>
      <c r="I1752" s="56"/>
      <c r="J1752" s="57">
        <v>0.32999600657256301</v>
      </c>
      <c r="K1752" s="57">
        <v>0.39005413235827302</v>
      </c>
      <c r="L1752" s="57">
        <v>0.34176200424921099</v>
      </c>
      <c r="M1752" s="57">
        <v>0.27667617856176002</v>
      </c>
    </row>
    <row r="1753" spans="1:13" x14ac:dyDescent="0.25">
      <c r="A1753" t="s">
        <v>9543</v>
      </c>
      <c r="B1753" t="s">
        <v>9544</v>
      </c>
      <c r="C1753" s="2" t="s">
        <v>35</v>
      </c>
      <c r="D1753" s="2" t="s">
        <v>39</v>
      </c>
      <c r="E1753" s="2" t="s">
        <v>29028</v>
      </c>
      <c r="F1753" s="56">
        <v>97.896843120501401</v>
      </c>
      <c r="G1753" s="56">
        <v>108.54922940899201</v>
      </c>
      <c r="H1753" s="56">
        <v>94.960505286409003</v>
      </c>
      <c r="I1753" s="56">
        <v>104.636380861566</v>
      </c>
      <c r="J1753" s="57">
        <v>0.416206191851199</v>
      </c>
      <c r="K1753" s="57">
        <v>0.468114720495237</v>
      </c>
      <c r="L1753" s="57">
        <v>0.42657445949766398</v>
      </c>
      <c r="M1753" s="57">
        <v>0.37230597117803199</v>
      </c>
    </row>
    <row r="1754" spans="1:13" x14ac:dyDescent="0.25">
      <c r="A1754" t="s">
        <v>9539</v>
      </c>
      <c r="B1754" t="s">
        <v>9540</v>
      </c>
      <c r="C1754" s="2" t="s">
        <v>31</v>
      </c>
      <c r="D1754" s="2" t="s">
        <v>39</v>
      </c>
      <c r="E1754" s="2" t="s">
        <v>29028</v>
      </c>
      <c r="F1754" s="56">
        <v>97.896843120501401</v>
      </c>
      <c r="G1754" s="56">
        <v>108.54922940899201</v>
      </c>
      <c r="H1754" s="56">
        <v>94.960505286409003</v>
      </c>
      <c r="I1754" s="56">
        <v>104.636380861566</v>
      </c>
      <c r="J1754" s="57">
        <v>0.416206191851199</v>
      </c>
      <c r="K1754" s="57">
        <v>0.468114720495237</v>
      </c>
      <c r="L1754" s="57">
        <v>0.42657445949766398</v>
      </c>
      <c r="M1754" s="57">
        <v>0.37230597117803199</v>
      </c>
    </row>
    <row r="1755" spans="1:13" x14ac:dyDescent="0.25">
      <c r="A1755" t="s">
        <v>9535</v>
      </c>
      <c r="B1755" t="s">
        <v>9536</v>
      </c>
      <c r="C1755" s="2" t="s">
        <v>31</v>
      </c>
      <c r="D1755" s="2" t="s">
        <v>39</v>
      </c>
      <c r="E1755" s="2" t="s">
        <v>29028</v>
      </c>
      <c r="F1755" s="56">
        <v>97.896843120501401</v>
      </c>
      <c r="G1755" s="56">
        <v>108.54922940899201</v>
      </c>
      <c r="H1755" s="56">
        <v>94.960505286409003</v>
      </c>
      <c r="I1755" s="56">
        <v>104.636380861566</v>
      </c>
      <c r="J1755" s="57">
        <v>0.416206191851199</v>
      </c>
      <c r="K1755" s="57">
        <v>0.468114720495237</v>
      </c>
      <c r="L1755" s="57">
        <v>0.42657445949766398</v>
      </c>
      <c r="M1755" s="57">
        <v>0.37230597117803199</v>
      </c>
    </row>
    <row r="1756" spans="1:13" x14ac:dyDescent="0.25">
      <c r="A1756" t="s">
        <v>9559</v>
      </c>
      <c r="B1756" t="s">
        <v>9560</v>
      </c>
      <c r="C1756" s="2" t="s">
        <v>35</v>
      </c>
      <c r="D1756" s="2" t="s">
        <v>39</v>
      </c>
      <c r="E1756" s="2" t="s">
        <v>29028</v>
      </c>
      <c r="F1756" s="56">
        <v>97.896843120501401</v>
      </c>
      <c r="G1756" s="56">
        <v>108.54922940899201</v>
      </c>
      <c r="H1756" s="56">
        <v>94.960505286409003</v>
      </c>
      <c r="I1756" s="56">
        <v>104.636380861566</v>
      </c>
      <c r="J1756" s="57">
        <v>0.416206191851199</v>
      </c>
      <c r="K1756" s="57">
        <v>0.468114720495237</v>
      </c>
      <c r="L1756" s="57">
        <v>0.42657445949766398</v>
      </c>
      <c r="M1756" s="57">
        <v>0.37230597117803199</v>
      </c>
    </row>
    <row r="1757" spans="1:13" x14ac:dyDescent="0.25">
      <c r="A1757" t="s">
        <v>9551</v>
      </c>
      <c r="B1757" t="s">
        <v>9552</v>
      </c>
      <c r="C1757" s="2" t="s">
        <v>35</v>
      </c>
      <c r="D1757" s="2" t="s">
        <v>39</v>
      </c>
      <c r="E1757" s="2" t="s">
        <v>29028</v>
      </c>
      <c r="F1757" s="56">
        <v>88.216920246795993</v>
      </c>
      <c r="G1757" s="56">
        <v>100.330152426566</v>
      </c>
      <c r="H1757" s="56">
        <v>96.577262829354694</v>
      </c>
      <c r="I1757" s="56">
        <v>102.14459291100999</v>
      </c>
      <c r="J1757" s="57">
        <v>0.580797084558063</v>
      </c>
      <c r="K1757" s="57">
        <v>0.65061297245604699</v>
      </c>
      <c r="L1757" s="57">
        <v>0.58702942787530499</v>
      </c>
      <c r="M1757" s="57">
        <v>0.52315677696796603</v>
      </c>
    </row>
    <row r="1758" spans="1:13" x14ac:dyDescent="0.25">
      <c r="A1758" t="s">
        <v>9555</v>
      </c>
      <c r="B1758" t="s">
        <v>9556</v>
      </c>
      <c r="C1758" s="2" t="s">
        <v>35</v>
      </c>
      <c r="D1758" s="2" t="s">
        <v>39</v>
      </c>
      <c r="E1758" s="2" t="s">
        <v>29028</v>
      </c>
      <c r="F1758" s="56">
        <v>101.03323737569001</v>
      </c>
      <c r="G1758" s="56">
        <v>113.523041445549</v>
      </c>
      <c r="H1758" s="56">
        <v>99.756888676205307</v>
      </c>
      <c r="I1758" s="56">
        <v>106.75933749791299</v>
      </c>
      <c r="J1758" s="57">
        <v>0.47957626866516401</v>
      </c>
      <c r="K1758" s="57">
        <v>0.54364251947806896</v>
      </c>
      <c r="L1758" s="57">
        <v>0.48983796840148303</v>
      </c>
      <c r="M1758" s="57">
        <v>0.42682156207081501</v>
      </c>
    </row>
    <row r="1759" spans="1:13" x14ac:dyDescent="0.25">
      <c r="A1759" t="s">
        <v>716</v>
      </c>
      <c r="B1759" t="s">
        <v>717</v>
      </c>
      <c r="C1759" s="2" t="s">
        <v>31</v>
      </c>
      <c r="D1759" s="2" t="s">
        <v>39</v>
      </c>
      <c r="E1759" s="2" t="s">
        <v>29027</v>
      </c>
      <c r="F1759" s="56">
        <v>98.710933035653298</v>
      </c>
      <c r="G1759" s="56">
        <v>109.69194552867199</v>
      </c>
      <c r="H1759" s="56">
        <v>93.073819317932205</v>
      </c>
      <c r="I1759" s="56">
        <v>107.53024243362</v>
      </c>
      <c r="J1759" s="57">
        <v>0.52789711078327395</v>
      </c>
      <c r="K1759" s="57">
        <v>0.60733265892617805</v>
      </c>
      <c r="L1759" s="57">
        <v>0.54382086529888096</v>
      </c>
      <c r="M1759" s="57">
        <v>0.47042224164847302</v>
      </c>
    </row>
    <row r="1760" spans="1:13" x14ac:dyDescent="0.25">
      <c r="A1760" t="s">
        <v>9547</v>
      </c>
      <c r="B1760" t="s">
        <v>9548</v>
      </c>
      <c r="C1760" s="2" t="s">
        <v>35</v>
      </c>
      <c r="D1760" s="2" t="s">
        <v>39</v>
      </c>
      <c r="E1760" s="2" t="s">
        <v>29028</v>
      </c>
      <c r="F1760" s="56">
        <v>97.896843120501401</v>
      </c>
      <c r="G1760" s="56">
        <v>108.54922940899201</v>
      </c>
      <c r="H1760" s="56">
        <v>94.960505286409003</v>
      </c>
      <c r="I1760" s="56">
        <v>104.636380861566</v>
      </c>
      <c r="J1760" s="57">
        <v>0.416206191851199</v>
      </c>
      <c r="K1760" s="57">
        <v>0.468114720495237</v>
      </c>
      <c r="L1760" s="57">
        <v>0.42657445949766398</v>
      </c>
      <c r="M1760" s="57">
        <v>0.37230597117803199</v>
      </c>
    </row>
    <row r="1761" spans="1:13" x14ac:dyDescent="0.25">
      <c r="A1761" t="s">
        <v>9537</v>
      </c>
      <c r="B1761" t="s">
        <v>9538</v>
      </c>
      <c r="C1761" s="2" t="s">
        <v>31</v>
      </c>
      <c r="D1761" s="2" t="s">
        <v>39</v>
      </c>
      <c r="E1761" s="2" t="s">
        <v>29028</v>
      </c>
      <c r="F1761" s="56">
        <v>97.896843120501401</v>
      </c>
      <c r="G1761" s="56">
        <v>108.54922940899201</v>
      </c>
      <c r="H1761" s="56">
        <v>94.960505286409003</v>
      </c>
      <c r="I1761" s="56">
        <v>104.636380861566</v>
      </c>
      <c r="J1761" s="57">
        <v>0.416206191851199</v>
      </c>
      <c r="K1761" s="57">
        <v>0.468114720495237</v>
      </c>
      <c r="L1761" s="57">
        <v>0.42657445949766398</v>
      </c>
      <c r="M1761" s="57">
        <v>0.37230597117803199</v>
      </c>
    </row>
    <row r="1762" spans="1:13" x14ac:dyDescent="0.25">
      <c r="A1762" t="s">
        <v>24484</v>
      </c>
      <c r="B1762" t="s">
        <v>24485</v>
      </c>
      <c r="C1762" s="2" t="s">
        <v>35</v>
      </c>
      <c r="D1762" s="2" t="s">
        <v>54</v>
      </c>
      <c r="E1762" s="2" t="s">
        <v>29028</v>
      </c>
      <c r="F1762" s="56">
        <v>115.894380419878</v>
      </c>
      <c r="G1762" s="56">
        <v>102.051038485617</v>
      </c>
      <c r="H1762" s="56">
        <v>83.970154647486297</v>
      </c>
      <c r="I1762" s="56">
        <v>103.6842756705</v>
      </c>
      <c r="J1762" s="57">
        <v>0.45601024503825999</v>
      </c>
      <c r="K1762" s="57">
        <v>0.50484984283952095</v>
      </c>
      <c r="L1762" s="57">
        <v>0.46875526895348102</v>
      </c>
      <c r="M1762" s="57">
        <v>0.41319042515912702</v>
      </c>
    </row>
    <row r="1763" spans="1:13" x14ac:dyDescent="0.25">
      <c r="A1763" t="s">
        <v>3222</v>
      </c>
      <c r="B1763" t="s">
        <v>3223</v>
      </c>
      <c r="C1763" s="2" t="s">
        <v>35</v>
      </c>
      <c r="D1763" s="2" t="s">
        <v>54</v>
      </c>
      <c r="E1763" s="2" t="s">
        <v>29027</v>
      </c>
      <c r="F1763" s="56">
        <v>117.661377362167</v>
      </c>
      <c r="G1763" s="56">
        <v>104.391463432789</v>
      </c>
      <c r="H1763" s="56">
        <v>78.862411209898596</v>
      </c>
      <c r="I1763" s="56">
        <v>102.61537719445001</v>
      </c>
      <c r="J1763" s="57">
        <v>0.55539964272782105</v>
      </c>
      <c r="K1763" s="57">
        <v>0.62835721723060001</v>
      </c>
      <c r="L1763" s="57">
        <v>0.57499441903842896</v>
      </c>
      <c r="M1763" s="57">
        <v>0.49899444177811703</v>
      </c>
    </row>
    <row r="1764" spans="1:13" x14ac:dyDescent="0.25">
      <c r="A1764" t="s">
        <v>3224</v>
      </c>
      <c r="B1764" t="s">
        <v>3225</v>
      </c>
      <c r="C1764" s="2" t="s">
        <v>35</v>
      </c>
      <c r="D1764" s="2" t="s">
        <v>54</v>
      </c>
      <c r="E1764" s="2" t="s">
        <v>29027</v>
      </c>
      <c r="F1764" s="56">
        <v>115.956816960426</v>
      </c>
      <c r="G1764" s="56">
        <v>105.832035983468</v>
      </c>
      <c r="H1764" s="56">
        <v>85.403825409619202</v>
      </c>
      <c r="I1764" s="56">
        <v>103.59528324369499</v>
      </c>
      <c r="J1764" s="57">
        <v>0.55465633624150201</v>
      </c>
      <c r="K1764" s="57">
        <v>0.62755540070954696</v>
      </c>
      <c r="L1764" s="57">
        <v>0.57404023214982702</v>
      </c>
      <c r="M1764" s="57">
        <v>0.49796783505717401</v>
      </c>
    </row>
    <row r="1765" spans="1:13" x14ac:dyDescent="0.25">
      <c r="A1765" t="s">
        <v>24486</v>
      </c>
      <c r="B1765" t="s">
        <v>24487</v>
      </c>
      <c r="C1765" s="2" t="s">
        <v>35</v>
      </c>
      <c r="D1765" s="2" t="s">
        <v>54</v>
      </c>
      <c r="E1765" s="2" t="s">
        <v>29028</v>
      </c>
      <c r="F1765" s="56">
        <v>115.894380419878</v>
      </c>
      <c r="G1765" s="56">
        <v>102.051038485617</v>
      </c>
      <c r="H1765" s="56">
        <v>83.970154647486297</v>
      </c>
      <c r="I1765" s="56">
        <v>103.6842756705</v>
      </c>
      <c r="J1765" s="57">
        <v>0.45601024503825999</v>
      </c>
      <c r="K1765" s="57">
        <v>0.50484984283952095</v>
      </c>
      <c r="L1765" s="57">
        <v>0.46875526895348102</v>
      </c>
      <c r="M1765" s="57">
        <v>0.41319042515912702</v>
      </c>
    </row>
    <row r="1766" spans="1:13" x14ac:dyDescent="0.25">
      <c r="A1766" t="s">
        <v>24482</v>
      </c>
      <c r="B1766" t="s">
        <v>24483</v>
      </c>
      <c r="C1766" s="2" t="s">
        <v>31</v>
      </c>
      <c r="D1766" s="2" t="s">
        <v>54</v>
      </c>
      <c r="E1766" s="2" t="s">
        <v>29028</v>
      </c>
      <c r="F1766" s="56">
        <v>115.894380419878</v>
      </c>
      <c r="G1766" s="56">
        <v>102.051038485617</v>
      </c>
      <c r="H1766" s="56">
        <v>83.970154647486297</v>
      </c>
      <c r="I1766" s="56">
        <v>103.6842756705</v>
      </c>
      <c r="J1766" s="57">
        <v>0.45601024503825999</v>
      </c>
      <c r="K1766" s="57">
        <v>0.50484984283952095</v>
      </c>
      <c r="L1766" s="57">
        <v>0.46875526895348102</v>
      </c>
      <c r="M1766" s="57">
        <v>0.41319042515912702</v>
      </c>
    </row>
    <row r="1767" spans="1:13" x14ac:dyDescent="0.25">
      <c r="A1767" t="s">
        <v>7446</v>
      </c>
      <c r="B1767" t="s">
        <v>7447</v>
      </c>
      <c r="C1767" s="2" t="s">
        <v>35</v>
      </c>
      <c r="D1767" s="2" t="s">
        <v>312</v>
      </c>
      <c r="E1767" s="2" t="s">
        <v>29028</v>
      </c>
      <c r="F1767" s="56">
        <v>106.48167269678299</v>
      </c>
      <c r="G1767" s="56">
        <v>106.677579970549</v>
      </c>
      <c r="H1767" s="56">
        <v>110.09477364554201</v>
      </c>
      <c r="I1767" s="56">
        <v>105.527838628916</v>
      </c>
      <c r="J1767" s="57">
        <v>0.364152792089523</v>
      </c>
      <c r="K1767" s="57">
        <v>0.42742354261521598</v>
      </c>
      <c r="L1767" s="57">
        <v>0.37810756396321699</v>
      </c>
      <c r="M1767" s="57">
        <v>0.32255238319273699</v>
      </c>
    </row>
    <row r="1768" spans="1:13" x14ac:dyDescent="0.25">
      <c r="A1768" t="s">
        <v>430</v>
      </c>
      <c r="B1768" t="s">
        <v>431</v>
      </c>
      <c r="C1768" s="2" t="s">
        <v>35</v>
      </c>
      <c r="D1768" s="2" t="s">
        <v>312</v>
      </c>
      <c r="E1768" s="2" t="s">
        <v>29027</v>
      </c>
      <c r="F1768" s="56">
        <v>109.45261206700999</v>
      </c>
      <c r="G1768" s="56">
        <v>111.38499619506401</v>
      </c>
      <c r="H1768" s="56">
        <v>112.004104185714</v>
      </c>
      <c r="I1768" s="56">
        <v>103.76574900399</v>
      </c>
      <c r="J1768" s="57">
        <v>0.49060428622043201</v>
      </c>
      <c r="K1768" s="57">
        <v>0.58265956832825405</v>
      </c>
      <c r="L1768" s="57">
        <v>0.50110509982358697</v>
      </c>
      <c r="M1768" s="57">
        <v>0.44155213006479899</v>
      </c>
    </row>
    <row r="1769" spans="1:13" x14ac:dyDescent="0.25">
      <c r="A1769" t="s">
        <v>7448</v>
      </c>
      <c r="B1769" t="s">
        <v>7449</v>
      </c>
      <c r="C1769" s="2" t="s">
        <v>35</v>
      </c>
      <c r="D1769" s="2" t="s">
        <v>312</v>
      </c>
      <c r="E1769" s="2" t="s">
        <v>29028</v>
      </c>
      <c r="F1769" s="56">
        <v>106.48167269678299</v>
      </c>
      <c r="G1769" s="56">
        <v>106.677579970549</v>
      </c>
      <c r="H1769" s="56">
        <v>110.09477364554201</v>
      </c>
      <c r="I1769" s="56">
        <v>105.527838628916</v>
      </c>
      <c r="J1769" s="57">
        <v>0.364152792089523</v>
      </c>
      <c r="K1769" s="57">
        <v>0.42742354261521598</v>
      </c>
      <c r="L1769" s="57">
        <v>0.37810756396321699</v>
      </c>
      <c r="M1769" s="57">
        <v>0.32255238319273699</v>
      </c>
    </row>
    <row r="1770" spans="1:13" x14ac:dyDescent="0.25">
      <c r="A1770" t="s">
        <v>16094</v>
      </c>
      <c r="B1770" t="s">
        <v>16095</v>
      </c>
      <c r="C1770" s="2" t="s">
        <v>35</v>
      </c>
      <c r="D1770" s="2" t="s">
        <v>312</v>
      </c>
      <c r="E1770" s="2" t="s">
        <v>29028</v>
      </c>
      <c r="F1770" s="56"/>
      <c r="G1770" s="56">
        <v>112.245557421586</v>
      </c>
      <c r="H1770" s="56">
        <v>93.449476742655193</v>
      </c>
      <c r="I1770" s="56"/>
      <c r="J1770" s="57">
        <v>0.292316516743999</v>
      </c>
      <c r="K1770" s="57">
        <v>0.34405166442322599</v>
      </c>
      <c r="L1770" s="57">
        <v>0.306987027641486</v>
      </c>
      <c r="M1770" s="57">
        <v>0.248723057983116</v>
      </c>
    </row>
    <row r="1771" spans="1:13" x14ac:dyDescent="0.25">
      <c r="A1771" t="s">
        <v>16100</v>
      </c>
      <c r="B1771" t="s">
        <v>16101</v>
      </c>
      <c r="C1771" s="2" t="s">
        <v>35</v>
      </c>
      <c r="D1771" s="2" t="s">
        <v>312</v>
      </c>
      <c r="E1771" s="2" t="s">
        <v>29028</v>
      </c>
      <c r="F1771" s="56"/>
      <c r="G1771" s="56">
        <v>112.245557421586</v>
      </c>
      <c r="H1771" s="56">
        <v>93.449476742655193</v>
      </c>
      <c r="I1771" s="56"/>
      <c r="J1771" s="57">
        <v>0.292316516743999</v>
      </c>
      <c r="K1771" s="57">
        <v>0.34405166442322599</v>
      </c>
      <c r="L1771" s="57">
        <v>0.306987027641486</v>
      </c>
      <c r="M1771" s="57">
        <v>0.248723057983116</v>
      </c>
    </row>
    <row r="1772" spans="1:13" x14ac:dyDescent="0.25">
      <c r="A1772" t="s">
        <v>16098</v>
      </c>
      <c r="B1772" t="s">
        <v>16099</v>
      </c>
      <c r="C1772" s="2" t="s">
        <v>35</v>
      </c>
      <c r="D1772" s="2" t="s">
        <v>312</v>
      </c>
      <c r="E1772" s="2" t="s">
        <v>29028</v>
      </c>
      <c r="F1772" s="56"/>
      <c r="G1772" s="56">
        <v>112.245557421586</v>
      </c>
      <c r="H1772" s="56">
        <v>93.449476742655193</v>
      </c>
      <c r="I1772" s="56"/>
      <c r="J1772" s="57">
        <v>0.292316516743999</v>
      </c>
      <c r="K1772" s="57">
        <v>0.34405166442322599</v>
      </c>
      <c r="L1772" s="57">
        <v>0.306987027641486</v>
      </c>
      <c r="M1772" s="57">
        <v>0.248723057983116</v>
      </c>
    </row>
    <row r="1773" spans="1:13" x14ac:dyDescent="0.25">
      <c r="A1773" t="s">
        <v>16084</v>
      </c>
      <c r="B1773" t="s">
        <v>16085</v>
      </c>
      <c r="C1773" s="2" t="s">
        <v>31</v>
      </c>
      <c r="D1773" s="2" t="s">
        <v>312</v>
      </c>
      <c r="E1773" s="2" t="s">
        <v>29028</v>
      </c>
      <c r="F1773" s="56"/>
      <c r="G1773" s="56">
        <v>112.245557421586</v>
      </c>
      <c r="H1773" s="56">
        <v>93.449476742655193</v>
      </c>
      <c r="I1773" s="56"/>
      <c r="J1773" s="57">
        <v>0.292316516743999</v>
      </c>
      <c r="K1773" s="57">
        <v>0.34405166442322599</v>
      </c>
      <c r="L1773" s="57">
        <v>0.306987027641486</v>
      </c>
      <c r="M1773" s="57">
        <v>0.248723057983116</v>
      </c>
    </row>
    <row r="1774" spans="1:13" x14ac:dyDescent="0.25">
      <c r="A1774" t="s">
        <v>16092</v>
      </c>
      <c r="B1774" t="s">
        <v>16093</v>
      </c>
      <c r="C1774" s="2" t="s">
        <v>35</v>
      </c>
      <c r="D1774" s="2" t="s">
        <v>312</v>
      </c>
      <c r="E1774" s="2" t="s">
        <v>29028</v>
      </c>
      <c r="F1774" s="56"/>
      <c r="G1774" s="56">
        <v>112.245557421586</v>
      </c>
      <c r="H1774" s="56">
        <v>93.449476742655193</v>
      </c>
      <c r="I1774" s="56"/>
      <c r="J1774" s="57">
        <v>0.292316516743999</v>
      </c>
      <c r="K1774" s="57">
        <v>0.34405166442322599</v>
      </c>
      <c r="L1774" s="57">
        <v>0.306987027641486</v>
      </c>
      <c r="M1774" s="57">
        <v>0.248723057983116</v>
      </c>
    </row>
    <row r="1775" spans="1:13" x14ac:dyDescent="0.25">
      <c r="A1775" t="s">
        <v>16088</v>
      </c>
      <c r="B1775" t="s">
        <v>16089</v>
      </c>
      <c r="C1775" s="2" t="s">
        <v>35</v>
      </c>
      <c r="D1775" s="2" t="s">
        <v>312</v>
      </c>
      <c r="E1775" s="2" t="s">
        <v>29028</v>
      </c>
      <c r="F1775" s="56"/>
      <c r="G1775" s="56">
        <v>112.245557421586</v>
      </c>
      <c r="H1775" s="56">
        <v>93.449476742655193</v>
      </c>
      <c r="I1775" s="56"/>
      <c r="J1775" s="57">
        <v>0.292316516743999</v>
      </c>
      <c r="K1775" s="57">
        <v>0.34405166442322599</v>
      </c>
      <c r="L1775" s="57">
        <v>0.306987027641486</v>
      </c>
      <c r="M1775" s="57">
        <v>0.248723057983116</v>
      </c>
    </row>
    <row r="1776" spans="1:13" x14ac:dyDescent="0.25">
      <c r="A1776" t="s">
        <v>17987</v>
      </c>
      <c r="B1776" t="s">
        <v>17988</v>
      </c>
      <c r="C1776" s="2" t="s">
        <v>35</v>
      </c>
      <c r="D1776" s="2" t="s">
        <v>210</v>
      </c>
      <c r="E1776" s="2" t="s">
        <v>29028</v>
      </c>
      <c r="F1776" s="56">
        <v>103.90216330652299</v>
      </c>
      <c r="G1776" s="56">
        <v>114.004207420996</v>
      </c>
      <c r="H1776" s="56">
        <v>102.756923912114</v>
      </c>
      <c r="I1776" s="56">
        <v>99.9331830459965</v>
      </c>
      <c r="J1776" s="57">
        <v>0.356842978187631</v>
      </c>
      <c r="K1776" s="57">
        <v>0.41107945326911799</v>
      </c>
      <c r="L1776" s="57">
        <v>0.37048806148282498</v>
      </c>
      <c r="M1776" s="57">
        <v>0.31929196444027302</v>
      </c>
    </row>
    <row r="1777" spans="1:13" x14ac:dyDescent="0.25">
      <c r="A1777" t="s">
        <v>2076</v>
      </c>
      <c r="B1777" t="s">
        <v>2077</v>
      </c>
      <c r="C1777" s="2" t="s">
        <v>35</v>
      </c>
      <c r="D1777" s="2" t="s">
        <v>210</v>
      </c>
      <c r="E1777" s="2" t="s">
        <v>29027</v>
      </c>
      <c r="F1777" s="56">
        <v>103.80495627330799</v>
      </c>
      <c r="G1777" s="56">
        <v>110.910167755939</v>
      </c>
      <c r="H1777" s="56">
        <v>105.844564324092</v>
      </c>
      <c r="I1777" s="56">
        <v>106.34588630100301</v>
      </c>
      <c r="J1777" s="57">
        <v>0.48655138770907203</v>
      </c>
      <c r="K1777" s="57">
        <v>0.57472848522743802</v>
      </c>
      <c r="L1777" s="57">
        <v>0.50853100092584702</v>
      </c>
      <c r="M1777" s="57">
        <v>0.44006133127638197</v>
      </c>
    </row>
    <row r="1778" spans="1:13" x14ac:dyDescent="0.25">
      <c r="A1778" t="s">
        <v>2074</v>
      </c>
      <c r="B1778" t="s">
        <v>2075</v>
      </c>
      <c r="C1778" s="2" t="s">
        <v>35</v>
      </c>
      <c r="D1778" s="2" t="s">
        <v>210</v>
      </c>
      <c r="E1778" s="2" t="s">
        <v>29027</v>
      </c>
      <c r="F1778" s="56">
        <v>98.805230518289704</v>
      </c>
      <c r="G1778" s="56">
        <v>117.768968384075</v>
      </c>
      <c r="H1778" s="56">
        <v>94.724775028233395</v>
      </c>
      <c r="I1778" s="56">
        <v>98.737177265512003</v>
      </c>
      <c r="J1778" s="57">
        <v>0.54934930947761496</v>
      </c>
      <c r="K1778" s="57">
        <v>0.63080613862333601</v>
      </c>
      <c r="L1778" s="57">
        <v>0.56889281810193104</v>
      </c>
      <c r="M1778" s="57">
        <v>0.49118144817183601</v>
      </c>
    </row>
    <row r="1779" spans="1:13" x14ac:dyDescent="0.25">
      <c r="A1779" t="s">
        <v>17991</v>
      </c>
      <c r="B1779" t="s">
        <v>17992</v>
      </c>
      <c r="C1779" s="2" t="s">
        <v>35</v>
      </c>
      <c r="D1779" s="2" t="s">
        <v>210</v>
      </c>
      <c r="E1779" s="2" t="s">
        <v>29028</v>
      </c>
      <c r="F1779" s="56">
        <v>103.90216330652299</v>
      </c>
      <c r="G1779" s="56">
        <v>114.004207420996</v>
      </c>
      <c r="H1779" s="56">
        <v>102.756923912114</v>
      </c>
      <c r="I1779" s="56">
        <v>99.9331830459965</v>
      </c>
      <c r="J1779" s="57">
        <v>0.356842978187631</v>
      </c>
      <c r="K1779" s="57">
        <v>0.41107945326911799</v>
      </c>
      <c r="L1779" s="57">
        <v>0.37048806148282498</v>
      </c>
      <c r="M1779" s="57">
        <v>0.31929196444027302</v>
      </c>
    </row>
    <row r="1780" spans="1:13" x14ac:dyDescent="0.25">
      <c r="A1780" t="s">
        <v>17989</v>
      </c>
      <c r="B1780" t="s">
        <v>17990</v>
      </c>
      <c r="C1780" s="2" t="s">
        <v>35</v>
      </c>
      <c r="D1780" s="2" t="s">
        <v>210</v>
      </c>
      <c r="E1780" s="2" t="s">
        <v>29028</v>
      </c>
      <c r="F1780" s="56">
        <v>103.90216330652299</v>
      </c>
      <c r="G1780" s="56">
        <v>114.004207420996</v>
      </c>
      <c r="H1780" s="56">
        <v>102.756923912114</v>
      </c>
      <c r="I1780" s="56">
        <v>99.9331830459965</v>
      </c>
      <c r="J1780" s="57">
        <v>0.356842978187631</v>
      </c>
      <c r="K1780" s="57">
        <v>0.41107945326911799</v>
      </c>
      <c r="L1780" s="57">
        <v>0.37048806148282498</v>
      </c>
      <c r="M1780" s="57">
        <v>0.31929196444027302</v>
      </c>
    </row>
    <row r="1781" spans="1:13" x14ac:dyDescent="0.25">
      <c r="A1781" t="s">
        <v>17983</v>
      </c>
      <c r="B1781" t="s">
        <v>17984</v>
      </c>
      <c r="C1781" s="2" t="s">
        <v>31</v>
      </c>
      <c r="D1781" s="2" t="s">
        <v>210</v>
      </c>
      <c r="E1781" s="2" t="s">
        <v>29028</v>
      </c>
      <c r="F1781" s="56">
        <v>103.90216330652299</v>
      </c>
      <c r="G1781" s="56">
        <v>114.004207420996</v>
      </c>
      <c r="H1781" s="56">
        <v>102.756923912114</v>
      </c>
      <c r="I1781" s="56">
        <v>99.9331830459965</v>
      </c>
      <c r="J1781" s="57">
        <v>0.356842978187631</v>
      </c>
      <c r="K1781" s="57">
        <v>0.41107945326911799</v>
      </c>
      <c r="L1781" s="57">
        <v>0.37048806148282498</v>
      </c>
      <c r="M1781" s="57">
        <v>0.31929196444027302</v>
      </c>
    </row>
    <row r="1782" spans="1:13" x14ac:dyDescent="0.25">
      <c r="A1782" t="s">
        <v>17979</v>
      </c>
      <c r="B1782" t="s">
        <v>17980</v>
      </c>
      <c r="C1782" s="2" t="s">
        <v>31</v>
      </c>
      <c r="D1782" s="2" t="s">
        <v>210</v>
      </c>
      <c r="E1782" s="2" t="s">
        <v>29028</v>
      </c>
      <c r="F1782" s="56">
        <v>103.90216330652299</v>
      </c>
      <c r="G1782" s="56">
        <v>114.004207420996</v>
      </c>
      <c r="H1782" s="56">
        <v>102.756923912114</v>
      </c>
      <c r="I1782" s="56">
        <v>99.9331830459965</v>
      </c>
      <c r="J1782" s="57">
        <v>0.356842978187631</v>
      </c>
      <c r="K1782" s="57">
        <v>0.41107945326911799</v>
      </c>
      <c r="L1782" s="57">
        <v>0.37048806148282498</v>
      </c>
      <c r="M1782" s="57">
        <v>0.31929196444027302</v>
      </c>
    </row>
    <row r="1783" spans="1:13" x14ac:dyDescent="0.25">
      <c r="A1783" t="s">
        <v>17985</v>
      </c>
      <c r="B1783" t="s">
        <v>17986</v>
      </c>
      <c r="C1783" s="2" t="s">
        <v>31</v>
      </c>
      <c r="D1783" s="2" t="s">
        <v>210</v>
      </c>
      <c r="E1783" s="2" t="s">
        <v>29028</v>
      </c>
      <c r="F1783" s="56">
        <v>103.90216330652299</v>
      </c>
      <c r="G1783" s="56">
        <v>114.004207420996</v>
      </c>
      <c r="H1783" s="56">
        <v>102.756923912114</v>
      </c>
      <c r="I1783" s="56">
        <v>99.9331830459965</v>
      </c>
      <c r="J1783" s="57">
        <v>0.356842978187631</v>
      </c>
      <c r="K1783" s="57">
        <v>0.41107945326911799</v>
      </c>
      <c r="L1783" s="57">
        <v>0.37048806148282498</v>
      </c>
      <c r="M1783" s="57">
        <v>0.31929196444027302</v>
      </c>
    </row>
    <row r="1784" spans="1:13" x14ac:dyDescent="0.25">
      <c r="A1784" t="s">
        <v>17981</v>
      </c>
      <c r="B1784" t="s">
        <v>17982</v>
      </c>
      <c r="C1784" s="2" t="s">
        <v>31</v>
      </c>
      <c r="D1784" s="2" t="s">
        <v>210</v>
      </c>
      <c r="E1784" s="2" t="s">
        <v>29028</v>
      </c>
      <c r="F1784" s="56">
        <v>103.90216330652299</v>
      </c>
      <c r="G1784" s="56">
        <v>114.004207420996</v>
      </c>
      <c r="H1784" s="56">
        <v>102.756923912114</v>
      </c>
      <c r="I1784" s="56">
        <v>99.9331830459965</v>
      </c>
      <c r="J1784" s="57">
        <v>0.356842978187631</v>
      </c>
      <c r="K1784" s="57">
        <v>0.41107945326911799</v>
      </c>
      <c r="L1784" s="57">
        <v>0.37048806148282498</v>
      </c>
      <c r="M1784" s="57">
        <v>0.31929196444027302</v>
      </c>
    </row>
    <row r="1785" spans="1:13" x14ac:dyDescent="0.25">
      <c r="A1785" t="s">
        <v>4257</v>
      </c>
      <c r="B1785" t="s">
        <v>4258</v>
      </c>
      <c r="C1785" s="2" t="s">
        <v>35</v>
      </c>
      <c r="D1785" s="2" t="s">
        <v>119</v>
      </c>
      <c r="E1785" s="2" t="s">
        <v>29028</v>
      </c>
      <c r="F1785" s="56">
        <v>110.248255353589</v>
      </c>
      <c r="G1785" s="56">
        <v>115.547269209368</v>
      </c>
      <c r="H1785" s="56">
        <v>102.48297690052399</v>
      </c>
      <c r="I1785" s="56"/>
      <c r="J1785" s="57">
        <v>0.32504451723378303</v>
      </c>
      <c r="K1785" s="57">
        <v>0.35654866183119099</v>
      </c>
      <c r="L1785" s="57">
        <v>0.33209711717275697</v>
      </c>
      <c r="M1785" s="57">
        <v>0.29412876633002899</v>
      </c>
    </row>
    <row r="1786" spans="1:13" x14ac:dyDescent="0.25">
      <c r="A1786" t="s">
        <v>6134</v>
      </c>
      <c r="B1786" t="s">
        <v>6135</v>
      </c>
      <c r="C1786" s="2" t="s">
        <v>35</v>
      </c>
      <c r="D1786" s="2" t="s">
        <v>4117</v>
      </c>
      <c r="E1786" s="2" t="s">
        <v>29028</v>
      </c>
      <c r="F1786" s="56">
        <v>106.91684175196799</v>
      </c>
      <c r="G1786" s="56">
        <v>112.555930292418</v>
      </c>
      <c r="H1786" s="56">
        <v>98.407246548549907</v>
      </c>
      <c r="I1786" s="56">
        <v>93.133642226999598</v>
      </c>
      <c r="J1786" s="57">
        <v>0.39767206098776497</v>
      </c>
      <c r="K1786" s="57">
        <v>0.43465114103730501</v>
      </c>
      <c r="L1786" s="57">
        <v>0.40623146646642699</v>
      </c>
      <c r="M1786" s="57">
        <v>0.363630906056637</v>
      </c>
    </row>
    <row r="1787" spans="1:13" x14ac:dyDescent="0.25">
      <c r="A1787" t="s">
        <v>22002</v>
      </c>
      <c r="B1787" t="s">
        <v>22003</v>
      </c>
      <c r="C1787" s="2" t="s">
        <v>35</v>
      </c>
      <c r="D1787" s="2" t="s">
        <v>80</v>
      </c>
      <c r="E1787" s="2" t="s">
        <v>29028</v>
      </c>
      <c r="F1787" s="56"/>
      <c r="G1787" s="56">
        <v>125.33121221556</v>
      </c>
      <c r="H1787" s="56"/>
      <c r="I1787" s="56"/>
      <c r="J1787" s="57">
        <v>0.27511589868207698</v>
      </c>
      <c r="K1787" s="57">
        <v>0.31822694742215701</v>
      </c>
      <c r="L1787" s="57">
        <v>0.28292266241090203</v>
      </c>
      <c r="M1787" s="57">
        <v>0.23337439435003801</v>
      </c>
    </row>
    <row r="1788" spans="1:13" x14ac:dyDescent="0.25">
      <c r="A1788" t="s">
        <v>25000</v>
      </c>
      <c r="B1788" t="s">
        <v>25001</v>
      </c>
      <c r="C1788" s="2" t="s">
        <v>35</v>
      </c>
      <c r="D1788" s="2" t="s">
        <v>80</v>
      </c>
      <c r="E1788" s="2" t="s">
        <v>29028</v>
      </c>
      <c r="F1788" s="56"/>
      <c r="G1788" s="56">
        <v>125.33121221556</v>
      </c>
      <c r="H1788" s="56"/>
      <c r="I1788" s="56"/>
      <c r="J1788" s="57">
        <v>0.27511589868207698</v>
      </c>
      <c r="K1788" s="57">
        <v>0.31822694742215701</v>
      </c>
      <c r="L1788" s="57">
        <v>0.28292266241090203</v>
      </c>
      <c r="M1788" s="57">
        <v>0.23337439435003801</v>
      </c>
    </row>
    <row r="1789" spans="1:13" x14ac:dyDescent="0.25">
      <c r="A1789" t="s">
        <v>4670</v>
      </c>
      <c r="B1789" t="s">
        <v>4671</v>
      </c>
      <c r="C1789" s="2" t="s">
        <v>31</v>
      </c>
      <c r="D1789" s="2" t="s">
        <v>119</v>
      </c>
      <c r="E1789" s="2" t="s">
        <v>29028</v>
      </c>
      <c r="F1789" s="56">
        <v>111.574067832506</v>
      </c>
      <c r="G1789" s="56">
        <v>98.925318915069496</v>
      </c>
      <c r="H1789" s="56">
        <v>126.055761602918</v>
      </c>
      <c r="I1789" s="56">
        <v>86.582246327727304</v>
      </c>
      <c r="J1789" s="57">
        <v>0.53918756584355898</v>
      </c>
      <c r="K1789" s="57">
        <v>0.60315990782137296</v>
      </c>
      <c r="L1789" s="57">
        <v>0.54479529781111602</v>
      </c>
      <c r="M1789" s="57">
        <v>0.48787416805288703</v>
      </c>
    </row>
    <row r="1790" spans="1:13" x14ac:dyDescent="0.25">
      <c r="A1790" t="s">
        <v>9021</v>
      </c>
      <c r="B1790" t="s">
        <v>9022</v>
      </c>
      <c r="C1790" s="2" t="s">
        <v>31</v>
      </c>
      <c r="D1790" s="2" t="s">
        <v>54</v>
      </c>
      <c r="E1790" s="2" t="s">
        <v>29028</v>
      </c>
      <c r="F1790" s="56">
        <v>102.690863260051</v>
      </c>
      <c r="G1790" s="56">
        <v>116.01996699211</v>
      </c>
      <c r="H1790" s="56">
        <v>114.98270444433101</v>
      </c>
      <c r="I1790" s="56"/>
      <c r="J1790" s="57">
        <v>0.31016820454259902</v>
      </c>
      <c r="K1790" s="57">
        <v>0.36069401861975697</v>
      </c>
      <c r="L1790" s="57">
        <v>0.32165608912222599</v>
      </c>
      <c r="M1790" s="57">
        <v>0.27685938043874803</v>
      </c>
    </row>
    <row r="1791" spans="1:13" x14ac:dyDescent="0.25">
      <c r="A1791" t="s">
        <v>630</v>
      </c>
      <c r="B1791" t="s">
        <v>631</v>
      </c>
      <c r="C1791" s="2" t="s">
        <v>31</v>
      </c>
      <c r="D1791" s="2" t="s">
        <v>54</v>
      </c>
      <c r="E1791" s="2" t="s">
        <v>29027</v>
      </c>
      <c r="F1791" s="56">
        <v>101.944429159579</v>
      </c>
      <c r="G1791" s="56">
        <v>116.15630411704301</v>
      </c>
      <c r="H1791" s="56">
        <v>107.735670737232</v>
      </c>
      <c r="I1791" s="56">
        <v>87.597373393028704</v>
      </c>
      <c r="J1791" s="57">
        <v>0.462031077407209</v>
      </c>
      <c r="K1791" s="57">
        <v>0.55118717130089201</v>
      </c>
      <c r="L1791" s="57">
        <v>0.48212946240107302</v>
      </c>
      <c r="M1791" s="57">
        <v>0.41602060259691398</v>
      </c>
    </row>
    <row r="1792" spans="1:13" x14ac:dyDescent="0.25">
      <c r="A1792" t="s">
        <v>9025</v>
      </c>
      <c r="B1792" t="s">
        <v>9026</v>
      </c>
      <c r="C1792" s="2" t="s">
        <v>35</v>
      </c>
      <c r="D1792" s="2" t="s">
        <v>54</v>
      </c>
      <c r="E1792" s="2" t="s">
        <v>29028</v>
      </c>
      <c r="F1792" s="56">
        <v>102.690863260051</v>
      </c>
      <c r="G1792" s="56">
        <v>116.01996699211</v>
      </c>
      <c r="H1792" s="56">
        <v>114.98270444433101</v>
      </c>
      <c r="I1792" s="56"/>
      <c r="J1792" s="57">
        <v>0.31016820454259902</v>
      </c>
      <c r="K1792" s="57">
        <v>0.36069401861975697</v>
      </c>
      <c r="L1792" s="57">
        <v>0.32165608912222599</v>
      </c>
      <c r="M1792" s="57">
        <v>0.27685938043874803</v>
      </c>
    </row>
    <row r="1793" spans="1:13" x14ac:dyDescent="0.25">
      <c r="A1793" t="s">
        <v>9023</v>
      </c>
      <c r="B1793" t="s">
        <v>9024</v>
      </c>
      <c r="C1793" s="2" t="s">
        <v>35</v>
      </c>
      <c r="D1793" s="2" t="s">
        <v>54</v>
      </c>
      <c r="E1793" s="2" t="s">
        <v>29028</v>
      </c>
      <c r="F1793" s="56">
        <v>100.73569980036601</v>
      </c>
      <c r="G1793" s="56">
        <v>116.87437264347599</v>
      </c>
      <c r="H1793" s="56">
        <v>113.326962598034</v>
      </c>
      <c r="I1793" s="56">
        <v>91.726938590209897</v>
      </c>
      <c r="J1793" s="57">
        <v>0.35910517609007198</v>
      </c>
      <c r="K1793" s="57">
        <v>0.428465849263161</v>
      </c>
      <c r="L1793" s="57">
        <v>0.37880866389117901</v>
      </c>
      <c r="M1793" s="57">
        <v>0.32500975398732301</v>
      </c>
    </row>
    <row r="1794" spans="1:13" x14ac:dyDescent="0.25">
      <c r="A1794" t="s">
        <v>9019</v>
      </c>
      <c r="B1794" t="s">
        <v>9020</v>
      </c>
      <c r="C1794" s="2" t="s">
        <v>31</v>
      </c>
      <c r="D1794" s="2" t="s">
        <v>54</v>
      </c>
      <c r="E1794" s="2" t="s">
        <v>29028</v>
      </c>
      <c r="F1794" s="56">
        <v>102.690863260051</v>
      </c>
      <c r="G1794" s="56">
        <v>116.01996699211</v>
      </c>
      <c r="H1794" s="56">
        <v>114.98270444433101</v>
      </c>
      <c r="I1794" s="56"/>
      <c r="J1794" s="57">
        <v>0.31016820454259902</v>
      </c>
      <c r="K1794" s="57">
        <v>0.36069401861975697</v>
      </c>
      <c r="L1794" s="57">
        <v>0.32165608912222599</v>
      </c>
      <c r="M1794" s="57">
        <v>0.27685938043874803</v>
      </c>
    </row>
    <row r="1795" spans="1:13" x14ac:dyDescent="0.25">
      <c r="A1795" t="s">
        <v>7472</v>
      </c>
      <c r="B1795" t="s">
        <v>7473</v>
      </c>
      <c r="C1795" s="2" t="s">
        <v>31</v>
      </c>
      <c r="D1795" s="2" t="s">
        <v>36</v>
      </c>
      <c r="E1795" s="2" t="s">
        <v>29028</v>
      </c>
      <c r="F1795" s="56">
        <v>101.85842798582399</v>
      </c>
      <c r="G1795" s="56">
        <v>120.066780203587</v>
      </c>
      <c r="H1795" s="56">
        <v>111.857032133898</v>
      </c>
      <c r="I1795" s="56"/>
      <c r="J1795" s="57">
        <v>0.32833488384325699</v>
      </c>
      <c r="K1795" s="57">
        <v>0.39385053994200098</v>
      </c>
      <c r="L1795" s="57">
        <v>0.34687546686477999</v>
      </c>
      <c r="M1795" s="57">
        <v>0.29023196117952699</v>
      </c>
    </row>
    <row r="1796" spans="1:13" x14ac:dyDescent="0.25">
      <c r="A1796" t="s">
        <v>7480</v>
      </c>
      <c r="B1796" t="s">
        <v>7481</v>
      </c>
      <c r="C1796" s="2" t="s">
        <v>35</v>
      </c>
      <c r="D1796" s="2" t="s">
        <v>36</v>
      </c>
      <c r="E1796" s="2" t="s">
        <v>29028</v>
      </c>
      <c r="F1796" s="56">
        <v>101.85842798582399</v>
      </c>
      <c r="G1796" s="56">
        <v>120.066780203587</v>
      </c>
      <c r="H1796" s="56">
        <v>111.857032133898</v>
      </c>
      <c r="I1796" s="56"/>
      <c r="J1796" s="57">
        <v>0.32833488384325699</v>
      </c>
      <c r="K1796" s="57">
        <v>0.39385053994200098</v>
      </c>
      <c r="L1796" s="57">
        <v>0.34687546686477999</v>
      </c>
      <c r="M1796" s="57">
        <v>0.29023196117952699</v>
      </c>
    </row>
    <row r="1797" spans="1:13" x14ac:dyDescent="0.25">
      <c r="A1797" t="s">
        <v>7486</v>
      </c>
      <c r="B1797" t="s">
        <v>7487</v>
      </c>
      <c r="C1797" s="2" t="s">
        <v>35</v>
      </c>
      <c r="D1797" s="2" t="s">
        <v>36</v>
      </c>
      <c r="E1797" s="2" t="s">
        <v>29028</v>
      </c>
      <c r="F1797" s="56">
        <v>101.85842798582399</v>
      </c>
      <c r="G1797" s="56">
        <v>120.066780203587</v>
      </c>
      <c r="H1797" s="56">
        <v>111.857032133898</v>
      </c>
      <c r="I1797" s="56"/>
      <c r="J1797" s="57">
        <v>0.32833488384325699</v>
      </c>
      <c r="K1797" s="57">
        <v>0.39385053994200098</v>
      </c>
      <c r="L1797" s="57">
        <v>0.34687546686477999</v>
      </c>
      <c r="M1797" s="57">
        <v>0.29023196117952699</v>
      </c>
    </row>
    <row r="1798" spans="1:13" x14ac:dyDescent="0.25">
      <c r="A1798" t="s">
        <v>7474</v>
      </c>
      <c r="B1798" t="s">
        <v>7475</v>
      </c>
      <c r="C1798" s="2" t="s">
        <v>35</v>
      </c>
      <c r="D1798" s="2" t="s">
        <v>36</v>
      </c>
      <c r="E1798" s="2" t="s">
        <v>29028</v>
      </c>
      <c r="F1798" s="56">
        <v>101.85842798582399</v>
      </c>
      <c r="G1798" s="56">
        <v>120.066780203587</v>
      </c>
      <c r="H1798" s="56">
        <v>111.857032133898</v>
      </c>
      <c r="I1798" s="56"/>
      <c r="J1798" s="57">
        <v>0.32833488384325699</v>
      </c>
      <c r="K1798" s="57">
        <v>0.39385053994200098</v>
      </c>
      <c r="L1798" s="57">
        <v>0.34687546686477999</v>
      </c>
      <c r="M1798" s="57">
        <v>0.29023196117952699</v>
      </c>
    </row>
    <row r="1799" spans="1:13" x14ac:dyDescent="0.25">
      <c r="A1799" t="s">
        <v>7478</v>
      </c>
      <c r="B1799" t="s">
        <v>7479</v>
      </c>
      <c r="C1799" s="2" t="s">
        <v>35</v>
      </c>
      <c r="D1799" s="2" t="s">
        <v>36</v>
      </c>
      <c r="E1799" s="2" t="s">
        <v>29028</v>
      </c>
      <c r="F1799" s="56">
        <v>101.85842798582399</v>
      </c>
      <c r="G1799" s="56">
        <v>120.066780203587</v>
      </c>
      <c r="H1799" s="56">
        <v>111.857032133898</v>
      </c>
      <c r="I1799" s="56"/>
      <c r="J1799" s="57">
        <v>0.32833488384325699</v>
      </c>
      <c r="K1799" s="57">
        <v>0.39385053994200098</v>
      </c>
      <c r="L1799" s="57">
        <v>0.34687546686477999</v>
      </c>
      <c r="M1799" s="57">
        <v>0.29023196117952699</v>
      </c>
    </row>
    <row r="1800" spans="1:13" x14ac:dyDescent="0.25">
      <c r="A1800" t="s">
        <v>7484</v>
      </c>
      <c r="B1800" t="s">
        <v>7485</v>
      </c>
      <c r="C1800" s="2" t="s">
        <v>35</v>
      </c>
      <c r="D1800" s="2" t="s">
        <v>36</v>
      </c>
      <c r="E1800" s="2" t="s">
        <v>29028</v>
      </c>
      <c r="F1800" s="56">
        <v>101.85842798582399</v>
      </c>
      <c r="G1800" s="56">
        <v>120.066780203587</v>
      </c>
      <c r="H1800" s="56">
        <v>111.857032133898</v>
      </c>
      <c r="I1800" s="56"/>
      <c r="J1800" s="57">
        <v>0.32833488384325699</v>
      </c>
      <c r="K1800" s="57">
        <v>0.39385053994200098</v>
      </c>
      <c r="L1800" s="57">
        <v>0.34687546686477999</v>
      </c>
      <c r="M1800" s="57">
        <v>0.29023196117952699</v>
      </c>
    </row>
    <row r="1801" spans="1:13" x14ac:dyDescent="0.25">
      <c r="A1801" t="s">
        <v>7476</v>
      </c>
      <c r="B1801" t="s">
        <v>7477</v>
      </c>
      <c r="C1801" s="2" t="s">
        <v>35</v>
      </c>
      <c r="D1801" s="2" t="s">
        <v>36</v>
      </c>
      <c r="E1801" s="2" t="s">
        <v>29028</v>
      </c>
      <c r="F1801" s="56">
        <v>101.85842798582399</v>
      </c>
      <c r="G1801" s="56">
        <v>120.066780203587</v>
      </c>
      <c r="H1801" s="56">
        <v>111.857032133898</v>
      </c>
      <c r="I1801" s="56"/>
      <c r="J1801" s="57">
        <v>0.32833488384325699</v>
      </c>
      <c r="K1801" s="57">
        <v>0.39385053994200098</v>
      </c>
      <c r="L1801" s="57">
        <v>0.34687546686477999</v>
      </c>
      <c r="M1801" s="57">
        <v>0.29023196117952699</v>
      </c>
    </row>
    <row r="1802" spans="1:13" x14ac:dyDescent="0.25">
      <c r="A1802" t="s">
        <v>7468</v>
      </c>
      <c r="B1802" t="s">
        <v>7469</v>
      </c>
      <c r="C1802" s="2" t="s">
        <v>31</v>
      </c>
      <c r="D1802" s="2" t="s">
        <v>36</v>
      </c>
      <c r="E1802" s="2" t="s">
        <v>29027</v>
      </c>
      <c r="F1802" s="56">
        <v>100.75774539110201</v>
      </c>
      <c r="G1802" s="56">
        <v>122.750505216438</v>
      </c>
      <c r="H1802" s="56">
        <v>107.08048046629899</v>
      </c>
      <c r="I1802" s="56">
        <v>99.372669266735102</v>
      </c>
      <c r="J1802" s="57">
        <v>0.45588352852362801</v>
      </c>
      <c r="K1802" s="57">
        <v>0.56746788725061503</v>
      </c>
      <c r="L1802" s="57">
        <v>0.49626696082917099</v>
      </c>
      <c r="M1802" s="57">
        <v>0.41710019374393498</v>
      </c>
    </row>
    <row r="1803" spans="1:13" x14ac:dyDescent="0.25">
      <c r="A1803" t="s">
        <v>7482</v>
      </c>
      <c r="B1803" t="s">
        <v>7483</v>
      </c>
      <c r="C1803" s="2" t="s">
        <v>35</v>
      </c>
      <c r="D1803" s="2" t="s">
        <v>36</v>
      </c>
      <c r="E1803" s="2" t="s">
        <v>29028</v>
      </c>
      <c r="F1803" s="56">
        <v>101.85842798582399</v>
      </c>
      <c r="G1803" s="56">
        <v>120.066780203587</v>
      </c>
      <c r="H1803" s="56">
        <v>111.857032133898</v>
      </c>
      <c r="I1803" s="56"/>
      <c r="J1803" s="57">
        <v>0.32833488384325699</v>
      </c>
      <c r="K1803" s="57">
        <v>0.39385053994200098</v>
      </c>
      <c r="L1803" s="57">
        <v>0.34687546686477999</v>
      </c>
      <c r="M1803" s="57">
        <v>0.29023196117952699</v>
      </c>
    </row>
    <row r="1804" spans="1:13" x14ac:dyDescent="0.25">
      <c r="A1804" t="s">
        <v>7470</v>
      </c>
      <c r="B1804" t="s">
        <v>7471</v>
      </c>
      <c r="C1804" s="2" t="s">
        <v>31</v>
      </c>
      <c r="D1804" s="2" t="s">
        <v>36</v>
      </c>
      <c r="E1804" s="2" t="s">
        <v>29028</v>
      </c>
      <c r="F1804" s="56">
        <v>101.85842798582399</v>
      </c>
      <c r="G1804" s="56">
        <v>120.066780203587</v>
      </c>
      <c r="H1804" s="56">
        <v>111.857032133898</v>
      </c>
      <c r="I1804" s="56"/>
      <c r="J1804" s="57">
        <v>0.32833488384325699</v>
      </c>
      <c r="K1804" s="57">
        <v>0.39385053994200098</v>
      </c>
      <c r="L1804" s="57">
        <v>0.34687546686477999</v>
      </c>
      <c r="M1804" s="57">
        <v>0.29023196117952699</v>
      </c>
    </row>
    <row r="1805" spans="1:13" x14ac:dyDescent="0.25">
      <c r="A1805" t="s">
        <v>21678</v>
      </c>
      <c r="B1805" t="s">
        <v>21679</v>
      </c>
      <c r="C1805" s="2" t="s">
        <v>35</v>
      </c>
      <c r="D1805" s="2" t="s">
        <v>356</v>
      </c>
      <c r="E1805" s="2" t="s">
        <v>29028</v>
      </c>
      <c r="F1805" s="56">
        <v>91.150308108138802</v>
      </c>
      <c r="G1805" s="56">
        <v>86.0329193207034</v>
      </c>
      <c r="H1805" s="56">
        <v>99.440625953422895</v>
      </c>
      <c r="I1805" s="56">
        <v>99.337646121555395</v>
      </c>
      <c r="J1805" s="57">
        <v>0.38535676149876702</v>
      </c>
      <c r="K1805" s="57">
        <v>0.45906670099784602</v>
      </c>
      <c r="L1805" s="57">
        <v>0.40012021816686499</v>
      </c>
      <c r="M1805" s="57">
        <v>0.32324834341143099</v>
      </c>
    </row>
    <row r="1806" spans="1:13" x14ac:dyDescent="0.25">
      <c r="A1806" t="s">
        <v>27356</v>
      </c>
      <c r="B1806" t="s">
        <v>27357</v>
      </c>
      <c r="C1806" s="2" t="s">
        <v>35</v>
      </c>
      <c r="D1806" s="2" t="s">
        <v>312</v>
      </c>
      <c r="E1806" s="2" t="s">
        <v>29028</v>
      </c>
      <c r="F1806" s="56">
        <v>95.256240958034098</v>
      </c>
      <c r="G1806" s="56">
        <v>94.509727964288899</v>
      </c>
      <c r="H1806" s="56">
        <v>107.46811327747599</v>
      </c>
      <c r="I1806" s="56">
        <v>97.452604480606794</v>
      </c>
      <c r="J1806" s="57">
        <v>0.37033474776219599</v>
      </c>
      <c r="K1806" s="57">
        <v>0.421830640896318</v>
      </c>
      <c r="L1806" s="57">
        <v>0.38196771352945602</v>
      </c>
      <c r="M1806" s="57">
        <v>0.32887994946312998</v>
      </c>
    </row>
    <row r="1807" spans="1:13" x14ac:dyDescent="0.25">
      <c r="A1807" t="s">
        <v>3666</v>
      </c>
      <c r="B1807" t="s">
        <v>3667</v>
      </c>
      <c r="C1807" s="2" t="s">
        <v>35</v>
      </c>
      <c r="D1807" s="2" t="s">
        <v>312</v>
      </c>
      <c r="E1807" s="2" t="s">
        <v>29027</v>
      </c>
      <c r="F1807" s="56">
        <v>94.755619089250402</v>
      </c>
      <c r="G1807" s="56">
        <v>90.924750853671995</v>
      </c>
      <c r="H1807" s="56">
        <v>113.661087935846</v>
      </c>
      <c r="I1807" s="56">
        <v>97.235539139488793</v>
      </c>
      <c r="J1807" s="57">
        <v>0.53386180115081605</v>
      </c>
      <c r="K1807" s="57">
        <v>0.61813992035516196</v>
      </c>
      <c r="L1807" s="57">
        <v>0.54422167366971497</v>
      </c>
      <c r="M1807" s="57">
        <v>0.47633177863509601</v>
      </c>
    </row>
    <row r="1808" spans="1:13" x14ac:dyDescent="0.25">
      <c r="A1808" t="s">
        <v>27358</v>
      </c>
      <c r="B1808" t="s">
        <v>27359</v>
      </c>
      <c r="C1808" s="2" t="s">
        <v>35</v>
      </c>
      <c r="D1808" s="2" t="s">
        <v>312</v>
      </c>
      <c r="E1808" s="2" t="s">
        <v>29028</v>
      </c>
      <c r="F1808" s="56">
        <v>95.256240958034098</v>
      </c>
      <c r="G1808" s="56">
        <v>94.509727964288899</v>
      </c>
      <c r="H1808" s="56">
        <v>107.46811327747599</v>
      </c>
      <c r="I1808" s="56">
        <v>97.452604480606794</v>
      </c>
      <c r="J1808" s="57">
        <v>0.37033474776219599</v>
      </c>
      <c r="K1808" s="57">
        <v>0.421830640896318</v>
      </c>
      <c r="L1808" s="57">
        <v>0.38196771352945602</v>
      </c>
      <c r="M1808" s="57">
        <v>0.32887994946312998</v>
      </c>
    </row>
    <row r="1809" spans="1:13" x14ac:dyDescent="0.25">
      <c r="A1809" t="s">
        <v>27354</v>
      </c>
      <c r="B1809" t="s">
        <v>27355</v>
      </c>
      <c r="C1809" s="2" t="s">
        <v>31</v>
      </c>
      <c r="D1809" s="2" t="s">
        <v>312</v>
      </c>
      <c r="E1809" s="2" t="s">
        <v>29028</v>
      </c>
      <c r="F1809" s="56">
        <v>95.256240958034098</v>
      </c>
      <c r="G1809" s="56">
        <v>94.509727964288899</v>
      </c>
      <c r="H1809" s="56">
        <v>107.46811327747599</v>
      </c>
      <c r="I1809" s="56">
        <v>97.452604480606794</v>
      </c>
      <c r="J1809" s="57">
        <v>0.37033474776219599</v>
      </c>
      <c r="K1809" s="57">
        <v>0.421830640896318</v>
      </c>
      <c r="L1809" s="57">
        <v>0.38196771352945602</v>
      </c>
      <c r="M1809" s="57">
        <v>0.32887994946312998</v>
      </c>
    </row>
    <row r="1810" spans="1:13" x14ac:dyDescent="0.25">
      <c r="A1810" t="s">
        <v>29498</v>
      </c>
      <c r="B1810" t="s">
        <v>29499</v>
      </c>
      <c r="C1810" s="2" t="s">
        <v>31</v>
      </c>
      <c r="D1810" s="2" t="s">
        <v>29159</v>
      </c>
      <c r="E1810" s="2" t="s">
        <v>29028</v>
      </c>
      <c r="F1810" s="56"/>
      <c r="G1810" s="56">
        <v>85.460161559589906</v>
      </c>
      <c r="H1810" s="56"/>
      <c r="I1810" s="56"/>
      <c r="J1810" s="57">
        <v>0.27416131841153901</v>
      </c>
      <c r="K1810" s="57">
        <v>0.33353654751014</v>
      </c>
      <c r="L1810" s="57">
        <v>0.286584304719945</v>
      </c>
      <c r="M1810" s="57">
        <v>0.216756726426101</v>
      </c>
    </row>
    <row r="1811" spans="1:13" x14ac:dyDescent="0.25">
      <c r="A1811" t="s">
        <v>29504</v>
      </c>
      <c r="B1811" t="s">
        <v>29505</v>
      </c>
      <c r="C1811" s="2" t="s">
        <v>35</v>
      </c>
      <c r="D1811" s="2" t="s">
        <v>29159</v>
      </c>
      <c r="E1811" s="2" t="s">
        <v>29028</v>
      </c>
      <c r="F1811" s="56"/>
      <c r="G1811" s="56">
        <v>85.460161559589906</v>
      </c>
      <c r="H1811" s="56"/>
      <c r="I1811" s="56"/>
      <c r="J1811" s="57">
        <v>0.27416131841153901</v>
      </c>
      <c r="K1811" s="57">
        <v>0.33353654751014</v>
      </c>
      <c r="L1811" s="57">
        <v>0.286584304719945</v>
      </c>
      <c r="M1811" s="57">
        <v>0.216756726426101</v>
      </c>
    </row>
    <row r="1812" spans="1:13" x14ac:dyDescent="0.25">
      <c r="A1812" t="s">
        <v>29502</v>
      </c>
      <c r="B1812" t="s">
        <v>29503</v>
      </c>
      <c r="C1812" s="2" t="s">
        <v>31</v>
      </c>
      <c r="D1812" s="2" t="s">
        <v>29159</v>
      </c>
      <c r="E1812" s="2" t="s">
        <v>29028</v>
      </c>
      <c r="F1812" s="56"/>
      <c r="G1812" s="56">
        <v>85.460161559589906</v>
      </c>
      <c r="H1812" s="56"/>
      <c r="I1812" s="56"/>
      <c r="J1812" s="57">
        <v>0.27416131841153901</v>
      </c>
      <c r="K1812" s="57">
        <v>0.33353654751014</v>
      </c>
      <c r="L1812" s="57">
        <v>0.286584304719945</v>
      </c>
      <c r="M1812" s="57">
        <v>0.216756726426101</v>
      </c>
    </row>
    <row r="1813" spans="1:13" x14ac:dyDescent="0.25">
      <c r="A1813" t="s">
        <v>29500</v>
      </c>
      <c r="B1813" t="s">
        <v>29501</v>
      </c>
      <c r="C1813" s="2" t="s">
        <v>31</v>
      </c>
      <c r="D1813" s="2" t="s">
        <v>29159</v>
      </c>
      <c r="E1813" s="2" t="s">
        <v>29028</v>
      </c>
      <c r="F1813" s="56"/>
      <c r="G1813" s="56">
        <v>85.460161559589906</v>
      </c>
      <c r="H1813" s="56"/>
      <c r="I1813" s="56"/>
      <c r="J1813" s="57">
        <v>0.27416131841153901</v>
      </c>
      <c r="K1813" s="57">
        <v>0.33353654751014</v>
      </c>
      <c r="L1813" s="57">
        <v>0.286584304719945</v>
      </c>
      <c r="M1813" s="57">
        <v>0.216756726426101</v>
      </c>
    </row>
    <row r="1814" spans="1:13" x14ac:dyDescent="0.25">
      <c r="A1814" t="s">
        <v>3664</v>
      </c>
      <c r="B1814" t="s">
        <v>3665</v>
      </c>
      <c r="C1814" s="2" t="s">
        <v>31</v>
      </c>
      <c r="D1814" s="2" t="s">
        <v>312</v>
      </c>
      <c r="E1814" s="2" t="s">
        <v>29027</v>
      </c>
      <c r="F1814" s="56">
        <v>93.862344216560302</v>
      </c>
      <c r="G1814" s="56">
        <v>84.054301600493105</v>
      </c>
      <c r="H1814" s="56">
        <v>105.921962291573</v>
      </c>
      <c r="I1814" s="56">
        <v>96.306442373968494</v>
      </c>
      <c r="J1814" s="57">
        <v>0.60920149350132402</v>
      </c>
      <c r="K1814" s="57">
        <v>0.68946884356550797</v>
      </c>
      <c r="L1814" s="57">
        <v>0.62722329100579999</v>
      </c>
      <c r="M1814" s="57">
        <v>0.55097700887380396</v>
      </c>
    </row>
    <row r="1815" spans="1:13" x14ac:dyDescent="0.25">
      <c r="A1815" t="s">
        <v>27350</v>
      </c>
      <c r="B1815" t="s">
        <v>27351</v>
      </c>
      <c r="C1815" s="2" t="s">
        <v>31</v>
      </c>
      <c r="D1815" s="2" t="s">
        <v>312</v>
      </c>
      <c r="E1815" s="2" t="s">
        <v>29028</v>
      </c>
      <c r="F1815" s="56">
        <v>94.020402533180899</v>
      </c>
      <c r="G1815" s="56">
        <v>97.961204677887196</v>
      </c>
      <c r="H1815" s="56">
        <v>105.751815357868</v>
      </c>
      <c r="I1815" s="56">
        <v>97.109022974298895</v>
      </c>
      <c r="J1815" s="57">
        <v>0.411413404092351</v>
      </c>
      <c r="K1815" s="57">
        <v>0.46974730189930403</v>
      </c>
      <c r="L1815" s="57">
        <v>0.42466062855289999</v>
      </c>
      <c r="M1815" s="57">
        <v>0.36483671755108599</v>
      </c>
    </row>
    <row r="1816" spans="1:13" x14ac:dyDescent="0.25">
      <c r="A1816" t="s">
        <v>7296</v>
      </c>
      <c r="B1816" t="s">
        <v>7297</v>
      </c>
      <c r="C1816" s="2" t="s">
        <v>31</v>
      </c>
      <c r="D1816" s="2" t="s">
        <v>54</v>
      </c>
      <c r="E1816" s="2" t="s">
        <v>29028</v>
      </c>
      <c r="F1816" s="56">
        <v>95.853263599029702</v>
      </c>
      <c r="G1816" s="56">
        <v>94.215199711873097</v>
      </c>
      <c r="H1816" s="56">
        <v>97.642107763063606</v>
      </c>
      <c r="I1816" s="56"/>
      <c r="J1816" s="57">
        <v>0.30303403710813298</v>
      </c>
      <c r="K1816" s="57">
        <v>0.35794197846402398</v>
      </c>
      <c r="L1816" s="57">
        <v>0.31566344342458502</v>
      </c>
      <c r="M1816" s="57">
        <v>0.25716171470203297</v>
      </c>
    </row>
    <row r="1817" spans="1:13" x14ac:dyDescent="0.25">
      <c r="A1817" t="s">
        <v>399</v>
      </c>
      <c r="B1817" t="s">
        <v>400</v>
      </c>
      <c r="C1817" s="2" t="s">
        <v>31</v>
      </c>
      <c r="D1817" s="2" t="s">
        <v>54</v>
      </c>
      <c r="E1817" s="2" t="s">
        <v>29027</v>
      </c>
      <c r="F1817" s="56">
        <v>93.664362347811505</v>
      </c>
      <c r="G1817" s="56">
        <v>96.604645308090099</v>
      </c>
      <c r="H1817" s="56">
        <v>95.947510208170002</v>
      </c>
      <c r="I1817" s="56">
        <v>106.05778630449601</v>
      </c>
      <c r="J1817" s="57">
        <v>0.463925134936157</v>
      </c>
      <c r="K1817" s="57">
        <v>0.55286289538982003</v>
      </c>
      <c r="L1817" s="57">
        <v>0.48036294772985899</v>
      </c>
      <c r="M1817" s="57">
        <v>0.39087010088191798</v>
      </c>
    </row>
    <row r="1818" spans="1:13" x14ac:dyDescent="0.25">
      <c r="A1818" t="s">
        <v>7302</v>
      </c>
      <c r="B1818" t="s">
        <v>7303</v>
      </c>
      <c r="C1818" s="2" t="s">
        <v>31</v>
      </c>
      <c r="D1818" s="2" t="s">
        <v>54</v>
      </c>
      <c r="E1818" s="2" t="s">
        <v>29028</v>
      </c>
      <c r="F1818" s="56">
        <v>95.853263599029702</v>
      </c>
      <c r="G1818" s="56">
        <v>94.215199711873097</v>
      </c>
      <c r="H1818" s="56">
        <v>97.642107763063606</v>
      </c>
      <c r="I1818" s="56"/>
      <c r="J1818" s="57">
        <v>0.30303403710813298</v>
      </c>
      <c r="K1818" s="57">
        <v>0.35794197846402398</v>
      </c>
      <c r="L1818" s="57">
        <v>0.31566344342458502</v>
      </c>
      <c r="M1818" s="57">
        <v>0.25716171470203297</v>
      </c>
    </row>
    <row r="1819" spans="1:13" x14ac:dyDescent="0.25">
      <c r="A1819" t="s">
        <v>7306</v>
      </c>
      <c r="B1819" t="s">
        <v>7307</v>
      </c>
      <c r="C1819" s="2" t="s">
        <v>31</v>
      </c>
      <c r="D1819" s="2" t="s">
        <v>54</v>
      </c>
      <c r="E1819" s="2" t="s">
        <v>29028</v>
      </c>
      <c r="F1819" s="56">
        <v>95.853263599029702</v>
      </c>
      <c r="G1819" s="56">
        <v>94.215199711873097</v>
      </c>
      <c r="H1819" s="56">
        <v>97.642107763063606</v>
      </c>
      <c r="I1819" s="56"/>
      <c r="J1819" s="57">
        <v>0.30303403710813298</v>
      </c>
      <c r="K1819" s="57">
        <v>0.35794197846402398</v>
      </c>
      <c r="L1819" s="57">
        <v>0.31566344342458502</v>
      </c>
      <c r="M1819" s="57">
        <v>0.25716171470203297</v>
      </c>
    </row>
    <row r="1820" spans="1:13" x14ac:dyDescent="0.25">
      <c r="A1820" t="s">
        <v>7308</v>
      </c>
      <c r="B1820" t="s">
        <v>7309</v>
      </c>
      <c r="C1820" s="2" t="s">
        <v>31</v>
      </c>
      <c r="D1820" s="2" t="s">
        <v>54</v>
      </c>
      <c r="E1820" s="2" t="s">
        <v>29028</v>
      </c>
      <c r="F1820" s="56">
        <v>95.853263599029702</v>
      </c>
      <c r="G1820" s="56">
        <v>94.215199711873097</v>
      </c>
      <c r="H1820" s="56">
        <v>97.642107763063606</v>
      </c>
      <c r="I1820" s="56"/>
      <c r="J1820" s="57">
        <v>0.30303403710813298</v>
      </c>
      <c r="K1820" s="57">
        <v>0.35794197846402398</v>
      </c>
      <c r="L1820" s="57">
        <v>0.31566344342458502</v>
      </c>
      <c r="M1820" s="57">
        <v>0.25716171470203297</v>
      </c>
    </row>
    <row r="1821" spans="1:13" x14ac:dyDescent="0.25">
      <c r="A1821" t="s">
        <v>7312</v>
      </c>
      <c r="B1821" t="s">
        <v>7313</v>
      </c>
      <c r="C1821" s="2" t="s">
        <v>35</v>
      </c>
      <c r="D1821" s="2" t="s">
        <v>54</v>
      </c>
      <c r="E1821" s="2" t="s">
        <v>29028</v>
      </c>
      <c r="F1821" s="56">
        <v>95.853263599029702</v>
      </c>
      <c r="G1821" s="56">
        <v>94.215199711873097</v>
      </c>
      <c r="H1821" s="56">
        <v>97.642107763063606</v>
      </c>
      <c r="I1821" s="56"/>
      <c r="J1821" s="57">
        <v>0.30303403710813298</v>
      </c>
      <c r="K1821" s="57">
        <v>0.35794197846402398</v>
      </c>
      <c r="L1821" s="57">
        <v>0.31566344342458502</v>
      </c>
      <c r="M1821" s="57">
        <v>0.25716171470203297</v>
      </c>
    </row>
    <row r="1822" spans="1:13" x14ac:dyDescent="0.25">
      <c r="A1822" t="s">
        <v>7310</v>
      </c>
      <c r="B1822" t="s">
        <v>7311</v>
      </c>
      <c r="C1822" s="2" t="s">
        <v>35</v>
      </c>
      <c r="D1822" s="2" t="s">
        <v>54</v>
      </c>
      <c r="E1822" s="2" t="s">
        <v>29028</v>
      </c>
      <c r="F1822" s="56">
        <v>95.853263599029702</v>
      </c>
      <c r="G1822" s="56">
        <v>94.215199711873097</v>
      </c>
      <c r="H1822" s="56">
        <v>97.642107763063606</v>
      </c>
      <c r="I1822" s="56"/>
      <c r="J1822" s="57">
        <v>0.30303403710813298</v>
      </c>
      <c r="K1822" s="57">
        <v>0.35794197846402398</v>
      </c>
      <c r="L1822" s="57">
        <v>0.31566344342458502</v>
      </c>
      <c r="M1822" s="57">
        <v>0.25716171470203297</v>
      </c>
    </row>
    <row r="1823" spans="1:13" x14ac:dyDescent="0.25">
      <c r="A1823" t="s">
        <v>7314</v>
      </c>
      <c r="B1823" t="s">
        <v>7315</v>
      </c>
      <c r="C1823" s="2" t="s">
        <v>35</v>
      </c>
      <c r="D1823" s="2" t="s">
        <v>54</v>
      </c>
      <c r="E1823" s="2" t="s">
        <v>29028</v>
      </c>
      <c r="F1823" s="56">
        <v>95.853263599029702</v>
      </c>
      <c r="G1823" s="56">
        <v>94.215199711873097</v>
      </c>
      <c r="H1823" s="56">
        <v>97.642107763063606</v>
      </c>
      <c r="I1823" s="56"/>
      <c r="J1823" s="57">
        <v>0.30303403710813298</v>
      </c>
      <c r="K1823" s="57">
        <v>0.35794197846402398</v>
      </c>
      <c r="L1823" s="57">
        <v>0.31566344342458502</v>
      </c>
      <c r="M1823" s="57">
        <v>0.25716171470203297</v>
      </c>
    </row>
    <row r="1824" spans="1:13" x14ac:dyDescent="0.25">
      <c r="A1824" t="s">
        <v>14566</v>
      </c>
      <c r="B1824" t="s">
        <v>14567</v>
      </c>
      <c r="C1824" s="2" t="s">
        <v>35</v>
      </c>
      <c r="D1824" s="2" t="s">
        <v>39</v>
      </c>
      <c r="E1824" s="2" t="s">
        <v>29028</v>
      </c>
      <c r="F1824" s="56">
        <v>93.575167289886195</v>
      </c>
      <c r="G1824" s="56">
        <v>94.058464273714605</v>
      </c>
      <c r="H1824" s="56">
        <v>103.65487696682401</v>
      </c>
      <c r="I1824" s="56">
        <v>99.593488218384607</v>
      </c>
      <c r="J1824" s="57">
        <v>0.38711172914963499</v>
      </c>
      <c r="K1824" s="57">
        <v>0.42158987805175602</v>
      </c>
      <c r="L1824" s="57">
        <v>0.394264405460512</v>
      </c>
      <c r="M1824" s="57">
        <v>0.35149495254296598</v>
      </c>
    </row>
    <row r="1825" spans="1:13" x14ac:dyDescent="0.25">
      <c r="A1825" t="s">
        <v>14558</v>
      </c>
      <c r="B1825" t="s">
        <v>14559</v>
      </c>
      <c r="C1825" s="2" t="s">
        <v>31</v>
      </c>
      <c r="D1825" s="2" t="s">
        <v>39</v>
      </c>
      <c r="E1825" s="2" t="s">
        <v>29028</v>
      </c>
      <c r="F1825" s="56">
        <v>93.575167289886195</v>
      </c>
      <c r="G1825" s="56">
        <v>94.058464273714605</v>
      </c>
      <c r="H1825" s="56">
        <v>103.65487696682401</v>
      </c>
      <c r="I1825" s="56">
        <v>99.593488218384607</v>
      </c>
      <c r="J1825" s="57">
        <v>0.38711172914963499</v>
      </c>
      <c r="K1825" s="57">
        <v>0.42158987805175602</v>
      </c>
      <c r="L1825" s="57">
        <v>0.394264405460512</v>
      </c>
      <c r="M1825" s="57">
        <v>0.35149495254296598</v>
      </c>
    </row>
    <row r="1826" spans="1:13" x14ac:dyDescent="0.25">
      <c r="A1826" t="s">
        <v>14554</v>
      </c>
      <c r="B1826" t="s">
        <v>14555</v>
      </c>
      <c r="C1826" s="2" t="s">
        <v>31</v>
      </c>
      <c r="D1826" s="2" t="s">
        <v>39</v>
      </c>
      <c r="E1826" s="2" t="s">
        <v>29028</v>
      </c>
      <c r="F1826" s="56">
        <v>93.575167289886195</v>
      </c>
      <c r="G1826" s="56">
        <v>94.058464273714605</v>
      </c>
      <c r="H1826" s="56">
        <v>103.65487696682401</v>
      </c>
      <c r="I1826" s="56">
        <v>99.593488218384607</v>
      </c>
      <c r="J1826" s="57">
        <v>0.38711172914963499</v>
      </c>
      <c r="K1826" s="57">
        <v>0.42158987805175602</v>
      </c>
      <c r="L1826" s="57">
        <v>0.394264405460512</v>
      </c>
      <c r="M1826" s="57">
        <v>0.35149495254296598</v>
      </c>
    </row>
    <row r="1827" spans="1:13" x14ac:dyDescent="0.25">
      <c r="A1827" t="s">
        <v>14570</v>
      </c>
      <c r="B1827" t="s">
        <v>14571</v>
      </c>
      <c r="C1827" s="2" t="s">
        <v>35</v>
      </c>
      <c r="D1827" s="2" t="s">
        <v>39</v>
      </c>
      <c r="E1827" s="2" t="s">
        <v>29028</v>
      </c>
      <c r="F1827" s="56">
        <v>93.575167289886195</v>
      </c>
      <c r="G1827" s="56">
        <v>94.058464273714605</v>
      </c>
      <c r="H1827" s="56">
        <v>103.65487696682401</v>
      </c>
      <c r="I1827" s="56">
        <v>99.593488218384607</v>
      </c>
      <c r="J1827" s="57">
        <v>0.38711172914963499</v>
      </c>
      <c r="K1827" s="57">
        <v>0.42158987805175602</v>
      </c>
      <c r="L1827" s="57">
        <v>0.394264405460512</v>
      </c>
      <c r="M1827" s="57">
        <v>0.35149495254296598</v>
      </c>
    </row>
    <row r="1828" spans="1:13" x14ac:dyDescent="0.25">
      <c r="A1828" t="s">
        <v>14562</v>
      </c>
      <c r="B1828" t="s">
        <v>14563</v>
      </c>
      <c r="C1828" s="2" t="s">
        <v>35</v>
      </c>
      <c r="D1828" s="2" t="s">
        <v>39</v>
      </c>
      <c r="E1828" s="2" t="s">
        <v>29028</v>
      </c>
      <c r="F1828" s="56">
        <v>93.575167289886195</v>
      </c>
      <c r="G1828" s="56">
        <v>94.058464273714605</v>
      </c>
      <c r="H1828" s="56">
        <v>103.65487696682401</v>
      </c>
      <c r="I1828" s="56">
        <v>99.593488218384607</v>
      </c>
      <c r="J1828" s="57">
        <v>0.38711172914963499</v>
      </c>
      <c r="K1828" s="57">
        <v>0.42158987805175602</v>
      </c>
      <c r="L1828" s="57">
        <v>0.394264405460512</v>
      </c>
      <c r="M1828" s="57">
        <v>0.35149495254296598</v>
      </c>
    </row>
    <row r="1829" spans="1:13" x14ac:dyDescent="0.25">
      <c r="A1829" t="s">
        <v>14550</v>
      </c>
      <c r="B1829" t="s">
        <v>14551</v>
      </c>
      <c r="C1829" s="2" t="s">
        <v>31</v>
      </c>
      <c r="D1829" s="2" t="s">
        <v>39</v>
      </c>
      <c r="E1829" s="2" t="s">
        <v>29028</v>
      </c>
      <c r="F1829" s="56">
        <v>93.575167289886195</v>
      </c>
      <c r="G1829" s="56">
        <v>94.058464273714605</v>
      </c>
      <c r="H1829" s="56">
        <v>103.65487696682401</v>
      </c>
      <c r="I1829" s="56">
        <v>99.593488218384607</v>
      </c>
      <c r="J1829" s="57">
        <v>0.38711172914963499</v>
      </c>
      <c r="K1829" s="57">
        <v>0.42158987805175602</v>
      </c>
      <c r="L1829" s="57">
        <v>0.394264405460512</v>
      </c>
      <c r="M1829" s="57">
        <v>0.35149495254296598</v>
      </c>
    </row>
    <row r="1830" spans="1:13" x14ac:dyDescent="0.25">
      <c r="A1830" t="s">
        <v>670</v>
      </c>
      <c r="B1830" t="s">
        <v>671</v>
      </c>
      <c r="C1830" s="2" t="s">
        <v>31</v>
      </c>
      <c r="D1830" s="2" t="s">
        <v>217</v>
      </c>
      <c r="E1830" s="2" t="s">
        <v>29027</v>
      </c>
      <c r="F1830" s="56">
        <v>88.080167474579397</v>
      </c>
      <c r="G1830" s="56">
        <v>86.548320434076402</v>
      </c>
      <c r="H1830" s="56">
        <v>108.81338318349999</v>
      </c>
      <c r="I1830" s="56">
        <v>99.444155067722704</v>
      </c>
      <c r="J1830" s="57">
        <v>0.55555124065070205</v>
      </c>
      <c r="K1830" s="57">
        <v>0.62882416398621199</v>
      </c>
      <c r="L1830" s="57">
        <v>0.56374626579925702</v>
      </c>
      <c r="M1830" s="57">
        <v>0.49476676238018802</v>
      </c>
    </row>
    <row r="1831" spans="1:13" x14ac:dyDescent="0.25">
      <c r="A1831" t="s">
        <v>668</v>
      </c>
      <c r="B1831" t="s">
        <v>669</v>
      </c>
      <c r="C1831" s="2" t="s">
        <v>31</v>
      </c>
      <c r="D1831" s="2" t="s">
        <v>217</v>
      </c>
      <c r="E1831" s="2" t="s">
        <v>29027</v>
      </c>
      <c r="F1831" s="56">
        <v>89.259178131086301</v>
      </c>
      <c r="G1831" s="56">
        <v>92.022738741545695</v>
      </c>
      <c r="H1831" s="56">
        <v>108.81338318349999</v>
      </c>
      <c r="I1831" s="56">
        <v>102.358441861027</v>
      </c>
      <c r="J1831" s="57">
        <v>0.55555124065070205</v>
      </c>
      <c r="K1831" s="57">
        <v>0.62882416398621199</v>
      </c>
      <c r="L1831" s="57">
        <v>0.56374626579925702</v>
      </c>
      <c r="M1831" s="57">
        <v>0.49476676238018802</v>
      </c>
    </row>
    <row r="1832" spans="1:13" x14ac:dyDescent="0.25">
      <c r="A1832" t="s">
        <v>9323</v>
      </c>
      <c r="B1832" t="s">
        <v>9324</v>
      </c>
      <c r="C1832" s="2" t="s">
        <v>35</v>
      </c>
      <c r="D1832" s="2" t="s">
        <v>217</v>
      </c>
      <c r="E1832" s="2" t="s">
        <v>29028</v>
      </c>
      <c r="F1832" s="56">
        <v>90.076734579057202</v>
      </c>
      <c r="G1832" s="56">
        <v>87.873961957965705</v>
      </c>
      <c r="H1832" s="56">
        <v>104.852536169758</v>
      </c>
      <c r="I1832" s="56">
        <v>99.924907096577599</v>
      </c>
      <c r="J1832" s="57">
        <v>0.46004190839430298</v>
      </c>
      <c r="K1832" s="57">
        <v>0.50925941167100597</v>
      </c>
      <c r="L1832" s="57">
        <v>0.46839665337464298</v>
      </c>
      <c r="M1832" s="57">
        <v>0.41775350052946297</v>
      </c>
    </row>
    <row r="1833" spans="1:13" x14ac:dyDescent="0.25">
      <c r="A1833" t="s">
        <v>22066</v>
      </c>
      <c r="B1833" t="s">
        <v>22067</v>
      </c>
      <c r="C1833" s="2" t="s">
        <v>35</v>
      </c>
      <c r="D1833" s="2" t="s">
        <v>83</v>
      </c>
      <c r="E1833" s="2" t="s">
        <v>29028</v>
      </c>
      <c r="F1833" s="56">
        <v>94.786545235972099</v>
      </c>
      <c r="G1833" s="56">
        <v>86.530839720394098</v>
      </c>
      <c r="H1833" s="56">
        <v>100.096459198125</v>
      </c>
      <c r="I1833" s="56"/>
      <c r="J1833" s="57">
        <v>0.35146730540411703</v>
      </c>
      <c r="K1833" s="57">
        <v>0.426694710486896</v>
      </c>
      <c r="L1833" s="57">
        <v>0.344263755040844</v>
      </c>
      <c r="M1833" s="57">
        <v>0.26069244894435001</v>
      </c>
    </row>
    <row r="1834" spans="1:13" x14ac:dyDescent="0.25">
      <c r="A1834" t="s">
        <v>14392</v>
      </c>
      <c r="B1834" t="s">
        <v>14393</v>
      </c>
      <c r="C1834" s="2" t="s">
        <v>35</v>
      </c>
      <c r="D1834" s="2" t="s">
        <v>289</v>
      </c>
      <c r="E1834" s="2" t="s">
        <v>29028</v>
      </c>
      <c r="F1834" s="56"/>
      <c r="G1834" s="56">
        <v>84.894464513789302</v>
      </c>
      <c r="H1834" s="56"/>
      <c r="I1834" s="56"/>
      <c r="J1834" s="57">
        <v>0.27220458370053702</v>
      </c>
      <c r="K1834" s="57">
        <v>0.32581087755314198</v>
      </c>
      <c r="L1834" s="57">
        <v>0.26724914329043098</v>
      </c>
      <c r="M1834" s="57">
        <v>0.20485956413224299</v>
      </c>
    </row>
    <row r="1835" spans="1:13" x14ac:dyDescent="0.25">
      <c r="A1835" t="s">
        <v>14384</v>
      </c>
      <c r="B1835" t="s">
        <v>14385</v>
      </c>
      <c r="C1835" s="2" t="s">
        <v>35</v>
      </c>
      <c r="D1835" s="2" t="s">
        <v>289</v>
      </c>
      <c r="E1835" s="2" t="s">
        <v>29028</v>
      </c>
      <c r="F1835" s="56"/>
      <c r="G1835" s="56">
        <v>84.894464513789302</v>
      </c>
      <c r="H1835" s="56"/>
      <c r="I1835" s="56"/>
      <c r="J1835" s="57">
        <v>0.27220458370053702</v>
      </c>
      <c r="K1835" s="57">
        <v>0.32581087755314198</v>
      </c>
      <c r="L1835" s="57">
        <v>0.26724914329043098</v>
      </c>
      <c r="M1835" s="57">
        <v>0.20485956413224299</v>
      </c>
    </row>
    <row r="1836" spans="1:13" x14ac:dyDescent="0.25">
      <c r="A1836" t="s">
        <v>14372</v>
      </c>
      <c r="B1836" t="s">
        <v>14373</v>
      </c>
      <c r="C1836" s="2" t="s">
        <v>35</v>
      </c>
      <c r="D1836" s="2" t="s">
        <v>289</v>
      </c>
      <c r="E1836" s="2" t="s">
        <v>29028</v>
      </c>
      <c r="F1836" s="56"/>
      <c r="G1836" s="56">
        <v>84.894464513789302</v>
      </c>
      <c r="H1836" s="56"/>
      <c r="I1836" s="56"/>
      <c r="J1836" s="57">
        <v>0.27220458370053702</v>
      </c>
      <c r="K1836" s="57">
        <v>0.32581087755314198</v>
      </c>
      <c r="L1836" s="57">
        <v>0.26724914329043098</v>
      </c>
      <c r="M1836" s="57">
        <v>0.20485956413224299</v>
      </c>
    </row>
    <row r="1837" spans="1:13" x14ac:dyDescent="0.25">
      <c r="A1837" t="s">
        <v>14376</v>
      </c>
      <c r="B1837" t="s">
        <v>14377</v>
      </c>
      <c r="C1837" s="2" t="s">
        <v>35</v>
      </c>
      <c r="D1837" s="2" t="s">
        <v>289</v>
      </c>
      <c r="E1837" s="2" t="s">
        <v>29028</v>
      </c>
      <c r="F1837" s="56"/>
      <c r="G1837" s="56">
        <v>84.894464513789302</v>
      </c>
      <c r="H1837" s="56"/>
      <c r="I1837" s="56"/>
      <c r="J1837" s="57">
        <v>0.27220458370053702</v>
      </c>
      <c r="K1837" s="57">
        <v>0.32581087755314198</v>
      </c>
      <c r="L1837" s="57">
        <v>0.26724914329043098</v>
      </c>
      <c r="M1837" s="57">
        <v>0.20485956413224299</v>
      </c>
    </row>
    <row r="1838" spans="1:13" x14ac:dyDescent="0.25">
      <c r="A1838" t="s">
        <v>14368</v>
      </c>
      <c r="B1838" t="s">
        <v>14369</v>
      </c>
      <c r="C1838" s="2" t="s">
        <v>31</v>
      </c>
      <c r="D1838" s="2" t="s">
        <v>289</v>
      </c>
      <c r="E1838" s="2" t="s">
        <v>29028</v>
      </c>
      <c r="F1838" s="56"/>
      <c r="G1838" s="56">
        <v>84.894464513789302</v>
      </c>
      <c r="H1838" s="56"/>
      <c r="I1838" s="56"/>
      <c r="J1838" s="57">
        <v>0.27220458370053702</v>
      </c>
      <c r="K1838" s="57">
        <v>0.32581087755314198</v>
      </c>
      <c r="L1838" s="57">
        <v>0.26724914329043098</v>
      </c>
      <c r="M1838" s="57">
        <v>0.20485956413224299</v>
      </c>
    </row>
    <row r="1839" spans="1:13" x14ac:dyDescent="0.25">
      <c r="A1839" t="s">
        <v>14380</v>
      </c>
      <c r="B1839" t="s">
        <v>14381</v>
      </c>
      <c r="C1839" s="2" t="s">
        <v>35</v>
      </c>
      <c r="D1839" s="2" t="s">
        <v>289</v>
      </c>
      <c r="E1839" s="2" t="s">
        <v>29028</v>
      </c>
      <c r="F1839" s="56"/>
      <c r="G1839" s="56">
        <v>84.894464513789302</v>
      </c>
      <c r="H1839" s="56"/>
      <c r="I1839" s="56"/>
      <c r="J1839" s="57">
        <v>0.27220458370053702</v>
      </c>
      <c r="K1839" s="57">
        <v>0.32581087755314198</v>
      </c>
      <c r="L1839" s="57">
        <v>0.26724914329043098</v>
      </c>
      <c r="M1839" s="57">
        <v>0.20485956413224299</v>
      </c>
    </row>
    <row r="1840" spans="1:13" x14ac:dyDescent="0.25">
      <c r="A1840" t="s">
        <v>14364</v>
      </c>
      <c r="B1840" t="s">
        <v>14365</v>
      </c>
      <c r="C1840" s="2" t="s">
        <v>31</v>
      </c>
      <c r="D1840" s="2" t="s">
        <v>289</v>
      </c>
      <c r="E1840" s="2" t="s">
        <v>29028</v>
      </c>
      <c r="F1840" s="56"/>
      <c r="G1840" s="56">
        <v>84.894464513789302</v>
      </c>
      <c r="H1840" s="56"/>
      <c r="I1840" s="56"/>
      <c r="J1840" s="57">
        <v>0.27220458370053702</v>
      </c>
      <c r="K1840" s="57">
        <v>0.32581087755314198</v>
      </c>
      <c r="L1840" s="57">
        <v>0.26724914329043098</v>
      </c>
      <c r="M1840" s="57">
        <v>0.20485956413224299</v>
      </c>
    </row>
    <row r="1841" spans="1:13" x14ac:dyDescent="0.25">
      <c r="A1841" t="s">
        <v>14388</v>
      </c>
      <c r="B1841" t="s">
        <v>14389</v>
      </c>
      <c r="C1841" s="2" t="s">
        <v>35</v>
      </c>
      <c r="D1841" s="2" t="s">
        <v>289</v>
      </c>
      <c r="E1841" s="2" t="s">
        <v>29028</v>
      </c>
      <c r="F1841" s="56"/>
      <c r="G1841" s="56">
        <v>84.894464513789302</v>
      </c>
      <c r="H1841" s="56"/>
      <c r="I1841" s="56"/>
      <c r="J1841" s="57">
        <v>0.27220458370053702</v>
      </c>
      <c r="K1841" s="57">
        <v>0.32581087755314198</v>
      </c>
      <c r="L1841" s="57">
        <v>0.26724914329043098</v>
      </c>
      <c r="M1841" s="57">
        <v>0.20485956413224299</v>
      </c>
    </row>
    <row r="1842" spans="1:13" x14ac:dyDescent="0.25">
      <c r="A1842" t="s">
        <v>14360</v>
      </c>
      <c r="B1842" t="s">
        <v>14361</v>
      </c>
      <c r="C1842" s="2" t="s">
        <v>31</v>
      </c>
      <c r="D1842" s="2" t="s">
        <v>289</v>
      </c>
      <c r="E1842" s="2" t="s">
        <v>29028</v>
      </c>
      <c r="F1842" s="56"/>
      <c r="G1842" s="56">
        <v>84.894464513789302</v>
      </c>
      <c r="H1842" s="56"/>
      <c r="I1842" s="56"/>
      <c r="J1842" s="57">
        <v>0.27220458370053702</v>
      </c>
      <c r="K1842" s="57">
        <v>0.32581087755314198</v>
      </c>
      <c r="L1842" s="57">
        <v>0.26724914329043098</v>
      </c>
      <c r="M1842" s="57">
        <v>0.20485956413224299</v>
      </c>
    </row>
    <row r="1843" spans="1:13" x14ac:dyDescent="0.25">
      <c r="A1843" t="s">
        <v>22058</v>
      </c>
      <c r="B1843" t="s">
        <v>22059</v>
      </c>
      <c r="C1843" s="2" t="s">
        <v>31</v>
      </c>
      <c r="D1843" s="2" t="s">
        <v>83</v>
      </c>
      <c r="E1843" s="2" t="s">
        <v>29028</v>
      </c>
      <c r="F1843" s="56">
        <v>94.786545235972099</v>
      </c>
      <c r="G1843" s="56">
        <v>86.530839720394098</v>
      </c>
      <c r="H1843" s="56">
        <v>100.096459198125</v>
      </c>
      <c r="I1843" s="56"/>
      <c r="J1843" s="57">
        <v>0.35146730540411703</v>
      </c>
      <c r="K1843" s="57">
        <v>0.426694710486896</v>
      </c>
      <c r="L1843" s="57">
        <v>0.344263755040844</v>
      </c>
      <c r="M1843" s="57">
        <v>0.26069244894435001</v>
      </c>
    </row>
    <row r="1844" spans="1:13" x14ac:dyDescent="0.25">
      <c r="A1844" t="s">
        <v>22070</v>
      </c>
      <c r="B1844" t="s">
        <v>22071</v>
      </c>
      <c r="C1844" s="2" t="s">
        <v>35</v>
      </c>
      <c r="D1844" s="2" t="s">
        <v>83</v>
      </c>
      <c r="E1844" s="2" t="s">
        <v>29028</v>
      </c>
      <c r="F1844" s="56">
        <v>94.786545235972099</v>
      </c>
      <c r="G1844" s="56">
        <v>86.530839720394098</v>
      </c>
      <c r="H1844" s="56">
        <v>100.096459198125</v>
      </c>
      <c r="I1844" s="56"/>
      <c r="J1844" s="57">
        <v>0.35146730540411703</v>
      </c>
      <c r="K1844" s="57">
        <v>0.426694710486896</v>
      </c>
      <c r="L1844" s="57">
        <v>0.344263755040844</v>
      </c>
      <c r="M1844" s="57">
        <v>0.26069244894435001</v>
      </c>
    </row>
    <row r="1845" spans="1:13" x14ac:dyDescent="0.25">
      <c r="A1845" t="s">
        <v>22074</v>
      </c>
      <c r="B1845" t="s">
        <v>22075</v>
      </c>
      <c r="C1845" s="2" t="s">
        <v>35</v>
      </c>
      <c r="D1845" s="2" t="s">
        <v>83</v>
      </c>
      <c r="E1845" s="2" t="s">
        <v>29028</v>
      </c>
      <c r="F1845" s="56">
        <v>94.786545235972099</v>
      </c>
      <c r="G1845" s="56">
        <v>86.530839720394098</v>
      </c>
      <c r="H1845" s="56">
        <v>100.096459198125</v>
      </c>
      <c r="I1845" s="56"/>
      <c r="J1845" s="57">
        <v>0.35146730540411703</v>
      </c>
      <c r="K1845" s="57">
        <v>0.426694710486896</v>
      </c>
      <c r="L1845" s="57">
        <v>0.344263755040844</v>
      </c>
      <c r="M1845" s="57">
        <v>0.26069244894435001</v>
      </c>
    </row>
    <row r="1846" spans="1:13" x14ac:dyDescent="0.25">
      <c r="A1846" t="s">
        <v>22054</v>
      </c>
      <c r="B1846" t="s">
        <v>22055</v>
      </c>
      <c r="C1846" s="2" t="s">
        <v>31</v>
      </c>
      <c r="D1846" s="2" t="s">
        <v>83</v>
      </c>
      <c r="E1846" s="2" t="s">
        <v>29028</v>
      </c>
      <c r="F1846" s="56">
        <v>94.786545235972099</v>
      </c>
      <c r="G1846" s="56">
        <v>86.530839720394098</v>
      </c>
      <c r="H1846" s="56">
        <v>100.096459198125</v>
      </c>
      <c r="I1846" s="56"/>
      <c r="J1846" s="57">
        <v>0.35146730540411703</v>
      </c>
      <c r="K1846" s="57">
        <v>0.426694710486896</v>
      </c>
      <c r="L1846" s="57">
        <v>0.344263755040844</v>
      </c>
      <c r="M1846" s="57">
        <v>0.26069244894435001</v>
      </c>
    </row>
    <row r="1847" spans="1:13" x14ac:dyDescent="0.25">
      <c r="A1847" t="s">
        <v>20409</v>
      </c>
      <c r="B1847" t="s">
        <v>20410</v>
      </c>
      <c r="C1847" s="2" t="s">
        <v>35</v>
      </c>
      <c r="D1847" s="2" t="s">
        <v>7638</v>
      </c>
      <c r="E1847" s="2" t="s">
        <v>29028</v>
      </c>
      <c r="F1847" s="56"/>
      <c r="G1847" s="56">
        <v>89.555314232158693</v>
      </c>
      <c r="H1847" s="56"/>
      <c r="I1847" s="56"/>
      <c r="J1847" s="57">
        <v>0.28282965130260201</v>
      </c>
      <c r="K1847" s="57">
        <v>0.34096876051120001</v>
      </c>
      <c r="L1847" s="57">
        <v>0.29525387223731497</v>
      </c>
      <c r="M1847" s="57">
        <v>0.22818815414628299</v>
      </c>
    </row>
    <row r="1848" spans="1:13" x14ac:dyDescent="0.25">
      <c r="A1848" t="s">
        <v>22062</v>
      </c>
      <c r="B1848" t="s">
        <v>22063</v>
      </c>
      <c r="C1848" s="2" t="s">
        <v>31</v>
      </c>
      <c r="D1848" s="2" t="s">
        <v>83</v>
      </c>
      <c r="E1848" s="2" t="s">
        <v>29028</v>
      </c>
      <c r="F1848" s="56">
        <v>94.786545235972099</v>
      </c>
      <c r="G1848" s="56">
        <v>86.530839720394098</v>
      </c>
      <c r="H1848" s="56">
        <v>100.096459198125</v>
      </c>
      <c r="I1848" s="56"/>
      <c r="J1848" s="57">
        <v>0.35146730540411703</v>
      </c>
      <c r="K1848" s="57">
        <v>0.426694710486896</v>
      </c>
      <c r="L1848" s="57">
        <v>0.344263755040844</v>
      </c>
      <c r="M1848" s="57">
        <v>0.26069244894435001</v>
      </c>
    </row>
    <row r="1849" spans="1:13" x14ac:dyDescent="0.25">
      <c r="A1849" t="s">
        <v>20401</v>
      </c>
      <c r="B1849" t="s">
        <v>20402</v>
      </c>
      <c r="C1849" s="2" t="s">
        <v>31</v>
      </c>
      <c r="D1849" s="2" t="s">
        <v>7638</v>
      </c>
      <c r="E1849" s="2" t="s">
        <v>29028</v>
      </c>
      <c r="F1849" s="56"/>
      <c r="G1849" s="56">
        <v>89.555314232158693</v>
      </c>
      <c r="H1849" s="56"/>
      <c r="I1849" s="56"/>
      <c r="J1849" s="57">
        <v>0.28282965130260201</v>
      </c>
      <c r="K1849" s="57">
        <v>0.34096876051120001</v>
      </c>
      <c r="L1849" s="57">
        <v>0.29525387223731497</v>
      </c>
      <c r="M1849" s="57">
        <v>0.22818815414628299</v>
      </c>
    </row>
    <row r="1850" spans="1:13" x14ac:dyDescent="0.25">
      <c r="A1850" t="s">
        <v>20411</v>
      </c>
      <c r="B1850" t="s">
        <v>20412</v>
      </c>
      <c r="C1850" s="2" t="s">
        <v>35</v>
      </c>
      <c r="D1850" s="2" t="s">
        <v>7638</v>
      </c>
      <c r="E1850" s="2" t="s">
        <v>29028</v>
      </c>
      <c r="F1850" s="56"/>
      <c r="G1850" s="56">
        <v>89.555314232158693</v>
      </c>
      <c r="H1850" s="56"/>
      <c r="I1850" s="56"/>
      <c r="J1850" s="57">
        <v>0.28282965130260201</v>
      </c>
      <c r="K1850" s="57">
        <v>0.34096876051120001</v>
      </c>
      <c r="L1850" s="57">
        <v>0.29525387223731497</v>
      </c>
      <c r="M1850" s="57">
        <v>0.22818815414628299</v>
      </c>
    </row>
    <row r="1851" spans="1:13" x14ac:dyDescent="0.25">
      <c r="A1851" t="s">
        <v>20413</v>
      </c>
      <c r="B1851" t="s">
        <v>20414</v>
      </c>
      <c r="C1851" s="2" t="s">
        <v>35</v>
      </c>
      <c r="D1851" s="2" t="s">
        <v>7638</v>
      </c>
      <c r="E1851" s="2" t="s">
        <v>29028</v>
      </c>
      <c r="F1851" s="56"/>
      <c r="G1851" s="56">
        <v>89.555314232158693</v>
      </c>
      <c r="H1851" s="56"/>
      <c r="I1851" s="56"/>
      <c r="J1851" s="57">
        <v>0.28282965130260201</v>
      </c>
      <c r="K1851" s="57">
        <v>0.34096876051120001</v>
      </c>
      <c r="L1851" s="57">
        <v>0.29525387223731497</v>
      </c>
      <c r="M1851" s="57">
        <v>0.22818815414628299</v>
      </c>
    </row>
    <row r="1852" spans="1:13" x14ac:dyDescent="0.25">
      <c r="A1852" t="s">
        <v>20397</v>
      </c>
      <c r="B1852" t="s">
        <v>20398</v>
      </c>
      <c r="C1852" s="2" t="s">
        <v>31</v>
      </c>
      <c r="D1852" s="2" t="s">
        <v>7638</v>
      </c>
      <c r="E1852" s="2" t="s">
        <v>29028</v>
      </c>
      <c r="F1852" s="56"/>
      <c r="G1852" s="56">
        <v>89.555314232158693</v>
      </c>
      <c r="H1852" s="56"/>
      <c r="I1852" s="56"/>
      <c r="J1852" s="57">
        <v>0.28282965130260201</v>
      </c>
      <c r="K1852" s="57">
        <v>0.34096876051120001</v>
      </c>
      <c r="L1852" s="57">
        <v>0.29525387223731497</v>
      </c>
      <c r="M1852" s="57">
        <v>0.22818815414628299</v>
      </c>
    </row>
    <row r="1853" spans="1:13" x14ac:dyDescent="0.25">
      <c r="A1853" t="s">
        <v>20405</v>
      </c>
      <c r="B1853" t="s">
        <v>20406</v>
      </c>
      <c r="C1853" s="2" t="s">
        <v>31</v>
      </c>
      <c r="D1853" s="2" t="s">
        <v>7638</v>
      </c>
      <c r="E1853" s="2" t="s">
        <v>29028</v>
      </c>
      <c r="F1853" s="56"/>
      <c r="G1853" s="56">
        <v>89.555314232158693</v>
      </c>
      <c r="H1853" s="56"/>
      <c r="I1853" s="56"/>
      <c r="J1853" s="57">
        <v>0.28282965130260201</v>
      </c>
      <c r="K1853" s="57">
        <v>0.34096876051120001</v>
      </c>
      <c r="L1853" s="57">
        <v>0.29525387223731497</v>
      </c>
      <c r="M1853" s="57">
        <v>0.22818815414628299</v>
      </c>
    </row>
    <row r="1854" spans="1:13" x14ac:dyDescent="0.25">
      <c r="A1854" t="s">
        <v>20403</v>
      </c>
      <c r="B1854" t="s">
        <v>20404</v>
      </c>
      <c r="C1854" s="2" t="s">
        <v>31</v>
      </c>
      <c r="D1854" s="2" t="s">
        <v>7638</v>
      </c>
      <c r="E1854" s="2" t="s">
        <v>29028</v>
      </c>
      <c r="F1854" s="56"/>
      <c r="G1854" s="56">
        <v>89.555314232158693</v>
      </c>
      <c r="H1854" s="56"/>
      <c r="I1854" s="56"/>
      <c r="J1854" s="57">
        <v>0.28282965130260201</v>
      </c>
      <c r="K1854" s="57">
        <v>0.34096876051120001</v>
      </c>
      <c r="L1854" s="57">
        <v>0.29525387223731497</v>
      </c>
      <c r="M1854" s="57">
        <v>0.22818815414628299</v>
      </c>
    </row>
    <row r="1855" spans="1:13" x14ac:dyDescent="0.25">
      <c r="A1855" t="s">
        <v>20407</v>
      </c>
      <c r="B1855" t="s">
        <v>20408</v>
      </c>
      <c r="C1855" s="2" t="s">
        <v>31</v>
      </c>
      <c r="D1855" s="2" t="s">
        <v>7638</v>
      </c>
      <c r="E1855" s="2" t="s">
        <v>29028</v>
      </c>
      <c r="F1855" s="56"/>
      <c r="G1855" s="56">
        <v>89.555314232158693</v>
      </c>
      <c r="H1855" s="56"/>
      <c r="I1855" s="56"/>
      <c r="J1855" s="57">
        <v>0.28282965130260201</v>
      </c>
      <c r="K1855" s="57">
        <v>0.34096876051120001</v>
      </c>
      <c r="L1855" s="57">
        <v>0.29525387223731497</v>
      </c>
      <c r="M1855" s="57">
        <v>0.22818815414628299</v>
      </c>
    </row>
    <row r="1856" spans="1:13" x14ac:dyDescent="0.25">
      <c r="A1856" t="s">
        <v>20399</v>
      </c>
      <c r="B1856" t="s">
        <v>20400</v>
      </c>
      <c r="C1856" s="2" t="s">
        <v>31</v>
      </c>
      <c r="D1856" s="2" t="s">
        <v>7638</v>
      </c>
      <c r="E1856" s="2" t="s">
        <v>29028</v>
      </c>
      <c r="F1856" s="56"/>
      <c r="G1856" s="56">
        <v>89.555314232158693</v>
      </c>
      <c r="H1856" s="56"/>
      <c r="I1856" s="56"/>
      <c r="J1856" s="57">
        <v>0.28282965130260201</v>
      </c>
      <c r="K1856" s="57">
        <v>0.34096876051120001</v>
      </c>
      <c r="L1856" s="57">
        <v>0.29525387223731497</v>
      </c>
      <c r="M1856" s="57">
        <v>0.22818815414628299</v>
      </c>
    </row>
    <row r="1857" spans="1:13" x14ac:dyDescent="0.25">
      <c r="A1857" t="s">
        <v>15044</v>
      </c>
      <c r="B1857" t="s">
        <v>15045</v>
      </c>
      <c r="C1857" s="2" t="s">
        <v>31</v>
      </c>
      <c r="D1857" s="2" t="s">
        <v>289</v>
      </c>
      <c r="E1857" s="2" t="s">
        <v>29028</v>
      </c>
      <c r="F1857" s="56"/>
      <c r="G1857" s="56">
        <v>105.284472845278</v>
      </c>
      <c r="H1857" s="56">
        <v>124.652551723106</v>
      </c>
      <c r="I1857" s="56"/>
      <c r="J1857" s="57">
        <v>0.29110749033168198</v>
      </c>
      <c r="K1857" s="57">
        <v>0.33988053847524602</v>
      </c>
      <c r="L1857" s="57">
        <v>0.30285340406622502</v>
      </c>
      <c r="M1857" s="57">
        <v>0.255020626183459</v>
      </c>
    </row>
    <row r="1858" spans="1:13" x14ac:dyDescent="0.25">
      <c r="A1858" t="s">
        <v>15046</v>
      </c>
      <c r="B1858" t="s">
        <v>15047</v>
      </c>
      <c r="C1858" s="2" t="s">
        <v>31</v>
      </c>
      <c r="D1858" s="2" t="s">
        <v>289</v>
      </c>
      <c r="E1858" s="2" t="s">
        <v>29028</v>
      </c>
      <c r="F1858" s="56"/>
      <c r="G1858" s="56">
        <v>105.284472845278</v>
      </c>
      <c r="H1858" s="56">
        <v>124.652551723106</v>
      </c>
      <c r="I1858" s="56"/>
      <c r="J1858" s="57">
        <v>0.29110749033168198</v>
      </c>
      <c r="K1858" s="57">
        <v>0.33988053847524602</v>
      </c>
      <c r="L1858" s="57">
        <v>0.30285340406622502</v>
      </c>
      <c r="M1858" s="57">
        <v>0.255020626183459</v>
      </c>
    </row>
    <row r="1859" spans="1:13" x14ac:dyDescent="0.25">
      <c r="A1859" t="s">
        <v>26068</v>
      </c>
      <c r="B1859" t="s">
        <v>26069</v>
      </c>
      <c r="C1859" s="2" t="s">
        <v>35</v>
      </c>
      <c r="D1859" s="2" t="s">
        <v>83</v>
      </c>
      <c r="E1859" s="2" t="s">
        <v>29028</v>
      </c>
      <c r="F1859" s="56">
        <v>113.445839755503</v>
      </c>
      <c r="G1859" s="56">
        <v>119.809795049774</v>
      </c>
      <c r="H1859" s="56">
        <v>114.38907891181</v>
      </c>
      <c r="I1859" s="56"/>
      <c r="J1859" s="57">
        <v>0.32107382340019602</v>
      </c>
      <c r="K1859" s="57">
        <v>0.37369933989048698</v>
      </c>
      <c r="L1859" s="57">
        <v>0.33018098830298498</v>
      </c>
      <c r="M1859" s="57">
        <v>0.27664181358275902</v>
      </c>
    </row>
    <row r="1860" spans="1:13" x14ac:dyDescent="0.25">
      <c r="A1860" t="s">
        <v>10518</v>
      </c>
      <c r="B1860" t="s">
        <v>10519</v>
      </c>
      <c r="C1860" s="2" t="s">
        <v>31</v>
      </c>
      <c r="D1860" s="2" t="s">
        <v>289</v>
      </c>
      <c r="E1860" s="2" t="s">
        <v>29028</v>
      </c>
      <c r="F1860" s="56">
        <v>100.406496031988</v>
      </c>
      <c r="G1860" s="56">
        <v>101.13311439045999</v>
      </c>
      <c r="H1860" s="56">
        <v>88.8891049120585</v>
      </c>
      <c r="I1860" s="56"/>
      <c r="J1860" s="57">
        <v>0.35515940532186502</v>
      </c>
      <c r="K1860" s="57">
        <v>0.417502664403538</v>
      </c>
      <c r="L1860" s="57">
        <v>0.34937880805746202</v>
      </c>
      <c r="M1860" s="57">
        <v>0.27716823624193498</v>
      </c>
    </row>
    <row r="1861" spans="1:13" x14ac:dyDescent="0.25">
      <c r="A1861" t="s">
        <v>10522</v>
      </c>
      <c r="B1861" t="s">
        <v>10523</v>
      </c>
      <c r="C1861" s="2" t="s">
        <v>31</v>
      </c>
      <c r="D1861" s="2" t="s">
        <v>289</v>
      </c>
      <c r="E1861" s="2" t="s">
        <v>29028</v>
      </c>
      <c r="F1861" s="56">
        <v>100.406496031988</v>
      </c>
      <c r="G1861" s="56">
        <v>101.13311439045999</v>
      </c>
      <c r="H1861" s="56">
        <v>88.8891049120585</v>
      </c>
      <c r="I1861" s="56"/>
      <c r="J1861" s="57">
        <v>0.35515940532186502</v>
      </c>
      <c r="K1861" s="57">
        <v>0.417502664403538</v>
      </c>
      <c r="L1861" s="57">
        <v>0.34937880805746202</v>
      </c>
      <c r="M1861" s="57">
        <v>0.27716823624193498</v>
      </c>
    </row>
    <row r="1862" spans="1:13" x14ac:dyDescent="0.25">
      <c r="A1862" t="s">
        <v>10524</v>
      </c>
      <c r="B1862" t="s">
        <v>10525</v>
      </c>
      <c r="C1862" s="2" t="s">
        <v>35</v>
      </c>
      <c r="D1862" s="2" t="s">
        <v>289</v>
      </c>
      <c r="E1862" s="2" t="s">
        <v>29028</v>
      </c>
      <c r="F1862" s="56">
        <v>100.406496031988</v>
      </c>
      <c r="G1862" s="56">
        <v>101.13311439045999</v>
      </c>
      <c r="H1862" s="56">
        <v>88.8891049120585</v>
      </c>
      <c r="I1862" s="56"/>
      <c r="J1862" s="57">
        <v>0.35515940532186502</v>
      </c>
      <c r="K1862" s="57">
        <v>0.417502664403538</v>
      </c>
      <c r="L1862" s="57">
        <v>0.34937880805746202</v>
      </c>
      <c r="M1862" s="57">
        <v>0.27716823624193498</v>
      </c>
    </row>
    <row r="1863" spans="1:13" x14ac:dyDescent="0.25">
      <c r="A1863" t="s">
        <v>10526</v>
      </c>
      <c r="B1863" t="s">
        <v>10527</v>
      </c>
      <c r="C1863" s="2" t="s">
        <v>35</v>
      </c>
      <c r="D1863" s="2" t="s">
        <v>289</v>
      </c>
      <c r="E1863" s="2" t="s">
        <v>29028</v>
      </c>
      <c r="F1863" s="56">
        <v>100.406496031988</v>
      </c>
      <c r="G1863" s="56">
        <v>101.13311439045999</v>
      </c>
      <c r="H1863" s="56">
        <v>88.8891049120585</v>
      </c>
      <c r="I1863" s="56"/>
      <c r="J1863" s="57">
        <v>0.35515940532186502</v>
      </c>
      <c r="K1863" s="57">
        <v>0.417502664403538</v>
      </c>
      <c r="L1863" s="57">
        <v>0.34937880805746202</v>
      </c>
      <c r="M1863" s="57">
        <v>0.27716823624193498</v>
      </c>
    </row>
    <row r="1864" spans="1:13" x14ac:dyDescent="0.25">
      <c r="A1864" t="s">
        <v>866</v>
      </c>
      <c r="B1864" t="s">
        <v>867</v>
      </c>
      <c r="C1864" s="2" t="s">
        <v>35</v>
      </c>
      <c r="D1864" s="2" t="s">
        <v>289</v>
      </c>
      <c r="E1864" s="2" t="s">
        <v>29027</v>
      </c>
      <c r="F1864" s="56">
        <v>95.819143568137704</v>
      </c>
      <c r="G1864" s="56">
        <v>95.082796770129804</v>
      </c>
      <c r="H1864" s="56">
        <v>82.525955189880904</v>
      </c>
      <c r="I1864" s="56">
        <v>106.457980152665</v>
      </c>
      <c r="J1864" s="57">
        <v>0.46874245201488701</v>
      </c>
      <c r="K1864" s="57">
        <v>0.58312784923524597</v>
      </c>
      <c r="L1864" s="57">
        <v>0.44788228628364801</v>
      </c>
      <c r="M1864" s="57">
        <v>0.30451503759681903</v>
      </c>
    </row>
    <row r="1865" spans="1:13" x14ac:dyDescent="0.25">
      <c r="A1865" t="s">
        <v>10530</v>
      </c>
      <c r="B1865" t="s">
        <v>10531</v>
      </c>
      <c r="C1865" s="2" t="s">
        <v>35</v>
      </c>
      <c r="D1865" s="2" t="s">
        <v>289</v>
      </c>
      <c r="E1865" s="2" t="s">
        <v>29028</v>
      </c>
      <c r="F1865" s="56">
        <v>100.406496031988</v>
      </c>
      <c r="G1865" s="56">
        <v>101.13311439045999</v>
      </c>
      <c r="H1865" s="56">
        <v>88.8891049120585</v>
      </c>
      <c r="I1865" s="56"/>
      <c r="J1865" s="57">
        <v>0.35515940532186502</v>
      </c>
      <c r="K1865" s="57">
        <v>0.417502664403538</v>
      </c>
      <c r="L1865" s="57">
        <v>0.34937880805746202</v>
      </c>
      <c r="M1865" s="57">
        <v>0.27716823624193498</v>
      </c>
    </row>
    <row r="1866" spans="1:13" x14ac:dyDescent="0.25">
      <c r="A1866" t="s">
        <v>10528</v>
      </c>
      <c r="B1866" t="s">
        <v>10529</v>
      </c>
      <c r="C1866" s="2" t="s">
        <v>35</v>
      </c>
      <c r="D1866" s="2" t="s">
        <v>289</v>
      </c>
      <c r="E1866" s="2" t="s">
        <v>29028</v>
      </c>
      <c r="F1866" s="56">
        <v>100.406496031988</v>
      </c>
      <c r="G1866" s="56">
        <v>101.13311439045999</v>
      </c>
      <c r="H1866" s="56">
        <v>88.8891049120585</v>
      </c>
      <c r="I1866" s="56"/>
      <c r="J1866" s="57">
        <v>0.35515940532186502</v>
      </c>
      <c r="K1866" s="57">
        <v>0.417502664403538</v>
      </c>
      <c r="L1866" s="57">
        <v>0.34937880805746202</v>
      </c>
      <c r="M1866" s="57">
        <v>0.27716823624193498</v>
      </c>
    </row>
    <row r="1867" spans="1:13" x14ac:dyDescent="0.25">
      <c r="A1867" t="s">
        <v>10520</v>
      </c>
      <c r="B1867" t="s">
        <v>10521</v>
      </c>
      <c r="C1867" s="2" t="s">
        <v>31</v>
      </c>
      <c r="D1867" s="2" t="s">
        <v>289</v>
      </c>
      <c r="E1867" s="2" t="s">
        <v>29028</v>
      </c>
      <c r="F1867" s="56">
        <v>100.406496031988</v>
      </c>
      <c r="G1867" s="56">
        <v>101.13311439045999</v>
      </c>
      <c r="H1867" s="56">
        <v>88.8891049120585</v>
      </c>
      <c r="I1867" s="56"/>
      <c r="J1867" s="57">
        <v>0.35515940532186502</v>
      </c>
      <c r="K1867" s="57">
        <v>0.417502664403538</v>
      </c>
      <c r="L1867" s="57">
        <v>0.34937880805746202</v>
      </c>
      <c r="M1867" s="57">
        <v>0.27716823624193498</v>
      </c>
    </row>
    <row r="1868" spans="1:13" x14ac:dyDescent="0.25">
      <c r="A1868" t="s">
        <v>10532</v>
      </c>
      <c r="B1868" t="s">
        <v>10533</v>
      </c>
      <c r="C1868" s="2" t="s">
        <v>35</v>
      </c>
      <c r="D1868" s="2" t="s">
        <v>289</v>
      </c>
      <c r="E1868" s="2" t="s">
        <v>29028</v>
      </c>
      <c r="F1868" s="56">
        <v>100.406496031988</v>
      </c>
      <c r="G1868" s="56">
        <v>101.13311439045999</v>
      </c>
      <c r="H1868" s="56">
        <v>88.8891049120585</v>
      </c>
      <c r="I1868" s="56"/>
      <c r="J1868" s="57">
        <v>0.35515940532186502</v>
      </c>
      <c r="K1868" s="57">
        <v>0.417502664403538</v>
      </c>
      <c r="L1868" s="57">
        <v>0.34937880805746202</v>
      </c>
      <c r="M1868" s="57">
        <v>0.27716823624193498</v>
      </c>
    </row>
    <row r="1869" spans="1:13" x14ac:dyDescent="0.25">
      <c r="A1869" t="s">
        <v>4343</v>
      </c>
      <c r="B1869" t="s">
        <v>4344</v>
      </c>
      <c r="C1869" s="2" t="s">
        <v>31</v>
      </c>
      <c r="D1869" s="2" t="s">
        <v>312</v>
      </c>
      <c r="E1869" s="2" t="s">
        <v>29028</v>
      </c>
      <c r="F1869" s="56">
        <v>103.955247998421</v>
      </c>
      <c r="G1869" s="56">
        <v>123.63017081012001</v>
      </c>
      <c r="H1869" s="56">
        <v>107.633156606887</v>
      </c>
      <c r="I1869" s="56">
        <v>97.621076691819596</v>
      </c>
      <c r="J1869" s="57">
        <v>0.359624385621165</v>
      </c>
      <c r="K1869" s="57">
        <v>0.389436764247098</v>
      </c>
      <c r="L1869" s="57">
        <v>0.36701013558062101</v>
      </c>
      <c r="M1869" s="57">
        <v>0.32967432820514497</v>
      </c>
    </row>
    <row r="1870" spans="1:13" x14ac:dyDescent="0.25">
      <c r="A1870" t="s">
        <v>25317</v>
      </c>
      <c r="B1870" t="s">
        <v>25318</v>
      </c>
      <c r="C1870" s="2" t="s">
        <v>35</v>
      </c>
      <c r="D1870" s="2" t="s">
        <v>80</v>
      </c>
      <c r="E1870" s="2" t="s">
        <v>29028</v>
      </c>
      <c r="F1870" s="56">
        <v>92.120508849563606</v>
      </c>
      <c r="G1870" s="56">
        <v>92.311170517303594</v>
      </c>
      <c r="H1870" s="56">
        <v>105.552614046961</v>
      </c>
      <c r="I1870" s="56"/>
      <c r="J1870" s="57">
        <v>0.32779654109412498</v>
      </c>
      <c r="K1870" s="57">
        <v>0.38171070576513999</v>
      </c>
      <c r="L1870" s="57">
        <v>0.33642545961099601</v>
      </c>
      <c r="M1870" s="57">
        <v>0.27185433305877998</v>
      </c>
    </row>
    <row r="1871" spans="1:13" x14ac:dyDescent="0.25">
      <c r="A1871" t="s">
        <v>25325</v>
      </c>
      <c r="B1871" t="s">
        <v>25326</v>
      </c>
      <c r="C1871" s="2" t="s">
        <v>35</v>
      </c>
      <c r="D1871" s="2" t="s">
        <v>80</v>
      </c>
      <c r="E1871" s="2" t="s">
        <v>29028</v>
      </c>
      <c r="F1871" s="56">
        <v>92.120508849563606</v>
      </c>
      <c r="G1871" s="56">
        <v>92.311170517303594</v>
      </c>
      <c r="H1871" s="56">
        <v>105.552614046961</v>
      </c>
      <c r="I1871" s="56"/>
      <c r="J1871" s="57">
        <v>0.32779654109412498</v>
      </c>
      <c r="K1871" s="57">
        <v>0.38171070576513999</v>
      </c>
      <c r="L1871" s="57">
        <v>0.33642545961099601</v>
      </c>
      <c r="M1871" s="57">
        <v>0.27185433305877998</v>
      </c>
    </row>
    <row r="1872" spans="1:13" x14ac:dyDescent="0.25">
      <c r="A1872" t="s">
        <v>25311</v>
      </c>
      <c r="B1872" t="s">
        <v>25312</v>
      </c>
      <c r="C1872" s="2" t="s">
        <v>31</v>
      </c>
      <c r="D1872" s="2" t="s">
        <v>80</v>
      </c>
      <c r="E1872" s="2" t="s">
        <v>29028</v>
      </c>
      <c r="F1872" s="56">
        <v>90.361652416927996</v>
      </c>
      <c r="G1872" s="56">
        <v>96.075184973036698</v>
      </c>
      <c r="H1872" s="56">
        <v>108.172631692274</v>
      </c>
      <c r="I1872" s="56">
        <v>103.621896876614</v>
      </c>
      <c r="J1872" s="57">
        <v>0.44746159634546501</v>
      </c>
      <c r="K1872" s="57">
        <v>0.52152310474623198</v>
      </c>
      <c r="L1872" s="57">
        <v>0.45979102419482798</v>
      </c>
      <c r="M1872" s="57">
        <v>0.38197557515936198</v>
      </c>
    </row>
    <row r="1873" spans="1:13" x14ac:dyDescent="0.25">
      <c r="A1873" t="s">
        <v>25323</v>
      </c>
      <c r="B1873" t="s">
        <v>25324</v>
      </c>
      <c r="C1873" s="2" t="s">
        <v>35</v>
      </c>
      <c r="D1873" s="2" t="s">
        <v>80</v>
      </c>
      <c r="E1873" s="2" t="s">
        <v>29028</v>
      </c>
      <c r="F1873" s="56">
        <v>92.120508849563606</v>
      </c>
      <c r="G1873" s="56">
        <v>92.311170517303594</v>
      </c>
      <c r="H1873" s="56">
        <v>105.552614046961</v>
      </c>
      <c r="I1873" s="56"/>
      <c r="J1873" s="57">
        <v>0.32779654109412498</v>
      </c>
      <c r="K1873" s="57">
        <v>0.38171070576513999</v>
      </c>
      <c r="L1873" s="57">
        <v>0.33642545961099601</v>
      </c>
      <c r="M1873" s="57">
        <v>0.27185433305877998</v>
      </c>
    </row>
    <row r="1874" spans="1:13" x14ac:dyDescent="0.25">
      <c r="A1874" t="s">
        <v>25313</v>
      </c>
      <c r="B1874" t="s">
        <v>25314</v>
      </c>
      <c r="C1874" s="2" t="s">
        <v>31</v>
      </c>
      <c r="D1874" s="2" t="s">
        <v>80</v>
      </c>
      <c r="E1874" s="2" t="s">
        <v>29028</v>
      </c>
      <c r="F1874" s="56">
        <v>92.120508849563606</v>
      </c>
      <c r="G1874" s="56">
        <v>92.311170517303594</v>
      </c>
      <c r="H1874" s="56">
        <v>105.552614046961</v>
      </c>
      <c r="I1874" s="56"/>
      <c r="J1874" s="57">
        <v>0.32779654109412498</v>
      </c>
      <c r="K1874" s="57">
        <v>0.38171070576513999</v>
      </c>
      <c r="L1874" s="57">
        <v>0.33642545961099601</v>
      </c>
      <c r="M1874" s="57">
        <v>0.27185433305877998</v>
      </c>
    </row>
    <row r="1875" spans="1:13" x14ac:dyDescent="0.25">
      <c r="A1875" t="s">
        <v>25315</v>
      </c>
      <c r="B1875" t="s">
        <v>25316</v>
      </c>
      <c r="C1875" s="2" t="s">
        <v>31</v>
      </c>
      <c r="D1875" s="2" t="s">
        <v>80</v>
      </c>
      <c r="E1875" s="2" t="s">
        <v>29028</v>
      </c>
      <c r="F1875" s="56">
        <v>92.120508849563606</v>
      </c>
      <c r="G1875" s="56">
        <v>92.311170517303594</v>
      </c>
      <c r="H1875" s="56">
        <v>105.552614046961</v>
      </c>
      <c r="I1875" s="56"/>
      <c r="J1875" s="57">
        <v>0.32779654109412498</v>
      </c>
      <c r="K1875" s="57">
        <v>0.38171070576513999</v>
      </c>
      <c r="L1875" s="57">
        <v>0.33642545961099601</v>
      </c>
      <c r="M1875" s="57">
        <v>0.27185433305877998</v>
      </c>
    </row>
    <row r="1876" spans="1:13" x14ac:dyDescent="0.25">
      <c r="A1876" t="s">
        <v>25319</v>
      </c>
      <c r="B1876" t="s">
        <v>25320</v>
      </c>
      <c r="C1876" s="2" t="s">
        <v>35</v>
      </c>
      <c r="D1876" s="2" t="s">
        <v>80</v>
      </c>
      <c r="E1876" s="2" t="s">
        <v>29028</v>
      </c>
      <c r="F1876" s="56">
        <v>92.120508849563606</v>
      </c>
      <c r="G1876" s="56">
        <v>92.311170517303594</v>
      </c>
      <c r="H1876" s="56">
        <v>105.552614046961</v>
      </c>
      <c r="I1876" s="56"/>
      <c r="J1876" s="57">
        <v>0.32779654109412498</v>
      </c>
      <c r="K1876" s="57">
        <v>0.38171070576513999</v>
      </c>
      <c r="L1876" s="57">
        <v>0.33642545961099601</v>
      </c>
      <c r="M1876" s="57">
        <v>0.27185433305877998</v>
      </c>
    </row>
    <row r="1877" spans="1:13" x14ac:dyDescent="0.25">
      <c r="A1877" t="s">
        <v>18825</v>
      </c>
      <c r="B1877" t="s">
        <v>18826</v>
      </c>
      <c r="C1877" s="2" t="s">
        <v>35</v>
      </c>
      <c r="D1877" s="2" t="s">
        <v>210</v>
      </c>
      <c r="E1877" s="2" t="s">
        <v>29028</v>
      </c>
      <c r="F1877" s="56"/>
      <c r="G1877" s="56">
        <v>88.671636161493197</v>
      </c>
      <c r="H1877" s="56"/>
      <c r="I1877" s="56"/>
      <c r="J1877" s="57">
        <v>0.27058384729214602</v>
      </c>
      <c r="K1877" s="57">
        <v>0.33692827636710099</v>
      </c>
      <c r="L1877" s="57">
        <v>0.28057794866533797</v>
      </c>
      <c r="M1877" s="57">
        <v>0.201121169917679</v>
      </c>
    </row>
    <row r="1878" spans="1:13" x14ac:dyDescent="0.25">
      <c r="A1878" t="s">
        <v>25321</v>
      </c>
      <c r="B1878" t="s">
        <v>25322</v>
      </c>
      <c r="C1878" s="2" t="s">
        <v>35</v>
      </c>
      <c r="D1878" s="2" t="s">
        <v>80</v>
      </c>
      <c r="E1878" s="2" t="s">
        <v>29028</v>
      </c>
      <c r="F1878" s="56">
        <v>90.641740478736395</v>
      </c>
      <c r="G1878" s="56">
        <v>85.558824947134795</v>
      </c>
      <c r="H1878" s="56">
        <v>108.84930934286</v>
      </c>
      <c r="I1878" s="56">
        <v>115.774483044509</v>
      </c>
      <c r="J1878" s="57">
        <v>0.56846013940226203</v>
      </c>
      <c r="K1878" s="57">
        <v>0.64237637158387195</v>
      </c>
      <c r="L1878" s="57">
        <v>0.57499441903842896</v>
      </c>
      <c r="M1878" s="57">
        <v>0.501898406173932</v>
      </c>
    </row>
    <row r="1879" spans="1:13" x14ac:dyDescent="0.25">
      <c r="A1879" t="s">
        <v>10309</v>
      </c>
      <c r="B1879" t="s">
        <v>10310</v>
      </c>
      <c r="C1879" s="2" t="s">
        <v>31</v>
      </c>
      <c r="D1879" s="2" t="s">
        <v>83</v>
      </c>
      <c r="E1879" s="2" t="s">
        <v>29028</v>
      </c>
      <c r="F1879" s="56">
        <v>89.279704679351198</v>
      </c>
      <c r="G1879" s="56">
        <v>89.940232082369405</v>
      </c>
      <c r="H1879" s="56">
        <v>98.337604452160804</v>
      </c>
      <c r="I1879" s="56"/>
      <c r="J1879" s="57">
        <v>0.33168472816982297</v>
      </c>
      <c r="K1879" s="57">
        <v>0.38559398450170901</v>
      </c>
      <c r="L1879" s="57">
        <v>0.34168095696856998</v>
      </c>
      <c r="M1879" s="57">
        <v>0.28312357772277102</v>
      </c>
    </row>
    <row r="1880" spans="1:13" x14ac:dyDescent="0.25">
      <c r="A1880" t="s">
        <v>10311</v>
      </c>
      <c r="B1880" t="s">
        <v>10312</v>
      </c>
      <c r="C1880" s="2" t="s">
        <v>31</v>
      </c>
      <c r="D1880" s="2" t="s">
        <v>83</v>
      </c>
      <c r="E1880" s="2" t="s">
        <v>29028</v>
      </c>
      <c r="F1880" s="56">
        <v>89.279704679351198</v>
      </c>
      <c r="G1880" s="56">
        <v>89.940232082369405</v>
      </c>
      <c r="H1880" s="56">
        <v>98.337604452160804</v>
      </c>
      <c r="I1880" s="56"/>
      <c r="J1880" s="57">
        <v>0.33168472816982297</v>
      </c>
      <c r="K1880" s="57">
        <v>0.38559398450170901</v>
      </c>
      <c r="L1880" s="57">
        <v>0.34168095696856998</v>
      </c>
      <c r="M1880" s="57">
        <v>0.28312357772277102</v>
      </c>
    </row>
    <row r="1881" spans="1:13" x14ac:dyDescent="0.25">
      <c r="A1881" t="s">
        <v>10323</v>
      </c>
      <c r="B1881" t="s">
        <v>10324</v>
      </c>
      <c r="C1881" s="2" t="s">
        <v>35</v>
      </c>
      <c r="D1881" s="2" t="s">
        <v>83</v>
      </c>
      <c r="E1881" s="2" t="s">
        <v>29028</v>
      </c>
      <c r="F1881" s="56">
        <v>89.279704679351198</v>
      </c>
      <c r="G1881" s="56">
        <v>89.940232082369405</v>
      </c>
      <c r="H1881" s="56">
        <v>98.337604452160804</v>
      </c>
      <c r="I1881" s="56"/>
      <c r="J1881" s="57">
        <v>0.33168472816982297</v>
      </c>
      <c r="K1881" s="57">
        <v>0.38559398450170901</v>
      </c>
      <c r="L1881" s="57">
        <v>0.34168095696856998</v>
      </c>
      <c r="M1881" s="57">
        <v>0.28312357772277102</v>
      </c>
    </row>
    <row r="1882" spans="1:13" x14ac:dyDescent="0.25">
      <c r="A1882" t="s">
        <v>10319</v>
      </c>
      <c r="B1882" t="s">
        <v>10320</v>
      </c>
      <c r="C1882" s="2" t="s">
        <v>31</v>
      </c>
      <c r="D1882" s="2" t="s">
        <v>83</v>
      </c>
      <c r="E1882" s="2" t="s">
        <v>29028</v>
      </c>
      <c r="F1882" s="56">
        <v>89.279704679351198</v>
      </c>
      <c r="G1882" s="56">
        <v>89.940232082369405</v>
      </c>
      <c r="H1882" s="56">
        <v>98.337604452160804</v>
      </c>
      <c r="I1882" s="56"/>
      <c r="J1882" s="57">
        <v>0.33168472816982297</v>
      </c>
      <c r="K1882" s="57">
        <v>0.38559398450170901</v>
      </c>
      <c r="L1882" s="57">
        <v>0.34168095696856998</v>
      </c>
      <c r="M1882" s="57">
        <v>0.28312357772277102</v>
      </c>
    </row>
    <row r="1883" spans="1:13" x14ac:dyDescent="0.25">
      <c r="A1883" t="s">
        <v>10313</v>
      </c>
      <c r="B1883" t="s">
        <v>10314</v>
      </c>
      <c r="C1883" s="2" t="s">
        <v>31</v>
      </c>
      <c r="D1883" s="2" t="s">
        <v>83</v>
      </c>
      <c r="E1883" s="2" t="s">
        <v>29028</v>
      </c>
      <c r="F1883" s="56">
        <v>89.279704679351198</v>
      </c>
      <c r="G1883" s="56">
        <v>89.940232082369405</v>
      </c>
      <c r="H1883" s="56">
        <v>98.337604452160804</v>
      </c>
      <c r="I1883" s="56"/>
      <c r="J1883" s="57">
        <v>0.33168472816982297</v>
      </c>
      <c r="K1883" s="57">
        <v>0.38559398450170901</v>
      </c>
      <c r="L1883" s="57">
        <v>0.34168095696856998</v>
      </c>
      <c r="M1883" s="57">
        <v>0.28312357772277102</v>
      </c>
    </row>
    <row r="1884" spans="1:13" x14ac:dyDescent="0.25">
      <c r="A1884" t="s">
        <v>10315</v>
      </c>
      <c r="B1884" t="s">
        <v>10316</v>
      </c>
      <c r="C1884" s="2" t="s">
        <v>31</v>
      </c>
      <c r="D1884" s="2" t="s">
        <v>83</v>
      </c>
      <c r="E1884" s="2" t="s">
        <v>29028</v>
      </c>
      <c r="F1884" s="56">
        <v>89.279704679351198</v>
      </c>
      <c r="G1884" s="56">
        <v>89.940232082369405</v>
      </c>
      <c r="H1884" s="56">
        <v>98.337604452160804</v>
      </c>
      <c r="I1884" s="56"/>
      <c r="J1884" s="57">
        <v>0.33168472816982297</v>
      </c>
      <c r="K1884" s="57">
        <v>0.38559398450170901</v>
      </c>
      <c r="L1884" s="57">
        <v>0.34168095696856998</v>
      </c>
      <c r="M1884" s="57">
        <v>0.28312357772277102</v>
      </c>
    </row>
    <row r="1885" spans="1:13" x14ac:dyDescent="0.25">
      <c r="A1885" t="s">
        <v>10317</v>
      </c>
      <c r="B1885" t="s">
        <v>10318</v>
      </c>
      <c r="C1885" s="2" t="s">
        <v>31</v>
      </c>
      <c r="D1885" s="2" t="s">
        <v>83</v>
      </c>
      <c r="E1885" s="2" t="s">
        <v>29028</v>
      </c>
      <c r="F1885" s="56">
        <v>88.562482934094604</v>
      </c>
      <c r="G1885" s="56">
        <v>90.576847326027007</v>
      </c>
      <c r="H1885" s="56">
        <v>97.930320755159599</v>
      </c>
      <c r="I1885" s="56">
        <v>102.659601335397</v>
      </c>
      <c r="J1885" s="57">
        <v>0.37266444977845098</v>
      </c>
      <c r="K1885" s="57">
        <v>0.43489166705134202</v>
      </c>
      <c r="L1885" s="57">
        <v>0.38386788683651402</v>
      </c>
      <c r="M1885" s="57">
        <v>0.324500717687914</v>
      </c>
    </row>
    <row r="1886" spans="1:13" x14ac:dyDescent="0.25">
      <c r="A1886" t="s">
        <v>10321</v>
      </c>
      <c r="B1886" t="s">
        <v>10322</v>
      </c>
      <c r="C1886" s="2" t="s">
        <v>31</v>
      </c>
      <c r="D1886" s="2" t="s">
        <v>83</v>
      </c>
      <c r="E1886" s="2" t="s">
        <v>29028</v>
      </c>
      <c r="F1886" s="56">
        <v>89.279704679351198</v>
      </c>
      <c r="G1886" s="56">
        <v>89.940232082369405</v>
      </c>
      <c r="H1886" s="56">
        <v>98.337604452160804</v>
      </c>
      <c r="I1886" s="56"/>
      <c r="J1886" s="57">
        <v>0.33168472816982297</v>
      </c>
      <c r="K1886" s="57">
        <v>0.38559398450170901</v>
      </c>
      <c r="L1886" s="57">
        <v>0.34168095696856998</v>
      </c>
      <c r="M1886" s="57">
        <v>0.28312357772277102</v>
      </c>
    </row>
    <row r="1887" spans="1:13" x14ac:dyDescent="0.25">
      <c r="A1887" t="s">
        <v>22738</v>
      </c>
      <c r="B1887" t="s">
        <v>22739</v>
      </c>
      <c r="C1887" s="2" t="s">
        <v>35</v>
      </c>
      <c r="D1887" s="2" t="s">
        <v>32</v>
      </c>
      <c r="E1887" s="2" t="s">
        <v>29028</v>
      </c>
      <c r="F1887" s="56">
        <v>89.279704679351198</v>
      </c>
      <c r="G1887" s="56">
        <v>89.940232082369405</v>
      </c>
      <c r="H1887" s="56">
        <v>98.337604452160804</v>
      </c>
      <c r="I1887" s="56"/>
      <c r="J1887" s="57">
        <v>0.33168472816982297</v>
      </c>
      <c r="K1887" s="57">
        <v>0.38559398450170901</v>
      </c>
      <c r="L1887" s="57">
        <v>0.34168095696856998</v>
      </c>
      <c r="M1887" s="57">
        <v>0.28312357772277102</v>
      </c>
    </row>
    <row r="1888" spans="1:13" x14ac:dyDescent="0.25">
      <c r="A1888" t="s">
        <v>22740</v>
      </c>
      <c r="B1888" t="s">
        <v>22741</v>
      </c>
      <c r="C1888" s="2" t="s">
        <v>35</v>
      </c>
      <c r="D1888" s="2" t="s">
        <v>32</v>
      </c>
      <c r="E1888" s="2" t="s">
        <v>29028</v>
      </c>
      <c r="F1888" s="56">
        <v>89.279704679351198</v>
      </c>
      <c r="G1888" s="56">
        <v>89.940232082369405</v>
      </c>
      <c r="H1888" s="56">
        <v>98.337604452160804</v>
      </c>
      <c r="I1888" s="56"/>
      <c r="J1888" s="57">
        <v>0.33168472816982297</v>
      </c>
      <c r="K1888" s="57">
        <v>0.38559398450170901</v>
      </c>
      <c r="L1888" s="57">
        <v>0.34168095696856998</v>
      </c>
      <c r="M1888" s="57">
        <v>0.28312357772277102</v>
      </c>
    </row>
    <row r="1889" spans="1:13" x14ac:dyDescent="0.25">
      <c r="A1889" t="s">
        <v>22742</v>
      </c>
      <c r="B1889" t="s">
        <v>22743</v>
      </c>
      <c r="C1889" s="2" t="s">
        <v>35</v>
      </c>
      <c r="D1889" s="2" t="s">
        <v>32</v>
      </c>
      <c r="E1889" s="2" t="s">
        <v>29028</v>
      </c>
      <c r="F1889" s="56">
        <v>89.279704679351198</v>
      </c>
      <c r="G1889" s="56">
        <v>89.940232082369405</v>
      </c>
      <c r="H1889" s="56">
        <v>98.337604452160804</v>
      </c>
      <c r="I1889" s="56"/>
      <c r="J1889" s="57">
        <v>0.33168472816982297</v>
      </c>
      <c r="K1889" s="57">
        <v>0.38559398450170901</v>
      </c>
      <c r="L1889" s="57">
        <v>0.34168095696856998</v>
      </c>
      <c r="M1889" s="57">
        <v>0.28312357772277102</v>
      </c>
    </row>
    <row r="1890" spans="1:13" x14ac:dyDescent="0.25">
      <c r="A1890" t="s">
        <v>22744</v>
      </c>
      <c r="B1890" t="s">
        <v>22745</v>
      </c>
      <c r="C1890" s="2" t="s">
        <v>35</v>
      </c>
      <c r="D1890" s="2" t="s">
        <v>32</v>
      </c>
      <c r="E1890" s="2" t="s">
        <v>29028</v>
      </c>
      <c r="F1890" s="56">
        <v>89.279704679351198</v>
      </c>
      <c r="G1890" s="56">
        <v>89.940232082369405</v>
      </c>
      <c r="H1890" s="56">
        <v>98.337604452160804</v>
      </c>
      <c r="I1890" s="56"/>
      <c r="J1890" s="57">
        <v>0.33168472816982297</v>
      </c>
      <c r="K1890" s="57">
        <v>0.38559398450170901</v>
      </c>
      <c r="L1890" s="57">
        <v>0.34168095696856998</v>
      </c>
      <c r="M1890" s="57">
        <v>0.28312357772277102</v>
      </c>
    </row>
    <row r="1891" spans="1:13" x14ac:dyDescent="0.25">
      <c r="A1891" t="s">
        <v>22750</v>
      </c>
      <c r="B1891" t="s">
        <v>22751</v>
      </c>
      <c r="C1891" s="2" t="s">
        <v>35</v>
      </c>
      <c r="D1891" s="2" t="s">
        <v>32</v>
      </c>
      <c r="E1891" s="2" t="s">
        <v>29028</v>
      </c>
      <c r="F1891" s="56">
        <v>89.279704679351198</v>
      </c>
      <c r="G1891" s="56">
        <v>89.940232082369405</v>
      </c>
      <c r="H1891" s="56">
        <v>98.337604452160804</v>
      </c>
      <c r="I1891" s="56"/>
      <c r="J1891" s="57">
        <v>0.33168472816982297</v>
      </c>
      <c r="K1891" s="57">
        <v>0.38559398450170901</v>
      </c>
      <c r="L1891" s="57">
        <v>0.34168095696856998</v>
      </c>
      <c r="M1891" s="57">
        <v>0.28312357772277102</v>
      </c>
    </row>
    <row r="1892" spans="1:13" x14ac:dyDescent="0.25">
      <c r="A1892" t="s">
        <v>22752</v>
      </c>
      <c r="B1892" t="s">
        <v>22753</v>
      </c>
      <c r="C1892" s="2" t="s">
        <v>31</v>
      </c>
      <c r="D1892" s="2" t="s">
        <v>32</v>
      </c>
      <c r="E1892" s="2" t="s">
        <v>29028</v>
      </c>
      <c r="F1892" s="56">
        <v>89.279704679351198</v>
      </c>
      <c r="G1892" s="56">
        <v>89.940232082369405</v>
      </c>
      <c r="H1892" s="56">
        <v>98.337604452160804</v>
      </c>
      <c r="I1892" s="56"/>
      <c r="J1892" s="57">
        <v>0.33168472816982297</v>
      </c>
      <c r="K1892" s="57">
        <v>0.38559398450170901</v>
      </c>
      <c r="L1892" s="57">
        <v>0.34168095696856998</v>
      </c>
      <c r="M1892" s="57">
        <v>0.28312357772277102</v>
      </c>
    </row>
    <row r="1893" spans="1:13" x14ac:dyDescent="0.25">
      <c r="A1893" t="s">
        <v>22746</v>
      </c>
      <c r="B1893" t="s">
        <v>22747</v>
      </c>
      <c r="C1893" s="2" t="s">
        <v>35</v>
      </c>
      <c r="D1893" s="2" t="s">
        <v>32</v>
      </c>
      <c r="E1893" s="2" t="s">
        <v>29028</v>
      </c>
      <c r="F1893" s="56">
        <v>89.279704679351198</v>
      </c>
      <c r="G1893" s="56">
        <v>89.940232082369405</v>
      </c>
      <c r="H1893" s="56">
        <v>98.337604452160804</v>
      </c>
      <c r="I1893" s="56"/>
      <c r="J1893" s="57">
        <v>0.33168472816982297</v>
      </c>
      <c r="K1893" s="57">
        <v>0.38559398450170901</v>
      </c>
      <c r="L1893" s="57">
        <v>0.34168095696856998</v>
      </c>
      <c r="M1893" s="57">
        <v>0.28312357772277102</v>
      </c>
    </row>
    <row r="1894" spans="1:13" x14ac:dyDescent="0.25">
      <c r="A1894" t="s">
        <v>22748</v>
      </c>
      <c r="B1894" t="s">
        <v>22749</v>
      </c>
      <c r="C1894" s="2" t="s">
        <v>35</v>
      </c>
      <c r="D1894" s="2" t="s">
        <v>32</v>
      </c>
      <c r="E1894" s="2" t="s">
        <v>29028</v>
      </c>
      <c r="F1894" s="56">
        <v>89.279704679351198</v>
      </c>
      <c r="G1894" s="56">
        <v>89.940232082369405</v>
      </c>
      <c r="H1894" s="56">
        <v>98.337604452160804</v>
      </c>
      <c r="I1894" s="56"/>
      <c r="J1894" s="57">
        <v>0.33168472816982297</v>
      </c>
      <c r="K1894" s="57">
        <v>0.38559398450170901</v>
      </c>
      <c r="L1894" s="57">
        <v>0.34168095696856998</v>
      </c>
      <c r="M1894" s="57">
        <v>0.28312357772277102</v>
      </c>
    </row>
    <row r="1895" spans="1:13" x14ac:dyDescent="0.25">
      <c r="A1895" t="s">
        <v>30302</v>
      </c>
      <c r="B1895" t="s">
        <v>30303</v>
      </c>
      <c r="C1895" s="2" t="s">
        <v>31</v>
      </c>
      <c r="D1895" s="2" t="s">
        <v>289</v>
      </c>
      <c r="E1895" s="2" t="s">
        <v>29028</v>
      </c>
      <c r="F1895" s="56"/>
      <c r="G1895" s="56">
        <v>91.464568978149302</v>
      </c>
      <c r="H1895" s="56"/>
      <c r="I1895" s="56"/>
      <c r="J1895" s="57">
        <v>0.24924598163989001</v>
      </c>
      <c r="K1895" s="57">
        <v>0.310531605548379</v>
      </c>
      <c r="L1895" s="57">
        <v>0.25730352094155301</v>
      </c>
      <c r="M1895" s="57">
        <v>0.181923287534417</v>
      </c>
    </row>
    <row r="1896" spans="1:13" x14ac:dyDescent="0.25">
      <c r="A1896" t="s">
        <v>30296</v>
      </c>
      <c r="B1896" t="s">
        <v>30297</v>
      </c>
      <c r="C1896" s="2" t="s">
        <v>31</v>
      </c>
      <c r="D1896" s="2" t="s">
        <v>289</v>
      </c>
      <c r="E1896" s="2" t="s">
        <v>29028</v>
      </c>
      <c r="F1896" s="56"/>
      <c r="G1896" s="56">
        <v>91.464568978149302</v>
      </c>
      <c r="H1896" s="56"/>
      <c r="I1896" s="56"/>
      <c r="J1896" s="57">
        <v>0.24924598163989001</v>
      </c>
      <c r="K1896" s="57">
        <v>0.310531605548379</v>
      </c>
      <c r="L1896" s="57">
        <v>0.25730352094155301</v>
      </c>
      <c r="M1896" s="57">
        <v>0.181923287534417</v>
      </c>
    </row>
    <row r="1897" spans="1:13" x14ac:dyDescent="0.25">
      <c r="A1897" t="s">
        <v>30312</v>
      </c>
      <c r="B1897" t="s">
        <v>30313</v>
      </c>
      <c r="C1897" s="2" t="s">
        <v>35</v>
      </c>
      <c r="D1897" s="2" t="s">
        <v>289</v>
      </c>
      <c r="E1897" s="2" t="s">
        <v>29028</v>
      </c>
      <c r="F1897" s="56"/>
      <c r="G1897" s="56">
        <v>91.464568978149302</v>
      </c>
      <c r="H1897" s="56"/>
      <c r="I1897" s="56"/>
      <c r="J1897" s="57">
        <v>0.24924598163989001</v>
      </c>
      <c r="K1897" s="57">
        <v>0.310531605548379</v>
      </c>
      <c r="L1897" s="57">
        <v>0.25730352094155301</v>
      </c>
      <c r="M1897" s="57">
        <v>0.181923287534417</v>
      </c>
    </row>
    <row r="1898" spans="1:13" x14ac:dyDescent="0.25">
      <c r="A1898" t="s">
        <v>30294</v>
      </c>
      <c r="B1898" t="s">
        <v>30295</v>
      </c>
      <c r="C1898" s="2" t="s">
        <v>31</v>
      </c>
      <c r="D1898" s="2" t="s">
        <v>289</v>
      </c>
      <c r="E1898" s="2" t="s">
        <v>29028</v>
      </c>
      <c r="F1898" s="56"/>
      <c r="G1898" s="56">
        <v>91.464568978149302</v>
      </c>
      <c r="H1898" s="56"/>
      <c r="I1898" s="56"/>
      <c r="J1898" s="57">
        <v>0.24924598163989001</v>
      </c>
      <c r="K1898" s="57">
        <v>0.310531605548379</v>
      </c>
      <c r="L1898" s="57">
        <v>0.25730352094155301</v>
      </c>
      <c r="M1898" s="57">
        <v>0.181923287534417</v>
      </c>
    </row>
    <row r="1899" spans="1:13" x14ac:dyDescent="0.25">
      <c r="A1899" t="s">
        <v>30310</v>
      </c>
      <c r="B1899" t="s">
        <v>30311</v>
      </c>
      <c r="C1899" s="2" t="s">
        <v>35</v>
      </c>
      <c r="D1899" s="2" t="s">
        <v>289</v>
      </c>
      <c r="E1899" s="2" t="s">
        <v>29028</v>
      </c>
      <c r="F1899" s="56"/>
      <c r="G1899" s="56">
        <v>91.464568978149302</v>
      </c>
      <c r="H1899" s="56"/>
      <c r="I1899" s="56"/>
      <c r="J1899" s="57">
        <v>0.24924598163989001</v>
      </c>
      <c r="K1899" s="57">
        <v>0.310531605548379</v>
      </c>
      <c r="L1899" s="57">
        <v>0.25730352094155301</v>
      </c>
      <c r="M1899" s="57">
        <v>0.181923287534417</v>
      </c>
    </row>
    <row r="1900" spans="1:13" x14ac:dyDescent="0.25">
      <c r="A1900" t="s">
        <v>30308</v>
      </c>
      <c r="B1900" t="s">
        <v>30309</v>
      </c>
      <c r="C1900" s="2" t="s">
        <v>35</v>
      </c>
      <c r="D1900" s="2" t="s">
        <v>289</v>
      </c>
      <c r="E1900" s="2" t="s">
        <v>29028</v>
      </c>
      <c r="F1900" s="56"/>
      <c r="G1900" s="56">
        <v>91.464568978149302</v>
      </c>
      <c r="H1900" s="56"/>
      <c r="I1900" s="56"/>
      <c r="J1900" s="57">
        <v>0.24924598163989001</v>
      </c>
      <c r="K1900" s="57">
        <v>0.310531605548379</v>
      </c>
      <c r="L1900" s="57">
        <v>0.25730352094155301</v>
      </c>
      <c r="M1900" s="57">
        <v>0.181923287534417</v>
      </c>
    </row>
    <row r="1901" spans="1:13" x14ac:dyDescent="0.25">
      <c r="A1901" t="s">
        <v>30300</v>
      </c>
      <c r="B1901" t="s">
        <v>30301</v>
      </c>
      <c r="C1901" s="2" t="s">
        <v>31</v>
      </c>
      <c r="D1901" s="2" t="s">
        <v>289</v>
      </c>
      <c r="E1901" s="2" t="s">
        <v>29028</v>
      </c>
      <c r="F1901" s="56"/>
      <c r="G1901" s="56">
        <v>91.464568978149302</v>
      </c>
      <c r="H1901" s="56"/>
      <c r="I1901" s="56"/>
      <c r="J1901" s="57">
        <v>0.24924598163989001</v>
      </c>
      <c r="K1901" s="57">
        <v>0.310531605548379</v>
      </c>
      <c r="L1901" s="57">
        <v>0.25730352094155301</v>
      </c>
      <c r="M1901" s="57">
        <v>0.181923287534417</v>
      </c>
    </row>
    <row r="1902" spans="1:13" x14ac:dyDescent="0.25">
      <c r="A1902" t="s">
        <v>30304</v>
      </c>
      <c r="B1902" t="s">
        <v>30305</v>
      </c>
      <c r="C1902" s="2" t="s">
        <v>31</v>
      </c>
      <c r="D1902" s="2" t="s">
        <v>289</v>
      </c>
      <c r="E1902" s="2" t="s">
        <v>29028</v>
      </c>
      <c r="F1902" s="56"/>
      <c r="G1902" s="56">
        <v>91.464568978149302</v>
      </c>
      <c r="H1902" s="56"/>
      <c r="I1902" s="56"/>
      <c r="J1902" s="57">
        <v>0.24924598163989001</v>
      </c>
      <c r="K1902" s="57">
        <v>0.310531605548379</v>
      </c>
      <c r="L1902" s="57">
        <v>0.25730352094155301</v>
      </c>
      <c r="M1902" s="57">
        <v>0.181923287534417</v>
      </c>
    </row>
    <row r="1903" spans="1:13" x14ac:dyDescent="0.25">
      <c r="A1903" t="s">
        <v>30306</v>
      </c>
      <c r="B1903" t="s">
        <v>30307</v>
      </c>
      <c r="C1903" s="2" t="s">
        <v>31</v>
      </c>
      <c r="D1903" s="2" t="s">
        <v>289</v>
      </c>
      <c r="E1903" s="2" t="s">
        <v>29028</v>
      </c>
      <c r="F1903" s="56"/>
      <c r="G1903" s="56">
        <v>91.464568978149302</v>
      </c>
      <c r="H1903" s="56"/>
      <c r="I1903" s="56"/>
      <c r="J1903" s="57">
        <v>0.24924598163989001</v>
      </c>
      <c r="K1903" s="57">
        <v>0.310531605548379</v>
      </c>
      <c r="L1903" s="57">
        <v>0.25730352094155301</v>
      </c>
      <c r="M1903" s="57">
        <v>0.181923287534417</v>
      </c>
    </row>
    <row r="1904" spans="1:13" x14ac:dyDescent="0.25">
      <c r="A1904" t="s">
        <v>30298</v>
      </c>
      <c r="B1904" t="s">
        <v>30299</v>
      </c>
      <c r="C1904" s="2" t="s">
        <v>31</v>
      </c>
      <c r="D1904" s="2" t="s">
        <v>289</v>
      </c>
      <c r="E1904" s="2" t="s">
        <v>29028</v>
      </c>
      <c r="F1904" s="56"/>
      <c r="G1904" s="56">
        <v>91.464568978149302</v>
      </c>
      <c r="H1904" s="56"/>
      <c r="I1904" s="56"/>
      <c r="J1904" s="57">
        <v>0.24924598163989001</v>
      </c>
      <c r="K1904" s="57">
        <v>0.310531605548379</v>
      </c>
      <c r="L1904" s="57">
        <v>0.25730352094155301</v>
      </c>
      <c r="M1904" s="57">
        <v>0.181923287534417</v>
      </c>
    </row>
    <row r="1905" spans="1:13" x14ac:dyDescent="0.25">
      <c r="A1905" t="s">
        <v>31023</v>
      </c>
      <c r="B1905" t="s">
        <v>31024</v>
      </c>
      <c r="C1905" s="2" t="s">
        <v>35</v>
      </c>
      <c r="D1905" s="2" t="s">
        <v>289</v>
      </c>
      <c r="E1905" s="2" t="s">
        <v>29028</v>
      </c>
      <c r="F1905" s="56"/>
      <c r="G1905" s="56">
        <v>88.5216192894475</v>
      </c>
      <c r="H1905" s="56"/>
      <c r="I1905" s="56"/>
      <c r="J1905" s="57">
        <v>0.24328814771794699</v>
      </c>
      <c r="K1905" s="57">
        <v>0.300126123231516</v>
      </c>
      <c r="L1905" s="57">
        <v>0.25467314736481</v>
      </c>
      <c r="M1905" s="57">
        <v>0.187468547102837</v>
      </c>
    </row>
    <row r="1906" spans="1:13" x14ac:dyDescent="0.25">
      <c r="A1906" t="s">
        <v>31019</v>
      </c>
      <c r="B1906" t="s">
        <v>31020</v>
      </c>
      <c r="C1906" s="2" t="s">
        <v>35</v>
      </c>
      <c r="D1906" s="2" t="s">
        <v>289</v>
      </c>
      <c r="E1906" s="2" t="s">
        <v>29028</v>
      </c>
      <c r="F1906" s="56"/>
      <c r="G1906" s="56">
        <v>88.5216192894475</v>
      </c>
      <c r="H1906" s="56"/>
      <c r="I1906" s="56"/>
      <c r="J1906" s="57">
        <v>0.24328814771794699</v>
      </c>
      <c r="K1906" s="57">
        <v>0.300126123231516</v>
      </c>
      <c r="L1906" s="57">
        <v>0.25467314736481</v>
      </c>
      <c r="M1906" s="57">
        <v>0.187468547102837</v>
      </c>
    </row>
    <row r="1907" spans="1:13" x14ac:dyDescent="0.25">
      <c r="A1907" t="s">
        <v>31017</v>
      </c>
      <c r="B1907" t="s">
        <v>31018</v>
      </c>
      <c r="C1907" s="2" t="s">
        <v>35</v>
      </c>
      <c r="D1907" s="2" t="s">
        <v>289</v>
      </c>
      <c r="E1907" s="2" t="s">
        <v>29028</v>
      </c>
      <c r="F1907" s="56"/>
      <c r="G1907" s="56">
        <v>88.5216192894475</v>
      </c>
      <c r="H1907" s="56"/>
      <c r="I1907" s="56"/>
      <c r="J1907" s="57">
        <v>0.24328814771794699</v>
      </c>
      <c r="K1907" s="57">
        <v>0.300126123231516</v>
      </c>
      <c r="L1907" s="57">
        <v>0.25467314736481</v>
      </c>
      <c r="M1907" s="57">
        <v>0.187468547102837</v>
      </c>
    </row>
    <row r="1908" spans="1:13" x14ac:dyDescent="0.25">
      <c r="A1908" t="s">
        <v>31013</v>
      </c>
      <c r="B1908" t="s">
        <v>31014</v>
      </c>
      <c r="C1908" s="2" t="s">
        <v>31</v>
      </c>
      <c r="D1908" s="2" t="s">
        <v>289</v>
      </c>
      <c r="E1908" s="2" t="s">
        <v>29028</v>
      </c>
      <c r="F1908" s="56"/>
      <c r="G1908" s="56">
        <v>88.5216192894475</v>
      </c>
      <c r="H1908" s="56"/>
      <c r="I1908" s="56"/>
      <c r="J1908" s="57">
        <v>0.24328814771794699</v>
      </c>
      <c r="K1908" s="57">
        <v>0.300126123231516</v>
      </c>
      <c r="L1908" s="57">
        <v>0.25467314736481</v>
      </c>
      <c r="M1908" s="57">
        <v>0.187468547102837</v>
      </c>
    </row>
    <row r="1909" spans="1:13" x14ac:dyDescent="0.25">
      <c r="A1909" t="s">
        <v>31011</v>
      </c>
      <c r="B1909" t="s">
        <v>31012</v>
      </c>
      <c r="C1909" s="2" t="s">
        <v>31</v>
      </c>
      <c r="D1909" s="2" t="s">
        <v>289</v>
      </c>
      <c r="E1909" s="2" t="s">
        <v>29028</v>
      </c>
      <c r="F1909" s="56"/>
      <c r="G1909" s="56">
        <v>88.5216192894475</v>
      </c>
      <c r="H1909" s="56"/>
      <c r="I1909" s="56"/>
      <c r="J1909" s="57">
        <v>0.24328814771794699</v>
      </c>
      <c r="K1909" s="57">
        <v>0.300126123231516</v>
      </c>
      <c r="L1909" s="57">
        <v>0.25467314736481</v>
      </c>
      <c r="M1909" s="57">
        <v>0.187468547102837</v>
      </c>
    </row>
    <row r="1910" spans="1:13" x14ac:dyDescent="0.25">
      <c r="A1910" t="s">
        <v>31021</v>
      </c>
      <c r="B1910" t="s">
        <v>31022</v>
      </c>
      <c r="C1910" s="2" t="s">
        <v>35</v>
      </c>
      <c r="D1910" s="2" t="s">
        <v>289</v>
      </c>
      <c r="E1910" s="2" t="s">
        <v>29028</v>
      </c>
      <c r="F1910" s="56"/>
      <c r="G1910" s="56">
        <v>88.5216192894475</v>
      </c>
      <c r="H1910" s="56"/>
      <c r="I1910" s="56"/>
      <c r="J1910" s="57">
        <v>0.24328814771794699</v>
      </c>
      <c r="K1910" s="57">
        <v>0.300126123231516</v>
      </c>
      <c r="L1910" s="57">
        <v>0.25467314736481</v>
      </c>
      <c r="M1910" s="57">
        <v>0.187468547102837</v>
      </c>
    </row>
    <row r="1911" spans="1:13" x14ac:dyDescent="0.25">
      <c r="A1911" t="s">
        <v>31015</v>
      </c>
      <c r="B1911" t="s">
        <v>31016</v>
      </c>
      <c r="C1911" s="2" t="s">
        <v>35</v>
      </c>
      <c r="D1911" s="2" t="s">
        <v>289</v>
      </c>
      <c r="E1911" s="2" t="s">
        <v>29028</v>
      </c>
      <c r="F1911" s="56"/>
      <c r="G1911" s="56">
        <v>88.5216192894475</v>
      </c>
      <c r="H1911" s="56"/>
      <c r="I1911" s="56"/>
      <c r="J1911" s="57">
        <v>0.24328814771794699</v>
      </c>
      <c r="K1911" s="57">
        <v>0.300126123231516</v>
      </c>
      <c r="L1911" s="57">
        <v>0.25467314736481</v>
      </c>
      <c r="M1911" s="57">
        <v>0.187468547102837</v>
      </c>
    </row>
    <row r="1912" spans="1:13" x14ac:dyDescent="0.25">
      <c r="A1912" t="s">
        <v>19124</v>
      </c>
      <c r="B1912" t="s">
        <v>19125</v>
      </c>
      <c r="C1912" s="2" t="s">
        <v>35</v>
      </c>
      <c r="D1912" s="2" t="s">
        <v>83</v>
      </c>
      <c r="E1912" s="2" t="s">
        <v>29028</v>
      </c>
      <c r="F1912" s="56">
        <v>93.738133282183</v>
      </c>
      <c r="G1912" s="56">
        <v>103.746481085963</v>
      </c>
      <c r="H1912" s="56">
        <v>105.260985256716</v>
      </c>
      <c r="I1912" s="56"/>
      <c r="J1912" s="57">
        <v>0.33714373231303102</v>
      </c>
      <c r="K1912" s="57">
        <v>0.38860689121770597</v>
      </c>
      <c r="L1912" s="57">
        <v>0.34520480818751298</v>
      </c>
      <c r="M1912" s="57">
        <v>0.294417950624416</v>
      </c>
    </row>
    <row r="1913" spans="1:13" x14ac:dyDescent="0.25">
      <c r="A1913" t="s">
        <v>7176</v>
      </c>
      <c r="B1913" t="s">
        <v>7177</v>
      </c>
      <c r="C1913" s="2" t="s">
        <v>31</v>
      </c>
      <c r="D1913" s="2" t="s">
        <v>356</v>
      </c>
      <c r="E1913" s="2" t="s">
        <v>29028</v>
      </c>
      <c r="F1913" s="56">
        <v>109.84098059215199</v>
      </c>
      <c r="G1913" s="56">
        <v>112.707191343373</v>
      </c>
      <c r="H1913" s="56">
        <v>105.130983997732</v>
      </c>
      <c r="I1913" s="56">
        <v>102.299278468887</v>
      </c>
      <c r="J1913" s="57">
        <v>0.43870902630092601</v>
      </c>
      <c r="K1913" s="57">
        <v>0.50773547299058697</v>
      </c>
      <c r="L1913" s="57">
        <v>0.45168064797748902</v>
      </c>
      <c r="M1913" s="57">
        <v>0.37983015774710699</v>
      </c>
    </row>
    <row r="1914" spans="1:13" x14ac:dyDescent="0.25">
      <c r="A1914" t="s">
        <v>7180</v>
      </c>
      <c r="B1914" t="s">
        <v>7181</v>
      </c>
      <c r="C1914" s="2" t="s">
        <v>35</v>
      </c>
      <c r="D1914" s="2" t="s">
        <v>356</v>
      </c>
      <c r="E1914" s="2" t="s">
        <v>29028</v>
      </c>
      <c r="F1914" s="56">
        <v>107.25590800096499</v>
      </c>
      <c r="G1914" s="56">
        <v>107.52368383814</v>
      </c>
      <c r="H1914" s="56">
        <v>102.007095939509</v>
      </c>
      <c r="I1914" s="56">
        <v>100.24824294945699</v>
      </c>
      <c r="J1914" s="57">
        <v>0.35422850630337799</v>
      </c>
      <c r="K1914" s="57">
        <v>0.41317907668867798</v>
      </c>
      <c r="L1914" s="57">
        <v>0.36929701099663398</v>
      </c>
      <c r="M1914" s="57">
        <v>0.30428800331082201</v>
      </c>
    </row>
    <row r="1915" spans="1:13" x14ac:dyDescent="0.25">
      <c r="A1915" t="s">
        <v>359</v>
      </c>
      <c r="B1915" t="s">
        <v>360</v>
      </c>
      <c r="C1915" s="2" t="s">
        <v>35</v>
      </c>
      <c r="D1915" s="2" t="s">
        <v>356</v>
      </c>
      <c r="E1915" s="2" t="s">
        <v>29027</v>
      </c>
      <c r="F1915" s="56">
        <v>106.593439167838</v>
      </c>
      <c r="G1915" s="56">
        <v>103.252666476675</v>
      </c>
      <c r="H1915" s="56">
        <v>107.964006797061</v>
      </c>
      <c r="I1915" s="56">
        <v>96.782899120766899</v>
      </c>
      <c r="J1915" s="57">
        <v>0.48324023243120501</v>
      </c>
      <c r="K1915" s="57">
        <v>0.57076345515967597</v>
      </c>
      <c r="L1915" s="57">
        <v>0.50244903589142598</v>
      </c>
      <c r="M1915" s="57">
        <v>0.41332849391851101</v>
      </c>
    </row>
    <row r="1916" spans="1:13" x14ac:dyDescent="0.25">
      <c r="A1916" t="s">
        <v>354</v>
      </c>
      <c r="B1916" t="s">
        <v>355</v>
      </c>
      <c r="C1916" s="2" t="s">
        <v>31</v>
      </c>
      <c r="D1916" s="2" t="s">
        <v>356</v>
      </c>
      <c r="E1916" s="2" t="s">
        <v>29027</v>
      </c>
      <c r="F1916" s="56">
        <v>109.535785484781</v>
      </c>
      <c r="G1916" s="56">
        <v>106.152318739316</v>
      </c>
      <c r="H1916" s="56">
        <v>89.555185551209604</v>
      </c>
      <c r="I1916" s="56">
        <v>101.950531048665</v>
      </c>
      <c r="J1916" s="57">
        <v>0.48730595435777502</v>
      </c>
      <c r="K1916" s="57">
        <v>0.57369072426956302</v>
      </c>
      <c r="L1916" s="57">
        <v>0.51032757647720695</v>
      </c>
      <c r="M1916" s="57">
        <v>0.43567359874026201</v>
      </c>
    </row>
    <row r="1917" spans="1:13" x14ac:dyDescent="0.25">
      <c r="A1917" t="s">
        <v>7174</v>
      </c>
      <c r="B1917" t="s">
        <v>7175</v>
      </c>
      <c r="C1917" s="2" t="s">
        <v>31</v>
      </c>
      <c r="D1917" s="2" t="s">
        <v>356</v>
      </c>
      <c r="E1917" s="2" t="s">
        <v>29028</v>
      </c>
      <c r="F1917" s="56">
        <v>107.25590800096499</v>
      </c>
      <c r="G1917" s="56">
        <v>107.52368383814</v>
      </c>
      <c r="H1917" s="56">
        <v>102.007095939509</v>
      </c>
      <c r="I1917" s="56">
        <v>100.24824294945699</v>
      </c>
      <c r="J1917" s="57">
        <v>0.35422850630337799</v>
      </c>
      <c r="K1917" s="57">
        <v>0.41317907668867798</v>
      </c>
      <c r="L1917" s="57">
        <v>0.36929701099663398</v>
      </c>
      <c r="M1917" s="57">
        <v>0.30428800331082201</v>
      </c>
    </row>
    <row r="1918" spans="1:13" x14ac:dyDescent="0.25">
      <c r="A1918" t="s">
        <v>7178</v>
      </c>
      <c r="B1918" t="s">
        <v>7179</v>
      </c>
      <c r="C1918" s="2" t="s">
        <v>31</v>
      </c>
      <c r="D1918" s="2" t="s">
        <v>356</v>
      </c>
      <c r="E1918" s="2" t="s">
        <v>29028</v>
      </c>
      <c r="F1918" s="56">
        <v>107.25590800096499</v>
      </c>
      <c r="G1918" s="56">
        <v>107.52368383814</v>
      </c>
      <c r="H1918" s="56">
        <v>102.007095939509</v>
      </c>
      <c r="I1918" s="56">
        <v>100.24824294945699</v>
      </c>
      <c r="J1918" s="57">
        <v>0.35422850630337799</v>
      </c>
      <c r="K1918" s="57">
        <v>0.41317907668867798</v>
      </c>
      <c r="L1918" s="57">
        <v>0.36929701099663398</v>
      </c>
      <c r="M1918" s="57">
        <v>0.30428800331082201</v>
      </c>
    </row>
    <row r="1919" spans="1:13" x14ac:dyDescent="0.25">
      <c r="A1919" t="s">
        <v>7182</v>
      </c>
      <c r="B1919" t="s">
        <v>7183</v>
      </c>
      <c r="C1919" s="2" t="s">
        <v>35</v>
      </c>
      <c r="D1919" s="2" t="s">
        <v>356</v>
      </c>
      <c r="E1919" s="2" t="s">
        <v>29028</v>
      </c>
      <c r="F1919" s="56">
        <v>107.25590800096499</v>
      </c>
      <c r="G1919" s="56">
        <v>107.52368383814</v>
      </c>
      <c r="H1919" s="56">
        <v>102.007095939509</v>
      </c>
      <c r="I1919" s="56">
        <v>100.24824294945699</v>
      </c>
      <c r="J1919" s="57">
        <v>0.35422850630337799</v>
      </c>
      <c r="K1919" s="57">
        <v>0.41317907668867798</v>
      </c>
      <c r="L1919" s="57">
        <v>0.36929701099663398</v>
      </c>
      <c r="M1919" s="57">
        <v>0.30428800331082201</v>
      </c>
    </row>
    <row r="1920" spans="1:13" x14ac:dyDescent="0.25">
      <c r="A1920" t="s">
        <v>357</v>
      </c>
      <c r="B1920" t="s">
        <v>358</v>
      </c>
      <c r="C1920" s="2" t="s">
        <v>31</v>
      </c>
      <c r="D1920" s="2" t="s">
        <v>356</v>
      </c>
      <c r="E1920" s="2" t="s">
        <v>29027</v>
      </c>
      <c r="F1920" s="56">
        <v>108.097591127858</v>
      </c>
      <c r="G1920" s="56">
        <v>104.852680554641</v>
      </c>
      <c r="H1920" s="56">
        <v>101.391086882644</v>
      </c>
      <c r="I1920" s="56">
        <v>98.819392614789805</v>
      </c>
      <c r="J1920" s="57">
        <v>0.48326845754910402</v>
      </c>
      <c r="K1920" s="57">
        <v>0.57078433683904295</v>
      </c>
      <c r="L1920" s="57">
        <v>0.50791357583312502</v>
      </c>
      <c r="M1920" s="57">
        <v>0.42021915189724401</v>
      </c>
    </row>
    <row r="1921" spans="1:13" x14ac:dyDescent="0.25">
      <c r="A1921" t="s">
        <v>28237</v>
      </c>
      <c r="B1921" t="s">
        <v>28238</v>
      </c>
      <c r="C1921" s="2" t="s">
        <v>35</v>
      </c>
      <c r="D1921" s="2" t="s">
        <v>210</v>
      </c>
      <c r="E1921" s="2" t="s">
        <v>29028</v>
      </c>
      <c r="F1921" s="56">
        <v>98.156755182307506</v>
      </c>
      <c r="G1921" s="56">
        <v>93.617091805472995</v>
      </c>
      <c r="H1921" s="56">
        <v>85.218206919589704</v>
      </c>
      <c r="I1921" s="56"/>
      <c r="J1921" s="57">
        <v>0.35744059972013698</v>
      </c>
      <c r="K1921" s="57">
        <v>0.41512506322306603</v>
      </c>
      <c r="L1921" s="57">
        <v>0.36534896371009701</v>
      </c>
      <c r="M1921" s="57">
        <v>0.28861775364125503</v>
      </c>
    </row>
    <row r="1922" spans="1:13" x14ac:dyDescent="0.25">
      <c r="A1922" t="s">
        <v>28233</v>
      </c>
      <c r="B1922" t="s">
        <v>28234</v>
      </c>
      <c r="C1922" s="2" t="s">
        <v>31</v>
      </c>
      <c r="D1922" s="2" t="s">
        <v>210</v>
      </c>
      <c r="E1922" s="2" t="s">
        <v>29028</v>
      </c>
      <c r="F1922" s="56">
        <v>98.156755182307506</v>
      </c>
      <c r="G1922" s="56">
        <v>93.617091805472995</v>
      </c>
      <c r="H1922" s="56">
        <v>85.218206919589704</v>
      </c>
      <c r="I1922" s="56"/>
      <c r="J1922" s="57">
        <v>0.35744059972013698</v>
      </c>
      <c r="K1922" s="57">
        <v>0.41512506322306603</v>
      </c>
      <c r="L1922" s="57">
        <v>0.36534896371009701</v>
      </c>
      <c r="M1922" s="57">
        <v>0.28861775364125503</v>
      </c>
    </row>
    <row r="1923" spans="1:13" x14ac:dyDescent="0.25">
      <c r="A1923" t="s">
        <v>28231</v>
      </c>
      <c r="B1923" t="s">
        <v>28232</v>
      </c>
      <c r="C1923" s="2" t="s">
        <v>31</v>
      </c>
      <c r="D1923" s="2" t="s">
        <v>210</v>
      </c>
      <c r="E1923" s="2" t="s">
        <v>29028</v>
      </c>
      <c r="F1923" s="56">
        <v>98.156755182307506</v>
      </c>
      <c r="G1923" s="56">
        <v>93.617091805472995</v>
      </c>
      <c r="H1923" s="56">
        <v>85.218206919589704</v>
      </c>
      <c r="I1923" s="56"/>
      <c r="J1923" s="57">
        <v>0.35744059972013698</v>
      </c>
      <c r="K1923" s="57">
        <v>0.41512506322306603</v>
      </c>
      <c r="L1923" s="57">
        <v>0.36534896371009701</v>
      </c>
      <c r="M1923" s="57">
        <v>0.28861775364125503</v>
      </c>
    </row>
    <row r="1924" spans="1:13" x14ac:dyDescent="0.25">
      <c r="A1924" t="s">
        <v>28239</v>
      </c>
      <c r="B1924" t="s">
        <v>28240</v>
      </c>
      <c r="C1924" s="2" t="s">
        <v>35</v>
      </c>
      <c r="D1924" s="2" t="s">
        <v>210</v>
      </c>
      <c r="E1924" s="2" t="s">
        <v>29028</v>
      </c>
      <c r="F1924" s="56">
        <v>98.156755182307506</v>
      </c>
      <c r="G1924" s="56">
        <v>93.617091805472995</v>
      </c>
      <c r="H1924" s="56">
        <v>85.218206919589704</v>
      </c>
      <c r="I1924" s="56"/>
      <c r="J1924" s="57">
        <v>0.35744059972013698</v>
      </c>
      <c r="K1924" s="57">
        <v>0.41512506322306603</v>
      </c>
      <c r="L1924" s="57">
        <v>0.36534896371009701</v>
      </c>
      <c r="M1924" s="57">
        <v>0.28861775364125503</v>
      </c>
    </row>
    <row r="1925" spans="1:13" x14ac:dyDescent="0.25">
      <c r="A1925" t="s">
        <v>28229</v>
      </c>
      <c r="B1925" t="s">
        <v>28230</v>
      </c>
      <c r="C1925" s="2" t="s">
        <v>31</v>
      </c>
      <c r="D1925" s="2" t="s">
        <v>210</v>
      </c>
      <c r="E1925" s="2" t="s">
        <v>29028</v>
      </c>
      <c r="F1925" s="56">
        <v>98.156755182307506</v>
      </c>
      <c r="G1925" s="56">
        <v>93.617091805472995</v>
      </c>
      <c r="H1925" s="56">
        <v>85.218206919589704</v>
      </c>
      <c r="I1925" s="56"/>
      <c r="J1925" s="57">
        <v>0.35744059972013698</v>
      </c>
      <c r="K1925" s="57">
        <v>0.41512506322306603</v>
      </c>
      <c r="L1925" s="57">
        <v>0.36534896371009701</v>
      </c>
      <c r="M1925" s="57">
        <v>0.28861775364125503</v>
      </c>
    </row>
    <row r="1926" spans="1:13" x14ac:dyDescent="0.25">
      <c r="A1926" t="s">
        <v>28235</v>
      </c>
      <c r="B1926" t="s">
        <v>28236</v>
      </c>
      <c r="C1926" s="2" t="s">
        <v>35</v>
      </c>
      <c r="D1926" s="2" t="s">
        <v>210</v>
      </c>
      <c r="E1926" s="2" t="s">
        <v>29028</v>
      </c>
      <c r="F1926" s="56">
        <v>98.156755182307506</v>
      </c>
      <c r="G1926" s="56">
        <v>93.617091805472995</v>
      </c>
      <c r="H1926" s="56">
        <v>85.218206919589704</v>
      </c>
      <c r="I1926" s="56"/>
      <c r="J1926" s="57">
        <v>0.35744059972013698</v>
      </c>
      <c r="K1926" s="57">
        <v>0.41512506322306603</v>
      </c>
      <c r="L1926" s="57">
        <v>0.36534896371009701</v>
      </c>
      <c r="M1926" s="57">
        <v>0.28861775364125503</v>
      </c>
    </row>
    <row r="1927" spans="1:13" x14ac:dyDescent="0.25">
      <c r="A1927" t="s">
        <v>12757</v>
      </c>
      <c r="B1927" t="s">
        <v>12758</v>
      </c>
      <c r="C1927" s="2" t="s">
        <v>31</v>
      </c>
      <c r="D1927" s="2" t="s">
        <v>54</v>
      </c>
      <c r="E1927" s="2" t="s">
        <v>29028</v>
      </c>
      <c r="F1927" s="56">
        <v>105.49462226887</v>
      </c>
      <c r="G1927" s="56">
        <v>102.85316062874701</v>
      </c>
      <c r="H1927" s="56">
        <v>91.294268853767704</v>
      </c>
      <c r="I1927" s="56">
        <v>94.456033083218102</v>
      </c>
      <c r="J1927" s="57">
        <v>0.36025033719209498</v>
      </c>
      <c r="K1927" s="57">
        <v>0.41390954568848198</v>
      </c>
      <c r="L1927" s="57">
        <v>0.37416103698703901</v>
      </c>
      <c r="M1927" s="57">
        <v>0.30931130745031499</v>
      </c>
    </row>
    <row r="1928" spans="1:13" x14ac:dyDescent="0.25">
      <c r="A1928" t="s">
        <v>12749</v>
      </c>
      <c r="B1928" t="s">
        <v>12750</v>
      </c>
      <c r="C1928" s="2" t="s">
        <v>35</v>
      </c>
      <c r="D1928" s="2" t="s">
        <v>54</v>
      </c>
      <c r="E1928" s="2" t="s">
        <v>29028</v>
      </c>
      <c r="F1928" s="56">
        <v>105.49462226887</v>
      </c>
      <c r="G1928" s="56">
        <v>102.85316062874701</v>
      </c>
      <c r="H1928" s="56">
        <v>91.294268853767704</v>
      </c>
      <c r="I1928" s="56">
        <v>94.456033083218102</v>
      </c>
      <c r="J1928" s="57">
        <v>0.36025033719209498</v>
      </c>
      <c r="K1928" s="57">
        <v>0.41390954568848198</v>
      </c>
      <c r="L1928" s="57">
        <v>0.37416103698703901</v>
      </c>
      <c r="M1928" s="57">
        <v>0.30931130745031499</v>
      </c>
    </row>
    <row r="1929" spans="1:13" x14ac:dyDescent="0.25">
      <c r="A1929" t="s">
        <v>12755</v>
      </c>
      <c r="B1929" t="s">
        <v>12756</v>
      </c>
      <c r="C1929" s="2" t="s">
        <v>31</v>
      </c>
      <c r="D1929" s="2" t="s">
        <v>54</v>
      </c>
      <c r="E1929" s="2" t="s">
        <v>29028</v>
      </c>
      <c r="F1929" s="56">
        <v>105.49462226887</v>
      </c>
      <c r="G1929" s="56">
        <v>102.85316062874701</v>
      </c>
      <c r="H1929" s="56">
        <v>91.294268853767704</v>
      </c>
      <c r="I1929" s="56">
        <v>94.456033083218102</v>
      </c>
      <c r="J1929" s="57">
        <v>0.36025033719209498</v>
      </c>
      <c r="K1929" s="57">
        <v>0.41390954568848198</v>
      </c>
      <c r="L1929" s="57">
        <v>0.37416103698703901</v>
      </c>
      <c r="M1929" s="57">
        <v>0.30931130745031499</v>
      </c>
    </row>
    <row r="1930" spans="1:13" x14ac:dyDescent="0.25">
      <c r="A1930" t="s">
        <v>12751</v>
      </c>
      <c r="B1930" t="s">
        <v>12752</v>
      </c>
      <c r="C1930" s="2" t="s">
        <v>31</v>
      </c>
      <c r="D1930" s="2" t="s">
        <v>54</v>
      </c>
      <c r="E1930" s="2" t="s">
        <v>29028</v>
      </c>
      <c r="F1930" s="56">
        <v>105.49462226887</v>
      </c>
      <c r="G1930" s="56">
        <v>102.85316062874701</v>
      </c>
      <c r="H1930" s="56">
        <v>91.294268853767704</v>
      </c>
      <c r="I1930" s="56">
        <v>94.456033083218102</v>
      </c>
      <c r="J1930" s="57">
        <v>0.36025033719209498</v>
      </c>
      <c r="K1930" s="57">
        <v>0.41390954568848198</v>
      </c>
      <c r="L1930" s="57">
        <v>0.37416103698703901</v>
      </c>
      <c r="M1930" s="57">
        <v>0.30931130745031499</v>
      </c>
    </row>
    <row r="1931" spans="1:13" x14ac:dyDescent="0.25">
      <c r="A1931" t="s">
        <v>12753</v>
      </c>
      <c r="B1931" t="s">
        <v>12754</v>
      </c>
      <c r="C1931" s="2" t="s">
        <v>31</v>
      </c>
      <c r="D1931" s="2" t="s">
        <v>54</v>
      </c>
      <c r="E1931" s="2" t="s">
        <v>29028</v>
      </c>
      <c r="F1931" s="56">
        <v>105.49462226887</v>
      </c>
      <c r="G1931" s="56">
        <v>102.85316062874701</v>
      </c>
      <c r="H1931" s="56">
        <v>91.294268853767704</v>
      </c>
      <c r="I1931" s="56">
        <v>94.456033083218102</v>
      </c>
      <c r="J1931" s="57">
        <v>0.36025033719209498</v>
      </c>
      <c r="K1931" s="57">
        <v>0.41390954568848198</v>
      </c>
      <c r="L1931" s="57">
        <v>0.37416103698703901</v>
      </c>
      <c r="M1931" s="57">
        <v>0.30931130745031499</v>
      </c>
    </row>
    <row r="1932" spans="1:13" x14ac:dyDescent="0.25">
      <c r="A1932" t="s">
        <v>12759</v>
      </c>
      <c r="B1932" t="s">
        <v>12760</v>
      </c>
      <c r="C1932" s="2" t="s">
        <v>31</v>
      </c>
      <c r="D1932" s="2" t="s">
        <v>54</v>
      </c>
      <c r="E1932" s="2" t="s">
        <v>29028</v>
      </c>
      <c r="F1932" s="56">
        <v>105.49462226887</v>
      </c>
      <c r="G1932" s="56">
        <v>102.85316062874701</v>
      </c>
      <c r="H1932" s="56">
        <v>91.294268853767704</v>
      </c>
      <c r="I1932" s="56">
        <v>94.456033083218102</v>
      </c>
      <c r="J1932" s="57">
        <v>0.36025033719209498</v>
      </c>
      <c r="K1932" s="57">
        <v>0.41390954568848198</v>
      </c>
      <c r="L1932" s="57">
        <v>0.37416103698703901</v>
      </c>
      <c r="M1932" s="57">
        <v>0.30931130745031499</v>
      </c>
    </row>
    <row r="1933" spans="1:13" x14ac:dyDescent="0.25">
      <c r="A1933" t="s">
        <v>27627</v>
      </c>
      <c r="B1933" t="s">
        <v>27628</v>
      </c>
      <c r="C1933" s="2" t="s">
        <v>31</v>
      </c>
      <c r="D1933" s="2" t="s">
        <v>54</v>
      </c>
      <c r="E1933" s="2" t="s">
        <v>29028</v>
      </c>
      <c r="F1933" s="56">
        <v>98.156755182307506</v>
      </c>
      <c r="G1933" s="56">
        <v>93.617091805472995</v>
      </c>
      <c r="H1933" s="56">
        <v>85.218206919589704</v>
      </c>
      <c r="I1933" s="56"/>
      <c r="J1933" s="57">
        <v>0.35744059972013698</v>
      </c>
      <c r="K1933" s="57">
        <v>0.41512506322306603</v>
      </c>
      <c r="L1933" s="57">
        <v>0.36534896371009701</v>
      </c>
      <c r="M1933" s="57">
        <v>0.28861775364125503</v>
      </c>
    </row>
    <row r="1934" spans="1:13" x14ac:dyDescent="0.25">
      <c r="A1934" t="s">
        <v>27629</v>
      </c>
      <c r="B1934" t="s">
        <v>27630</v>
      </c>
      <c r="C1934" s="2" t="s">
        <v>31</v>
      </c>
      <c r="D1934" s="2" t="s">
        <v>54</v>
      </c>
      <c r="E1934" s="2" t="s">
        <v>29028</v>
      </c>
      <c r="F1934" s="56">
        <v>98.156755182307506</v>
      </c>
      <c r="G1934" s="56">
        <v>93.617091805472995</v>
      </c>
      <c r="H1934" s="56">
        <v>85.218206919589704</v>
      </c>
      <c r="I1934" s="56"/>
      <c r="J1934" s="57">
        <v>0.35744059972013698</v>
      </c>
      <c r="K1934" s="57">
        <v>0.41512506322306603</v>
      </c>
      <c r="L1934" s="57">
        <v>0.36534896371009701</v>
      </c>
      <c r="M1934" s="57">
        <v>0.28861775364125503</v>
      </c>
    </row>
    <row r="1935" spans="1:13" x14ac:dyDescent="0.25">
      <c r="A1935" t="s">
        <v>27631</v>
      </c>
      <c r="B1935" t="s">
        <v>27632</v>
      </c>
      <c r="C1935" s="2" t="s">
        <v>31</v>
      </c>
      <c r="D1935" s="2" t="s">
        <v>54</v>
      </c>
      <c r="E1935" s="2" t="s">
        <v>29028</v>
      </c>
      <c r="F1935" s="56">
        <v>98.156755182307506</v>
      </c>
      <c r="G1935" s="56">
        <v>93.617091805472995</v>
      </c>
      <c r="H1935" s="56">
        <v>85.218206919589704</v>
      </c>
      <c r="I1935" s="56"/>
      <c r="J1935" s="57">
        <v>0.35744059972013698</v>
      </c>
      <c r="K1935" s="57">
        <v>0.41512506322306603</v>
      </c>
      <c r="L1935" s="57">
        <v>0.36534896371009701</v>
      </c>
      <c r="M1935" s="57">
        <v>0.28861775364125503</v>
      </c>
    </row>
    <row r="1936" spans="1:13" x14ac:dyDescent="0.25">
      <c r="A1936" t="s">
        <v>27633</v>
      </c>
      <c r="B1936" t="s">
        <v>27634</v>
      </c>
      <c r="C1936" s="2" t="s">
        <v>35</v>
      </c>
      <c r="D1936" s="2" t="s">
        <v>54</v>
      </c>
      <c r="E1936" s="2" t="s">
        <v>29028</v>
      </c>
      <c r="F1936" s="56">
        <v>98.156755182307506</v>
      </c>
      <c r="G1936" s="56">
        <v>93.617091805472995</v>
      </c>
      <c r="H1936" s="56">
        <v>85.218206919589704</v>
      </c>
      <c r="I1936" s="56"/>
      <c r="J1936" s="57">
        <v>0.35744059972013698</v>
      </c>
      <c r="K1936" s="57">
        <v>0.41512506322306603</v>
      </c>
      <c r="L1936" s="57">
        <v>0.36534896371009701</v>
      </c>
      <c r="M1936" s="57">
        <v>0.28861775364125503</v>
      </c>
    </row>
    <row r="1937" spans="1:13" x14ac:dyDescent="0.25">
      <c r="A1937" t="s">
        <v>4275</v>
      </c>
      <c r="B1937" t="s">
        <v>4276</v>
      </c>
      <c r="C1937" s="2" t="s">
        <v>35</v>
      </c>
      <c r="D1937" s="2" t="s">
        <v>83</v>
      </c>
      <c r="E1937" s="2" t="s">
        <v>29028</v>
      </c>
      <c r="F1937" s="56"/>
      <c r="G1937" s="56">
        <v>122.591654674133</v>
      </c>
      <c r="H1937" s="56"/>
      <c r="I1937" s="56"/>
      <c r="J1937" s="57">
        <v>0.29074883794774298</v>
      </c>
      <c r="K1937" s="57">
        <v>0.31925672792323301</v>
      </c>
      <c r="L1937" s="57">
        <v>0.29468109494704497</v>
      </c>
      <c r="M1937" s="57">
        <v>0.261606697076257</v>
      </c>
    </row>
    <row r="1938" spans="1:13" x14ac:dyDescent="0.25">
      <c r="A1938" t="s">
        <v>1670</v>
      </c>
      <c r="B1938" t="s">
        <v>1671</v>
      </c>
      <c r="C1938" s="2" t="s">
        <v>31</v>
      </c>
      <c r="D1938" s="2" t="s">
        <v>236</v>
      </c>
      <c r="E1938" s="2" t="s">
        <v>29027</v>
      </c>
      <c r="F1938" s="56">
        <v>99.309241020278506</v>
      </c>
      <c r="G1938" s="56">
        <v>86.984716186678895</v>
      </c>
      <c r="H1938" s="56">
        <v>102.45299824852999</v>
      </c>
      <c r="I1938" s="56">
        <v>102.388963443761</v>
      </c>
      <c r="J1938" s="57">
        <v>0.42471194397800699</v>
      </c>
      <c r="K1938" s="57">
        <v>0.51915109204880805</v>
      </c>
      <c r="L1938" s="57">
        <v>0.44957363945614498</v>
      </c>
      <c r="M1938" s="57">
        <v>0.35264346987429701</v>
      </c>
    </row>
    <row r="1939" spans="1:13" x14ac:dyDescent="0.25">
      <c r="A1939" t="s">
        <v>1320</v>
      </c>
      <c r="B1939" t="s">
        <v>1321</v>
      </c>
      <c r="C1939" s="2" t="s">
        <v>35</v>
      </c>
      <c r="D1939" s="2" t="s">
        <v>236</v>
      </c>
      <c r="E1939" s="2" t="s">
        <v>29027</v>
      </c>
      <c r="F1939" s="56">
        <v>92.289239413289707</v>
      </c>
      <c r="G1939" s="56">
        <v>95.420871284387601</v>
      </c>
      <c r="H1939" s="56">
        <v>103.06892693367401</v>
      </c>
      <c r="I1939" s="56">
        <v>97.136472611672104</v>
      </c>
      <c r="J1939" s="57">
        <v>0.42602129944671602</v>
      </c>
      <c r="K1939" s="57">
        <v>0.52500819358769402</v>
      </c>
      <c r="L1939" s="57">
        <v>0.43744115271852801</v>
      </c>
      <c r="M1939" s="57">
        <v>0.34177685923020801</v>
      </c>
    </row>
    <row r="1940" spans="1:13" x14ac:dyDescent="0.25">
      <c r="A1940" t="s">
        <v>13079</v>
      </c>
      <c r="B1940" t="s">
        <v>13080</v>
      </c>
      <c r="C1940" s="2" t="s">
        <v>31</v>
      </c>
      <c r="D1940" s="2" t="s">
        <v>236</v>
      </c>
      <c r="E1940" s="2" t="s">
        <v>29028</v>
      </c>
      <c r="F1940" s="56"/>
      <c r="G1940" s="56">
        <v>93.564587455480606</v>
      </c>
      <c r="H1940" s="56"/>
      <c r="I1940" s="56"/>
      <c r="J1940" s="57">
        <v>0.23405426403273599</v>
      </c>
      <c r="K1940" s="57">
        <v>0.30237744086391</v>
      </c>
      <c r="L1940" s="57">
        <v>0.24754757002380801</v>
      </c>
      <c r="M1940" s="57">
        <v>0.16293408261141101</v>
      </c>
    </row>
    <row r="1941" spans="1:13" x14ac:dyDescent="0.25">
      <c r="A1941" t="s">
        <v>13093</v>
      </c>
      <c r="B1941" t="s">
        <v>13094</v>
      </c>
      <c r="C1941" s="2" t="s">
        <v>35</v>
      </c>
      <c r="D1941" s="2" t="s">
        <v>236</v>
      </c>
      <c r="E1941" s="2" t="s">
        <v>29028</v>
      </c>
      <c r="F1941" s="56"/>
      <c r="G1941" s="56">
        <v>93.564587455480606</v>
      </c>
      <c r="H1941" s="56"/>
      <c r="I1941" s="56"/>
      <c r="J1941" s="57">
        <v>0.23405426403273599</v>
      </c>
      <c r="K1941" s="57">
        <v>0.30237744086391</v>
      </c>
      <c r="L1941" s="57">
        <v>0.24754757002380801</v>
      </c>
      <c r="M1941" s="57">
        <v>0.16293408261141101</v>
      </c>
    </row>
    <row r="1942" spans="1:13" x14ac:dyDescent="0.25">
      <c r="A1942" t="s">
        <v>13081</v>
      </c>
      <c r="B1942" t="s">
        <v>13082</v>
      </c>
      <c r="C1942" s="2" t="s">
        <v>31</v>
      </c>
      <c r="D1942" s="2" t="s">
        <v>236</v>
      </c>
      <c r="E1942" s="2" t="s">
        <v>29028</v>
      </c>
      <c r="F1942" s="56"/>
      <c r="G1942" s="56">
        <v>93.564587455480606</v>
      </c>
      <c r="H1942" s="56"/>
      <c r="I1942" s="56"/>
      <c r="J1942" s="57">
        <v>0.23405426403273599</v>
      </c>
      <c r="K1942" s="57">
        <v>0.30237744086391</v>
      </c>
      <c r="L1942" s="57">
        <v>0.24754757002380801</v>
      </c>
      <c r="M1942" s="57">
        <v>0.16293408261141101</v>
      </c>
    </row>
    <row r="1943" spans="1:13" x14ac:dyDescent="0.25">
      <c r="A1943" t="s">
        <v>13097</v>
      </c>
      <c r="B1943" t="s">
        <v>13098</v>
      </c>
      <c r="C1943" s="2" t="s">
        <v>35</v>
      </c>
      <c r="D1943" s="2" t="s">
        <v>236</v>
      </c>
      <c r="E1943" s="2" t="s">
        <v>29028</v>
      </c>
      <c r="F1943" s="56"/>
      <c r="G1943" s="56">
        <v>93.564587455480606</v>
      </c>
      <c r="H1943" s="56"/>
      <c r="I1943" s="56"/>
      <c r="J1943" s="57">
        <v>0.23405426403273599</v>
      </c>
      <c r="K1943" s="57">
        <v>0.30237744086391</v>
      </c>
      <c r="L1943" s="57">
        <v>0.24754757002380801</v>
      </c>
      <c r="M1943" s="57">
        <v>0.16293408261141101</v>
      </c>
    </row>
    <row r="1944" spans="1:13" x14ac:dyDescent="0.25">
      <c r="A1944" t="s">
        <v>13083</v>
      </c>
      <c r="B1944" t="s">
        <v>13084</v>
      </c>
      <c r="C1944" s="2" t="s">
        <v>31</v>
      </c>
      <c r="D1944" s="2" t="s">
        <v>236</v>
      </c>
      <c r="E1944" s="2" t="s">
        <v>29028</v>
      </c>
      <c r="F1944" s="56"/>
      <c r="G1944" s="56">
        <v>93.564587455480606</v>
      </c>
      <c r="H1944" s="56"/>
      <c r="I1944" s="56"/>
      <c r="J1944" s="57">
        <v>0.23405426403273599</v>
      </c>
      <c r="K1944" s="57">
        <v>0.30237744086391</v>
      </c>
      <c r="L1944" s="57">
        <v>0.24754757002380801</v>
      </c>
      <c r="M1944" s="57">
        <v>0.16293408261141101</v>
      </c>
    </row>
    <row r="1945" spans="1:13" x14ac:dyDescent="0.25">
      <c r="A1945" t="s">
        <v>13087</v>
      </c>
      <c r="B1945" t="s">
        <v>13088</v>
      </c>
      <c r="C1945" s="2" t="s">
        <v>31</v>
      </c>
      <c r="D1945" s="2" t="s">
        <v>236</v>
      </c>
      <c r="E1945" s="2" t="s">
        <v>29028</v>
      </c>
      <c r="F1945" s="56"/>
      <c r="G1945" s="56">
        <v>93.564587455480606</v>
      </c>
      <c r="H1945" s="56"/>
      <c r="I1945" s="56"/>
      <c r="J1945" s="57">
        <v>0.23405426403273599</v>
      </c>
      <c r="K1945" s="57">
        <v>0.30237744086391</v>
      </c>
      <c r="L1945" s="57">
        <v>0.24754757002380801</v>
      </c>
      <c r="M1945" s="57">
        <v>0.16293408261141101</v>
      </c>
    </row>
    <row r="1946" spans="1:13" x14ac:dyDescent="0.25">
      <c r="A1946" t="s">
        <v>13101</v>
      </c>
      <c r="B1946" t="s">
        <v>13102</v>
      </c>
      <c r="C1946" s="2" t="s">
        <v>35</v>
      </c>
      <c r="D1946" s="2" t="s">
        <v>236</v>
      </c>
      <c r="E1946" s="2" t="s">
        <v>29028</v>
      </c>
      <c r="F1946" s="56"/>
      <c r="G1946" s="56">
        <v>93.564587455480606</v>
      </c>
      <c r="H1946" s="56"/>
      <c r="I1946" s="56"/>
      <c r="J1946" s="57">
        <v>0.23405426403273599</v>
      </c>
      <c r="K1946" s="57">
        <v>0.30237744086391</v>
      </c>
      <c r="L1946" s="57">
        <v>0.24754757002380801</v>
      </c>
      <c r="M1946" s="57">
        <v>0.16293408261141101</v>
      </c>
    </row>
    <row r="1947" spans="1:13" x14ac:dyDescent="0.25">
      <c r="A1947" t="s">
        <v>3300</v>
      </c>
      <c r="B1947" t="s">
        <v>3301</v>
      </c>
      <c r="C1947" s="2" t="s">
        <v>35</v>
      </c>
      <c r="D1947" s="2" t="s">
        <v>36</v>
      </c>
      <c r="E1947" s="2" t="s">
        <v>29027</v>
      </c>
      <c r="F1947" s="56">
        <v>117.324578381433</v>
      </c>
      <c r="G1947" s="56">
        <v>116.827124949378</v>
      </c>
      <c r="H1947" s="56">
        <v>120.131803151044</v>
      </c>
      <c r="I1947" s="56">
        <v>96.748329099894903</v>
      </c>
      <c r="J1947" s="57">
        <v>0.43539050390935402</v>
      </c>
      <c r="K1947" s="57">
        <v>0.52197404761184496</v>
      </c>
      <c r="L1947" s="57">
        <v>0.438908564738545</v>
      </c>
      <c r="M1947" s="57">
        <v>0.36101800259828498</v>
      </c>
    </row>
    <row r="1948" spans="1:13" x14ac:dyDescent="0.25">
      <c r="A1948" t="s">
        <v>2978</v>
      </c>
      <c r="B1948" t="s">
        <v>2979</v>
      </c>
      <c r="C1948" s="2" t="s">
        <v>31</v>
      </c>
      <c r="D1948" s="2" t="s">
        <v>39</v>
      </c>
      <c r="E1948" s="2" t="s">
        <v>29027</v>
      </c>
      <c r="F1948" s="56">
        <v>109.898867795247</v>
      </c>
      <c r="G1948" s="56">
        <v>111.058452108853</v>
      </c>
      <c r="H1948" s="56">
        <v>118.549726005781</v>
      </c>
      <c r="I1948" s="56">
        <v>106.704477797341</v>
      </c>
      <c r="J1948" s="57">
        <v>0.42877858168942601</v>
      </c>
      <c r="K1948" s="57">
        <v>0.515825120838174</v>
      </c>
      <c r="L1948" s="57">
        <v>0.42430632907886801</v>
      </c>
      <c r="M1948" s="57">
        <v>0.357652100154838</v>
      </c>
    </row>
    <row r="1949" spans="1:13" x14ac:dyDescent="0.25">
      <c r="A1949" t="s">
        <v>10780</v>
      </c>
      <c r="B1949" t="s">
        <v>10781</v>
      </c>
      <c r="C1949" s="2" t="s">
        <v>31</v>
      </c>
      <c r="D1949" s="2" t="s">
        <v>69</v>
      </c>
      <c r="E1949" s="2" t="s">
        <v>29028</v>
      </c>
      <c r="F1949" s="56"/>
      <c r="G1949" s="56">
        <v>115.18802499096</v>
      </c>
      <c r="H1949" s="56"/>
      <c r="I1949" s="56"/>
      <c r="J1949" s="57">
        <v>0.28652832421873198</v>
      </c>
      <c r="K1949" s="57">
        <v>0.32423007153428901</v>
      </c>
      <c r="L1949" s="57">
        <v>0.29156152820576903</v>
      </c>
      <c r="M1949" s="57">
        <v>0.24621818786218599</v>
      </c>
    </row>
    <row r="1950" spans="1:13" x14ac:dyDescent="0.25">
      <c r="A1950" t="s">
        <v>742</v>
      </c>
      <c r="B1950" t="s">
        <v>743</v>
      </c>
      <c r="C1950" s="2" t="s">
        <v>35</v>
      </c>
      <c r="D1950" s="2" t="s">
        <v>54</v>
      </c>
      <c r="E1950" s="2" t="s">
        <v>29027</v>
      </c>
      <c r="F1950" s="56">
        <v>87.179920586444496</v>
      </c>
      <c r="G1950" s="56">
        <v>96.727103617284399</v>
      </c>
      <c r="H1950" s="56">
        <v>99.088115584395197</v>
      </c>
      <c r="I1950" s="56">
        <v>102.25614261776199</v>
      </c>
      <c r="J1950" s="57">
        <v>0.45037670023576698</v>
      </c>
      <c r="K1950" s="57">
        <v>0.54264236808973698</v>
      </c>
      <c r="L1950" s="57">
        <v>0.46587135205802499</v>
      </c>
      <c r="M1950" s="57">
        <v>0.379990752751935</v>
      </c>
    </row>
    <row r="1951" spans="1:13" x14ac:dyDescent="0.25">
      <c r="A1951" t="s">
        <v>9823</v>
      </c>
      <c r="B1951" t="s">
        <v>9824</v>
      </c>
      <c r="C1951" s="2" t="s">
        <v>35</v>
      </c>
      <c r="D1951" s="2" t="s">
        <v>54</v>
      </c>
      <c r="E1951" s="2" t="s">
        <v>29028</v>
      </c>
      <c r="F1951" s="56"/>
      <c r="G1951" s="56">
        <v>95.443017668981497</v>
      </c>
      <c r="H1951" s="56"/>
      <c r="I1951" s="56"/>
      <c r="J1951" s="57">
        <v>0.27508867467919801</v>
      </c>
      <c r="K1951" s="57">
        <v>0.33503903910493699</v>
      </c>
      <c r="L1951" s="57">
        <v>0.28672756368151697</v>
      </c>
      <c r="M1951" s="57">
        <v>0.22048088543665001</v>
      </c>
    </row>
    <row r="1952" spans="1:13" x14ac:dyDescent="0.25">
      <c r="A1952" t="s">
        <v>13286</v>
      </c>
      <c r="B1952" t="s">
        <v>13287</v>
      </c>
      <c r="C1952" s="2" t="s">
        <v>35</v>
      </c>
      <c r="D1952" s="2" t="s">
        <v>210</v>
      </c>
      <c r="E1952" s="2" t="s">
        <v>29028</v>
      </c>
      <c r="F1952" s="56"/>
      <c r="G1952" s="56">
        <v>96.524644604191806</v>
      </c>
      <c r="H1952" s="56"/>
      <c r="I1952" s="56"/>
      <c r="J1952" s="57">
        <v>0.24743297943071599</v>
      </c>
      <c r="K1952" s="57">
        <v>0.30815390008066901</v>
      </c>
      <c r="L1952" s="57">
        <v>0.26030322521279498</v>
      </c>
      <c r="M1952" s="57">
        <v>0.19963774222988601</v>
      </c>
    </row>
    <row r="1953" spans="1:13" x14ac:dyDescent="0.25">
      <c r="A1953" t="s">
        <v>13288</v>
      </c>
      <c r="B1953" t="s">
        <v>13289</v>
      </c>
      <c r="C1953" s="2" t="s">
        <v>35</v>
      </c>
      <c r="D1953" s="2" t="s">
        <v>210</v>
      </c>
      <c r="E1953" s="2" t="s">
        <v>29028</v>
      </c>
      <c r="F1953" s="56"/>
      <c r="G1953" s="56">
        <v>96.524644604191806</v>
      </c>
      <c r="H1953" s="56"/>
      <c r="I1953" s="56"/>
      <c r="J1953" s="57">
        <v>0.24743297943071599</v>
      </c>
      <c r="K1953" s="57">
        <v>0.30815390008066901</v>
      </c>
      <c r="L1953" s="57">
        <v>0.26030322521279498</v>
      </c>
      <c r="M1953" s="57">
        <v>0.19963774222988601</v>
      </c>
    </row>
    <row r="1954" spans="1:13" x14ac:dyDescent="0.25">
      <c r="A1954" t="s">
        <v>13278</v>
      </c>
      <c r="B1954" t="s">
        <v>13279</v>
      </c>
      <c r="C1954" s="2" t="s">
        <v>31</v>
      </c>
      <c r="D1954" s="2" t="s">
        <v>210</v>
      </c>
      <c r="E1954" s="2" t="s">
        <v>29028</v>
      </c>
      <c r="F1954" s="56"/>
      <c r="G1954" s="56">
        <v>96.524644604191806</v>
      </c>
      <c r="H1954" s="56"/>
      <c r="I1954" s="56"/>
      <c r="J1954" s="57">
        <v>0.24743297943071599</v>
      </c>
      <c r="K1954" s="57">
        <v>0.30815390008066901</v>
      </c>
      <c r="L1954" s="57">
        <v>0.26030322521279498</v>
      </c>
      <c r="M1954" s="57">
        <v>0.19963774222988601</v>
      </c>
    </row>
    <row r="1955" spans="1:13" x14ac:dyDescent="0.25">
      <c r="A1955" t="s">
        <v>9805</v>
      </c>
      <c r="B1955" t="s">
        <v>9806</v>
      </c>
      <c r="C1955" s="2" t="s">
        <v>31</v>
      </c>
      <c r="D1955" s="2" t="s">
        <v>54</v>
      </c>
      <c r="E1955" s="2" t="s">
        <v>29028</v>
      </c>
      <c r="F1955" s="56"/>
      <c r="G1955" s="56">
        <v>95.443017668981497</v>
      </c>
      <c r="H1955" s="56"/>
      <c r="I1955" s="56"/>
      <c r="J1955" s="57">
        <v>0.27508867467919801</v>
      </c>
      <c r="K1955" s="57">
        <v>0.33503903910493699</v>
      </c>
      <c r="L1955" s="57">
        <v>0.28672756368151697</v>
      </c>
      <c r="M1955" s="57">
        <v>0.22048088543665001</v>
      </c>
    </row>
    <row r="1956" spans="1:13" x14ac:dyDescent="0.25">
      <c r="A1956" t="s">
        <v>4512</v>
      </c>
      <c r="B1956" t="s">
        <v>4513</v>
      </c>
      <c r="C1956" s="2" t="s">
        <v>35</v>
      </c>
      <c r="D1956" s="2" t="s">
        <v>100</v>
      </c>
      <c r="E1956" s="2" t="s">
        <v>29028</v>
      </c>
      <c r="F1956" s="56"/>
      <c r="G1956" s="56">
        <v>98.755457389412896</v>
      </c>
      <c r="H1956" s="56">
        <v>95.557345687776802</v>
      </c>
      <c r="I1956" s="56"/>
      <c r="J1956" s="57">
        <v>0.28777564456946497</v>
      </c>
      <c r="K1956" s="57">
        <v>0.36457883251714901</v>
      </c>
      <c r="L1956" s="57">
        <v>0.300983888588916</v>
      </c>
      <c r="M1956" s="57">
        <v>0.22824443092146501</v>
      </c>
    </row>
    <row r="1957" spans="1:13" x14ac:dyDescent="0.25">
      <c r="A1957" t="s">
        <v>9827</v>
      </c>
      <c r="B1957" t="s">
        <v>9828</v>
      </c>
      <c r="C1957" s="2" t="s">
        <v>35</v>
      </c>
      <c r="D1957" s="2" t="s">
        <v>54</v>
      </c>
      <c r="E1957" s="2" t="s">
        <v>29028</v>
      </c>
      <c r="F1957" s="56"/>
      <c r="G1957" s="56">
        <v>95.443017668981497</v>
      </c>
      <c r="H1957" s="56"/>
      <c r="I1957" s="56"/>
      <c r="J1957" s="57">
        <v>0.27508867467919801</v>
      </c>
      <c r="K1957" s="57">
        <v>0.33503903910493699</v>
      </c>
      <c r="L1957" s="57">
        <v>0.28672756368151697</v>
      </c>
      <c r="M1957" s="57">
        <v>0.22048088543665001</v>
      </c>
    </row>
    <row r="1958" spans="1:13" x14ac:dyDescent="0.25">
      <c r="A1958" t="s">
        <v>13280</v>
      </c>
      <c r="B1958" t="s">
        <v>13281</v>
      </c>
      <c r="C1958" s="2" t="s">
        <v>31</v>
      </c>
      <c r="D1958" s="2" t="s">
        <v>210</v>
      </c>
      <c r="E1958" s="2" t="s">
        <v>29028</v>
      </c>
      <c r="F1958" s="56"/>
      <c r="G1958" s="56">
        <v>96.524644604191806</v>
      </c>
      <c r="H1958" s="56"/>
      <c r="I1958" s="56"/>
      <c r="J1958" s="57">
        <v>0.24743297943071599</v>
      </c>
      <c r="K1958" s="57">
        <v>0.30815390008066901</v>
      </c>
      <c r="L1958" s="57">
        <v>0.26030322521279498</v>
      </c>
      <c r="M1958" s="57">
        <v>0.19963774222988601</v>
      </c>
    </row>
    <row r="1959" spans="1:13" x14ac:dyDescent="0.25">
      <c r="A1959" t="s">
        <v>1340</v>
      </c>
      <c r="B1959" t="s">
        <v>1341</v>
      </c>
      <c r="C1959" s="2" t="s">
        <v>35</v>
      </c>
      <c r="D1959" s="2" t="s">
        <v>210</v>
      </c>
      <c r="E1959" s="2" t="s">
        <v>29027</v>
      </c>
      <c r="F1959" s="56">
        <v>86.606540478270105</v>
      </c>
      <c r="G1959" s="56">
        <v>101.794053331803</v>
      </c>
      <c r="H1959" s="56">
        <v>96.6014145315646</v>
      </c>
      <c r="I1959" s="56">
        <v>121.51016614804</v>
      </c>
      <c r="J1959" s="57">
        <v>0.43361426412674298</v>
      </c>
      <c r="K1959" s="57">
        <v>0.52770469445667401</v>
      </c>
      <c r="L1959" s="57">
        <v>0.45018525505296603</v>
      </c>
      <c r="M1959" s="57">
        <v>0.38363894098450901</v>
      </c>
    </row>
    <row r="1960" spans="1:13" x14ac:dyDescent="0.25">
      <c r="A1960" t="s">
        <v>13282</v>
      </c>
      <c r="B1960" t="s">
        <v>13283</v>
      </c>
      <c r="C1960" s="2" t="s">
        <v>31</v>
      </c>
      <c r="D1960" s="2" t="s">
        <v>210</v>
      </c>
      <c r="E1960" s="2" t="s">
        <v>29028</v>
      </c>
      <c r="F1960" s="56"/>
      <c r="G1960" s="56">
        <v>96.524644604191806</v>
      </c>
      <c r="H1960" s="56"/>
      <c r="I1960" s="56"/>
      <c r="J1960" s="57">
        <v>0.24743297943071599</v>
      </c>
      <c r="K1960" s="57">
        <v>0.30815390008066901</v>
      </c>
      <c r="L1960" s="57">
        <v>0.26030322521279498</v>
      </c>
      <c r="M1960" s="57">
        <v>0.19963774222988601</v>
      </c>
    </row>
    <row r="1961" spans="1:13" x14ac:dyDescent="0.25">
      <c r="A1961" t="s">
        <v>9807</v>
      </c>
      <c r="B1961" t="s">
        <v>9808</v>
      </c>
      <c r="C1961" s="2" t="s">
        <v>31</v>
      </c>
      <c r="D1961" s="2" t="s">
        <v>54</v>
      </c>
      <c r="E1961" s="2" t="s">
        <v>29028</v>
      </c>
      <c r="F1961" s="56"/>
      <c r="G1961" s="56">
        <v>95.443017668981497</v>
      </c>
      <c r="H1961" s="56"/>
      <c r="I1961" s="56"/>
      <c r="J1961" s="57">
        <v>0.27508867467919801</v>
      </c>
      <c r="K1961" s="57">
        <v>0.33503903910493699</v>
      </c>
      <c r="L1961" s="57">
        <v>0.28672756368151697</v>
      </c>
      <c r="M1961" s="57">
        <v>0.22048088543665001</v>
      </c>
    </row>
    <row r="1962" spans="1:13" x14ac:dyDescent="0.25">
      <c r="A1962" t="s">
        <v>9809</v>
      </c>
      <c r="B1962" t="s">
        <v>9810</v>
      </c>
      <c r="C1962" s="2" t="s">
        <v>31</v>
      </c>
      <c r="D1962" s="2" t="s">
        <v>54</v>
      </c>
      <c r="E1962" s="2" t="s">
        <v>29028</v>
      </c>
      <c r="F1962" s="56"/>
      <c r="G1962" s="56">
        <v>95.443017668981497</v>
      </c>
      <c r="H1962" s="56"/>
      <c r="I1962" s="56"/>
      <c r="J1962" s="57">
        <v>0.27508867467919801</v>
      </c>
      <c r="K1962" s="57">
        <v>0.33503903910493699</v>
      </c>
      <c r="L1962" s="57">
        <v>0.28672756368151697</v>
      </c>
      <c r="M1962" s="57">
        <v>0.22048088543665001</v>
      </c>
    </row>
    <row r="1963" spans="1:13" x14ac:dyDescent="0.25">
      <c r="A1963" t="s">
        <v>9813</v>
      </c>
      <c r="B1963" t="s">
        <v>9814</v>
      </c>
      <c r="C1963" s="2" t="s">
        <v>31</v>
      </c>
      <c r="D1963" s="2" t="s">
        <v>54</v>
      </c>
      <c r="E1963" s="2" t="s">
        <v>29028</v>
      </c>
      <c r="F1963" s="56"/>
      <c r="G1963" s="56">
        <v>95.443017668981497</v>
      </c>
      <c r="H1963" s="56"/>
      <c r="I1963" s="56"/>
      <c r="J1963" s="57">
        <v>0.27508867467919801</v>
      </c>
      <c r="K1963" s="57">
        <v>0.33503903910493699</v>
      </c>
      <c r="L1963" s="57">
        <v>0.28672756368151697</v>
      </c>
      <c r="M1963" s="57">
        <v>0.22048088543665001</v>
      </c>
    </row>
    <row r="1964" spans="1:13" x14ac:dyDescent="0.25">
      <c r="A1964" t="s">
        <v>13290</v>
      </c>
      <c r="B1964" t="s">
        <v>13291</v>
      </c>
      <c r="C1964" s="2" t="s">
        <v>35</v>
      </c>
      <c r="D1964" s="2" t="s">
        <v>210</v>
      </c>
      <c r="E1964" s="2" t="s">
        <v>29028</v>
      </c>
      <c r="F1964" s="56"/>
      <c r="G1964" s="56">
        <v>96.524644604191806</v>
      </c>
      <c r="H1964" s="56"/>
      <c r="I1964" s="56"/>
      <c r="J1964" s="57">
        <v>0.24743297943071599</v>
      </c>
      <c r="K1964" s="57">
        <v>0.30815390008066901</v>
      </c>
      <c r="L1964" s="57">
        <v>0.26030322521279498</v>
      </c>
      <c r="M1964" s="57">
        <v>0.19963774222988601</v>
      </c>
    </row>
    <row r="1965" spans="1:13" x14ac:dyDescent="0.25">
      <c r="A1965" t="s">
        <v>13284</v>
      </c>
      <c r="B1965" t="s">
        <v>13285</v>
      </c>
      <c r="C1965" s="2" t="s">
        <v>31</v>
      </c>
      <c r="D1965" s="2" t="s">
        <v>210</v>
      </c>
      <c r="E1965" s="2" t="s">
        <v>29028</v>
      </c>
      <c r="F1965" s="56"/>
      <c r="G1965" s="56">
        <v>96.524644604191806</v>
      </c>
      <c r="H1965" s="56"/>
      <c r="I1965" s="56"/>
      <c r="J1965" s="57">
        <v>0.24743297943071599</v>
      </c>
      <c r="K1965" s="57">
        <v>0.30815390008066901</v>
      </c>
      <c r="L1965" s="57">
        <v>0.26030322521279498</v>
      </c>
      <c r="M1965" s="57">
        <v>0.19963774222988601</v>
      </c>
    </row>
    <row r="1966" spans="1:13" x14ac:dyDescent="0.25">
      <c r="A1966" t="s">
        <v>9817</v>
      </c>
      <c r="B1966" t="s">
        <v>9818</v>
      </c>
      <c r="C1966" s="2" t="s">
        <v>31</v>
      </c>
      <c r="D1966" s="2" t="s">
        <v>54</v>
      </c>
      <c r="E1966" s="2" t="s">
        <v>29028</v>
      </c>
      <c r="F1966" s="56"/>
      <c r="G1966" s="56">
        <v>95.443017668981497</v>
      </c>
      <c r="H1966" s="56"/>
      <c r="I1966" s="56"/>
      <c r="J1966" s="57">
        <v>0.27508867467919801</v>
      </c>
      <c r="K1966" s="57">
        <v>0.33503903910493699</v>
      </c>
      <c r="L1966" s="57">
        <v>0.28672756368151697</v>
      </c>
      <c r="M1966" s="57">
        <v>0.22048088543665001</v>
      </c>
    </row>
    <row r="1967" spans="1:13" x14ac:dyDescent="0.25">
      <c r="A1967" t="s">
        <v>7823</v>
      </c>
      <c r="B1967" t="s">
        <v>7824</v>
      </c>
      <c r="C1967" s="2" t="s">
        <v>35</v>
      </c>
      <c r="D1967" s="2" t="s">
        <v>39</v>
      </c>
      <c r="E1967" s="2" t="s">
        <v>29028</v>
      </c>
      <c r="F1967" s="56">
        <v>92.588685529154404</v>
      </c>
      <c r="G1967" s="56">
        <v>98.713621873571796</v>
      </c>
      <c r="H1967" s="56">
        <v>95.764704728381304</v>
      </c>
      <c r="I1967" s="56">
        <v>98.863681063772106</v>
      </c>
      <c r="J1967" s="57">
        <v>0.426159130733686</v>
      </c>
      <c r="K1967" s="57">
        <v>0.48484569088194301</v>
      </c>
      <c r="L1967" s="57">
        <v>0.43745767433385002</v>
      </c>
      <c r="M1967" s="57">
        <v>0.37651220489460502</v>
      </c>
    </row>
    <row r="1968" spans="1:13" x14ac:dyDescent="0.25">
      <c r="A1968" t="s">
        <v>6920</v>
      </c>
      <c r="B1968" t="s">
        <v>6921</v>
      </c>
      <c r="C1968" s="2" t="s">
        <v>35</v>
      </c>
      <c r="D1968" s="2" t="s">
        <v>69</v>
      </c>
      <c r="E1968" s="2" t="s">
        <v>29028</v>
      </c>
      <c r="F1968" s="56">
        <v>90.083628694888105</v>
      </c>
      <c r="G1968" s="56">
        <v>80.494332485962602</v>
      </c>
      <c r="H1968" s="56">
        <v>98.976358706115903</v>
      </c>
      <c r="I1968" s="56">
        <v>101.62730897154</v>
      </c>
      <c r="J1968" s="57">
        <v>0.361960276335763</v>
      </c>
      <c r="K1968" s="57">
        <v>0.42946145713815898</v>
      </c>
      <c r="L1968" s="57">
        <v>0.375135652723593</v>
      </c>
      <c r="M1968" s="57">
        <v>0.30784745510302503</v>
      </c>
    </row>
    <row r="1969" spans="1:13" x14ac:dyDescent="0.25">
      <c r="A1969" t="s">
        <v>6910</v>
      </c>
      <c r="B1969" t="s">
        <v>6911</v>
      </c>
      <c r="C1969" s="2" t="s">
        <v>31</v>
      </c>
      <c r="D1969" s="2" t="s">
        <v>69</v>
      </c>
      <c r="E1969" s="2" t="s">
        <v>29028</v>
      </c>
      <c r="F1969" s="56">
        <v>90.083628694888105</v>
      </c>
      <c r="G1969" s="56">
        <v>80.494332485962602</v>
      </c>
      <c r="H1969" s="56">
        <v>98.976358706115903</v>
      </c>
      <c r="I1969" s="56">
        <v>101.62730897154</v>
      </c>
      <c r="J1969" s="57">
        <v>0.361960276335763</v>
      </c>
      <c r="K1969" s="57">
        <v>0.42946145713815898</v>
      </c>
      <c r="L1969" s="57">
        <v>0.375135652723593</v>
      </c>
      <c r="M1969" s="57">
        <v>0.30784745510302503</v>
      </c>
    </row>
    <row r="1970" spans="1:13" x14ac:dyDescent="0.25">
      <c r="A1970" t="s">
        <v>6908</v>
      </c>
      <c r="B1970" t="s">
        <v>6909</v>
      </c>
      <c r="C1970" s="2" t="s">
        <v>31</v>
      </c>
      <c r="D1970" s="2" t="s">
        <v>69</v>
      </c>
      <c r="E1970" s="2" t="s">
        <v>29028</v>
      </c>
      <c r="F1970" s="56">
        <v>90.083628694888105</v>
      </c>
      <c r="G1970" s="56">
        <v>80.494332485962602</v>
      </c>
      <c r="H1970" s="56">
        <v>98.976358706115903</v>
      </c>
      <c r="I1970" s="56">
        <v>101.62730897154</v>
      </c>
      <c r="J1970" s="57">
        <v>0.361960276335763</v>
      </c>
      <c r="K1970" s="57">
        <v>0.42946145713815898</v>
      </c>
      <c r="L1970" s="57">
        <v>0.375135652723593</v>
      </c>
      <c r="M1970" s="57">
        <v>0.30784745510302503</v>
      </c>
    </row>
    <row r="1971" spans="1:13" x14ac:dyDescent="0.25">
      <c r="A1971" t="s">
        <v>6918</v>
      </c>
      <c r="B1971" t="s">
        <v>6919</v>
      </c>
      <c r="C1971" s="2" t="s">
        <v>35</v>
      </c>
      <c r="D1971" s="2" t="s">
        <v>69</v>
      </c>
      <c r="E1971" s="2" t="s">
        <v>29028</v>
      </c>
      <c r="F1971" s="56">
        <v>90.083628694888105</v>
      </c>
      <c r="G1971" s="56">
        <v>80.494332485962602</v>
      </c>
      <c r="H1971" s="56">
        <v>98.976358706115903</v>
      </c>
      <c r="I1971" s="56">
        <v>101.62730897154</v>
      </c>
      <c r="J1971" s="57">
        <v>0.361960276335763</v>
      </c>
      <c r="K1971" s="57">
        <v>0.42946145713815898</v>
      </c>
      <c r="L1971" s="57">
        <v>0.375135652723593</v>
      </c>
      <c r="M1971" s="57">
        <v>0.30784745510302503</v>
      </c>
    </row>
    <row r="1972" spans="1:13" x14ac:dyDescent="0.25">
      <c r="A1972" t="s">
        <v>6914</v>
      </c>
      <c r="B1972" t="s">
        <v>6915</v>
      </c>
      <c r="C1972" s="2" t="s">
        <v>35</v>
      </c>
      <c r="D1972" s="2" t="s">
        <v>69</v>
      </c>
      <c r="E1972" s="2" t="s">
        <v>29028</v>
      </c>
      <c r="F1972" s="56">
        <v>90.083628694888105</v>
      </c>
      <c r="G1972" s="56">
        <v>80.494332485962602</v>
      </c>
      <c r="H1972" s="56">
        <v>98.976358706115903</v>
      </c>
      <c r="I1972" s="56">
        <v>101.62730897154</v>
      </c>
      <c r="J1972" s="57">
        <v>0.361960276335763</v>
      </c>
      <c r="K1972" s="57">
        <v>0.42946145713815898</v>
      </c>
      <c r="L1972" s="57">
        <v>0.375135652723593</v>
      </c>
      <c r="M1972" s="57">
        <v>0.30784745510302503</v>
      </c>
    </row>
    <row r="1973" spans="1:13" x14ac:dyDescent="0.25">
      <c r="A1973" t="s">
        <v>6904</v>
      </c>
      <c r="B1973" t="s">
        <v>6905</v>
      </c>
      <c r="C1973" s="2" t="s">
        <v>31</v>
      </c>
      <c r="D1973" s="2" t="s">
        <v>69</v>
      </c>
      <c r="E1973" s="2" t="s">
        <v>29028</v>
      </c>
      <c r="F1973" s="56">
        <v>90.083628694888105</v>
      </c>
      <c r="G1973" s="56">
        <v>80.494332485962602</v>
      </c>
      <c r="H1973" s="56">
        <v>98.976358706115903</v>
      </c>
      <c r="I1973" s="56">
        <v>101.62730897154</v>
      </c>
      <c r="J1973" s="57">
        <v>0.361960276335763</v>
      </c>
      <c r="K1973" s="57">
        <v>0.42946145713815898</v>
      </c>
      <c r="L1973" s="57">
        <v>0.375135652723593</v>
      </c>
      <c r="M1973" s="57">
        <v>0.30784745510302503</v>
      </c>
    </row>
    <row r="1974" spans="1:13" x14ac:dyDescent="0.25">
      <c r="A1974" t="s">
        <v>6916</v>
      </c>
      <c r="B1974" t="s">
        <v>6917</v>
      </c>
      <c r="C1974" s="2" t="s">
        <v>35</v>
      </c>
      <c r="D1974" s="2" t="s">
        <v>69</v>
      </c>
      <c r="E1974" s="2" t="s">
        <v>29028</v>
      </c>
      <c r="F1974" s="56">
        <v>90.083628694888105</v>
      </c>
      <c r="G1974" s="56">
        <v>80.494332485962602</v>
      </c>
      <c r="H1974" s="56">
        <v>98.976358706115903</v>
      </c>
      <c r="I1974" s="56">
        <v>101.62730897154</v>
      </c>
      <c r="J1974" s="57">
        <v>0.361960276335763</v>
      </c>
      <c r="K1974" s="57">
        <v>0.42946145713815898</v>
      </c>
      <c r="L1974" s="57">
        <v>0.375135652723593</v>
      </c>
      <c r="M1974" s="57">
        <v>0.30784745510302503</v>
      </c>
    </row>
    <row r="1975" spans="1:13" x14ac:dyDescent="0.25">
      <c r="A1975" t="s">
        <v>6906</v>
      </c>
      <c r="B1975" t="s">
        <v>6907</v>
      </c>
      <c r="C1975" s="2" t="s">
        <v>31</v>
      </c>
      <c r="D1975" s="2" t="s">
        <v>69</v>
      </c>
      <c r="E1975" s="2" t="s">
        <v>29028</v>
      </c>
      <c r="F1975" s="56">
        <v>90.083628694888105</v>
      </c>
      <c r="G1975" s="56">
        <v>80.494332485962602</v>
      </c>
      <c r="H1975" s="56">
        <v>98.976358706115903</v>
      </c>
      <c r="I1975" s="56">
        <v>101.62730897154</v>
      </c>
      <c r="J1975" s="57">
        <v>0.361960276335763</v>
      </c>
      <c r="K1975" s="57">
        <v>0.42946145713815898</v>
      </c>
      <c r="L1975" s="57">
        <v>0.375135652723593</v>
      </c>
      <c r="M1975" s="57">
        <v>0.30784745510302503</v>
      </c>
    </row>
    <row r="1976" spans="1:13" x14ac:dyDescent="0.25">
      <c r="A1976" t="s">
        <v>6912</v>
      </c>
      <c r="B1976" t="s">
        <v>6913</v>
      </c>
      <c r="C1976" s="2" t="s">
        <v>35</v>
      </c>
      <c r="D1976" s="2" t="s">
        <v>69</v>
      </c>
      <c r="E1976" s="2" t="s">
        <v>29028</v>
      </c>
      <c r="F1976" s="56">
        <v>90.083628694888105</v>
      </c>
      <c r="G1976" s="56">
        <v>80.494332485962602</v>
      </c>
      <c r="H1976" s="56">
        <v>98.976358706115903</v>
      </c>
      <c r="I1976" s="56">
        <v>101.62730897154</v>
      </c>
      <c r="J1976" s="57">
        <v>0.361960276335763</v>
      </c>
      <c r="K1976" s="57">
        <v>0.42946145713815898</v>
      </c>
      <c r="L1976" s="57">
        <v>0.375135652723593</v>
      </c>
      <c r="M1976" s="57">
        <v>0.30784745510302503</v>
      </c>
    </row>
    <row r="1977" spans="1:13" x14ac:dyDescent="0.25">
      <c r="A1977" t="s">
        <v>4035</v>
      </c>
      <c r="B1977" t="s">
        <v>4036</v>
      </c>
      <c r="C1977" s="2" t="s">
        <v>31</v>
      </c>
      <c r="D1977" s="2" t="s">
        <v>54</v>
      </c>
      <c r="E1977" s="2" t="s">
        <v>29028</v>
      </c>
      <c r="F1977" s="56">
        <v>112.763205438821</v>
      </c>
      <c r="G1977" s="56">
        <v>108.582106836683</v>
      </c>
      <c r="H1977" s="56">
        <v>112.995686437738</v>
      </c>
      <c r="I1977" s="56">
        <v>87.974218477745097</v>
      </c>
      <c r="J1977" s="57">
        <v>0.57565302645723304</v>
      </c>
      <c r="K1977" s="57">
        <v>0.64650007972234702</v>
      </c>
      <c r="L1977" s="57">
        <v>0.58441955756113695</v>
      </c>
      <c r="M1977" s="57">
        <v>0.52560401556009895</v>
      </c>
    </row>
    <row r="1978" spans="1:13" x14ac:dyDescent="0.25">
      <c r="A1978" t="s">
        <v>4077</v>
      </c>
      <c r="B1978" t="s">
        <v>4078</v>
      </c>
      <c r="C1978" s="2" t="s">
        <v>31</v>
      </c>
      <c r="D1978" s="2" t="s">
        <v>80</v>
      </c>
      <c r="E1978" s="2" t="s">
        <v>29028</v>
      </c>
      <c r="F1978" s="56">
        <v>104.45740838458001</v>
      </c>
      <c r="G1978" s="56">
        <v>110.349183037759</v>
      </c>
      <c r="H1978" s="56">
        <v>120.53711774087699</v>
      </c>
      <c r="I1978" s="56">
        <v>96.928185119451797</v>
      </c>
      <c r="J1978" s="57">
        <v>0.55206494371991999</v>
      </c>
      <c r="K1978" s="57">
        <v>0.61883018197651296</v>
      </c>
      <c r="L1978" s="57">
        <v>0.561194350157315</v>
      </c>
      <c r="M1978" s="57">
        <v>0.50054335817186801</v>
      </c>
    </row>
    <row r="1979" spans="1:13" x14ac:dyDescent="0.25">
      <c r="A1979" t="s">
        <v>8873</v>
      </c>
      <c r="B1979" t="s">
        <v>8874</v>
      </c>
      <c r="C1979" s="2" t="s">
        <v>35</v>
      </c>
      <c r="D1979" s="2" t="s">
        <v>36</v>
      </c>
      <c r="E1979" s="2" t="s">
        <v>29028</v>
      </c>
      <c r="F1979" s="56">
        <v>94.492629992694901</v>
      </c>
      <c r="G1979" s="56">
        <v>88.354930420010803</v>
      </c>
      <c r="H1979" s="56">
        <v>97.196727870230305</v>
      </c>
      <c r="I1979" s="56"/>
      <c r="J1979" s="57">
        <v>0.32480266245973</v>
      </c>
      <c r="K1979" s="57">
        <v>0.37629830664160901</v>
      </c>
      <c r="L1979" s="57">
        <v>0.33332725280893699</v>
      </c>
      <c r="M1979" s="57">
        <v>0.27773920911710998</v>
      </c>
    </row>
    <row r="1980" spans="1:13" x14ac:dyDescent="0.25">
      <c r="A1980" t="s">
        <v>8865</v>
      </c>
      <c r="B1980" t="s">
        <v>8866</v>
      </c>
      <c r="C1980" s="2" t="s">
        <v>31</v>
      </c>
      <c r="D1980" s="2" t="s">
        <v>36</v>
      </c>
      <c r="E1980" s="2" t="s">
        <v>29028</v>
      </c>
      <c r="F1980" s="56">
        <v>94.492629992694901</v>
      </c>
      <c r="G1980" s="56">
        <v>88.354930420010803</v>
      </c>
      <c r="H1980" s="56">
        <v>97.196727870230305</v>
      </c>
      <c r="I1980" s="56"/>
      <c r="J1980" s="57">
        <v>0.32480266245973</v>
      </c>
      <c r="K1980" s="57">
        <v>0.37629830664160901</v>
      </c>
      <c r="L1980" s="57">
        <v>0.33332725280893699</v>
      </c>
      <c r="M1980" s="57">
        <v>0.27773920911710998</v>
      </c>
    </row>
    <row r="1981" spans="1:13" x14ac:dyDescent="0.25">
      <c r="A1981" t="s">
        <v>8861</v>
      </c>
      <c r="B1981" t="s">
        <v>8862</v>
      </c>
      <c r="C1981" s="2" t="s">
        <v>31</v>
      </c>
      <c r="D1981" s="2" t="s">
        <v>36</v>
      </c>
      <c r="E1981" s="2" t="s">
        <v>29028</v>
      </c>
      <c r="F1981" s="56">
        <v>94.492629992694901</v>
      </c>
      <c r="G1981" s="56">
        <v>88.354930420010803</v>
      </c>
      <c r="H1981" s="56">
        <v>97.196727870230305</v>
      </c>
      <c r="I1981" s="56"/>
      <c r="J1981" s="57">
        <v>0.32480266245973</v>
      </c>
      <c r="K1981" s="57">
        <v>0.37629830664160901</v>
      </c>
      <c r="L1981" s="57">
        <v>0.33332725280893699</v>
      </c>
      <c r="M1981" s="57">
        <v>0.27773920911710998</v>
      </c>
    </row>
    <row r="1982" spans="1:13" x14ac:dyDescent="0.25">
      <c r="A1982" t="s">
        <v>8869</v>
      </c>
      <c r="B1982" t="s">
        <v>8870</v>
      </c>
      <c r="C1982" s="2" t="s">
        <v>31</v>
      </c>
      <c r="D1982" s="2" t="s">
        <v>36</v>
      </c>
      <c r="E1982" s="2" t="s">
        <v>29028</v>
      </c>
      <c r="F1982" s="56">
        <v>94.492629992694901</v>
      </c>
      <c r="G1982" s="56">
        <v>88.354930420010803</v>
      </c>
      <c r="H1982" s="56">
        <v>97.196727870230305</v>
      </c>
      <c r="I1982" s="56"/>
      <c r="J1982" s="57">
        <v>0.32480266245973</v>
      </c>
      <c r="K1982" s="57">
        <v>0.37629830664160901</v>
      </c>
      <c r="L1982" s="57">
        <v>0.33332725280893699</v>
      </c>
      <c r="M1982" s="57">
        <v>0.27773920911710998</v>
      </c>
    </row>
    <row r="1983" spans="1:13" x14ac:dyDescent="0.25">
      <c r="A1983" t="s">
        <v>8871</v>
      </c>
      <c r="B1983" t="s">
        <v>8872</v>
      </c>
      <c r="C1983" s="2" t="s">
        <v>35</v>
      </c>
      <c r="D1983" s="2" t="s">
        <v>36</v>
      </c>
      <c r="E1983" s="2" t="s">
        <v>29028</v>
      </c>
      <c r="F1983" s="56">
        <v>94.492629992694901</v>
      </c>
      <c r="G1983" s="56">
        <v>88.354930420010803</v>
      </c>
      <c r="H1983" s="56">
        <v>97.196727870230305</v>
      </c>
      <c r="I1983" s="56"/>
      <c r="J1983" s="57">
        <v>0.32480266245973</v>
      </c>
      <c r="K1983" s="57">
        <v>0.37629830664160901</v>
      </c>
      <c r="L1983" s="57">
        <v>0.33332725280893699</v>
      </c>
      <c r="M1983" s="57">
        <v>0.27773920911710998</v>
      </c>
    </row>
    <row r="1984" spans="1:13" x14ac:dyDescent="0.25">
      <c r="A1984" t="s">
        <v>8867</v>
      </c>
      <c r="B1984" t="s">
        <v>8868</v>
      </c>
      <c r="C1984" s="2" t="s">
        <v>31</v>
      </c>
      <c r="D1984" s="2" t="s">
        <v>36</v>
      </c>
      <c r="E1984" s="2" t="s">
        <v>29028</v>
      </c>
      <c r="F1984" s="56">
        <v>94.492629992694901</v>
      </c>
      <c r="G1984" s="56">
        <v>88.354930420010803</v>
      </c>
      <c r="H1984" s="56">
        <v>97.196727870230305</v>
      </c>
      <c r="I1984" s="56"/>
      <c r="J1984" s="57">
        <v>0.32480266245973</v>
      </c>
      <c r="K1984" s="57">
        <v>0.37629830664160901</v>
      </c>
      <c r="L1984" s="57">
        <v>0.33332725280893699</v>
      </c>
      <c r="M1984" s="57">
        <v>0.27773920911710998</v>
      </c>
    </row>
    <row r="1985" spans="1:13" x14ac:dyDescent="0.25">
      <c r="A1985" t="s">
        <v>28413</v>
      </c>
      <c r="B1985" t="s">
        <v>28414</v>
      </c>
      <c r="C1985" s="2" t="s">
        <v>35</v>
      </c>
      <c r="D1985" s="2" t="s">
        <v>83</v>
      </c>
      <c r="E1985" s="2" t="s">
        <v>29028</v>
      </c>
      <c r="F1985" s="56">
        <v>94.492629992694901</v>
      </c>
      <c r="G1985" s="56">
        <v>88.354930420010803</v>
      </c>
      <c r="H1985" s="56">
        <v>97.196727870230305</v>
      </c>
      <c r="I1985" s="56"/>
      <c r="J1985" s="57">
        <v>0.32480266245973</v>
      </c>
      <c r="K1985" s="57">
        <v>0.37629830664160901</v>
      </c>
      <c r="L1985" s="57">
        <v>0.33332725280893699</v>
      </c>
      <c r="M1985" s="57">
        <v>0.27773920911710998</v>
      </c>
    </row>
    <row r="1986" spans="1:13" x14ac:dyDescent="0.25">
      <c r="A1986" t="s">
        <v>28409</v>
      </c>
      <c r="B1986" t="s">
        <v>28410</v>
      </c>
      <c r="C1986" s="2" t="s">
        <v>31</v>
      </c>
      <c r="D1986" s="2" t="s">
        <v>83</v>
      </c>
      <c r="E1986" s="2" t="s">
        <v>29028</v>
      </c>
      <c r="F1986" s="56">
        <v>94.492629992694901</v>
      </c>
      <c r="G1986" s="56">
        <v>88.354930420010803</v>
      </c>
      <c r="H1986" s="56">
        <v>97.196727870230305</v>
      </c>
      <c r="I1986" s="56"/>
      <c r="J1986" s="57">
        <v>0.32480266245973</v>
      </c>
      <c r="K1986" s="57">
        <v>0.37629830664160901</v>
      </c>
      <c r="L1986" s="57">
        <v>0.33332725280893699</v>
      </c>
      <c r="M1986" s="57">
        <v>0.27773920911710998</v>
      </c>
    </row>
    <row r="1987" spans="1:13" x14ac:dyDescent="0.25">
      <c r="A1987" t="s">
        <v>28415</v>
      </c>
      <c r="B1987" t="s">
        <v>28416</v>
      </c>
      <c r="C1987" s="2" t="s">
        <v>35</v>
      </c>
      <c r="D1987" s="2" t="s">
        <v>83</v>
      </c>
      <c r="E1987" s="2" t="s">
        <v>29028</v>
      </c>
      <c r="F1987" s="56">
        <v>94.492629992694901</v>
      </c>
      <c r="G1987" s="56">
        <v>88.354930420010803</v>
      </c>
      <c r="H1987" s="56">
        <v>97.196727870230305</v>
      </c>
      <c r="I1987" s="56"/>
      <c r="J1987" s="57">
        <v>0.32480266245973</v>
      </c>
      <c r="K1987" s="57">
        <v>0.37629830664160901</v>
      </c>
      <c r="L1987" s="57">
        <v>0.33332725280893699</v>
      </c>
      <c r="M1987" s="57">
        <v>0.27773920911710998</v>
      </c>
    </row>
    <row r="1988" spans="1:13" x14ac:dyDescent="0.25">
      <c r="A1988" t="s">
        <v>28407</v>
      </c>
      <c r="B1988" t="s">
        <v>28408</v>
      </c>
      <c r="C1988" s="2" t="s">
        <v>31</v>
      </c>
      <c r="D1988" s="2" t="s">
        <v>83</v>
      </c>
      <c r="E1988" s="2" t="s">
        <v>29028</v>
      </c>
      <c r="F1988" s="56">
        <v>94.492629992694901</v>
      </c>
      <c r="G1988" s="56">
        <v>88.354930420010803</v>
      </c>
      <c r="H1988" s="56">
        <v>97.196727870230305</v>
      </c>
      <c r="I1988" s="56"/>
      <c r="J1988" s="57">
        <v>0.32480266245973</v>
      </c>
      <c r="K1988" s="57">
        <v>0.37629830664160901</v>
      </c>
      <c r="L1988" s="57">
        <v>0.33332725280893699</v>
      </c>
      <c r="M1988" s="57">
        <v>0.27773920911710998</v>
      </c>
    </row>
    <row r="1989" spans="1:13" x14ac:dyDescent="0.25">
      <c r="A1989" t="s">
        <v>28417</v>
      </c>
      <c r="B1989" t="s">
        <v>28418</v>
      </c>
      <c r="C1989" s="2" t="s">
        <v>35</v>
      </c>
      <c r="D1989" s="2" t="s">
        <v>83</v>
      </c>
      <c r="E1989" s="2" t="s">
        <v>29028</v>
      </c>
      <c r="F1989" s="56">
        <v>94.492629992694901</v>
      </c>
      <c r="G1989" s="56">
        <v>88.354930420010803</v>
      </c>
      <c r="H1989" s="56">
        <v>97.196727870230305</v>
      </c>
      <c r="I1989" s="56"/>
      <c r="J1989" s="57">
        <v>0.32480266245973</v>
      </c>
      <c r="K1989" s="57">
        <v>0.37629830664160901</v>
      </c>
      <c r="L1989" s="57">
        <v>0.33332725280893699</v>
      </c>
      <c r="M1989" s="57">
        <v>0.27773920911710998</v>
      </c>
    </row>
    <row r="1990" spans="1:13" x14ac:dyDescent="0.25">
      <c r="A1990" t="s">
        <v>28411</v>
      </c>
      <c r="B1990" t="s">
        <v>28412</v>
      </c>
      <c r="C1990" s="2" t="s">
        <v>31</v>
      </c>
      <c r="D1990" s="2" t="s">
        <v>83</v>
      </c>
      <c r="E1990" s="2" t="s">
        <v>29028</v>
      </c>
      <c r="F1990" s="56">
        <v>94.492629992694901</v>
      </c>
      <c r="G1990" s="56">
        <v>88.354930420010803</v>
      </c>
      <c r="H1990" s="56">
        <v>97.196727870230305</v>
      </c>
      <c r="I1990" s="56"/>
      <c r="J1990" s="57">
        <v>0.32480266245973</v>
      </c>
      <c r="K1990" s="57">
        <v>0.37629830664160901</v>
      </c>
      <c r="L1990" s="57">
        <v>0.33332725280893699</v>
      </c>
      <c r="M1990" s="57">
        <v>0.27773920911710998</v>
      </c>
    </row>
    <row r="1991" spans="1:13" x14ac:dyDescent="0.25">
      <c r="A1991" t="s">
        <v>16955</v>
      </c>
      <c r="B1991" t="s">
        <v>16956</v>
      </c>
      <c r="C1991" s="2" t="s">
        <v>35</v>
      </c>
      <c r="D1991" s="2" t="s">
        <v>315</v>
      </c>
      <c r="E1991" s="2" t="s">
        <v>29028</v>
      </c>
      <c r="F1991" s="56">
        <v>95.532784587409694</v>
      </c>
      <c r="G1991" s="56">
        <v>86.450185822568201</v>
      </c>
      <c r="H1991" s="56">
        <v>97.749404010818196</v>
      </c>
      <c r="I1991" s="56">
        <v>106.445069077959</v>
      </c>
      <c r="J1991" s="57">
        <v>0.40285018383350701</v>
      </c>
      <c r="K1991" s="57">
        <v>0.46896316612710898</v>
      </c>
      <c r="L1991" s="57">
        <v>0.411967998647922</v>
      </c>
      <c r="M1991" s="57">
        <v>0.34611642099894102</v>
      </c>
    </row>
    <row r="1992" spans="1:13" x14ac:dyDescent="0.25">
      <c r="A1992" t="s">
        <v>16951</v>
      </c>
      <c r="B1992" t="s">
        <v>16952</v>
      </c>
      <c r="C1992" s="2" t="s">
        <v>31</v>
      </c>
      <c r="D1992" s="2" t="s">
        <v>315</v>
      </c>
      <c r="E1992" s="2" t="s">
        <v>29028</v>
      </c>
      <c r="F1992" s="56">
        <v>94.492629992694901</v>
      </c>
      <c r="G1992" s="56">
        <v>88.354930420010803</v>
      </c>
      <c r="H1992" s="56">
        <v>97.196727870230305</v>
      </c>
      <c r="I1992" s="56"/>
      <c r="J1992" s="57">
        <v>0.32480266245973</v>
      </c>
      <c r="K1992" s="57">
        <v>0.37629830664160901</v>
      </c>
      <c r="L1992" s="57">
        <v>0.33332725280893699</v>
      </c>
      <c r="M1992" s="57">
        <v>0.27773920911710998</v>
      </c>
    </row>
    <row r="1993" spans="1:13" x14ac:dyDescent="0.25">
      <c r="A1993" t="s">
        <v>16953</v>
      </c>
      <c r="B1993" t="s">
        <v>16954</v>
      </c>
      <c r="C1993" s="2" t="s">
        <v>31</v>
      </c>
      <c r="D1993" s="2" t="s">
        <v>315</v>
      </c>
      <c r="E1993" s="2" t="s">
        <v>29028</v>
      </c>
      <c r="F1993" s="56">
        <v>94.492629992694901</v>
      </c>
      <c r="G1993" s="56">
        <v>88.354930420010803</v>
      </c>
      <c r="H1993" s="56">
        <v>97.196727870230305</v>
      </c>
      <c r="I1993" s="56"/>
      <c r="J1993" s="57">
        <v>0.32480266245973</v>
      </c>
      <c r="K1993" s="57">
        <v>0.37629830664160901</v>
      </c>
      <c r="L1993" s="57">
        <v>0.33332725280893699</v>
      </c>
      <c r="M1993" s="57">
        <v>0.27773920911710998</v>
      </c>
    </row>
    <row r="1994" spans="1:13" x14ac:dyDescent="0.25">
      <c r="A1994" t="s">
        <v>1914</v>
      </c>
      <c r="B1994" t="s">
        <v>1915</v>
      </c>
      <c r="C1994" s="2" t="s">
        <v>35</v>
      </c>
      <c r="D1994" s="2" t="s">
        <v>315</v>
      </c>
      <c r="E1994" s="2" t="s">
        <v>29027</v>
      </c>
      <c r="F1994" s="56">
        <v>94.640366610472597</v>
      </c>
      <c r="G1994" s="56">
        <v>93.173884173339502</v>
      </c>
      <c r="H1994" s="56">
        <v>100.203514330717</v>
      </c>
      <c r="I1994" s="56">
        <v>110.006843794388</v>
      </c>
      <c r="J1994" s="57">
        <v>0.47896761326146697</v>
      </c>
      <c r="K1994" s="57">
        <v>0.56411653004888196</v>
      </c>
      <c r="L1994" s="57">
        <v>0.48570491212744998</v>
      </c>
      <c r="M1994" s="57">
        <v>0.40550934706916097</v>
      </c>
    </row>
    <row r="1995" spans="1:13" x14ac:dyDescent="0.25">
      <c r="A1995" t="s">
        <v>16957</v>
      </c>
      <c r="B1995" t="s">
        <v>16958</v>
      </c>
      <c r="C1995" s="2" t="s">
        <v>35</v>
      </c>
      <c r="D1995" s="2" t="s">
        <v>315</v>
      </c>
      <c r="E1995" s="2" t="s">
        <v>29028</v>
      </c>
      <c r="F1995" s="56">
        <v>94.492629992694901</v>
      </c>
      <c r="G1995" s="56">
        <v>88.354930420010803</v>
      </c>
      <c r="H1995" s="56">
        <v>97.196727870230305</v>
      </c>
      <c r="I1995" s="56"/>
      <c r="J1995" s="57">
        <v>0.32480266245973</v>
      </c>
      <c r="K1995" s="57">
        <v>0.37629830664160901</v>
      </c>
      <c r="L1995" s="57">
        <v>0.33332725280893699</v>
      </c>
      <c r="M1995" s="57">
        <v>0.27773920911710998</v>
      </c>
    </row>
    <row r="1996" spans="1:13" x14ac:dyDescent="0.25">
      <c r="A1996" t="s">
        <v>3456</v>
      </c>
      <c r="B1996" t="s">
        <v>3457</v>
      </c>
      <c r="C1996" s="2" t="s">
        <v>35</v>
      </c>
      <c r="D1996" s="2" t="s">
        <v>36</v>
      </c>
      <c r="E1996" s="2" t="s">
        <v>29027</v>
      </c>
      <c r="F1996" s="56">
        <v>96.523550826906401</v>
      </c>
      <c r="G1996" s="56">
        <v>83.553861738509994</v>
      </c>
      <c r="H1996" s="56">
        <v>94.007417230979399</v>
      </c>
      <c r="I1996" s="56">
        <v>115.239934871046</v>
      </c>
      <c r="J1996" s="57">
        <v>0.50479034540563095</v>
      </c>
      <c r="K1996" s="57">
        <v>0.59072234184533301</v>
      </c>
      <c r="L1996" s="57">
        <v>0.51356867113022997</v>
      </c>
      <c r="M1996" s="57">
        <v>0.43126513271716899</v>
      </c>
    </row>
    <row r="1997" spans="1:13" x14ac:dyDescent="0.25">
      <c r="A1997" t="s">
        <v>25994</v>
      </c>
      <c r="B1997" t="s">
        <v>25995</v>
      </c>
      <c r="C1997" s="2" t="s">
        <v>35</v>
      </c>
      <c r="D1997" s="2" t="s">
        <v>36</v>
      </c>
      <c r="E1997" s="2" t="s">
        <v>29028</v>
      </c>
      <c r="F1997" s="56">
        <v>94.074971212723796</v>
      </c>
      <c r="G1997" s="56">
        <v>86.605148305780205</v>
      </c>
      <c r="H1997" s="56">
        <v>92.169838384134096</v>
      </c>
      <c r="I1997" s="56">
        <v>114.757228867283</v>
      </c>
      <c r="J1997" s="57">
        <v>0.37129723651123703</v>
      </c>
      <c r="K1997" s="57">
        <v>0.43056727701134101</v>
      </c>
      <c r="L1997" s="57">
        <v>0.38205196881643899</v>
      </c>
      <c r="M1997" s="57">
        <v>0.31976140364459399</v>
      </c>
    </row>
    <row r="1998" spans="1:13" x14ac:dyDescent="0.25">
      <c r="A1998" t="s">
        <v>25988</v>
      </c>
      <c r="B1998" t="s">
        <v>25989</v>
      </c>
      <c r="C1998" s="2" t="s">
        <v>31</v>
      </c>
      <c r="D1998" s="2" t="s">
        <v>36</v>
      </c>
      <c r="E1998" s="2" t="s">
        <v>29028</v>
      </c>
      <c r="F1998" s="56">
        <v>94.074971212723796</v>
      </c>
      <c r="G1998" s="56">
        <v>86.605148305780205</v>
      </c>
      <c r="H1998" s="56">
        <v>92.169838384134096</v>
      </c>
      <c r="I1998" s="56">
        <v>114.757228867283</v>
      </c>
      <c r="J1998" s="57">
        <v>0.37129723651123703</v>
      </c>
      <c r="K1998" s="57">
        <v>0.43056727701134101</v>
      </c>
      <c r="L1998" s="57">
        <v>0.38205196881643899</v>
      </c>
      <c r="M1998" s="57">
        <v>0.31976140364459399</v>
      </c>
    </row>
    <row r="1999" spans="1:13" x14ac:dyDescent="0.25">
      <c r="A1999" t="s">
        <v>25990</v>
      </c>
      <c r="B1999" t="s">
        <v>25991</v>
      </c>
      <c r="C1999" s="2" t="s">
        <v>31</v>
      </c>
      <c r="D1999" s="2" t="s">
        <v>36</v>
      </c>
      <c r="E1999" s="2" t="s">
        <v>29028</v>
      </c>
      <c r="F1999" s="56">
        <v>94.074971212723796</v>
      </c>
      <c r="G1999" s="56">
        <v>86.605148305780205</v>
      </c>
      <c r="H1999" s="56">
        <v>92.169838384134096</v>
      </c>
      <c r="I1999" s="56">
        <v>114.757228867283</v>
      </c>
      <c r="J1999" s="57">
        <v>0.37129723651123703</v>
      </c>
      <c r="K1999" s="57">
        <v>0.43056727701134101</v>
      </c>
      <c r="L1999" s="57">
        <v>0.38205196881643899</v>
      </c>
      <c r="M1999" s="57">
        <v>0.31976140364459399</v>
      </c>
    </row>
    <row r="2000" spans="1:13" x14ac:dyDescent="0.25">
      <c r="A2000" t="s">
        <v>25992</v>
      </c>
      <c r="B2000" t="s">
        <v>25993</v>
      </c>
      <c r="C2000" s="2" t="s">
        <v>31</v>
      </c>
      <c r="D2000" s="2" t="s">
        <v>36</v>
      </c>
      <c r="E2000" s="2" t="s">
        <v>29028</v>
      </c>
      <c r="F2000" s="56">
        <v>94.074971212723796</v>
      </c>
      <c r="G2000" s="56">
        <v>86.605148305780205</v>
      </c>
      <c r="H2000" s="56">
        <v>92.169838384134096</v>
      </c>
      <c r="I2000" s="56">
        <v>114.757228867283</v>
      </c>
      <c r="J2000" s="57">
        <v>0.37129723651123703</v>
      </c>
      <c r="K2000" s="57">
        <v>0.43056727701134101</v>
      </c>
      <c r="L2000" s="57">
        <v>0.38205196881643899</v>
      </c>
      <c r="M2000" s="57">
        <v>0.31976140364459399</v>
      </c>
    </row>
    <row r="2001" spans="1:13" x14ac:dyDescent="0.25">
      <c r="A2001" t="s">
        <v>3454</v>
      </c>
      <c r="B2001" t="s">
        <v>3455</v>
      </c>
      <c r="C2001" s="2" t="s">
        <v>31</v>
      </c>
      <c r="D2001" s="2" t="s">
        <v>36</v>
      </c>
      <c r="E2001" s="2" t="s">
        <v>29027</v>
      </c>
      <c r="F2001" s="56">
        <v>93.706700787970902</v>
      </c>
      <c r="G2001" s="56">
        <v>85.847007887110706</v>
      </c>
      <c r="H2001" s="56">
        <v>91.437571632604104</v>
      </c>
      <c r="I2001" s="56">
        <v>115.615493795063</v>
      </c>
      <c r="J2001" s="57">
        <v>0.50424376231148904</v>
      </c>
      <c r="K2001" s="57">
        <v>0.58993980421749304</v>
      </c>
      <c r="L2001" s="57">
        <v>0.51871676878251705</v>
      </c>
      <c r="M2001" s="57">
        <v>0.43786749351798099</v>
      </c>
    </row>
    <row r="2002" spans="1:13" x14ac:dyDescent="0.25">
      <c r="A2002" t="s">
        <v>25996</v>
      </c>
      <c r="B2002" t="s">
        <v>25997</v>
      </c>
      <c r="C2002" s="2" t="s">
        <v>35</v>
      </c>
      <c r="D2002" s="2" t="s">
        <v>36</v>
      </c>
      <c r="E2002" s="2" t="s">
        <v>29028</v>
      </c>
      <c r="F2002" s="56">
        <v>94.074971212723796</v>
      </c>
      <c r="G2002" s="56">
        <v>86.605148305780205</v>
      </c>
      <c r="H2002" s="56">
        <v>92.169838384134096</v>
      </c>
      <c r="I2002" s="56">
        <v>114.757228867283</v>
      </c>
      <c r="J2002" s="57">
        <v>0.37129723651123703</v>
      </c>
      <c r="K2002" s="57">
        <v>0.43056727701134101</v>
      </c>
      <c r="L2002" s="57">
        <v>0.38205196881643899</v>
      </c>
      <c r="M2002" s="57">
        <v>0.31976140364459399</v>
      </c>
    </row>
    <row r="2003" spans="1:13" x14ac:dyDescent="0.25">
      <c r="A2003" t="s">
        <v>25042</v>
      </c>
      <c r="B2003" t="s">
        <v>25043</v>
      </c>
      <c r="C2003" s="2" t="s">
        <v>35</v>
      </c>
      <c r="D2003" s="2" t="s">
        <v>83</v>
      </c>
      <c r="E2003" s="2" t="s">
        <v>29028</v>
      </c>
      <c r="F2003" s="56"/>
      <c r="G2003" s="56">
        <v>86.153480257060295</v>
      </c>
      <c r="H2003" s="56"/>
      <c r="I2003" s="56"/>
      <c r="J2003" s="57">
        <v>0.28826775056205201</v>
      </c>
      <c r="K2003" s="57">
        <v>0.337530314772572</v>
      </c>
      <c r="L2003" s="57">
        <v>0.29822832508082697</v>
      </c>
      <c r="M2003" s="57">
        <v>0.24393513549979701</v>
      </c>
    </row>
    <row r="2004" spans="1:13" x14ac:dyDescent="0.25">
      <c r="A2004" t="s">
        <v>25044</v>
      </c>
      <c r="B2004" t="s">
        <v>25045</v>
      </c>
      <c r="C2004" s="2" t="s">
        <v>35</v>
      </c>
      <c r="D2004" s="2" t="s">
        <v>83</v>
      </c>
      <c r="E2004" s="2" t="s">
        <v>29028</v>
      </c>
      <c r="F2004" s="56"/>
      <c r="G2004" s="56">
        <v>86.153480257060295</v>
      </c>
      <c r="H2004" s="56"/>
      <c r="I2004" s="56"/>
      <c r="J2004" s="57">
        <v>0.28826775056205201</v>
      </c>
      <c r="K2004" s="57">
        <v>0.337530314772572</v>
      </c>
      <c r="L2004" s="57">
        <v>0.29822832508082697</v>
      </c>
      <c r="M2004" s="57">
        <v>0.24393513549979701</v>
      </c>
    </row>
    <row r="2005" spans="1:13" x14ac:dyDescent="0.25">
      <c r="A2005" t="s">
        <v>25050</v>
      </c>
      <c r="B2005" t="s">
        <v>25051</v>
      </c>
      <c r="C2005" s="2" t="s">
        <v>31</v>
      </c>
      <c r="D2005" s="2" t="s">
        <v>83</v>
      </c>
      <c r="E2005" s="2" t="s">
        <v>29028</v>
      </c>
      <c r="F2005" s="56"/>
      <c r="G2005" s="56">
        <v>86.153480257060295</v>
      </c>
      <c r="H2005" s="56"/>
      <c r="I2005" s="56"/>
      <c r="J2005" s="57">
        <v>0.28826775056205201</v>
      </c>
      <c r="K2005" s="57">
        <v>0.337530314772572</v>
      </c>
      <c r="L2005" s="57">
        <v>0.29822832508082697</v>
      </c>
      <c r="M2005" s="57">
        <v>0.24393513549979701</v>
      </c>
    </row>
    <row r="2006" spans="1:13" x14ac:dyDescent="0.25">
      <c r="A2006" t="s">
        <v>25048</v>
      </c>
      <c r="B2006" t="s">
        <v>25049</v>
      </c>
      <c r="C2006" s="2" t="s">
        <v>31</v>
      </c>
      <c r="D2006" s="2" t="s">
        <v>83</v>
      </c>
      <c r="E2006" s="2" t="s">
        <v>29028</v>
      </c>
      <c r="F2006" s="56"/>
      <c r="G2006" s="56">
        <v>86.153480257060295</v>
      </c>
      <c r="H2006" s="56"/>
      <c r="I2006" s="56"/>
      <c r="J2006" s="57">
        <v>0.28826775056205201</v>
      </c>
      <c r="K2006" s="57">
        <v>0.337530314772572</v>
      </c>
      <c r="L2006" s="57">
        <v>0.29822832508082697</v>
      </c>
      <c r="M2006" s="57">
        <v>0.24393513549979701</v>
      </c>
    </row>
    <row r="2007" spans="1:13" x14ac:dyDescent="0.25">
      <c r="A2007" t="s">
        <v>25046</v>
      </c>
      <c r="B2007" t="s">
        <v>25047</v>
      </c>
      <c r="C2007" s="2" t="s">
        <v>35</v>
      </c>
      <c r="D2007" s="2" t="s">
        <v>83</v>
      </c>
      <c r="E2007" s="2" t="s">
        <v>29028</v>
      </c>
      <c r="F2007" s="56"/>
      <c r="G2007" s="56">
        <v>86.153480257060295</v>
      </c>
      <c r="H2007" s="56"/>
      <c r="I2007" s="56"/>
      <c r="J2007" s="57">
        <v>0.28826775056205201</v>
      </c>
      <c r="K2007" s="57">
        <v>0.337530314772572</v>
      </c>
      <c r="L2007" s="57">
        <v>0.29822832508082697</v>
      </c>
      <c r="M2007" s="57">
        <v>0.24393513549979701</v>
      </c>
    </row>
    <row r="2008" spans="1:13" x14ac:dyDescent="0.25">
      <c r="A2008" t="s">
        <v>9931</v>
      </c>
      <c r="B2008" t="s">
        <v>9932</v>
      </c>
      <c r="C2008" s="2" t="s">
        <v>35</v>
      </c>
      <c r="D2008" s="2" t="s">
        <v>7638</v>
      </c>
      <c r="E2008" s="2" t="s">
        <v>29028</v>
      </c>
      <c r="F2008" s="56">
        <v>99.337479630320303</v>
      </c>
      <c r="G2008" s="56">
        <v>97.372334799892201</v>
      </c>
      <c r="H2008" s="56">
        <v>100.238154542538</v>
      </c>
      <c r="I2008" s="56"/>
      <c r="J2008" s="57">
        <v>0.31020799611380101</v>
      </c>
      <c r="K2008" s="57">
        <v>0.36073155041446298</v>
      </c>
      <c r="L2008" s="57">
        <v>0.32471550746521899</v>
      </c>
      <c r="M2008" s="57">
        <v>0.273784822627545</v>
      </c>
    </row>
    <row r="2009" spans="1:13" x14ac:dyDescent="0.25">
      <c r="A2009" t="s">
        <v>9923</v>
      </c>
      <c r="B2009" t="s">
        <v>9924</v>
      </c>
      <c r="C2009" s="2" t="s">
        <v>35</v>
      </c>
      <c r="D2009" s="2" t="s">
        <v>7638</v>
      </c>
      <c r="E2009" s="2" t="s">
        <v>29028</v>
      </c>
      <c r="F2009" s="56">
        <v>99.337479630320303</v>
      </c>
      <c r="G2009" s="56">
        <v>97.372334799892201</v>
      </c>
      <c r="H2009" s="56">
        <v>100.238154542538</v>
      </c>
      <c r="I2009" s="56"/>
      <c r="J2009" s="57">
        <v>0.31020799611380101</v>
      </c>
      <c r="K2009" s="57">
        <v>0.36073155041446298</v>
      </c>
      <c r="L2009" s="57">
        <v>0.32471550746521899</v>
      </c>
      <c r="M2009" s="57">
        <v>0.273784822627545</v>
      </c>
    </row>
    <row r="2010" spans="1:13" x14ac:dyDescent="0.25">
      <c r="A2010" t="s">
        <v>9939</v>
      </c>
      <c r="B2010" t="s">
        <v>9940</v>
      </c>
      <c r="C2010" s="2" t="s">
        <v>35</v>
      </c>
      <c r="D2010" s="2" t="s">
        <v>7638</v>
      </c>
      <c r="E2010" s="2" t="s">
        <v>29028</v>
      </c>
      <c r="F2010" s="56">
        <v>99.337479630320303</v>
      </c>
      <c r="G2010" s="56">
        <v>97.372334799892201</v>
      </c>
      <c r="H2010" s="56">
        <v>100.238154542538</v>
      </c>
      <c r="I2010" s="56"/>
      <c r="J2010" s="57">
        <v>0.31020799611380101</v>
      </c>
      <c r="K2010" s="57">
        <v>0.36073155041446298</v>
      </c>
      <c r="L2010" s="57">
        <v>0.32471550746521899</v>
      </c>
      <c r="M2010" s="57">
        <v>0.273784822627545</v>
      </c>
    </row>
    <row r="2011" spans="1:13" x14ac:dyDescent="0.25">
      <c r="A2011" t="s">
        <v>9935</v>
      </c>
      <c r="B2011" t="s">
        <v>9936</v>
      </c>
      <c r="C2011" s="2" t="s">
        <v>35</v>
      </c>
      <c r="D2011" s="2" t="s">
        <v>7638</v>
      </c>
      <c r="E2011" s="2" t="s">
        <v>29028</v>
      </c>
      <c r="F2011" s="56">
        <v>99.337479630320303</v>
      </c>
      <c r="G2011" s="56">
        <v>97.372334799892201</v>
      </c>
      <c r="H2011" s="56">
        <v>100.238154542538</v>
      </c>
      <c r="I2011" s="56"/>
      <c r="J2011" s="57">
        <v>0.31020799611380101</v>
      </c>
      <c r="K2011" s="57">
        <v>0.36073155041446298</v>
      </c>
      <c r="L2011" s="57">
        <v>0.32471550746521899</v>
      </c>
      <c r="M2011" s="57">
        <v>0.273784822627545</v>
      </c>
    </row>
    <row r="2012" spans="1:13" x14ac:dyDescent="0.25">
      <c r="A2012" t="s">
        <v>9943</v>
      </c>
      <c r="B2012" t="s">
        <v>9944</v>
      </c>
      <c r="C2012" s="2" t="s">
        <v>35</v>
      </c>
      <c r="D2012" s="2" t="s">
        <v>7638</v>
      </c>
      <c r="E2012" s="2" t="s">
        <v>29028</v>
      </c>
      <c r="F2012" s="56">
        <v>99.337479630320303</v>
      </c>
      <c r="G2012" s="56">
        <v>97.372334799892201</v>
      </c>
      <c r="H2012" s="56">
        <v>100.238154542538</v>
      </c>
      <c r="I2012" s="56"/>
      <c r="J2012" s="57">
        <v>0.31020799611380101</v>
      </c>
      <c r="K2012" s="57">
        <v>0.36073155041446298</v>
      </c>
      <c r="L2012" s="57">
        <v>0.32471550746521899</v>
      </c>
      <c r="M2012" s="57">
        <v>0.273784822627545</v>
      </c>
    </row>
    <row r="2013" spans="1:13" x14ac:dyDescent="0.25">
      <c r="A2013" t="s">
        <v>9927</v>
      </c>
      <c r="B2013" t="s">
        <v>9928</v>
      </c>
      <c r="C2013" s="2" t="s">
        <v>35</v>
      </c>
      <c r="D2013" s="2" t="s">
        <v>7638</v>
      </c>
      <c r="E2013" s="2" t="s">
        <v>29028</v>
      </c>
      <c r="F2013" s="56">
        <v>99.337479630320303</v>
      </c>
      <c r="G2013" s="56">
        <v>97.372334799892201</v>
      </c>
      <c r="H2013" s="56">
        <v>100.238154542538</v>
      </c>
      <c r="I2013" s="56"/>
      <c r="J2013" s="57">
        <v>0.31020799611380101</v>
      </c>
      <c r="K2013" s="57">
        <v>0.36073155041446298</v>
      </c>
      <c r="L2013" s="57">
        <v>0.32471550746521899</v>
      </c>
      <c r="M2013" s="57">
        <v>0.273784822627545</v>
      </c>
    </row>
    <row r="2014" spans="1:13" x14ac:dyDescent="0.25">
      <c r="A2014" t="s">
        <v>9919</v>
      </c>
      <c r="B2014" t="s">
        <v>9920</v>
      </c>
      <c r="C2014" s="2" t="s">
        <v>31</v>
      </c>
      <c r="D2014" s="2" t="s">
        <v>7638</v>
      </c>
      <c r="E2014" s="2" t="s">
        <v>29028</v>
      </c>
      <c r="F2014" s="56">
        <v>99.337479630320303</v>
      </c>
      <c r="G2014" s="56">
        <v>97.372334799892201</v>
      </c>
      <c r="H2014" s="56">
        <v>100.238154542538</v>
      </c>
      <c r="I2014" s="56"/>
      <c r="J2014" s="57">
        <v>0.31020799611380101</v>
      </c>
      <c r="K2014" s="57">
        <v>0.36073155041446298</v>
      </c>
      <c r="L2014" s="57">
        <v>0.32471550746521899</v>
      </c>
      <c r="M2014" s="57">
        <v>0.273784822627545</v>
      </c>
    </row>
    <row r="2015" spans="1:13" x14ac:dyDescent="0.25">
      <c r="A2015" t="s">
        <v>8899</v>
      </c>
      <c r="B2015" t="s">
        <v>8900</v>
      </c>
      <c r="C2015" s="2" t="s">
        <v>35</v>
      </c>
      <c r="D2015" s="2" t="s">
        <v>36</v>
      </c>
      <c r="E2015" s="2" t="s">
        <v>29028</v>
      </c>
      <c r="F2015" s="56">
        <v>91.862076880421796</v>
      </c>
      <c r="G2015" s="56">
        <v>85.843337559326898</v>
      </c>
      <c r="H2015" s="56">
        <v>90.243890829868505</v>
      </c>
      <c r="I2015" s="56"/>
      <c r="J2015" s="57">
        <v>0.30885190048766797</v>
      </c>
      <c r="K2015" s="57">
        <v>0.36308706242802502</v>
      </c>
      <c r="L2015" s="57">
        <v>0.32121411652904203</v>
      </c>
      <c r="M2015" s="57">
        <v>0.26248116013053902</v>
      </c>
    </row>
    <row r="2016" spans="1:13" x14ac:dyDescent="0.25">
      <c r="A2016" t="s">
        <v>8901</v>
      </c>
      <c r="B2016" t="s">
        <v>8902</v>
      </c>
      <c r="C2016" s="2" t="s">
        <v>35</v>
      </c>
      <c r="D2016" s="2" t="s">
        <v>36</v>
      </c>
      <c r="E2016" s="2" t="s">
        <v>29028</v>
      </c>
      <c r="F2016" s="56">
        <v>91.862076880421796</v>
      </c>
      <c r="G2016" s="56">
        <v>85.843337559326898</v>
      </c>
      <c r="H2016" s="56">
        <v>90.243890829868505</v>
      </c>
      <c r="I2016" s="56"/>
      <c r="J2016" s="57">
        <v>0.30885190048766797</v>
      </c>
      <c r="K2016" s="57">
        <v>0.36308706242802502</v>
      </c>
      <c r="L2016" s="57">
        <v>0.32121411652904203</v>
      </c>
      <c r="M2016" s="57">
        <v>0.26248116013053902</v>
      </c>
    </row>
    <row r="2017" spans="1:13" x14ac:dyDescent="0.25">
      <c r="A2017" t="s">
        <v>8895</v>
      </c>
      <c r="B2017" t="s">
        <v>8896</v>
      </c>
      <c r="C2017" s="2" t="s">
        <v>31</v>
      </c>
      <c r="D2017" s="2" t="s">
        <v>36</v>
      </c>
      <c r="E2017" s="2" t="s">
        <v>29028</v>
      </c>
      <c r="F2017" s="56">
        <v>91.862076880421796</v>
      </c>
      <c r="G2017" s="56">
        <v>85.843337559326898</v>
      </c>
      <c r="H2017" s="56">
        <v>90.243890829868505</v>
      </c>
      <c r="I2017" s="56"/>
      <c r="J2017" s="57">
        <v>0.30885190048766797</v>
      </c>
      <c r="K2017" s="57">
        <v>0.36308706242802502</v>
      </c>
      <c r="L2017" s="57">
        <v>0.32121411652904203</v>
      </c>
      <c r="M2017" s="57">
        <v>0.26248116013053902</v>
      </c>
    </row>
    <row r="2018" spans="1:13" x14ac:dyDescent="0.25">
      <c r="A2018" t="s">
        <v>8893</v>
      </c>
      <c r="B2018" t="s">
        <v>8894</v>
      </c>
      <c r="C2018" s="2" t="s">
        <v>31</v>
      </c>
      <c r="D2018" s="2" t="s">
        <v>36</v>
      </c>
      <c r="E2018" s="2" t="s">
        <v>29028</v>
      </c>
      <c r="F2018" s="56">
        <v>91.862076880421796</v>
      </c>
      <c r="G2018" s="56">
        <v>85.843337559326898</v>
      </c>
      <c r="H2018" s="56">
        <v>90.243890829868505</v>
      </c>
      <c r="I2018" s="56"/>
      <c r="J2018" s="57">
        <v>0.30885190048766797</v>
      </c>
      <c r="K2018" s="57">
        <v>0.36308706242802502</v>
      </c>
      <c r="L2018" s="57">
        <v>0.32121411652904203</v>
      </c>
      <c r="M2018" s="57">
        <v>0.26248116013053902</v>
      </c>
    </row>
    <row r="2019" spans="1:13" x14ac:dyDescent="0.25">
      <c r="A2019" t="s">
        <v>8891</v>
      </c>
      <c r="B2019" t="s">
        <v>8892</v>
      </c>
      <c r="C2019" s="2" t="s">
        <v>31</v>
      </c>
      <c r="D2019" s="2" t="s">
        <v>36</v>
      </c>
      <c r="E2019" s="2" t="s">
        <v>29028</v>
      </c>
      <c r="F2019" s="56">
        <v>91.862076880421796</v>
      </c>
      <c r="G2019" s="56">
        <v>85.843337559326898</v>
      </c>
      <c r="H2019" s="56">
        <v>90.243890829868505</v>
      </c>
      <c r="I2019" s="56"/>
      <c r="J2019" s="57">
        <v>0.30885190048766797</v>
      </c>
      <c r="K2019" s="57">
        <v>0.36308706242802502</v>
      </c>
      <c r="L2019" s="57">
        <v>0.32121411652904203</v>
      </c>
      <c r="M2019" s="57">
        <v>0.26248116013053902</v>
      </c>
    </row>
    <row r="2020" spans="1:13" x14ac:dyDescent="0.25">
      <c r="A2020" t="s">
        <v>8897</v>
      </c>
      <c r="B2020" t="s">
        <v>8898</v>
      </c>
      <c r="C2020" s="2" t="s">
        <v>31</v>
      </c>
      <c r="D2020" s="2" t="s">
        <v>36</v>
      </c>
      <c r="E2020" s="2" t="s">
        <v>29028</v>
      </c>
      <c r="F2020" s="56">
        <v>91.862076880421796</v>
      </c>
      <c r="G2020" s="56">
        <v>85.843337559326898</v>
      </c>
      <c r="H2020" s="56">
        <v>90.243890829868505</v>
      </c>
      <c r="I2020" s="56"/>
      <c r="J2020" s="57">
        <v>0.30885190048766797</v>
      </c>
      <c r="K2020" s="57">
        <v>0.36308706242802502</v>
      </c>
      <c r="L2020" s="57">
        <v>0.32121411652904203</v>
      </c>
      <c r="M2020" s="57">
        <v>0.26248116013053902</v>
      </c>
    </row>
    <row r="2021" spans="1:13" x14ac:dyDescent="0.25">
      <c r="A2021" t="s">
        <v>8903</v>
      </c>
      <c r="B2021" t="s">
        <v>8904</v>
      </c>
      <c r="C2021" s="2" t="s">
        <v>35</v>
      </c>
      <c r="D2021" s="2" t="s">
        <v>36</v>
      </c>
      <c r="E2021" s="2" t="s">
        <v>29028</v>
      </c>
      <c r="F2021" s="56">
        <v>91.862076880421796</v>
      </c>
      <c r="G2021" s="56">
        <v>85.843337559326898</v>
      </c>
      <c r="H2021" s="56">
        <v>90.243890829868505</v>
      </c>
      <c r="I2021" s="56"/>
      <c r="J2021" s="57">
        <v>0.30885190048766797</v>
      </c>
      <c r="K2021" s="57">
        <v>0.36308706242802502</v>
      </c>
      <c r="L2021" s="57">
        <v>0.32121411652904203</v>
      </c>
      <c r="M2021" s="57">
        <v>0.26248116013053902</v>
      </c>
    </row>
    <row r="2022" spans="1:13" x14ac:dyDescent="0.25">
      <c r="A2022" t="s">
        <v>8905</v>
      </c>
      <c r="B2022" t="s">
        <v>8906</v>
      </c>
      <c r="C2022" s="2" t="s">
        <v>35</v>
      </c>
      <c r="D2022" s="2" t="s">
        <v>36</v>
      </c>
      <c r="E2022" s="2" t="s">
        <v>29028</v>
      </c>
      <c r="F2022" s="56">
        <v>91.862076880421796</v>
      </c>
      <c r="G2022" s="56">
        <v>85.843337559326898</v>
      </c>
      <c r="H2022" s="56">
        <v>90.243890829868505</v>
      </c>
      <c r="I2022" s="56"/>
      <c r="J2022" s="57">
        <v>0.30885190048766797</v>
      </c>
      <c r="K2022" s="57">
        <v>0.36308706242802502</v>
      </c>
      <c r="L2022" s="57">
        <v>0.32121411652904203</v>
      </c>
      <c r="M2022" s="57">
        <v>0.26248116013053902</v>
      </c>
    </row>
    <row r="2023" spans="1:13" x14ac:dyDescent="0.25">
      <c r="A2023" t="s">
        <v>8889</v>
      </c>
      <c r="B2023" t="s">
        <v>8890</v>
      </c>
      <c r="C2023" s="2" t="s">
        <v>31</v>
      </c>
      <c r="D2023" s="2" t="s">
        <v>36</v>
      </c>
      <c r="E2023" s="2" t="s">
        <v>29028</v>
      </c>
      <c r="F2023" s="56">
        <v>91.862076880421796</v>
      </c>
      <c r="G2023" s="56">
        <v>85.843337559326898</v>
      </c>
      <c r="H2023" s="56">
        <v>90.243890829868505</v>
      </c>
      <c r="I2023" s="56"/>
      <c r="J2023" s="57">
        <v>0.30885190048766797</v>
      </c>
      <c r="K2023" s="57">
        <v>0.36308706242802502</v>
      </c>
      <c r="L2023" s="57">
        <v>0.32121411652904203</v>
      </c>
      <c r="M2023" s="57">
        <v>0.26248116013053902</v>
      </c>
    </row>
    <row r="2024" spans="1:13" x14ac:dyDescent="0.25">
      <c r="A2024" t="s">
        <v>22032</v>
      </c>
      <c r="B2024" t="s">
        <v>22033</v>
      </c>
      <c r="C2024" s="2" t="s">
        <v>35</v>
      </c>
      <c r="D2024" s="2" t="s">
        <v>315</v>
      </c>
      <c r="E2024" s="2" t="s">
        <v>29028</v>
      </c>
      <c r="F2024" s="56">
        <v>82.537687844595396</v>
      </c>
      <c r="G2024" s="56">
        <v>80.487178457231394</v>
      </c>
      <c r="H2024" s="56"/>
      <c r="I2024" s="56"/>
      <c r="J2024" s="57">
        <v>0.32409862663994798</v>
      </c>
      <c r="K2024" s="57">
        <v>0.39714441202696299</v>
      </c>
      <c r="L2024" s="57">
        <v>0.28995703046185001</v>
      </c>
      <c r="M2024" s="57">
        <v>0.230928702328941</v>
      </c>
    </row>
    <row r="2025" spans="1:13" x14ac:dyDescent="0.25">
      <c r="A2025" t="s">
        <v>22030</v>
      </c>
      <c r="B2025" t="s">
        <v>22031</v>
      </c>
      <c r="C2025" s="2" t="s">
        <v>35</v>
      </c>
      <c r="D2025" s="2" t="s">
        <v>315</v>
      </c>
      <c r="E2025" s="2" t="s">
        <v>29028</v>
      </c>
      <c r="F2025" s="56">
        <v>82.537687844595396</v>
      </c>
      <c r="G2025" s="56">
        <v>80.487178457231394</v>
      </c>
      <c r="H2025" s="56"/>
      <c r="I2025" s="56"/>
      <c r="J2025" s="57">
        <v>0.32409862663994798</v>
      </c>
      <c r="K2025" s="57">
        <v>0.39714441202696299</v>
      </c>
      <c r="L2025" s="57">
        <v>0.28995703046185001</v>
      </c>
      <c r="M2025" s="57">
        <v>0.230928702328941</v>
      </c>
    </row>
    <row r="2026" spans="1:13" x14ac:dyDescent="0.25">
      <c r="A2026" t="s">
        <v>4470</v>
      </c>
      <c r="B2026" t="s">
        <v>4471</v>
      </c>
      <c r="C2026" s="2" t="s">
        <v>35</v>
      </c>
      <c r="D2026" s="2" t="s">
        <v>119</v>
      </c>
      <c r="E2026" s="2" t="s">
        <v>29028</v>
      </c>
      <c r="F2026" s="56"/>
      <c r="G2026" s="56">
        <v>105.74637426552999</v>
      </c>
      <c r="H2026" s="56"/>
      <c r="I2026" s="56"/>
      <c r="J2026" s="57">
        <v>0.23226734752532299</v>
      </c>
      <c r="K2026" s="57">
        <v>0.304558582566267</v>
      </c>
      <c r="L2026" s="57">
        <v>0.245536128168997</v>
      </c>
      <c r="M2026" s="57">
        <v>0.15988941847920701</v>
      </c>
    </row>
    <row r="2027" spans="1:13" x14ac:dyDescent="0.25">
      <c r="A2027" t="s">
        <v>22028</v>
      </c>
      <c r="B2027" t="s">
        <v>22029</v>
      </c>
      <c r="C2027" s="2" t="s">
        <v>31</v>
      </c>
      <c r="D2027" s="2" t="s">
        <v>315</v>
      </c>
      <c r="E2027" s="2" t="s">
        <v>29028</v>
      </c>
      <c r="F2027" s="56">
        <v>82.537687844595396</v>
      </c>
      <c r="G2027" s="56">
        <v>80.487178457231394</v>
      </c>
      <c r="H2027" s="56"/>
      <c r="I2027" s="56"/>
      <c r="J2027" s="57">
        <v>0.32409862663994798</v>
      </c>
      <c r="K2027" s="57">
        <v>0.39714441202696299</v>
      </c>
      <c r="L2027" s="57">
        <v>0.28995703046185001</v>
      </c>
      <c r="M2027" s="57">
        <v>0.230928702328941</v>
      </c>
    </row>
    <row r="2028" spans="1:13" x14ac:dyDescent="0.25">
      <c r="A2028" t="s">
        <v>22020</v>
      </c>
      <c r="B2028" t="s">
        <v>22021</v>
      </c>
      <c r="C2028" s="2" t="s">
        <v>31</v>
      </c>
      <c r="D2028" s="2" t="s">
        <v>315</v>
      </c>
      <c r="E2028" s="2" t="s">
        <v>29028</v>
      </c>
      <c r="F2028" s="56">
        <v>82.537687844595396</v>
      </c>
      <c r="G2028" s="56">
        <v>80.487178457231394</v>
      </c>
      <c r="H2028" s="56"/>
      <c r="I2028" s="56"/>
      <c r="J2028" s="57">
        <v>0.32409862663994798</v>
      </c>
      <c r="K2028" s="57">
        <v>0.39714441202696299</v>
      </c>
      <c r="L2028" s="57">
        <v>0.28995703046185001</v>
      </c>
      <c r="M2028" s="57">
        <v>0.230928702328941</v>
      </c>
    </row>
    <row r="2029" spans="1:13" x14ac:dyDescent="0.25">
      <c r="A2029" t="s">
        <v>22026</v>
      </c>
      <c r="B2029" t="s">
        <v>22027</v>
      </c>
      <c r="C2029" s="2" t="s">
        <v>31</v>
      </c>
      <c r="D2029" s="2" t="s">
        <v>315</v>
      </c>
      <c r="E2029" s="2" t="s">
        <v>29028</v>
      </c>
      <c r="F2029" s="56">
        <v>82.537687844595396</v>
      </c>
      <c r="G2029" s="56">
        <v>80.487178457231394</v>
      </c>
      <c r="H2029" s="56"/>
      <c r="I2029" s="56"/>
      <c r="J2029" s="57">
        <v>0.32409862663994798</v>
      </c>
      <c r="K2029" s="57">
        <v>0.39714441202696299</v>
      </c>
      <c r="L2029" s="57">
        <v>0.28995703046185001</v>
      </c>
      <c r="M2029" s="57">
        <v>0.230928702328941</v>
      </c>
    </row>
    <row r="2030" spans="1:13" x14ac:dyDescent="0.25">
      <c r="A2030" t="s">
        <v>22024</v>
      </c>
      <c r="B2030" t="s">
        <v>22025</v>
      </c>
      <c r="C2030" s="2" t="s">
        <v>31</v>
      </c>
      <c r="D2030" s="2" t="s">
        <v>315</v>
      </c>
      <c r="E2030" s="2" t="s">
        <v>29028</v>
      </c>
      <c r="F2030" s="56">
        <v>82.537687844595396</v>
      </c>
      <c r="G2030" s="56">
        <v>80.487178457231394</v>
      </c>
      <c r="H2030" s="56"/>
      <c r="I2030" s="56"/>
      <c r="J2030" s="57">
        <v>0.32409862663994798</v>
      </c>
      <c r="K2030" s="57">
        <v>0.39714441202696299</v>
      </c>
      <c r="L2030" s="57">
        <v>0.28995703046185001</v>
      </c>
      <c r="M2030" s="57">
        <v>0.230928702328941</v>
      </c>
    </row>
    <row r="2031" spans="1:13" x14ac:dyDescent="0.25">
      <c r="A2031" t="s">
        <v>22022</v>
      </c>
      <c r="B2031" t="s">
        <v>22023</v>
      </c>
      <c r="C2031" s="2" t="s">
        <v>31</v>
      </c>
      <c r="D2031" s="2" t="s">
        <v>315</v>
      </c>
      <c r="E2031" s="2" t="s">
        <v>29028</v>
      </c>
      <c r="F2031" s="56">
        <v>82.537687844595396</v>
      </c>
      <c r="G2031" s="56">
        <v>80.487178457231394</v>
      </c>
      <c r="H2031" s="56"/>
      <c r="I2031" s="56"/>
      <c r="J2031" s="57">
        <v>0.32409862663994798</v>
      </c>
      <c r="K2031" s="57">
        <v>0.39714441202696299</v>
      </c>
      <c r="L2031" s="57">
        <v>0.28995703046185001</v>
      </c>
      <c r="M2031" s="57">
        <v>0.230928702328941</v>
      </c>
    </row>
    <row r="2032" spans="1:13" x14ac:dyDescent="0.25">
      <c r="A2032" t="s">
        <v>16941</v>
      </c>
      <c r="B2032" t="s">
        <v>16942</v>
      </c>
      <c r="C2032" s="2" t="s">
        <v>35</v>
      </c>
      <c r="D2032" s="2" t="s">
        <v>315</v>
      </c>
      <c r="E2032" s="2" t="s">
        <v>29028</v>
      </c>
      <c r="F2032" s="56"/>
      <c r="G2032" s="56">
        <v>84.926564329661403</v>
      </c>
      <c r="H2032" s="56"/>
      <c r="I2032" s="56"/>
      <c r="J2032" s="57">
        <v>0.28109789142455699</v>
      </c>
      <c r="K2032" s="57">
        <v>0.328124337261681</v>
      </c>
      <c r="L2032" s="57">
        <v>0.29232511503061398</v>
      </c>
      <c r="M2032" s="57">
        <v>0.23911211069441901</v>
      </c>
    </row>
    <row r="2033" spans="1:13" x14ac:dyDescent="0.25">
      <c r="A2033" t="s">
        <v>16943</v>
      </c>
      <c r="B2033" t="s">
        <v>16944</v>
      </c>
      <c r="C2033" s="2" t="s">
        <v>31</v>
      </c>
      <c r="D2033" s="2" t="s">
        <v>315</v>
      </c>
      <c r="E2033" s="2" t="s">
        <v>29028</v>
      </c>
      <c r="F2033" s="56"/>
      <c r="G2033" s="56">
        <v>84.926564329661403</v>
      </c>
      <c r="H2033" s="56"/>
      <c r="I2033" s="56"/>
      <c r="J2033" s="57">
        <v>0.28109789142455699</v>
      </c>
      <c r="K2033" s="57">
        <v>0.328124337261681</v>
      </c>
      <c r="L2033" s="57">
        <v>0.29232511503061398</v>
      </c>
      <c r="M2033" s="57">
        <v>0.23911211069441901</v>
      </c>
    </row>
    <row r="2034" spans="1:13" x14ac:dyDescent="0.25">
      <c r="A2034" t="s">
        <v>16947</v>
      </c>
      <c r="B2034" t="s">
        <v>16948</v>
      </c>
      <c r="C2034" s="2" t="s">
        <v>31</v>
      </c>
      <c r="D2034" s="2" t="s">
        <v>315</v>
      </c>
      <c r="E2034" s="2" t="s">
        <v>29028</v>
      </c>
      <c r="F2034" s="56"/>
      <c r="G2034" s="56">
        <v>84.926564329661403</v>
      </c>
      <c r="H2034" s="56"/>
      <c r="I2034" s="56"/>
      <c r="J2034" s="57">
        <v>0.28109789142455699</v>
      </c>
      <c r="K2034" s="57">
        <v>0.328124337261681</v>
      </c>
      <c r="L2034" s="57">
        <v>0.29232511503061398</v>
      </c>
      <c r="M2034" s="57">
        <v>0.23911211069441901</v>
      </c>
    </row>
    <row r="2035" spans="1:13" x14ac:dyDescent="0.25">
      <c r="A2035" t="s">
        <v>16949</v>
      </c>
      <c r="B2035" t="s">
        <v>16950</v>
      </c>
      <c r="C2035" s="2" t="s">
        <v>31</v>
      </c>
      <c r="D2035" s="2" t="s">
        <v>315</v>
      </c>
      <c r="E2035" s="2" t="s">
        <v>29028</v>
      </c>
      <c r="F2035" s="56"/>
      <c r="G2035" s="56">
        <v>84.926564329661403</v>
      </c>
      <c r="H2035" s="56"/>
      <c r="I2035" s="56"/>
      <c r="J2035" s="57">
        <v>0.28109789142455699</v>
      </c>
      <c r="K2035" s="57">
        <v>0.328124337261681</v>
      </c>
      <c r="L2035" s="57">
        <v>0.29232511503061398</v>
      </c>
      <c r="M2035" s="57">
        <v>0.23911211069441901</v>
      </c>
    </row>
    <row r="2036" spans="1:13" x14ac:dyDescent="0.25">
      <c r="A2036" t="s">
        <v>16945</v>
      </c>
      <c r="B2036" t="s">
        <v>16946</v>
      </c>
      <c r="C2036" s="2" t="s">
        <v>31</v>
      </c>
      <c r="D2036" s="2" t="s">
        <v>315</v>
      </c>
      <c r="E2036" s="2" t="s">
        <v>29028</v>
      </c>
      <c r="F2036" s="56"/>
      <c r="G2036" s="56">
        <v>84.926564329661403</v>
      </c>
      <c r="H2036" s="56"/>
      <c r="I2036" s="56"/>
      <c r="J2036" s="57">
        <v>0.28109789142455699</v>
      </c>
      <c r="K2036" s="57">
        <v>0.328124337261681</v>
      </c>
      <c r="L2036" s="57">
        <v>0.29232511503061398</v>
      </c>
      <c r="M2036" s="57">
        <v>0.23911211069441901</v>
      </c>
    </row>
    <row r="2037" spans="1:13" x14ac:dyDescent="0.25">
      <c r="A2037" t="s">
        <v>16933</v>
      </c>
      <c r="B2037" t="s">
        <v>16934</v>
      </c>
      <c r="C2037" s="2" t="s">
        <v>35</v>
      </c>
      <c r="D2037" s="2" t="s">
        <v>315</v>
      </c>
      <c r="E2037" s="2" t="s">
        <v>29028</v>
      </c>
      <c r="F2037" s="56"/>
      <c r="G2037" s="56">
        <v>84.926564329661403</v>
      </c>
      <c r="H2037" s="56"/>
      <c r="I2037" s="56"/>
      <c r="J2037" s="57">
        <v>0.28109789142455699</v>
      </c>
      <c r="K2037" s="57">
        <v>0.328124337261681</v>
      </c>
      <c r="L2037" s="57">
        <v>0.29232511503061398</v>
      </c>
      <c r="M2037" s="57">
        <v>0.23911211069441901</v>
      </c>
    </row>
    <row r="2038" spans="1:13" x14ac:dyDescent="0.25">
      <c r="A2038" t="s">
        <v>16931</v>
      </c>
      <c r="B2038" t="s">
        <v>16932</v>
      </c>
      <c r="C2038" s="2" t="s">
        <v>35</v>
      </c>
      <c r="D2038" s="2" t="s">
        <v>315</v>
      </c>
      <c r="E2038" s="2" t="s">
        <v>29028</v>
      </c>
      <c r="F2038" s="56"/>
      <c r="G2038" s="56">
        <v>84.926564329661403</v>
      </c>
      <c r="H2038" s="56"/>
      <c r="I2038" s="56"/>
      <c r="J2038" s="57">
        <v>0.28109789142455699</v>
      </c>
      <c r="K2038" s="57">
        <v>0.328124337261681</v>
      </c>
      <c r="L2038" s="57">
        <v>0.29232511503061398</v>
      </c>
      <c r="M2038" s="57">
        <v>0.23911211069441901</v>
      </c>
    </row>
    <row r="2039" spans="1:13" x14ac:dyDescent="0.25">
      <c r="A2039" t="s">
        <v>16939</v>
      </c>
      <c r="B2039" t="s">
        <v>16940</v>
      </c>
      <c r="C2039" s="2" t="s">
        <v>35</v>
      </c>
      <c r="D2039" s="2" t="s">
        <v>315</v>
      </c>
      <c r="E2039" s="2" t="s">
        <v>29028</v>
      </c>
      <c r="F2039" s="56"/>
      <c r="G2039" s="56">
        <v>84.926564329661403</v>
      </c>
      <c r="H2039" s="56"/>
      <c r="I2039" s="56"/>
      <c r="J2039" s="57">
        <v>0.28109789142455699</v>
      </c>
      <c r="K2039" s="57">
        <v>0.328124337261681</v>
      </c>
      <c r="L2039" s="57">
        <v>0.29232511503061398</v>
      </c>
      <c r="M2039" s="57">
        <v>0.23911211069441901</v>
      </c>
    </row>
    <row r="2040" spans="1:13" x14ac:dyDescent="0.25">
      <c r="A2040" t="s">
        <v>16935</v>
      </c>
      <c r="B2040" t="s">
        <v>16936</v>
      </c>
      <c r="C2040" s="2" t="s">
        <v>35</v>
      </c>
      <c r="D2040" s="2" t="s">
        <v>315</v>
      </c>
      <c r="E2040" s="2" t="s">
        <v>29028</v>
      </c>
      <c r="F2040" s="56"/>
      <c r="G2040" s="56">
        <v>84.926564329661403</v>
      </c>
      <c r="H2040" s="56"/>
      <c r="I2040" s="56"/>
      <c r="J2040" s="57">
        <v>0.28109789142455699</v>
      </c>
      <c r="K2040" s="57">
        <v>0.328124337261681</v>
      </c>
      <c r="L2040" s="57">
        <v>0.29232511503061398</v>
      </c>
      <c r="M2040" s="57">
        <v>0.23911211069441901</v>
      </c>
    </row>
    <row r="2041" spans="1:13" x14ac:dyDescent="0.25">
      <c r="A2041" t="s">
        <v>16937</v>
      </c>
      <c r="B2041" t="s">
        <v>16938</v>
      </c>
      <c r="C2041" s="2" t="s">
        <v>35</v>
      </c>
      <c r="D2041" s="2" t="s">
        <v>315</v>
      </c>
      <c r="E2041" s="2" t="s">
        <v>29028</v>
      </c>
      <c r="F2041" s="56"/>
      <c r="G2041" s="56">
        <v>84.926564329661403</v>
      </c>
      <c r="H2041" s="56"/>
      <c r="I2041" s="56"/>
      <c r="J2041" s="57">
        <v>0.28109789142455699</v>
      </c>
      <c r="K2041" s="57">
        <v>0.328124337261681</v>
      </c>
      <c r="L2041" s="57">
        <v>0.29232511503061398</v>
      </c>
      <c r="M2041" s="57">
        <v>0.23911211069441901</v>
      </c>
    </row>
    <row r="2042" spans="1:13" x14ac:dyDescent="0.25">
      <c r="A2042" t="s">
        <v>16330</v>
      </c>
      <c r="B2042" t="s">
        <v>16331</v>
      </c>
      <c r="C2042" s="2" t="s">
        <v>31</v>
      </c>
      <c r="D2042" s="2" t="s">
        <v>80</v>
      </c>
      <c r="E2042" s="2" t="s">
        <v>29028</v>
      </c>
      <c r="F2042" s="56"/>
      <c r="G2042" s="56">
        <v>93.591710555713604</v>
      </c>
      <c r="H2042" s="56"/>
      <c r="I2042" s="56"/>
      <c r="J2042" s="57">
        <v>0.22728507830879899</v>
      </c>
      <c r="K2042" s="57">
        <v>0.30750657318239499</v>
      </c>
      <c r="L2042" s="57">
        <v>0.18229692847543999</v>
      </c>
      <c r="M2042" s="57">
        <v>7.1819827718524604E-2</v>
      </c>
    </row>
    <row r="2043" spans="1:13" x14ac:dyDescent="0.25">
      <c r="A2043" t="s">
        <v>16334</v>
      </c>
      <c r="B2043" t="s">
        <v>16335</v>
      </c>
      <c r="C2043" s="2" t="s">
        <v>31</v>
      </c>
      <c r="D2043" s="2" t="s">
        <v>80</v>
      </c>
      <c r="E2043" s="2" t="s">
        <v>29028</v>
      </c>
      <c r="F2043" s="56"/>
      <c r="G2043" s="56">
        <v>93.591710555713604</v>
      </c>
      <c r="H2043" s="56"/>
      <c r="I2043" s="56"/>
      <c r="J2043" s="57">
        <v>0.22728507830879899</v>
      </c>
      <c r="K2043" s="57">
        <v>0.30750657318239499</v>
      </c>
      <c r="L2043" s="57">
        <v>0.18229692847543999</v>
      </c>
      <c r="M2043" s="57">
        <v>7.1819827718524604E-2</v>
      </c>
    </row>
    <row r="2044" spans="1:13" x14ac:dyDescent="0.25">
      <c r="A2044" t="s">
        <v>16336</v>
      </c>
      <c r="B2044" t="s">
        <v>16337</v>
      </c>
      <c r="C2044" s="2" t="s">
        <v>35</v>
      </c>
      <c r="D2044" s="2" t="s">
        <v>80</v>
      </c>
      <c r="E2044" s="2" t="s">
        <v>29028</v>
      </c>
      <c r="F2044" s="56"/>
      <c r="G2044" s="56">
        <v>93.591710555713604</v>
      </c>
      <c r="H2044" s="56"/>
      <c r="I2044" s="56"/>
      <c r="J2044" s="57">
        <v>0.22728507830879899</v>
      </c>
      <c r="K2044" s="57">
        <v>0.30750657318239499</v>
      </c>
      <c r="L2044" s="57">
        <v>0.18229692847543999</v>
      </c>
      <c r="M2044" s="57">
        <v>7.1819827718524604E-2</v>
      </c>
    </row>
    <row r="2045" spans="1:13" x14ac:dyDescent="0.25">
      <c r="A2045" t="s">
        <v>16338</v>
      </c>
      <c r="B2045" t="s">
        <v>16339</v>
      </c>
      <c r="C2045" s="2" t="s">
        <v>35</v>
      </c>
      <c r="D2045" s="2" t="s">
        <v>80</v>
      </c>
      <c r="E2045" s="2" t="s">
        <v>29028</v>
      </c>
      <c r="F2045" s="56"/>
      <c r="G2045" s="56">
        <v>93.591710555713604</v>
      </c>
      <c r="H2045" s="56"/>
      <c r="I2045" s="56"/>
      <c r="J2045" s="57">
        <v>0.22728507830879899</v>
      </c>
      <c r="K2045" s="57">
        <v>0.30750657318239499</v>
      </c>
      <c r="L2045" s="57">
        <v>0.18229692847543999</v>
      </c>
      <c r="M2045" s="57">
        <v>7.1819827718524604E-2</v>
      </c>
    </row>
    <row r="2046" spans="1:13" x14ac:dyDescent="0.25">
      <c r="A2046" t="s">
        <v>16332</v>
      </c>
      <c r="B2046" t="s">
        <v>16333</v>
      </c>
      <c r="C2046" s="2" t="s">
        <v>31</v>
      </c>
      <c r="D2046" s="2" t="s">
        <v>80</v>
      </c>
      <c r="E2046" s="2" t="s">
        <v>29028</v>
      </c>
      <c r="F2046" s="56"/>
      <c r="G2046" s="56">
        <v>93.591710555713604</v>
      </c>
      <c r="H2046" s="56"/>
      <c r="I2046" s="56"/>
      <c r="J2046" s="57">
        <v>0.22728507830879899</v>
      </c>
      <c r="K2046" s="57">
        <v>0.30750657318239499</v>
      </c>
      <c r="L2046" s="57">
        <v>0.18229692847543999</v>
      </c>
      <c r="M2046" s="57">
        <v>7.1819827718524604E-2</v>
      </c>
    </row>
    <row r="2047" spans="1:13" x14ac:dyDescent="0.25">
      <c r="A2047" t="s">
        <v>1830</v>
      </c>
      <c r="B2047" t="s">
        <v>1831</v>
      </c>
      <c r="C2047" s="2" t="s">
        <v>35</v>
      </c>
      <c r="D2047" s="2" t="s">
        <v>80</v>
      </c>
      <c r="E2047" s="2" t="s">
        <v>29027</v>
      </c>
      <c r="F2047" s="56">
        <v>77.027341805348598</v>
      </c>
      <c r="G2047" s="56">
        <v>87.676572973930405</v>
      </c>
      <c r="H2047" s="56">
        <v>93.072091325927104</v>
      </c>
      <c r="I2047" s="56">
        <v>114.40012140252</v>
      </c>
      <c r="J2047" s="57">
        <v>0.39475970800923599</v>
      </c>
      <c r="K2047" s="57">
        <v>0.53089232058633995</v>
      </c>
      <c r="L2047" s="57">
        <v>0.229643758244783</v>
      </c>
      <c r="M2047" s="57">
        <v>0.118542010255688</v>
      </c>
    </row>
    <row r="2048" spans="1:13" x14ac:dyDescent="0.25">
      <c r="A2048" t="s">
        <v>22068</v>
      </c>
      <c r="B2048" t="s">
        <v>22069</v>
      </c>
      <c r="C2048" s="2" t="s">
        <v>35</v>
      </c>
      <c r="D2048" s="2" t="s">
        <v>356</v>
      </c>
      <c r="E2048" s="2" t="s">
        <v>29028</v>
      </c>
      <c r="F2048" s="56"/>
      <c r="G2048" s="56">
        <v>105.31598167616799</v>
      </c>
      <c r="H2048" s="56"/>
      <c r="I2048" s="56"/>
      <c r="J2048" s="57">
        <v>0.249114784630423</v>
      </c>
      <c r="K2048" s="57">
        <v>0.30439640518453198</v>
      </c>
      <c r="L2048" s="57">
        <v>0.26213470421727098</v>
      </c>
      <c r="M2048" s="57">
        <v>0.200445371822044</v>
      </c>
    </row>
    <row r="2049" spans="1:13" x14ac:dyDescent="0.25">
      <c r="A2049" t="s">
        <v>22076</v>
      </c>
      <c r="B2049" t="s">
        <v>22077</v>
      </c>
      <c r="C2049" s="2" t="s">
        <v>31</v>
      </c>
      <c r="D2049" s="2" t="s">
        <v>356</v>
      </c>
      <c r="E2049" s="2" t="s">
        <v>29028</v>
      </c>
      <c r="F2049" s="56"/>
      <c r="G2049" s="56">
        <v>105.31598167616799</v>
      </c>
      <c r="H2049" s="56"/>
      <c r="I2049" s="56"/>
      <c r="J2049" s="57">
        <v>0.249114784630423</v>
      </c>
      <c r="K2049" s="57">
        <v>0.30439640518453198</v>
      </c>
      <c r="L2049" s="57">
        <v>0.26213470421727098</v>
      </c>
      <c r="M2049" s="57">
        <v>0.200445371822044</v>
      </c>
    </row>
    <row r="2050" spans="1:13" x14ac:dyDescent="0.25">
      <c r="A2050" t="s">
        <v>22052</v>
      </c>
      <c r="B2050" t="s">
        <v>22053</v>
      </c>
      <c r="C2050" s="2" t="s">
        <v>35</v>
      </c>
      <c r="D2050" s="2" t="s">
        <v>356</v>
      </c>
      <c r="E2050" s="2" t="s">
        <v>29028</v>
      </c>
      <c r="F2050" s="56"/>
      <c r="G2050" s="56">
        <v>105.31598167616799</v>
      </c>
      <c r="H2050" s="56"/>
      <c r="I2050" s="56"/>
      <c r="J2050" s="57">
        <v>0.249114784630423</v>
      </c>
      <c r="K2050" s="57">
        <v>0.30439640518453198</v>
      </c>
      <c r="L2050" s="57">
        <v>0.26213470421727098</v>
      </c>
      <c r="M2050" s="57">
        <v>0.200445371822044</v>
      </c>
    </row>
    <row r="2051" spans="1:13" x14ac:dyDescent="0.25">
      <c r="A2051" t="s">
        <v>2826</v>
      </c>
      <c r="B2051" t="s">
        <v>2827</v>
      </c>
      <c r="C2051" s="2" t="s">
        <v>35</v>
      </c>
      <c r="D2051" s="2" t="s">
        <v>356</v>
      </c>
      <c r="E2051" s="2" t="s">
        <v>29027</v>
      </c>
      <c r="F2051" s="56">
        <v>101.683465452985</v>
      </c>
      <c r="G2051" s="56">
        <v>104.413298772655</v>
      </c>
      <c r="H2051" s="56">
        <v>108.842763066171</v>
      </c>
      <c r="I2051" s="56">
        <v>111.30438206849</v>
      </c>
      <c r="J2051" s="57">
        <v>0.43440121998340098</v>
      </c>
      <c r="K2051" s="57">
        <v>0.52577721955211898</v>
      </c>
      <c r="L2051" s="57">
        <v>0.45125175697742098</v>
      </c>
      <c r="M2051" s="57">
        <v>0.36787715860291798</v>
      </c>
    </row>
    <row r="2052" spans="1:13" x14ac:dyDescent="0.25">
      <c r="A2052" t="s">
        <v>22060</v>
      </c>
      <c r="B2052" t="s">
        <v>22061</v>
      </c>
      <c r="C2052" s="2" t="s">
        <v>35</v>
      </c>
      <c r="D2052" s="2" t="s">
        <v>356</v>
      </c>
      <c r="E2052" s="2" t="s">
        <v>29028</v>
      </c>
      <c r="F2052" s="56"/>
      <c r="G2052" s="56">
        <v>105.31598167616799</v>
      </c>
      <c r="H2052" s="56"/>
      <c r="I2052" s="56"/>
      <c r="J2052" s="57">
        <v>0.249114784630423</v>
      </c>
      <c r="K2052" s="57">
        <v>0.30439640518453198</v>
      </c>
      <c r="L2052" s="57">
        <v>0.26213470421727098</v>
      </c>
      <c r="M2052" s="57">
        <v>0.200445371822044</v>
      </c>
    </row>
    <row r="2053" spans="1:13" x14ac:dyDescent="0.25">
      <c r="A2053" t="s">
        <v>22056</v>
      </c>
      <c r="B2053" t="s">
        <v>22057</v>
      </c>
      <c r="C2053" s="2" t="s">
        <v>35</v>
      </c>
      <c r="D2053" s="2" t="s">
        <v>356</v>
      </c>
      <c r="E2053" s="2" t="s">
        <v>29028</v>
      </c>
      <c r="F2053" s="56"/>
      <c r="G2053" s="56">
        <v>105.31598167616799</v>
      </c>
      <c r="H2053" s="56"/>
      <c r="I2053" s="56"/>
      <c r="J2053" s="57">
        <v>0.249114784630423</v>
      </c>
      <c r="K2053" s="57">
        <v>0.30439640518453198</v>
      </c>
      <c r="L2053" s="57">
        <v>0.26213470421727098</v>
      </c>
      <c r="M2053" s="57">
        <v>0.200445371822044</v>
      </c>
    </row>
    <row r="2054" spans="1:13" x14ac:dyDescent="0.25">
      <c r="A2054" t="s">
        <v>22072</v>
      </c>
      <c r="B2054" t="s">
        <v>22073</v>
      </c>
      <c r="C2054" s="2" t="s">
        <v>31</v>
      </c>
      <c r="D2054" s="2" t="s">
        <v>356</v>
      </c>
      <c r="E2054" s="2" t="s">
        <v>29028</v>
      </c>
      <c r="F2054" s="56"/>
      <c r="G2054" s="56">
        <v>105.31598167616799</v>
      </c>
      <c r="H2054" s="56"/>
      <c r="I2054" s="56"/>
      <c r="J2054" s="57">
        <v>0.249114784630423</v>
      </c>
      <c r="K2054" s="57">
        <v>0.30439640518453198</v>
      </c>
      <c r="L2054" s="57">
        <v>0.26213470421727098</v>
      </c>
      <c r="M2054" s="57">
        <v>0.200445371822044</v>
      </c>
    </row>
    <row r="2055" spans="1:13" x14ac:dyDescent="0.25">
      <c r="A2055" t="s">
        <v>22050</v>
      </c>
      <c r="B2055" t="s">
        <v>22051</v>
      </c>
      <c r="C2055" s="2" t="s">
        <v>35</v>
      </c>
      <c r="D2055" s="2" t="s">
        <v>356</v>
      </c>
      <c r="E2055" s="2" t="s">
        <v>29028</v>
      </c>
      <c r="F2055" s="56"/>
      <c r="G2055" s="56">
        <v>105.31598167616799</v>
      </c>
      <c r="H2055" s="56"/>
      <c r="I2055" s="56"/>
      <c r="J2055" s="57">
        <v>0.249114784630423</v>
      </c>
      <c r="K2055" s="57">
        <v>0.30439640518453198</v>
      </c>
      <c r="L2055" s="57">
        <v>0.26213470421727098</v>
      </c>
      <c r="M2055" s="57">
        <v>0.200445371822044</v>
      </c>
    </row>
    <row r="2056" spans="1:13" x14ac:dyDescent="0.25">
      <c r="A2056" t="s">
        <v>22064</v>
      </c>
      <c r="B2056" t="s">
        <v>22065</v>
      </c>
      <c r="C2056" s="2" t="s">
        <v>35</v>
      </c>
      <c r="D2056" s="2" t="s">
        <v>356</v>
      </c>
      <c r="E2056" s="2" t="s">
        <v>29028</v>
      </c>
      <c r="F2056" s="56"/>
      <c r="G2056" s="56">
        <v>105.31598167616799</v>
      </c>
      <c r="H2056" s="56"/>
      <c r="I2056" s="56"/>
      <c r="J2056" s="57">
        <v>0.249114784630423</v>
      </c>
      <c r="K2056" s="57">
        <v>0.30439640518453198</v>
      </c>
      <c r="L2056" s="57">
        <v>0.26213470421727098</v>
      </c>
      <c r="M2056" s="57">
        <v>0.200445371822044</v>
      </c>
    </row>
    <row r="2057" spans="1:13" x14ac:dyDescent="0.25">
      <c r="A2057" t="s">
        <v>16909</v>
      </c>
      <c r="B2057" t="s">
        <v>16910</v>
      </c>
      <c r="C2057" s="2" t="s">
        <v>35</v>
      </c>
      <c r="D2057" s="2" t="s">
        <v>312</v>
      </c>
      <c r="E2057" s="2" t="s">
        <v>29028</v>
      </c>
      <c r="F2057" s="56"/>
      <c r="G2057" s="56">
        <v>103.41195248159799</v>
      </c>
      <c r="H2057" s="56"/>
      <c r="I2057" s="56"/>
      <c r="J2057" s="57">
        <v>0.24242727358587099</v>
      </c>
      <c r="K2057" s="57">
        <v>0.31324789551140803</v>
      </c>
      <c r="L2057" s="57">
        <v>0.25128184994963898</v>
      </c>
      <c r="M2057" s="57">
        <v>0.16871958457719999</v>
      </c>
    </row>
    <row r="2058" spans="1:13" x14ac:dyDescent="0.25">
      <c r="A2058" t="s">
        <v>19220</v>
      </c>
      <c r="B2058" t="s">
        <v>19221</v>
      </c>
      <c r="C2058" s="2" t="s">
        <v>31</v>
      </c>
      <c r="D2058" s="2" t="s">
        <v>7638</v>
      </c>
      <c r="E2058" s="2" t="s">
        <v>29028</v>
      </c>
      <c r="F2058" s="56">
        <v>99.715020109128403</v>
      </c>
      <c r="G2058" s="56">
        <v>97.830721414724906</v>
      </c>
      <c r="H2058" s="56">
        <v>98.411385692189896</v>
      </c>
      <c r="I2058" s="56"/>
      <c r="J2058" s="57">
        <v>0.31154172413346298</v>
      </c>
      <c r="K2058" s="57">
        <v>0.36336365178965202</v>
      </c>
      <c r="L2058" s="57">
        <v>0.32593029607289098</v>
      </c>
      <c r="M2058" s="57">
        <v>0.27320490089694099</v>
      </c>
    </row>
    <row r="2059" spans="1:13" x14ac:dyDescent="0.25">
      <c r="A2059" t="s">
        <v>19224</v>
      </c>
      <c r="B2059" t="s">
        <v>19225</v>
      </c>
      <c r="C2059" s="2" t="s">
        <v>35</v>
      </c>
      <c r="D2059" s="2" t="s">
        <v>7638</v>
      </c>
      <c r="E2059" s="2" t="s">
        <v>29028</v>
      </c>
      <c r="F2059" s="56">
        <v>99.715020109128403</v>
      </c>
      <c r="G2059" s="56">
        <v>97.830721414724906</v>
      </c>
      <c r="H2059" s="56">
        <v>98.411385692189896</v>
      </c>
      <c r="I2059" s="56"/>
      <c r="J2059" s="57">
        <v>0.31154172413346298</v>
      </c>
      <c r="K2059" s="57">
        <v>0.36336365178965202</v>
      </c>
      <c r="L2059" s="57">
        <v>0.32593029607289098</v>
      </c>
      <c r="M2059" s="57">
        <v>0.27320490089694099</v>
      </c>
    </row>
    <row r="2060" spans="1:13" x14ac:dyDescent="0.25">
      <c r="A2060" t="s">
        <v>19222</v>
      </c>
      <c r="B2060" t="s">
        <v>19223</v>
      </c>
      <c r="C2060" s="2" t="s">
        <v>35</v>
      </c>
      <c r="D2060" s="2" t="s">
        <v>7638</v>
      </c>
      <c r="E2060" s="2" t="s">
        <v>29028</v>
      </c>
      <c r="F2060" s="56">
        <v>99.715020109128403</v>
      </c>
      <c r="G2060" s="56">
        <v>97.830721414724906</v>
      </c>
      <c r="H2060" s="56">
        <v>98.411385692189896</v>
      </c>
      <c r="I2060" s="56"/>
      <c r="J2060" s="57">
        <v>0.31154172413346298</v>
      </c>
      <c r="K2060" s="57">
        <v>0.36336365178965202</v>
      </c>
      <c r="L2060" s="57">
        <v>0.32593029607289098</v>
      </c>
      <c r="M2060" s="57">
        <v>0.27320490089694099</v>
      </c>
    </row>
    <row r="2061" spans="1:13" x14ac:dyDescent="0.25">
      <c r="A2061" t="s">
        <v>19226</v>
      </c>
      <c r="B2061" t="s">
        <v>19227</v>
      </c>
      <c r="C2061" s="2" t="s">
        <v>35</v>
      </c>
      <c r="D2061" s="2" t="s">
        <v>7638</v>
      </c>
      <c r="E2061" s="2" t="s">
        <v>29028</v>
      </c>
      <c r="F2061" s="56">
        <v>99.715020109128403</v>
      </c>
      <c r="G2061" s="56">
        <v>97.830721414724906</v>
      </c>
      <c r="H2061" s="56">
        <v>98.411385692189896</v>
      </c>
      <c r="I2061" s="56"/>
      <c r="J2061" s="57">
        <v>0.31154172413346298</v>
      </c>
      <c r="K2061" s="57">
        <v>0.36336365178965202</v>
      </c>
      <c r="L2061" s="57">
        <v>0.32593029607289098</v>
      </c>
      <c r="M2061" s="57">
        <v>0.27320490089694099</v>
      </c>
    </row>
    <row r="2062" spans="1:13" x14ac:dyDescent="0.25">
      <c r="A2062" t="s">
        <v>13796</v>
      </c>
      <c r="B2062" t="s">
        <v>13797</v>
      </c>
      <c r="C2062" s="2" t="s">
        <v>35</v>
      </c>
      <c r="D2062" s="2" t="s">
        <v>36</v>
      </c>
      <c r="E2062" s="2" t="s">
        <v>29028</v>
      </c>
      <c r="F2062" s="56">
        <v>82.537687844595396</v>
      </c>
      <c r="G2062" s="56">
        <v>80.487178457231394</v>
      </c>
      <c r="H2062" s="56"/>
      <c r="I2062" s="56"/>
      <c r="J2062" s="57">
        <v>0.32409862663994798</v>
      </c>
      <c r="K2062" s="57">
        <v>0.39714441202696299</v>
      </c>
      <c r="L2062" s="57">
        <v>0.28995703046185001</v>
      </c>
      <c r="M2062" s="57">
        <v>0.230928702328941</v>
      </c>
    </row>
    <row r="2063" spans="1:13" x14ac:dyDescent="0.25">
      <c r="A2063" t="s">
        <v>13792</v>
      </c>
      <c r="B2063" t="s">
        <v>13793</v>
      </c>
      <c r="C2063" s="2" t="s">
        <v>35</v>
      </c>
      <c r="D2063" s="2" t="s">
        <v>36</v>
      </c>
      <c r="E2063" s="2" t="s">
        <v>29028</v>
      </c>
      <c r="F2063" s="56">
        <v>82.537687844595396</v>
      </c>
      <c r="G2063" s="56">
        <v>80.487178457231394</v>
      </c>
      <c r="H2063" s="56"/>
      <c r="I2063" s="56"/>
      <c r="J2063" s="57">
        <v>0.32409862663994798</v>
      </c>
      <c r="K2063" s="57">
        <v>0.39714441202696299</v>
      </c>
      <c r="L2063" s="57">
        <v>0.28995703046185001</v>
      </c>
      <c r="M2063" s="57">
        <v>0.230928702328941</v>
      </c>
    </row>
    <row r="2064" spans="1:13" x14ac:dyDescent="0.25">
      <c r="A2064" t="s">
        <v>13788</v>
      </c>
      <c r="B2064" t="s">
        <v>13789</v>
      </c>
      <c r="C2064" s="2" t="s">
        <v>31</v>
      </c>
      <c r="D2064" s="2" t="s">
        <v>36</v>
      </c>
      <c r="E2064" s="2" t="s">
        <v>29028</v>
      </c>
      <c r="F2064" s="56">
        <v>82.537687844595396</v>
      </c>
      <c r="G2064" s="56">
        <v>80.487178457231394</v>
      </c>
      <c r="H2064" s="56"/>
      <c r="I2064" s="56"/>
      <c r="J2064" s="57">
        <v>0.32409862663994798</v>
      </c>
      <c r="K2064" s="57">
        <v>0.39714441202696299</v>
      </c>
      <c r="L2064" s="57">
        <v>0.28995703046185001</v>
      </c>
      <c r="M2064" s="57">
        <v>0.230928702328941</v>
      </c>
    </row>
    <row r="2065" spans="1:13" x14ac:dyDescent="0.25">
      <c r="A2065" t="s">
        <v>7923</v>
      </c>
      <c r="B2065" t="s">
        <v>7924</v>
      </c>
      <c r="C2065" s="2" t="s">
        <v>35</v>
      </c>
      <c r="D2065" s="2" t="s">
        <v>217</v>
      </c>
      <c r="E2065" s="2" t="s">
        <v>29028</v>
      </c>
      <c r="F2065" s="56"/>
      <c r="G2065" s="56">
        <v>84.926564329661403</v>
      </c>
      <c r="H2065" s="56"/>
      <c r="I2065" s="56"/>
      <c r="J2065" s="57">
        <v>0.28109789142455699</v>
      </c>
      <c r="K2065" s="57">
        <v>0.328124337261681</v>
      </c>
      <c r="L2065" s="57">
        <v>0.29232511503061398</v>
      </c>
      <c r="M2065" s="57">
        <v>0.23911211069441901</v>
      </c>
    </row>
    <row r="2066" spans="1:13" x14ac:dyDescent="0.25">
      <c r="A2066" t="s">
        <v>7933</v>
      </c>
      <c r="B2066" t="s">
        <v>7934</v>
      </c>
      <c r="C2066" s="2" t="s">
        <v>31</v>
      </c>
      <c r="D2066" s="2" t="s">
        <v>217</v>
      </c>
      <c r="E2066" s="2" t="s">
        <v>29028</v>
      </c>
      <c r="F2066" s="56"/>
      <c r="G2066" s="56">
        <v>84.926564329661403</v>
      </c>
      <c r="H2066" s="56"/>
      <c r="I2066" s="56"/>
      <c r="J2066" s="57">
        <v>0.28109789142455699</v>
      </c>
      <c r="K2066" s="57">
        <v>0.328124337261681</v>
      </c>
      <c r="L2066" s="57">
        <v>0.29232511503061398</v>
      </c>
      <c r="M2066" s="57">
        <v>0.23911211069441901</v>
      </c>
    </row>
    <row r="2067" spans="1:13" x14ac:dyDescent="0.25">
      <c r="A2067" t="s">
        <v>7931</v>
      </c>
      <c r="B2067" t="s">
        <v>7932</v>
      </c>
      <c r="C2067" s="2" t="s">
        <v>31</v>
      </c>
      <c r="D2067" s="2" t="s">
        <v>217</v>
      </c>
      <c r="E2067" s="2" t="s">
        <v>29028</v>
      </c>
      <c r="F2067" s="56"/>
      <c r="G2067" s="56">
        <v>84.926564329661403</v>
      </c>
      <c r="H2067" s="56"/>
      <c r="I2067" s="56"/>
      <c r="J2067" s="57">
        <v>0.28109789142455699</v>
      </c>
      <c r="K2067" s="57">
        <v>0.328124337261681</v>
      </c>
      <c r="L2067" s="57">
        <v>0.29232511503061398</v>
      </c>
      <c r="M2067" s="57">
        <v>0.23911211069441901</v>
      </c>
    </row>
    <row r="2068" spans="1:13" x14ac:dyDescent="0.25">
      <c r="A2068" t="s">
        <v>7927</v>
      </c>
      <c r="B2068" t="s">
        <v>7928</v>
      </c>
      <c r="C2068" s="2" t="s">
        <v>35</v>
      </c>
      <c r="D2068" s="2" t="s">
        <v>217</v>
      </c>
      <c r="E2068" s="2" t="s">
        <v>29028</v>
      </c>
      <c r="F2068" s="56"/>
      <c r="G2068" s="56">
        <v>84.926564329661403</v>
      </c>
      <c r="H2068" s="56"/>
      <c r="I2068" s="56"/>
      <c r="J2068" s="57">
        <v>0.28109789142455699</v>
      </c>
      <c r="K2068" s="57">
        <v>0.328124337261681</v>
      </c>
      <c r="L2068" s="57">
        <v>0.29232511503061398</v>
      </c>
      <c r="M2068" s="57">
        <v>0.23911211069441901</v>
      </c>
    </row>
    <row r="2069" spans="1:13" x14ac:dyDescent="0.25">
      <c r="A2069" t="s">
        <v>7935</v>
      </c>
      <c r="B2069" t="s">
        <v>7936</v>
      </c>
      <c r="C2069" s="2" t="s">
        <v>31</v>
      </c>
      <c r="D2069" s="2" t="s">
        <v>217</v>
      </c>
      <c r="E2069" s="2" t="s">
        <v>29028</v>
      </c>
      <c r="F2069" s="56"/>
      <c r="G2069" s="56">
        <v>84.926564329661403</v>
      </c>
      <c r="H2069" s="56"/>
      <c r="I2069" s="56"/>
      <c r="J2069" s="57">
        <v>0.28109789142455699</v>
      </c>
      <c r="K2069" s="57">
        <v>0.328124337261681</v>
      </c>
      <c r="L2069" s="57">
        <v>0.29232511503061398</v>
      </c>
      <c r="M2069" s="57">
        <v>0.23911211069441901</v>
      </c>
    </row>
    <row r="2070" spans="1:13" x14ac:dyDescent="0.25">
      <c r="A2070" t="s">
        <v>7929</v>
      </c>
      <c r="B2070" t="s">
        <v>7930</v>
      </c>
      <c r="C2070" s="2" t="s">
        <v>35</v>
      </c>
      <c r="D2070" s="2" t="s">
        <v>217</v>
      </c>
      <c r="E2070" s="2" t="s">
        <v>29028</v>
      </c>
      <c r="F2070" s="56"/>
      <c r="G2070" s="56">
        <v>84.926564329661403</v>
      </c>
      <c r="H2070" s="56"/>
      <c r="I2070" s="56"/>
      <c r="J2070" s="57">
        <v>0.28109789142455699</v>
      </c>
      <c r="K2070" s="57">
        <v>0.328124337261681</v>
      </c>
      <c r="L2070" s="57">
        <v>0.29232511503061398</v>
      </c>
      <c r="M2070" s="57">
        <v>0.23911211069441901</v>
      </c>
    </row>
    <row r="2071" spans="1:13" x14ac:dyDescent="0.25">
      <c r="A2071" t="s">
        <v>7925</v>
      </c>
      <c r="B2071" t="s">
        <v>7926</v>
      </c>
      <c r="C2071" s="2" t="s">
        <v>35</v>
      </c>
      <c r="D2071" s="2" t="s">
        <v>217</v>
      </c>
      <c r="E2071" s="2" t="s">
        <v>29028</v>
      </c>
      <c r="F2071" s="56"/>
      <c r="G2071" s="56">
        <v>84.926564329661403</v>
      </c>
      <c r="H2071" s="56"/>
      <c r="I2071" s="56"/>
      <c r="J2071" s="57">
        <v>0.28109789142455699</v>
      </c>
      <c r="K2071" s="57">
        <v>0.328124337261681</v>
      </c>
      <c r="L2071" s="57">
        <v>0.29232511503061398</v>
      </c>
      <c r="M2071" s="57">
        <v>0.23911211069441901</v>
      </c>
    </row>
    <row r="2072" spans="1:13" x14ac:dyDescent="0.25">
      <c r="A2072" t="s">
        <v>22246</v>
      </c>
      <c r="B2072" t="s">
        <v>22247</v>
      </c>
      <c r="C2072" s="2" t="s">
        <v>35</v>
      </c>
      <c r="D2072" s="2" t="s">
        <v>429</v>
      </c>
      <c r="E2072" s="2" t="s">
        <v>29028</v>
      </c>
      <c r="F2072" s="56"/>
      <c r="G2072" s="56">
        <v>90.675635131462897</v>
      </c>
      <c r="H2072" s="56"/>
      <c r="I2072" s="56"/>
      <c r="J2072" s="57">
        <v>0.28316406907397401</v>
      </c>
      <c r="K2072" s="57">
        <v>0.33102321501794202</v>
      </c>
      <c r="L2072" s="57">
        <v>0.29158789517475397</v>
      </c>
      <c r="M2072" s="57">
        <v>0.23617352191945101</v>
      </c>
    </row>
    <row r="2073" spans="1:13" x14ac:dyDescent="0.25">
      <c r="A2073" t="s">
        <v>22248</v>
      </c>
      <c r="B2073" t="s">
        <v>22249</v>
      </c>
      <c r="C2073" s="2" t="s">
        <v>35</v>
      </c>
      <c r="D2073" s="2" t="s">
        <v>429</v>
      </c>
      <c r="E2073" s="2" t="s">
        <v>29028</v>
      </c>
      <c r="F2073" s="56"/>
      <c r="G2073" s="56">
        <v>90.675635131462897</v>
      </c>
      <c r="H2073" s="56"/>
      <c r="I2073" s="56"/>
      <c r="J2073" s="57">
        <v>0.28316406907397401</v>
      </c>
      <c r="K2073" s="57">
        <v>0.33102321501794202</v>
      </c>
      <c r="L2073" s="57">
        <v>0.29158789517475397</v>
      </c>
      <c r="M2073" s="57">
        <v>0.23617352191945101</v>
      </c>
    </row>
    <row r="2074" spans="1:13" x14ac:dyDescent="0.25">
      <c r="A2074" t="s">
        <v>26609</v>
      </c>
      <c r="B2074" t="s">
        <v>26610</v>
      </c>
      <c r="C2074" s="2" t="s">
        <v>35</v>
      </c>
      <c r="D2074" s="2" t="s">
        <v>32</v>
      </c>
      <c r="E2074" s="2" t="s">
        <v>29028</v>
      </c>
      <c r="F2074" s="56"/>
      <c r="G2074" s="56">
        <v>86.153480257060295</v>
      </c>
      <c r="H2074" s="56"/>
      <c r="I2074" s="56"/>
      <c r="J2074" s="57">
        <v>0.28826775056205201</v>
      </c>
      <c r="K2074" s="57">
        <v>0.337530314772572</v>
      </c>
      <c r="L2074" s="57">
        <v>0.29822832508082697</v>
      </c>
      <c r="M2074" s="57">
        <v>0.24393513549979701</v>
      </c>
    </row>
    <row r="2075" spans="1:13" x14ac:dyDescent="0.25">
      <c r="A2075" t="s">
        <v>26595</v>
      </c>
      <c r="B2075" t="s">
        <v>26596</v>
      </c>
      <c r="C2075" s="2" t="s">
        <v>31</v>
      </c>
      <c r="D2075" s="2" t="s">
        <v>32</v>
      </c>
      <c r="E2075" s="2" t="s">
        <v>29028</v>
      </c>
      <c r="F2075" s="56"/>
      <c r="G2075" s="56">
        <v>86.153480257060295</v>
      </c>
      <c r="H2075" s="56"/>
      <c r="I2075" s="56"/>
      <c r="J2075" s="57">
        <v>0.28826775056205201</v>
      </c>
      <c r="K2075" s="57">
        <v>0.337530314772572</v>
      </c>
      <c r="L2075" s="57">
        <v>0.29822832508082697</v>
      </c>
      <c r="M2075" s="57">
        <v>0.24393513549979701</v>
      </c>
    </row>
    <row r="2076" spans="1:13" x14ac:dyDescent="0.25">
      <c r="A2076" t="s">
        <v>26605</v>
      </c>
      <c r="B2076" t="s">
        <v>26606</v>
      </c>
      <c r="C2076" s="2" t="s">
        <v>35</v>
      </c>
      <c r="D2076" s="2" t="s">
        <v>32</v>
      </c>
      <c r="E2076" s="2" t="s">
        <v>29028</v>
      </c>
      <c r="F2076" s="56"/>
      <c r="G2076" s="56">
        <v>86.153480257060295</v>
      </c>
      <c r="H2076" s="56"/>
      <c r="I2076" s="56"/>
      <c r="J2076" s="57">
        <v>0.28826775056205201</v>
      </c>
      <c r="K2076" s="57">
        <v>0.337530314772572</v>
      </c>
      <c r="L2076" s="57">
        <v>0.29822832508082697</v>
      </c>
      <c r="M2076" s="57">
        <v>0.24393513549979701</v>
      </c>
    </row>
    <row r="2077" spans="1:13" x14ac:dyDescent="0.25">
      <c r="A2077" t="s">
        <v>26603</v>
      </c>
      <c r="B2077" t="s">
        <v>26604</v>
      </c>
      <c r="C2077" s="2" t="s">
        <v>35</v>
      </c>
      <c r="D2077" s="2" t="s">
        <v>32</v>
      </c>
      <c r="E2077" s="2" t="s">
        <v>29028</v>
      </c>
      <c r="F2077" s="56"/>
      <c r="G2077" s="56">
        <v>86.153480257060295</v>
      </c>
      <c r="H2077" s="56"/>
      <c r="I2077" s="56"/>
      <c r="J2077" s="57">
        <v>0.28826775056205201</v>
      </c>
      <c r="K2077" s="57">
        <v>0.337530314772572</v>
      </c>
      <c r="L2077" s="57">
        <v>0.29822832508082697</v>
      </c>
      <c r="M2077" s="57">
        <v>0.24393513549979701</v>
      </c>
    </row>
    <row r="2078" spans="1:13" x14ac:dyDescent="0.25">
      <c r="A2078" t="s">
        <v>26599</v>
      </c>
      <c r="B2078" t="s">
        <v>26600</v>
      </c>
      <c r="C2078" s="2" t="s">
        <v>31</v>
      </c>
      <c r="D2078" s="2" t="s">
        <v>32</v>
      </c>
      <c r="E2078" s="2" t="s">
        <v>29028</v>
      </c>
      <c r="F2078" s="56"/>
      <c r="G2078" s="56">
        <v>86.153480257060295</v>
      </c>
      <c r="H2078" s="56"/>
      <c r="I2078" s="56"/>
      <c r="J2078" s="57">
        <v>0.28826775056205201</v>
      </c>
      <c r="K2078" s="57">
        <v>0.337530314772572</v>
      </c>
      <c r="L2078" s="57">
        <v>0.29822832508082697</v>
      </c>
      <c r="M2078" s="57">
        <v>0.24393513549979701</v>
      </c>
    </row>
    <row r="2079" spans="1:13" x14ac:dyDescent="0.25">
      <c r="A2079" t="s">
        <v>14175</v>
      </c>
      <c r="B2079" t="s">
        <v>14176</v>
      </c>
      <c r="C2079" s="2" t="s">
        <v>35</v>
      </c>
      <c r="D2079" s="2" t="s">
        <v>39</v>
      </c>
      <c r="E2079" s="2" t="s">
        <v>29028</v>
      </c>
      <c r="F2079" s="56"/>
      <c r="G2079" s="56">
        <v>101.120299347689</v>
      </c>
      <c r="H2079" s="56"/>
      <c r="I2079" s="56"/>
      <c r="J2079" s="57">
        <v>0.27242478673634801</v>
      </c>
      <c r="K2079" s="57">
        <v>0.332055855466456</v>
      </c>
      <c r="L2079" s="57">
        <v>0.27745219789627301</v>
      </c>
      <c r="M2079" s="57">
        <v>0.20806351209275301</v>
      </c>
    </row>
    <row r="2080" spans="1:13" x14ac:dyDescent="0.25">
      <c r="A2080" t="s">
        <v>14179</v>
      </c>
      <c r="B2080" t="s">
        <v>14180</v>
      </c>
      <c r="C2080" s="2" t="s">
        <v>35</v>
      </c>
      <c r="D2080" s="2" t="s">
        <v>39</v>
      </c>
      <c r="E2080" s="2" t="s">
        <v>29028</v>
      </c>
      <c r="F2080" s="56"/>
      <c r="G2080" s="56">
        <v>101.120299347689</v>
      </c>
      <c r="H2080" s="56"/>
      <c r="I2080" s="56"/>
      <c r="J2080" s="57">
        <v>0.27242478673634801</v>
      </c>
      <c r="K2080" s="57">
        <v>0.332055855466456</v>
      </c>
      <c r="L2080" s="57">
        <v>0.27745219789627301</v>
      </c>
      <c r="M2080" s="57">
        <v>0.20806351209275301</v>
      </c>
    </row>
    <row r="2081" spans="1:13" x14ac:dyDescent="0.25">
      <c r="A2081" t="s">
        <v>14163</v>
      </c>
      <c r="B2081" t="s">
        <v>14164</v>
      </c>
      <c r="C2081" s="2" t="s">
        <v>31</v>
      </c>
      <c r="D2081" s="2" t="s">
        <v>39</v>
      </c>
      <c r="E2081" s="2" t="s">
        <v>29028</v>
      </c>
      <c r="F2081" s="56"/>
      <c r="G2081" s="56">
        <v>101.120299347689</v>
      </c>
      <c r="H2081" s="56"/>
      <c r="I2081" s="56"/>
      <c r="J2081" s="57">
        <v>0.27242478673634801</v>
      </c>
      <c r="K2081" s="57">
        <v>0.332055855466456</v>
      </c>
      <c r="L2081" s="57">
        <v>0.27745219789627301</v>
      </c>
      <c r="M2081" s="57">
        <v>0.20806351209275301</v>
      </c>
    </row>
    <row r="2082" spans="1:13" x14ac:dyDescent="0.25">
      <c r="A2082" t="s">
        <v>14167</v>
      </c>
      <c r="B2082" t="s">
        <v>14168</v>
      </c>
      <c r="C2082" s="2" t="s">
        <v>31</v>
      </c>
      <c r="D2082" s="2" t="s">
        <v>39</v>
      </c>
      <c r="E2082" s="2" t="s">
        <v>29028</v>
      </c>
      <c r="F2082" s="56"/>
      <c r="G2082" s="56">
        <v>101.120299347689</v>
      </c>
      <c r="H2082" s="56"/>
      <c r="I2082" s="56"/>
      <c r="J2082" s="57">
        <v>0.27242478673634801</v>
      </c>
      <c r="K2082" s="57">
        <v>0.332055855466456</v>
      </c>
      <c r="L2082" s="57">
        <v>0.27745219789627301</v>
      </c>
      <c r="M2082" s="57">
        <v>0.20806351209275301</v>
      </c>
    </row>
    <row r="2083" spans="1:13" x14ac:dyDescent="0.25">
      <c r="A2083" t="s">
        <v>14171</v>
      </c>
      <c r="B2083" t="s">
        <v>14172</v>
      </c>
      <c r="C2083" s="2" t="s">
        <v>31</v>
      </c>
      <c r="D2083" s="2" t="s">
        <v>39</v>
      </c>
      <c r="E2083" s="2" t="s">
        <v>29028</v>
      </c>
      <c r="F2083" s="56"/>
      <c r="G2083" s="56">
        <v>101.120299347689</v>
      </c>
      <c r="H2083" s="56"/>
      <c r="I2083" s="56"/>
      <c r="J2083" s="57">
        <v>0.27242478673634801</v>
      </c>
      <c r="K2083" s="57">
        <v>0.332055855466456</v>
      </c>
      <c r="L2083" s="57">
        <v>0.27745219789627301</v>
      </c>
      <c r="M2083" s="57">
        <v>0.20806351209275301</v>
      </c>
    </row>
    <row r="2084" spans="1:13" x14ac:dyDescent="0.25">
      <c r="A2084" t="s">
        <v>14165</v>
      </c>
      <c r="B2084" t="s">
        <v>14166</v>
      </c>
      <c r="C2084" s="2" t="s">
        <v>31</v>
      </c>
      <c r="D2084" s="2" t="s">
        <v>39</v>
      </c>
      <c r="E2084" s="2" t="s">
        <v>29028</v>
      </c>
      <c r="F2084" s="56"/>
      <c r="G2084" s="56">
        <v>101.120299347689</v>
      </c>
      <c r="H2084" s="56"/>
      <c r="I2084" s="56"/>
      <c r="J2084" s="57">
        <v>0.27242478673634801</v>
      </c>
      <c r="K2084" s="57">
        <v>0.332055855466456</v>
      </c>
      <c r="L2084" s="57">
        <v>0.27745219789627301</v>
      </c>
      <c r="M2084" s="57">
        <v>0.20806351209275301</v>
      </c>
    </row>
    <row r="2085" spans="1:13" x14ac:dyDescent="0.25">
      <c r="A2085" t="s">
        <v>1476</v>
      </c>
      <c r="B2085" t="s">
        <v>1477</v>
      </c>
      <c r="C2085" s="2" t="s">
        <v>35</v>
      </c>
      <c r="D2085" s="2" t="s">
        <v>39</v>
      </c>
      <c r="E2085" s="2" t="s">
        <v>29027</v>
      </c>
      <c r="F2085" s="56">
        <v>87.816516231305698</v>
      </c>
      <c r="G2085" s="56">
        <v>107.57015392042</v>
      </c>
      <c r="H2085" s="56">
        <v>100.771621841768</v>
      </c>
      <c r="I2085" s="56">
        <v>110.207979540575</v>
      </c>
      <c r="J2085" s="57">
        <v>0.44076675860223502</v>
      </c>
      <c r="K2085" s="57">
        <v>0.537543476320262</v>
      </c>
      <c r="L2085" s="57">
        <v>0.45928877377687199</v>
      </c>
      <c r="M2085" s="57">
        <v>0.36273410521074401</v>
      </c>
    </row>
    <row r="2086" spans="1:13" x14ac:dyDescent="0.25">
      <c r="A2086" t="s">
        <v>2836</v>
      </c>
      <c r="B2086" t="s">
        <v>2837</v>
      </c>
      <c r="C2086" s="2" t="s">
        <v>35</v>
      </c>
      <c r="D2086" s="2" t="s">
        <v>32</v>
      </c>
      <c r="E2086" s="2" t="s">
        <v>29027</v>
      </c>
      <c r="F2086" s="56">
        <v>96.427890101026605</v>
      </c>
      <c r="G2086" s="56">
        <v>121.552454239746</v>
      </c>
      <c r="H2086" s="56">
        <v>113.773258728489</v>
      </c>
      <c r="I2086" s="56">
        <v>101.490896789128</v>
      </c>
      <c r="J2086" s="57">
        <v>0.52592854268542999</v>
      </c>
      <c r="K2086" s="57">
        <v>0.60367235238266304</v>
      </c>
      <c r="L2086" s="57">
        <v>0.53904512798179705</v>
      </c>
      <c r="M2086" s="57">
        <v>0.46803897337897998</v>
      </c>
    </row>
    <row r="2087" spans="1:13" x14ac:dyDescent="0.25">
      <c r="A2087" t="s">
        <v>23931</v>
      </c>
      <c r="B2087" t="s">
        <v>23932</v>
      </c>
      <c r="C2087" s="2" t="s">
        <v>35</v>
      </c>
      <c r="D2087" s="2" t="s">
        <v>54</v>
      </c>
      <c r="E2087" s="2" t="s">
        <v>29028</v>
      </c>
      <c r="F2087" s="56">
        <v>109.02132085460499</v>
      </c>
      <c r="G2087" s="56">
        <v>104.66950631464999</v>
      </c>
      <c r="H2087" s="56">
        <v>107.693596141203</v>
      </c>
      <c r="I2087" s="56">
        <v>94.174477665959003</v>
      </c>
      <c r="J2087" s="57">
        <v>0.34878580769325801</v>
      </c>
      <c r="K2087" s="57">
        <v>0.39845483235359302</v>
      </c>
      <c r="L2087" s="57">
        <v>0.36046493852084199</v>
      </c>
      <c r="M2087" s="57">
        <v>0.30535961732525402</v>
      </c>
    </row>
    <row r="2088" spans="1:13" x14ac:dyDescent="0.25">
      <c r="A2088" t="s">
        <v>26611</v>
      </c>
      <c r="B2088" t="s">
        <v>26612</v>
      </c>
      <c r="C2088" s="2" t="s">
        <v>35</v>
      </c>
      <c r="D2088" s="2" t="s">
        <v>315</v>
      </c>
      <c r="E2088" s="2" t="s">
        <v>29028</v>
      </c>
      <c r="F2088" s="56">
        <v>97.162911908061304</v>
      </c>
      <c r="G2088" s="56">
        <v>103.561191741825</v>
      </c>
      <c r="H2088" s="56">
        <v>92.654640606198598</v>
      </c>
      <c r="I2088" s="56">
        <v>99.726551436207998</v>
      </c>
      <c r="J2088" s="57">
        <v>0.36548483760464101</v>
      </c>
      <c r="K2088" s="57">
        <v>0.42140250238955601</v>
      </c>
      <c r="L2088" s="57">
        <v>0.37532096002164</v>
      </c>
      <c r="M2088" s="57">
        <v>0.31569683898009099</v>
      </c>
    </row>
    <row r="2089" spans="1:13" x14ac:dyDescent="0.25">
      <c r="A2089" t="s">
        <v>28655</v>
      </c>
      <c r="B2089" t="s">
        <v>28656</v>
      </c>
      <c r="C2089" s="2" t="s">
        <v>35</v>
      </c>
      <c r="D2089" s="2" t="s">
        <v>83</v>
      </c>
      <c r="E2089" s="2" t="s">
        <v>29028</v>
      </c>
      <c r="F2089" s="56">
        <v>95.682390795921194</v>
      </c>
      <c r="G2089" s="56">
        <v>116.95928785406799</v>
      </c>
      <c r="H2089" s="56">
        <v>100.398897984868</v>
      </c>
      <c r="I2089" s="56">
        <v>106.73895679761</v>
      </c>
      <c r="J2089" s="57">
        <v>0.41370104653155299</v>
      </c>
      <c r="K2089" s="57">
        <v>0.46608533486589199</v>
      </c>
      <c r="L2089" s="57">
        <v>0.42688106213135302</v>
      </c>
      <c r="M2089" s="57">
        <v>0.37490154548364801</v>
      </c>
    </row>
    <row r="2090" spans="1:13" x14ac:dyDescent="0.25">
      <c r="A2090" t="s">
        <v>26607</v>
      </c>
      <c r="B2090" t="s">
        <v>26608</v>
      </c>
      <c r="C2090" s="2" t="s">
        <v>35</v>
      </c>
      <c r="D2090" s="2" t="s">
        <v>315</v>
      </c>
      <c r="E2090" s="2" t="s">
        <v>29028</v>
      </c>
      <c r="F2090" s="56">
        <v>97.162911908061304</v>
      </c>
      <c r="G2090" s="56">
        <v>103.561191741825</v>
      </c>
      <c r="H2090" s="56">
        <v>92.654640606198598</v>
      </c>
      <c r="I2090" s="56">
        <v>99.726551436207998</v>
      </c>
      <c r="J2090" s="57">
        <v>0.36548483760464101</v>
      </c>
      <c r="K2090" s="57">
        <v>0.42140250238955601</v>
      </c>
      <c r="L2090" s="57">
        <v>0.37532096002164</v>
      </c>
      <c r="M2090" s="57">
        <v>0.31569683898009099</v>
      </c>
    </row>
    <row r="2091" spans="1:13" x14ac:dyDescent="0.25">
      <c r="A2091" t="s">
        <v>13670</v>
      </c>
      <c r="B2091" t="s">
        <v>13671</v>
      </c>
      <c r="C2091" s="2" t="s">
        <v>31</v>
      </c>
      <c r="D2091" s="2" t="s">
        <v>39</v>
      </c>
      <c r="E2091" s="2" t="s">
        <v>29028</v>
      </c>
      <c r="F2091" s="56">
        <v>95.943042904059396</v>
      </c>
      <c r="G2091" s="56">
        <v>95.9996944176863</v>
      </c>
      <c r="H2091" s="56">
        <v>94.067213791525802</v>
      </c>
      <c r="I2091" s="56"/>
      <c r="J2091" s="57">
        <v>0.30571572080656501</v>
      </c>
      <c r="K2091" s="57">
        <v>0.35386375796631803</v>
      </c>
      <c r="L2091" s="57">
        <v>0.316668308293241</v>
      </c>
      <c r="M2091" s="57">
        <v>0.26406422201247798</v>
      </c>
    </row>
    <row r="2092" spans="1:13" x14ac:dyDescent="0.25">
      <c r="A2092" t="s">
        <v>3892</v>
      </c>
      <c r="B2092" t="s">
        <v>3893</v>
      </c>
      <c r="C2092" s="2" t="s">
        <v>31</v>
      </c>
      <c r="D2092" s="2" t="s">
        <v>83</v>
      </c>
      <c r="E2092" s="2" t="s">
        <v>29027</v>
      </c>
      <c r="F2092" s="56">
        <v>89.266812293249302</v>
      </c>
      <c r="G2092" s="56">
        <v>118.83025299411</v>
      </c>
      <c r="H2092" s="56">
        <v>95.6633961738534</v>
      </c>
      <c r="I2092" s="56">
        <v>110.342680139904</v>
      </c>
      <c r="J2092" s="57">
        <v>0.529110865460658</v>
      </c>
      <c r="K2092" s="57">
        <v>0.60772577020423002</v>
      </c>
      <c r="L2092" s="57">
        <v>0.54965099819514296</v>
      </c>
      <c r="M2092" s="57">
        <v>0.47286385446255802</v>
      </c>
    </row>
    <row r="2093" spans="1:13" x14ac:dyDescent="0.25">
      <c r="A2093" t="s">
        <v>16320</v>
      </c>
      <c r="B2093" t="s">
        <v>16321</v>
      </c>
      <c r="C2093" s="2" t="s">
        <v>35</v>
      </c>
      <c r="D2093" s="2" t="s">
        <v>54</v>
      </c>
      <c r="E2093" s="2" t="s">
        <v>29028</v>
      </c>
      <c r="F2093" s="56">
        <v>106.16488223188099</v>
      </c>
      <c r="G2093" s="56">
        <v>103.621005642913</v>
      </c>
      <c r="H2093" s="56">
        <v>94.221768611325203</v>
      </c>
      <c r="I2093" s="56"/>
      <c r="J2093" s="57">
        <v>0.30870792816958298</v>
      </c>
      <c r="K2093" s="57">
        <v>0.38158013018286302</v>
      </c>
      <c r="L2093" s="57">
        <v>0.31551845000499101</v>
      </c>
      <c r="M2093" s="57">
        <v>0.245776389384814</v>
      </c>
    </row>
    <row r="2094" spans="1:13" x14ac:dyDescent="0.25">
      <c r="A2094" t="s">
        <v>29800</v>
      </c>
      <c r="B2094" t="s">
        <v>29801</v>
      </c>
      <c r="C2094" s="2" t="s">
        <v>31</v>
      </c>
      <c r="D2094" s="2" t="s">
        <v>429</v>
      </c>
      <c r="E2094" s="2" t="s">
        <v>29028</v>
      </c>
      <c r="F2094" s="56"/>
      <c r="G2094" s="56">
        <v>90.768295355768103</v>
      </c>
      <c r="H2094" s="56"/>
      <c r="I2094" s="56"/>
      <c r="J2094" s="57">
        <v>0.25831151652546702</v>
      </c>
      <c r="K2094" s="57">
        <v>0.31215189957449102</v>
      </c>
      <c r="L2094" s="57">
        <v>0.27359180586311499</v>
      </c>
      <c r="M2094" s="57">
        <v>0.209561694492685</v>
      </c>
    </row>
    <row r="2095" spans="1:13" x14ac:dyDescent="0.25">
      <c r="A2095" t="s">
        <v>25401</v>
      </c>
      <c r="B2095" t="s">
        <v>25402</v>
      </c>
      <c r="C2095" s="2" t="s">
        <v>31</v>
      </c>
      <c r="D2095" s="2" t="s">
        <v>289</v>
      </c>
      <c r="E2095" s="2" t="s">
        <v>29027</v>
      </c>
      <c r="F2095" s="56">
        <v>105.536781539917</v>
      </c>
      <c r="G2095" s="56">
        <v>111.061746072516</v>
      </c>
      <c r="H2095" s="56">
        <v>101.053806954777</v>
      </c>
      <c r="I2095" s="56">
        <v>103.383017260692</v>
      </c>
      <c r="J2095" s="57">
        <v>0.52332871192237895</v>
      </c>
      <c r="K2095" s="57">
        <v>0.61133164760994296</v>
      </c>
      <c r="L2095" s="57">
        <v>0.53858437720913799</v>
      </c>
      <c r="M2095" s="57">
        <v>0.45530310614073399</v>
      </c>
    </row>
    <row r="2096" spans="1:13" x14ac:dyDescent="0.25">
      <c r="A2096" t="s">
        <v>6778</v>
      </c>
      <c r="B2096" t="s">
        <v>6779</v>
      </c>
      <c r="C2096" s="2" t="s">
        <v>35</v>
      </c>
      <c r="D2096" s="2" t="s">
        <v>312</v>
      </c>
      <c r="E2096" s="2" t="s">
        <v>29028</v>
      </c>
      <c r="F2096" s="56">
        <v>91.126938223966206</v>
      </c>
      <c r="G2096" s="56">
        <v>96.100130760177606</v>
      </c>
      <c r="H2096" s="56">
        <v>92.759123843712501</v>
      </c>
      <c r="I2096" s="56"/>
      <c r="J2096" s="57">
        <v>0.323810463750694</v>
      </c>
      <c r="K2096" s="57">
        <v>0.370830017416242</v>
      </c>
      <c r="L2096" s="57">
        <v>0.329828469622992</v>
      </c>
      <c r="M2096" s="57">
        <v>0.27675634554300999</v>
      </c>
    </row>
    <row r="2097" spans="1:13" x14ac:dyDescent="0.25">
      <c r="A2097" t="s">
        <v>6768</v>
      </c>
      <c r="B2097" t="s">
        <v>6769</v>
      </c>
      <c r="C2097" s="2" t="s">
        <v>35</v>
      </c>
      <c r="D2097" s="2" t="s">
        <v>312</v>
      </c>
      <c r="E2097" s="2" t="s">
        <v>29028</v>
      </c>
      <c r="F2097" s="56">
        <v>91.126938223966206</v>
      </c>
      <c r="G2097" s="56">
        <v>96.100130760177606</v>
      </c>
      <c r="H2097" s="56">
        <v>92.759123843712501</v>
      </c>
      <c r="I2097" s="56"/>
      <c r="J2097" s="57">
        <v>0.323810463750694</v>
      </c>
      <c r="K2097" s="57">
        <v>0.370830017416242</v>
      </c>
      <c r="L2097" s="57">
        <v>0.329828469622992</v>
      </c>
      <c r="M2097" s="57">
        <v>0.27675634554300999</v>
      </c>
    </row>
    <row r="2098" spans="1:13" x14ac:dyDescent="0.25">
      <c r="A2098" t="s">
        <v>18613</v>
      </c>
      <c r="B2098" t="s">
        <v>18614</v>
      </c>
      <c r="C2098" s="2" t="s">
        <v>35</v>
      </c>
      <c r="D2098" s="2" t="s">
        <v>36</v>
      </c>
      <c r="E2098" s="2" t="s">
        <v>29028</v>
      </c>
      <c r="F2098" s="56">
        <v>95.828686270841501</v>
      </c>
      <c r="G2098" s="56">
        <v>90.631933347257103</v>
      </c>
      <c r="H2098" s="56">
        <v>98.610466445514405</v>
      </c>
      <c r="I2098" s="56">
        <v>101.119057837593</v>
      </c>
      <c r="J2098" s="57">
        <v>0.35676139543854402</v>
      </c>
      <c r="K2098" s="57">
        <v>0.42034774079058801</v>
      </c>
      <c r="L2098" s="57">
        <v>0.36953961883595299</v>
      </c>
      <c r="M2098" s="57">
        <v>0.30188236808650598</v>
      </c>
    </row>
    <row r="2099" spans="1:13" x14ac:dyDescent="0.25">
      <c r="A2099" t="s">
        <v>544</v>
      </c>
      <c r="B2099" t="s">
        <v>545</v>
      </c>
      <c r="C2099" s="2" t="s">
        <v>31</v>
      </c>
      <c r="D2099" s="2" t="s">
        <v>32</v>
      </c>
      <c r="E2099" s="2" t="s">
        <v>29027</v>
      </c>
      <c r="F2099" s="56">
        <v>107.109606294076</v>
      </c>
      <c r="G2099" s="56">
        <v>111.14742956358501</v>
      </c>
      <c r="H2099" s="56">
        <v>100.656730466363</v>
      </c>
      <c r="I2099" s="56">
        <v>114.277639329829</v>
      </c>
      <c r="J2099" s="57">
        <v>0.60942451784429996</v>
      </c>
      <c r="K2099" s="57">
        <v>0.69470038319707095</v>
      </c>
      <c r="L2099" s="57">
        <v>0.62600378320376604</v>
      </c>
      <c r="M2099" s="57">
        <v>0.54007422320804099</v>
      </c>
    </row>
    <row r="2100" spans="1:13" x14ac:dyDescent="0.25">
      <c r="A2100" t="s">
        <v>2648</v>
      </c>
      <c r="B2100" t="s">
        <v>2649</v>
      </c>
      <c r="C2100" s="2" t="s">
        <v>31</v>
      </c>
      <c r="D2100" s="2" t="s">
        <v>289</v>
      </c>
      <c r="E2100" s="2" t="s">
        <v>29027</v>
      </c>
      <c r="F2100" s="56">
        <v>98.368642132138902</v>
      </c>
      <c r="G2100" s="56">
        <v>97.156874117192402</v>
      </c>
      <c r="H2100" s="56">
        <v>94.582235780748107</v>
      </c>
      <c r="I2100" s="56">
        <v>95.3995012105147</v>
      </c>
      <c r="J2100" s="57">
        <v>0.51165901981262696</v>
      </c>
      <c r="K2100" s="57">
        <v>0.59626485904703397</v>
      </c>
      <c r="L2100" s="57">
        <v>0.52224603448894902</v>
      </c>
      <c r="M2100" s="57">
        <v>0.44159903564639402</v>
      </c>
    </row>
    <row r="2101" spans="1:13" x14ac:dyDescent="0.25">
      <c r="A2101" t="s">
        <v>20195</v>
      </c>
      <c r="B2101" t="s">
        <v>20196</v>
      </c>
      <c r="C2101" s="2" t="s">
        <v>31</v>
      </c>
      <c r="D2101" s="2" t="s">
        <v>69</v>
      </c>
      <c r="E2101" s="2" t="s">
        <v>29028</v>
      </c>
      <c r="F2101" s="56">
        <v>93.692172509976899</v>
      </c>
      <c r="G2101" s="56">
        <v>90.026173740561902</v>
      </c>
      <c r="H2101" s="56">
        <v>97.358958189400894</v>
      </c>
      <c r="I2101" s="56"/>
      <c r="J2101" s="57">
        <v>0.335091912540944</v>
      </c>
      <c r="K2101" s="57">
        <v>0.38984847107452197</v>
      </c>
      <c r="L2101" s="57">
        <v>0.34204917849822197</v>
      </c>
      <c r="M2101" s="57">
        <v>0.278365813782391</v>
      </c>
    </row>
    <row r="2102" spans="1:13" x14ac:dyDescent="0.25">
      <c r="A2102" t="s">
        <v>11102</v>
      </c>
      <c r="B2102" t="s">
        <v>11103</v>
      </c>
      <c r="C2102" s="2" t="s">
        <v>31</v>
      </c>
      <c r="D2102" s="2" t="s">
        <v>315</v>
      </c>
      <c r="E2102" s="2" t="s">
        <v>29028</v>
      </c>
      <c r="F2102" s="56"/>
      <c r="G2102" s="56">
        <v>100.804153486716</v>
      </c>
      <c r="H2102" s="56"/>
      <c r="I2102" s="56"/>
      <c r="J2102" s="57">
        <v>0.28524888667922699</v>
      </c>
      <c r="K2102" s="57">
        <v>0.34463399710647102</v>
      </c>
      <c r="L2102" s="57">
        <v>0.29333111947730101</v>
      </c>
      <c r="M2102" s="57">
        <v>0.22281677183974</v>
      </c>
    </row>
    <row r="2103" spans="1:13" x14ac:dyDescent="0.25">
      <c r="A2103" t="s">
        <v>2796</v>
      </c>
      <c r="B2103" t="s">
        <v>2797</v>
      </c>
      <c r="C2103" s="2" t="s">
        <v>31</v>
      </c>
      <c r="D2103" s="2" t="s">
        <v>32</v>
      </c>
      <c r="E2103" s="2" t="s">
        <v>29027</v>
      </c>
      <c r="F2103" s="56">
        <v>99.065687877393202</v>
      </c>
      <c r="G2103" s="56">
        <v>98.697820801417706</v>
      </c>
      <c r="H2103" s="56">
        <v>95.130812963556593</v>
      </c>
      <c r="I2103" s="56">
        <v>95.120305403460506</v>
      </c>
      <c r="J2103" s="57">
        <v>0.53241960594924398</v>
      </c>
      <c r="K2103" s="57">
        <v>0.61282925770699204</v>
      </c>
      <c r="L2103" s="57">
        <v>0.55352402751989505</v>
      </c>
      <c r="M2103" s="57">
        <v>0.48466816142378899</v>
      </c>
    </row>
    <row r="2104" spans="1:13" x14ac:dyDescent="0.25">
      <c r="A2104" t="s">
        <v>27279</v>
      </c>
      <c r="B2104" t="s">
        <v>27280</v>
      </c>
      <c r="C2104" s="2" t="s">
        <v>35</v>
      </c>
      <c r="D2104" s="2" t="s">
        <v>217</v>
      </c>
      <c r="E2104" s="2" t="s">
        <v>29028</v>
      </c>
      <c r="F2104" s="56">
        <v>94.908029683862594</v>
      </c>
      <c r="G2104" s="56">
        <v>93.155377012056604</v>
      </c>
      <c r="H2104" s="56">
        <v>99.074090719051995</v>
      </c>
      <c r="I2104" s="56"/>
      <c r="J2104" s="57">
        <v>0.33691886682512601</v>
      </c>
      <c r="K2104" s="57">
        <v>0.39459015711349998</v>
      </c>
      <c r="L2104" s="57">
        <v>0.34630266428405199</v>
      </c>
      <c r="M2104" s="57">
        <v>0.28193669654247799</v>
      </c>
    </row>
    <row r="2105" spans="1:13" x14ac:dyDescent="0.25">
      <c r="A2105" t="s">
        <v>28657</v>
      </c>
      <c r="B2105" t="s">
        <v>28658</v>
      </c>
      <c r="C2105" s="2" t="s">
        <v>35</v>
      </c>
      <c r="D2105" s="2" t="s">
        <v>83</v>
      </c>
      <c r="E2105" s="2" t="s">
        <v>29028</v>
      </c>
      <c r="F2105" s="56">
        <v>97.253119660967499</v>
      </c>
      <c r="G2105" s="56">
        <v>119.590695143763</v>
      </c>
      <c r="H2105" s="56">
        <v>102.695881589889</v>
      </c>
      <c r="I2105" s="56">
        <v>103.598498645441</v>
      </c>
      <c r="J2105" s="57">
        <v>0.49766721047435097</v>
      </c>
      <c r="K2105" s="57">
        <v>0.56258680295808605</v>
      </c>
      <c r="L2105" s="57">
        <v>0.51263201645374701</v>
      </c>
      <c r="M2105" s="57">
        <v>0.45490950998684099</v>
      </c>
    </row>
    <row r="2106" spans="1:13" x14ac:dyDescent="0.25">
      <c r="A2106" t="s">
        <v>21796</v>
      </c>
      <c r="B2106" t="s">
        <v>21797</v>
      </c>
      <c r="C2106" s="2" t="s">
        <v>31</v>
      </c>
      <c r="D2106" s="2" t="s">
        <v>32</v>
      </c>
      <c r="E2106" s="2" t="s">
        <v>29028</v>
      </c>
      <c r="F2106" s="56">
        <v>96.893612942779299</v>
      </c>
      <c r="G2106" s="56">
        <v>97.162783967013794</v>
      </c>
      <c r="H2106" s="56">
        <v>96.494721071718701</v>
      </c>
      <c r="I2106" s="56">
        <v>96.486344101697895</v>
      </c>
      <c r="J2106" s="57">
        <v>0.41411793958479498</v>
      </c>
      <c r="K2106" s="57">
        <v>0.47021853516265699</v>
      </c>
      <c r="L2106" s="57">
        <v>0.42890130432239598</v>
      </c>
      <c r="M2106" s="57">
        <v>0.37064098937858903</v>
      </c>
    </row>
    <row r="2107" spans="1:13" x14ac:dyDescent="0.25">
      <c r="A2107" t="s">
        <v>18917</v>
      </c>
      <c r="B2107" t="s">
        <v>18918</v>
      </c>
      <c r="C2107" s="2" t="s">
        <v>31</v>
      </c>
      <c r="D2107" s="2" t="s">
        <v>69</v>
      </c>
      <c r="E2107" s="2" t="s">
        <v>29028</v>
      </c>
      <c r="F2107" s="56"/>
      <c r="G2107" s="56">
        <v>99.770956215568702</v>
      </c>
      <c r="H2107" s="56"/>
      <c r="I2107" s="56"/>
      <c r="J2107" s="57">
        <v>0.26427795867528803</v>
      </c>
      <c r="K2107" s="57">
        <v>0.32187308421708999</v>
      </c>
      <c r="L2107" s="57">
        <v>0.27287498062013599</v>
      </c>
      <c r="M2107" s="57">
        <v>0.208574465862053</v>
      </c>
    </row>
    <row r="2108" spans="1:13" x14ac:dyDescent="0.25">
      <c r="A2108" t="s">
        <v>29604</v>
      </c>
      <c r="B2108" t="s">
        <v>29605</v>
      </c>
      <c r="C2108" s="2" t="s">
        <v>31</v>
      </c>
      <c r="D2108" s="2" t="s">
        <v>429</v>
      </c>
      <c r="E2108" s="2" t="s">
        <v>29028</v>
      </c>
      <c r="F2108" s="56">
        <v>97.578311599228996</v>
      </c>
      <c r="G2108" s="56">
        <v>94.999281260811401</v>
      </c>
      <c r="H2108" s="56">
        <v>100.224692279243</v>
      </c>
      <c r="I2108" s="56"/>
      <c r="J2108" s="57">
        <v>0.30499503798934402</v>
      </c>
      <c r="K2108" s="57">
        <v>0.36152403129482502</v>
      </c>
      <c r="L2108" s="57">
        <v>0.31974918539796299</v>
      </c>
      <c r="M2108" s="57">
        <v>0.258545711129962</v>
      </c>
    </row>
    <row r="2109" spans="1:13" x14ac:dyDescent="0.25">
      <c r="A2109" t="s">
        <v>18609</v>
      </c>
      <c r="B2109" t="s">
        <v>18610</v>
      </c>
      <c r="C2109" s="2" t="s">
        <v>31</v>
      </c>
      <c r="D2109" s="2" t="s">
        <v>36</v>
      </c>
      <c r="E2109" s="2" t="s">
        <v>29028</v>
      </c>
      <c r="F2109" s="56">
        <v>95.828686270841501</v>
      </c>
      <c r="G2109" s="56">
        <v>90.631933347257103</v>
      </c>
      <c r="H2109" s="56">
        <v>98.610466445514405</v>
      </c>
      <c r="I2109" s="56">
        <v>101.119057837593</v>
      </c>
      <c r="J2109" s="57">
        <v>0.35676139543854402</v>
      </c>
      <c r="K2109" s="57">
        <v>0.42034774079058801</v>
      </c>
      <c r="L2109" s="57">
        <v>0.36953961883595299</v>
      </c>
      <c r="M2109" s="57">
        <v>0.30188236808650598</v>
      </c>
    </row>
    <row r="2110" spans="1:13" x14ac:dyDescent="0.25">
      <c r="A2110" t="s">
        <v>29610</v>
      </c>
      <c r="B2110" t="s">
        <v>29611</v>
      </c>
      <c r="C2110" s="2" t="s">
        <v>31</v>
      </c>
      <c r="D2110" s="2" t="s">
        <v>429</v>
      </c>
      <c r="E2110" s="2" t="s">
        <v>29028</v>
      </c>
      <c r="F2110" s="56">
        <v>97.578311599228996</v>
      </c>
      <c r="G2110" s="56">
        <v>94.999281260811401</v>
      </c>
      <c r="H2110" s="56">
        <v>100.224692279243</v>
      </c>
      <c r="I2110" s="56"/>
      <c r="J2110" s="57">
        <v>0.30499503798934402</v>
      </c>
      <c r="K2110" s="57">
        <v>0.36152403129482502</v>
      </c>
      <c r="L2110" s="57">
        <v>0.31974918539796299</v>
      </c>
      <c r="M2110" s="57">
        <v>0.258545711129962</v>
      </c>
    </row>
    <row r="2111" spans="1:13" x14ac:dyDescent="0.25">
      <c r="A2111" t="s">
        <v>15160</v>
      </c>
      <c r="B2111" t="s">
        <v>15161</v>
      </c>
      <c r="C2111" s="2" t="s">
        <v>35</v>
      </c>
      <c r="D2111" s="2" t="s">
        <v>83</v>
      </c>
      <c r="E2111" s="2" t="s">
        <v>29028</v>
      </c>
      <c r="F2111" s="56">
        <v>96.351782178237897</v>
      </c>
      <c r="G2111" s="56">
        <v>97.441262311493503</v>
      </c>
      <c r="H2111" s="56">
        <v>78.732691251939102</v>
      </c>
      <c r="I2111" s="56"/>
      <c r="J2111" s="57">
        <v>0.31121681463463502</v>
      </c>
      <c r="K2111" s="57">
        <v>0.36983657983347901</v>
      </c>
      <c r="L2111" s="57">
        <v>0.32761172079564699</v>
      </c>
      <c r="M2111" s="57">
        <v>0.26226283787008597</v>
      </c>
    </row>
    <row r="2112" spans="1:13" x14ac:dyDescent="0.25">
      <c r="A2112" t="s">
        <v>6764</v>
      </c>
      <c r="B2112" t="s">
        <v>6765</v>
      </c>
      <c r="C2112" s="2" t="s">
        <v>31</v>
      </c>
      <c r="D2112" s="2" t="s">
        <v>312</v>
      </c>
      <c r="E2112" s="2" t="s">
        <v>29028</v>
      </c>
      <c r="F2112" s="56">
        <v>91.126938223966206</v>
      </c>
      <c r="G2112" s="56">
        <v>96.100130760177606</v>
      </c>
      <c r="H2112" s="56">
        <v>92.759123843712501</v>
      </c>
      <c r="I2112" s="56"/>
      <c r="J2112" s="57">
        <v>0.323810463750694</v>
      </c>
      <c r="K2112" s="57">
        <v>0.370830017416242</v>
      </c>
      <c r="L2112" s="57">
        <v>0.329828469622992</v>
      </c>
      <c r="M2112" s="57">
        <v>0.27675634554300999</v>
      </c>
    </row>
    <row r="2113" spans="1:13" x14ac:dyDescent="0.25">
      <c r="A2113" t="s">
        <v>20203</v>
      </c>
      <c r="B2113" t="s">
        <v>20204</v>
      </c>
      <c r="C2113" s="2" t="s">
        <v>35</v>
      </c>
      <c r="D2113" s="2" t="s">
        <v>69</v>
      </c>
      <c r="E2113" s="2" t="s">
        <v>29028</v>
      </c>
      <c r="F2113" s="56">
        <v>93.692172509976899</v>
      </c>
      <c r="G2113" s="56">
        <v>90.026173740561902</v>
      </c>
      <c r="H2113" s="56">
        <v>97.358958189400894</v>
      </c>
      <c r="I2113" s="56"/>
      <c r="J2113" s="57">
        <v>0.335091912540944</v>
      </c>
      <c r="K2113" s="57">
        <v>0.38984847107452197</v>
      </c>
      <c r="L2113" s="57">
        <v>0.34204917849822197</v>
      </c>
      <c r="M2113" s="57">
        <v>0.278365813782391</v>
      </c>
    </row>
    <row r="2114" spans="1:13" x14ac:dyDescent="0.25">
      <c r="A2114" t="s">
        <v>21800</v>
      </c>
      <c r="B2114" t="s">
        <v>21801</v>
      </c>
      <c r="C2114" s="2" t="s">
        <v>35</v>
      </c>
      <c r="D2114" s="2" t="s">
        <v>32</v>
      </c>
      <c r="E2114" s="2" t="s">
        <v>29028</v>
      </c>
      <c r="F2114" s="56">
        <v>96.893612942779299</v>
      </c>
      <c r="G2114" s="56">
        <v>97.162783967013794</v>
      </c>
      <c r="H2114" s="56">
        <v>96.494721071718701</v>
      </c>
      <c r="I2114" s="56">
        <v>96.486344101697895</v>
      </c>
      <c r="J2114" s="57">
        <v>0.41411793958479498</v>
      </c>
      <c r="K2114" s="57">
        <v>0.47021853516265699</v>
      </c>
      <c r="L2114" s="57">
        <v>0.42890130432239598</v>
      </c>
      <c r="M2114" s="57">
        <v>0.37064098937858903</v>
      </c>
    </row>
    <row r="2115" spans="1:13" x14ac:dyDescent="0.25">
      <c r="A2115" t="s">
        <v>21802</v>
      </c>
      <c r="B2115" t="s">
        <v>21803</v>
      </c>
      <c r="C2115" s="2" t="s">
        <v>35</v>
      </c>
      <c r="D2115" s="2" t="s">
        <v>32</v>
      </c>
      <c r="E2115" s="2" t="s">
        <v>29028</v>
      </c>
      <c r="F2115" s="56">
        <v>96.893612942779299</v>
      </c>
      <c r="G2115" s="56">
        <v>97.162783967013794</v>
      </c>
      <c r="H2115" s="56">
        <v>96.494721071718701</v>
      </c>
      <c r="I2115" s="56">
        <v>96.486344101697895</v>
      </c>
      <c r="J2115" s="57">
        <v>0.41411793958479498</v>
      </c>
      <c r="K2115" s="57">
        <v>0.47021853516265699</v>
      </c>
      <c r="L2115" s="57">
        <v>0.42890130432239598</v>
      </c>
      <c r="M2115" s="57">
        <v>0.37064098937858903</v>
      </c>
    </row>
    <row r="2116" spans="1:13" x14ac:dyDescent="0.25">
      <c r="A2116" t="s">
        <v>3364</v>
      </c>
      <c r="B2116" t="s">
        <v>3365</v>
      </c>
      <c r="C2116" s="2" t="s">
        <v>31</v>
      </c>
      <c r="D2116" s="2" t="s">
        <v>289</v>
      </c>
      <c r="E2116" s="2" t="s">
        <v>29027</v>
      </c>
      <c r="F2116" s="56">
        <v>101.765221097782</v>
      </c>
      <c r="G2116" s="56">
        <v>108.792248654543</v>
      </c>
      <c r="H2116" s="56">
        <v>96.916913722996</v>
      </c>
      <c r="I2116" s="56">
        <v>114.72393709227499</v>
      </c>
      <c r="J2116" s="57">
        <v>0.53312902300765797</v>
      </c>
      <c r="K2116" s="57">
        <v>0.61707045240660696</v>
      </c>
      <c r="L2116" s="57">
        <v>0.552716996998045</v>
      </c>
      <c r="M2116" s="57">
        <v>0.46558364908402</v>
      </c>
    </row>
    <row r="2117" spans="1:13" x14ac:dyDescent="0.25">
      <c r="A2117" t="s">
        <v>29442</v>
      </c>
      <c r="B2117" t="s">
        <v>29443</v>
      </c>
      <c r="C2117" s="2" t="s">
        <v>31</v>
      </c>
      <c r="D2117" s="2" t="s">
        <v>29159</v>
      </c>
      <c r="E2117" s="2" t="s">
        <v>29028</v>
      </c>
      <c r="F2117" s="56"/>
      <c r="G2117" s="56">
        <v>102.08752403214601</v>
      </c>
      <c r="H2117" s="56">
        <v>86.250501306226994</v>
      </c>
      <c r="I2117" s="56"/>
      <c r="J2117" s="57">
        <v>0.28866422169552802</v>
      </c>
      <c r="K2117" s="57">
        <v>0.34620018257255802</v>
      </c>
      <c r="L2117" s="57">
        <v>0.30445896383663901</v>
      </c>
      <c r="M2117" s="57">
        <v>0.242382791840311</v>
      </c>
    </row>
    <row r="2118" spans="1:13" x14ac:dyDescent="0.25">
      <c r="A2118" t="s">
        <v>29456</v>
      </c>
      <c r="B2118" t="s">
        <v>29457</v>
      </c>
      <c r="C2118" s="2" t="s">
        <v>35</v>
      </c>
      <c r="D2118" s="2" t="s">
        <v>29159</v>
      </c>
      <c r="E2118" s="2" t="s">
        <v>29028</v>
      </c>
      <c r="F2118" s="56"/>
      <c r="G2118" s="56">
        <v>102.08752403214601</v>
      </c>
      <c r="H2118" s="56">
        <v>86.250501306226994</v>
      </c>
      <c r="I2118" s="56"/>
      <c r="J2118" s="57">
        <v>0.28866422169552802</v>
      </c>
      <c r="K2118" s="57">
        <v>0.34620018257255802</v>
      </c>
      <c r="L2118" s="57">
        <v>0.30445896383663901</v>
      </c>
      <c r="M2118" s="57">
        <v>0.242382791840311</v>
      </c>
    </row>
    <row r="2119" spans="1:13" x14ac:dyDescent="0.25">
      <c r="A2119" t="s">
        <v>6780</v>
      </c>
      <c r="B2119" t="s">
        <v>6781</v>
      </c>
      <c r="C2119" s="2" t="s">
        <v>35</v>
      </c>
      <c r="D2119" s="2" t="s">
        <v>312</v>
      </c>
      <c r="E2119" s="2" t="s">
        <v>29028</v>
      </c>
      <c r="F2119" s="56">
        <v>91.126938223966206</v>
      </c>
      <c r="G2119" s="56">
        <v>96.100130760177606</v>
      </c>
      <c r="H2119" s="56">
        <v>92.759123843712501</v>
      </c>
      <c r="I2119" s="56"/>
      <c r="J2119" s="57">
        <v>0.323810463750694</v>
      </c>
      <c r="K2119" s="57">
        <v>0.370830017416242</v>
      </c>
      <c r="L2119" s="57">
        <v>0.329828469622992</v>
      </c>
      <c r="M2119" s="57">
        <v>0.27675634554300999</v>
      </c>
    </row>
    <row r="2120" spans="1:13" x14ac:dyDescent="0.25">
      <c r="A2120" t="s">
        <v>21944</v>
      </c>
      <c r="B2120" t="s">
        <v>21945</v>
      </c>
      <c r="C2120" s="2" t="s">
        <v>31</v>
      </c>
      <c r="D2120" s="2" t="s">
        <v>429</v>
      </c>
      <c r="E2120" s="2" t="s">
        <v>29028</v>
      </c>
      <c r="F2120" s="56">
        <v>106.80600890778599</v>
      </c>
      <c r="G2120" s="56">
        <v>100.51335777103</v>
      </c>
      <c r="H2120" s="56">
        <v>99.063240536694806</v>
      </c>
      <c r="I2120" s="56">
        <v>94.759042650285906</v>
      </c>
      <c r="J2120" s="57">
        <v>0.36623784243431801</v>
      </c>
      <c r="K2120" s="57">
        <v>0.42840462304429899</v>
      </c>
      <c r="L2120" s="57">
        <v>0.38310009951141999</v>
      </c>
      <c r="M2120" s="57">
        <v>0.32098031324346998</v>
      </c>
    </row>
    <row r="2121" spans="1:13" x14ac:dyDescent="0.25">
      <c r="A2121" t="s">
        <v>26617</v>
      </c>
      <c r="B2121" t="s">
        <v>26618</v>
      </c>
      <c r="C2121" s="2" t="s">
        <v>35</v>
      </c>
      <c r="D2121" s="2" t="s">
        <v>315</v>
      </c>
      <c r="E2121" s="2" t="s">
        <v>29028</v>
      </c>
      <c r="F2121" s="56">
        <v>97.162911908061304</v>
      </c>
      <c r="G2121" s="56">
        <v>103.561191741825</v>
      </c>
      <c r="H2121" s="56">
        <v>92.654640606198598</v>
      </c>
      <c r="I2121" s="56">
        <v>99.726551436207998</v>
      </c>
      <c r="J2121" s="57">
        <v>0.36548483760464101</v>
      </c>
      <c r="K2121" s="57">
        <v>0.42140250238955601</v>
      </c>
      <c r="L2121" s="57">
        <v>0.37532096002164</v>
      </c>
      <c r="M2121" s="57">
        <v>0.31569683898009099</v>
      </c>
    </row>
    <row r="2122" spans="1:13" x14ac:dyDescent="0.25">
      <c r="A2122" t="s">
        <v>11424</v>
      </c>
      <c r="B2122" t="s">
        <v>11425</v>
      </c>
      <c r="C2122" s="2" t="s">
        <v>35</v>
      </c>
      <c r="D2122" s="2" t="s">
        <v>80</v>
      </c>
      <c r="E2122" s="2" t="s">
        <v>29028</v>
      </c>
      <c r="F2122" s="56"/>
      <c r="G2122" s="56">
        <v>96.548874988459602</v>
      </c>
      <c r="H2122" s="56"/>
      <c r="I2122" s="56"/>
      <c r="J2122" s="57">
        <v>0.28195638008693302</v>
      </c>
      <c r="K2122" s="57">
        <v>0.33216775366498902</v>
      </c>
      <c r="L2122" s="57">
        <v>0.29428116443058899</v>
      </c>
      <c r="M2122" s="57">
        <v>0.238508664223684</v>
      </c>
    </row>
    <row r="2123" spans="1:13" x14ac:dyDescent="0.25">
      <c r="A2123" t="s">
        <v>21806</v>
      </c>
      <c r="B2123" t="s">
        <v>21807</v>
      </c>
      <c r="C2123" s="2" t="s">
        <v>35</v>
      </c>
      <c r="D2123" s="2" t="s">
        <v>32</v>
      </c>
      <c r="E2123" s="2" t="s">
        <v>29028</v>
      </c>
      <c r="F2123" s="56">
        <v>96.893612942779299</v>
      </c>
      <c r="G2123" s="56">
        <v>97.162783967013794</v>
      </c>
      <c r="H2123" s="56">
        <v>96.494721071718701</v>
      </c>
      <c r="I2123" s="56">
        <v>96.486344101697895</v>
      </c>
      <c r="J2123" s="57">
        <v>0.41411793958479498</v>
      </c>
      <c r="K2123" s="57">
        <v>0.47021853516265699</v>
      </c>
      <c r="L2123" s="57">
        <v>0.42890130432239598</v>
      </c>
      <c r="M2123" s="57">
        <v>0.37064098937858903</v>
      </c>
    </row>
    <row r="2124" spans="1:13" x14ac:dyDescent="0.25">
      <c r="A2124" t="s">
        <v>21798</v>
      </c>
      <c r="B2124" t="s">
        <v>21799</v>
      </c>
      <c r="C2124" s="2" t="s">
        <v>31</v>
      </c>
      <c r="D2124" s="2" t="s">
        <v>32</v>
      </c>
      <c r="E2124" s="2" t="s">
        <v>29028</v>
      </c>
      <c r="F2124" s="56">
        <v>96.893612942779299</v>
      </c>
      <c r="G2124" s="56">
        <v>97.162783967013794</v>
      </c>
      <c r="H2124" s="56">
        <v>96.494721071718701</v>
      </c>
      <c r="I2124" s="56">
        <v>96.486344101697895</v>
      </c>
      <c r="J2124" s="57">
        <v>0.41411793958479498</v>
      </c>
      <c r="K2124" s="57">
        <v>0.47021853516265699</v>
      </c>
      <c r="L2124" s="57">
        <v>0.42890130432239598</v>
      </c>
      <c r="M2124" s="57">
        <v>0.37064098937858903</v>
      </c>
    </row>
    <row r="2125" spans="1:13" x14ac:dyDescent="0.25">
      <c r="A2125" t="s">
        <v>20211</v>
      </c>
      <c r="B2125" t="s">
        <v>20212</v>
      </c>
      <c r="C2125" s="2" t="s">
        <v>35</v>
      </c>
      <c r="D2125" s="2" t="s">
        <v>69</v>
      </c>
      <c r="E2125" s="2" t="s">
        <v>29028</v>
      </c>
      <c r="F2125" s="56">
        <v>93.024533868973094</v>
      </c>
      <c r="G2125" s="56">
        <v>87.344750458694193</v>
      </c>
      <c r="H2125" s="56">
        <v>97.527176201798298</v>
      </c>
      <c r="I2125" s="56">
        <v>104.47437408125001</v>
      </c>
      <c r="J2125" s="57">
        <v>0.433095853625448</v>
      </c>
      <c r="K2125" s="57">
        <v>0.50633250616635594</v>
      </c>
      <c r="L2125" s="57">
        <v>0.446827154160642</v>
      </c>
      <c r="M2125" s="57">
        <v>0.36972237054367602</v>
      </c>
    </row>
    <row r="2126" spans="1:13" x14ac:dyDescent="0.25">
      <c r="A2126" t="s">
        <v>11430</v>
      </c>
      <c r="B2126" t="s">
        <v>11431</v>
      </c>
      <c r="C2126" s="2" t="s">
        <v>35</v>
      </c>
      <c r="D2126" s="2" t="s">
        <v>80</v>
      </c>
      <c r="E2126" s="2" t="s">
        <v>29028</v>
      </c>
      <c r="F2126" s="56"/>
      <c r="G2126" s="56">
        <v>96.548874988459602</v>
      </c>
      <c r="H2126" s="56"/>
      <c r="I2126" s="56"/>
      <c r="J2126" s="57">
        <v>0.28195638008693302</v>
      </c>
      <c r="K2126" s="57">
        <v>0.33216775366498902</v>
      </c>
      <c r="L2126" s="57">
        <v>0.29428116443058899</v>
      </c>
      <c r="M2126" s="57">
        <v>0.238508664223684</v>
      </c>
    </row>
    <row r="2127" spans="1:13" x14ac:dyDescent="0.25">
      <c r="A2127" t="s">
        <v>18603</v>
      </c>
      <c r="B2127" t="s">
        <v>18604</v>
      </c>
      <c r="C2127" s="2" t="s">
        <v>31</v>
      </c>
      <c r="D2127" s="2" t="s">
        <v>36</v>
      </c>
      <c r="E2127" s="2" t="s">
        <v>29028</v>
      </c>
      <c r="F2127" s="56">
        <v>95.828686270841501</v>
      </c>
      <c r="G2127" s="56">
        <v>90.631933347257103</v>
      </c>
      <c r="H2127" s="56">
        <v>98.610466445514405</v>
      </c>
      <c r="I2127" s="56">
        <v>101.119057837593</v>
      </c>
      <c r="J2127" s="57">
        <v>0.35676139543854402</v>
      </c>
      <c r="K2127" s="57">
        <v>0.42034774079058801</v>
      </c>
      <c r="L2127" s="57">
        <v>0.36953961883595299</v>
      </c>
      <c r="M2127" s="57">
        <v>0.30188236808650598</v>
      </c>
    </row>
    <row r="2128" spans="1:13" x14ac:dyDescent="0.25">
      <c r="A2128" t="s">
        <v>29622</v>
      </c>
      <c r="B2128" t="s">
        <v>29623</v>
      </c>
      <c r="C2128" s="2" t="s">
        <v>35</v>
      </c>
      <c r="D2128" s="2" t="s">
        <v>429</v>
      </c>
      <c r="E2128" s="2" t="s">
        <v>29028</v>
      </c>
      <c r="F2128" s="56">
        <v>97.578311599228996</v>
      </c>
      <c r="G2128" s="56">
        <v>94.999281260811401</v>
      </c>
      <c r="H2128" s="56">
        <v>100.224692279243</v>
      </c>
      <c r="I2128" s="56"/>
      <c r="J2128" s="57">
        <v>0.30499503798934402</v>
      </c>
      <c r="K2128" s="57">
        <v>0.36152403129482502</v>
      </c>
      <c r="L2128" s="57">
        <v>0.31974918539796299</v>
      </c>
      <c r="M2128" s="57">
        <v>0.258545711129962</v>
      </c>
    </row>
    <row r="2129" spans="1:13" x14ac:dyDescent="0.25">
      <c r="A2129" t="s">
        <v>11434</v>
      </c>
      <c r="B2129" t="s">
        <v>11435</v>
      </c>
      <c r="C2129" s="2" t="s">
        <v>31</v>
      </c>
      <c r="D2129" s="2" t="s">
        <v>80</v>
      </c>
      <c r="E2129" s="2" t="s">
        <v>29028</v>
      </c>
      <c r="F2129" s="56"/>
      <c r="G2129" s="56">
        <v>96.548874988459602</v>
      </c>
      <c r="H2129" s="56"/>
      <c r="I2129" s="56"/>
      <c r="J2129" s="57">
        <v>0.28195638008693302</v>
      </c>
      <c r="K2129" s="57">
        <v>0.33216775366498902</v>
      </c>
      <c r="L2129" s="57">
        <v>0.29428116443058899</v>
      </c>
      <c r="M2129" s="57">
        <v>0.238508664223684</v>
      </c>
    </row>
    <row r="2130" spans="1:13" x14ac:dyDescent="0.25">
      <c r="A2130" t="s">
        <v>18921</v>
      </c>
      <c r="B2130" t="s">
        <v>18922</v>
      </c>
      <c r="C2130" s="2" t="s">
        <v>31</v>
      </c>
      <c r="D2130" s="2" t="s">
        <v>69</v>
      </c>
      <c r="E2130" s="2" t="s">
        <v>29028</v>
      </c>
      <c r="F2130" s="56"/>
      <c r="G2130" s="56">
        <v>99.770956215568702</v>
      </c>
      <c r="H2130" s="56"/>
      <c r="I2130" s="56"/>
      <c r="J2130" s="57">
        <v>0.26427795867528803</v>
      </c>
      <c r="K2130" s="57">
        <v>0.32187308421708999</v>
      </c>
      <c r="L2130" s="57">
        <v>0.27287498062013599</v>
      </c>
      <c r="M2130" s="57">
        <v>0.208574465862053</v>
      </c>
    </row>
    <row r="2131" spans="1:13" x14ac:dyDescent="0.25">
      <c r="A2131" t="s">
        <v>25405</v>
      </c>
      <c r="B2131" t="s">
        <v>25406</v>
      </c>
      <c r="C2131" s="2" t="s">
        <v>35</v>
      </c>
      <c r="D2131" s="2" t="s">
        <v>289</v>
      </c>
      <c r="E2131" s="2" t="s">
        <v>29028</v>
      </c>
      <c r="F2131" s="56">
        <v>103.067313144265</v>
      </c>
      <c r="G2131" s="56">
        <v>108.05074912879201</v>
      </c>
      <c r="H2131" s="56">
        <v>97.184230067589198</v>
      </c>
      <c r="I2131" s="56">
        <v>106.322933279303</v>
      </c>
      <c r="J2131" s="57">
        <v>0.41738411974277001</v>
      </c>
      <c r="K2131" s="57">
        <v>0.479799105469354</v>
      </c>
      <c r="L2131" s="57">
        <v>0.428940800483325</v>
      </c>
      <c r="M2131" s="57">
        <v>0.36155422847848501</v>
      </c>
    </row>
    <row r="2132" spans="1:13" x14ac:dyDescent="0.25">
      <c r="A2132" t="s">
        <v>28661</v>
      </c>
      <c r="B2132" t="s">
        <v>28662</v>
      </c>
      <c r="C2132" s="2" t="s">
        <v>31</v>
      </c>
      <c r="D2132" s="2" t="s">
        <v>83</v>
      </c>
      <c r="E2132" s="2" t="s">
        <v>29028</v>
      </c>
      <c r="F2132" s="56">
        <v>95.682390795921194</v>
      </c>
      <c r="G2132" s="56">
        <v>116.95928785406799</v>
      </c>
      <c r="H2132" s="56">
        <v>100.398897984868</v>
      </c>
      <c r="I2132" s="56">
        <v>106.73895679761</v>
      </c>
      <c r="J2132" s="57">
        <v>0.41370104653155299</v>
      </c>
      <c r="K2132" s="57">
        <v>0.46608533486589199</v>
      </c>
      <c r="L2132" s="57">
        <v>0.42688106213135302</v>
      </c>
      <c r="M2132" s="57">
        <v>0.37490154548364801</v>
      </c>
    </row>
    <row r="2133" spans="1:13" x14ac:dyDescent="0.25">
      <c r="A2133" t="s">
        <v>27729</v>
      </c>
      <c r="B2133" t="s">
        <v>27730</v>
      </c>
      <c r="C2133" s="2" t="s">
        <v>35</v>
      </c>
      <c r="D2133" s="2" t="s">
        <v>217</v>
      </c>
      <c r="E2133" s="2" t="s">
        <v>29028</v>
      </c>
      <c r="F2133" s="56">
        <v>93.672074409588504</v>
      </c>
      <c r="G2133" s="56">
        <v>92.365478926715099</v>
      </c>
      <c r="H2133" s="56">
        <v>91.225470660450895</v>
      </c>
      <c r="I2133" s="56">
        <v>111.272673260495</v>
      </c>
      <c r="J2133" s="57">
        <v>0.35395417948852498</v>
      </c>
      <c r="K2133" s="57">
        <v>0.40561430166629098</v>
      </c>
      <c r="L2133" s="57">
        <v>0.365478630311805</v>
      </c>
      <c r="M2133" s="57">
        <v>0.31061620045913002</v>
      </c>
    </row>
    <row r="2134" spans="1:13" x14ac:dyDescent="0.25">
      <c r="A2134" t="s">
        <v>29798</v>
      </c>
      <c r="B2134" t="s">
        <v>29799</v>
      </c>
      <c r="C2134" s="2" t="s">
        <v>31</v>
      </c>
      <c r="D2134" s="2" t="s">
        <v>429</v>
      </c>
      <c r="E2134" s="2" t="s">
        <v>29028</v>
      </c>
      <c r="F2134" s="56"/>
      <c r="G2134" s="56">
        <v>90.768295355768103</v>
      </c>
      <c r="H2134" s="56"/>
      <c r="I2134" s="56"/>
      <c r="J2134" s="57">
        <v>0.25831151652546702</v>
      </c>
      <c r="K2134" s="57">
        <v>0.31215189957449102</v>
      </c>
      <c r="L2134" s="57">
        <v>0.27359180586311499</v>
      </c>
      <c r="M2134" s="57">
        <v>0.209561694492685</v>
      </c>
    </row>
    <row r="2135" spans="1:13" x14ac:dyDescent="0.25">
      <c r="A2135" t="s">
        <v>28659</v>
      </c>
      <c r="B2135" t="s">
        <v>28660</v>
      </c>
      <c r="C2135" s="2" t="s">
        <v>31</v>
      </c>
      <c r="D2135" s="2" t="s">
        <v>83</v>
      </c>
      <c r="E2135" s="2" t="s">
        <v>29028</v>
      </c>
      <c r="F2135" s="56">
        <v>95.682390795921194</v>
      </c>
      <c r="G2135" s="56">
        <v>116.95928785406799</v>
      </c>
      <c r="H2135" s="56">
        <v>100.398897984868</v>
      </c>
      <c r="I2135" s="56">
        <v>106.73895679761</v>
      </c>
      <c r="J2135" s="57">
        <v>0.41370104653155299</v>
      </c>
      <c r="K2135" s="57">
        <v>0.46608533486589199</v>
      </c>
      <c r="L2135" s="57">
        <v>0.42688106213135302</v>
      </c>
      <c r="M2135" s="57">
        <v>0.37490154548364801</v>
      </c>
    </row>
    <row r="2136" spans="1:13" x14ac:dyDescent="0.25">
      <c r="A2136" t="s">
        <v>29794</v>
      </c>
      <c r="B2136" t="s">
        <v>29795</v>
      </c>
      <c r="C2136" s="2" t="s">
        <v>31</v>
      </c>
      <c r="D2136" s="2" t="s">
        <v>429</v>
      </c>
      <c r="E2136" s="2" t="s">
        <v>29027</v>
      </c>
      <c r="F2136" s="56">
        <v>92.699770378588099</v>
      </c>
      <c r="G2136" s="56">
        <v>82.167442074878394</v>
      </c>
      <c r="H2136" s="56">
        <v>99.117089589874993</v>
      </c>
      <c r="I2136" s="56">
        <v>101.723207091943</v>
      </c>
      <c r="J2136" s="57">
        <v>0.43579295011451502</v>
      </c>
      <c r="K2136" s="57">
        <v>0.53074002816081101</v>
      </c>
      <c r="L2136" s="57">
        <v>0.46578992751498499</v>
      </c>
      <c r="M2136" s="57">
        <v>0.37350401331919503</v>
      </c>
    </row>
    <row r="2137" spans="1:13" x14ac:dyDescent="0.25">
      <c r="A2137" t="s">
        <v>15710</v>
      </c>
      <c r="B2137" t="s">
        <v>15711</v>
      </c>
      <c r="C2137" s="2" t="s">
        <v>31</v>
      </c>
      <c r="D2137" s="2" t="s">
        <v>7638</v>
      </c>
      <c r="E2137" s="2" t="s">
        <v>29028</v>
      </c>
      <c r="F2137" s="56"/>
      <c r="G2137" s="56">
        <v>99.484919484212199</v>
      </c>
      <c r="H2137" s="56"/>
      <c r="I2137" s="56"/>
      <c r="J2137" s="57">
        <v>0.27493435024122198</v>
      </c>
      <c r="K2137" s="57">
        <v>0.31679637912766501</v>
      </c>
      <c r="L2137" s="57">
        <v>0.28448918984254701</v>
      </c>
      <c r="M2137" s="57">
        <v>0.23686445228442099</v>
      </c>
    </row>
    <row r="2138" spans="1:13" x14ac:dyDescent="0.25">
      <c r="A2138" t="s">
        <v>12761</v>
      </c>
      <c r="B2138" t="s">
        <v>12762</v>
      </c>
      <c r="C2138" s="2" t="s">
        <v>31</v>
      </c>
      <c r="D2138" s="2" t="s">
        <v>289</v>
      </c>
      <c r="E2138" s="2" t="s">
        <v>29028</v>
      </c>
      <c r="F2138" s="56">
        <v>95.436695413653396</v>
      </c>
      <c r="G2138" s="56">
        <v>104.42263011447901</v>
      </c>
      <c r="H2138" s="56">
        <v>95.210823011975904</v>
      </c>
      <c r="I2138" s="56"/>
      <c r="J2138" s="57">
        <v>0.32739962716903098</v>
      </c>
      <c r="K2138" s="57">
        <v>0.38077543448185303</v>
      </c>
      <c r="L2138" s="57">
        <v>0.33694993702183401</v>
      </c>
      <c r="M2138" s="57">
        <v>0.27835443461528397</v>
      </c>
    </row>
    <row r="2139" spans="1:13" x14ac:dyDescent="0.25">
      <c r="A2139" t="s">
        <v>15148</v>
      </c>
      <c r="B2139" t="s">
        <v>15149</v>
      </c>
      <c r="C2139" s="2" t="s">
        <v>31</v>
      </c>
      <c r="D2139" s="2" t="s">
        <v>83</v>
      </c>
      <c r="E2139" s="2" t="s">
        <v>29028</v>
      </c>
      <c r="F2139" s="56">
        <v>96.351782178237897</v>
      </c>
      <c r="G2139" s="56">
        <v>97.441262311493503</v>
      </c>
      <c r="H2139" s="56">
        <v>78.732691251939102</v>
      </c>
      <c r="I2139" s="56"/>
      <c r="J2139" s="57">
        <v>0.31121681463463502</v>
      </c>
      <c r="K2139" s="57">
        <v>0.36983657983347901</v>
      </c>
      <c r="L2139" s="57">
        <v>0.32761172079564699</v>
      </c>
      <c r="M2139" s="57">
        <v>0.26226283787008597</v>
      </c>
    </row>
    <row r="2140" spans="1:13" x14ac:dyDescent="0.25">
      <c r="A2140" t="s">
        <v>3748</v>
      </c>
      <c r="B2140" t="s">
        <v>3749</v>
      </c>
      <c r="C2140" s="2" t="s">
        <v>31</v>
      </c>
      <c r="D2140" s="2" t="s">
        <v>80</v>
      </c>
      <c r="E2140" s="2" t="s">
        <v>29027</v>
      </c>
      <c r="F2140" s="56">
        <v>98.9464235684991</v>
      </c>
      <c r="G2140" s="56">
        <v>95.363670159010795</v>
      </c>
      <c r="H2140" s="56">
        <v>102.54880134015799</v>
      </c>
      <c r="I2140" s="56">
        <v>97.706116647862601</v>
      </c>
      <c r="J2140" s="57">
        <v>0.41444310698203701</v>
      </c>
      <c r="K2140" s="57">
        <v>0.51840272401465304</v>
      </c>
      <c r="L2140" s="57">
        <v>0.42227644779108497</v>
      </c>
      <c r="M2140" s="57">
        <v>0.355691264049181</v>
      </c>
    </row>
    <row r="2141" spans="1:13" x14ac:dyDescent="0.25">
      <c r="A2141" t="s">
        <v>20207</v>
      </c>
      <c r="B2141" t="s">
        <v>20208</v>
      </c>
      <c r="C2141" s="2" t="s">
        <v>35</v>
      </c>
      <c r="D2141" s="2" t="s">
        <v>69</v>
      </c>
      <c r="E2141" s="2" t="s">
        <v>29028</v>
      </c>
      <c r="F2141" s="56">
        <v>93.692172509976899</v>
      </c>
      <c r="G2141" s="56">
        <v>90.026173740561902</v>
      </c>
      <c r="H2141" s="56">
        <v>97.358958189400894</v>
      </c>
      <c r="I2141" s="56"/>
      <c r="J2141" s="57">
        <v>0.335091912540944</v>
      </c>
      <c r="K2141" s="57">
        <v>0.38984847107452197</v>
      </c>
      <c r="L2141" s="57">
        <v>0.34204917849822197</v>
      </c>
      <c r="M2141" s="57">
        <v>0.278365813782391</v>
      </c>
    </row>
    <row r="2142" spans="1:13" x14ac:dyDescent="0.25">
      <c r="A2142" t="s">
        <v>29454</v>
      </c>
      <c r="B2142" t="s">
        <v>29455</v>
      </c>
      <c r="C2142" s="2" t="s">
        <v>35</v>
      </c>
      <c r="D2142" s="2" t="s">
        <v>29159</v>
      </c>
      <c r="E2142" s="2" t="s">
        <v>29028</v>
      </c>
      <c r="F2142" s="56"/>
      <c r="G2142" s="56">
        <v>102.08752403214601</v>
      </c>
      <c r="H2142" s="56">
        <v>86.250501306226994</v>
      </c>
      <c r="I2142" s="56"/>
      <c r="J2142" s="57">
        <v>0.28866422169552802</v>
      </c>
      <c r="K2142" s="57">
        <v>0.34620018257255802</v>
      </c>
      <c r="L2142" s="57">
        <v>0.30445896383663901</v>
      </c>
      <c r="M2142" s="57">
        <v>0.242382791840311</v>
      </c>
    </row>
    <row r="2143" spans="1:13" x14ac:dyDescent="0.25">
      <c r="A2143" t="s">
        <v>11098</v>
      </c>
      <c r="B2143" t="s">
        <v>11099</v>
      </c>
      <c r="C2143" s="2" t="s">
        <v>31</v>
      </c>
      <c r="D2143" s="2" t="s">
        <v>315</v>
      </c>
      <c r="E2143" s="2" t="s">
        <v>29028</v>
      </c>
      <c r="F2143" s="56"/>
      <c r="G2143" s="56">
        <v>100.804153486716</v>
      </c>
      <c r="H2143" s="56"/>
      <c r="I2143" s="56"/>
      <c r="J2143" s="57">
        <v>0.28524888667922699</v>
      </c>
      <c r="K2143" s="57">
        <v>0.34463399710647102</v>
      </c>
      <c r="L2143" s="57">
        <v>0.29333111947730101</v>
      </c>
      <c r="M2143" s="57">
        <v>0.22281677183974</v>
      </c>
    </row>
    <row r="2144" spans="1:13" x14ac:dyDescent="0.25">
      <c r="A2144" t="s">
        <v>6770</v>
      </c>
      <c r="B2144" t="s">
        <v>6771</v>
      </c>
      <c r="C2144" s="2" t="s">
        <v>35</v>
      </c>
      <c r="D2144" s="2" t="s">
        <v>312</v>
      </c>
      <c r="E2144" s="2" t="s">
        <v>29028</v>
      </c>
      <c r="F2144" s="56">
        <v>91.126938223966206</v>
      </c>
      <c r="G2144" s="56">
        <v>96.100130760177606</v>
      </c>
      <c r="H2144" s="56">
        <v>92.759123843712501</v>
      </c>
      <c r="I2144" s="56"/>
      <c r="J2144" s="57">
        <v>0.323810463750694</v>
      </c>
      <c r="K2144" s="57">
        <v>0.370830017416242</v>
      </c>
      <c r="L2144" s="57">
        <v>0.329828469622992</v>
      </c>
      <c r="M2144" s="57">
        <v>0.27675634554300999</v>
      </c>
    </row>
    <row r="2145" spans="1:13" x14ac:dyDescent="0.25">
      <c r="A2145" t="s">
        <v>15150</v>
      </c>
      <c r="B2145" t="s">
        <v>15151</v>
      </c>
      <c r="C2145" s="2" t="s">
        <v>31</v>
      </c>
      <c r="D2145" s="2" t="s">
        <v>83</v>
      </c>
      <c r="E2145" s="2" t="s">
        <v>29028</v>
      </c>
      <c r="F2145" s="56">
        <v>96.351782178237897</v>
      </c>
      <c r="G2145" s="56">
        <v>97.441262311493503</v>
      </c>
      <c r="H2145" s="56">
        <v>78.732691251939102</v>
      </c>
      <c r="I2145" s="56"/>
      <c r="J2145" s="57">
        <v>0.31121681463463502</v>
      </c>
      <c r="K2145" s="57">
        <v>0.36983657983347901</v>
      </c>
      <c r="L2145" s="57">
        <v>0.32761172079564699</v>
      </c>
      <c r="M2145" s="57">
        <v>0.26226283787008597</v>
      </c>
    </row>
    <row r="2146" spans="1:13" x14ac:dyDescent="0.25">
      <c r="A2146" t="s">
        <v>11110</v>
      </c>
      <c r="B2146" t="s">
        <v>11111</v>
      </c>
      <c r="C2146" s="2" t="s">
        <v>35</v>
      </c>
      <c r="D2146" s="2" t="s">
        <v>315</v>
      </c>
      <c r="E2146" s="2" t="s">
        <v>29028</v>
      </c>
      <c r="F2146" s="56"/>
      <c r="G2146" s="56">
        <v>100.804153486716</v>
      </c>
      <c r="H2146" s="56"/>
      <c r="I2146" s="56"/>
      <c r="J2146" s="57">
        <v>0.28524888667922699</v>
      </c>
      <c r="K2146" s="57">
        <v>0.34463399710647102</v>
      </c>
      <c r="L2146" s="57">
        <v>0.29333111947730101</v>
      </c>
      <c r="M2146" s="57">
        <v>0.22281677183974</v>
      </c>
    </row>
    <row r="2147" spans="1:13" x14ac:dyDescent="0.25">
      <c r="A2147" t="s">
        <v>11104</v>
      </c>
      <c r="B2147" t="s">
        <v>11105</v>
      </c>
      <c r="C2147" s="2" t="s">
        <v>31</v>
      </c>
      <c r="D2147" s="2" t="s">
        <v>315</v>
      </c>
      <c r="E2147" s="2" t="s">
        <v>29028</v>
      </c>
      <c r="F2147" s="56"/>
      <c r="G2147" s="56">
        <v>100.804153486716</v>
      </c>
      <c r="H2147" s="56"/>
      <c r="I2147" s="56"/>
      <c r="J2147" s="57">
        <v>0.28524888667922699</v>
      </c>
      <c r="K2147" s="57">
        <v>0.34463399710647102</v>
      </c>
      <c r="L2147" s="57">
        <v>0.29333111947730101</v>
      </c>
      <c r="M2147" s="57">
        <v>0.22281677183974</v>
      </c>
    </row>
    <row r="2148" spans="1:13" x14ac:dyDescent="0.25">
      <c r="A2148" t="s">
        <v>15154</v>
      </c>
      <c r="B2148" t="s">
        <v>15155</v>
      </c>
      <c r="C2148" s="2" t="s">
        <v>35</v>
      </c>
      <c r="D2148" s="2" t="s">
        <v>83</v>
      </c>
      <c r="E2148" s="2" t="s">
        <v>29028</v>
      </c>
      <c r="F2148" s="56">
        <v>93.604613343943598</v>
      </c>
      <c r="G2148" s="56">
        <v>96.235124171887804</v>
      </c>
      <c r="H2148" s="56">
        <v>74.460130554832602</v>
      </c>
      <c r="I2148" s="56">
        <v>106.432207470972</v>
      </c>
      <c r="J2148" s="57">
        <v>0.37696768903872502</v>
      </c>
      <c r="K2148" s="57">
        <v>0.45814656458102898</v>
      </c>
      <c r="L2148" s="57">
        <v>0.395610528603832</v>
      </c>
      <c r="M2148" s="57">
        <v>0.30446345527951102</v>
      </c>
    </row>
    <row r="2149" spans="1:13" x14ac:dyDescent="0.25">
      <c r="A2149" t="s">
        <v>20199</v>
      </c>
      <c r="B2149" t="s">
        <v>20200</v>
      </c>
      <c r="C2149" s="2" t="s">
        <v>31</v>
      </c>
      <c r="D2149" s="2" t="s">
        <v>69</v>
      </c>
      <c r="E2149" s="2" t="s">
        <v>29028</v>
      </c>
      <c r="F2149" s="56">
        <v>93.692172509976899</v>
      </c>
      <c r="G2149" s="56">
        <v>90.026173740561902</v>
      </c>
      <c r="H2149" s="56">
        <v>97.358958189400894</v>
      </c>
      <c r="I2149" s="56"/>
      <c r="J2149" s="57">
        <v>0.335091912540944</v>
      </c>
      <c r="K2149" s="57">
        <v>0.38984847107452197</v>
      </c>
      <c r="L2149" s="57">
        <v>0.34204917849822197</v>
      </c>
      <c r="M2149" s="57">
        <v>0.278365813782391</v>
      </c>
    </row>
    <row r="2150" spans="1:13" x14ac:dyDescent="0.25">
      <c r="A2150" t="s">
        <v>6758</v>
      </c>
      <c r="B2150" t="s">
        <v>6759</v>
      </c>
      <c r="C2150" s="2" t="s">
        <v>31</v>
      </c>
      <c r="D2150" s="2" t="s">
        <v>312</v>
      </c>
      <c r="E2150" s="2" t="s">
        <v>29028</v>
      </c>
      <c r="F2150" s="56">
        <v>81.604762068425799</v>
      </c>
      <c r="G2150" s="56">
        <v>98.797914994708805</v>
      </c>
      <c r="H2150" s="56">
        <v>93.560671018886296</v>
      </c>
      <c r="I2150" s="56">
        <v>127.98855758734599</v>
      </c>
      <c r="J2150" s="57">
        <v>0.51697167523378196</v>
      </c>
      <c r="K2150" s="57">
        <v>0.59426347932353396</v>
      </c>
      <c r="L2150" s="57">
        <v>0.51731886226554102</v>
      </c>
      <c r="M2150" s="57">
        <v>0.443763354312182</v>
      </c>
    </row>
    <row r="2151" spans="1:13" x14ac:dyDescent="0.25">
      <c r="A2151" t="s">
        <v>2650</v>
      </c>
      <c r="B2151" t="s">
        <v>2651</v>
      </c>
      <c r="C2151" s="2" t="s">
        <v>31</v>
      </c>
      <c r="D2151" s="2" t="s">
        <v>289</v>
      </c>
      <c r="E2151" s="2" t="s">
        <v>29027</v>
      </c>
      <c r="F2151" s="56">
        <v>96.600087197571597</v>
      </c>
      <c r="G2151" s="56">
        <v>98.799128069145894</v>
      </c>
      <c r="H2151" s="56">
        <v>97.245392947395402</v>
      </c>
      <c r="I2151" s="56">
        <v>100.006795958909</v>
      </c>
      <c r="J2151" s="57">
        <v>0.51165901981262696</v>
      </c>
      <c r="K2151" s="57">
        <v>0.59626485904703397</v>
      </c>
      <c r="L2151" s="57">
        <v>0.52760216591206799</v>
      </c>
      <c r="M2151" s="57">
        <v>0.44809904350525298</v>
      </c>
    </row>
    <row r="2152" spans="1:13" x14ac:dyDescent="0.25">
      <c r="A2152" t="s">
        <v>25689</v>
      </c>
      <c r="B2152" t="s">
        <v>25690</v>
      </c>
      <c r="C2152" s="2" t="s">
        <v>35</v>
      </c>
      <c r="D2152" s="2" t="s">
        <v>36</v>
      </c>
      <c r="E2152" s="2" t="s">
        <v>29028</v>
      </c>
      <c r="F2152" s="56">
        <v>99.682068572445104</v>
      </c>
      <c r="G2152" s="56">
        <v>96.527723946993504</v>
      </c>
      <c r="H2152" s="56">
        <v>96.055489615554507</v>
      </c>
      <c r="I2152" s="56"/>
      <c r="J2152" s="57">
        <v>0.31920658582038902</v>
      </c>
      <c r="K2152" s="57">
        <v>0.37499375395150297</v>
      </c>
      <c r="L2152" s="57">
        <v>0.334235182134963</v>
      </c>
      <c r="M2152" s="57">
        <v>0.27160905817872599</v>
      </c>
    </row>
    <row r="2153" spans="1:13" x14ac:dyDescent="0.25">
      <c r="A2153" t="s">
        <v>20705</v>
      </c>
      <c r="B2153" t="s">
        <v>20706</v>
      </c>
      <c r="C2153" s="2" t="s">
        <v>35</v>
      </c>
      <c r="D2153" s="2" t="s">
        <v>36</v>
      </c>
      <c r="E2153" s="2" t="s">
        <v>29028</v>
      </c>
      <c r="F2153" s="56">
        <v>98.171127661073598</v>
      </c>
      <c r="G2153" s="56">
        <v>101.09921051516901</v>
      </c>
      <c r="H2153" s="56">
        <v>101.56565426101299</v>
      </c>
      <c r="I2153" s="56">
        <v>100.560686010572</v>
      </c>
      <c r="J2153" s="57">
        <v>0.43312827666319498</v>
      </c>
      <c r="K2153" s="57">
        <v>0.48930375966955603</v>
      </c>
      <c r="L2153" s="57">
        <v>0.44524667624337699</v>
      </c>
      <c r="M2153" s="57">
        <v>0.386358459083678</v>
      </c>
    </row>
    <row r="2154" spans="1:13" x14ac:dyDescent="0.25">
      <c r="A2154" t="s">
        <v>29608</v>
      </c>
      <c r="B2154" t="s">
        <v>29609</v>
      </c>
      <c r="C2154" s="2" t="s">
        <v>31</v>
      </c>
      <c r="D2154" s="2" t="s">
        <v>429</v>
      </c>
      <c r="E2154" s="2" t="s">
        <v>29028</v>
      </c>
      <c r="F2154" s="56">
        <v>97.578311599228996</v>
      </c>
      <c r="G2154" s="56">
        <v>94.999281260811401</v>
      </c>
      <c r="H2154" s="56">
        <v>100.224692279243</v>
      </c>
      <c r="I2154" s="56"/>
      <c r="J2154" s="57">
        <v>0.30499503798934402</v>
      </c>
      <c r="K2154" s="57">
        <v>0.36152403129482502</v>
      </c>
      <c r="L2154" s="57">
        <v>0.31974918539796299</v>
      </c>
      <c r="M2154" s="57">
        <v>0.258545711129962</v>
      </c>
    </row>
    <row r="2155" spans="1:13" x14ac:dyDescent="0.25">
      <c r="A2155" t="s">
        <v>26601</v>
      </c>
      <c r="B2155" t="s">
        <v>26602</v>
      </c>
      <c r="C2155" s="2" t="s">
        <v>31</v>
      </c>
      <c r="D2155" s="2" t="s">
        <v>315</v>
      </c>
      <c r="E2155" s="2" t="s">
        <v>29028</v>
      </c>
      <c r="F2155" s="56">
        <v>97.162911908061304</v>
      </c>
      <c r="G2155" s="56">
        <v>103.561191741825</v>
      </c>
      <c r="H2155" s="56">
        <v>92.654640606198598</v>
      </c>
      <c r="I2155" s="56">
        <v>99.726551436207998</v>
      </c>
      <c r="J2155" s="57">
        <v>0.36548483760464101</v>
      </c>
      <c r="K2155" s="57">
        <v>0.42140250238955601</v>
      </c>
      <c r="L2155" s="57">
        <v>0.37532096002164</v>
      </c>
      <c r="M2155" s="57">
        <v>0.31569683898009099</v>
      </c>
    </row>
    <row r="2156" spans="1:13" x14ac:dyDescent="0.25">
      <c r="A2156" t="s">
        <v>20193</v>
      </c>
      <c r="B2156" t="s">
        <v>20194</v>
      </c>
      <c r="C2156" s="2" t="s">
        <v>31</v>
      </c>
      <c r="D2156" s="2" t="s">
        <v>69</v>
      </c>
      <c r="E2156" s="2" t="s">
        <v>29028</v>
      </c>
      <c r="F2156" s="56">
        <v>93.692172509976899</v>
      </c>
      <c r="G2156" s="56">
        <v>90.026173740561902</v>
      </c>
      <c r="H2156" s="56">
        <v>97.358958189400894</v>
      </c>
      <c r="I2156" s="56"/>
      <c r="J2156" s="57">
        <v>0.335091912540944</v>
      </c>
      <c r="K2156" s="57">
        <v>0.38984847107452197</v>
      </c>
      <c r="L2156" s="57">
        <v>0.34204917849822197</v>
      </c>
      <c r="M2156" s="57">
        <v>0.278365813782391</v>
      </c>
    </row>
    <row r="2157" spans="1:13" x14ac:dyDescent="0.25">
      <c r="A2157" t="s">
        <v>3888</v>
      </c>
      <c r="B2157" t="s">
        <v>3889</v>
      </c>
      <c r="C2157" s="2" t="s">
        <v>35</v>
      </c>
      <c r="D2157" s="2" t="s">
        <v>83</v>
      </c>
      <c r="E2157" s="2" t="s">
        <v>29027</v>
      </c>
      <c r="F2157" s="56">
        <v>91.449910023231297</v>
      </c>
      <c r="G2157" s="56">
        <v>113.179848690301</v>
      </c>
      <c r="H2157" s="56">
        <v>101.81850369579701</v>
      </c>
      <c r="I2157" s="56">
        <v>111.96062083113701</v>
      </c>
      <c r="J2157" s="57">
        <v>0.52949379225612503</v>
      </c>
      <c r="K2157" s="57">
        <v>0.60833767872230704</v>
      </c>
      <c r="L2157" s="57">
        <v>0.54545040636532705</v>
      </c>
      <c r="M2157" s="57">
        <v>0.48517965861307399</v>
      </c>
    </row>
    <row r="2158" spans="1:13" x14ac:dyDescent="0.25">
      <c r="A2158" t="s">
        <v>1262</v>
      </c>
      <c r="B2158" t="s">
        <v>1263</v>
      </c>
      <c r="C2158" s="2" t="s">
        <v>35</v>
      </c>
      <c r="D2158" s="2" t="s">
        <v>289</v>
      </c>
      <c r="E2158" s="2" t="s">
        <v>29027</v>
      </c>
      <c r="F2158" s="56">
        <v>97.968082317420794</v>
      </c>
      <c r="G2158" s="56">
        <v>107.51631207809901</v>
      </c>
      <c r="H2158" s="56">
        <v>99.694439848860497</v>
      </c>
      <c r="I2158" s="56">
        <v>98.864823768085103</v>
      </c>
      <c r="J2158" s="57">
        <v>0.47879624794959902</v>
      </c>
      <c r="K2158" s="57">
        <v>0.565113805758513</v>
      </c>
      <c r="L2158" s="57">
        <v>0.48674008951772602</v>
      </c>
      <c r="M2158" s="57">
        <v>0.40475023498403301</v>
      </c>
    </row>
    <row r="2159" spans="1:13" x14ac:dyDescent="0.25">
      <c r="A2159" t="s">
        <v>674</v>
      </c>
      <c r="B2159" t="s">
        <v>675</v>
      </c>
      <c r="C2159" s="2" t="s">
        <v>31</v>
      </c>
      <c r="D2159" s="2" t="s">
        <v>289</v>
      </c>
      <c r="E2159" s="2" t="s">
        <v>29027</v>
      </c>
      <c r="F2159" s="56">
        <v>107.567924388028</v>
      </c>
      <c r="G2159" s="56">
        <v>109.818105270123</v>
      </c>
      <c r="H2159" s="56">
        <v>106.578880554511</v>
      </c>
      <c r="I2159" s="56">
        <v>95.214012103903897</v>
      </c>
      <c r="J2159" s="57">
        <v>0.60335340800339599</v>
      </c>
      <c r="K2159" s="57">
        <v>0.68650496821364104</v>
      </c>
      <c r="L2159" s="57">
        <v>0.62580349059284301</v>
      </c>
      <c r="M2159" s="57">
        <v>0.55579675244960203</v>
      </c>
    </row>
    <row r="2160" spans="1:13" x14ac:dyDescent="0.25">
      <c r="A2160" t="s">
        <v>15514</v>
      </c>
      <c r="B2160" t="s">
        <v>15515</v>
      </c>
      <c r="C2160" s="2" t="s">
        <v>31</v>
      </c>
      <c r="D2160" s="2" t="s">
        <v>429</v>
      </c>
      <c r="E2160" s="2" t="s">
        <v>29028</v>
      </c>
      <c r="F2160" s="56">
        <v>100.35710767677</v>
      </c>
      <c r="G2160" s="56">
        <v>103.691270646842</v>
      </c>
      <c r="H2160" s="56">
        <v>87.558430510598001</v>
      </c>
      <c r="I2160" s="56">
        <v>110.354898666541</v>
      </c>
      <c r="J2160" s="57">
        <v>0.36874158236756999</v>
      </c>
      <c r="K2160" s="57">
        <v>0.43218055930072102</v>
      </c>
      <c r="L2160" s="57">
        <v>0.38385499772392501</v>
      </c>
      <c r="M2160" s="57">
        <v>0.30959505704665902</v>
      </c>
    </row>
    <row r="2161" spans="1:13" x14ac:dyDescent="0.25">
      <c r="A2161" t="s">
        <v>15152</v>
      </c>
      <c r="B2161" t="s">
        <v>15153</v>
      </c>
      <c r="C2161" s="2" t="s">
        <v>35</v>
      </c>
      <c r="D2161" s="2" t="s">
        <v>83</v>
      </c>
      <c r="E2161" s="2" t="s">
        <v>29028</v>
      </c>
      <c r="F2161" s="56">
        <v>96.351782178237897</v>
      </c>
      <c r="G2161" s="56">
        <v>97.441262311493503</v>
      </c>
      <c r="H2161" s="56">
        <v>78.732691251939102</v>
      </c>
      <c r="I2161" s="56"/>
      <c r="J2161" s="57">
        <v>0.31121681463463502</v>
      </c>
      <c r="K2161" s="57">
        <v>0.36983657983347901</v>
      </c>
      <c r="L2161" s="57">
        <v>0.32761172079564699</v>
      </c>
      <c r="M2161" s="57">
        <v>0.26226283787008597</v>
      </c>
    </row>
    <row r="2162" spans="1:13" x14ac:dyDescent="0.25">
      <c r="A2162" t="s">
        <v>29792</v>
      </c>
      <c r="B2162" t="s">
        <v>29793</v>
      </c>
      <c r="C2162" s="2" t="s">
        <v>31</v>
      </c>
      <c r="D2162" s="2" t="s">
        <v>429</v>
      </c>
      <c r="E2162" s="2" t="s">
        <v>29028</v>
      </c>
      <c r="F2162" s="56"/>
      <c r="G2162" s="56">
        <v>90.768295355768103</v>
      </c>
      <c r="H2162" s="56"/>
      <c r="I2162" s="56"/>
      <c r="J2162" s="57">
        <v>0.25831151652546702</v>
      </c>
      <c r="K2162" s="57">
        <v>0.31215189957449102</v>
      </c>
      <c r="L2162" s="57">
        <v>0.27359180586311499</v>
      </c>
      <c r="M2162" s="57">
        <v>0.209561694492685</v>
      </c>
    </row>
    <row r="2163" spans="1:13" x14ac:dyDescent="0.25">
      <c r="A2163" t="s">
        <v>18611</v>
      </c>
      <c r="B2163" t="s">
        <v>18612</v>
      </c>
      <c r="C2163" s="2" t="s">
        <v>31</v>
      </c>
      <c r="D2163" s="2" t="s">
        <v>36</v>
      </c>
      <c r="E2163" s="2" t="s">
        <v>29028</v>
      </c>
      <c r="F2163" s="56">
        <v>95.828686270841501</v>
      </c>
      <c r="G2163" s="56">
        <v>90.631933347257103</v>
      </c>
      <c r="H2163" s="56">
        <v>98.610466445514405</v>
      </c>
      <c r="I2163" s="56">
        <v>101.119057837593</v>
      </c>
      <c r="J2163" s="57">
        <v>0.35676139543854402</v>
      </c>
      <c r="K2163" s="57">
        <v>0.42034774079058801</v>
      </c>
      <c r="L2163" s="57">
        <v>0.36953961883595299</v>
      </c>
      <c r="M2163" s="57">
        <v>0.30188236808650598</v>
      </c>
    </row>
    <row r="2164" spans="1:13" x14ac:dyDescent="0.25">
      <c r="A2164" t="s">
        <v>29620</v>
      </c>
      <c r="B2164" t="s">
        <v>29621</v>
      </c>
      <c r="C2164" s="2" t="s">
        <v>35</v>
      </c>
      <c r="D2164" s="2" t="s">
        <v>429</v>
      </c>
      <c r="E2164" s="2" t="s">
        <v>29027</v>
      </c>
      <c r="F2164" s="56">
        <v>96.769207259367207</v>
      </c>
      <c r="G2164" s="56">
        <v>95.7981374343032</v>
      </c>
      <c r="H2164" s="56">
        <v>105.197893455602</v>
      </c>
      <c r="I2164" s="56">
        <v>101.559389793105</v>
      </c>
      <c r="J2164" s="57">
        <v>0.46008701029532301</v>
      </c>
      <c r="K2164" s="57">
        <v>0.55270972184032197</v>
      </c>
      <c r="L2164" s="57">
        <v>0.48213919875376099</v>
      </c>
      <c r="M2164" s="57">
        <v>0.39912306308613699</v>
      </c>
    </row>
    <row r="2165" spans="1:13" x14ac:dyDescent="0.25">
      <c r="A2165" t="s">
        <v>11418</v>
      </c>
      <c r="B2165" t="s">
        <v>11419</v>
      </c>
      <c r="C2165" s="2" t="s">
        <v>35</v>
      </c>
      <c r="D2165" s="2" t="s">
        <v>80</v>
      </c>
      <c r="E2165" s="2" t="s">
        <v>29028</v>
      </c>
      <c r="F2165" s="56"/>
      <c r="G2165" s="56">
        <v>96.548874988459602</v>
      </c>
      <c r="H2165" s="56"/>
      <c r="I2165" s="56"/>
      <c r="J2165" s="57">
        <v>0.28195638008693302</v>
      </c>
      <c r="K2165" s="57">
        <v>0.33216775366498902</v>
      </c>
      <c r="L2165" s="57">
        <v>0.29428116443058899</v>
      </c>
      <c r="M2165" s="57">
        <v>0.238508664223684</v>
      </c>
    </row>
    <row r="2166" spans="1:13" x14ac:dyDescent="0.25">
      <c r="A2166" t="s">
        <v>11100</v>
      </c>
      <c r="B2166" t="s">
        <v>11101</v>
      </c>
      <c r="C2166" s="2" t="s">
        <v>31</v>
      </c>
      <c r="D2166" s="2" t="s">
        <v>315</v>
      </c>
      <c r="E2166" s="2" t="s">
        <v>29028</v>
      </c>
      <c r="F2166" s="56"/>
      <c r="G2166" s="56">
        <v>100.804153486716</v>
      </c>
      <c r="H2166" s="56"/>
      <c r="I2166" s="56"/>
      <c r="J2166" s="57">
        <v>0.28524888667922699</v>
      </c>
      <c r="K2166" s="57">
        <v>0.34463399710647102</v>
      </c>
      <c r="L2166" s="57">
        <v>0.29333111947730101</v>
      </c>
      <c r="M2166" s="57">
        <v>0.22281677183974</v>
      </c>
    </row>
    <row r="2167" spans="1:13" x14ac:dyDescent="0.25">
      <c r="A2167" t="s">
        <v>29614</v>
      </c>
      <c r="B2167" t="s">
        <v>29615</v>
      </c>
      <c r="C2167" s="2" t="s">
        <v>35</v>
      </c>
      <c r="D2167" s="2" t="s">
        <v>429</v>
      </c>
      <c r="E2167" s="2" t="s">
        <v>29027</v>
      </c>
      <c r="F2167" s="56">
        <v>95.978759877036495</v>
      </c>
      <c r="G2167" s="56">
        <v>94.850726298984597</v>
      </c>
      <c r="H2167" s="56">
        <v>98.587078274655497</v>
      </c>
      <c r="I2167" s="56">
        <v>101.31223422776399</v>
      </c>
      <c r="J2167" s="57">
        <v>0.465325655637785</v>
      </c>
      <c r="K2167" s="57">
        <v>0.55478020082000201</v>
      </c>
      <c r="L2167" s="57">
        <v>0.48999051908511398</v>
      </c>
      <c r="M2167" s="57">
        <v>0.40143338106769</v>
      </c>
    </row>
    <row r="2168" spans="1:13" x14ac:dyDescent="0.25">
      <c r="A2168" t="s">
        <v>20201</v>
      </c>
      <c r="B2168" t="s">
        <v>20202</v>
      </c>
      <c r="C2168" s="2" t="s">
        <v>35</v>
      </c>
      <c r="D2168" s="2" t="s">
        <v>69</v>
      </c>
      <c r="E2168" s="2" t="s">
        <v>29028</v>
      </c>
      <c r="F2168" s="56">
        <v>93.692172509976899</v>
      </c>
      <c r="G2168" s="56">
        <v>90.026173740561902</v>
      </c>
      <c r="H2168" s="56">
        <v>97.358958189400894</v>
      </c>
      <c r="I2168" s="56"/>
      <c r="J2168" s="57">
        <v>0.335091912540944</v>
      </c>
      <c r="K2168" s="57">
        <v>0.38984847107452197</v>
      </c>
      <c r="L2168" s="57">
        <v>0.34204917849822197</v>
      </c>
      <c r="M2168" s="57">
        <v>0.278365813782391</v>
      </c>
    </row>
    <row r="2169" spans="1:13" x14ac:dyDescent="0.25">
      <c r="A2169" t="s">
        <v>12775</v>
      </c>
      <c r="B2169" t="s">
        <v>12776</v>
      </c>
      <c r="C2169" s="2" t="s">
        <v>35</v>
      </c>
      <c r="D2169" s="2" t="s">
        <v>289</v>
      </c>
      <c r="E2169" s="2" t="s">
        <v>29028</v>
      </c>
      <c r="F2169" s="56">
        <v>95.436695413653396</v>
      </c>
      <c r="G2169" s="56">
        <v>104.42263011447901</v>
      </c>
      <c r="H2169" s="56">
        <v>95.210823011975904</v>
      </c>
      <c r="I2169" s="56"/>
      <c r="J2169" s="57">
        <v>0.32739962716903098</v>
      </c>
      <c r="K2169" s="57">
        <v>0.38077543448185303</v>
      </c>
      <c r="L2169" s="57">
        <v>0.33694993702183401</v>
      </c>
      <c r="M2169" s="57">
        <v>0.27835443461528397</v>
      </c>
    </row>
    <row r="2170" spans="1:13" x14ac:dyDescent="0.25">
      <c r="A2170" t="s">
        <v>29452</v>
      </c>
      <c r="B2170" t="s">
        <v>29453</v>
      </c>
      <c r="C2170" s="2" t="s">
        <v>35</v>
      </c>
      <c r="D2170" s="2" t="s">
        <v>29159</v>
      </c>
      <c r="E2170" s="2" t="s">
        <v>29028</v>
      </c>
      <c r="F2170" s="56"/>
      <c r="G2170" s="56">
        <v>102.08752403214601</v>
      </c>
      <c r="H2170" s="56">
        <v>86.250501306226994</v>
      </c>
      <c r="I2170" s="56"/>
      <c r="J2170" s="57">
        <v>0.28866422169552802</v>
      </c>
      <c r="K2170" s="57">
        <v>0.34620018257255802</v>
      </c>
      <c r="L2170" s="57">
        <v>0.30445896383663901</v>
      </c>
      <c r="M2170" s="57">
        <v>0.242382791840311</v>
      </c>
    </row>
    <row r="2171" spans="1:13" x14ac:dyDescent="0.25">
      <c r="A2171" t="s">
        <v>15510</v>
      </c>
      <c r="B2171" t="s">
        <v>15511</v>
      </c>
      <c r="C2171" s="2" t="s">
        <v>31</v>
      </c>
      <c r="D2171" s="2" t="s">
        <v>429</v>
      </c>
      <c r="E2171" s="2" t="s">
        <v>29027</v>
      </c>
      <c r="F2171" s="56">
        <v>98.398672433300703</v>
      </c>
      <c r="G2171" s="56">
        <v>109.05436604635899</v>
      </c>
      <c r="H2171" s="56">
        <v>89.189212918886895</v>
      </c>
      <c r="I2171" s="56">
        <v>113.928792974169</v>
      </c>
      <c r="J2171" s="57">
        <v>0.49026284001241499</v>
      </c>
      <c r="K2171" s="57">
        <v>0.58328381633262705</v>
      </c>
      <c r="L2171" s="57">
        <v>0.514877886328589</v>
      </c>
      <c r="M2171" s="57">
        <v>0.42037578688812</v>
      </c>
    </row>
    <row r="2172" spans="1:13" x14ac:dyDescent="0.25">
      <c r="A2172" t="s">
        <v>27725</v>
      </c>
      <c r="B2172" t="s">
        <v>27726</v>
      </c>
      <c r="C2172" s="2" t="s">
        <v>35</v>
      </c>
      <c r="D2172" s="2" t="s">
        <v>217</v>
      </c>
      <c r="E2172" s="2" t="s">
        <v>29028</v>
      </c>
      <c r="F2172" s="56">
        <v>93.672074409588504</v>
      </c>
      <c r="G2172" s="56">
        <v>92.365478926715099</v>
      </c>
      <c r="H2172" s="56">
        <v>91.225470660450895</v>
      </c>
      <c r="I2172" s="56">
        <v>111.272673260495</v>
      </c>
      <c r="J2172" s="57">
        <v>0.35395417948852498</v>
      </c>
      <c r="K2172" s="57">
        <v>0.40561430166629098</v>
      </c>
      <c r="L2172" s="57">
        <v>0.365478630311805</v>
      </c>
      <c r="M2172" s="57">
        <v>0.31061620045913002</v>
      </c>
    </row>
    <row r="2173" spans="1:13" x14ac:dyDescent="0.25">
      <c r="A2173" t="s">
        <v>29446</v>
      </c>
      <c r="B2173" t="s">
        <v>29447</v>
      </c>
      <c r="C2173" s="2" t="s">
        <v>31</v>
      </c>
      <c r="D2173" s="2" t="s">
        <v>29159</v>
      </c>
      <c r="E2173" s="2" t="s">
        <v>29028</v>
      </c>
      <c r="F2173" s="56"/>
      <c r="G2173" s="56">
        <v>102.08752403214601</v>
      </c>
      <c r="H2173" s="56">
        <v>86.250501306226994</v>
      </c>
      <c r="I2173" s="56"/>
      <c r="J2173" s="57">
        <v>0.28866422169552802</v>
      </c>
      <c r="K2173" s="57">
        <v>0.34620018257255802</v>
      </c>
      <c r="L2173" s="57">
        <v>0.30445896383663901</v>
      </c>
      <c r="M2173" s="57">
        <v>0.242382791840311</v>
      </c>
    </row>
    <row r="2174" spans="1:13" x14ac:dyDescent="0.25">
      <c r="A2174" t="s">
        <v>2798</v>
      </c>
      <c r="B2174" t="s">
        <v>2799</v>
      </c>
      <c r="C2174" s="2" t="s">
        <v>31</v>
      </c>
      <c r="D2174" s="2" t="s">
        <v>32</v>
      </c>
      <c r="E2174" s="2" t="s">
        <v>29027</v>
      </c>
      <c r="F2174" s="56">
        <v>100.203061190266</v>
      </c>
      <c r="G2174" s="56">
        <v>97.548945996134293</v>
      </c>
      <c r="H2174" s="56">
        <v>96.624039171072397</v>
      </c>
      <c r="I2174" s="56">
        <v>95.402597889735404</v>
      </c>
      <c r="J2174" s="57">
        <v>0.54155291098122105</v>
      </c>
      <c r="K2174" s="57">
        <v>0.62647077668472895</v>
      </c>
      <c r="L2174" s="57">
        <v>0.56303516512229201</v>
      </c>
      <c r="M2174" s="57">
        <v>0.48555391297484501</v>
      </c>
    </row>
    <row r="2175" spans="1:13" x14ac:dyDescent="0.25">
      <c r="A2175" t="s">
        <v>26597</v>
      </c>
      <c r="B2175" t="s">
        <v>26598</v>
      </c>
      <c r="C2175" s="2" t="s">
        <v>31</v>
      </c>
      <c r="D2175" s="2" t="s">
        <v>315</v>
      </c>
      <c r="E2175" s="2" t="s">
        <v>29028</v>
      </c>
      <c r="F2175" s="56">
        <v>97.162911908061304</v>
      </c>
      <c r="G2175" s="56">
        <v>103.561191741825</v>
      </c>
      <c r="H2175" s="56">
        <v>92.654640606198598</v>
      </c>
      <c r="I2175" s="56">
        <v>99.726551436207998</v>
      </c>
      <c r="J2175" s="57">
        <v>0.36548483760464101</v>
      </c>
      <c r="K2175" s="57">
        <v>0.42140250238955601</v>
      </c>
      <c r="L2175" s="57">
        <v>0.37532096002164</v>
      </c>
      <c r="M2175" s="57">
        <v>0.31569683898009099</v>
      </c>
    </row>
    <row r="2176" spans="1:13" x14ac:dyDescent="0.25">
      <c r="A2176" t="s">
        <v>27721</v>
      </c>
      <c r="B2176" t="s">
        <v>27722</v>
      </c>
      <c r="C2176" s="2" t="s">
        <v>35</v>
      </c>
      <c r="D2176" s="2" t="s">
        <v>217</v>
      </c>
      <c r="E2176" s="2" t="s">
        <v>29028</v>
      </c>
      <c r="F2176" s="56">
        <v>93.672074409588504</v>
      </c>
      <c r="G2176" s="56">
        <v>92.365478926715099</v>
      </c>
      <c r="H2176" s="56">
        <v>91.225470660450895</v>
      </c>
      <c r="I2176" s="56">
        <v>111.272673260495</v>
      </c>
      <c r="J2176" s="57">
        <v>0.35395417948852498</v>
      </c>
      <c r="K2176" s="57">
        <v>0.40561430166629098</v>
      </c>
      <c r="L2176" s="57">
        <v>0.365478630311805</v>
      </c>
      <c r="M2176" s="57">
        <v>0.31061620045913002</v>
      </c>
    </row>
    <row r="2177" spans="1:13" x14ac:dyDescent="0.25">
      <c r="A2177" t="s">
        <v>11108</v>
      </c>
      <c r="B2177" t="s">
        <v>11109</v>
      </c>
      <c r="C2177" s="2" t="s">
        <v>35</v>
      </c>
      <c r="D2177" s="2" t="s">
        <v>315</v>
      </c>
      <c r="E2177" s="2" t="s">
        <v>29028</v>
      </c>
      <c r="F2177" s="56"/>
      <c r="G2177" s="56">
        <v>100.804153486716</v>
      </c>
      <c r="H2177" s="56"/>
      <c r="I2177" s="56"/>
      <c r="J2177" s="57">
        <v>0.28524888667922699</v>
      </c>
      <c r="K2177" s="57">
        <v>0.34463399710647102</v>
      </c>
      <c r="L2177" s="57">
        <v>0.29333111947730101</v>
      </c>
      <c r="M2177" s="57">
        <v>0.22281677183974</v>
      </c>
    </row>
    <row r="2178" spans="1:13" x14ac:dyDescent="0.25">
      <c r="A2178" t="s">
        <v>29790</v>
      </c>
      <c r="B2178" t="s">
        <v>29791</v>
      </c>
      <c r="C2178" s="2" t="s">
        <v>35</v>
      </c>
      <c r="D2178" s="2" t="s">
        <v>429</v>
      </c>
      <c r="E2178" s="2" t="s">
        <v>29028</v>
      </c>
      <c r="F2178" s="56"/>
      <c r="G2178" s="56">
        <v>90.768295355768103</v>
      </c>
      <c r="H2178" s="56"/>
      <c r="I2178" s="56"/>
      <c r="J2178" s="57">
        <v>0.25831151652546702</v>
      </c>
      <c r="K2178" s="57">
        <v>0.31215189957449102</v>
      </c>
      <c r="L2178" s="57">
        <v>0.27359180586311499</v>
      </c>
      <c r="M2178" s="57">
        <v>0.209561694492685</v>
      </c>
    </row>
    <row r="2179" spans="1:13" x14ac:dyDescent="0.25">
      <c r="A2179" t="s">
        <v>2652</v>
      </c>
      <c r="B2179" t="s">
        <v>2653</v>
      </c>
      <c r="C2179" s="2" t="s">
        <v>31</v>
      </c>
      <c r="D2179" s="2" t="s">
        <v>289</v>
      </c>
      <c r="E2179" s="2" t="s">
        <v>29027</v>
      </c>
      <c r="F2179" s="56">
        <v>97.779097854078501</v>
      </c>
      <c r="G2179" s="56">
        <v>93.872210690921705</v>
      </c>
      <c r="H2179" s="56">
        <v>99.246327317507607</v>
      </c>
      <c r="I2179" s="56">
        <v>95.3995012105147</v>
      </c>
      <c r="J2179" s="57">
        <v>0.51165901981262696</v>
      </c>
      <c r="K2179" s="57">
        <v>0.59626485904703397</v>
      </c>
      <c r="L2179" s="57">
        <v>0.52224603448894902</v>
      </c>
      <c r="M2179" s="57">
        <v>0.44159903564639402</v>
      </c>
    </row>
    <row r="2180" spans="1:13" x14ac:dyDescent="0.25">
      <c r="A2180" t="s">
        <v>2174</v>
      </c>
      <c r="B2180" t="s">
        <v>2175</v>
      </c>
      <c r="C2180" s="2" t="s">
        <v>35</v>
      </c>
      <c r="D2180" s="2" t="s">
        <v>36</v>
      </c>
      <c r="E2180" s="2" t="s">
        <v>29027</v>
      </c>
      <c r="F2180" s="56">
        <v>101.387018472256</v>
      </c>
      <c r="G2180" s="56">
        <v>97.876165049404307</v>
      </c>
      <c r="H2180" s="56">
        <v>96.055730730717997</v>
      </c>
      <c r="I2180" s="56">
        <v>99.077732831437601</v>
      </c>
      <c r="J2180" s="57">
        <v>0.49332465387584701</v>
      </c>
      <c r="K2180" s="57">
        <v>0.58309607040889599</v>
      </c>
      <c r="L2180" s="57">
        <v>0.51576895409637402</v>
      </c>
      <c r="M2180" s="57">
        <v>0.42521777201453298</v>
      </c>
    </row>
    <row r="2181" spans="1:13" x14ac:dyDescent="0.25">
      <c r="A2181" t="s">
        <v>6774</v>
      </c>
      <c r="B2181" t="s">
        <v>6775</v>
      </c>
      <c r="C2181" s="2" t="s">
        <v>35</v>
      </c>
      <c r="D2181" s="2" t="s">
        <v>312</v>
      </c>
      <c r="E2181" s="2" t="s">
        <v>29028</v>
      </c>
      <c r="F2181" s="56">
        <v>91.759755737552894</v>
      </c>
      <c r="G2181" s="56">
        <v>96.873543474964606</v>
      </c>
      <c r="H2181" s="56">
        <v>93.880028052933596</v>
      </c>
      <c r="I2181" s="56"/>
      <c r="J2181" s="57">
        <v>0.33377480552358002</v>
      </c>
      <c r="K2181" s="57">
        <v>0.38334350410142698</v>
      </c>
      <c r="L2181" s="57">
        <v>0.33990720625050802</v>
      </c>
      <c r="M2181" s="57">
        <v>0.28514890801373899</v>
      </c>
    </row>
    <row r="2182" spans="1:13" x14ac:dyDescent="0.25">
      <c r="A2182" t="s">
        <v>678</v>
      </c>
      <c r="B2182" t="s">
        <v>679</v>
      </c>
      <c r="C2182" s="2" t="s">
        <v>35</v>
      </c>
      <c r="D2182" s="2" t="s">
        <v>289</v>
      </c>
      <c r="E2182" s="2" t="s">
        <v>29027</v>
      </c>
      <c r="F2182" s="56">
        <v>105.49776162331</v>
      </c>
      <c r="G2182" s="56">
        <v>112.969364723241</v>
      </c>
      <c r="H2182" s="56">
        <v>108.49302150293801</v>
      </c>
      <c r="I2182" s="56">
        <v>95.854243112624502</v>
      </c>
      <c r="J2182" s="57">
        <v>0.51920086828756895</v>
      </c>
      <c r="K2182" s="57">
        <v>0.60051282722899002</v>
      </c>
      <c r="L2182" s="57">
        <v>0.53084077346693104</v>
      </c>
      <c r="M2182" s="57">
        <v>0.458902937153987</v>
      </c>
    </row>
    <row r="2183" spans="1:13" x14ac:dyDescent="0.25">
      <c r="A2183" t="s">
        <v>11112</v>
      </c>
      <c r="B2183" t="s">
        <v>11113</v>
      </c>
      <c r="C2183" s="2" t="s">
        <v>35</v>
      </c>
      <c r="D2183" s="2" t="s">
        <v>315</v>
      </c>
      <c r="E2183" s="2" t="s">
        <v>29028</v>
      </c>
      <c r="F2183" s="56"/>
      <c r="G2183" s="56">
        <v>100.804153486716</v>
      </c>
      <c r="H2183" s="56"/>
      <c r="I2183" s="56"/>
      <c r="J2183" s="57">
        <v>0.28524888667922699</v>
      </c>
      <c r="K2183" s="57">
        <v>0.34463399710647102</v>
      </c>
      <c r="L2183" s="57">
        <v>0.29333111947730101</v>
      </c>
      <c r="M2183" s="57">
        <v>0.22281677183974</v>
      </c>
    </row>
    <row r="2184" spans="1:13" x14ac:dyDescent="0.25">
      <c r="A2184" t="s">
        <v>18919</v>
      </c>
      <c r="B2184" t="s">
        <v>18920</v>
      </c>
      <c r="C2184" s="2" t="s">
        <v>31</v>
      </c>
      <c r="D2184" s="2" t="s">
        <v>69</v>
      </c>
      <c r="E2184" s="2" t="s">
        <v>29028</v>
      </c>
      <c r="F2184" s="56"/>
      <c r="G2184" s="56">
        <v>99.770956215568702</v>
      </c>
      <c r="H2184" s="56"/>
      <c r="I2184" s="56"/>
      <c r="J2184" s="57">
        <v>0.26427795867528803</v>
      </c>
      <c r="K2184" s="57">
        <v>0.32187308421708999</v>
      </c>
      <c r="L2184" s="57">
        <v>0.27287498062013599</v>
      </c>
      <c r="M2184" s="57">
        <v>0.208574465862053</v>
      </c>
    </row>
    <row r="2185" spans="1:13" x14ac:dyDescent="0.25">
      <c r="A2185" t="s">
        <v>29450</v>
      </c>
      <c r="B2185" t="s">
        <v>29451</v>
      </c>
      <c r="C2185" s="2" t="s">
        <v>35</v>
      </c>
      <c r="D2185" s="2" t="s">
        <v>29159</v>
      </c>
      <c r="E2185" s="2" t="s">
        <v>29028</v>
      </c>
      <c r="F2185" s="56"/>
      <c r="G2185" s="56">
        <v>102.08752403214601</v>
      </c>
      <c r="H2185" s="56">
        <v>86.250501306226994</v>
      </c>
      <c r="I2185" s="56"/>
      <c r="J2185" s="57">
        <v>0.28866422169552802</v>
      </c>
      <c r="K2185" s="57">
        <v>0.34620018257255802</v>
      </c>
      <c r="L2185" s="57">
        <v>0.30445896383663901</v>
      </c>
      <c r="M2185" s="57">
        <v>0.242382791840311</v>
      </c>
    </row>
    <row r="2186" spans="1:13" x14ac:dyDescent="0.25">
      <c r="A2186" t="s">
        <v>11426</v>
      </c>
      <c r="B2186" t="s">
        <v>11427</v>
      </c>
      <c r="C2186" s="2" t="s">
        <v>35</v>
      </c>
      <c r="D2186" s="2" t="s">
        <v>80</v>
      </c>
      <c r="E2186" s="2" t="s">
        <v>29028</v>
      </c>
      <c r="F2186" s="56"/>
      <c r="G2186" s="56">
        <v>96.548874988459602</v>
      </c>
      <c r="H2186" s="56"/>
      <c r="I2186" s="56"/>
      <c r="J2186" s="57">
        <v>0.28195638008693302</v>
      </c>
      <c r="K2186" s="57">
        <v>0.33216775366498902</v>
      </c>
      <c r="L2186" s="57">
        <v>0.29428116443058899</v>
      </c>
      <c r="M2186" s="57">
        <v>0.238508664223684</v>
      </c>
    </row>
    <row r="2187" spans="1:13" x14ac:dyDescent="0.25">
      <c r="A2187" t="s">
        <v>20197</v>
      </c>
      <c r="B2187" t="s">
        <v>20198</v>
      </c>
      <c r="C2187" s="2" t="s">
        <v>31</v>
      </c>
      <c r="D2187" s="2" t="s">
        <v>69</v>
      </c>
      <c r="E2187" s="2" t="s">
        <v>29028</v>
      </c>
      <c r="F2187" s="56">
        <v>93.692172509976899</v>
      </c>
      <c r="G2187" s="56">
        <v>90.026173740561902</v>
      </c>
      <c r="H2187" s="56">
        <v>97.358958189400894</v>
      </c>
      <c r="I2187" s="56"/>
      <c r="J2187" s="57">
        <v>0.335091912540944</v>
      </c>
      <c r="K2187" s="57">
        <v>0.38984847107452197</v>
      </c>
      <c r="L2187" s="57">
        <v>0.34204917849822197</v>
      </c>
      <c r="M2187" s="57">
        <v>0.278365813782391</v>
      </c>
    </row>
    <row r="2188" spans="1:13" x14ac:dyDescent="0.25">
      <c r="A2188" t="s">
        <v>15520</v>
      </c>
      <c r="B2188" t="s">
        <v>15521</v>
      </c>
      <c r="C2188" s="2" t="s">
        <v>35</v>
      </c>
      <c r="D2188" s="2" t="s">
        <v>429</v>
      </c>
      <c r="E2188" s="2" t="s">
        <v>29028</v>
      </c>
      <c r="F2188" s="56">
        <v>100.35710767677</v>
      </c>
      <c r="G2188" s="56">
        <v>103.691270646842</v>
      </c>
      <c r="H2188" s="56">
        <v>87.558430510598001</v>
      </c>
      <c r="I2188" s="56">
        <v>110.354898666541</v>
      </c>
      <c r="J2188" s="57">
        <v>0.36874158236756999</v>
      </c>
      <c r="K2188" s="57">
        <v>0.43218055930072102</v>
      </c>
      <c r="L2188" s="57">
        <v>0.38385499772392501</v>
      </c>
      <c r="M2188" s="57">
        <v>0.30959505704665902</v>
      </c>
    </row>
    <row r="2189" spans="1:13" x14ac:dyDescent="0.25">
      <c r="A2189" t="s">
        <v>6776</v>
      </c>
      <c r="B2189" t="s">
        <v>6777</v>
      </c>
      <c r="C2189" s="2" t="s">
        <v>35</v>
      </c>
      <c r="D2189" s="2" t="s">
        <v>312</v>
      </c>
      <c r="E2189" s="2" t="s">
        <v>29028</v>
      </c>
      <c r="F2189" s="56">
        <v>91.126938223966206</v>
      </c>
      <c r="G2189" s="56">
        <v>96.100130760177606</v>
      </c>
      <c r="H2189" s="56">
        <v>92.759123843712501</v>
      </c>
      <c r="I2189" s="56"/>
      <c r="J2189" s="57">
        <v>0.323810463750694</v>
      </c>
      <c r="K2189" s="57">
        <v>0.370830017416242</v>
      </c>
      <c r="L2189" s="57">
        <v>0.329828469622992</v>
      </c>
      <c r="M2189" s="57">
        <v>0.27675634554300999</v>
      </c>
    </row>
    <row r="2190" spans="1:13" x14ac:dyDescent="0.25">
      <c r="A2190" t="s">
        <v>29796</v>
      </c>
      <c r="B2190" t="s">
        <v>29797</v>
      </c>
      <c r="C2190" s="2" t="s">
        <v>31</v>
      </c>
      <c r="D2190" s="2" t="s">
        <v>429</v>
      </c>
      <c r="E2190" s="2" t="s">
        <v>29028</v>
      </c>
      <c r="F2190" s="56"/>
      <c r="G2190" s="56">
        <v>90.768295355768103</v>
      </c>
      <c r="H2190" s="56"/>
      <c r="I2190" s="56"/>
      <c r="J2190" s="57">
        <v>0.25831151652546702</v>
      </c>
      <c r="K2190" s="57">
        <v>0.31215189957449102</v>
      </c>
      <c r="L2190" s="57">
        <v>0.27359180586311499</v>
      </c>
      <c r="M2190" s="57">
        <v>0.209561694492685</v>
      </c>
    </row>
    <row r="2191" spans="1:13" x14ac:dyDescent="0.25">
      <c r="A2191" t="s">
        <v>11428</v>
      </c>
      <c r="B2191" t="s">
        <v>11429</v>
      </c>
      <c r="C2191" s="2" t="s">
        <v>35</v>
      </c>
      <c r="D2191" s="2" t="s">
        <v>80</v>
      </c>
      <c r="E2191" s="2" t="s">
        <v>29028</v>
      </c>
      <c r="F2191" s="56"/>
      <c r="G2191" s="56">
        <v>96.548874988459602</v>
      </c>
      <c r="H2191" s="56"/>
      <c r="I2191" s="56"/>
      <c r="J2191" s="57">
        <v>0.28195638008693302</v>
      </c>
      <c r="K2191" s="57">
        <v>0.33216775366498902</v>
      </c>
      <c r="L2191" s="57">
        <v>0.29428116443058899</v>
      </c>
      <c r="M2191" s="57">
        <v>0.238508664223684</v>
      </c>
    </row>
    <row r="2192" spans="1:13" x14ac:dyDescent="0.25">
      <c r="A2192" t="s">
        <v>18607</v>
      </c>
      <c r="B2192" t="s">
        <v>18608</v>
      </c>
      <c r="C2192" s="2" t="s">
        <v>31</v>
      </c>
      <c r="D2192" s="2" t="s">
        <v>36</v>
      </c>
      <c r="E2192" s="2" t="s">
        <v>29028</v>
      </c>
      <c r="F2192" s="56">
        <v>95.828686270841501</v>
      </c>
      <c r="G2192" s="56">
        <v>90.631933347257103</v>
      </c>
      <c r="H2192" s="56">
        <v>98.610466445514405</v>
      </c>
      <c r="I2192" s="56">
        <v>101.119057837593</v>
      </c>
      <c r="J2192" s="57">
        <v>0.35676139543854402</v>
      </c>
      <c r="K2192" s="57">
        <v>0.42034774079058801</v>
      </c>
      <c r="L2192" s="57">
        <v>0.36953961883595299</v>
      </c>
      <c r="M2192" s="57">
        <v>0.30188236808650598</v>
      </c>
    </row>
    <row r="2193" spans="1:13" x14ac:dyDescent="0.25">
      <c r="A2193" t="s">
        <v>26613</v>
      </c>
      <c r="B2193" t="s">
        <v>26614</v>
      </c>
      <c r="C2193" s="2" t="s">
        <v>35</v>
      </c>
      <c r="D2193" s="2" t="s">
        <v>315</v>
      </c>
      <c r="E2193" s="2" t="s">
        <v>29028</v>
      </c>
      <c r="F2193" s="56">
        <v>97.162911908061304</v>
      </c>
      <c r="G2193" s="56">
        <v>103.561191741825</v>
      </c>
      <c r="H2193" s="56">
        <v>92.654640606198598</v>
      </c>
      <c r="I2193" s="56">
        <v>99.726551436207998</v>
      </c>
      <c r="J2193" s="57">
        <v>0.36548483760464101</v>
      </c>
      <c r="K2193" s="57">
        <v>0.42140250238955601</v>
      </c>
      <c r="L2193" s="57">
        <v>0.37532096002164</v>
      </c>
      <c r="M2193" s="57">
        <v>0.31569683898009099</v>
      </c>
    </row>
    <row r="2194" spans="1:13" x14ac:dyDescent="0.25">
      <c r="A2194" t="s">
        <v>13676</v>
      </c>
      <c r="B2194" t="s">
        <v>13677</v>
      </c>
      <c r="C2194" s="2" t="s">
        <v>35</v>
      </c>
      <c r="D2194" s="2" t="s">
        <v>39</v>
      </c>
      <c r="E2194" s="2" t="s">
        <v>29028</v>
      </c>
      <c r="F2194" s="56">
        <v>95.943042904059396</v>
      </c>
      <c r="G2194" s="56">
        <v>95.9996944176863</v>
      </c>
      <c r="H2194" s="56">
        <v>94.067213791525802</v>
      </c>
      <c r="I2194" s="56"/>
      <c r="J2194" s="57">
        <v>0.30571572080656501</v>
      </c>
      <c r="K2194" s="57">
        <v>0.35386375796631803</v>
      </c>
      <c r="L2194" s="57">
        <v>0.316668308293241</v>
      </c>
      <c r="M2194" s="57">
        <v>0.26406422201247798</v>
      </c>
    </row>
    <row r="2195" spans="1:13" x14ac:dyDescent="0.25">
      <c r="A2195" t="s">
        <v>15518</v>
      </c>
      <c r="B2195" t="s">
        <v>15519</v>
      </c>
      <c r="C2195" s="2" t="s">
        <v>35</v>
      </c>
      <c r="D2195" s="2" t="s">
        <v>429</v>
      </c>
      <c r="E2195" s="2" t="s">
        <v>29028</v>
      </c>
      <c r="F2195" s="56">
        <v>100.35710767677</v>
      </c>
      <c r="G2195" s="56">
        <v>103.691270646842</v>
      </c>
      <c r="H2195" s="56">
        <v>87.558430510598001</v>
      </c>
      <c r="I2195" s="56">
        <v>110.354898666541</v>
      </c>
      <c r="J2195" s="57">
        <v>0.36874158236756999</v>
      </c>
      <c r="K2195" s="57">
        <v>0.43218055930072102</v>
      </c>
      <c r="L2195" s="57">
        <v>0.38385499772392501</v>
      </c>
      <c r="M2195" s="57">
        <v>0.30959505704665902</v>
      </c>
    </row>
    <row r="2196" spans="1:13" x14ac:dyDescent="0.25">
      <c r="A2196" t="s">
        <v>29606</v>
      </c>
      <c r="B2196" t="s">
        <v>29607</v>
      </c>
      <c r="C2196" s="2" t="s">
        <v>31</v>
      </c>
      <c r="D2196" s="2" t="s">
        <v>429</v>
      </c>
      <c r="E2196" s="2" t="s">
        <v>29028</v>
      </c>
      <c r="F2196" s="56">
        <v>97.578311599228996</v>
      </c>
      <c r="G2196" s="56">
        <v>94.999281260811401</v>
      </c>
      <c r="H2196" s="56">
        <v>100.224692279243</v>
      </c>
      <c r="I2196" s="56"/>
      <c r="J2196" s="57">
        <v>0.30499503798934402</v>
      </c>
      <c r="K2196" s="57">
        <v>0.36152403129482502</v>
      </c>
      <c r="L2196" s="57">
        <v>0.31974918539796299</v>
      </c>
      <c r="M2196" s="57">
        <v>0.258545711129962</v>
      </c>
    </row>
    <row r="2197" spans="1:13" x14ac:dyDescent="0.25">
      <c r="A2197" t="s">
        <v>2236</v>
      </c>
      <c r="B2197" t="s">
        <v>2237</v>
      </c>
      <c r="C2197" s="2" t="s">
        <v>31</v>
      </c>
      <c r="D2197" s="2" t="s">
        <v>69</v>
      </c>
      <c r="E2197" s="2" t="s">
        <v>29027</v>
      </c>
      <c r="F2197" s="56">
        <v>107.53164264285</v>
      </c>
      <c r="G2197" s="56">
        <v>100.034193368404</v>
      </c>
      <c r="H2197" s="56">
        <v>91.538438142665598</v>
      </c>
      <c r="I2197" s="56">
        <v>99.755974835576495</v>
      </c>
      <c r="J2197" s="57">
        <v>0.44630762151956899</v>
      </c>
      <c r="K2197" s="57">
        <v>0.53838828914038195</v>
      </c>
      <c r="L2197" s="57">
        <v>0.46074700029974902</v>
      </c>
      <c r="M2197" s="57">
        <v>0.37566720448727098</v>
      </c>
    </row>
    <row r="2198" spans="1:13" x14ac:dyDescent="0.25">
      <c r="A2198" t="s">
        <v>22016</v>
      </c>
      <c r="B2198" t="s">
        <v>22017</v>
      </c>
      <c r="C2198" s="2" t="s">
        <v>31</v>
      </c>
      <c r="D2198" s="2" t="s">
        <v>36</v>
      </c>
      <c r="E2198" s="2" t="s">
        <v>29028</v>
      </c>
      <c r="F2198" s="56">
        <v>100.647829035877</v>
      </c>
      <c r="G2198" s="56">
        <v>96.759981044975106</v>
      </c>
      <c r="H2198" s="56">
        <v>93.681027671330199</v>
      </c>
      <c r="I2198" s="56"/>
      <c r="J2198" s="57">
        <v>0.31914490601516599</v>
      </c>
      <c r="K2198" s="57">
        <v>0.37788733264845598</v>
      </c>
      <c r="L2198" s="57">
        <v>0.33028819278997701</v>
      </c>
      <c r="M2198" s="57">
        <v>0.26284459779241798</v>
      </c>
    </row>
    <row r="2199" spans="1:13" x14ac:dyDescent="0.25">
      <c r="A2199" t="s">
        <v>9387</v>
      </c>
      <c r="B2199" t="s">
        <v>9388</v>
      </c>
      <c r="C2199" s="2" t="s">
        <v>35</v>
      </c>
      <c r="D2199" s="2" t="s">
        <v>289</v>
      </c>
      <c r="E2199" s="2" t="s">
        <v>29028</v>
      </c>
      <c r="F2199" s="56">
        <v>104.346864937463</v>
      </c>
      <c r="G2199" s="56">
        <v>110.707690080163</v>
      </c>
      <c r="H2199" s="56">
        <v>106.48335876390701</v>
      </c>
      <c r="I2199" s="56">
        <v>97.738379494312099</v>
      </c>
      <c r="J2199" s="57">
        <v>0.40630143344747399</v>
      </c>
      <c r="K2199" s="57">
        <v>0.45913491495814801</v>
      </c>
      <c r="L2199" s="57">
        <v>0.417388327441577</v>
      </c>
      <c r="M2199" s="57">
        <v>0.367952172788166</v>
      </c>
    </row>
    <row r="2200" spans="1:13" x14ac:dyDescent="0.25">
      <c r="A2200" t="s">
        <v>21362</v>
      </c>
      <c r="B2200" t="s">
        <v>21363</v>
      </c>
      <c r="C2200" s="2" t="s">
        <v>31</v>
      </c>
      <c r="D2200" s="2" t="s">
        <v>289</v>
      </c>
      <c r="E2200" s="2" t="s">
        <v>29028</v>
      </c>
      <c r="F2200" s="56">
        <v>96.361519629976499</v>
      </c>
      <c r="G2200" s="56">
        <v>96.25226273637</v>
      </c>
      <c r="H2200" s="56">
        <v>92.985691725675295</v>
      </c>
      <c r="I2200" s="56">
        <v>98.270197049676895</v>
      </c>
      <c r="J2200" s="57">
        <v>0.39226647737110398</v>
      </c>
      <c r="K2200" s="57">
        <v>0.45198717113394399</v>
      </c>
      <c r="L2200" s="57">
        <v>0.40459441176260103</v>
      </c>
      <c r="M2200" s="57">
        <v>0.34267326632943601</v>
      </c>
    </row>
    <row r="2201" spans="1:13" x14ac:dyDescent="0.25">
      <c r="A2201" t="s">
        <v>18923</v>
      </c>
      <c r="B2201" t="s">
        <v>18924</v>
      </c>
      <c r="C2201" s="2" t="s">
        <v>31</v>
      </c>
      <c r="D2201" s="2" t="s">
        <v>69</v>
      </c>
      <c r="E2201" s="2" t="s">
        <v>29028</v>
      </c>
      <c r="F2201" s="56"/>
      <c r="G2201" s="56">
        <v>99.770956215568702</v>
      </c>
      <c r="H2201" s="56"/>
      <c r="I2201" s="56"/>
      <c r="J2201" s="57">
        <v>0.26427795867528803</v>
      </c>
      <c r="K2201" s="57">
        <v>0.32187308421708999</v>
      </c>
      <c r="L2201" s="57">
        <v>0.27287498062013599</v>
      </c>
      <c r="M2201" s="57">
        <v>0.208574465862053</v>
      </c>
    </row>
    <row r="2202" spans="1:13" x14ac:dyDescent="0.25">
      <c r="A2202" t="s">
        <v>18925</v>
      </c>
      <c r="B2202" t="s">
        <v>18926</v>
      </c>
      <c r="C2202" s="2" t="s">
        <v>35</v>
      </c>
      <c r="D2202" s="2" t="s">
        <v>69</v>
      </c>
      <c r="E2202" s="2" t="s">
        <v>29028</v>
      </c>
      <c r="F2202" s="56">
        <v>100.085705421913</v>
      </c>
      <c r="G2202" s="56">
        <v>99.149271118828494</v>
      </c>
      <c r="H2202" s="56">
        <v>94.480244066590302</v>
      </c>
      <c r="I2202" s="56">
        <v>101.771240247268</v>
      </c>
      <c r="J2202" s="57">
        <v>0.36047886799469397</v>
      </c>
      <c r="K2202" s="57">
        <v>0.42807644280461798</v>
      </c>
      <c r="L2202" s="57">
        <v>0.368790984388642</v>
      </c>
      <c r="M2202" s="57">
        <v>0.30122546136880102</v>
      </c>
    </row>
    <row r="2203" spans="1:13" x14ac:dyDescent="0.25">
      <c r="A2203" t="s">
        <v>29540</v>
      </c>
      <c r="B2203" t="s">
        <v>29541</v>
      </c>
      <c r="C2203" s="2" t="s">
        <v>35</v>
      </c>
      <c r="D2203" s="2" t="s">
        <v>39</v>
      </c>
      <c r="E2203" s="2" t="s">
        <v>29028</v>
      </c>
      <c r="F2203" s="56"/>
      <c r="G2203" s="56">
        <v>102.810391978723</v>
      </c>
      <c r="H2203" s="56"/>
      <c r="I2203" s="56"/>
      <c r="J2203" s="57">
        <v>0.245298051438927</v>
      </c>
      <c r="K2203" s="57">
        <v>0.31695154905603501</v>
      </c>
      <c r="L2203" s="57">
        <v>0.26073015199265398</v>
      </c>
      <c r="M2203" s="57">
        <v>0.16960344240106501</v>
      </c>
    </row>
    <row r="2204" spans="1:13" x14ac:dyDescent="0.25">
      <c r="A2204" t="s">
        <v>2172</v>
      </c>
      <c r="B2204" t="s">
        <v>2173</v>
      </c>
      <c r="C2204" s="2" t="s">
        <v>35</v>
      </c>
      <c r="D2204" s="2" t="s">
        <v>36</v>
      </c>
      <c r="E2204" s="2" t="s">
        <v>29027</v>
      </c>
      <c r="F2204" s="56">
        <v>91.715586656466698</v>
      </c>
      <c r="G2204" s="56">
        <v>86.625770571209699</v>
      </c>
      <c r="H2204" s="56">
        <v>100.770014407345</v>
      </c>
      <c r="I2204" s="56">
        <v>103.159868379469</v>
      </c>
      <c r="J2204" s="57">
        <v>0.493452829871462</v>
      </c>
      <c r="K2204" s="57">
        <v>0.583153848141444</v>
      </c>
      <c r="L2204" s="57">
        <v>0.504343605435701</v>
      </c>
      <c r="M2204" s="57">
        <v>0.41824087905003099</v>
      </c>
    </row>
    <row r="2205" spans="1:13" x14ac:dyDescent="0.25">
      <c r="A2205" t="s">
        <v>6766</v>
      </c>
      <c r="B2205" t="s">
        <v>6767</v>
      </c>
      <c r="C2205" s="2" t="s">
        <v>31</v>
      </c>
      <c r="D2205" s="2" t="s">
        <v>312</v>
      </c>
      <c r="E2205" s="2" t="s">
        <v>29028</v>
      </c>
      <c r="F2205" s="56">
        <v>91.126938223966206</v>
      </c>
      <c r="G2205" s="56">
        <v>96.100130760177606</v>
      </c>
      <c r="H2205" s="56">
        <v>92.759123843712501</v>
      </c>
      <c r="I2205" s="56"/>
      <c r="J2205" s="57">
        <v>0.323810463750694</v>
      </c>
      <c r="K2205" s="57">
        <v>0.370830017416242</v>
      </c>
      <c r="L2205" s="57">
        <v>0.329828469622992</v>
      </c>
      <c r="M2205" s="57">
        <v>0.27675634554300999</v>
      </c>
    </row>
    <row r="2206" spans="1:13" x14ac:dyDescent="0.25">
      <c r="A2206" t="s">
        <v>21960</v>
      </c>
      <c r="B2206" t="s">
        <v>21961</v>
      </c>
      <c r="C2206" s="2" t="s">
        <v>35</v>
      </c>
      <c r="D2206" s="2" t="s">
        <v>429</v>
      </c>
      <c r="E2206" s="2" t="s">
        <v>29028</v>
      </c>
      <c r="F2206" s="56">
        <v>106.80600890778599</v>
      </c>
      <c r="G2206" s="56">
        <v>100.51335777103</v>
      </c>
      <c r="H2206" s="56">
        <v>99.063240536694806</v>
      </c>
      <c r="I2206" s="56">
        <v>94.759042650285906</v>
      </c>
      <c r="J2206" s="57">
        <v>0.36623784243431801</v>
      </c>
      <c r="K2206" s="57">
        <v>0.42840462304429899</v>
      </c>
      <c r="L2206" s="57">
        <v>0.38310009951141999</v>
      </c>
      <c r="M2206" s="57">
        <v>0.32098031324346998</v>
      </c>
    </row>
    <row r="2207" spans="1:13" x14ac:dyDescent="0.25">
      <c r="A2207" t="s">
        <v>12765</v>
      </c>
      <c r="B2207" t="s">
        <v>12766</v>
      </c>
      <c r="C2207" s="2" t="s">
        <v>31</v>
      </c>
      <c r="D2207" s="2" t="s">
        <v>289</v>
      </c>
      <c r="E2207" s="2" t="s">
        <v>29028</v>
      </c>
      <c r="F2207" s="56">
        <v>95.436695413653396</v>
      </c>
      <c r="G2207" s="56">
        <v>104.42263011447901</v>
      </c>
      <c r="H2207" s="56">
        <v>95.210823011975904</v>
      </c>
      <c r="I2207" s="56"/>
      <c r="J2207" s="57">
        <v>0.32739962716903098</v>
      </c>
      <c r="K2207" s="57">
        <v>0.38077543448185303</v>
      </c>
      <c r="L2207" s="57">
        <v>0.33694993702183401</v>
      </c>
      <c r="M2207" s="57">
        <v>0.27835443461528397</v>
      </c>
    </row>
    <row r="2208" spans="1:13" x14ac:dyDescent="0.25">
      <c r="A2208" t="s">
        <v>9373</v>
      </c>
      <c r="B2208" t="s">
        <v>9374</v>
      </c>
      <c r="C2208" s="2" t="s">
        <v>31</v>
      </c>
      <c r="D2208" s="2" t="s">
        <v>289</v>
      </c>
      <c r="E2208" s="2" t="s">
        <v>29028</v>
      </c>
      <c r="F2208" s="56">
        <v>104.346864937463</v>
      </c>
      <c r="G2208" s="56">
        <v>110.707690080163</v>
      </c>
      <c r="H2208" s="56">
        <v>106.48335876390701</v>
      </c>
      <c r="I2208" s="56">
        <v>97.738379494312099</v>
      </c>
      <c r="J2208" s="57">
        <v>0.40630143344747399</v>
      </c>
      <c r="K2208" s="57">
        <v>0.45913491495814801</v>
      </c>
      <c r="L2208" s="57">
        <v>0.417388327441577</v>
      </c>
      <c r="M2208" s="57">
        <v>0.367952172788166</v>
      </c>
    </row>
    <row r="2209" spans="1:13" x14ac:dyDescent="0.25">
      <c r="A2209" t="s">
        <v>12769</v>
      </c>
      <c r="B2209" t="s">
        <v>12770</v>
      </c>
      <c r="C2209" s="2" t="s">
        <v>31</v>
      </c>
      <c r="D2209" s="2" t="s">
        <v>289</v>
      </c>
      <c r="E2209" s="2" t="s">
        <v>29028</v>
      </c>
      <c r="F2209" s="56">
        <v>95.436695413653396</v>
      </c>
      <c r="G2209" s="56">
        <v>104.42263011447901</v>
      </c>
      <c r="H2209" s="56">
        <v>95.210823011975904</v>
      </c>
      <c r="I2209" s="56"/>
      <c r="J2209" s="57">
        <v>0.32739962716903098</v>
      </c>
      <c r="K2209" s="57">
        <v>0.38077543448185303</v>
      </c>
      <c r="L2209" s="57">
        <v>0.33694993702183401</v>
      </c>
      <c r="M2209" s="57">
        <v>0.27835443461528397</v>
      </c>
    </row>
    <row r="2210" spans="1:13" x14ac:dyDescent="0.25">
      <c r="A2210" t="s">
        <v>15522</v>
      </c>
      <c r="B2210" t="s">
        <v>15523</v>
      </c>
      <c r="C2210" s="2" t="s">
        <v>35</v>
      </c>
      <c r="D2210" s="2" t="s">
        <v>429</v>
      </c>
      <c r="E2210" s="2" t="s">
        <v>29028</v>
      </c>
      <c r="F2210" s="56">
        <v>100.35710767677</v>
      </c>
      <c r="G2210" s="56">
        <v>103.691270646842</v>
      </c>
      <c r="H2210" s="56">
        <v>87.558430510598001</v>
      </c>
      <c r="I2210" s="56">
        <v>110.354898666541</v>
      </c>
      <c r="J2210" s="57">
        <v>0.36874158236756999</v>
      </c>
      <c r="K2210" s="57">
        <v>0.43218055930072102</v>
      </c>
      <c r="L2210" s="57">
        <v>0.38385499772392501</v>
      </c>
      <c r="M2210" s="57">
        <v>0.30959505704665902</v>
      </c>
    </row>
    <row r="2211" spans="1:13" x14ac:dyDescent="0.25">
      <c r="A2211" t="s">
        <v>15158</v>
      </c>
      <c r="B2211" t="s">
        <v>15159</v>
      </c>
      <c r="C2211" s="2" t="s">
        <v>35</v>
      </c>
      <c r="D2211" s="2" t="s">
        <v>83</v>
      </c>
      <c r="E2211" s="2" t="s">
        <v>29028</v>
      </c>
      <c r="F2211" s="56">
        <v>96.351782178237897</v>
      </c>
      <c r="G2211" s="56">
        <v>97.441262311493503</v>
      </c>
      <c r="H2211" s="56">
        <v>78.732691251939102</v>
      </c>
      <c r="I2211" s="56"/>
      <c r="J2211" s="57">
        <v>0.31121681463463502</v>
      </c>
      <c r="K2211" s="57">
        <v>0.36983657983347901</v>
      </c>
      <c r="L2211" s="57">
        <v>0.32761172079564699</v>
      </c>
      <c r="M2211" s="57">
        <v>0.26226283787008597</v>
      </c>
    </row>
    <row r="2212" spans="1:13" x14ac:dyDescent="0.25">
      <c r="A2212" t="s">
        <v>21948</v>
      </c>
      <c r="B2212" t="s">
        <v>21949</v>
      </c>
      <c r="C2212" s="2" t="s">
        <v>31</v>
      </c>
      <c r="D2212" s="2" t="s">
        <v>429</v>
      </c>
      <c r="E2212" s="2" t="s">
        <v>29028</v>
      </c>
      <c r="F2212" s="56">
        <v>106.80600890778599</v>
      </c>
      <c r="G2212" s="56">
        <v>100.51335777103</v>
      </c>
      <c r="H2212" s="56">
        <v>99.063240536694806</v>
      </c>
      <c r="I2212" s="56">
        <v>94.759042650285906</v>
      </c>
      <c r="J2212" s="57">
        <v>0.36623784243431801</v>
      </c>
      <c r="K2212" s="57">
        <v>0.42840462304429899</v>
      </c>
      <c r="L2212" s="57">
        <v>0.38310009951141999</v>
      </c>
      <c r="M2212" s="57">
        <v>0.32098031324346998</v>
      </c>
    </row>
    <row r="2213" spans="1:13" x14ac:dyDescent="0.25">
      <c r="A2213" t="s">
        <v>9379</v>
      </c>
      <c r="B2213" t="s">
        <v>9380</v>
      </c>
      <c r="C2213" s="2" t="s">
        <v>31</v>
      </c>
      <c r="D2213" s="2" t="s">
        <v>289</v>
      </c>
      <c r="E2213" s="2" t="s">
        <v>29028</v>
      </c>
      <c r="F2213" s="56">
        <v>104.346864937463</v>
      </c>
      <c r="G2213" s="56">
        <v>110.707690080163</v>
      </c>
      <c r="H2213" s="56">
        <v>106.48335876390701</v>
      </c>
      <c r="I2213" s="56">
        <v>97.738379494312099</v>
      </c>
      <c r="J2213" s="57">
        <v>0.40630143344747399</v>
      </c>
      <c r="K2213" s="57">
        <v>0.45913491495814801</v>
      </c>
      <c r="L2213" s="57">
        <v>0.417388327441577</v>
      </c>
      <c r="M2213" s="57">
        <v>0.367952172788166</v>
      </c>
    </row>
    <row r="2214" spans="1:13" x14ac:dyDescent="0.25">
      <c r="A2214" t="s">
        <v>2572</v>
      </c>
      <c r="B2214" t="s">
        <v>2573</v>
      </c>
      <c r="C2214" s="2" t="s">
        <v>35</v>
      </c>
      <c r="D2214" s="2" t="s">
        <v>36</v>
      </c>
      <c r="E2214" s="2" t="s">
        <v>29027</v>
      </c>
      <c r="F2214" s="56">
        <v>94.312253436689502</v>
      </c>
      <c r="G2214" s="56">
        <v>100.662161568638</v>
      </c>
      <c r="H2214" s="56">
        <v>104.361344395861</v>
      </c>
      <c r="I2214" s="56">
        <v>100.600017794092</v>
      </c>
      <c r="J2214" s="57">
        <v>0.54302135217799297</v>
      </c>
      <c r="K2214" s="57">
        <v>0.62220027750877904</v>
      </c>
      <c r="L2214" s="57">
        <v>0.55262811997447603</v>
      </c>
      <c r="M2214" s="57">
        <v>0.47596025189145202</v>
      </c>
    </row>
    <row r="2215" spans="1:13" x14ac:dyDescent="0.25">
      <c r="A2215" t="s">
        <v>2570</v>
      </c>
      <c r="B2215" t="s">
        <v>2571</v>
      </c>
      <c r="C2215" s="2" t="s">
        <v>35</v>
      </c>
      <c r="D2215" s="2" t="s">
        <v>36</v>
      </c>
      <c r="E2215" s="2" t="s">
        <v>29027</v>
      </c>
      <c r="F2215" s="56">
        <v>97.464227614659904</v>
      </c>
      <c r="G2215" s="56">
        <v>94.332681305428295</v>
      </c>
      <c r="H2215" s="56">
        <v>99.721645676474594</v>
      </c>
      <c r="I2215" s="56">
        <v>99.095763815078897</v>
      </c>
      <c r="J2215" s="57">
        <v>0.54051153522037998</v>
      </c>
      <c r="K2215" s="57">
        <v>0.61995510757303496</v>
      </c>
      <c r="L2215" s="57">
        <v>0.560316172810157</v>
      </c>
      <c r="M2215" s="57">
        <v>0.49116975123355699</v>
      </c>
    </row>
    <row r="2216" spans="1:13" x14ac:dyDescent="0.25">
      <c r="A2216" t="s">
        <v>15704</v>
      </c>
      <c r="B2216" t="s">
        <v>15705</v>
      </c>
      <c r="C2216" s="2" t="s">
        <v>31</v>
      </c>
      <c r="D2216" s="2" t="s">
        <v>7638</v>
      </c>
      <c r="E2216" s="2" t="s">
        <v>29028</v>
      </c>
      <c r="F2216" s="56"/>
      <c r="G2216" s="56">
        <v>99.484919484212199</v>
      </c>
      <c r="H2216" s="56"/>
      <c r="I2216" s="56"/>
      <c r="J2216" s="57">
        <v>0.27493435024122198</v>
      </c>
      <c r="K2216" s="57">
        <v>0.31679637912766501</v>
      </c>
      <c r="L2216" s="57">
        <v>0.28448918984254701</v>
      </c>
      <c r="M2216" s="57">
        <v>0.23686445228442099</v>
      </c>
    </row>
    <row r="2217" spans="1:13" x14ac:dyDescent="0.25">
      <c r="A2217" t="s">
        <v>21364</v>
      </c>
      <c r="B2217" t="s">
        <v>21365</v>
      </c>
      <c r="C2217" s="2" t="s">
        <v>35</v>
      </c>
      <c r="D2217" s="2" t="s">
        <v>289</v>
      </c>
      <c r="E2217" s="2" t="s">
        <v>29028</v>
      </c>
      <c r="F2217" s="56">
        <v>96.361519629976499</v>
      </c>
      <c r="G2217" s="56">
        <v>96.25226273637</v>
      </c>
      <c r="H2217" s="56">
        <v>92.985691725675295</v>
      </c>
      <c r="I2217" s="56">
        <v>98.270197049676895</v>
      </c>
      <c r="J2217" s="57">
        <v>0.39226647737110398</v>
      </c>
      <c r="K2217" s="57">
        <v>0.45198717113394399</v>
      </c>
      <c r="L2217" s="57">
        <v>0.40459441176260103</v>
      </c>
      <c r="M2217" s="57">
        <v>0.34267326632943601</v>
      </c>
    </row>
    <row r="2218" spans="1:13" x14ac:dyDescent="0.25">
      <c r="A2218" t="s">
        <v>20703</v>
      </c>
      <c r="B2218" t="s">
        <v>20704</v>
      </c>
      <c r="C2218" s="2" t="s">
        <v>31</v>
      </c>
      <c r="D2218" s="2" t="s">
        <v>36</v>
      </c>
      <c r="E2218" s="2" t="s">
        <v>29028</v>
      </c>
      <c r="F2218" s="56">
        <v>98.171127661073598</v>
      </c>
      <c r="G2218" s="56">
        <v>101.09921051516901</v>
      </c>
      <c r="H2218" s="56">
        <v>101.56565426101299</v>
      </c>
      <c r="I2218" s="56">
        <v>100.560686010572</v>
      </c>
      <c r="J2218" s="57">
        <v>0.43312827666319498</v>
      </c>
      <c r="K2218" s="57">
        <v>0.48930375966955603</v>
      </c>
      <c r="L2218" s="57">
        <v>0.44524667624337699</v>
      </c>
      <c r="M2218" s="57">
        <v>0.386358459083678</v>
      </c>
    </row>
    <row r="2219" spans="1:13" x14ac:dyDescent="0.25">
      <c r="A2219" t="s">
        <v>21956</v>
      </c>
      <c r="B2219" t="s">
        <v>21957</v>
      </c>
      <c r="C2219" s="2" t="s">
        <v>35</v>
      </c>
      <c r="D2219" s="2" t="s">
        <v>429</v>
      </c>
      <c r="E2219" s="2" t="s">
        <v>29028</v>
      </c>
      <c r="F2219" s="56">
        <v>106.80600890778599</v>
      </c>
      <c r="G2219" s="56">
        <v>100.51335777103</v>
      </c>
      <c r="H2219" s="56">
        <v>99.063240536694806</v>
      </c>
      <c r="I2219" s="56">
        <v>94.759042650285906</v>
      </c>
      <c r="J2219" s="57">
        <v>0.36623784243431801</v>
      </c>
      <c r="K2219" s="57">
        <v>0.42840462304429899</v>
      </c>
      <c r="L2219" s="57">
        <v>0.38310009951141999</v>
      </c>
      <c r="M2219" s="57">
        <v>0.32098031324346998</v>
      </c>
    </row>
    <row r="2220" spans="1:13" x14ac:dyDescent="0.25">
      <c r="A2220" t="s">
        <v>15508</v>
      </c>
      <c r="B2220" t="s">
        <v>15509</v>
      </c>
      <c r="C2220" s="2" t="s">
        <v>31</v>
      </c>
      <c r="D2220" s="2" t="s">
        <v>429</v>
      </c>
      <c r="E2220" s="2" t="s">
        <v>29028</v>
      </c>
      <c r="F2220" s="56">
        <v>100.35710767677</v>
      </c>
      <c r="G2220" s="56">
        <v>103.691270646842</v>
      </c>
      <c r="H2220" s="56">
        <v>87.558430510598001</v>
      </c>
      <c r="I2220" s="56">
        <v>110.354898666541</v>
      </c>
      <c r="J2220" s="57">
        <v>0.36874158236756999</v>
      </c>
      <c r="K2220" s="57">
        <v>0.43218055930072102</v>
      </c>
      <c r="L2220" s="57">
        <v>0.38385499772392501</v>
      </c>
      <c r="M2220" s="57">
        <v>0.30959505704665902</v>
      </c>
    </row>
    <row r="2221" spans="1:13" x14ac:dyDescent="0.25">
      <c r="A2221" t="s">
        <v>20699</v>
      </c>
      <c r="B2221" t="s">
        <v>20700</v>
      </c>
      <c r="C2221" s="2" t="s">
        <v>31</v>
      </c>
      <c r="D2221" s="2" t="s">
        <v>36</v>
      </c>
      <c r="E2221" s="2" t="s">
        <v>29028</v>
      </c>
      <c r="F2221" s="56">
        <v>98.171127661073598</v>
      </c>
      <c r="G2221" s="56">
        <v>101.09921051516901</v>
      </c>
      <c r="H2221" s="56">
        <v>101.56565426101299</v>
      </c>
      <c r="I2221" s="56">
        <v>100.560686010572</v>
      </c>
      <c r="J2221" s="57">
        <v>0.43312827666319498</v>
      </c>
      <c r="K2221" s="57">
        <v>0.48930375966955603</v>
      </c>
      <c r="L2221" s="57">
        <v>0.44524667624337699</v>
      </c>
      <c r="M2221" s="57">
        <v>0.386358459083678</v>
      </c>
    </row>
    <row r="2222" spans="1:13" x14ac:dyDescent="0.25">
      <c r="A2222" t="s">
        <v>21804</v>
      </c>
      <c r="B2222" t="s">
        <v>21805</v>
      </c>
      <c r="C2222" s="2" t="s">
        <v>35</v>
      </c>
      <c r="D2222" s="2" t="s">
        <v>32</v>
      </c>
      <c r="E2222" s="2" t="s">
        <v>29028</v>
      </c>
      <c r="F2222" s="56">
        <v>96.893612942779299</v>
      </c>
      <c r="G2222" s="56">
        <v>97.162783967013794</v>
      </c>
      <c r="H2222" s="56">
        <v>96.494721071718701</v>
      </c>
      <c r="I2222" s="56">
        <v>96.486344101697895</v>
      </c>
      <c r="J2222" s="57">
        <v>0.41411793958479498</v>
      </c>
      <c r="K2222" s="57">
        <v>0.47021853516265699</v>
      </c>
      <c r="L2222" s="57">
        <v>0.42890130432239598</v>
      </c>
      <c r="M2222" s="57">
        <v>0.37064098937858903</v>
      </c>
    </row>
    <row r="2223" spans="1:13" x14ac:dyDescent="0.25">
      <c r="A2223" t="s">
        <v>9383</v>
      </c>
      <c r="B2223" t="s">
        <v>9384</v>
      </c>
      <c r="C2223" s="2" t="s">
        <v>35</v>
      </c>
      <c r="D2223" s="2" t="s">
        <v>289</v>
      </c>
      <c r="E2223" s="2" t="s">
        <v>29028</v>
      </c>
      <c r="F2223" s="56">
        <v>104.346864937463</v>
      </c>
      <c r="G2223" s="56">
        <v>110.707690080163</v>
      </c>
      <c r="H2223" s="56">
        <v>106.48335876390701</v>
      </c>
      <c r="I2223" s="56">
        <v>97.738379494312099</v>
      </c>
      <c r="J2223" s="57">
        <v>0.40630143344747399</v>
      </c>
      <c r="K2223" s="57">
        <v>0.45913491495814801</v>
      </c>
      <c r="L2223" s="57">
        <v>0.417388327441577</v>
      </c>
      <c r="M2223" s="57">
        <v>0.367952172788166</v>
      </c>
    </row>
    <row r="2224" spans="1:13" x14ac:dyDescent="0.25">
      <c r="A2224" t="s">
        <v>15708</v>
      </c>
      <c r="B2224" t="s">
        <v>15709</v>
      </c>
      <c r="C2224" s="2" t="s">
        <v>31</v>
      </c>
      <c r="D2224" s="2" t="s">
        <v>7638</v>
      </c>
      <c r="E2224" s="2" t="s">
        <v>29028</v>
      </c>
      <c r="F2224" s="56"/>
      <c r="G2224" s="56">
        <v>99.484919484212199</v>
      </c>
      <c r="H2224" s="56"/>
      <c r="I2224" s="56"/>
      <c r="J2224" s="57">
        <v>0.27493435024122198</v>
      </c>
      <c r="K2224" s="57">
        <v>0.31679637912766501</v>
      </c>
      <c r="L2224" s="57">
        <v>0.28448918984254701</v>
      </c>
      <c r="M2224" s="57">
        <v>0.23686445228442099</v>
      </c>
    </row>
    <row r="2225" spans="1:13" x14ac:dyDescent="0.25">
      <c r="A2225" t="s">
        <v>2822</v>
      </c>
      <c r="B2225" t="s">
        <v>2823</v>
      </c>
      <c r="C2225" s="2" t="s">
        <v>35</v>
      </c>
      <c r="D2225" s="2" t="s">
        <v>36</v>
      </c>
      <c r="E2225" s="2" t="s">
        <v>29027</v>
      </c>
      <c r="F2225" s="56">
        <v>106.044094985535</v>
      </c>
      <c r="G2225" s="56">
        <v>91.208610271936493</v>
      </c>
      <c r="H2225" s="56">
        <v>91.547600518878298</v>
      </c>
      <c r="I2225" s="56">
        <v>94.304078143439696</v>
      </c>
      <c r="J2225" s="57">
        <v>0.47289286092479099</v>
      </c>
      <c r="K2225" s="57">
        <v>0.56281832529882003</v>
      </c>
      <c r="L2225" s="57">
        <v>0.49530964035963698</v>
      </c>
      <c r="M2225" s="57">
        <v>0.40324933377972599</v>
      </c>
    </row>
    <row r="2226" spans="1:13" x14ac:dyDescent="0.25">
      <c r="A2226" t="s">
        <v>3890</v>
      </c>
      <c r="B2226" t="s">
        <v>3891</v>
      </c>
      <c r="C2226" s="2" t="s">
        <v>31</v>
      </c>
      <c r="D2226" s="2" t="s">
        <v>83</v>
      </c>
      <c r="E2226" s="2" t="s">
        <v>29027</v>
      </c>
      <c r="F2226" s="56">
        <v>94.350735845960301</v>
      </c>
      <c r="G2226" s="56">
        <v>118.25967254608901</v>
      </c>
      <c r="H2226" s="56">
        <v>101.02161808045</v>
      </c>
      <c r="I2226" s="56">
        <v>105.587892440001</v>
      </c>
      <c r="J2226" s="57">
        <v>0.57309211702118101</v>
      </c>
      <c r="K2226" s="57">
        <v>0.65370553994509994</v>
      </c>
      <c r="L2226" s="57">
        <v>0.59093693598576702</v>
      </c>
      <c r="M2226" s="57">
        <v>0.51843756687440301</v>
      </c>
    </row>
    <row r="2227" spans="1:13" x14ac:dyDescent="0.25">
      <c r="A2227" t="s">
        <v>29802</v>
      </c>
      <c r="B2227" t="s">
        <v>29803</v>
      </c>
      <c r="C2227" s="2" t="s">
        <v>31</v>
      </c>
      <c r="D2227" s="2" t="s">
        <v>429</v>
      </c>
      <c r="E2227" s="2" t="s">
        <v>29028</v>
      </c>
      <c r="F2227" s="56"/>
      <c r="G2227" s="56">
        <v>90.768295355768103</v>
      </c>
      <c r="H2227" s="56"/>
      <c r="I2227" s="56"/>
      <c r="J2227" s="57">
        <v>0.25831151652546702</v>
      </c>
      <c r="K2227" s="57">
        <v>0.31215189957449102</v>
      </c>
      <c r="L2227" s="57">
        <v>0.27359180586311499</v>
      </c>
      <c r="M2227" s="57">
        <v>0.209561694492685</v>
      </c>
    </row>
    <row r="2228" spans="1:13" x14ac:dyDescent="0.25">
      <c r="A2228" t="s">
        <v>13672</v>
      </c>
      <c r="B2228" t="s">
        <v>13673</v>
      </c>
      <c r="C2228" s="2" t="s">
        <v>35</v>
      </c>
      <c r="D2228" s="2" t="s">
        <v>39</v>
      </c>
      <c r="E2228" s="2" t="s">
        <v>29028</v>
      </c>
      <c r="F2228" s="56">
        <v>92.884002965481997</v>
      </c>
      <c r="G2228" s="56">
        <v>99.291605186106395</v>
      </c>
      <c r="H2228" s="56">
        <v>94.984054200710204</v>
      </c>
      <c r="I2228" s="56">
        <v>114.46621027534501</v>
      </c>
      <c r="J2228" s="57">
        <v>0.48432535028572299</v>
      </c>
      <c r="K2228" s="57">
        <v>0.55329083209032504</v>
      </c>
      <c r="L2228" s="57">
        <v>0.50107733911241203</v>
      </c>
      <c r="M2228" s="57">
        <v>0.43552367260650898</v>
      </c>
    </row>
    <row r="2229" spans="1:13" x14ac:dyDescent="0.25">
      <c r="A2229" t="s">
        <v>15706</v>
      </c>
      <c r="B2229" t="s">
        <v>15707</v>
      </c>
      <c r="C2229" s="2" t="s">
        <v>31</v>
      </c>
      <c r="D2229" s="2" t="s">
        <v>7638</v>
      </c>
      <c r="E2229" s="2" t="s">
        <v>29028</v>
      </c>
      <c r="F2229" s="56"/>
      <c r="G2229" s="56">
        <v>99.484919484212199</v>
      </c>
      <c r="H2229" s="56"/>
      <c r="I2229" s="56"/>
      <c r="J2229" s="57">
        <v>0.27493435024122198</v>
      </c>
      <c r="K2229" s="57">
        <v>0.31679637912766501</v>
      </c>
      <c r="L2229" s="57">
        <v>0.28448918984254701</v>
      </c>
      <c r="M2229" s="57">
        <v>0.23686445228442099</v>
      </c>
    </row>
    <row r="2230" spans="1:13" x14ac:dyDescent="0.25">
      <c r="A2230" t="s">
        <v>676</v>
      </c>
      <c r="B2230" t="s">
        <v>677</v>
      </c>
      <c r="C2230" s="2" t="s">
        <v>31</v>
      </c>
      <c r="D2230" s="2" t="s">
        <v>289</v>
      </c>
      <c r="E2230" s="2" t="s">
        <v>29027</v>
      </c>
      <c r="F2230" s="56">
        <v>103.11635095122</v>
      </c>
      <c r="G2230" s="56">
        <v>114.598433489198</v>
      </c>
      <c r="H2230" s="56">
        <v>108.972109295628</v>
      </c>
      <c r="I2230" s="56">
        <v>95.865957068526498</v>
      </c>
      <c r="J2230" s="57">
        <v>0.52633146152135402</v>
      </c>
      <c r="K2230" s="57">
        <v>0.60557636525057901</v>
      </c>
      <c r="L2230" s="57">
        <v>0.52957266388961999</v>
      </c>
      <c r="M2230" s="57">
        <v>0.47591759368519598</v>
      </c>
    </row>
    <row r="2231" spans="1:13" x14ac:dyDescent="0.25">
      <c r="A2231" t="s">
        <v>12779</v>
      </c>
      <c r="B2231" t="s">
        <v>12780</v>
      </c>
      <c r="C2231" s="2" t="s">
        <v>35</v>
      </c>
      <c r="D2231" s="2" t="s">
        <v>289</v>
      </c>
      <c r="E2231" s="2" t="s">
        <v>29028</v>
      </c>
      <c r="F2231" s="56">
        <v>95.436695413653396</v>
      </c>
      <c r="G2231" s="56">
        <v>104.42263011447901</v>
      </c>
      <c r="H2231" s="56">
        <v>95.210823011975904</v>
      </c>
      <c r="I2231" s="56"/>
      <c r="J2231" s="57">
        <v>0.32739962716903098</v>
      </c>
      <c r="K2231" s="57">
        <v>0.38077543448185303</v>
      </c>
      <c r="L2231" s="57">
        <v>0.33694993702183401</v>
      </c>
      <c r="M2231" s="57">
        <v>0.27835443461528397</v>
      </c>
    </row>
    <row r="2232" spans="1:13" x14ac:dyDescent="0.25">
      <c r="A2232" t="s">
        <v>29616</v>
      </c>
      <c r="B2232" t="s">
        <v>29617</v>
      </c>
      <c r="C2232" s="2" t="s">
        <v>35</v>
      </c>
      <c r="D2232" s="2" t="s">
        <v>429</v>
      </c>
      <c r="E2232" s="2" t="s">
        <v>29028</v>
      </c>
      <c r="F2232" s="56">
        <v>97.578311599228996</v>
      </c>
      <c r="G2232" s="56">
        <v>94.999281260811401</v>
      </c>
      <c r="H2232" s="56">
        <v>100.224692279243</v>
      </c>
      <c r="I2232" s="56"/>
      <c r="J2232" s="57">
        <v>0.30499503798934402</v>
      </c>
      <c r="K2232" s="57">
        <v>0.36152403129482502</v>
      </c>
      <c r="L2232" s="57">
        <v>0.31974918539796299</v>
      </c>
      <c r="M2232" s="57">
        <v>0.258545711129962</v>
      </c>
    </row>
    <row r="2233" spans="1:13" x14ac:dyDescent="0.25">
      <c r="A2233" t="s">
        <v>27723</v>
      </c>
      <c r="B2233" t="s">
        <v>27724</v>
      </c>
      <c r="C2233" s="2" t="s">
        <v>35</v>
      </c>
      <c r="D2233" s="2" t="s">
        <v>217</v>
      </c>
      <c r="E2233" s="2" t="s">
        <v>29028</v>
      </c>
      <c r="F2233" s="56">
        <v>93.672074409588504</v>
      </c>
      <c r="G2233" s="56">
        <v>92.365478926715099</v>
      </c>
      <c r="H2233" s="56">
        <v>91.225470660450895</v>
      </c>
      <c r="I2233" s="56">
        <v>111.272673260495</v>
      </c>
      <c r="J2233" s="57">
        <v>0.35395417948852498</v>
      </c>
      <c r="K2233" s="57">
        <v>0.40561430166629098</v>
      </c>
      <c r="L2233" s="57">
        <v>0.365478630311805</v>
      </c>
      <c r="M2233" s="57">
        <v>0.31061620045913002</v>
      </c>
    </row>
    <row r="2234" spans="1:13" x14ac:dyDescent="0.25">
      <c r="A2234" t="s">
        <v>6772</v>
      </c>
      <c r="B2234" t="s">
        <v>6773</v>
      </c>
      <c r="C2234" s="2" t="s">
        <v>35</v>
      </c>
      <c r="D2234" s="2" t="s">
        <v>312</v>
      </c>
      <c r="E2234" s="2" t="s">
        <v>29028</v>
      </c>
      <c r="F2234" s="56">
        <v>91.126938223966206</v>
      </c>
      <c r="G2234" s="56">
        <v>96.100130760177606</v>
      </c>
      <c r="H2234" s="56">
        <v>92.759123843712501</v>
      </c>
      <c r="I2234" s="56"/>
      <c r="J2234" s="57">
        <v>0.323810463750694</v>
      </c>
      <c r="K2234" s="57">
        <v>0.370830017416242</v>
      </c>
      <c r="L2234" s="57">
        <v>0.329828469622992</v>
      </c>
      <c r="M2234" s="57">
        <v>0.27675634554300999</v>
      </c>
    </row>
    <row r="2235" spans="1:13" x14ac:dyDescent="0.25">
      <c r="A2235" t="s">
        <v>3534</v>
      </c>
      <c r="B2235" t="s">
        <v>3535</v>
      </c>
      <c r="C2235" s="2" t="s">
        <v>35</v>
      </c>
      <c r="D2235" s="2" t="s">
        <v>315</v>
      </c>
      <c r="E2235" s="2" t="s">
        <v>29027</v>
      </c>
      <c r="F2235" s="56">
        <v>99.024985329125897</v>
      </c>
      <c r="G2235" s="56">
        <v>104.95405003131501</v>
      </c>
      <c r="H2235" s="56">
        <v>93.711729668815096</v>
      </c>
      <c r="I2235" s="56">
        <v>98.368247015864398</v>
      </c>
      <c r="J2235" s="57">
        <v>0.557562984059355</v>
      </c>
      <c r="K2235" s="57">
        <v>0.64259648919182</v>
      </c>
      <c r="L2235" s="57">
        <v>0.56628915809712399</v>
      </c>
      <c r="M2235" s="57">
        <v>0.48419171582909898</v>
      </c>
    </row>
    <row r="2236" spans="1:13" x14ac:dyDescent="0.25">
      <c r="A2236" t="s">
        <v>27267</v>
      </c>
      <c r="B2236" t="s">
        <v>27268</v>
      </c>
      <c r="C2236" s="2" t="s">
        <v>31</v>
      </c>
      <c r="D2236" s="2" t="s">
        <v>217</v>
      </c>
      <c r="E2236" s="2" t="s">
        <v>29028</v>
      </c>
      <c r="F2236" s="56">
        <v>94.908029683862594</v>
      </c>
      <c r="G2236" s="56">
        <v>93.155377012056604</v>
      </c>
      <c r="H2236" s="56">
        <v>99.074090719051995</v>
      </c>
      <c r="I2236" s="56"/>
      <c r="J2236" s="57">
        <v>0.33691886682512601</v>
      </c>
      <c r="K2236" s="57">
        <v>0.39459015711349998</v>
      </c>
      <c r="L2236" s="57">
        <v>0.34630266428405199</v>
      </c>
      <c r="M2236" s="57">
        <v>0.28193669654247799</v>
      </c>
    </row>
    <row r="2237" spans="1:13" x14ac:dyDescent="0.25">
      <c r="A2237" t="s">
        <v>946</v>
      </c>
      <c r="B2237" t="s">
        <v>947</v>
      </c>
      <c r="C2237" s="2" t="s">
        <v>31</v>
      </c>
      <c r="D2237" s="2" t="s">
        <v>315</v>
      </c>
      <c r="E2237" s="2" t="s">
        <v>29027</v>
      </c>
      <c r="F2237" s="56">
        <v>87.517498563317503</v>
      </c>
      <c r="G2237" s="56">
        <v>103.351236550801</v>
      </c>
      <c r="H2237" s="56">
        <v>87.501125473407697</v>
      </c>
      <c r="I2237" s="56">
        <v>121.653276259629</v>
      </c>
      <c r="J2237" s="57">
        <v>0.45829365042365899</v>
      </c>
      <c r="K2237" s="57">
        <v>0.54943788192264997</v>
      </c>
      <c r="L2237" s="57">
        <v>0.47834702784024102</v>
      </c>
      <c r="M2237" s="57">
        <v>0.38403562407317898</v>
      </c>
    </row>
    <row r="2238" spans="1:13" x14ac:dyDescent="0.25">
      <c r="A2238" t="s">
        <v>11106</v>
      </c>
      <c r="B2238" t="s">
        <v>11107</v>
      </c>
      <c r="C2238" s="2" t="s">
        <v>35</v>
      </c>
      <c r="D2238" s="2" t="s">
        <v>315</v>
      </c>
      <c r="E2238" s="2" t="s">
        <v>29028</v>
      </c>
      <c r="F2238" s="56"/>
      <c r="G2238" s="56">
        <v>100.804153486716</v>
      </c>
      <c r="H2238" s="56"/>
      <c r="I2238" s="56"/>
      <c r="J2238" s="57">
        <v>0.28524888667922699</v>
      </c>
      <c r="K2238" s="57">
        <v>0.34463399710647102</v>
      </c>
      <c r="L2238" s="57">
        <v>0.29333111947730101</v>
      </c>
      <c r="M2238" s="57">
        <v>0.22281677183974</v>
      </c>
    </row>
    <row r="2239" spans="1:13" x14ac:dyDescent="0.25">
      <c r="A2239" t="s">
        <v>2568</v>
      </c>
      <c r="B2239" t="s">
        <v>2569</v>
      </c>
      <c r="C2239" s="2" t="s">
        <v>31</v>
      </c>
      <c r="D2239" s="2" t="s">
        <v>36</v>
      </c>
      <c r="E2239" s="2" t="s">
        <v>29027</v>
      </c>
      <c r="F2239" s="56">
        <v>97.3725397690894</v>
      </c>
      <c r="G2239" s="56">
        <v>105.384442620678</v>
      </c>
      <c r="H2239" s="56">
        <v>101.88718133153201</v>
      </c>
      <c r="I2239" s="56">
        <v>100.45094187557</v>
      </c>
      <c r="J2239" s="57">
        <v>0.54124240936043799</v>
      </c>
      <c r="K2239" s="57">
        <v>0.62053205289589297</v>
      </c>
      <c r="L2239" s="57">
        <v>0.55602711121158499</v>
      </c>
      <c r="M2239" s="57">
        <v>0.49166654767770801</v>
      </c>
    </row>
    <row r="2240" spans="1:13" x14ac:dyDescent="0.25">
      <c r="A2240" t="s">
        <v>15714</v>
      </c>
      <c r="B2240" t="s">
        <v>15715</v>
      </c>
      <c r="C2240" s="2" t="s">
        <v>35</v>
      </c>
      <c r="D2240" s="2" t="s">
        <v>7638</v>
      </c>
      <c r="E2240" s="2" t="s">
        <v>29028</v>
      </c>
      <c r="F2240" s="56"/>
      <c r="G2240" s="56">
        <v>99.484919484212199</v>
      </c>
      <c r="H2240" s="56"/>
      <c r="I2240" s="56"/>
      <c r="J2240" s="57">
        <v>0.27493435024122198</v>
      </c>
      <c r="K2240" s="57">
        <v>0.31679637912766501</v>
      </c>
      <c r="L2240" s="57">
        <v>0.28448918984254701</v>
      </c>
      <c r="M2240" s="57">
        <v>0.23686445228442099</v>
      </c>
    </row>
    <row r="2241" spans="1:13" x14ac:dyDescent="0.25">
      <c r="A2241" t="s">
        <v>27717</v>
      </c>
      <c r="B2241" t="s">
        <v>27718</v>
      </c>
      <c r="C2241" s="2" t="s">
        <v>31</v>
      </c>
      <c r="D2241" s="2" t="s">
        <v>217</v>
      </c>
      <c r="E2241" s="2" t="s">
        <v>29028</v>
      </c>
      <c r="F2241" s="56">
        <v>92.617157838037997</v>
      </c>
      <c r="G2241" s="56">
        <v>86.760141893465104</v>
      </c>
      <c r="H2241" s="56">
        <v>86.590312943310593</v>
      </c>
      <c r="I2241" s="56">
        <v>123.069388656607</v>
      </c>
      <c r="J2241" s="57">
        <v>0.59076993932371502</v>
      </c>
      <c r="K2241" s="57">
        <v>0.68035629463845404</v>
      </c>
      <c r="L2241" s="57">
        <v>0.60932147260681202</v>
      </c>
      <c r="M2241" s="57">
        <v>0.52896265010893695</v>
      </c>
    </row>
    <row r="2242" spans="1:13" x14ac:dyDescent="0.25">
      <c r="A2242" t="s">
        <v>13674</v>
      </c>
      <c r="B2242" t="s">
        <v>13675</v>
      </c>
      <c r="C2242" s="2" t="s">
        <v>35</v>
      </c>
      <c r="D2242" s="2" t="s">
        <v>39</v>
      </c>
      <c r="E2242" s="2" t="s">
        <v>29028</v>
      </c>
      <c r="F2242" s="56">
        <v>95.943042904059396</v>
      </c>
      <c r="G2242" s="56">
        <v>95.9996944176863</v>
      </c>
      <c r="H2242" s="56">
        <v>94.067213791525802</v>
      </c>
      <c r="I2242" s="56"/>
      <c r="J2242" s="57">
        <v>0.30571572080656501</v>
      </c>
      <c r="K2242" s="57">
        <v>0.35386375796631803</v>
      </c>
      <c r="L2242" s="57">
        <v>0.316668308293241</v>
      </c>
      <c r="M2242" s="57">
        <v>0.26406422201247798</v>
      </c>
    </row>
    <row r="2243" spans="1:13" x14ac:dyDescent="0.25">
      <c r="A2243" t="s">
        <v>11432</v>
      </c>
      <c r="B2243" t="s">
        <v>11433</v>
      </c>
      <c r="C2243" s="2" t="s">
        <v>31</v>
      </c>
      <c r="D2243" s="2" t="s">
        <v>80</v>
      </c>
      <c r="E2243" s="2" t="s">
        <v>29028</v>
      </c>
      <c r="F2243" s="56"/>
      <c r="G2243" s="56">
        <v>96.548874988459602</v>
      </c>
      <c r="H2243" s="56"/>
      <c r="I2243" s="56"/>
      <c r="J2243" s="57">
        <v>0.28195638008693302</v>
      </c>
      <c r="K2243" s="57">
        <v>0.33216775366498902</v>
      </c>
      <c r="L2243" s="57">
        <v>0.29428116443058899</v>
      </c>
      <c r="M2243" s="57">
        <v>0.238508664223684</v>
      </c>
    </row>
    <row r="2244" spans="1:13" x14ac:dyDescent="0.25">
      <c r="A2244" t="s">
        <v>29618</v>
      </c>
      <c r="B2244" t="s">
        <v>29619</v>
      </c>
      <c r="C2244" s="2" t="s">
        <v>35</v>
      </c>
      <c r="D2244" s="2" t="s">
        <v>429</v>
      </c>
      <c r="E2244" s="2" t="s">
        <v>29028</v>
      </c>
      <c r="F2244" s="56">
        <v>97.578311599228996</v>
      </c>
      <c r="G2244" s="56">
        <v>94.999281260811401</v>
      </c>
      <c r="H2244" s="56">
        <v>100.224692279243</v>
      </c>
      <c r="I2244" s="56"/>
      <c r="J2244" s="57">
        <v>0.30499503798934402</v>
      </c>
      <c r="K2244" s="57">
        <v>0.36152403129482502</v>
      </c>
      <c r="L2244" s="57">
        <v>0.31974918539796299</v>
      </c>
      <c r="M2244" s="57">
        <v>0.258545711129962</v>
      </c>
    </row>
    <row r="2245" spans="1:13" x14ac:dyDescent="0.25">
      <c r="A2245" t="s">
        <v>18927</v>
      </c>
      <c r="B2245" t="s">
        <v>18928</v>
      </c>
      <c r="C2245" s="2" t="s">
        <v>35</v>
      </c>
      <c r="D2245" s="2" t="s">
        <v>69</v>
      </c>
      <c r="E2245" s="2" t="s">
        <v>29028</v>
      </c>
      <c r="F2245" s="56"/>
      <c r="G2245" s="56">
        <v>99.770956215568702</v>
      </c>
      <c r="H2245" s="56"/>
      <c r="I2245" s="56"/>
      <c r="J2245" s="57">
        <v>0.26427795867528803</v>
      </c>
      <c r="K2245" s="57">
        <v>0.32187308421708999</v>
      </c>
      <c r="L2245" s="57">
        <v>0.27287498062013599</v>
      </c>
      <c r="M2245" s="57">
        <v>0.208574465862053</v>
      </c>
    </row>
    <row r="2246" spans="1:13" x14ac:dyDescent="0.25">
      <c r="A2246" t="s">
        <v>6782</v>
      </c>
      <c r="B2246" t="s">
        <v>6783</v>
      </c>
      <c r="C2246" s="2" t="s">
        <v>35</v>
      </c>
      <c r="D2246" s="2" t="s">
        <v>312</v>
      </c>
      <c r="E2246" s="2" t="s">
        <v>29028</v>
      </c>
      <c r="F2246" s="56">
        <v>90.452210718096794</v>
      </c>
      <c r="G2246" s="56">
        <v>93.033198643117004</v>
      </c>
      <c r="H2246" s="56">
        <v>91.553748955547405</v>
      </c>
      <c r="I2246" s="56">
        <v>118.080964919015</v>
      </c>
      <c r="J2246" s="57">
        <v>0.452184127576363</v>
      </c>
      <c r="K2246" s="57">
        <v>0.51207683346126998</v>
      </c>
      <c r="L2246" s="57">
        <v>0.46292341563577599</v>
      </c>
      <c r="M2246" s="57">
        <v>0.40244011660936302</v>
      </c>
    </row>
    <row r="2247" spans="1:13" x14ac:dyDescent="0.25">
      <c r="A2247" t="s">
        <v>23543</v>
      </c>
      <c r="B2247" t="s">
        <v>23544</v>
      </c>
      <c r="C2247" s="2" t="s">
        <v>31</v>
      </c>
      <c r="D2247" s="2" t="s">
        <v>217</v>
      </c>
      <c r="E2247" s="2" t="s">
        <v>29028</v>
      </c>
      <c r="F2247" s="56"/>
      <c r="G2247" s="56">
        <v>102.631541260444</v>
      </c>
      <c r="H2247" s="56"/>
      <c r="I2247" s="56"/>
      <c r="J2247" s="57">
        <v>0.28535356473262002</v>
      </c>
      <c r="K2247" s="57">
        <v>0.33873076962478499</v>
      </c>
      <c r="L2247" s="57">
        <v>0.29010731156209102</v>
      </c>
      <c r="M2247" s="57">
        <v>0.227596361710596</v>
      </c>
    </row>
    <row r="2248" spans="1:13" x14ac:dyDescent="0.25">
      <c r="A2248" t="s">
        <v>25685</v>
      </c>
      <c r="B2248" t="s">
        <v>25686</v>
      </c>
      <c r="C2248" s="2" t="s">
        <v>35</v>
      </c>
      <c r="D2248" s="2" t="s">
        <v>36</v>
      </c>
      <c r="E2248" s="2" t="s">
        <v>29028</v>
      </c>
      <c r="F2248" s="56">
        <v>99.682068572445104</v>
      </c>
      <c r="G2248" s="56">
        <v>96.527723946993504</v>
      </c>
      <c r="H2248" s="56">
        <v>96.055489615554507</v>
      </c>
      <c r="I2248" s="56"/>
      <c r="J2248" s="57">
        <v>0.31920658582038902</v>
      </c>
      <c r="K2248" s="57">
        <v>0.37499375395150297</v>
      </c>
      <c r="L2248" s="57">
        <v>0.334235182134963</v>
      </c>
      <c r="M2248" s="57">
        <v>0.27160905817872599</v>
      </c>
    </row>
    <row r="2249" spans="1:13" x14ac:dyDescent="0.25">
      <c r="A2249" t="s">
        <v>27727</v>
      </c>
      <c r="B2249" t="s">
        <v>27728</v>
      </c>
      <c r="C2249" s="2" t="s">
        <v>35</v>
      </c>
      <c r="D2249" s="2" t="s">
        <v>217</v>
      </c>
      <c r="E2249" s="2" t="s">
        <v>29028</v>
      </c>
      <c r="F2249" s="56">
        <v>94.045252510017704</v>
      </c>
      <c r="G2249" s="56">
        <v>94.518406112184493</v>
      </c>
      <c r="H2249" s="56">
        <v>93.281620403003103</v>
      </c>
      <c r="I2249" s="56">
        <v>105.302661571207</v>
      </c>
      <c r="J2249" s="57">
        <v>0.55936805417990798</v>
      </c>
      <c r="K2249" s="57">
        <v>0.63428464745949997</v>
      </c>
      <c r="L2249" s="57">
        <v>0.57491435828488202</v>
      </c>
      <c r="M2249" s="57">
        <v>0.50569262332548703</v>
      </c>
    </row>
    <row r="2250" spans="1:13" x14ac:dyDescent="0.25">
      <c r="A2250" t="s">
        <v>27277</v>
      </c>
      <c r="B2250" t="s">
        <v>27278</v>
      </c>
      <c r="C2250" s="2" t="s">
        <v>35</v>
      </c>
      <c r="D2250" s="2" t="s">
        <v>217</v>
      </c>
      <c r="E2250" s="2" t="s">
        <v>29028</v>
      </c>
      <c r="F2250" s="56">
        <v>94.908029683862594</v>
      </c>
      <c r="G2250" s="56">
        <v>93.155377012056604</v>
      </c>
      <c r="H2250" s="56">
        <v>99.074090719051995</v>
      </c>
      <c r="I2250" s="56"/>
      <c r="J2250" s="57">
        <v>0.33691886682512601</v>
      </c>
      <c r="K2250" s="57">
        <v>0.39459015711349998</v>
      </c>
      <c r="L2250" s="57">
        <v>0.34630266428405199</v>
      </c>
      <c r="M2250" s="57">
        <v>0.28193669654247799</v>
      </c>
    </row>
    <row r="2251" spans="1:13" x14ac:dyDescent="0.25">
      <c r="A2251" t="s">
        <v>27273</v>
      </c>
      <c r="B2251" t="s">
        <v>27274</v>
      </c>
      <c r="C2251" s="2" t="s">
        <v>31</v>
      </c>
      <c r="D2251" s="2" t="s">
        <v>217</v>
      </c>
      <c r="E2251" s="2" t="s">
        <v>29028</v>
      </c>
      <c r="F2251" s="56">
        <v>94.908029683862594</v>
      </c>
      <c r="G2251" s="56">
        <v>93.155377012056604</v>
      </c>
      <c r="H2251" s="56">
        <v>99.074090719051995</v>
      </c>
      <c r="I2251" s="56"/>
      <c r="J2251" s="57">
        <v>0.33691886682512601</v>
      </c>
      <c r="K2251" s="57">
        <v>0.39459015711349998</v>
      </c>
      <c r="L2251" s="57">
        <v>0.34630266428405199</v>
      </c>
      <c r="M2251" s="57">
        <v>0.28193669654247799</v>
      </c>
    </row>
    <row r="2252" spans="1:13" x14ac:dyDescent="0.25">
      <c r="A2252" t="s">
        <v>27269</v>
      </c>
      <c r="B2252" t="s">
        <v>27270</v>
      </c>
      <c r="C2252" s="2" t="s">
        <v>31</v>
      </c>
      <c r="D2252" s="2" t="s">
        <v>217</v>
      </c>
      <c r="E2252" s="2" t="s">
        <v>29028</v>
      </c>
      <c r="F2252" s="56">
        <v>94.908029683862594</v>
      </c>
      <c r="G2252" s="56">
        <v>93.155377012056604</v>
      </c>
      <c r="H2252" s="56">
        <v>99.074090719051995</v>
      </c>
      <c r="I2252" s="56"/>
      <c r="J2252" s="57">
        <v>0.33691886682512601</v>
      </c>
      <c r="K2252" s="57">
        <v>0.39459015711349998</v>
      </c>
      <c r="L2252" s="57">
        <v>0.34630266428405199</v>
      </c>
      <c r="M2252" s="57">
        <v>0.28193669654247799</v>
      </c>
    </row>
    <row r="2253" spans="1:13" x14ac:dyDescent="0.25">
      <c r="A2253" t="s">
        <v>27271</v>
      </c>
      <c r="B2253" t="s">
        <v>27272</v>
      </c>
      <c r="C2253" s="2" t="s">
        <v>31</v>
      </c>
      <c r="D2253" s="2" t="s">
        <v>217</v>
      </c>
      <c r="E2253" s="2" t="s">
        <v>29028</v>
      </c>
      <c r="F2253" s="56">
        <v>94.908029683862594</v>
      </c>
      <c r="G2253" s="56">
        <v>93.155377012056604</v>
      </c>
      <c r="H2253" s="56">
        <v>99.074090719051995</v>
      </c>
      <c r="I2253" s="56"/>
      <c r="J2253" s="57">
        <v>0.33691886682512601</v>
      </c>
      <c r="K2253" s="57">
        <v>0.39459015711349998</v>
      </c>
      <c r="L2253" s="57">
        <v>0.34630266428405199</v>
      </c>
      <c r="M2253" s="57">
        <v>0.28193669654247799</v>
      </c>
    </row>
    <row r="2254" spans="1:13" x14ac:dyDescent="0.25">
      <c r="A2254" t="s">
        <v>29444</v>
      </c>
      <c r="B2254" t="s">
        <v>29445</v>
      </c>
      <c r="C2254" s="2" t="s">
        <v>31</v>
      </c>
      <c r="D2254" s="2" t="s">
        <v>29159</v>
      </c>
      <c r="E2254" s="2" t="s">
        <v>29028</v>
      </c>
      <c r="F2254" s="56"/>
      <c r="G2254" s="56">
        <v>102.08752403214601</v>
      </c>
      <c r="H2254" s="56">
        <v>86.250501306226994</v>
      </c>
      <c r="I2254" s="56"/>
      <c r="J2254" s="57">
        <v>0.28866422169552802</v>
      </c>
      <c r="K2254" s="57">
        <v>0.34620018257255802</v>
      </c>
      <c r="L2254" s="57">
        <v>0.30445896383663901</v>
      </c>
      <c r="M2254" s="57">
        <v>0.242382791840311</v>
      </c>
    </row>
    <row r="2255" spans="1:13" x14ac:dyDescent="0.25">
      <c r="A2255" t="s">
        <v>18601</v>
      </c>
      <c r="B2255" t="s">
        <v>18602</v>
      </c>
      <c r="C2255" s="2" t="s">
        <v>31</v>
      </c>
      <c r="D2255" s="2" t="s">
        <v>36</v>
      </c>
      <c r="E2255" s="2" t="s">
        <v>29028</v>
      </c>
      <c r="F2255" s="56">
        <v>95.828686270841501</v>
      </c>
      <c r="G2255" s="56">
        <v>90.631933347257103</v>
      </c>
      <c r="H2255" s="56">
        <v>98.610466445514405</v>
      </c>
      <c r="I2255" s="56">
        <v>101.119057837593</v>
      </c>
      <c r="J2255" s="57">
        <v>0.35676139543854402</v>
      </c>
      <c r="K2255" s="57">
        <v>0.42034774079058801</v>
      </c>
      <c r="L2255" s="57">
        <v>0.36953961883595299</v>
      </c>
      <c r="M2255" s="57">
        <v>0.30188236808650598</v>
      </c>
    </row>
    <row r="2256" spans="1:13" x14ac:dyDescent="0.25">
      <c r="A2256" t="s">
        <v>20205</v>
      </c>
      <c r="B2256" t="s">
        <v>20206</v>
      </c>
      <c r="C2256" s="2" t="s">
        <v>35</v>
      </c>
      <c r="D2256" s="2" t="s">
        <v>69</v>
      </c>
      <c r="E2256" s="2" t="s">
        <v>29028</v>
      </c>
      <c r="F2256" s="56">
        <v>93.692172509976899</v>
      </c>
      <c r="G2256" s="56">
        <v>90.026173740561902</v>
      </c>
      <c r="H2256" s="56">
        <v>97.358958189400894</v>
      </c>
      <c r="I2256" s="56"/>
      <c r="J2256" s="57">
        <v>0.335091912540944</v>
      </c>
      <c r="K2256" s="57">
        <v>0.38984847107452197</v>
      </c>
      <c r="L2256" s="57">
        <v>0.34204917849822197</v>
      </c>
      <c r="M2256" s="57">
        <v>0.278365813782391</v>
      </c>
    </row>
    <row r="2257" spans="1:13" x14ac:dyDescent="0.25">
      <c r="A2257" t="s">
        <v>15702</v>
      </c>
      <c r="B2257" t="s">
        <v>15703</v>
      </c>
      <c r="C2257" s="2" t="s">
        <v>31</v>
      </c>
      <c r="D2257" s="2" t="s">
        <v>7638</v>
      </c>
      <c r="E2257" s="2" t="s">
        <v>29028</v>
      </c>
      <c r="F2257" s="56"/>
      <c r="G2257" s="56">
        <v>99.484919484212199</v>
      </c>
      <c r="H2257" s="56"/>
      <c r="I2257" s="56"/>
      <c r="J2257" s="57">
        <v>0.27493435024122198</v>
      </c>
      <c r="K2257" s="57">
        <v>0.31679637912766501</v>
      </c>
      <c r="L2257" s="57">
        <v>0.28448918984254701</v>
      </c>
      <c r="M2257" s="57">
        <v>0.23686445228442099</v>
      </c>
    </row>
    <row r="2258" spans="1:13" x14ac:dyDescent="0.25">
      <c r="A2258" t="s">
        <v>26615</v>
      </c>
      <c r="B2258" t="s">
        <v>26616</v>
      </c>
      <c r="C2258" s="2" t="s">
        <v>35</v>
      </c>
      <c r="D2258" s="2" t="s">
        <v>315</v>
      </c>
      <c r="E2258" s="2" t="s">
        <v>29028</v>
      </c>
      <c r="F2258" s="56">
        <v>94.738520123997404</v>
      </c>
      <c r="G2258" s="56">
        <v>100.924963258855</v>
      </c>
      <c r="H2258" s="56">
        <v>93.897870575032101</v>
      </c>
      <c r="I2258" s="56">
        <v>97.765566952773696</v>
      </c>
      <c r="J2258" s="57">
        <v>0.43031801124799202</v>
      </c>
      <c r="K2258" s="57">
        <v>0.49838415231817301</v>
      </c>
      <c r="L2258" s="57">
        <v>0.44142797590701499</v>
      </c>
      <c r="M2258" s="57">
        <v>0.37839735303862199</v>
      </c>
    </row>
    <row r="2259" spans="1:13" x14ac:dyDescent="0.25">
      <c r="A2259" t="s">
        <v>25403</v>
      </c>
      <c r="B2259" t="s">
        <v>25404</v>
      </c>
      <c r="C2259" s="2" t="s">
        <v>31</v>
      </c>
      <c r="D2259" s="2" t="s">
        <v>289</v>
      </c>
      <c r="E2259" s="2" t="s">
        <v>29028</v>
      </c>
      <c r="F2259" s="56">
        <v>103.067313144265</v>
      </c>
      <c r="G2259" s="56">
        <v>108.05074912879201</v>
      </c>
      <c r="H2259" s="56">
        <v>97.184230067589198</v>
      </c>
      <c r="I2259" s="56">
        <v>106.322933279303</v>
      </c>
      <c r="J2259" s="57">
        <v>0.41738411974277001</v>
      </c>
      <c r="K2259" s="57">
        <v>0.479799105469354</v>
      </c>
      <c r="L2259" s="57">
        <v>0.428940800483325</v>
      </c>
      <c r="M2259" s="57">
        <v>0.36155422847848501</v>
      </c>
    </row>
    <row r="2260" spans="1:13" x14ac:dyDescent="0.25">
      <c r="A2260" t="s">
        <v>2654</v>
      </c>
      <c r="B2260" t="s">
        <v>2655</v>
      </c>
      <c r="C2260" s="2" t="s">
        <v>35</v>
      </c>
      <c r="D2260" s="2" t="s">
        <v>289</v>
      </c>
      <c r="E2260" s="2" t="s">
        <v>29027</v>
      </c>
      <c r="F2260" s="56">
        <v>93.327407567849804</v>
      </c>
      <c r="G2260" s="56">
        <v>100.483746312977</v>
      </c>
      <c r="H2260" s="56">
        <v>84.942612287716599</v>
      </c>
      <c r="I2260" s="56">
        <v>94.320051269963102</v>
      </c>
      <c r="J2260" s="57">
        <v>0.511807242820979</v>
      </c>
      <c r="K2260" s="57">
        <v>0.59644628689613299</v>
      </c>
      <c r="L2260" s="57">
        <v>0.53302435258687497</v>
      </c>
      <c r="M2260" s="57">
        <v>0.46070540193702603</v>
      </c>
    </row>
    <row r="2261" spans="1:13" x14ac:dyDescent="0.25">
      <c r="A2261" t="s">
        <v>27719</v>
      </c>
      <c r="B2261" t="s">
        <v>27720</v>
      </c>
      <c r="C2261" s="2" t="s">
        <v>31</v>
      </c>
      <c r="D2261" s="2" t="s">
        <v>217</v>
      </c>
      <c r="E2261" s="2" t="s">
        <v>29028</v>
      </c>
      <c r="F2261" s="56">
        <v>93.672074409588504</v>
      </c>
      <c r="G2261" s="56">
        <v>92.365478926715099</v>
      </c>
      <c r="H2261" s="56">
        <v>91.225470660450895</v>
      </c>
      <c r="I2261" s="56">
        <v>111.272673260495</v>
      </c>
      <c r="J2261" s="57">
        <v>0.35395417948852498</v>
      </c>
      <c r="K2261" s="57">
        <v>0.40561430166629098</v>
      </c>
      <c r="L2261" s="57">
        <v>0.365478630311805</v>
      </c>
      <c r="M2261" s="57">
        <v>0.31061620045913002</v>
      </c>
    </row>
    <row r="2262" spans="1:13" x14ac:dyDescent="0.25">
      <c r="A2262" t="s">
        <v>6762</v>
      </c>
      <c r="B2262" t="s">
        <v>6763</v>
      </c>
      <c r="C2262" s="2" t="s">
        <v>31</v>
      </c>
      <c r="D2262" s="2" t="s">
        <v>312</v>
      </c>
      <c r="E2262" s="2" t="s">
        <v>29028</v>
      </c>
      <c r="F2262" s="56">
        <v>94.568776865290602</v>
      </c>
      <c r="G2262" s="56">
        <v>95.920906788224897</v>
      </c>
      <c r="H2262" s="56">
        <v>92.438360304544801</v>
      </c>
      <c r="I2262" s="56">
        <v>112.435906677023</v>
      </c>
      <c r="J2262" s="57">
        <v>0.38270970950487099</v>
      </c>
      <c r="K2262" s="57">
        <v>0.43994335161335502</v>
      </c>
      <c r="L2262" s="57">
        <v>0.39056579658364299</v>
      </c>
      <c r="M2262" s="57">
        <v>0.33112513773773</v>
      </c>
    </row>
    <row r="2263" spans="1:13" x14ac:dyDescent="0.25">
      <c r="A2263" t="s">
        <v>20720</v>
      </c>
      <c r="B2263" t="s">
        <v>20721</v>
      </c>
      <c r="C2263" s="2" t="s">
        <v>35</v>
      </c>
      <c r="D2263" s="2" t="s">
        <v>69</v>
      </c>
      <c r="E2263" s="2" t="s">
        <v>29028</v>
      </c>
      <c r="F2263" s="56">
        <v>98.066508479594305</v>
      </c>
      <c r="G2263" s="56">
        <v>106.642463020821</v>
      </c>
      <c r="H2263" s="56">
        <v>97.201831474524298</v>
      </c>
      <c r="I2263" s="56"/>
      <c r="J2263" s="57">
        <v>0.32602498952655001</v>
      </c>
      <c r="K2263" s="57">
        <v>0.37784668570788998</v>
      </c>
      <c r="L2263" s="57">
        <v>0.32997412639553603</v>
      </c>
      <c r="M2263" s="57">
        <v>0.27409742894276501</v>
      </c>
    </row>
    <row r="2264" spans="1:13" x14ac:dyDescent="0.25">
      <c r="A2264" t="s">
        <v>29448</v>
      </c>
      <c r="B2264" t="s">
        <v>29449</v>
      </c>
      <c r="C2264" s="2" t="s">
        <v>31</v>
      </c>
      <c r="D2264" s="2" t="s">
        <v>29159</v>
      </c>
      <c r="E2264" s="2" t="s">
        <v>29028</v>
      </c>
      <c r="F2264" s="56"/>
      <c r="G2264" s="56">
        <v>102.08752403214601</v>
      </c>
      <c r="H2264" s="56">
        <v>86.250501306226994</v>
      </c>
      <c r="I2264" s="56"/>
      <c r="J2264" s="57">
        <v>0.28866422169552802</v>
      </c>
      <c r="K2264" s="57">
        <v>0.34620018257255802</v>
      </c>
      <c r="L2264" s="57">
        <v>0.30445896383663901</v>
      </c>
      <c r="M2264" s="57">
        <v>0.242382791840311</v>
      </c>
    </row>
    <row r="2265" spans="1:13" x14ac:dyDescent="0.25">
      <c r="A2265" t="s">
        <v>15512</v>
      </c>
      <c r="B2265" t="s">
        <v>15513</v>
      </c>
      <c r="C2265" s="2" t="s">
        <v>31</v>
      </c>
      <c r="D2265" s="2" t="s">
        <v>429</v>
      </c>
      <c r="E2265" s="2" t="s">
        <v>29028</v>
      </c>
      <c r="F2265" s="56">
        <v>100.35710767677</v>
      </c>
      <c r="G2265" s="56">
        <v>103.691270646842</v>
      </c>
      <c r="H2265" s="56">
        <v>87.558430510598001</v>
      </c>
      <c r="I2265" s="56">
        <v>110.354898666541</v>
      </c>
      <c r="J2265" s="57">
        <v>0.36874158236756999</v>
      </c>
      <c r="K2265" s="57">
        <v>0.43218055930072102</v>
      </c>
      <c r="L2265" s="57">
        <v>0.38385499772392501</v>
      </c>
      <c r="M2265" s="57">
        <v>0.30959505704665902</v>
      </c>
    </row>
    <row r="2266" spans="1:13" x14ac:dyDescent="0.25">
      <c r="A2266" t="s">
        <v>15506</v>
      </c>
      <c r="B2266" t="s">
        <v>15507</v>
      </c>
      <c r="C2266" s="2" t="s">
        <v>31</v>
      </c>
      <c r="D2266" s="2" t="s">
        <v>429</v>
      </c>
      <c r="E2266" s="2" t="s">
        <v>29027</v>
      </c>
      <c r="F2266" s="56">
        <v>96.821283151265106</v>
      </c>
      <c r="G2266" s="56">
        <v>95.915867863640401</v>
      </c>
      <c r="H2266" s="56">
        <v>77.382446336374898</v>
      </c>
      <c r="I2266" s="56">
        <v>109.78339810685</v>
      </c>
      <c r="J2266" s="57">
        <v>0.46749251683454102</v>
      </c>
      <c r="K2266" s="57">
        <v>0.58328381633262705</v>
      </c>
      <c r="L2266" s="57">
        <v>0.48193955230197599</v>
      </c>
      <c r="M2266" s="57">
        <v>0.332634298362879</v>
      </c>
    </row>
    <row r="2267" spans="1:13" x14ac:dyDescent="0.25">
      <c r="A2267" t="s">
        <v>21794</v>
      </c>
      <c r="B2267" t="s">
        <v>21795</v>
      </c>
      <c r="C2267" s="2" t="s">
        <v>31</v>
      </c>
      <c r="D2267" s="2" t="s">
        <v>32</v>
      </c>
      <c r="E2267" s="2" t="s">
        <v>29028</v>
      </c>
      <c r="F2267" s="56">
        <v>96.893612942779299</v>
      </c>
      <c r="G2267" s="56">
        <v>97.162783967013794</v>
      </c>
      <c r="H2267" s="56">
        <v>96.494721071718701</v>
      </c>
      <c r="I2267" s="56">
        <v>96.486344101697895</v>
      </c>
      <c r="J2267" s="57">
        <v>0.41411793958479498</v>
      </c>
      <c r="K2267" s="57">
        <v>0.47021853516265699</v>
      </c>
      <c r="L2267" s="57">
        <v>0.42890130432239598</v>
      </c>
      <c r="M2267" s="57">
        <v>0.37064098937858903</v>
      </c>
    </row>
    <row r="2268" spans="1:13" x14ac:dyDescent="0.25">
      <c r="A2268" t="s">
        <v>11422</v>
      </c>
      <c r="B2268" t="s">
        <v>11423</v>
      </c>
      <c r="C2268" s="2" t="s">
        <v>35</v>
      </c>
      <c r="D2268" s="2" t="s">
        <v>80</v>
      </c>
      <c r="E2268" s="2" t="s">
        <v>29028</v>
      </c>
      <c r="F2268" s="56"/>
      <c r="G2268" s="56">
        <v>96.548874988459602</v>
      </c>
      <c r="H2268" s="56"/>
      <c r="I2268" s="56"/>
      <c r="J2268" s="57">
        <v>0.28195638008693302</v>
      </c>
      <c r="K2268" s="57">
        <v>0.33216775366498902</v>
      </c>
      <c r="L2268" s="57">
        <v>0.29428116443058899</v>
      </c>
      <c r="M2268" s="57">
        <v>0.238508664223684</v>
      </c>
    </row>
    <row r="2269" spans="1:13" x14ac:dyDescent="0.25">
      <c r="A2269" t="s">
        <v>15516</v>
      </c>
      <c r="B2269" t="s">
        <v>15517</v>
      </c>
      <c r="C2269" s="2" t="s">
        <v>35</v>
      </c>
      <c r="D2269" s="2" t="s">
        <v>429</v>
      </c>
      <c r="E2269" s="2" t="s">
        <v>29028</v>
      </c>
      <c r="F2269" s="56">
        <v>100.35710767677</v>
      </c>
      <c r="G2269" s="56">
        <v>103.691270646842</v>
      </c>
      <c r="H2269" s="56">
        <v>87.558430510598001</v>
      </c>
      <c r="I2269" s="56">
        <v>110.354898666541</v>
      </c>
      <c r="J2269" s="57">
        <v>0.36874158236756999</v>
      </c>
      <c r="K2269" s="57">
        <v>0.43218055930072102</v>
      </c>
      <c r="L2269" s="57">
        <v>0.38385499772392501</v>
      </c>
      <c r="M2269" s="57">
        <v>0.30959505704665902</v>
      </c>
    </row>
    <row r="2270" spans="1:13" x14ac:dyDescent="0.25">
      <c r="A2270" t="s">
        <v>11420</v>
      </c>
      <c r="B2270" t="s">
        <v>11421</v>
      </c>
      <c r="C2270" s="2" t="s">
        <v>35</v>
      </c>
      <c r="D2270" s="2" t="s">
        <v>80</v>
      </c>
      <c r="E2270" s="2" t="s">
        <v>29028</v>
      </c>
      <c r="F2270" s="56"/>
      <c r="G2270" s="56">
        <v>96.548874988459602</v>
      </c>
      <c r="H2270" s="56"/>
      <c r="I2270" s="56"/>
      <c r="J2270" s="57">
        <v>0.28195638008693302</v>
      </c>
      <c r="K2270" s="57">
        <v>0.33216775366498902</v>
      </c>
      <c r="L2270" s="57">
        <v>0.29428116443058899</v>
      </c>
      <c r="M2270" s="57">
        <v>0.238508664223684</v>
      </c>
    </row>
    <row r="2271" spans="1:13" x14ac:dyDescent="0.25">
      <c r="A2271" t="s">
        <v>29612</v>
      </c>
      <c r="B2271" t="s">
        <v>29613</v>
      </c>
      <c r="C2271" s="2" t="s">
        <v>31</v>
      </c>
      <c r="D2271" s="2" t="s">
        <v>429</v>
      </c>
      <c r="E2271" s="2" t="s">
        <v>29028</v>
      </c>
      <c r="F2271" s="56">
        <v>97.578311599228996</v>
      </c>
      <c r="G2271" s="56">
        <v>94.999281260811401</v>
      </c>
      <c r="H2271" s="56">
        <v>100.224692279243</v>
      </c>
      <c r="I2271" s="56"/>
      <c r="J2271" s="57">
        <v>0.30499503798934402</v>
      </c>
      <c r="K2271" s="57">
        <v>0.36152403129482502</v>
      </c>
      <c r="L2271" s="57">
        <v>0.31974918539796299</v>
      </c>
      <c r="M2271" s="57">
        <v>0.258545711129962</v>
      </c>
    </row>
    <row r="2272" spans="1:13" x14ac:dyDescent="0.25">
      <c r="A2272" t="s">
        <v>18605</v>
      </c>
      <c r="B2272" t="s">
        <v>18606</v>
      </c>
      <c r="C2272" s="2" t="s">
        <v>31</v>
      </c>
      <c r="D2272" s="2" t="s">
        <v>36</v>
      </c>
      <c r="E2272" s="2" t="s">
        <v>29028</v>
      </c>
      <c r="F2272" s="56">
        <v>95.828686270841501</v>
      </c>
      <c r="G2272" s="56">
        <v>90.631933347257103</v>
      </c>
      <c r="H2272" s="56">
        <v>98.610466445514405</v>
      </c>
      <c r="I2272" s="56">
        <v>101.119057837593</v>
      </c>
      <c r="J2272" s="57">
        <v>0.35676139543854402</v>
      </c>
      <c r="K2272" s="57">
        <v>0.42034774079058801</v>
      </c>
      <c r="L2272" s="57">
        <v>0.36953961883595299</v>
      </c>
      <c r="M2272" s="57">
        <v>0.30188236808650598</v>
      </c>
    </row>
    <row r="2273" spans="1:13" x14ac:dyDescent="0.25">
      <c r="A2273" t="s">
        <v>1822</v>
      </c>
      <c r="B2273" t="s">
        <v>1823</v>
      </c>
      <c r="C2273" s="2" t="s">
        <v>35</v>
      </c>
      <c r="D2273" s="2" t="s">
        <v>54</v>
      </c>
      <c r="E2273" s="2" t="s">
        <v>29027</v>
      </c>
      <c r="F2273" s="56">
        <v>104.310590982246</v>
      </c>
      <c r="G2273" s="56">
        <v>110.99938471511101</v>
      </c>
      <c r="H2273" s="56">
        <v>88.221095351599502</v>
      </c>
      <c r="I2273" s="56">
        <v>97.574943096911895</v>
      </c>
      <c r="J2273" s="57">
        <v>0.42729279255247199</v>
      </c>
      <c r="K2273" s="57">
        <v>0.52460122359185601</v>
      </c>
      <c r="L2273" s="57">
        <v>0.447395276848223</v>
      </c>
      <c r="M2273" s="57">
        <v>0.371342655904497</v>
      </c>
    </row>
    <row r="2274" spans="1:13" x14ac:dyDescent="0.25">
      <c r="A2274" t="s">
        <v>20701</v>
      </c>
      <c r="B2274" t="s">
        <v>20702</v>
      </c>
      <c r="C2274" s="2" t="s">
        <v>31</v>
      </c>
      <c r="D2274" s="2" t="s">
        <v>36</v>
      </c>
      <c r="E2274" s="2" t="s">
        <v>29028</v>
      </c>
      <c r="F2274" s="56">
        <v>98.171127661073598</v>
      </c>
      <c r="G2274" s="56">
        <v>101.09921051516901</v>
      </c>
      <c r="H2274" s="56">
        <v>101.56565426101299</v>
      </c>
      <c r="I2274" s="56">
        <v>100.560686010572</v>
      </c>
      <c r="J2274" s="57">
        <v>0.43312827666319498</v>
      </c>
      <c r="K2274" s="57">
        <v>0.48930375966955603</v>
      </c>
      <c r="L2274" s="57">
        <v>0.44524667624337699</v>
      </c>
      <c r="M2274" s="57">
        <v>0.386358459083678</v>
      </c>
    </row>
    <row r="2275" spans="1:13" x14ac:dyDescent="0.25">
      <c r="A2275" t="s">
        <v>15712</v>
      </c>
      <c r="B2275" t="s">
        <v>15713</v>
      </c>
      <c r="C2275" s="2" t="s">
        <v>35</v>
      </c>
      <c r="D2275" s="2" t="s">
        <v>7638</v>
      </c>
      <c r="E2275" s="2" t="s">
        <v>29028</v>
      </c>
      <c r="F2275" s="56"/>
      <c r="G2275" s="56">
        <v>99.484919484212199</v>
      </c>
      <c r="H2275" s="56"/>
      <c r="I2275" s="56"/>
      <c r="J2275" s="57">
        <v>0.27493435024122198</v>
      </c>
      <c r="K2275" s="57">
        <v>0.31679637912766501</v>
      </c>
      <c r="L2275" s="57">
        <v>0.28448918984254701</v>
      </c>
      <c r="M2275" s="57">
        <v>0.23686445228442099</v>
      </c>
    </row>
    <row r="2276" spans="1:13" x14ac:dyDescent="0.25">
      <c r="A2276" t="s">
        <v>20209</v>
      </c>
      <c r="B2276" t="s">
        <v>20210</v>
      </c>
      <c r="C2276" s="2" t="s">
        <v>35</v>
      </c>
      <c r="D2276" s="2" t="s">
        <v>69</v>
      </c>
      <c r="E2276" s="2" t="s">
        <v>29028</v>
      </c>
      <c r="F2276" s="56">
        <v>93.692172509976899</v>
      </c>
      <c r="G2276" s="56">
        <v>90.026173740561902</v>
      </c>
      <c r="H2276" s="56">
        <v>97.358958189400894</v>
      </c>
      <c r="I2276" s="56"/>
      <c r="J2276" s="57">
        <v>0.335091912540944</v>
      </c>
      <c r="K2276" s="57">
        <v>0.38984847107452197</v>
      </c>
      <c r="L2276" s="57">
        <v>0.34204917849822197</v>
      </c>
      <c r="M2276" s="57">
        <v>0.278365813782391</v>
      </c>
    </row>
    <row r="2277" spans="1:13" x14ac:dyDescent="0.25">
      <c r="A2277" t="s">
        <v>27275</v>
      </c>
      <c r="B2277" t="s">
        <v>27276</v>
      </c>
      <c r="C2277" s="2" t="s">
        <v>35</v>
      </c>
      <c r="D2277" s="2" t="s">
        <v>217</v>
      </c>
      <c r="E2277" s="2" t="s">
        <v>29028</v>
      </c>
      <c r="F2277" s="56">
        <v>93.256246270544295</v>
      </c>
      <c r="G2277" s="56">
        <v>92.232973872824402</v>
      </c>
      <c r="H2277" s="56">
        <v>101.593141389651</v>
      </c>
      <c r="I2277" s="56">
        <v>101.396626156686</v>
      </c>
      <c r="J2277" s="57">
        <v>0.37634183439514801</v>
      </c>
      <c r="K2277" s="57">
        <v>0.44220909937640301</v>
      </c>
      <c r="L2277" s="57">
        <v>0.38630126997126302</v>
      </c>
      <c r="M2277" s="57">
        <v>0.31690354396630899</v>
      </c>
    </row>
    <row r="2278" spans="1:13" x14ac:dyDescent="0.25">
      <c r="A2278" t="s">
        <v>15156</v>
      </c>
      <c r="B2278" t="s">
        <v>15157</v>
      </c>
      <c r="C2278" s="2" t="s">
        <v>35</v>
      </c>
      <c r="D2278" s="2" t="s">
        <v>83</v>
      </c>
      <c r="E2278" s="2" t="s">
        <v>29028</v>
      </c>
      <c r="F2278" s="56">
        <v>96.351782178237897</v>
      </c>
      <c r="G2278" s="56">
        <v>97.441262311493503</v>
      </c>
      <c r="H2278" s="56">
        <v>78.732691251939102</v>
      </c>
      <c r="I2278" s="56"/>
      <c r="J2278" s="57">
        <v>0.31121681463463502</v>
      </c>
      <c r="K2278" s="57">
        <v>0.36983657983347901</v>
      </c>
      <c r="L2278" s="57">
        <v>0.32761172079564699</v>
      </c>
      <c r="M2278" s="57">
        <v>0.26226283787008597</v>
      </c>
    </row>
    <row r="2279" spans="1:13" x14ac:dyDescent="0.25">
      <c r="A2279" t="s">
        <v>27281</v>
      </c>
      <c r="B2279" t="s">
        <v>27282</v>
      </c>
      <c r="C2279" s="2" t="s">
        <v>35</v>
      </c>
      <c r="D2279" s="2" t="s">
        <v>217</v>
      </c>
      <c r="E2279" s="2" t="s">
        <v>29028</v>
      </c>
      <c r="F2279" s="56">
        <v>94.908029683862594</v>
      </c>
      <c r="G2279" s="56">
        <v>93.155377012056604</v>
      </c>
      <c r="H2279" s="56">
        <v>99.074090719051995</v>
      </c>
      <c r="I2279" s="56"/>
      <c r="J2279" s="57">
        <v>0.33691886682512601</v>
      </c>
      <c r="K2279" s="57">
        <v>0.39459015711349998</v>
      </c>
      <c r="L2279" s="57">
        <v>0.34630266428405199</v>
      </c>
      <c r="M2279" s="57">
        <v>0.28193669654247799</v>
      </c>
    </row>
    <row r="2280" spans="1:13" x14ac:dyDescent="0.25">
      <c r="A2280" t="s">
        <v>6760</v>
      </c>
      <c r="B2280" t="s">
        <v>6761</v>
      </c>
      <c r="C2280" s="2" t="s">
        <v>31</v>
      </c>
      <c r="D2280" s="2" t="s">
        <v>312</v>
      </c>
      <c r="E2280" s="2" t="s">
        <v>29028</v>
      </c>
      <c r="F2280" s="56">
        <v>91.126938223966206</v>
      </c>
      <c r="G2280" s="56">
        <v>96.100130760177606</v>
      </c>
      <c r="H2280" s="56">
        <v>92.759123843712501</v>
      </c>
      <c r="I2280" s="56"/>
      <c r="J2280" s="57">
        <v>0.323810463750694</v>
      </c>
      <c r="K2280" s="57">
        <v>0.370830017416242</v>
      </c>
      <c r="L2280" s="57">
        <v>0.329828469622992</v>
      </c>
      <c r="M2280" s="57">
        <v>0.27675634554300999</v>
      </c>
    </row>
    <row r="2281" spans="1:13" x14ac:dyDescent="0.25">
      <c r="A2281" t="s">
        <v>21952</v>
      </c>
      <c r="B2281" t="s">
        <v>21953</v>
      </c>
      <c r="C2281" s="2" t="s">
        <v>31</v>
      </c>
      <c r="D2281" s="2" t="s">
        <v>429</v>
      </c>
      <c r="E2281" s="2" t="s">
        <v>29028</v>
      </c>
      <c r="F2281" s="56">
        <v>106.80600890778599</v>
      </c>
      <c r="G2281" s="56">
        <v>100.51335777103</v>
      </c>
      <c r="H2281" s="56">
        <v>99.063240536694806</v>
      </c>
      <c r="I2281" s="56">
        <v>94.759042650285906</v>
      </c>
      <c r="J2281" s="57">
        <v>0.36623784243431801</v>
      </c>
      <c r="K2281" s="57">
        <v>0.42840462304429899</v>
      </c>
      <c r="L2281" s="57">
        <v>0.38310009951141999</v>
      </c>
      <c r="M2281" s="57">
        <v>0.32098031324346998</v>
      </c>
    </row>
    <row r="2282" spans="1:13" x14ac:dyDescent="0.25">
      <c r="A2282" t="s">
        <v>15326</v>
      </c>
      <c r="B2282" t="s">
        <v>15327</v>
      </c>
      <c r="C2282" s="2" t="s">
        <v>31</v>
      </c>
      <c r="D2282" s="2" t="s">
        <v>429</v>
      </c>
      <c r="E2282" s="2" t="s">
        <v>29028</v>
      </c>
      <c r="F2282" s="56"/>
      <c r="G2282" s="56">
        <v>109.92177647778</v>
      </c>
      <c r="H2282" s="56"/>
      <c r="I2282" s="56"/>
      <c r="J2282" s="57">
        <v>0.26681394853155399</v>
      </c>
      <c r="K2282" s="57">
        <v>0.31752184852111698</v>
      </c>
      <c r="L2282" s="57">
        <v>0.282504539196547</v>
      </c>
      <c r="M2282" s="57">
        <v>0.224125730438335</v>
      </c>
    </row>
    <row r="2283" spans="1:13" x14ac:dyDescent="0.25">
      <c r="A2283" t="s">
        <v>15330</v>
      </c>
      <c r="B2283" t="s">
        <v>15331</v>
      </c>
      <c r="C2283" s="2" t="s">
        <v>31</v>
      </c>
      <c r="D2283" s="2" t="s">
        <v>429</v>
      </c>
      <c r="E2283" s="2" t="s">
        <v>29028</v>
      </c>
      <c r="F2283" s="56"/>
      <c r="G2283" s="56">
        <v>109.92177647778</v>
      </c>
      <c r="H2283" s="56"/>
      <c r="I2283" s="56"/>
      <c r="J2283" s="57">
        <v>0.26681394853155399</v>
      </c>
      <c r="K2283" s="57">
        <v>0.31752184852111698</v>
      </c>
      <c r="L2283" s="57">
        <v>0.282504539196547</v>
      </c>
      <c r="M2283" s="57">
        <v>0.224125730438335</v>
      </c>
    </row>
    <row r="2284" spans="1:13" x14ac:dyDescent="0.25">
      <c r="A2284" t="s">
        <v>1668</v>
      </c>
      <c r="B2284" t="s">
        <v>1669</v>
      </c>
      <c r="C2284" s="2" t="s">
        <v>31</v>
      </c>
      <c r="D2284" s="2" t="s">
        <v>429</v>
      </c>
      <c r="E2284" s="2" t="s">
        <v>29027</v>
      </c>
      <c r="F2284" s="56">
        <v>103.389794175962</v>
      </c>
      <c r="G2284" s="56">
        <v>115.994551527431</v>
      </c>
      <c r="H2284" s="56">
        <v>101.104561696692</v>
      </c>
      <c r="I2284" s="56">
        <v>98.865501475837902</v>
      </c>
      <c r="J2284" s="57">
        <v>0.43902801385212997</v>
      </c>
      <c r="K2284" s="57">
        <v>0.53261955600851596</v>
      </c>
      <c r="L2284" s="57">
        <v>0.46993470280500899</v>
      </c>
      <c r="M2284" s="57">
        <v>0.38082457093149202</v>
      </c>
    </row>
    <row r="2285" spans="1:13" x14ac:dyDescent="0.25">
      <c r="A2285" t="s">
        <v>15332</v>
      </c>
      <c r="B2285" t="s">
        <v>15333</v>
      </c>
      <c r="C2285" s="2" t="s">
        <v>35</v>
      </c>
      <c r="D2285" s="2" t="s">
        <v>429</v>
      </c>
      <c r="E2285" s="2" t="s">
        <v>29028</v>
      </c>
      <c r="F2285" s="56"/>
      <c r="G2285" s="56">
        <v>109.92177647778</v>
      </c>
      <c r="H2285" s="56"/>
      <c r="I2285" s="56"/>
      <c r="J2285" s="57">
        <v>0.26681394853155399</v>
      </c>
      <c r="K2285" s="57">
        <v>0.31752184852111698</v>
      </c>
      <c r="L2285" s="57">
        <v>0.282504539196547</v>
      </c>
      <c r="M2285" s="57">
        <v>0.224125730438335</v>
      </c>
    </row>
    <row r="2286" spans="1:13" x14ac:dyDescent="0.25">
      <c r="A2286" t="s">
        <v>9327</v>
      </c>
      <c r="B2286" t="s">
        <v>9328</v>
      </c>
      <c r="C2286" s="2" t="s">
        <v>31</v>
      </c>
      <c r="D2286" s="2" t="s">
        <v>36</v>
      </c>
      <c r="E2286" s="2" t="s">
        <v>29028</v>
      </c>
      <c r="F2286" s="56">
        <v>96.765000680216104</v>
      </c>
      <c r="G2286" s="56">
        <v>112.097661874582</v>
      </c>
      <c r="H2286" s="56">
        <v>105.29494230890801</v>
      </c>
      <c r="I2286" s="56"/>
      <c r="J2286" s="57">
        <v>0.31355413259248899</v>
      </c>
      <c r="K2286" s="57">
        <v>0.36745222602322702</v>
      </c>
      <c r="L2286" s="57">
        <v>0.326892295825289</v>
      </c>
      <c r="M2286" s="57">
        <v>0.28028169932005498</v>
      </c>
    </row>
    <row r="2287" spans="1:13" x14ac:dyDescent="0.25">
      <c r="A2287" t="s">
        <v>17125</v>
      </c>
      <c r="B2287" t="s">
        <v>17126</v>
      </c>
      <c r="C2287" s="2" t="s">
        <v>31</v>
      </c>
      <c r="D2287" s="2" t="s">
        <v>80</v>
      </c>
      <c r="E2287" s="2" t="s">
        <v>29028</v>
      </c>
      <c r="F2287" s="56">
        <v>92.741680370870895</v>
      </c>
      <c r="G2287" s="56">
        <v>99.702339748694797</v>
      </c>
      <c r="H2287" s="56">
        <v>110.99043610619999</v>
      </c>
      <c r="I2287" s="56"/>
      <c r="J2287" s="57">
        <v>0.30215889022671799</v>
      </c>
      <c r="K2287" s="57">
        <v>0.35437305458038598</v>
      </c>
      <c r="L2287" s="57">
        <v>0.310035051597571</v>
      </c>
      <c r="M2287" s="57">
        <v>0.25962759266216001</v>
      </c>
    </row>
    <row r="2288" spans="1:13" x14ac:dyDescent="0.25">
      <c r="A2288" t="s">
        <v>27320</v>
      </c>
      <c r="B2288" t="s">
        <v>17126</v>
      </c>
      <c r="C2288" s="2" t="s">
        <v>31</v>
      </c>
      <c r="D2288" s="2" t="s">
        <v>36</v>
      </c>
      <c r="E2288" s="2" t="s">
        <v>29028</v>
      </c>
      <c r="F2288" s="56"/>
      <c r="G2288" s="56">
        <v>91.984480240070198</v>
      </c>
      <c r="H2288" s="56">
        <v>101.610662424865</v>
      </c>
      <c r="I2288" s="56"/>
      <c r="J2288" s="57">
        <v>0.29757412078065498</v>
      </c>
      <c r="K2288" s="57">
        <v>0.34153993371188002</v>
      </c>
      <c r="L2288" s="57">
        <v>0.30424095475628199</v>
      </c>
      <c r="M2288" s="57">
        <v>0.25555769806336098</v>
      </c>
    </row>
    <row r="2289" spans="1:13" x14ac:dyDescent="0.25">
      <c r="A2289" t="s">
        <v>5392</v>
      </c>
      <c r="B2289" t="s">
        <v>5393</v>
      </c>
      <c r="C2289" s="2" t="s">
        <v>35</v>
      </c>
      <c r="D2289" s="2" t="s">
        <v>4176</v>
      </c>
      <c r="E2289" s="2" t="s">
        <v>29028</v>
      </c>
      <c r="F2289" s="56">
        <v>109.923530813011</v>
      </c>
      <c r="G2289" s="56">
        <v>119.23921460175301</v>
      </c>
      <c r="H2289" s="56">
        <v>126.513237439786</v>
      </c>
      <c r="I2289" s="56">
        <v>102.20613075367</v>
      </c>
      <c r="J2289" s="57">
        <v>0.38432920051798902</v>
      </c>
      <c r="K2289" s="57">
        <v>0.41875954478917798</v>
      </c>
      <c r="L2289" s="57">
        <v>0.389141947277994</v>
      </c>
      <c r="M2289" s="57">
        <v>0.35167935417266699</v>
      </c>
    </row>
    <row r="2290" spans="1:13" x14ac:dyDescent="0.25">
      <c r="A2290" t="s">
        <v>17589</v>
      </c>
      <c r="B2290" t="s">
        <v>17590</v>
      </c>
      <c r="C2290" s="2" t="s">
        <v>35</v>
      </c>
      <c r="D2290" s="2" t="s">
        <v>80</v>
      </c>
      <c r="E2290" s="2" t="s">
        <v>29028</v>
      </c>
      <c r="F2290" s="56"/>
      <c r="G2290" s="56">
        <v>98.740651660386604</v>
      </c>
      <c r="H2290" s="56"/>
      <c r="I2290" s="56"/>
      <c r="J2290" s="57">
        <v>0.263889129625619</v>
      </c>
      <c r="K2290" s="57">
        <v>0.30855691851516798</v>
      </c>
      <c r="L2290" s="57">
        <v>0.27364831090480601</v>
      </c>
      <c r="M2290" s="57">
        <v>0.21995500656035999</v>
      </c>
    </row>
    <row r="2291" spans="1:13" x14ac:dyDescent="0.25">
      <c r="A2291" t="s">
        <v>17585</v>
      </c>
      <c r="B2291" t="s">
        <v>17586</v>
      </c>
      <c r="C2291" s="2" t="s">
        <v>35</v>
      </c>
      <c r="D2291" s="2" t="s">
        <v>80</v>
      </c>
      <c r="E2291" s="2" t="s">
        <v>29028</v>
      </c>
      <c r="F2291" s="56"/>
      <c r="G2291" s="56">
        <v>98.740651660386604</v>
      </c>
      <c r="H2291" s="56"/>
      <c r="I2291" s="56"/>
      <c r="J2291" s="57">
        <v>0.263889129625619</v>
      </c>
      <c r="K2291" s="57">
        <v>0.30855691851516798</v>
      </c>
      <c r="L2291" s="57">
        <v>0.27364831090480601</v>
      </c>
      <c r="M2291" s="57">
        <v>0.21995500656035999</v>
      </c>
    </row>
    <row r="2292" spans="1:13" x14ac:dyDescent="0.25">
      <c r="A2292" t="s">
        <v>17591</v>
      </c>
      <c r="B2292" t="s">
        <v>17592</v>
      </c>
      <c r="C2292" s="2" t="s">
        <v>31</v>
      </c>
      <c r="D2292" s="2" t="s">
        <v>80</v>
      </c>
      <c r="E2292" s="2" t="s">
        <v>29028</v>
      </c>
      <c r="F2292" s="56"/>
      <c r="G2292" s="56">
        <v>98.740651660386604</v>
      </c>
      <c r="H2292" s="56"/>
      <c r="I2292" s="56"/>
      <c r="J2292" s="57">
        <v>0.263889129625619</v>
      </c>
      <c r="K2292" s="57">
        <v>0.30855691851516798</v>
      </c>
      <c r="L2292" s="57">
        <v>0.27364831090480601</v>
      </c>
      <c r="M2292" s="57">
        <v>0.21995500656035999</v>
      </c>
    </row>
    <row r="2293" spans="1:13" x14ac:dyDescent="0.25">
      <c r="A2293" t="s">
        <v>17593</v>
      </c>
      <c r="B2293" t="s">
        <v>17594</v>
      </c>
      <c r="C2293" s="2" t="s">
        <v>31</v>
      </c>
      <c r="D2293" s="2" t="s">
        <v>80</v>
      </c>
      <c r="E2293" s="2" t="s">
        <v>29028</v>
      </c>
      <c r="F2293" s="56"/>
      <c r="G2293" s="56">
        <v>98.740651660386604</v>
      </c>
      <c r="H2293" s="56"/>
      <c r="I2293" s="56"/>
      <c r="J2293" s="57">
        <v>0.263889129625619</v>
      </c>
      <c r="K2293" s="57">
        <v>0.30855691851516798</v>
      </c>
      <c r="L2293" s="57">
        <v>0.27364831090480601</v>
      </c>
      <c r="M2293" s="57">
        <v>0.21995500656035999</v>
      </c>
    </row>
    <row r="2294" spans="1:13" x14ac:dyDescent="0.25">
      <c r="A2294" t="s">
        <v>17579</v>
      </c>
      <c r="B2294" t="s">
        <v>17580</v>
      </c>
      <c r="C2294" s="2" t="s">
        <v>35</v>
      </c>
      <c r="D2294" s="2" t="s">
        <v>80</v>
      </c>
      <c r="E2294" s="2" t="s">
        <v>29028</v>
      </c>
      <c r="F2294" s="56"/>
      <c r="G2294" s="56">
        <v>98.740651660386604</v>
      </c>
      <c r="H2294" s="56"/>
      <c r="I2294" s="56"/>
      <c r="J2294" s="57">
        <v>0.263889129625619</v>
      </c>
      <c r="K2294" s="57">
        <v>0.30855691851516798</v>
      </c>
      <c r="L2294" s="57">
        <v>0.27364831090480601</v>
      </c>
      <c r="M2294" s="57">
        <v>0.21995500656035999</v>
      </c>
    </row>
    <row r="2295" spans="1:13" x14ac:dyDescent="0.25">
      <c r="A2295" t="s">
        <v>17595</v>
      </c>
      <c r="B2295" t="s">
        <v>17596</v>
      </c>
      <c r="C2295" s="2" t="s">
        <v>31</v>
      </c>
      <c r="D2295" s="2" t="s">
        <v>80</v>
      </c>
      <c r="E2295" s="2" t="s">
        <v>29028</v>
      </c>
      <c r="F2295" s="56"/>
      <c r="G2295" s="56">
        <v>98.740651660386604</v>
      </c>
      <c r="H2295" s="56"/>
      <c r="I2295" s="56"/>
      <c r="J2295" s="57">
        <v>0.263889129625619</v>
      </c>
      <c r="K2295" s="57">
        <v>0.30855691851516798</v>
      </c>
      <c r="L2295" s="57">
        <v>0.27364831090480601</v>
      </c>
      <c r="M2295" s="57">
        <v>0.21995500656035999</v>
      </c>
    </row>
    <row r="2296" spans="1:13" x14ac:dyDescent="0.25">
      <c r="A2296" t="s">
        <v>17581</v>
      </c>
      <c r="B2296" t="s">
        <v>17582</v>
      </c>
      <c r="C2296" s="2" t="s">
        <v>35</v>
      </c>
      <c r="D2296" s="2" t="s">
        <v>80</v>
      </c>
      <c r="E2296" s="2" t="s">
        <v>29028</v>
      </c>
      <c r="F2296" s="56"/>
      <c r="G2296" s="56">
        <v>98.740651660386604</v>
      </c>
      <c r="H2296" s="56"/>
      <c r="I2296" s="56"/>
      <c r="J2296" s="57">
        <v>0.263889129625619</v>
      </c>
      <c r="K2296" s="57">
        <v>0.30855691851516798</v>
      </c>
      <c r="L2296" s="57">
        <v>0.27364831090480601</v>
      </c>
      <c r="M2296" s="57">
        <v>0.21995500656035999</v>
      </c>
    </row>
    <row r="2297" spans="1:13" x14ac:dyDescent="0.25">
      <c r="A2297" t="s">
        <v>17587</v>
      </c>
      <c r="B2297" t="s">
        <v>17588</v>
      </c>
      <c r="C2297" s="2" t="s">
        <v>35</v>
      </c>
      <c r="D2297" s="2" t="s">
        <v>80</v>
      </c>
      <c r="E2297" s="2" t="s">
        <v>29028</v>
      </c>
      <c r="F2297" s="56"/>
      <c r="G2297" s="56">
        <v>98.740651660386604</v>
      </c>
      <c r="H2297" s="56"/>
      <c r="I2297" s="56"/>
      <c r="J2297" s="57">
        <v>0.263889129625619</v>
      </c>
      <c r="K2297" s="57">
        <v>0.30855691851516798</v>
      </c>
      <c r="L2297" s="57">
        <v>0.27364831090480601</v>
      </c>
      <c r="M2297" s="57">
        <v>0.21995500656035999</v>
      </c>
    </row>
    <row r="2298" spans="1:13" x14ac:dyDescent="0.25">
      <c r="A2298" t="s">
        <v>17583</v>
      </c>
      <c r="B2298" t="s">
        <v>17584</v>
      </c>
      <c r="C2298" s="2" t="s">
        <v>35</v>
      </c>
      <c r="D2298" s="2" t="s">
        <v>80</v>
      </c>
      <c r="E2298" s="2" t="s">
        <v>29028</v>
      </c>
      <c r="F2298" s="56"/>
      <c r="G2298" s="56">
        <v>98.740651660386604</v>
      </c>
      <c r="H2298" s="56"/>
      <c r="I2298" s="56"/>
      <c r="J2298" s="57">
        <v>0.263889129625619</v>
      </c>
      <c r="K2298" s="57">
        <v>0.30855691851516798</v>
      </c>
      <c r="L2298" s="57">
        <v>0.27364831090480601</v>
      </c>
      <c r="M2298" s="57">
        <v>0.21995500656035999</v>
      </c>
    </row>
    <row r="2299" spans="1:13" x14ac:dyDescent="0.25">
      <c r="A2299" t="s">
        <v>474</v>
      </c>
      <c r="B2299" t="s">
        <v>475</v>
      </c>
      <c r="C2299" s="2" t="s">
        <v>35</v>
      </c>
      <c r="D2299" s="2" t="s">
        <v>39</v>
      </c>
      <c r="E2299" s="2" t="s">
        <v>29027</v>
      </c>
      <c r="F2299" s="56">
        <v>105.26448733447999</v>
      </c>
      <c r="G2299" s="56">
        <v>93.960391871151799</v>
      </c>
      <c r="H2299" s="56">
        <v>100.03790839925701</v>
      </c>
      <c r="I2299" s="56">
        <v>105.339811828311</v>
      </c>
      <c r="J2299" s="57">
        <v>0.56410253484126704</v>
      </c>
      <c r="K2299" s="57">
        <v>0.64652944288570402</v>
      </c>
      <c r="L2299" s="57">
        <v>0.58348475255645305</v>
      </c>
      <c r="M2299" s="57">
        <v>0.49923491468388398</v>
      </c>
    </row>
    <row r="2300" spans="1:13" x14ac:dyDescent="0.25">
      <c r="A2300" t="s">
        <v>7831</v>
      </c>
      <c r="B2300" t="s">
        <v>7832</v>
      </c>
      <c r="C2300" s="2" t="s">
        <v>35</v>
      </c>
      <c r="D2300" s="2" t="s">
        <v>39</v>
      </c>
      <c r="E2300" s="2" t="s">
        <v>29028</v>
      </c>
      <c r="F2300" s="56">
        <v>98.879897298221096</v>
      </c>
      <c r="G2300" s="56">
        <v>95.753906874060803</v>
      </c>
      <c r="H2300" s="56">
        <v>96.044559061476207</v>
      </c>
      <c r="I2300" s="56"/>
      <c r="J2300" s="57">
        <v>0.32887223907783403</v>
      </c>
      <c r="K2300" s="57">
        <v>0.376742186018999</v>
      </c>
      <c r="L2300" s="57">
        <v>0.34031461464538698</v>
      </c>
      <c r="M2300" s="57">
        <v>0.28543696475868502</v>
      </c>
    </row>
    <row r="2301" spans="1:13" x14ac:dyDescent="0.25">
      <c r="A2301" t="s">
        <v>7829</v>
      </c>
      <c r="B2301" t="s">
        <v>7830</v>
      </c>
      <c r="C2301" s="2" t="s">
        <v>31</v>
      </c>
      <c r="D2301" s="2" t="s">
        <v>39</v>
      </c>
      <c r="E2301" s="2" t="s">
        <v>29028</v>
      </c>
      <c r="F2301" s="56">
        <v>98.879897298221096</v>
      </c>
      <c r="G2301" s="56">
        <v>95.753906874060803</v>
      </c>
      <c r="H2301" s="56">
        <v>96.044559061476207</v>
      </c>
      <c r="I2301" s="56"/>
      <c r="J2301" s="57">
        <v>0.32887223907783403</v>
      </c>
      <c r="K2301" s="57">
        <v>0.376742186018999</v>
      </c>
      <c r="L2301" s="57">
        <v>0.34031461464538698</v>
      </c>
      <c r="M2301" s="57">
        <v>0.28543696475868502</v>
      </c>
    </row>
    <row r="2302" spans="1:13" x14ac:dyDescent="0.25">
      <c r="A2302" t="s">
        <v>7833</v>
      </c>
      <c r="B2302" t="s">
        <v>7834</v>
      </c>
      <c r="C2302" s="2" t="s">
        <v>35</v>
      </c>
      <c r="D2302" s="2" t="s">
        <v>39</v>
      </c>
      <c r="E2302" s="2" t="s">
        <v>29028</v>
      </c>
      <c r="F2302" s="56">
        <v>98.879897298221096</v>
      </c>
      <c r="G2302" s="56">
        <v>95.753906874060803</v>
      </c>
      <c r="H2302" s="56">
        <v>96.044559061476207</v>
      </c>
      <c r="I2302" s="56"/>
      <c r="J2302" s="57">
        <v>0.32887223907783403</v>
      </c>
      <c r="K2302" s="57">
        <v>0.376742186018999</v>
      </c>
      <c r="L2302" s="57">
        <v>0.34031461464538698</v>
      </c>
      <c r="M2302" s="57">
        <v>0.28543696475868502</v>
      </c>
    </row>
    <row r="2303" spans="1:13" x14ac:dyDescent="0.25">
      <c r="A2303" t="s">
        <v>7835</v>
      </c>
      <c r="B2303" t="s">
        <v>7836</v>
      </c>
      <c r="C2303" s="2" t="s">
        <v>35</v>
      </c>
      <c r="D2303" s="2" t="s">
        <v>39</v>
      </c>
      <c r="E2303" s="2" t="s">
        <v>29028</v>
      </c>
      <c r="F2303" s="56">
        <v>98.879897298221096</v>
      </c>
      <c r="G2303" s="56">
        <v>95.753906874060803</v>
      </c>
      <c r="H2303" s="56">
        <v>96.044559061476207</v>
      </c>
      <c r="I2303" s="56"/>
      <c r="J2303" s="57">
        <v>0.32887223907783403</v>
      </c>
      <c r="K2303" s="57">
        <v>0.376742186018999</v>
      </c>
      <c r="L2303" s="57">
        <v>0.34031461464538698</v>
      </c>
      <c r="M2303" s="57">
        <v>0.28543696475868502</v>
      </c>
    </row>
    <row r="2304" spans="1:13" x14ac:dyDescent="0.25">
      <c r="A2304" t="s">
        <v>7837</v>
      </c>
      <c r="B2304" t="s">
        <v>7838</v>
      </c>
      <c r="C2304" s="2" t="s">
        <v>35</v>
      </c>
      <c r="D2304" s="2" t="s">
        <v>39</v>
      </c>
      <c r="E2304" s="2" t="s">
        <v>29028</v>
      </c>
      <c r="F2304" s="56">
        <v>98.879897298221096</v>
      </c>
      <c r="G2304" s="56">
        <v>95.753906874060803</v>
      </c>
      <c r="H2304" s="56">
        <v>96.044559061476207</v>
      </c>
      <c r="I2304" s="56"/>
      <c r="J2304" s="57">
        <v>0.32887223907783403</v>
      </c>
      <c r="K2304" s="57">
        <v>0.376742186018999</v>
      </c>
      <c r="L2304" s="57">
        <v>0.34031461464538698</v>
      </c>
      <c r="M2304" s="57">
        <v>0.28543696475868502</v>
      </c>
    </row>
    <row r="2305" spans="1:13" x14ac:dyDescent="0.25">
      <c r="A2305" t="s">
        <v>176</v>
      </c>
      <c r="B2305" t="s">
        <v>177</v>
      </c>
      <c r="C2305" s="2" t="s">
        <v>31</v>
      </c>
      <c r="D2305" s="2" t="s">
        <v>105</v>
      </c>
      <c r="E2305" s="2" t="s">
        <v>29027</v>
      </c>
      <c r="F2305" s="56">
        <v>94.861367815131302</v>
      </c>
      <c r="G2305" s="56">
        <v>85.792201806135296</v>
      </c>
      <c r="H2305" s="56">
        <v>100.064551624823</v>
      </c>
      <c r="I2305" s="56">
        <v>106.249226377724</v>
      </c>
      <c r="J2305" s="57">
        <v>0.39269243855738301</v>
      </c>
      <c r="K2305" s="57">
        <v>0.50688303562188597</v>
      </c>
      <c r="L2305" s="57">
        <v>0.41255412950541898</v>
      </c>
      <c r="M2305" s="57">
        <v>0.33035351903149901</v>
      </c>
    </row>
    <row r="2306" spans="1:13" x14ac:dyDescent="0.25">
      <c r="A2306" t="s">
        <v>3640</v>
      </c>
      <c r="B2306" t="s">
        <v>3641</v>
      </c>
      <c r="C2306" s="2" t="s">
        <v>35</v>
      </c>
      <c r="D2306" s="2" t="s">
        <v>236</v>
      </c>
      <c r="E2306" s="2" t="s">
        <v>29027</v>
      </c>
      <c r="F2306" s="56">
        <v>92.655796046536693</v>
      </c>
      <c r="G2306" s="56">
        <v>93.264709233752797</v>
      </c>
      <c r="H2306" s="56">
        <v>92.081228561550205</v>
      </c>
      <c r="I2306" s="56">
        <v>100.59005499544899</v>
      </c>
      <c r="J2306" s="57">
        <v>0.38117663151038</v>
      </c>
      <c r="K2306" s="57">
        <v>0.50057449543409505</v>
      </c>
      <c r="L2306" s="57">
        <v>0.40441875908083502</v>
      </c>
      <c r="M2306" s="57">
        <v>0.31747543598776301</v>
      </c>
    </row>
    <row r="2307" spans="1:13" x14ac:dyDescent="0.25">
      <c r="A2307" t="s">
        <v>6220</v>
      </c>
      <c r="B2307" t="s">
        <v>6221</v>
      </c>
      <c r="C2307" s="2" t="s">
        <v>31</v>
      </c>
      <c r="D2307" s="2" t="s">
        <v>4176</v>
      </c>
      <c r="E2307" s="2" t="s">
        <v>29028</v>
      </c>
      <c r="F2307" s="56">
        <v>91.845094764589703</v>
      </c>
      <c r="G2307" s="56">
        <v>87.9334959187983</v>
      </c>
      <c r="H2307" s="56">
        <v>99.427203875988397</v>
      </c>
      <c r="I2307" s="56"/>
      <c r="J2307" s="57">
        <v>0.35442724143869098</v>
      </c>
      <c r="K2307" s="57">
        <v>0.43131846221477599</v>
      </c>
      <c r="L2307" s="57">
        <v>0.36951940856123899</v>
      </c>
      <c r="M2307" s="57">
        <v>0.28619989283248798</v>
      </c>
    </row>
    <row r="2308" spans="1:13" x14ac:dyDescent="0.25">
      <c r="A2308" t="s">
        <v>7911</v>
      </c>
      <c r="B2308" t="s">
        <v>7912</v>
      </c>
      <c r="C2308" s="2" t="s">
        <v>35</v>
      </c>
      <c r="D2308" s="2" t="s">
        <v>315</v>
      </c>
      <c r="E2308" s="2" t="s">
        <v>29028</v>
      </c>
      <c r="F2308" s="56">
        <v>101.723895352604</v>
      </c>
      <c r="G2308" s="56">
        <v>106.891267698303</v>
      </c>
      <c r="H2308" s="56">
        <v>93.637506384319593</v>
      </c>
      <c r="I2308" s="56"/>
      <c r="J2308" s="57">
        <v>0.30972215249526902</v>
      </c>
      <c r="K2308" s="57">
        <v>0.373447042343032</v>
      </c>
      <c r="L2308" s="57">
        <v>0.32600799448044099</v>
      </c>
      <c r="M2308" s="57">
        <v>0.26328001167193799</v>
      </c>
    </row>
    <row r="2309" spans="1:13" x14ac:dyDescent="0.25">
      <c r="A2309" t="s">
        <v>5862</v>
      </c>
      <c r="B2309" t="s">
        <v>5863</v>
      </c>
      <c r="C2309" s="2" t="s">
        <v>35</v>
      </c>
      <c r="D2309" s="2" t="s">
        <v>108</v>
      </c>
      <c r="E2309" s="2" t="s">
        <v>29028</v>
      </c>
      <c r="F2309" s="56">
        <v>97.536051058683597</v>
      </c>
      <c r="G2309" s="56">
        <v>99.608404241006994</v>
      </c>
      <c r="H2309" s="56">
        <v>106.996049973216</v>
      </c>
      <c r="I2309" s="56"/>
      <c r="J2309" s="57">
        <v>0.3530884572204</v>
      </c>
      <c r="K2309" s="57">
        <v>0.42495429414602098</v>
      </c>
      <c r="L2309" s="57">
        <v>0.35920066219868901</v>
      </c>
      <c r="M2309" s="57">
        <v>0.28286650665544799</v>
      </c>
    </row>
    <row r="2310" spans="1:13" x14ac:dyDescent="0.25">
      <c r="A2310" t="s">
        <v>4662</v>
      </c>
      <c r="B2310" t="s">
        <v>4663</v>
      </c>
      <c r="C2310" s="2" t="s">
        <v>31</v>
      </c>
      <c r="D2310" s="2" t="s">
        <v>119</v>
      </c>
      <c r="E2310" s="2" t="s">
        <v>29028</v>
      </c>
      <c r="F2310" s="56">
        <v>100.10556982345901</v>
      </c>
      <c r="G2310" s="56">
        <v>101.222601958545</v>
      </c>
      <c r="H2310" s="56">
        <v>97.922685441648895</v>
      </c>
      <c r="I2310" s="56"/>
      <c r="J2310" s="57">
        <v>0.340338821484367</v>
      </c>
      <c r="K2310" s="57">
        <v>0.41086785980896701</v>
      </c>
      <c r="L2310" s="57">
        <v>0.35150532494731301</v>
      </c>
      <c r="M2310" s="57">
        <v>0.28345850693692698</v>
      </c>
    </row>
    <row r="2311" spans="1:13" x14ac:dyDescent="0.25">
      <c r="A2311" t="s">
        <v>4241</v>
      </c>
      <c r="B2311" t="s">
        <v>4242</v>
      </c>
      <c r="C2311" s="2" t="s">
        <v>31</v>
      </c>
      <c r="D2311" s="2" t="s">
        <v>356</v>
      </c>
      <c r="E2311" s="2" t="s">
        <v>29028</v>
      </c>
      <c r="F2311" s="56"/>
      <c r="G2311" s="56">
        <v>103.471641964794</v>
      </c>
      <c r="H2311" s="56"/>
      <c r="I2311" s="56"/>
      <c r="J2311" s="57">
        <v>0.267731418225295</v>
      </c>
      <c r="K2311" s="57">
        <v>0.31394484973762798</v>
      </c>
      <c r="L2311" s="57">
        <v>0.27895988067690303</v>
      </c>
      <c r="M2311" s="57">
        <v>0.22783609206047001</v>
      </c>
    </row>
    <row r="2312" spans="1:13" x14ac:dyDescent="0.25">
      <c r="A2312" t="s">
        <v>11855</v>
      </c>
      <c r="B2312" t="s">
        <v>11856</v>
      </c>
      <c r="C2312" s="2" t="s">
        <v>35</v>
      </c>
      <c r="D2312" s="2" t="s">
        <v>32</v>
      </c>
      <c r="E2312" s="2" t="s">
        <v>29028</v>
      </c>
      <c r="F2312" s="56">
        <v>99.022609390901707</v>
      </c>
      <c r="G2312" s="56">
        <v>89.598580553746103</v>
      </c>
      <c r="H2312" s="56">
        <v>97.353211611337699</v>
      </c>
      <c r="I2312" s="56"/>
      <c r="J2312" s="57">
        <v>0.32447735272624001</v>
      </c>
      <c r="K2312" s="57">
        <v>0.36807094415428598</v>
      </c>
      <c r="L2312" s="57">
        <v>0.33271282428002003</v>
      </c>
      <c r="M2312" s="57">
        <v>0.28295595147512098</v>
      </c>
    </row>
    <row r="2313" spans="1:13" x14ac:dyDescent="0.25">
      <c r="A2313" t="s">
        <v>11841</v>
      </c>
      <c r="B2313" t="s">
        <v>11842</v>
      </c>
      <c r="C2313" s="2" t="s">
        <v>31</v>
      </c>
      <c r="D2313" s="2" t="s">
        <v>32</v>
      </c>
      <c r="E2313" s="2" t="s">
        <v>29028</v>
      </c>
      <c r="F2313" s="56">
        <v>99.022609390901707</v>
      </c>
      <c r="G2313" s="56">
        <v>89.598580553746103</v>
      </c>
      <c r="H2313" s="56">
        <v>97.353211611337699</v>
      </c>
      <c r="I2313" s="56"/>
      <c r="J2313" s="57">
        <v>0.32447735272624001</v>
      </c>
      <c r="K2313" s="57">
        <v>0.36807094415428598</v>
      </c>
      <c r="L2313" s="57">
        <v>0.33271282428002003</v>
      </c>
      <c r="M2313" s="57">
        <v>0.28295595147512098</v>
      </c>
    </row>
    <row r="2314" spans="1:13" x14ac:dyDescent="0.25">
      <c r="A2314" t="s">
        <v>11857</v>
      </c>
      <c r="B2314" t="s">
        <v>11858</v>
      </c>
      <c r="C2314" s="2" t="s">
        <v>35</v>
      </c>
      <c r="D2314" s="2" t="s">
        <v>32</v>
      </c>
      <c r="E2314" s="2" t="s">
        <v>29028</v>
      </c>
      <c r="F2314" s="56">
        <v>99.022609390901707</v>
      </c>
      <c r="G2314" s="56">
        <v>89.598580553746103</v>
      </c>
      <c r="H2314" s="56">
        <v>97.353211611337699</v>
      </c>
      <c r="I2314" s="56"/>
      <c r="J2314" s="57">
        <v>0.32447735272624001</v>
      </c>
      <c r="K2314" s="57">
        <v>0.36807094415428598</v>
      </c>
      <c r="L2314" s="57">
        <v>0.33271282428002003</v>
      </c>
      <c r="M2314" s="57">
        <v>0.28295595147512098</v>
      </c>
    </row>
    <row r="2315" spans="1:13" x14ac:dyDescent="0.25">
      <c r="A2315" t="s">
        <v>11845</v>
      </c>
      <c r="B2315" t="s">
        <v>11846</v>
      </c>
      <c r="C2315" s="2" t="s">
        <v>31</v>
      </c>
      <c r="D2315" s="2" t="s">
        <v>32</v>
      </c>
      <c r="E2315" s="2" t="s">
        <v>29028</v>
      </c>
      <c r="F2315" s="56">
        <v>99.022609390901707</v>
      </c>
      <c r="G2315" s="56">
        <v>89.598580553746103</v>
      </c>
      <c r="H2315" s="56">
        <v>97.353211611337699</v>
      </c>
      <c r="I2315" s="56"/>
      <c r="J2315" s="57">
        <v>0.32447735272624001</v>
      </c>
      <c r="K2315" s="57">
        <v>0.36807094415428598</v>
      </c>
      <c r="L2315" s="57">
        <v>0.33271282428002003</v>
      </c>
      <c r="M2315" s="57">
        <v>0.28295595147512098</v>
      </c>
    </row>
    <row r="2316" spans="1:13" x14ac:dyDescent="0.25">
      <c r="A2316" t="s">
        <v>11849</v>
      </c>
      <c r="B2316" t="s">
        <v>11850</v>
      </c>
      <c r="C2316" s="2" t="s">
        <v>31</v>
      </c>
      <c r="D2316" s="2" t="s">
        <v>32</v>
      </c>
      <c r="E2316" s="2" t="s">
        <v>29028</v>
      </c>
      <c r="F2316" s="56">
        <v>99.022609390901707</v>
      </c>
      <c r="G2316" s="56">
        <v>89.598580553746103</v>
      </c>
      <c r="H2316" s="56">
        <v>97.353211611337699</v>
      </c>
      <c r="I2316" s="56"/>
      <c r="J2316" s="57">
        <v>0.32447735272624001</v>
      </c>
      <c r="K2316" s="57">
        <v>0.36807094415428598</v>
      </c>
      <c r="L2316" s="57">
        <v>0.33271282428002003</v>
      </c>
      <c r="M2316" s="57">
        <v>0.28295595147512098</v>
      </c>
    </row>
    <row r="2317" spans="1:13" x14ac:dyDescent="0.25">
      <c r="A2317" t="s">
        <v>11853</v>
      </c>
      <c r="B2317" t="s">
        <v>11854</v>
      </c>
      <c r="C2317" s="2" t="s">
        <v>31</v>
      </c>
      <c r="D2317" s="2" t="s">
        <v>32</v>
      </c>
      <c r="E2317" s="2" t="s">
        <v>29028</v>
      </c>
      <c r="F2317" s="56">
        <v>99.022609390901707</v>
      </c>
      <c r="G2317" s="56">
        <v>89.598580553746103</v>
      </c>
      <c r="H2317" s="56">
        <v>97.353211611337699</v>
      </c>
      <c r="I2317" s="56"/>
      <c r="J2317" s="57">
        <v>0.32447735272624001</v>
      </c>
      <c r="K2317" s="57">
        <v>0.36807094415428598</v>
      </c>
      <c r="L2317" s="57">
        <v>0.33271282428002003</v>
      </c>
      <c r="M2317" s="57">
        <v>0.28295595147512098</v>
      </c>
    </row>
    <row r="2318" spans="1:13" x14ac:dyDescent="0.25">
      <c r="A2318" t="s">
        <v>12069</v>
      </c>
      <c r="B2318" t="s">
        <v>12070</v>
      </c>
      <c r="C2318" s="2" t="s">
        <v>35</v>
      </c>
      <c r="D2318" s="2" t="s">
        <v>32</v>
      </c>
      <c r="E2318" s="2" t="s">
        <v>29028</v>
      </c>
      <c r="F2318" s="56"/>
      <c r="G2318" s="56">
        <v>85.291948570988694</v>
      </c>
      <c r="H2318" s="56"/>
      <c r="I2318" s="56"/>
      <c r="J2318" s="57">
        <v>0.28275038411804299</v>
      </c>
      <c r="K2318" s="57">
        <v>0.33941541242738399</v>
      </c>
      <c r="L2318" s="57">
        <v>0.29129771505541902</v>
      </c>
      <c r="M2318" s="57">
        <v>0.22466995271321699</v>
      </c>
    </row>
    <row r="2319" spans="1:13" x14ac:dyDescent="0.25">
      <c r="A2319" t="s">
        <v>12071</v>
      </c>
      <c r="B2319" t="s">
        <v>12072</v>
      </c>
      <c r="C2319" s="2" t="s">
        <v>35</v>
      </c>
      <c r="D2319" s="2" t="s">
        <v>32</v>
      </c>
      <c r="E2319" s="2" t="s">
        <v>29028</v>
      </c>
      <c r="F2319" s="56"/>
      <c r="G2319" s="56">
        <v>85.291948570988694</v>
      </c>
      <c r="H2319" s="56"/>
      <c r="I2319" s="56"/>
      <c r="J2319" s="57">
        <v>0.28275038411804299</v>
      </c>
      <c r="K2319" s="57">
        <v>0.33941541242738399</v>
      </c>
      <c r="L2319" s="57">
        <v>0.29129771505541902</v>
      </c>
      <c r="M2319" s="57">
        <v>0.22466995271321699</v>
      </c>
    </row>
    <row r="2320" spans="1:13" x14ac:dyDescent="0.25">
      <c r="A2320" t="s">
        <v>12073</v>
      </c>
      <c r="B2320" t="s">
        <v>12074</v>
      </c>
      <c r="C2320" s="2" t="s">
        <v>35</v>
      </c>
      <c r="D2320" s="2" t="s">
        <v>32</v>
      </c>
      <c r="E2320" s="2" t="s">
        <v>29028</v>
      </c>
      <c r="F2320" s="56"/>
      <c r="G2320" s="56">
        <v>85.291948570988694</v>
      </c>
      <c r="H2320" s="56"/>
      <c r="I2320" s="56"/>
      <c r="J2320" s="57">
        <v>0.28275038411804299</v>
      </c>
      <c r="K2320" s="57">
        <v>0.33941541242738399</v>
      </c>
      <c r="L2320" s="57">
        <v>0.29129771505541902</v>
      </c>
      <c r="M2320" s="57">
        <v>0.22466995271321699</v>
      </c>
    </row>
    <row r="2321" spans="1:13" x14ac:dyDescent="0.25">
      <c r="A2321" t="s">
        <v>12067</v>
      </c>
      <c r="B2321" t="s">
        <v>12068</v>
      </c>
      <c r="C2321" s="2" t="s">
        <v>31</v>
      </c>
      <c r="D2321" s="2" t="s">
        <v>32</v>
      </c>
      <c r="E2321" s="2" t="s">
        <v>29028</v>
      </c>
      <c r="F2321" s="56"/>
      <c r="G2321" s="56">
        <v>85.291948570988694</v>
      </c>
      <c r="H2321" s="56"/>
      <c r="I2321" s="56"/>
      <c r="J2321" s="57">
        <v>0.28275038411804299</v>
      </c>
      <c r="K2321" s="57">
        <v>0.33941541242738399</v>
      </c>
      <c r="L2321" s="57">
        <v>0.29129771505541902</v>
      </c>
      <c r="M2321" s="57">
        <v>0.22466995271321699</v>
      </c>
    </row>
    <row r="2322" spans="1:13" x14ac:dyDescent="0.25">
      <c r="A2322" t="s">
        <v>12075</v>
      </c>
      <c r="B2322" t="s">
        <v>12076</v>
      </c>
      <c r="C2322" s="2" t="s">
        <v>35</v>
      </c>
      <c r="D2322" s="2" t="s">
        <v>32</v>
      </c>
      <c r="E2322" s="2" t="s">
        <v>29028</v>
      </c>
      <c r="F2322" s="56"/>
      <c r="G2322" s="56">
        <v>85.291948570988694</v>
      </c>
      <c r="H2322" s="56"/>
      <c r="I2322" s="56"/>
      <c r="J2322" s="57">
        <v>0.28275038411804299</v>
      </c>
      <c r="K2322" s="57">
        <v>0.33941541242738399</v>
      </c>
      <c r="L2322" s="57">
        <v>0.29129771505541902</v>
      </c>
      <c r="M2322" s="57">
        <v>0.22466995271321699</v>
      </c>
    </row>
    <row r="2323" spans="1:13" x14ac:dyDescent="0.25">
      <c r="A2323" t="s">
        <v>12077</v>
      </c>
      <c r="B2323" t="s">
        <v>12078</v>
      </c>
      <c r="C2323" s="2" t="s">
        <v>35</v>
      </c>
      <c r="D2323" s="2" t="s">
        <v>32</v>
      </c>
      <c r="E2323" s="2" t="s">
        <v>29028</v>
      </c>
      <c r="F2323" s="56"/>
      <c r="G2323" s="56">
        <v>85.291948570988694</v>
      </c>
      <c r="H2323" s="56"/>
      <c r="I2323" s="56"/>
      <c r="J2323" s="57">
        <v>0.28275038411804299</v>
      </c>
      <c r="K2323" s="57">
        <v>0.33941541242738399</v>
      </c>
      <c r="L2323" s="57">
        <v>0.29129771505541902</v>
      </c>
      <c r="M2323" s="57">
        <v>0.22466995271321699</v>
      </c>
    </row>
    <row r="2324" spans="1:13" x14ac:dyDescent="0.25">
      <c r="A2324" t="s">
        <v>19692</v>
      </c>
      <c r="B2324" t="s">
        <v>19693</v>
      </c>
      <c r="C2324" s="2" t="s">
        <v>35</v>
      </c>
      <c r="D2324" s="2" t="s">
        <v>236</v>
      </c>
      <c r="E2324" s="2" t="s">
        <v>29028</v>
      </c>
      <c r="F2324" s="56"/>
      <c r="G2324" s="56">
        <v>96.639140168363596</v>
      </c>
      <c r="H2324" s="56"/>
      <c r="I2324" s="56"/>
      <c r="J2324" s="57">
        <v>0.25703596946310198</v>
      </c>
      <c r="K2324" s="57">
        <v>0.30269755436916501</v>
      </c>
      <c r="L2324" s="57">
        <v>0.26489057500237301</v>
      </c>
      <c r="M2324" s="57">
        <v>0.207815304203634</v>
      </c>
    </row>
    <row r="2325" spans="1:13" x14ac:dyDescent="0.25">
      <c r="A2325" t="s">
        <v>19694</v>
      </c>
      <c r="B2325" t="s">
        <v>19695</v>
      </c>
      <c r="C2325" s="2" t="s">
        <v>35</v>
      </c>
      <c r="D2325" s="2" t="s">
        <v>236</v>
      </c>
      <c r="E2325" s="2" t="s">
        <v>29028</v>
      </c>
      <c r="F2325" s="56"/>
      <c r="G2325" s="56">
        <v>96.639140168363596</v>
      </c>
      <c r="H2325" s="56"/>
      <c r="I2325" s="56"/>
      <c r="J2325" s="57">
        <v>0.25703596946310198</v>
      </c>
      <c r="K2325" s="57">
        <v>0.30269755436916501</v>
      </c>
      <c r="L2325" s="57">
        <v>0.26489057500237301</v>
      </c>
      <c r="M2325" s="57">
        <v>0.207815304203634</v>
      </c>
    </row>
    <row r="2326" spans="1:13" x14ac:dyDescent="0.25">
      <c r="A2326" t="s">
        <v>19684</v>
      </c>
      <c r="B2326" t="s">
        <v>19685</v>
      </c>
      <c r="C2326" s="2" t="s">
        <v>31</v>
      </c>
      <c r="D2326" s="2" t="s">
        <v>236</v>
      </c>
      <c r="E2326" s="2" t="s">
        <v>29028</v>
      </c>
      <c r="F2326" s="56"/>
      <c r="G2326" s="56">
        <v>96.639140168363596</v>
      </c>
      <c r="H2326" s="56"/>
      <c r="I2326" s="56"/>
      <c r="J2326" s="57">
        <v>0.25703596946310198</v>
      </c>
      <c r="K2326" s="57">
        <v>0.30269755436916501</v>
      </c>
      <c r="L2326" s="57">
        <v>0.26489057500237301</v>
      </c>
      <c r="M2326" s="57">
        <v>0.207815304203634</v>
      </c>
    </row>
    <row r="2327" spans="1:13" x14ac:dyDescent="0.25">
      <c r="A2327" t="s">
        <v>19686</v>
      </c>
      <c r="B2327" t="s">
        <v>19687</v>
      </c>
      <c r="C2327" s="2" t="s">
        <v>31</v>
      </c>
      <c r="D2327" s="2" t="s">
        <v>236</v>
      </c>
      <c r="E2327" s="2" t="s">
        <v>29028</v>
      </c>
      <c r="F2327" s="56"/>
      <c r="G2327" s="56">
        <v>96.639140168363596</v>
      </c>
      <c r="H2327" s="56"/>
      <c r="I2327" s="56"/>
      <c r="J2327" s="57">
        <v>0.25703596946310198</v>
      </c>
      <c r="K2327" s="57">
        <v>0.30269755436916501</v>
      </c>
      <c r="L2327" s="57">
        <v>0.26489057500237301</v>
      </c>
      <c r="M2327" s="57">
        <v>0.207815304203634</v>
      </c>
    </row>
    <row r="2328" spans="1:13" x14ac:dyDescent="0.25">
      <c r="A2328" t="s">
        <v>19688</v>
      </c>
      <c r="B2328" t="s">
        <v>19689</v>
      </c>
      <c r="C2328" s="2" t="s">
        <v>31</v>
      </c>
      <c r="D2328" s="2" t="s">
        <v>236</v>
      </c>
      <c r="E2328" s="2" t="s">
        <v>29028</v>
      </c>
      <c r="F2328" s="56"/>
      <c r="G2328" s="56">
        <v>96.639140168363596</v>
      </c>
      <c r="H2328" s="56"/>
      <c r="I2328" s="56"/>
      <c r="J2328" s="57">
        <v>0.25703596946310198</v>
      </c>
      <c r="K2328" s="57">
        <v>0.30269755436916501</v>
      </c>
      <c r="L2328" s="57">
        <v>0.26489057500237301</v>
      </c>
      <c r="M2328" s="57">
        <v>0.207815304203634</v>
      </c>
    </row>
    <row r="2329" spans="1:13" x14ac:dyDescent="0.25">
      <c r="A2329" t="s">
        <v>19696</v>
      </c>
      <c r="B2329" t="s">
        <v>19697</v>
      </c>
      <c r="C2329" s="2" t="s">
        <v>35</v>
      </c>
      <c r="D2329" s="2" t="s">
        <v>236</v>
      </c>
      <c r="E2329" s="2" t="s">
        <v>29028</v>
      </c>
      <c r="F2329" s="56"/>
      <c r="G2329" s="56">
        <v>96.639140168363596</v>
      </c>
      <c r="H2329" s="56"/>
      <c r="I2329" s="56"/>
      <c r="J2329" s="57">
        <v>0.25703596946310198</v>
      </c>
      <c r="K2329" s="57">
        <v>0.30269755436916501</v>
      </c>
      <c r="L2329" s="57">
        <v>0.26489057500237301</v>
      </c>
      <c r="M2329" s="57">
        <v>0.207815304203634</v>
      </c>
    </row>
    <row r="2330" spans="1:13" x14ac:dyDescent="0.25">
      <c r="A2330" t="s">
        <v>19690</v>
      </c>
      <c r="B2330" t="s">
        <v>19691</v>
      </c>
      <c r="C2330" s="2" t="s">
        <v>35</v>
      </c>
      <c r="D2330" s="2" t="s">
        <v>236</v>
      </c>
      <c r="E2330" s="2" t="s">
        <v>29028</v>
      </c>
      <c r="F2330" s="56"/>
      <c r="G2330" s="56">
        <v>96.639140168363596</v>
      </c>
      <c r="H2330" s="56"/>
      <c r="I2330" s="56"/>
      <c r="J2330" s="57">
        <v>0.25703596946310198</v>
      </c>
      <c r="K2330" s="57">
        <v>0.30269755436916501</v>
      </c>
      <c r="L2330" s="57">
        <v>0.26489057500237301</v>
      </c>
      <c r="M2330" s="57">
        <v>0.207815304203634</v>
      </c>
    </row>
    <row r="2331" spans="1:13" x14ac:dyDescent="0.25">
      <c r="A2331" t="s">
        <v>19698</v>
      </c>
      <c r="B2331" t="s">
        <v>19699</v>
      </c>
      <c r="C2331" s="2" t="s">
        <v>35</v>
      </c>
      <c r="D2331" s="2" t="s">
        <v>236</v>
      </c>
      <c r="E2331" s="2" t="s">
        <v>29028</v>
      </c>
      <c r="F2331" s="56"/>
      <c r="G2331" s="56">
        <v>96.639140168363596</v>
      </c>
      <c r="H2331" s="56"/>
      <c r="I2331" s="56"/>
      <c r="J2331" s="57">
        <v>0.25703596946310198</v>
      </c>
      <c r="K2331" s="57">
        <v>0.30269755436916501</v>
      </c>
      <c r="L2331" s="57">
        <v>0.26489057500237301</v>
      </c>
      <c r="M2331" s="57">
        <v>0.207815304203634</v>
      </c>
    </row>
    <row r="2332" spans="1:13" x14ac:dyDescent="0.25">
      <c r="A2332" t="s">
        <v>19700</v>
      </c>
      <c r="B2332" t="s">
        <v>19701</v>
      </c>
      <c r="C2332" s="2" t="s">
        <v>35</v>
      </c>
      <c r="D2332" s="2" t="s">
        <v>236</v>
      </c>
      <c r="E2332" s="2" t="s">
        <v>29028</v>
      </c>
      <c r="F2332" s="56">
        <v>92.455905637247199</v>
      </c>
      <c r="G2332" s="56">
        <v>98.3976315349625</v>
      </c>
      <c r="H2332" s="56">
        <v>96.180588199547103</v>
      </c>
      <c r="I2332" s="56">
        <v>109.984583320757</v>
      </c>
      <c r="J2332" s="57">
        <v>0.40936508176853997</v>
      </c>
      <c r="K2332" s="57">
        <v>0.46726822447980199</v>
      </c>
      <c r="L2332" s="57">
        <v>0.41787210873354202</v>
      </c>
      <c r="M2332" s="57">
        <v>0.35735057243519303</v>
      </c>
    </row>
    <row r="2333" spans="1:13" x14ac:dyDescent="0.25">
      <c r="A2333" t="s">
        <v>5630</v>
      </c>
      <c r="B2333" t="s">
        <v>5631</v>
      </c>
      <c r="C2333" s="2" t="s">
        <v>35</v>
      </c>
      <c r="D2333" s="2" t="s">
        <v>4117</v>
      </c>
      <c r="E2333" s="2" t="s">
        <v>29028</v>
      </c>
      <c r="F2333" s="56">
        <v>87.9856752429083</v>
      </c>
      <c r="G2333" s="56">
        <v>85.913633667729002</v>
      </c>
      <c r="H2333" s="56">
        <v>90.609984019772895</v>
      </c>
      <c r="I2333" s="56"/>
      <c r="J2333" s="57">
        <v>0.314519722090781</v>
      </c>
      <c r="K2333" s="57">
        <v>0.38752837864005402</v>
      </c>
      <c r="L2333" s="57">
        <v>0.313610538088196</v>
      </c>
      <c r="M2333" s="57">
        <v>0.23630916711792399</v>
      </c>
    </row>
    <row r="2334" spans="1:13" x14ac:dyDescent="0.25">
      <c r="A2334" t="s">
        <v>9335</v>
      </c>
      <c r="B2334" t="s">
        <v>9336</v>
      </c>
      <c r="C2334" s="2" t="s">
        <v>35</v>
      </c>
      <c r="D2334" s="2" t="s">
        <v>36</v>
      </c>
      <c r="E2334" s="2" t="s">
        <v>29028</v>
      </c>
      <c r="F2334" s="56">
        <v>96.765000680216104</v>
      </c>
      <c r="G2334" s="56">
        <v>112.097661874582</v>
      </c>
      <c r="H2334" s="56">
        <v>105.29494230890801</v>
      </c>
      <c r="I2334" s="56"/>
      <c r="J2334" s="57">
        <v>0.31355413259248899</v>
      </c>
      <c r="K2334" s="57">
        <v>0.36745222602322702</v>
      </c>
      <c r="L2334" s="57">
        <v>0.326892295825289</v>
      </c>
      <c r="M2334" s="57">
        <v>0.28028169932005498</v>
      </c>
    </row>
    <row r="2335" spans="1:13" x14ac:dyDescent="0.25">
      <c r="A2335" t="s">
        <v>19677</v>
      </c>
      <c r="B2335" t="s">
        <v>19678</v>
      </c>
      <c r="C2335" s="2" t="s">
        <v>35</v>
      </c>
      <c r="D2335" s="2" t="s">
        <v>83</v>
      </c>
      <c r="E2335" s="2" t="s">
        <v>29028</v>
      </c>
      <c r="F2335" s="56"/>
      <c r="G2335" s="56">
        <v>104.398368625738</v>
      </c>
      <c r="H2335" s="56"/>
      <c r="I2335" s="56"/>
      <c r="J2335" s="57">
        <v>0.24234412605695399</v>
      </c>
      <c r="K2335" s="57">
        <v>0.32590713755732398</v>
      </c>
      <c r="L2335" s="57">
        <v>0.180787682135408</v>
      </c>
      <c r="M2335" s="57">
        <v>9.5572999015317406E-2</v>
      </c>
    </row>
    <row r="2336" spans="1:13" x14ac:dyDescent="0.25">
      <c r="A2336" t="s">
        <v>23929</v>
      </c>
      <c r="B2336" t="s">
        <v>23930</v>
      </c>
      <c r="C2336" s="2" t="s">
        <v>35</v>
      </c>
      <c r="D2336" s="2" t="s">
        <v>54</v>
      </c>
      <c r="E2336" s="2" t="s">
        <v>29028</v>
      </c>
      <c r="F2336" s="56">
        <v>109.02132085460499</v>
      </c>
      <c r="G2336" s="56">
        <v>104.66950631464999</v>
      </c>
      <c r="H2336" s="56">
        <v>107.693596141203</v>
      </c>
      <c r="I2336" s="56">
        <v>94.174477665959003</v>
      </c>
      <c r="J2336" s="57">
        <v>0.34878580769325801</v>
      </c>
      <c r="K2336" s="57">
        <v>0.39845483235359302</v>
      </c>
      <c r="L2336" s="57">
        <v>0.36046493852084199</v>
      </c>
      <c r="M2336" s="57">
        <v>0.30535961732525402</v>
      </c>
    </row>
    <row r="2337" spans="1:13" x14ac:dyDescent="0.25">
      <c r="A2337" t="s">
        <v>17013</v>
      </c>
      <c r="B2337" t="s">
        <v>17014</v>
      </c>
      <c r="C2337" s="2" t="s">
        <v>31</v>
      </c>
      <c r="D2337" s="2" t="s">
        <v>39</v>
      </c>
      <c r="E2337" s="2" t="s">
        <v>29028</v>
      </c>
      <c r="F2337" s="56">
        <v>109.905465892545</v>
      </c>
      <c r="G2337" s="56">
        <v>99.348650789119404</v>
      </c>
      <c r="H2337" s="56">
        <v>89.258895201136596</v>
      </c>
      <c r="I2337" s="56">
        <v>102.635015878964</v>
      </c>
      <c r="J2337" s="57">
        <v>0.36777134168871101</v>
      </c>
      <c r="K2337" s="57">
        <v>0.40366007704406098</v>
      </c>
      <c r="L2337" s="57">
        <v>0.37676666842178302</v>
      </c>
      <c r="M2337" s="57">
        <v>0.33429389976587798</v>
      </c>
    </row>
    <row r="2338" spans="1:13" x14ac:dyDescent="0.25">
      <c r="A2338" t="s">
        <v>17019</v>
      </c>
      <c r="B2338" t="s">
        <v>17020</v>
      </c>
      <c r="C2338" s="2" t="s">
        <v>35</v>
      </c>
      <c r="D2338" s="2" t="s">
        <v>39</v>
      </c>
      <c r="E2338" s="2" t="s">
        <v>29028</v>
      </c>
      <c r="F2338" s="56">
        <v>109.905465892545</v>
      </c>
      <c r="G2338" s="56">
        <v>99.348650789119404</v>
      </c>
      <c r="H2338" s="56">
        <v>89.258895201136596</v>
      </c>
      <c r="I2338" s="56">
        <v>102.635015878964</v>
      </c>
      <c r="J2338" s="57">
        <v>0.36777134168871101</v>
      </c>
      <c r="K2338" s="57">
        <v>0.40366007704406098</v>
      </c>
      <c r="L2338" s="57">
        <v>0.37676666842178302</v>
      </c>
      <c r="M2338" s="57">
        <v>0.33429389976587798</v>
      </c>
    </row>
    <row r="2339" spans="1:13" x14ac:dyDescent="0.25">
      <c r="A2339" t="s">
        <v>17023</v>
      </c>
      <c r="B2339" t="s">
        <v>17024</v>
      </c>
      <c r="C2339" s="2" t="s">
        <v>35</v>
      </c>
      <c r="D2339" s="2" t="s">
        <v>39</v>
      </c>
      <c r="E2339" s="2" t="s">
        <v>29028</v>
      </c>
      <c r="F2339" s="56">
        <v>109.905465892545</v>
      </c>
      <c r="G2339" s="56">
        <v>99.348650789119404</v>
      </c>
      <c r="H2339" s="56">
        <v>89.258895201136596</v>
      </c>
      <c r="I2339" s="56">
        <v>102.635015878964</v>
      </c>
      <c r="J2339" s="57">
        <v>0.36777134168871101</v>
      </c>
      <c r="K2339" s="57">
        <v>0.40366007704406098</v>
      </c>
      <c r="L2339" s="57">
        <v>0.37676666842178302</v>
      </c>
      <c r="M2339" s="57">
        <v>0.33429389976587798</v>
      </c>
    </row>
    <row r="2340" spans="1:13" x14ac:dyDescent="0.25">
      <c r="A2340" t="s">
        <v>17021</v>
      </c>
      <c r="B2340" t="s">
        <v>17022</v>
      </c>
      <c r="C2340" s="2" t="s">
        <v>35</v>
      </c>
      <c r="D2340" s="2" t="s">
        <v>39</v>
      </c>
      <c r="E2340" s="2" t="s">
        <v>29028</v>
      </c>
      <c r="F2340" s="56">
        <v>109.905465892545</v>
      </c>
      <c r="G2340" s="56">
        <v>99.348650789119404</v>
      </c>
      <c r="H2340" s="56">
        <v>89.258895201136596</v>
      </c>
      <c r="I2340" s="56">
        <v>102.635015878964</v>
      </c>
      <c r="J2340" s="57">
        <v>0.36777134168871101</v>
      </c>
      <c r="K2340" s="57">
        <v>0.40366007704406098</v>
      </c>
      <c r="L2340" s="57">
        <v>0.37676666842178302</v>
      </c>
      <c r="M2340" s="57">
        <v>0.33429389976587798</v>
      </c>
    </row>
    <row r="2341" spans="1:13" x14ac:dyDescent="0.25">
      <c r="A2341" t="s">
        <v>17017</v>
      </c>
      <c r="B2341" t="s">
        <v>17018</v>
      </c>
      <c r="C2341" s="2" t="s">
        <v>31</v>
      </c>
      <c r="D2341" s="2" t="s">
        <v>39</v>
      </c>
      <c r="E2341" s="2" t="s">
        <v>29028</v>
      </c>
      <c r="F2341" s="56">
        <v>109.905465892545</v>
      </c>
      <c r="G2341" s="56">
        <v>99.348650789119404</v>
      </c>
      <c r="H2341" s="56">
        <v>89.258895201136596</v>
      </c>
      <c r="I2341" s="56">
        <v>102.635015878964</v>
      </c>
      <c r="J2341" s="57">
        <v>0.36777134168871101</v>
      </c>
      <c r="K2341" s="57">
        <v>0.40366007704406098</v>
      </c>
      <c r="L2341" s="57">
        <v>0.37676666842178302</v>
      </c>
      <c r="M2341" s="57">
        <v>0.33429389976587798</v>
      </c>
    </row>
    <row r="2342" spans="1:13" x14ac:dyDescent="0.25">
      <c r="A2342" t="s">
        <v>2892</v>
      </c>
      <c r="B2342" t="s">
        <v>2893</v>
      </c>
      <c r="C2342" s="2" t="s">
        <v>31</v>
      </c>
      <c r="D2342" s="2" t="s">
        <v>217</v>
      </c>
      <c r="E2342" s="2" t="s">
        <v>29027</v>
      </c>
      <c r="F2342" s="56">
        <v>99.081618348437502</v>
      </c>
      <c r="G2342" s="56">
        <v>99.015459677082504</v>
      </c>
      <c r="H2342" s="56">
        <v>100.57165699951101</v>
      </c>
      <c r="I2342" s="56">
        <v>101.02613767388399</v>
      </c>
      <c r="J2342" s="57">
        <v>0.425872380438303</v>
      </c>
      <c r="K2342" s="57">
        <v>0.52168930390379697</v>
      </c>
      <c r="L2342" s="57">
        <v>0.45525072258221899</v>
      </c>
      <c r="M2342" s="57">
        <v>0.36138409718243503</v>
      </c>
    </row>
    <row r="2343" spans="1:13" x14ac:dyDescent="0.25">
      <c r="A2343" t="s">
        <v>17015</v>
      </c>
      <c r="B2343" t="s">
        <v>17016</v>
      </c>
      <c r="C2343" s="2" t="s">
        <v>31</v>
      </c>
      <c r="D2343" s="2" t="s">
        <v>39</v>
      </c>
      <c r="E2343" s="2" t="s">
        <v>29028</v>
      </c>
      <c r="F2343" s="56">
        <v>109.905465892545</v>
      </c>
      <c r="G2343" s="56">
        <v>99.348650789119404</v>
      </c>
      <c r="H2343" s="56">
        <v>89.258895201136596</v>
      </c>
      <c r="I2343" s="56">
        <v>102.635015878964</v>
      </c>
      <c r="J2343" s="57">
        <v>0.36777134168871101</v>
      </c>
      <c r="K2343" s="57">
        <v>0.40366007704406098</v>
      </c>
      <c r="L2343" s="57">
        <v>0.37676666842178302</v>
      </c>
      <c r="M2343" s="57">
        <v>0.33429389976587798</v>
      </c>
    </row>
    <row r="2344" spans="1:13" x14ac:dyDescent="0.25">
      <c r="A2344" t="s">
        <v>17011</v>
      </c>
      <c r="B2344" t="s">
        <v>17012</v>
      </c>
      <c r="C2344" s="2" t="s">
        <v>31</v>
      </c>
      <c r="D2344" s="2" t="s">
        <v>39</v>
      </c>
      <c r="E2344" s="2" t="s">
        <v>29028</v>
      </c>
      <c r="F2344" s="56">
        <v>109.905465892545</v>
      </c>
      <c r="G2344" s="56">
        <v>99.348650789119404</v>
      </c>
      <c r="H2344" s="56">
        <v>89.258895201136596</v>
      </c>
      <c r="I2344" s="56">
        <v>102.635015878964</v>
      </c>
      <c r="J2344" s="57">
        <v>0.36777134168871101</v>
      </c>
      <c r="K2344" s="57">
        <v>0.40366007704406098</v>
      </c>
      <c r="L2344" s="57">
        <v>0.37676666842178302</v>
      </c>
      <c r="M2344" s="57">
        <v>0.33429389976587798</v>
      </c>
    </row>
    <row r="2345" spans="1:13" x14ac:dyDescent="0.25">
      <c r="A2345" t="s">
        <v>17009</v>
      </c>
      <c r="B2345" t="s">
        <v>17010</v>
      </c>
      <c r="C2345" s="2" t="s">
        <v>31</v>
      </c>
      <c r="D2345" s="2" t="s">
        <v>39</v>
      </c>
      <c r="E2345" s="2" t="s">
        <v>29028</v>
      </c>
      <c r="F2345" s="56">
        <v>109.905465892545</v>
      </c>
      <c r="G2345" s="56">
        <v>99.348650789119404</v>
      </c>
      <c r="H2345" s="56">
        <v>89.258895201136596</v>
      </c>
      <c r="I2345" s="56">
        <v>102.635015878964</v>
      </c>
      <c r="J2345" s="57">
        <v>0.36777134168871101</v>
      </c>
      <c r="K2345" s="57">
        <v>0.40366007704406098</v>
      </c>
      <c r="L2345" s="57">
        <v>0.37676666842178302</v>
      </c>
      <c r="M2345" s="57">
        <v>0.33429389976587798</v>
      </c>
    </row>
    <row r="2346" spans="1:13" x14ac:dyDescent="0.25">
      <c r="A2346" t="s">
        <v>24784</v>
      </c>
      <c r="B2346" t="s">
        <v>24785</v>
      </c>
      <c r="C2346" s="2" t="s">
        <v>35</v>
      </c>
      <c r="D2346" s="2" t="s">
        <v>32</v>
      </c>
      <c r="E2346" s="2" t="s">
        <v>29028</v>
      </c>
      <c r="F2346" s="56"/>
      <c r="G2346" s="56">
        <v>88.395583965887596</v>
      </c>
      <c r="H2346" s="56">
        <v>95.439480558688999</v>
      </c>
      <c r="I2346" s="56"/>
      <c r="J2346" s="57">
        <v>0.29140599894633801</v>
      </c>
      <c r="K2346" s="57">
        <v>0.36328920928688102</v>
      </c>
      <c r="L2346" s="57">
        <v>0.31019931049982302</v>
      </c>
      <c r="M2346" s="57">
        <v>0.22666310944144999</v>
      </c>
    </row>
    <row r="2347" spans="1:13" x14ac:dyDescent="0.25">
      <c r="A2347" t="s">
        <v>15812</v>
      </c>
      <c r="B2347" t="s">
        <v>15813</v>
      </c>
      <c r="C2347" s="2" t="s">
        <v>31</v>
      </c>
      <c r="D2347" s="2" t="s">
        <v>83</v>
      </c>
      <c r="E2347" s="2" t="s">
        <v>29028</v>
      </c>
      <c r="F2347" s="56"/>
      <c r="G2347" s="56">
        <v>102.822087260475</v>
      </c>
      <c r="H2347" s="56"/>
      <c r="I2347" s="56"/>
      <c r="J2347" s="57">
        <v>0.29344397679305501</v>
      </c>
      <c r="K2347" s="57">
        <v>0.37442423668080299</v>
      </c>
      <c r="L2347" s="57">
        <v>0.287853013451559</v>
      </c>
      <c r="M2347" s="57">
        <v>0.19241200943880399</v>
      </c>
    </row>
    <row r="2348" spans="1:13" x14ac:dyDescent="0.25">
      <c r="A2348" t="s">
        <v>25505</v>
      </c>
      <c r="B2348" t="s">
        <v>25506</v>
      </c>
      <c r="C2348" s="2" t="s">
        <v>35</v>
      </c>
      <c r="D2348" s="2" t="s">
        <v>217</v>
      </c>
      <c r="E2348" s="2" t="s">
        <v>29028</v>
      </c>
      <c r="F2348" s="56"/>
      <c r="G2348" s="56">
        <v>97.444528281131696</v>
      </c>
      <c r="H2348" s="56"/>
      <c r="I2348" s="56"/>
      <c r="J2348" s="57">
        <v>0.28602425655154901</v>
      </c>
      <c r="K2348" s="57">
        <v>0.36149194254704597</v>
      </c>
      <c r="L2348" s="57">
        <v>0.27965983785723803</v>
      </c>
      <c r="M2348" s="57">
        <v>0.19000808967792601</v>
      </c>
    </row>
    <row r="2349" spans="1:13" x14ac:dyDescent="0.25">
      <c r="A2349" t="s">
        <v>29370</v>
      </c>
      <c r="B2349" t="s">
        <v>29371</v>
      </c>
      <c r="C2349" s="2" t="s">
        <v>35</v>
      </c>
      <c r="D2349" s="2" t="s">
        <v>29159</v>
      </c>
      <c r="E2349" s="2" t="s">
        <v>29028</v>
      </c>
      <c r="F2349" s="56"/>
      <c r="G2349" s="56">
        <v>87.844350499913105</v>
      </c>
      <c r="H2349" s="56"/>
      <c r="I2349" s="56"/>
      <c r="J2349" s="57">
        <v>0.27971122735555298</v>
      </c>
      <c r="K2349" s="57">
        <v>0.33951883601919602</v>
      </c>
      <c r="L2349" s="57">
        <v>0.29601568698233399</v>
      </c>
      <c r="M2349" s="57">
        <v>0.22970252173849101</v>
      </c>
    </row>
    <row r="2350" spans="1:13" x14ac:dyDescent="0.25">
      <c r="A2350" t="s">
        <v>24380</v>
      </c>
      <c r="B2350" t="s">
        <v>24381</v>
      </c>
      <c r="C2350" s="2" t="s">
        <v>31</v>
      </c>
      <c r="D2350" s="2" t="s">
        <v>36</v>
      </c>
      <c r="E2350" s="2" t="s">
        <v>29028</v>
      </c>
      <c r="F2350" s="56">
        <v>98.617881946839503</v>
      </c>
      <c r="G2350" s="56">
        <v>82.514256945977294</v>
      </c>
      <c r="H2350" s="56">
        <v>95.224164717689206</v>
      </c>
      <c r="I2350" s="56">
        <v>94.609823275378105</v>
      </c>
      <c r="J2350" s="57">
        <v>0.366850814162831</v>
      </c>
      <c r="K2350" s="57">
        <v>0.43122302495764198</v>
      </c>
      <c r="L2350" s="57">
        <v>0.38366804852384701</v>
      </c>
      <c r="M2350" s="57">
        <v>0.31536955360104602</v>
      </c>
    </row>
    <row r="2351" spans="1:13" x14ac:dyDescent="0.25">
      <c r="A2351" t="s">
        <v>24766</v>
      </c>
      <c r="B2351" t="s">
        <v>24767</v>
      </c>
      <c r="C2351" s="2" t="s">
        <v>31</v>
      </c>
      <c r="D2351" s="2" t="s">
        <v>32</v>
      </c>
      <c r="E2351" s="2" t="s">
        <v>29028</v>
      </c>
      <c r="F2351" s="56"/>
      <c r="G2351" s="56">
        <v>88.395583965887596</v>
      </c>
      <c r="H2351" s="56">
        <v>95.439480558688999</v>
      </c>
      <c r="I2351" s="56"/>
      <c r="J2351" s="57">
        <v>0.29140599894633801</v>
      </c>
      <c r="K2351" s="57">
        <v>0.36328920928688102</v>
      </c>
      <c r="L2351" s="57">
        <v>0.31019931049982302</v>
      </c>
      <c r="M2351" s="57">
        <v>0.22666310944144999</v>
      </c>
    </row>
    <row r="2352" spans="1:13" x14ac:dyDescent="0.25">
      <c r="A2352" t="s">
        <v>24778</v>
      </c>
      <c r="B2352" t="s">
        <v>24779</v>
      </c>
      <c r="C2352" s="2" t="s">
        <v>35</v>
      </c>
      <c r="D2352" s="2" t="s">
        <v>32</v>
      </c>
      <c r="E2352" s="2" t="s">
        <v>29028</v>
      </c>
      <c r="F2352" s="56"/>
      <c r="G2352" s="56">
        <v>88.395583965887596</v>
      </c>
      <c r="H2352" s="56">
        <v>95.439480558688999</v>
      </c>
      <c r="I2352" s="56"/>
      <c r="J2352" s="57">
        <v>0.29140599894633801</v>
      </c>
      <c r="K2352" s="57">
        <v>0.36328920928688102</v>
      </c>
      <c r="L2352" s="57">
        <v>0.31019931049982302</v>
      </c>
      <c r="M2352" s="57">
        <v>0.22666310944144999</v>
      </c>
    </row>
    <row r="2353" spans="1:13" x14ac:dyDescent="0.25">
      <c r="A2353" t="s">
        <v>8749</v>
      </c>
      <c r="B2353" t="s">
        <v>8750</v>
      </c>
      <c r="C2353" s="2" t="s">
        <v>31</v>
      </c>
      <c r="D2353" s="2" t="s">
        <v>429</v>
      </c>
      <c r="E2353" s="2" t="s">
        <v>29028</v>
      </c>
      <c r="F2353" s="56"/>
      <c r="G2353" s="56">
        <v>93.742691666414501</v>
      </c>
      <c r="H2353" s="56"/>
      <c r="I2353" s="56"/>
      <c r="J2353" s="57">
        <v>0.28572831826881401</v>
      </c>
      <c r="K2353" s="57">
        <v>0.342075852320678</v>
      </c>
      <c r="L2353" s="57">
        <v>0.29847687061870398</v>
      </c>
      <c r="M2353" s="57">
        <v>0.235494054676091</v>
      </c>
    </row>
    <row r="2354" spans="1:13" x14ac:dyDescent="0.25">
      <c r="A2354" t="s">
        <v>24774</v>
      </c>
      <c r="B2354" t="s">
        <v>24775</v>
      </c>
      <c r="C2354" s="2" t="s">
        <v>35</v>
      </c>
      <c r="D2354" s="2" t="s">
        <v>32</v>
      </c>
      <c r="E2354" s="2" t="s">
        <v>29028</v>
      </c>
      <c r="F2354" s="56"/>
      <c r="G2354" s="56">
        <v>88.395583965887596</v>
      </c>
      <c r="H2354" s="56">
        <v>95.439480558688999</v>
      </c>
      <c r="I2354" s="56"/>
      <c r="J2354" s="57">
        <v>0.29140599894633801</v>
      </c>
      <c r="K2354" s="57">
        <v>0.36328920928688102</v>
      </c>
      <c r="L2354" s="57">
        <v>0.31019931049982302</v>
      </c>
      <c r="M2354" s="57">
        <v>0.22666310944144999</v>
      </c>
    </row>
    <row r="2355" spans="1:13" x14ac:dyDescent="0.25">
      <c r="A2355" t="s">
        <v>16142</v>
      </c>
      <c r="B2355" t="s">
        <v>16143</v>
      </c>
      <c r="C2355" s="2" t="s">
        <v>35</v>
      </c>
      <c r="D2355" s="2" t="s">
        <v>32</v>
      </c>
      <c r="E2355" s="2" t="s">
        <v>29028</v>
      </c>
      <c r="F2355" s="56">
        <v>95.558880958069096</v>
      </c>
      <c r="G2355" s="56">
        <v>95.0985356333384</v>
      </c>
      <c r="H2355" s="56">
        <v>88.7992895136572</v>
      </c>
      <c r="I2355" s="56"/>
      <c r="J2355" s="57">
        <v>0.33587938543025198</v>
      </c>
      <c r="K2355" s="57">
        <v>0.416512860908344</v>
      </c>
      <c r="L2355" s="57">
        <v>0.33981824374513298</v>
      </c>
      <c r="M2355" s="57">
        <v>0.250080407658196</v>
      </c>
    </row>
    <row r="2356" spans="1:13" x14ac:dyDescent="0.25">
      <c r="A2356" t="s">
        <v>1802</v>
      </c>
      <c r="B2356" t="s">
        <v>1803</v>
      </c>
      <c r="C2356" s="2" t="s">
        <v>35</v>
      </c>
      <c r="D2356" s="2" t="s">
        <v>32</v>
      </c>
      <c r="E2356" s="2" t="s">
        <v>29027</v>
      </c>
      <c r="F2356" s="56">
        <v>99.231769854246394</v>
      </c>
      <c r="G2356" s="56">
        <v>89.820946429395093</v>
      </c>
      <c r="H2356" s="56">
        <v>83.558129018936398</v>
      </c>
      <c r="I2356" s="56">
        <v>95.558688330837299</v>
      </c>
      <c r="J2356" s="57">
        <v>0.48060584353410801</v>
      </c>
      <c r="K2356" s="57">
        <v>0.580920214450379</v>
      </c>
      <c r="L2356" s="57">
        <v>0.49958449279817702</v>
      </c>
      <c r="M2356" s="57">
        <v>0.39535174772494702</v>
      </c>
    </row>
    <row r="2357" spans="1:13" x14ac:dyDescent="0.25">
      <c r="A2357" t="s">
        <v>16128</v>
      </c>
      <c r="B2357" t="s">
        <v>16129</v>
      </c>
      <c r="C2357" s="2" t="s">
        <v>31</v>
      </c>
      <c r="D2357" s="2" t="s">
        <v>32</v>
      </c>
      <c r="E2357" s="2" t="s">
        <v>29028</v>
      </c>
      <c r="F2357" s="56">
        <v>95.558880958069096</v>
      </c>
      <c r="G2357" s="56">
        <v>95.0985356333384</v>
      </c>
      <c r="H2357" s="56">
        <v>88.7992895136572</v>
      </c>
      <c r="I2357" s="56"/>
      <c r="J2357" s="57">
        <v>0.33587938543025198</v>
      </c>
      <c r="K2357" s="57">
        <v>0.416512860908344</v>
      </c>
      <c r="L2357" s="57">
        <v>0.33981824374513298</v>
      </c>
      <c r="M2357" s="57">
        <v>0.250080407658196</v>
      </c>
    </row>
    <row r="2358" spans="1:13" x14ac:dyDescent="0.25">
      <c r="A2358" t="s">
        <v>16154</v>
      </c>
      <c r="B2358" t="s">
        <v>16155</v>
      </c>
      <c r="C2358" s="2" t="s">
        <v>35</v>
      </c>
      <c r="D2358" s="2" t="s">
        <v>32</v>
      </c>
      <c r="E2358" s="2" t="s">
        <v>29028</v>
      </c>
      <c r="F2358" s="56">
        <v>95.558880958069096</v>
      </c>
      <c r="G2358" s="56">
        <v>95.0985356333384</v>
      </c>
      <c r="H2358" s="56">
        <v>88.7992895136572</v>
      </c>
      <c r="I2358" s="56"/>
      <c r="J2358" s="57">
        <v>0.33587938543025198</v>
      </c>
      <c r="K2358" s="57">
        <v>0.416512860908344</v>
      </c>
      <c r="L2358" s="57">
        <v>0.33981824374513298</v>
      </c>
      <c r="M2358" s="57">
        <v>0.250080407658196</v>
      </c>
    </row>
    <row r="2359" spans="1:13" x14ac:dyDescent="0.25">
      <c r="A2359" t="s">
        <v>16132</v>
      </c>
      <c r="B2359" t="s">
        <v>16133</v>
      </c>
      <c r="C2359" s="2" t="s">
        <v>31</v>
      </c>
      <c r="D2359" s="2" t="s">
        <v>32</v>
      </c>
      <c r="E2359" s="2" t="s">
        <v>29028</v>
      </c>
      <c r="F2359" s="56">
        <v>95.558880958069096</v>
      </c>
      <c r="G2359" s="56">
        <v>95.0985356333384</v>
      </c>
      <c r="H2359" s="56">
        <v>88.7992895136572</v>
      </c>
      <c r="I2359" s="56"/>
      <c r="J2359" s="57">
        <v>0.33587938543025198</v>
      </c>
      <c r="K2359" s="57">
        <v>0.416512860908344</v>
      </c>
      <c r="L2359" s="57">
        <v>0.33981824374513298</v>
      </c>
      <c r="M2359" s="57">
        <v>0.250080407658196</v>
      </c>
    </row>
    <row r="2360" spans="1:13" x14ac:dyDescent="0.25">
      <c r="A2360" t="s">
        <v>16120</v>
      </c>
      <c r="B2360" t="s">
        <v>16121</v>
      </c>
      <c r="C2360" s="2" t="s">
        <v>31</v>
      </c>
      <c r="D2360" s="2" t="s">
        <v>32</v>
      </c>
      <c r="E2360" s="2" t="s">
        <v>29028</v>
      </c>
      <c r="F2360" s="56">
        <v>95.558880958069096</v>
      </c>
      <c r="G2360" s="56">
        <v>95.0985356333384</v>
      </c>
      <c r="H2360" s="56">
        <v>88.7992895136572</v>
      </c>
      <c r="I2360" s="56"/>
      <c r="J2360" s="57">
        <v>0.33587938543025198</v>
      </c>
      <c r="K2360" s="57">
        <v>0.416512860908344</v>
      </c>
      <c r="L2360" s="57">
        <v>0.33981824374513298</v>
      </c>
      <c r="M2360" s="57">
        <v>0.250080407658196</v>
      </c>
    </row>
    <row r="2361" spans="1:13" x14ac:dyDescent="0.25">
      <c r="A2361" t="s">
        <v>16136</v>
      </c>
      <c r="B2361" t="s">
        <v>16137</v>
      </c>
      <c r="C2361" s="2" t="s">
        <v>35</v>
      </c>
      <c r="D2361" s="2" t="s">
        <v>32</v>
      </c>
      <c r="E2361" s="2" t="s">
        <v>29028</v>
      </c>
      <c r="F2361" s="56">
        <v>97.030248865575004</v>
      </c>
      <c r="G2361" s="56">
        <v>92.638265152682607</v>
      </c>
      <c r="H2361" s="56">
        <v>84.259412471957503</v>
      </c>
      <c r="I2361" s="56"/>
      <c r="J2361" s="57">
        <v>0.37721004179554302</v>
      </c>
      <c r="K2361" s="57">
        <v>0.46125916313700499</v>
      </c>
      <c r="L2361" s="57">
        <v>0.38482027615855602</v>
      </c>
      <c r="M2361" s="57">
        <v>0.29314105239147098</v>
      </c>
    </row>
    <row r="2362" spans="1:13" x14ac:dyDescent="0.25">
      <c r="A2362" t="s">
        <v>16124</v>
      </c>
      <c r="B2362" t="s">
        <v>16125</v>
      </c>
      <c r="C2362" s="2" t="s">
        <v>31</v>
      </c>
      <c r="D2362" s="2" t="s">
        <v>32</v>
      </c>
      <c r="E2362" s="2" t="s">
        <v>29028</v>
      </c>
      <c r="F2362" s="56">
        <v>95.558880958069096</v>
      </c>
      <c r="G2362" s="56">
        <v>95.0985356333384</v>
      </c>
      <c r="H2362" s="56">
        <v>88.7992895136572</v>
      </c>
      <c r="I2362" s="56"/>
      <c r="J2362" s="57">
        <v>0.33587938543025198</v>
      </c>
      <c r="K2362" s="57">
        <v>0.416512860908344</v>
      </c>
      <c r="L2362" s="57">
        <v>0.33981824374513298</v>
      </c>
      <c r="M2362" s="57">
        <v>0.250080407658196</v>
      </c>
    </row>
    <row r="2363" spans="1:13" x14ac:dyDescent="0.25">
      <c r="A2363" t="s">
        <v>16146</v>
      </c>
      <c r="B2363" t="s">
        <v>16147</v>
      </c>
      <c r="C2363" s="2" t="s">
        <v>35</v>
      </c>
      <c r="D2363" s="2" t="s">
        <v>32</v>
      </c>
      <c r="E2363" s="2" t="s">
        <v>29028</v>
      </c>
      <c r="F2363" s="56">
        <v>95.558880958069096</v>
      </c>
      <c r="G2363" s="56">
        <v>95.0985356333384</v>
      </c>
      <c r="H2363" s="56">
        <v>88.7992895136572</v>
      </c>
      <c r="I2363" s="56"/>
      <c r="J2363" s="57">
        <v>0.33587938543025198</v>
      </c>
      <c r="K2363" s="57">
        <v>0.416512860908344</v>
      </c>
      <c r="L2363" s="57">
        <v>0.33981824374513298</v>
      </c>
      <c r="M2363" s="57">
        <v>0.250080407658196</v>
      </c>
    </row>
    <row r="2364" spans="1:13" x14ac:dyDescent="0.25">
      <c r="A2364" t="s">
        <v>16150</v>
      </c>
      <c r="B2364" t="s">
        <v>16151</v>
      </c>
      <c r="C2364" s="2" t="s">
        <v>35</v>
      </c>
      <c r="D2364" s="2" t="s">
        <v>32</v>
      </c>
      <c r="E2364" s="2" t="s">
        <v>29028</v>
      </c>
      <c r="F2364" s="56">
        <v>95.558880958069096</v>
      </c>
      <c r="G2364" s="56">
        <v>95.0985356333384</v>
      </c>
      <c r="H2364" s="56">
        <v>88.7992895136572</v>
      </c>
      <c r="I2364" s="56"/>
      <c r="J2364" s="57">
        <v>0.33587938543025198</v>
      </c>
      <c r="K2364" s="57">
        <v>0.416512860908344</v>
      </c>
      <c r="L2364" s="57">
        <v>0.33981824374513298</v>
      </c>
      <c r="M2364" s="57">
        <v>0.250080407658196</v>
      </c>
    </row>
    <row r="2365" spans="1:13" x14ac:dyDescent="0.25">
      <c r="A2365" t="s">
        <v>16122</v>
      </c>
      <c r="B2365" t="s">
        <v>16123</v>
      </c>
      <c r="C2365" s="2" t="s">
        <v>31</v>
      </c>
      <c r="D2365" s="2" t="s">
        <v>32</v>
      </c>
      <c r="E2365" s="2" t="s">
        <v>29028</v>
      </c>
      <c r="F2365" s="56">
        <v>95.558880958069096</v>
      </c>
      <c r="G2365" s="56">
        <v>95.0985356333384</v>
      </c>
      <c r="H2365" s="56">
        <v>88.7992895136572</v>
      </c>
      <c r="I2365" s="56"/>
      <c r="J2365" s="57">
        <v>0.33587938543025198</v>
      </c>
      <c r="K2365" s="57">
        <v>0.416512860908344</v>
      </c>
      <c r="L2365" s="57">
        <v>0.33981824374513298</v>
      </c>
      <c r="M2365" s="57">
        <v>0.250080407658196</v>
      </c>
    </row>
    <row r="2366" spans="1:13" x14ac:dyDescent="0.25">
      <c r="A2366" t="s">
        <v>24760</v>
      </c>
      <c r="B2366" t="s">
        <v>24761</v>
      </c>
      <c r="C2366" s="2" t="s">
        <v>31</v>
      </c>
      <c r="D2366" s="2" t="s">
        <v>32</v>
      </c>
      <c r="E2366" s="2" t="s">
        <v>29028</v>
      </c>
      <c r="F2366" s="56"/>
      <c r="G2366" s="56">
        <v>88.395583965887596</v>
      </c>
      <c r="H2366" s="56">
        <v>95.439480558688999</v>
      </c>
      <c r="I2366" s="56"/>
      <c r="J2366" s="57">
        <v>0.29140599894633801</v>
      </c>
      <c r="K2366" s="57">
        <v>0.36328920928688102</v>
      </c>
      <c r="L2366" s="57">
        <v>0.31019931049982302</v>
      </c>
      <c r="M2366" s="57">
        <v>0.22666310944144999</v>
      </c>
    </row>
    <row r="2367" spans="1:13" x14ac:dyDescent="0.25">
      <c r="A2367" t="s">
        <v>24762</v>
      </c>
      <c r="B2367" t="s">
        <v>24763</v>
      </c>
      <c r="C2367" s="2" t="s">
        <v>31</v>
      </c>
      <c r="D2367" s="2" t="s">
        <v>32</v>
      </c>
      <c r="E2367" s="2" t="s">
        <v>29028</v>
      </c>
      <c r="F2367" s="56"/>
      <c r="G2367" s="56">
        <v>88.395583965887596</v>
      </c>
      <c r="H2367" s="56">
        <v>95.439480558688999</v>
      </c>
      <c r="I2367" s="56"/>
      <c r="J2367" s="57">
        <v>0.29140599894633801</v>
      </c>
      <c r="K2367" s="57">
        <v>0.36328920928688102</v>
      </c>
      <c r="L2367" s="57">
        <v>0.31019931049982302</v>
      </c>
      <c r="M2367" s="57">
        <v>0.22666310944144999</v>
      </c>
    </row>
    <row r="2368" spans="1:13" x14ac:dyDescent="0.25">
      <c r="A2368" t="s">
        <v>29778</v>
      </c>
      <c r="B2368" t="s">
        <v>29779</v>
      </c>
      <c r="C2368" s="2" t="s">
        <v>31</v>
      </c>
      <c r="D2368" s="2" t="s">
        <v>289</v>
      </c>
      <c r="E2368" s="2" t="s">
        <v>29028</v>
      </c>
      <c r="F2368" s="56"/>
      <c r="G2368" s="56">
        <v>95.312192256618999</v>
      </c>
      <c r="H2368" s="56">
        <v>88.474587760152502</v>
      </c>
      <c r="I2368" s="56"/>
      <c r="J2368" s="57">
        <v>0.29252880807946102</v>
      </c>
      <c r="K2368" s="57">
        <v>0.35446606136206898</v>
      </c>
      <c r="L2368" s="57">
        <v>0.30481076934391999</v>
      </c>
      <c r="M2368" s="57">
        <v>0.23314067454672199</v>
      </c>
    </row>
    <row r="2369" spans="1:13" x14ac:dyDescent="0.25">
      <c r="A2369" t="s">
        <v>29774</v>
      </c>
      <c r="B2369" t="s">
        <v>29775</v>
      </c>
      <c r="C2369" s="2" t="s">
        <v>31</v>
      </c>
      <c r="D2369" s="2" t="s">
        <v>289</v>
      </c>
      <c r="E2369" s="2" t="s">
        <v>29028</v>
      </c>
      <c r="F2369" s="56"/>
      <c r="G2369" s="56">
        <v>95.312192256618999</v>
      </c>
      <c r="H2369" s="56">
        <v>88.474587760152502</v>
      </c>
      <c r="I2369" s="56"/>
      <c r="J2369" s="57">
        <v>0.29252880807946102</v>
      </c>
      <c r="K2369" s="57">
        <v>0.35446606136206898</v>
      </c>
      <c r="L2369" s="57">
        <v>0.30481076934391999</v>
      </c>
      <c r="M2369" s="57">
        <v>0.23314067454672199</v>
      </c>
    </row>
    <row r="2370" spans="1:13" x14ac:dyDescent="0.25">
      <c r="A2370" t="s">
        <v>29786</v>
      </c>
      <c r="B2370" t="s">
        <v>29787</v>
      </c>
      <c r="C2370" s="2" t="s">
        <v>35</v>
      </c>
      <c r="D2370" s="2" t="s">
        <v>289</v>
      </c>
      <c r="E2370" s="2" t="s">
        <v>29028</v>
      </c>
      <c r="F2370" s="56"/>
      <c r="G2370" s="56">
        <v>95.312192256618999</v>
      </c>
      <c r="H2370" s="56">
        <v>88.474587760152502</v>
      </c>
      <c r="I2370" s="56"/>
      <c r="J2370" s="57">
        <v>0.29252880807946102</v>
      </c>
      <c r="K2370" s="57">
        <v>0.35446606136206898</v>
      </c>
      <c r="L2370" s="57">
        <v>0.30481076934391999</v>
      </c>
      <c r="M2370" s="57">
        <v>0.23314067454672199</v>
      </c>
    </row>
    <row r="2371" spans="1:13" x14ac:dyDescent="0.25">
      <c r="A2371" t="s">
        <v>29782</v>
      </c>
      <c r="B2371" t="s">
        <v>29783</v>
      </c>
      <c r="C2371" s="2" t="s">
        <v>35</v>
      </c>
      <c r="D2371" s="2" t="s">
        <v>289</v>
      </c>
      <c r="E2371" s="2" t="s">
        <v>29028</v>
      </c>
      <c r="F2371" s="56"/>
      <c r="G2371" s="56">
        <v>95.312192256618999</v>
      </c>
      <c r="H2371" s="56">
        <v>88.474587760152502</v>
      </c>
      <c r="I2371" s="56"/>
      <c r="J2371" s="57">
        <v>0.29252880807946102</v>
      </c>
      <c r="K2371" s="57">
        <v>0.35446606136206898</v>
      </c>
      <c r="L2371" s="57">
        <v>0.30481076934391999</v>
      </c>
      <c r="M2371" s="57">
        <v>0.23314067454672199</v>
      </c>
    </row>
    <row r="2372" spans="1:13" x14ac:dyDescent="0.25">
      <c r="A2372" t="s">
        <v>29772</v>
      </c>
      <c r="B2372" t="s">
        <v>29773</v>
      </c>
      <c r="C2372" s="2" t="s">
        <v>31</v>
      </c>
      <c r="D2372" s="2" t="s">
        <v>289</v>
      </c>
      <c r="E2372" s="2" t="s">
        <v>29028</v>
      </c>
      <c r="F2372" s="56"/>
      <c r="G2372" s="56">
        <v>95.312192256618999</v>
      </c>
      <c r="H2372" s="56">
        <v>88.474587760152502</v>
      </c>
      <c r="I2372" s="56"/>
      <c r="J2372" s="57">
        <v>0.29252880807946102</v>
      </c>
      <c r="K2372" s="57">
        <v>0.35446606136206898</v>
      </c>
      <c r="L2372" s="57">
        <v>0.30481076934391999</v>
      </c>
      <c r="M2372" s="57">
        <v>0.23314067454672199</v>
      </c>
    </row>
    <row r="2373" spans="1:13" x14ac:dyDescent="0.25">
      <c r="A2373" t="s">
        <v>29784</v>
      </c>
      <c r="B2373" t="s">
        <v>29785</v>
      </c>
      <c r="C2373" s="2" t="s">
        <v>35</v>
      </c>
      <c r="D2373" s="2" t="s">
        <v>289</v>
      </c>
      <c r="E2373" s="2" t="s">
        <v>29028</v>
      </c>
      <c r="F2373" s="56"/>
      <c r="G2373" s="56">
        <v>95.312192256618999</v>
      </c>
      <c r="H2373" s="56">
        <v>88.474587760152502</v>
      </c>
      <c r="I2373" s="56"/>
      <c r="J2373" s="57">
        <v>0.29252880807946102</v>
      </c>
      <c r="K2373" s="57">
        <v>0.35446606136206898</v>
      </c>
      <c r="L2373" s="57">
        <v>0.30481076934391999</v>
      </c>
      <c r="M2373" s="57">
        <v>0.23314067454672199</v>
      </c>
    </row>
    <row r="2374" spans="1:13" x14ac:dyDescent="0.25">
      <c r="A2374" t="s">
        <v>29780</v>
      </c>
      <c r="B2374" t="s">
        <v>29781</v>
      </c>
      <c r="C2374" s="2" t="s">
        <v>31</v>
      </c>
      <c r="D2374" s="2" t="s">
        <v>289</v>
      </c>
      <c r="E2374" s="2" t="s">
        <v>29027</v>
      </c>
      <c r="F2374" s="56">
        <v>100.79669519805699</v>
      </c>
      <c r="G2374" s="56">
        <v>90.391682399780194</v>
      </c>
      <c r="H2374" s="56">
        <v>79.394833676753095</v>
      </c>
      <c r="I2374" s="56">
        <v>92.6276270339592</v>
      </c>
      <c r="J2374" s="57">
        <v>0.462792868728367</v>
      </c>
      <c r="K2374" s="57">
        <v>0.55487659250138799</v>
      </c>
      <c r="L2374" s="57">
        <v>0.48503894814117099</v>
      </c>
      <c r="M2374" s="57">
        <v>0.39012372571294801</v>
      </c>
    </row>
    <row r="2375" spans="1:13" x14ac:dyDescent="0.25">
      <c r="A2375" t="s">
        <v>29776</v>
      </c>
      <c r="B2375" t="s">
        <v>29777</v>
      </c>
      <c r="C2375" s="2" t="s">
        <v>31</v>
      </c>
      <c r="D2375" s="2" t="s">
        <v>289</v>
      </c>
      <c r="E2375" s="2" t="s">
        <v>29028</v>
      </c>
      <c r="F2375" s="56"/>
      <c r="G2375" s="56">
        <v>95.312192256618999</v>
      </c>
      <c r="H2375" s="56">
        <v>88.474587760152502</v>
      </c>
      <c r="I2375" s="56"/>
      <c r="J2375" s="57">
        <v>0.29252880807946102</v>
      </c>
      <c r="K2375" s="57">
        <v>0.35446606136206898</v>
      </c>
      <c r="L2375" s="57">
        <v>0.30481076934391999</v>
      </c>
      <c r="M2375" s="57">
        <v>0.23314067454672199</v>
      </c>
    </row>
    <row r="2376" spans="1:13" x14ac:dyDescent="0.25">
      <c r="A2376" t="s">
        <v>24398</v>
      </c>
      <c r="B2376" t="s">
        <v>24399</v>
      </c>
      <c r="C2376" s="2" t="s">
        <v>35</v>
      </c>
      <c r="D2376" s="2" t="s">
        <v>36</v>
      </c>
      <c r="E2376" s="2" t="s">
        <v>29028</v>
      </c>
      <c r="F2376" s="56">
        <v>98.617881946839503</v>
      </c>
      <c r="G2376" s="56">
        <v>82.514256945977294</v>
      </c>
      <c r="H2376" s="56">
        <v>95.224164717689206</v>
      </c>
      <c r="I2376" s="56">
        <v>94.609823275378105</v>
      </c>
      <c r="J2376" s="57">
        <v>0.366850814162831</v>
      </c>
      <c r="K2376" s="57">
        <v>0.43122302495764198</v>
      </c>
      <c r="L2376" s="57">
        <v>0.38366804852384701</v>
      </c>
      <c r="M2376" s="57">
        <v>0.31536955360104602</v>
      </c>
    </row>
    <row r="2377" spans="1:13" x14ac:dyDescent="0.25">
      <c r="A2377" t="s">
        <v>29372</v>
      </c>
      <c r="B2377" t="s">
        <v>29373</v>
      </c>
      <c r="C2377" s="2" t="s">
        <v>35</v>
      </c>
      <c r="D2377" s="2" t="s">
        <v>29159</v>
      </c>
      <c r="E2377" s="2" t="s">
        <v>29028</v>
      </c>
      <c r="F2377" s="56"/>
      <c r="G2377" s="56">
        <v>87.844350499913105</v>
      </c>
      <c r="H2377" s="56"/>
      <c r="I2377" s="56"/>
      <c r="J2377" s="57">
        <v>0.27971122735555298</v>
      </c>
      <c r="K2377" s="57">
        <v>0.33951883601919602</v>
      </c>
      <c r="L2377" s="57">
        <v>0.29601568698233399</v>
      </c>
      <c r="M2377" s="57">
        <v>0.22970252173849101</v>
      </c>
    </row>
    <row r="2378" spans="1:13" x14ac:dyDescent="0.25">
      <c r="A2378" t="s">
        <v>24382</v>
      </c>
      <c r="B2378" t="s">
        <v>24383</v>
      </c>
      <c r="C2378" s="2" t="s">
        <v>31</v>
      </c>
      <c r="D2378" s="2" t="s">
        <v>36</v>
      </c>
      <c r="E2378" s="2" t="s">
        <v>29028</v>
      </c>
      <c r="F2378" s="56">
        <v>98.617881946839503</v>
      </c>
      <c r="G2378" s="56">
        <v>82.514256945977294</v>
      </c>
      <c r="H2378" s="56">
        <v>95.224164717689206</v>
      </c>
      <c r="I2378" s="56">
        <v>94.609823275378105</v>
      </c>
      <c r="J2378" s="57">
        <v>0.366850814162831</v>
      </c>
      <c r="K2378" s="57">
        <v>0.43122302495764198</v>
      </c>
      <c r="L2378" s="57">
        <v>0.38366804852384701</v>
      </c>
      <c r="M2378" s="57">
        <v>0.31536955360104602</v>
      </c>
    </row>
    <row r="2379" spans="1:13" x14ac:dyDescent="0.25">
      <c r="A2379" t="s">
        <v>24386</v>
      </c>
      <c r="B2379" t="s">
        <v>24387</v>
      </c>
      <c r="C2379" s="2" t="s">
        <v>31</v>
      </c>
      <c r="D2379" s="2" t="s">
        <v>36</v>
      </c>
      <c r="E2379" s="2" t="s">
        <v>29028</v>
      </c>
      <c r="F2379" s="56">
        <v>98.617881946839503</v>
      </c>
      <c r="G2379" s="56">
        <v>82.514256945977294</v>
      </c>
      <c r="H2379" s="56">
        <v>95.224164717689206</v>
      </c>
      <c r="I2379" s="56">
        <v>94.609823275378105</v>
      </c>
      <c r="J2379" s="57">
        <v>0.366850814162831</v>
      </c>
      <c r="K2379" s="57">
        <v>0.43122302495764198</v>
      </c>
      <c r="L2379" s="57">
        <v>0.38366804852384701</v>
      </c>
      <c r="M2379" s="57">
        <v>0.31536955360104602</v>
      </c>
    </row>
    <row r="2380" spans="1:13" x14ac:dyDescent="0.25">
      <c r="A2380" t="s">
        <v>15816</v>
      </c>
      <c r="B2380" t="s">
        <v>15817</v>
      </c>
      <c r="C2380" s="2" t="s">
        <v>31</v>
      </c>
      <c r="D2380" s="2" t="s">
        <v>83</v>
      </c>
      <c r="E2380" s="2" t="s">
        <v>29028</v>
      </c>
      <c r="F2380" s="56"/>
      <c r="G2380" s="56">
        <v>102.822087260475</v>
      </c>
      <c r="H2380" s="56"/>
      <c r="I2380" s="56"/>
      <c r="J2380" s="57">
        <v>0.29344397679305501</v>
      </c>
      <c r="K2380" s="57">
        <v>0.37442423668080299</v>
      </c>
      <c r="L2380" s="57">
        <v>0.287853013451559</v>
      </c>
      <c r="M2380" s="57">
        <v>0.19241200943880399</v>
      </c>
    </row>
    <row r="2381" spans="1:13" x14ac:dyDescent="0.25">
      <c r="A2381" t="s">
        <v>15824</v>
      </c>
      <c r="B2381" t="s">
        <v>15825</v>
      </c>
      <c r="C2381" s="2" t="s">
        <v>35</v>
      </c>
      <c r="D2381" s="2" t="s">
        <v>83</v>
      </c>
      <c r="E2381" s="2" t="s">
        <v>29028</v>
      </c>
      <c r="F2381" s="56"/>
      <c r="G2381" s="56">
        <v>102.822087260475</v>
      </c>
      <c r="H2381" s="56"/>
      <c r="I2381" s="56"/>
      <c r="J2381" s="57">
        <v>0.29344397679305501</v>
      </c>
      <c r="K2381" s="57">
        <v>0.37442423668080299</v>
      </c>
      <c r="L2381" s="57">
        <v>0.287853013451559</v>
      </c>
      <c r="M2381" s="57">
        <v>0.19241200943880399</v>
      </c>
    </row>
    <row r="2382" spans="1:13" x14ac:dyDescent="0.25">
      <c r="A2382" t="s">
        <v>29362</v>
      </c>
      <c r="B2382" t="s">
        <v>29363</v>
      </c>
      <c r="C2382" s="2" t="s">
        <v>31</v>
      </c>
      <c r="D2382" s="2" t="s">
        <v>29159</v>
      </c>
      <c r="E2382" s="2" t="s">
        <v>29028</v>
      </c>
      <c r="F2382" s="56"/>
      <c r="G2382" s="56">
        <v>87.844350499913105</v>
      </c>
      <c r="H2382" s="56"/>
      <c r="I2382" s="56"/>
      <c r="J2382" s="57">
        <v>0.27971122735555298</v>
      </c>
      <c r="K2382" s="57">
        <v>0.33951883601919602</v>
      </c>
      <c r="L2382" s="57">
        <v>0.29601568698233399</v>
      </c>
      <c r="M2382" s="57">
        <v>0.22970252173849101</v>
      </c>
    </row>
    <row r="2383" spans="1:13" x14ac:dyDescent="0.25">
      <c r="A2383" t="s">
        <v>25509</v>
      </c>
      <c r="B2383" t="s">
        <v>25510</v>
      </c>
      <c r="C2383" s="2" t="s">
        <v>35</v>
      </c>
      <c r="D2383" s="2" t="s">
        <v>217</v>
      </c>
      <c r="E2383" s="2" t="s">
        <v>29028</v>
      </c>
      <c r="F2383" s="56"/>
      <c r="G2383" s="56">
        <v>97.444528281131696</v>
      </c>
      <c r="H2383" s="56"/>
      <c r="I2383" s="56"/>
      <c r="J2383" s="57">
        <v>0.28602425655154901</v>
      </c>
      <c r="K2383" s="57">
        <v>0.36149194254704597</v>
      </c>
      <c r="L2383" s="57">
        <v>0.27965983785723803</v>
      </c>
      <c r="M2383" s="57">
        <v>0.19000808967792601</v>
      </c>
    </row>
    <row r="2384" spans="1:13" x14ac:dyDescent="0.25">
      <c r="A2384" t="s">
        <v>8751</v>
      </c>
      <c r="B2384" t="s">
        <v>8752</v>
      </c>
      <c r="C2384" s="2" t="s">
        <v>31</v>
      </c>
      <c r="D2384" s="2" t="s">
        <v>429</v>
      </c>
      <c r="E2384" s="2" t="s">
        <v>29028</v>
      </c>
      <c r="F2384" s="56"/>
      <c r="G2384" s="56">
        <v>93.742691666414501</v>
      </c>
      <c r="H2384" s="56"/>
      <c r="I2384" s="56"/>
      <c r="J2384" s="57">
        <v>0.28572831826881401</v>
      </c>
      <c r="K2384" s="57">
        <v>0.342075852320678</v>
      </c>
      <c r="L2384" s="57">
        <v>0.29847687061870398</v>
      </c>
      <c r="M2384" s="57">
        <v>0.235494054676091</v>
      </c>
    </row>
    <row r="2385" spans="1:13" x14ac:dyDescent="0.25">
      <c r="A2385" t="s">
        <v>15828</v>
      </c>
      <c r="B2385" t="s">
        <v>15829</v>
      </c>
      <c r="C2385" s="2" t="s">
        <v>35</v>
      </c>
      <c r="D2385" s="2" t="s">
        <v>83</v>
      </c>
      <c r="E2385" s="2" t="s">
        <v>29028</v>
      </c>
      <c r="F2385" s="56"/>
      <c r="G2385" s="56">
        <v>102.822087260475</v>
      </c>
      <c r="H2385" s="56"/>
      <c r="I2385" s="56"/>
      <c r="J2385" s="57">
        <v>0.29344397679305501</v>
      </c>
      <c r="K2385" s="57">
        <v>0.37442423668080299</v>
      </c>
      <c r="L2385" s="57">
        <v>0.287853013451559</v>
      </c>
      <c r="M2385" s="57">
        <v>0.19241200943880399</v>
      </c>
    </row>
    <row r="2386" spans="1:13" x14ac:dyDescent="0.25">
      <c r="A2386" t="s">
        <v>25503</v>
      </c>
      <c r="B2386" t="s">
        <v>25504</v>
      </c>
      <c r="C2386" s="2" t="s">
        <v>35</v>
      </c>
      <c r="D2386" s="2" t="s">
        <v>217</v>
      </c>
      <c r="E2386" s="2" t="s">
        <v>29028</v>
      </c>
      <c r="F2386" s="56"/>
      <c r="G2386" s="56">
        <v>97.444528281131696</v>
      </c>
      <c r="H2386" s="56"/>
      <c r="I2386" s="56"/>
      <c r="J2386" s="57">
        <v>0.28602425655154901</v>
      </c>
      <c r="K2386" s="57">
        <v>0.36149194254704597</v>
      </c>
      <c r="L2386" s="57">
        <v>0.27965983785723803</v>
      </c>
      <c r="M2386" s="57">
        <v>0.19000808967792601</v>
      </c>
    </row>
    <row r="2387" spans="1:13" x14ac:dyDescent="0.25">
      <c r="A2387" t="s">
        <v>24376</v>
      </c>
      <c r="B2387" t="s">
        <v>24377</v>
      </c>
      <c r="C2387" s="2" t="s">
        <v>31</v>
      </c>
      <c r="D2387" s="2" t="s">
        <v>36</v>
      </c>
      <c r="E2387" s="2" t="s">
        <v>29028</v>
      </c>
      <c r="F2387" s="56">
        <v>98.617881946839503</v>
      </c>
      <c r="G2387" s="56">
        <v>82.514256945977294</v>
      </c>
      <c r="H2387" s="56">
        <v>95.224164717689206</v>
      </c>
      <c r="I2387" s="56">
        <v>94.609823275378105</v>
      </c>
      <c r="J2387" s="57">
        <v>0.366850814162831</v>
      </c>
      <c r="K2387" s="57">
        <v>0.43122302495764198</v>
      </c>
      <c r="L2387" s="57">
        <v>0.38366804852384701</v>
      </c>
      <c r="M2387" s="57">
        <v>0.31536955360104602</v>
      </c>
    </row>
    <row r="2388" spans="1:13" x14ac:dyDescent="0.25">
      <c r="A2388" t="s">
        <v>15820</v>
      </c>
      <c r="B2388" t="s">
        <v>15821</v>
      </c>
      <c r="C2388" s="2" t="s">
        <v>31</v>
      </c>
      <c r="D2388" s="2" t="s">
        <v>83</v>
      </c>
      <c r="E2388" s="2" t="s">
        <v>29028</v>
      </c>
      <c r="F2388" s="56"/>
      <c r="G2388" s="56">
        <v>102.822087260475</v>
      </c>
      <c r="H2388" s="56"/>
      <c r="I2388" s="56"/>
      <c r="J2388" s="57">
        <v>0.29344397679305501</v>
      </c>
      <c r="K2388" s="57">
        <v>0.37442423668080299</v>
      </c>
      <c r="L2388" s="57">
        <v>0.287853013451559</v>
      </c>
      <c r="M2388" s="57">
        <v>0.19241200943880399</v>
      </c>
    </row>
    <row r="2389" spans="1:13" x14ac:dyDescent="0.25">
      <c r="A2389" t="s">
        <v>15830</v>
      </c>
      <c r="B2389" t="s">
        <v>15831</v>
      </c>
      <c r="C2389" s="2" t="s">
        <v>35</v>
      </c>
      <c r="D2389" s="2" t="s">
        <v>83</v>
      </c>
      <c r="E2389" s="2" t="s">
        <v>29028</v>
      </c>
      <c r="F2389" s="56"/>
      <c r="G2389" s="56">
        <v>102.822087260475</v>
      </c>
      <c r="H2389" s="56"/>
      <c r="I2389" s="56"/>
      <c r="J2389" s="57">
        <v>0.29344397679305501</v>
      </c>
      <c r="K2389" s="57">
        <v>0.37442423668080299</v>
      </c>
      <c r="L2389" s="57">
        <v>0.287853013451559</v>
      </c>
      <c r="M2389" s="57">
        <v>0.19241200943880399</v>
      </c>
    </row>
    <row r="2390" spans="1:13" x14ac:dyDescent="0.25">
      <c r="A2390" t="s">
        <v>25499</v>
      </c>
      <c r="B2390" t="s">
        <v>25500</v>
      </c>
      <c r="C2390" s="2" t="s">
        <v>31</v>
      </c>
      <c r="D2390" s="2" t="s">
        <v>217</v>
      </c>
      <c r="E2390" s="2" t="s">
        <v>29028</v>
      </c>
      <c r="F2390" s="56"/>
      <c r="G2390" s="56">
        <v>97.444528281131696</v>
      </c>
      <c r="H2390" s="56"/>
      <c r="I2390" s="56"/>
      <c r="J2390" s="57">
        <v>0.28602425655154901</v>
      </c>
      <c r="K2390" s="57">
        <v>0.36149194254704597</v>
      </c>
      <c r="L2390" s="57">
        <v>0.27965983785723803</v>
      </c>
      <c r="M2390" s="57">
        <v>0.19000808967792601</v>
      </c>
    </row>
    <row r="2391" spans="1:13" x14ac:dyDescent="0.25">
      <c r="A2391" t="s">
        <v>3262</v>
      </c>
      <c r="B2391" t="s">
        <v>3263</v>
      </c>
      <c r="C2391" s="2" t="s">
        <v>35</v>
      </c>
      <c r="D2391" s="2" t="s">
        <v>32</v>
      </c>
      <c r="E2391" s="2" t="s">
        <v>29027</v>
      </c>
      <c r="F2391" s="56">
        <v>87.5242758297275</v>
      </c>
      <c r="G2391" s="56">
        <v>84.926937583334393</v>
      </c>
      <c r="H2391" s="56">
        <v>98.615369120505406</v>
      </c>
      <c r="I2391" s="56">
        <v>98.572301357483695</v>
      </c>
      <c r="J2391" s="57">
        <v>0.462036061622349</v>
      </c>
      <c r="K2391" s="57">
        <v>0.55858633476104902</v>
      </c>
      <c r="L2391" s="57">
        <v>0.48730700937253402</v>
      </c>
      <c r="M2391" s="57">
        <v>0.38646866136352898</v>
      </c>
    </row>
    <row r="2392" spans="1:13" x14ac:dyDescent="0.25">
      <c r="A2392" t="s">
        <v>24378</v>
      </c>
      <c r="B2392" t="s">
        <v>24379</v>
      </c>
      <c r="C2392" s="2" t="s">
        <v>31</v>
      </c>
      <c r="D2392" s="2" t="s">
        <v>36</v>
      </c>
      <c r="E2392" s="2" t="s">
        <v>29028</v>
      </c>
      <c r="F2392" s="56">
        <v>98.617881946839503</v>
      </c>
      <c r="G2392" s="56">
        <v>82.514256945977294</v>
      </c>
      <c r="H2392" s="56">
        <v>95.224164717689206</v>
      </c>
      <c r="I2392" s="56">
        <v>94.609823275378105</v>
      </c>
      <c r="J2392" s="57">
        <v>0.366850814162831</v>
      </c>
      <c r="K2392" s="57">
        <v>0.43122302495764198</v>
      </c>
      <c r="L2392" s="57">
        <v>0.38366804852384701</v>
      </c>
      <c r="M2392" s="57">
        <v>0.31536955360104602</v>
      </c>
    </row>
    <row r="2393" spans="1:13" x14ac:dyDescent="0.25">
      <c r="A2393" t="s">
        <v>25501</v>
      </c>
      <c r="B2393" t="s">
        <v>25502</v>
      </c>
      <c r="C2393" s="2" t="s">
        <v>31</v>
      </c>
      <c r="D2393" s="2" t="s">
        <v>217</v>
      </c>
      <c r="E2393" s="2" t="s">
        <v>29028</v>
      </c>
      <c r="F2393" s="56"/>
      <c r="G2393" s="56">
        <v>97.444528281131696</v>
      </c>
      <c r="H2393" s="56"/>
      <c r="I2393" s="56"/>
      <c r="J2393" s="57">
        <v>0.28602425655154901</v>
      </c>
      <c r="K2393" s="57">
        <v>0.36149194254704597</v>
      </c>
      <c r="L2393" s="57">
        <v>0.27965983785723803</v>
      </c>
      <c r="M2393" s="57">
        <v>0.19000808967792601</v>
      </c>
    </row>
    <row r="2394" spans="1:13" x14ac:dyDescent="0.25">
      <c r="A2394" t="s">
        <v>29360</v>
      </c>
      <c r="B2394" t="s">
        <v>29361</v>
      </c>
      <c r="C2394" s="2" t="s">
        <v>31</v>
      </c>
      <c r="D2394" s="2" t="s">
        <v>29159</v>
      </c>
      <c r="E2394" s="2" t="s">
        <v>29028</v>
      </c>
      <c r="F2394" s="56"/>
      <c r="G2394" s="56">
        <v>87.844350499913105</v>
      </c>
      <c r="H2394" s="56"/>
      <c r="I2394" s="56"/>
      <c r="J2394" s="57">
        <v>0.27971122735555298</v>
      </c>
      <c r="K2394" s="57">
        <v>0.33951883601919602</v>
      </c>
      <c r="L2394" s="57">
        <v>0.29601568698233399</v>
      </c>
      <c r="M2394" s="57">
        <v>0.22970252173849101</v>
      </c>
    </row>
    <row r="2395" spans="1:13" x14ac:dyDescent="0.25">
      <c r="A2395" t="s">
        <v>8755</v>
      </c>
      <c r="B2395" t="s">
        <v>8756</v>
      </c>
      <c r="C2395" s="2" t="s">
        <v>31</v>
      </c>
      <c r="D2395" s="2" t="s">
        <v>429</v>
      </c>
      <c r="E2395" s="2" t="s">
        <v>29028</v>
      </c>
      <c r="F2395" s="56"/>
      <c r="G2395" s="56">
        <v>93.742691666414501</v>
      </c>
      <c r="H2395" s="56"/>
      <c r="I2395" s="56"/>
      <c r="J2395" s="57">
        <v>0.28572831826881401</v>
      </c>
      <c r="K2395" s="57">
        <v>0.342075852320678</v>
      </c>
      <c r="L2395" s="57">
        <v>0.29847687061870398</v>
      </c>
      <c r="M2395" s="57">
        <v>0.235494054676091</v>
      </c>
    </row>
    <row r="2396" spans="1:13" x14ac:dyDescent="0.25">
      <c r="A2396" t="s">
        <v>29368</v>
      </c>
      <c r="B2396" t="s">
        <v>29369</v>
      </c>
      <c r="C2396" s="2" t="s">
        <v>35</v>
      </c>
      <c r="D2396" s="2" t="s">
        <v>29159</v>
      </c>
      <c r="E2396" s="2" t="s">
        <v>29028</v>
      </c>
      <c r="F2396" s="56"/>
      <c r="G2396" s="56">
        <v>87.844350499913105</v>
      </c>
      <c r="H2396" s="56"/>
      <c r="I2396" s="56"/>
      <c r="J2396" s="57">
        <v>0.27971122735555298</v>
      </c>
      <c r="K2396" s="57">
        <v>0.33951883601919602</v>
      </c>
      <c r="L2396" s="57">
        <v>0.29601568698233399</v>
      </c>
      <c r="M2396" s="57">
        <v>0.22970252173849101</v>
      </c>
    </row>
    <row r="2397" spans="1:13" x14ac:dyDescent="0.25">
      <c r="A2397" t="s">
        <v>24394</v>
      </c>
      <c r="B2397" t="s">
        <v>24395</v>
      </c>
      <c r="C2397" s="2" t="s">
        <v>35</v>
      </c>
      <c r="D2397" s="2" t="s">
        <v>36</v>
      </c>
      <c r="E2397" s="2" t="s">
        <v>29028</v>
      </c>
      <c r="F2397" s="56">
        <v>98.617881946839503</v>
      </c>
      <c r="G2397" s="56">
        <v>82.514256945977294</v>
      </c>
      <c r="H2397" s="56">
        <v>95.224164717689206</v>
      </c>
      <c r="I2397" s="56">
        <v>94.609823275378105</v>
      </c>
      <c r="J2397" s="57">
        <v>0.366850814162831</v>
      </c>
      <c r="K2397" s="57">
        <v>0.43122302495764198</v>
      </c>
      <c r="L2397" s="57">
        <v>0.38366804852384701</v>
      </c>
      <c r="M2397" s="57">
        <v>0.31536955360104602</v>
      </c>
    </row>
    <row r="2398" spans="1:13" x14ac:dyDescent="0.25">
      <c r="A2398" t="s">
        <v>24770</v>
      </c>
      <c r="B2398" t="s">
        <v>24771</v>
      </c>
      <c r="C2398" s="2" t="s">
        <v>31</v>
      </c>
      <c r="D2398" s="2" t="s">
        <v>32</v>
      </c>
      <c r="E2398" s="2" t="s">
        <v>29028</v>
      </c>
      <c r="F2398" s="56"/>
      <c r="G2398" s="56">
        <v>88.395583965887596</v>
      </c>
      <c r="H2398" s="56">
        <v>95.439480558688999</v>
      </c>
      <c r="I2398" s="56"/>
      <c r="J2398" s="57">
        <v>0.29140599894633801</v>
      </c>
      <c r="K2398" s="57">
        <v>0.36328920928688102</v>
      </c>
      <c r="L2398" s="57">
        <v>0.31019931049982302</v>
      </c>
      <c r="M2398" s="57">
        <v>0.22666310944144999</v>
      </c>
    </row>
    <row r="2399" spans="1:13" x14ac:dyDescent="0.25">
      <c r="A2399" t="s">
        <v>8763</v>
      </c>
      <c r="B2399" t="s">
        <v>8764</v>
      </c>
      <c r="C2399" s="2" t="s">
        <v>35</v>
      </c>
      <c r="D2399" s="2" t="s">
        <v>429</v>
      </c>
      <c r="E2399" s="2" t="s">
        <v>29028</v>
      </c>
      <c r="F2399" s="56"/>
      <c r="G2399" s="56">
        <v>93.742691666414501</v>
      </c>
      <c r="H2399" s="56"/>
      <c r="I2399" s="56"/>
      <c r="J2399" s="57">
        <v>0.28572831826881401</v>
      </c>
      <c r="K2399" s="57">
        <v>0.342075852320678</v>
      </c>
      <c r="L2399" s="57">
        <v>0.29847687061870398</v>
      </c>
      <c r="M2399" s="57">
        <v>0.235494054676091</v>
      </c>
    </row>
    <row r="2400" spans="1:13" x14ac:dyDescent="0.25">
      <c r="A2400" t="s">
        <v>24390</v>
      </c>
      <c r="B2400" t="s">
        <v>24391</v>
      </c>
      <c r="C2400" s="2" t="s">
        <v>35</v>
      </c>
      <c r="D2400" s="2" t="s">
        <v>36</v>
      </c>
      <c r="E2400" s="2" t="s">
        <v>29028</v>
      </c>
      <c r="F2400" s="56">
        <v>98.617881946839503</v>
      </c>
      <c r="G2400" s="56">
        <v>82.514256945977294</v>
      </c>
      <c r="H2400" s="56">
        <v>95.224164717689206</v>
      </c>
      <c r="I2400" s="56">
        <v>94.609823275378105</v>
      </c>
      <c r="J2400" s="57">
        <v>0.366850814162831</v>
      </c>
      <c r="K2400" s="57">
        <v>0.43122302495764198</v>
      </c>
      <c r="L2400" s="57">
        <v>0.38366804852384701</v>
      </c>
      <c r="M2400" s="57">
        <v>0.31536955360104602</v>
      </c>
    </row>
    <row r="2401" spans="1:13" x14ac:dyDescent="0.25">
      <c r="A2401" t="s">
        <v>29364</v>
      </c>
      <c r="B2401" t="s">
        <v>29365</v>
      </c>
      <c r="C2401" s="2" t="s">
        <v>31</v>
      </c>
      <c r="D2401" s="2" t="s">
        <v>29159</v>
      </c>
      <c r="E2401" s="2" t="s">
        <v>29028</v>
      </c>
      <c r="F2401" s="56"/>
      <c r="G2401" s="56">
        <v>87.844350499913105</v>
      </c>
      <c r="H2401" s="56"/>
      <c r="I2401" s="56"/>
      <c r="J2401" s="57">
        <v>0.27971122735555298</v>
      </c>
      <c r="K2401" s="57">
        <v>0.33951883601919602</v>
      </c>
      <c r="L2401" s="57">
        <v>0.29601568698233399</v>
      </c>
      <c r="M2401" s="57">
        <v>0.22970252173849101</v>
      </c>
    </row>
    <row r="2402" spans="1:13" x14ac:dyDescent="0.25">
      <c r="A2402" t="s">
        <v>25507</v>
      </c>
      <c r="B2402" t="s">
        <v>25508</v>
      </c>
      <c r="C2402" s="2" t="s">
        <v>35</v>
      </c>
      <c r="D2402" s="2" t="s">
        <v>217</v>
      </c>
      <c r="E2402" s="2" t="s">
        <v>29028</v>
      </c>
      <c r="F2402" s="56"/>
      <c r="G2402" s="56">
        <v>97.444528281131696</v>
      </c>
      <c r="H2402" s="56"/>
      <c r="I2402" s="56"/>
      <c r="J2402" s="57">
        <v>0.28602425655154901</v>
      </c>
      <c r="K2402" s="57">
        <v>0.36149194254704597</v>
      </c>
      <c r="L2402" s="57">
        <v>0.27965983785723803</v>
      </c>
      <c r="M2402" s="57">
        <v>0.19000808967792601</v>
      </c>
    </row>
    <row r="2403" spans="1:13" x14ac:dyDescent="0.25">
      <c r="A2403" t="s">
        <v>8761</v>
      </c>
      <c r="B2403" t="s">
        <v>8762</v>
      </c>
      <c r="C2403" s="2" t="s">
        <v>31</v>
      </c>
      <c r="D2403" s="2" t="s">
        <v>429</v>
      </c>
      <c r="E2403" s="2" t="s">
        <v>29028</v>
      </c>
      <c r="F2403" s="56"/>
      <c r="G2403" s="56">
        <v>93.742691666414501</v>
      </c>
      <c r="H2403" s="56"/>
      <c r="I2403" s="56"/>
      <c r="J2403" s="57">
        <v>0.28572831826881401</v>
      </c>
      <c r="K2403" s="57">
        <v>0.342075852320678</v>
      </c>
      <c r="L2403" s="57">
        <v>0.29847687061870398</v>
      </c>
      <c r="M2403" s="57">
        <v>0.235494054676091</v>
      </c>
    </row>
    <row r="2404" spans="1:13" x14ac:dyDescent="0.25">
      <c r="A2404" t="s">
        <v>8759</v>
      </c>
      <c r="B2404" t="s">
        <v>8760</v>
      </c>
      <c r="C2404" s="2" t="s">
        <v>31</v>
      </c>
      <c r="D2404" s="2" t="s">
        <v>429</v>
      </c>
      <c r="E2404" s="2" t="s">
        <v>29028</v>
      </c>
      <c r="F2404" s="56"/>
      <c r="G2404" s="56">
        <v>93.742691666414501</v>
      </c>
      <c r="H2404" s="56"/>
      <c r="I2404" s="56"/>
      <c r="J2404" s="57">
        <v>0.28572831826881401</v>
      </c>
      <c r="K2404" s="57">
        <v>0.342075852320678</v>
      </c>
      <c r="L2404" s="57">
        <v>0.29847687061870398</v>
      </c>
      <c r="M2404" s="57">
        <v>0.235494054676091</v>
      </c>
    </row>
    <row r="2405" spans="1:13" x14ac:dyDescent="0.25">
      <c r="A2405" t="s">
        <v>8757</v>
      </c>
      <c r="B2405" t="s">
        <v>8758</v>
      </c>
      <c r="C2405" s="2" t="s">
        <v>31</v>
      </c>
      <c r="D2405" s="2" t="s">
        <v>429</v>
      </c>
      <c r="E2405" s="2" t="s">
        <v>29028</v>
      </c>
      <c r="F2405" s="56"/>
      <c r="G2405" s="56">
        <v>93.742691666414501</v>
      </c>
      <c r="H2405" s="56"/>
      <c r="I2405" s="56"/>
      <c r="J2405" s="57">
        <v>0.28572831826881401</v>
      </c>
      <c r="K2405" s="57">
        <v>0.342075852320678</v>
      </c>
      <c r="L2405" s="57">
        <v>0.29847687061870398</v>
      </c>
      <c r="M2405" s="57">
        <v>0.235494054676091</v>
      </c>
    </row>
    <row r="2406" spans="1:13" x14ac:dyDescent="0.25">
      <c r="A2406" t="s">
        <v>15832</v>
      </c>
      <c r="B2406" t="s">
        <v>15833</v>
      </c>
      <c r="C2406" s="2" t="s">
        <v>35</v>
      </c>
      <c r="D2406" s="2" t="s">
        <v>83</v>
      </c>
      <c r="E2406" s="2" t="s">
        <v>29028</v>
      </c>
      <c r="F2406" s="56"/>
      <c r="G2406" s="56">
        <v>102.822087260475</v>
      </c>
      <c r="H2406" s="56"/>
      <c r="I2406" s="56"/>
      <c r="J2406" s="57">
        <v>0.29344397679305501</v>
      </c>
      <c r="K2406" s="57">
        <v>0.37442423668080299</v>
      </c>
      <c r="L2406" s="57">
        <v>0.287853013451559</v>
      </c>
      <c r="M2406" s="57">
        <v>0.19241200943880399</v>
      </c>
    </row>
    <row r="2407" spans="1:13" x14ac:dyDescent="0.25">
      <c r="A2407" t="s">
        <v>29698</v>
      </c>
      <c r="B2407" t="s">
        <v>29699</v>
      </c>
      <c r="C2407" s="2" t="s">
        <v>31</v>
      </c>
      <c r="D2407" s="2" t="s">
        <v>7638</v>
      </c>
      <c r="E2407" s="2" t="s">
        <v>29028</v>
      </c>
      <c r="F2407" s="56"/>
      <c r="G2407" s="56">
        <v>92.774938205921103</v>
      </c>
      <c r="H2407" s="56"/>
      <c r="I2407" s="56"/>
      <c r="J2407" s="57">
        <v>0.24224014900646801</v>
      </c>
      <c r="K2407" s="57">
        <v>0.30858887919205702</v>
      </c>
      <c r="L2407" s="57">
        <v>0.257031707139523</v>
      </c>
      <c r="M2407" s="57">
        <v>0.17663904091251401</v>
      </c>
    </row>
    <row r="2408" spans="1:13" x14ac:dyDescent="0.25">
      <c r="A2408" t="s">
        <v>29700</v>
      </c>
      <c r="B2408" t="s">
        <v>29701</v>
      </c>
      <c r="C2408" s="2" t="s">
        <v>31</v>
      </c>
      <c r="D2408" s="2" t="s">
        <v>7638</v>
      </c>
      <c r="E2408" s="2" t="s">
        <v>29028</v>
      </c>
      <c r="F2408" s="56"/>
      <c r="G2408" s="56">
        <v>92.774938205921103</v>
      </c>
      <c r="H2408" s="56"/>
      <c r="I2408" s="56"/>
      <c r="J2408" s="57">
        <v>0.24224014900646801</v>
      </c>
      <c r="K2408" s="57">
        <v>0.30858887919205702</v>
      </c>
      <c r="L2408" s="57">
        <v>0.257031707139523</v>
      </c>
      <c r="M2408" s="57">
        <v>0.17663904091251401</v>
      </c>
    </row>
    <row r="2409" spans="1:13" x14ac:dyDescent="0.25">
      <c r="A2409" t="s">
        <v>29706</v>
      </c>
      <c r="B2409" t="s">
        <v>29707</v>
      </c>
      <c r="C2409" s="2" t="s">
        <v>35</v>
      </c>
      <c r="D2409" s="2" t="s">
        <v>7638</v>
      </c>
      <c r="E2409" s="2" t="s">
        <v>29028</v>
      </c>
      <c r="F2409" s="56"/>
      <c r="G2409" s="56">
        <v>92.774938205921103</v>
      </c>
      <c r="H2409" s="56"/>
      <c r="I2409" s="56"/>
      <c r="J2409" s="57">
        <v>0.24224014900646801</v>
      </c>
      <c r="K2409" s="57">
        <v>0.30858887919205702</v>
      </c>
      <c r="L2409" s="57">
        <v>0.257031707139523</v>
      </c>
      <c r="M2409" s="57">
        <v>0.17663904091251401</v>
      </c>
    </row>
    <row r="2410" spans="1:13" x14ac:dyDescent="0.25">
      <c r="A2410" t="s">
        <v>29712</v>
      </c>
      <c r="B2410" t="s">
        <v>29713</v>
      </c>
      <c r="C2410" s="2" t="s">
        <v>35</v>
      </c>
      <c r="D2410" s="2" t="s">
        <v>7638</v>
      </c>
      <c r="E2410" s="2" t="s">
        <v>29028</v>
      </c>
      <c r="F2410" s="56"/>
      <c r="G2410" s="56">
        <v>92.774938205921103</v>
      </c>
      <c r="H2410" s="56"/>
      <c r="I2410" s="56"/>
      <c r="J2410" s="57">
        <v>0.24224014900646801</v>
      </c>
      <c r="K2410" s="57">
        <v>0.30858887919205702</v>
      </c>
      <c r="L2410" s="57">
        <v>0.257031707139523</v>
      </c>
      <c r="M2410" s="57">
        <v>0.17663904091251401</v>
      </c>
    </row>
    <row r="2411" spans="1:13" x14ac:dyDescent="0.25">
      <c r="A2411" t="s">
        <v>29696</v>
      </c>
      <c r="B2411" t="s">
        <v>29697</v>
      </c>
      <c r="C2411" s="2" t="s">
        <v>31</v>
      </c>
      <c r="D2411" s="2" t="s">
        <v>7638</v>
      </c>
      <c r="E2411" s="2" t="s">
        <v>29028</v>
      </c>
      <c r="F2411" s="56"/>
      <c r="G2411" s="56">
        <v>92.774938205921103</v>
      </c>
      <c r="H2411" s="56"/>
      <c r="I2411" s="56"/>
      <c r="J2411" s="57">
        <v>0.24224014900646801</v>
      </c>
      <c r="K2411" s="57">
        <v>0.30858887919205702</v>
      </c>
      <c r="L2411" s="57">
        <v>0.257031707139523</v>
      </c>
      <c r="M2411" s="57">
        <v>0.17663904091251401</v>
      </c>
    </row>
    <row r="2412" spans="1:13" x14ac:dyDescent="0.25">
      <c r="A2412" t="s">
        <v>29702</v>
      </c>
      <c r="B2412" t="s">
        <v>29703</v>
      </c>
      <c r="C2412" s="2" t="s">
        <v>31</v>
      </c>
      <c r="D2412" s="2" t="s">
        <v>7638</v>
      </c>
      <c r="E2412" s="2" t="s">
        <v>29028</v>
      </c>
      <c r="F2412" s="56"/>
      <c r="G2412" s="56">
        <v>92.774938205921103</v>
      </c>
      <c r="H2412" s="56"/>
      <c r="I2412" s="56"/>
      <c r="J2412" s="57">
        <v>0.24224014900646801</v>
      </c>
      <c r="K2412" s="57">
        <v>0.30858887919205702</v>
      </c>
      <c r="L2412" s="57">
        <v>0.257031707139523</v>
      </c>
      <c r="M2412" s="57">
        <v>0.17663904091251401</v>
      </c>
    </row>
    <row r="2413" spans="1:13" x14ac:dyDescent="0.25">
      <c r="A2413" t="s">
        <v>29704</v>
      </c>
      <c r="B2413" t="s">
        <v>29705</v>
      </c>
      <c r="C2413" s="2" t="s">
        <v>31</v>
      </c>
      <c r="D2413" s="2" t="s">
        <v>7638</v>
      </c>
      <c r="E2413" s="2" t="s">
        <v>29028</v>
      </c>
      <c r="F2413" s="56"/>
      <c r="G2413" s="56">
        <v>92.774938205921103</v>
      </c>
      <c r="H2413" s="56"/>
      <c r="I2413" s="56"/>
      <c r="J2413" s="57">
        <v>0.24224014900646801</v>
      </c>
      <c r="K2413" s="57">
        <v>0.30858887919205702</v>
      </c>
      <c r="L2413" s="57">
        <v>0.257031707139523</v>
      </c>
      <c r="M2413" s="57">
        <v>0.17663904091251401</v>
      </c>
    </row>
    <row r="2414" spans="1:13" x14ac:dyDescent="0.25">
      <c r="A2414" t="s">
        <v>29710</v>
      </c>
      <c r="B2414" t="s">
        <v>29711</v>
      </c>
      <c r="C2414" s="2" t="s">
        <v>35</v>
      </c>
      <c r="D2414" s="2" t="s">
        <v>7638</v>
      </c>
      <c r="E2414" s="2" t="s">
        <v>29028</v>
      </c>
      <c r="F2414" s="56"/>
      <c r="G2414" s="56">
        <v>92.774938205921103</v>
      </c>
      <c r="H2414" s="56"/>
      <c r="I2414" s="56"/>
      <c r="J2414" s="57">
        <v>0.24224014900646801</v>
      </c>
      <c r="K2414" s="57">
        <v>0.30858887919205702</v>
      </c>
      <c r="L2414" s="57">
        <v>0.257031707139523</v>
      </c>
      <c r="M2414" s="57">
        <v>0.17663904091251401</v>
      </c>
    </row>
    <row r="2415" spans="1:13" x14ac:dyDescent="0.25">
      <c r="A2415" t="s">
        <v>29708</v>
      </c>
      <c r="B2415" t="s">
        <v>29709</v>
      </c>
      <c r="C2415" s="2" t="s">
        <v>35</v>
      </c>
      <c r="D2415" s="2" t="s">
        <v>7638</v>
      </c>
      <c r="E2415" s="2" t="s">
        <v>29028</v>
      </c>
      <c r="F2415" s="56"/>
      <c r="G2415" s="56">
        <v>92.774938205921103</v>
      </c>
      <c r="H2415" s="56"/>
      <c r="I2415" s="56"/>
      <c r="J2415" s="57">
        <v>0.24224014900646801</v>
      </c>
      <c r="K2415" s="57">
        <v>0.30858887919205702</v>
      </c>
      <c r="L2415" s="57">
        <v>0.257031707139523</v>
      </c>
      <c r="M2415" s="57">
        <v>0.17663904091251401</v>
      </c>
    </row>
    <row r="2416" spans="1:13" x14ac:dyDescent="0.25">
      <c r="A2416" t="s">
        <v>29374</v>
      </c>
      <c r="B2416" t="s">
        <v>29375</v>
      </c>
      <c r="C2416" s="2" t="s">
        <v>35</v>
      </c>
      <c r="D2416" s="2" t="s">
        <v>29159</v>
      </c>
      <c r="E2416" s="2" t="s">
        <v>29028</v>
      </c>
      <c r="F2416" s="56"/>
      <c r="G2416" s="56">
        <v>87.844350499913105</v>
      </c>
      <c r="H2416" s="56"/>
      <c r="I2416" s="56"/>
      <c r="J2416" s="57">
        <v>0.27971122735555298</v>
      </c>
      <c r="K2416" s="57">
        <v>0.33951883601919602</v>
      </c>
      <c r="L2416" s="57">
        <v>0.29601568698233399</v>
      </c>
      <c r="M2416" s="57">
        <v>0.22970252173849101</v>
      </c>
    </row>
    <row r="2417" spans="1:13" x14ac:dyDescent="0.25">
      <c r="A2417" t="s">
        <v>8753</v>
      </c>
      <c r="B2417" t="s">
        <v>8754</v>
      </c>
      <c r="C2417" s="2" t="s">
        <v>31</v>
      </c>
      <c r="D2417" s="2" t="s">
        <v>429</v>
      </c>
      <c r="E2417" s="2" t="s">
        <v>29028</v>
      </c>
      <c r="F2417" s="56"/>
      <c r="G2417" s="56">
        <v>93.742691666414501</v>
      </c>
      <c r="H2417" s="56"/>
      <c r="I2417" s="56"/>
      <c r="J2417" s="57">
        <v>0.28572831826881401</v>
      </c>
      <c r="K2417" s="57">
        <v>0.342075852320678</v>
      </c>
      <c r="L2417" s="57">
        <v>0.29847687061870398</v>
      </c>
      <c r="M2417" s="57">
        <v>0.235494054676091</v>
      </c>
    </row>
    <row r="2418" spans="1:13" x14ac:dyDescent="0.25">
      <c r="A2418" t="s">
        <v>15822</v>
      </c>
      <c r="B2418" t="s">
        <v>15823</v>
      </c>
      <c r="C2418" s="2" t="s">
        <v>35</v>
      </c>
      <c r="D2418" s="2" t="s">
        <v>83</v>
      </c>
      <c r="E2418" s="2" t="s">
        <v>29028</v>
      </c>
      <c r="F2418" s="56"/>
      <c r="G2418" s="56">
        <v>102.822087260475</v>
      </c>
      <c r="H2418" s="56"/>
      <c r="I2418" s="56"/>
      <c r="J2418" s="57">
        <v>0.29344397679305501</v>
      </c>
      <c r="K2418" s="57">
        <v>0.37442423668080299</v>
      </c>
      <c r="L2418" s="57">
        <v>0.287853013451559</v>
      </c>
      <c r="M2418" s="57">
        <v>0.19241200943880399</v>
      </c>
    </row>
    <row r="2419" spans="1:13" x14ac:dyDescent="0.25">
      <c r="A2419" t="s">
        <v>29366</v>
      </c>
      <c r="B2419" t="s">
        <v>29367</v>
      </c>
      <c r="C2419" s="2" t="s">
        <v>35</v>
      </c>
      <c r="D2419" s="2" t="s">
        <v>29159</v>
      </c>
      <c r="E2419" s="2" t="s">
        <v>29028</v>
      </c>
      <c r="F2419" s="56"/>
      <c r="G2419" s="56">
        <v>87.844350499913105</v>
      </c>
      <c r="H2419" s="56"/>
      <c r="I2419" s="56"/>
      <c r="J2419" s="57">
        <v>0.27971122735555298</v>
      </c>
      <c r="K2419" s="57">
        <v>0.33951883601919602</v>
      </c>
      <c r="L2419" s="57">
        <v>0.29601568698233399</v>
      </c>
      <c r="M2419" s="57">
        <v>0.22970252173849101</v>
      </c>
    </row>
    <row r="2420" spans="1:13" x14ac:dyDescent="0.25">
      <c r="A2420" t="s">
        <v>15826</v>
      </c>
      <c r="B2420" t="s">
        <v>15827</v>
      </c>
      <c r="C2420" s="2" t="s">
        <v>35</v>
      </c>
      <c r="D2420" s="2" t="s">
        <v>83</v>
      </c>
      <c r="E2420" s="2" t="s">
        <v>29028</v>
      </c>
      <c r="F2420" s="56"/>
      <c r="G2420" s="56">
        <v>102.822087260475</v>
      </c>
      <c r="H2420" s="56"/>
      <c r="I2420" s="56"/>
      <c r="J2420" s="57">
        <v>0.29344397679305501</v>
      </c>
      <c r="K2420" s="57">
        <v>0.37442423668080299</v>
      </c>
      <c r="L2420" s="57">
        <v>0.287853013451559</v>
      </c>
      <c r="M2420" s="57">
        <v>0.19241200943880399</v>
      </c>
    </row>
    <row r="2421" spans="1:13" x14ac:dyDescent="0.25">
      <c r="A2421" t="s">
        <v>616</v>
      </c>
      <c r="B2421" t="s">
        <v>617</v>
      </c>
      <c r="C2421" s="2" t="s">
        <v>31</v>
      </c>
      <c r="D2421" s="2" t="s">
        <v>429</v>
      </c>
      <c r="E2421" s="2" t="s">
        <v>29027</v>
      </c>
      <c r="F2421" s="56">
        <v>113.65760985591299</v>
      </c>
      <c r="G2421" s="56">
        <v>95.125223270953001</v>
      </c>
      <c r="H2421" s="56">
        <v>96.784420940656304</v>
      </c>
      <c r="I2421" s="56">
        <v>92.299626375161594</v>
      </c>
      <c r="J2421" s="57">
        <v>0.45554370883134798</v>
      </c>
      <c r="K2421" s="57">
        <v>0.54727804739757102</v>
      </c>
      <c r="L2421" s="57">
        <v>0.46726800411108399</v>
      </c>
      <c r="M2421" s="57">
        <v>0.38148849311044403</v>
      </c>
    </row>
    <row r="2422" spans="1:13" x14ac:dyDescent="0.25">
      <c r="A2422" t="s">
        <v>8765</v>
      </c>
      <c r="B2422" t="s">
        <v>8766</v>
      </c>
      <c r="C2422" s="2" t="s">
        <v>35</v>
      </c>
      <c r="D2422" s="2" t="s">
        <v>429</v>
      </c>
      <c r="E2422" s="2" t="s">
        <v>29028</v>
      </c>
      <c r="F2422" s="56"/>
      <c r="G2422" s="56">
        <v>93.742691666414501</v>
      </c>
      <c r="H2422" s="56"/>
      <c r="I2422" s="56"/>
      <c r="J2422" s="57">
        <v>0.28572831826881401</v>
      </c>
      <c r="K2422" s="57">
        <v>0.342075852320678</v>
      </c>
      <c r="L2422" s="57">
        <v>0.29847687061870398</v>
      </c>
      <c r="M2422" s="57">
        <v>0.235494054676091</v>
      </c>
    </row>
    <row r="2423" spans="1:13" x14ac:dyDescent="0.25">
      <c r="A2423" t="s">
        <v>8747</v>
      </c>
      <c r="B2423" t="s">
        <v>8748</v>
      </c>
      <c r="C2423" s="2" t="s">
        <v>31</v>
      </c>
      <c r="D2423" s="2" t="s">
        <v>429</v>
      </c>
      <c r="E2423" s="2" t="s">
        <v>29028</v>
      </c>
      <c r="F2423" s="56"/>
      <c r="G2423" s="56">
        <v>93.742691666414501</v>
      </c>
      <c r="H2423" s="56"/>
      <c r="I2423" s="56"/>
      <c r="J2423" s="57">
        <v>0.28572831826881401</v>
      </c>
      <c r="K2423" s="57">
        <v>0.342075852320678</v>
      </c>
      <c r="L2423" s="57">
        <v>0.29847687061870398</v>
      </c>
      <c r="M2423" s="57">
        <v>0.235494054676091</v>
      </c>
    </row>
    <row r="2424" spans="1:13" x14ac:dyDescent="0.25">
      <c r="A2424" t="s">
        <v>22166</v>
      </c>
      <c r="B2424" t="s">
        <v>22167</v>
      </c>
      <c r="C2424" s="2" t="s">
        <v>31</v>
      </c>
      <c r="D2424" s="2" t="s">
        <v>32</v>
      </c>
      <c r="E2424" s="2" t="s">
        <v>29028</v>
      </c>
      <c r="F2424" s="56">
        <v>96.167160093274504</v>
      </c>
      <c r="G2424" s="56">
        <v>115.13702920789601</v>
      </c>
      <c r="H2424" s="56">
        <v>111.931511804184</v>
      </c>
      <c r="I2424" s="56">
        <v>103.052820235162</v>
      </c>
      <c r="J2424" s="57">
        <v>0.40433360400534402</v>
      </c>
      <c r="K2424" s="57">
        <v>0.45397062106101999</v>
      </c>
      <c r="L2424" s="57">
        <v>0.41364674260621898</v>
      </c>
      <c r="M2424" s="57">
        <v>0.36386737173664802</v>
      </c>
    </row>
    <row r="2425" spans="1:13" x14ac:dyDescent="0.25">
      <c r="A2425" t="s">
        <v>17315</v>
      </c>
      <c r="B2425" t="s">
        <v>17316</v>
      </c>
      <c r="C2425" s="2" t="s">
        <v>35</v>
      </c>
      <c r="D2425" s="2" t="s">
        <v>356</v>
      </c>
      <c r="E2425" s="2" t="s">
        <v>29028</v>
      </c>
      <c r="F2425" s="56">
        <v>92.104928926781895</v>
      </c>
      <c r="G2425" s="56">
        <v>92.184606417707002</v>
      </c>
      <c r="H2425" s="56">
        <v>91.713769052385999</v>
      </c>
      <c r="I2425" s="56"/>
      <c r="J2425" s="57">
        <v>0.309051739048468</v>
      </c>
      <c r="K2425" s="57">
        <v>0.36446759123128702</v>
      </c>
      <c r="L2425" s="57">
        <v>0.31015825479745401</v>
      </c>
      <c r="M2425" s="57">
        <v>0.23967387371204901</v>
      </c>
    </row>
    <row r="2426" spans="1:13" x14ac:dyDescent="0.25">
      <c r="A2426" t="s">
        <v>4544</v>
      </c>
      <c r="B2426" t="s">
        <v>4545</v>
      </c>
      <c r="C2426" s="2" t="s">
        <v>31</v>
      </c>
      <c r="D2426" s="2" t="s">
        <v>3980</v>
      </c>
      <c r="E2426" s="2" t="s">
        <v>29028</v>
      </c>
      <c r="F2426" s="56"/>
      <c r="G2426" s="56">
        <v>95.123979092043299</v>
      </c>
      <c r="H2426" s="56">
        <v>94.469675185257202</v>
      </c>
      <c r="I2426" s="56"/>
      <c r="J2426" s="57">
        <v>0.28995295439409602</v>
      </c>
      <c r="K2426" s="57">
        <v>0.35752517868635703</v>
      </c>
      <c r="L2426" s="57">
        <v>0.30721948581884601</v>
      </c>
      <c r="M2426" s="57">
        <v>0.238562369459076</v>
      </c>
    </row>
    <row r="2427" spans="1:13" x14ac:dyDescent="0.25">
      <c r="A2427" t="s">
        <v>25122</v>
      </c>
      <c r="B2427" t="s">
        <v>25123</v>
      </c>
      <c r="C2427" s="2" t="s">
        <v>31</v>
      </c>
      <c r="D2427" s="2" t="s">
        <v>356</v>
      </c>
      <c r="E2427" s="2" t="s">
        <v>29028</v>
      </c>
      <c r="F2427" s="56">
        <v>93.808320834314699</v>
      </c>
      <c r="G2427" s="56">
        <v>93.810903775142705</v>
      </c>
      <c r="H2427" s="56"/>
      <c r="I2427" s="56"/>
      <c r="J2427" s="57">
        <v>0.30164230955535198</v>
      </c>
      <c r="K2427" s="57">
        <v>0.37927136389858501</v>
      </c>
      <c r="L2427" s="57">
        <v>0.27966903515506297</v>
      </c>
      <c r="M2427" s="57">
        <v>0.17042539008625099</v>
      </c>
    </row>
    <row r="2428" spans="1:13" x14ac:dyDescent="0.25">
      <c r="A2428" t="s">
        <v>17311</v>
      </c>
      <c r="B2428" t="s">
        <v>17312</v>
      </c>
      <c r="C2428" s="2" t="s">
        <v>35</v>
      </c>
      <c r="D2428" s="2" t="s">
        <v>356</v>
      </c>
      <c r="E2428" s="2" t="s">
        <v>29028</v>
      </c>
      <c r="F2428" s="56">
        <v>92.104928926781895</v>
      </c>
      <c r="G2428" s="56">
        <v>92.184606417707002</v>
      </c>
      <c r="H2428" s="56">
        <v>91.713769052385999</v>
      </c>
      <c r="I2428" s="56"/>
      <c r="J2428" s="57">
        <v>0.309051739048468</v>
      </c>
      <c r="K2428" s="57">
        <v>0.36446759123128702</v>
      </c>
      <c r="L2428" s="57">
        <v>0.31015825479745401</v>
      </c>
      <c r="M2428" s="57">
        <v>0.23967387371204901</v>
      </c>
    </row>
    <row r="2429" spans="1:13" x14ac:dyDescent="0.25">
      <c r="A2429" t="s">
        <v>17313</v>
      </c>
      <c r="B2429" t="s">
        <v>17314</v>
      </c>
      <c r="C2429" s="2" t="s">
        <v>35</v>
      </c>
      <c r="D2429" s="2" t="s">
        <v>356</v>
      </c>
      <c r="E2429" s="2" t="s">
        <v>29028</v>
      </c>
      <c r="F2429" s="56">
        <v>92.104928926781895</v>
      </c>
      <c r="G2429" s="56">
        <v>92.184606417707002</v>
      </c>
      <c r="H2429" s="56">
        <v>91.713769052385999</v>
      </c>
      <c r="I2429" s="56"/>
      <c r="J2429" s="57">
        <v>0.309051739048468</v>
      </c>
      <c r="K2429" s="57">
        <v>0.36446759123128702</v>
      </c>
      <c r="L2429" s="57">
        <v>0.31015825479745401</v>
      </c>
      <c r="M2429" s="57">
        <v>0.23967387371204901</v>
      </c>
    </row>
    <row r="2430" spans="1:13" x14ac:dyDescent="0.25">
      <c r="A2430" t="s">
        <v>17307</v>
      </c>
      <c r="B2430" t="s">
        <v>17308</v>
      </c>
      <c r="C2430" s="2" t="s">
        <v>31</v>
      </c>
      <c r="D2430" s="2" t="s">
        <v>356</v>
      </c>
      <c r="E2430" s="2" t="s">
        <v>29028</v>
      </c>
      <c r="F2430" s="56">
        <v>92.104928926781895</v>
      </c>
      <c r="G2430" s="56">
        <v>92.184606417707002</v>
      </c>
      <c r="H2430" s="56">
        <v>91.713769052385999</v>
      </c>
      <c r="I2430" s="56"/>
      <c r="J2430" s="57">
        <v>0.309051739048468</v>
      </c>
      <c r="K2430" s="57">
        <v>0.36446759123128702</v>
      </c>
      <c r="L2430" s="57">
        <v>0.31015825479745401</v>
      </c>
      <c r="M2430" s="57">
        <v>0.23967387371204901</v>
      </c>
    </row>
    <row r="2431" spans="1:13" x14ac:dyDescent="0.25">
      <c r="A2431" t="s">
        <v>25120</v>
      </c>
      <c r="B2431" t="s">
        <v>25121</v>
      </c>
      <c r="C2431" s="2" t="s">
        <v>31</v>
      </c>
      <c r="D2431" s="2" t="s">
        <v>356</v>
      </c>
      <c r="E2431" s="2" t="s">
        <v>29028</v>
      </c>
      <c r="F2431" s="56">
        <v>93.808320834314699</v>
      </c>
      <c r="G2431" s="56">
        <v>93.810903775142705</v>
      </c>
      <c r="H2431" s="56"/>
      <c r="I2431" s="56"/>
      <c r="J2431" s="57">
        <v>0.30164230955535198</v>
      </c>
      <c r="K2431" s="57">
        <v>0.37927136389858501</v>
      </c>
      <c r="L2431" s="57">
        <v>0.27966903515506297</v>
      </c>
      <c r="M2431" s="57">
        <v>0.17042539008625099</v>
      </c>
    </row>
    <row r="2432" spans="1:13" x14ac:dyDescent="0.25">
      <c r="A2432" t="s">
        <v>25116</v>
      </c>
      <c r="B2432" t="s">
        <v>25117</v>
      </c>
      <c r="C2432" s="2" t="s">
        <v>31</v>
      </c>
      <c r="D2432" s="2" t="s">
        <v>356</v>
      </c>
      <c r="E2432" s="2" t="s">
        <v>29028</v>
      </c>
      <c r="F2432" s="56">
        <v>93.808320834314699</v>
      </c>
      <c r="G2432" s="56">
        <v>93.810903775142705</v>
      </c>
      <c r="H2432" s="56"/>
      <c r="I2432" s="56"/>
      <c r="J2432" s="57">
        <v>0.30164230955535198</v>
      </c>
      <c r="K2432" s="57">
        <v>0.37927136389858501</v>
      </c>
      <c r="L2432" s="57">
        <v>0.27966903515506297</v>
      </c>
      <c r="M2432" s="57">
        <v>0.17042539008625099</v>
      </c>
    </row>
    <row r="2433" spans="1:13" x14ac:dyDescent="0.25">
      <c r="A2433" t="s">
        <v>17303</v>
      </c>
      <c r="B2433" t="s">
        <v>17304</v>
      </c>
      <c r="C2433" s="2" t="s">
        <v>31</v>
      </c>
      <c r="D2433" s="2" t="s">
        <v>356</v>
      </c>
      <c r="E2433" s="2" t="s">
        <v>29028</v>
      </c>
      <c r="F2433" s="56">
        <v>92.104928926781895</v>
      </c>
      <c r="G2433" s="56">
        <v>92.184606417707002</v>
      </c>
      <c r="H2433" s="56">
        <v>91.713769052385999</v>
      </c>
      <c r="I2433" s="56"/>
      <c r="J2433" s="57">
        <v>0.309051739048468</v>
      </c>
      <c r="K2433" s="57">
        <v>0.36446759123128702</v>
      </c>
      <c r="L2433" s="57">
        <v>0.31015825479745401</v>
      </c>
      <c r="M2433" s="57">
        <v>0.23967387371204901</v>
      </c>
    </row>
    <row r="2434" spans="1:13" x14ac:dyDescent="0.25">
      <c r="A2434" t="s">
        <v>17309</v>
      </c>
      <c r="B2434" t="s">
        <v>17310</v>
      </c>
      <c r="C2434" s="2" t="s">
        <v>35</v>
      </c>
      <c r="D2434" s="2" t="s">
        <v>356</v>
      </c>
      <c r="E2434" s="2" t="s">
        <v>29028</v>
      </c>
      <c r="F2434" s="56">
        <v>92.104928926781895</v>
      </c>
      <c r="G2434" s="56">
        <v>92.184606417707002</v>
      </c>
      <c r="H2434" s="56">
        <v>91.713769052385999</v>
      </c>
      <c r="I2434" s="56"/>
      <c r="J2434" s="57">
        <v>0.309051739048468</v>
      </c>
      <c r="K2434" s="57">
        <v>0.36446759123128702</v>
      </c>
      <c r="L2434" s="57">
        <v>0.31015825479745401</v>
      </c>
      <c r="M2434" s="57">
        <v>0.23967387371204901</v>
      </c>
    </row>
    <row r="2435" spans="1:13" x14ac:dyDescent="0.25">
      <c r="A2435" t="s">
        <v>17305</v>
      </c>
      <c r="B2435" t="s">
        <v>17306</v>
      </c>
      <c r="C2435" s="2" t="s">
        <v>31</v>
      </c>
      <c r="D2435" s="2" t="s">
        <v>356</v>
      </c>
      <c r="E2435" s="2" t="s">
        <v>29028</v>
      </c>
      <c r="F2435" s="56">
        <v>92.104928926781895</v>
      </c>
      <c r="G2435" s="56">
        <v>92.184606417707002</v>
      </c>
      <c r="H2435" s="56">
        <v>91.713769052385999</v>
      </c>
      <c r="I2435" s="56"/>
      <c r="J2435" s="57">
        <v>0.309051739048468</v>
      </c>
      <c r="K2435" s="57">
        <v>0.36446759123128702</v>
      </c>
      <c r="L2435" s="57">
        <v>0.31015825479745401</v>
      </c>
      <c r="M2435" s="57">
        <v>0.23967387371204901</v>
      </c>
    </row>
    <row r="2436" spans="1:13" x14ac:dyDescent="0.25">
      <c r="A2436" t="s">
        <v>1984</v>
      </c>
      <c r="B2436" t="s">
        <v>1985</v>
      </c>
      <c r="C2436" s="2" t="s">
        <v>31</v>
      </c>
      <c r="D2436" s="2" t="s">
        <v>356</v>
      </c>
      <c r="E2436" s="2" t="s">
        <v>29027</v>
      </c>
      <c r="F2436" s="56">
        <v>84.832766269570996</v>
      </c>
      <c r="G2436" s="56">
        <v>84.336947944320499</v>
      </c>
      <c r="H2436" s="56">
        <v>96.379668952871697</v>
      </c>
      <c r="I2436" s="56">
        <v>107.29062080190999</v>
      </c>
      <c r="J2436" s="57">
        <v>0.46371682411044202</v>
      </c>
      <c r="K2436" s="57">
        <v>0.55145389720868898</v>
      </c>
      <c r="L2436" s="57">
        <v>0.46840676003730802</v>
      </c>
      <c r="M2436" s="57">
        <v>0.37978196376964901</v>
      </c>
    </row>
    <row r="2437" spans="1:13" x14ac:dyDescent="0.25">
      <c r="A2437" t="s">
        <v>3310</v>
      </c>
      <c r="B2437" t="s">
        <v>3311</v>
      </c>
      <c r="C2437" s="2" t="s">
        <v>35</v>
      </c>
      <c r="D2437" s="2" t="s">
        <v>356</v>
      </c>
      <c r="E2437" s="2" t="s">
        <v>29027</v>
      </c>
      <c r="F2437" s="56">
        <v>92.711104772411801</v>
      </c>
      <c r="G2437" s="56">
        <v>97.6917777349761</v>
      </c>
      <c r="H2437" s="56">
        <v>81.011872520722804</v>
      </c>
      <c r="I2437" s="56">
        <v>112.208998249142</v>
      </c>
      <c r="J2437" s="57">
        <v>0.43173137957260699</v>
      </c>
      <c r="K2437" s="57">
        <v>0.55870948067414306</v>
      </c>
      <c r="L2437" s="57">
        <v>0.40068428388226202</v>
      </c>
      <c r="M2437" s="57">
        <v>0.21420109865897899</v>
      </c>
    </row>
    <row r="2438" spans="1:13" x14ac:dyDescent="0.25">
      <c r="A2438" t="s">
        <v>17317</v>
      </c>
      <c r="B2438" t="s">
        <v>17318</v>
      </c>
      <c r="C2438" s="2" t="s">
        <v>35</v>
      </c>
      <c r="D2438" s="2" t="s">
        <v>356</v>
      </c>
      <c r="E2438" s="2" t="s">
        <v>29028</v>
      </c>
      <c r="F2438" s="56">
        <v>92.104928926781895</v>
      </c>
      <c r="G2438" s="56">
        <v>92.184606417707002</v>
      </c>
      <c r="H2438" s="56">
        <v>91.713769052385999</v>
      </c>
      <c r="I2438" s="56"/>
      <c r="J2438" s="57">
        <v>0.309051739048468</v>
      </c>
      <c r="K2438" s="57">
        <v>0.36446759123128702</v>
      </c>
      <c r="L2438" s="57">
        <v>0.31015825479745401</v>
      </c>
      <c r="M2438" s="57">
        <v>0.23967387371204901</v>
      </c>
    </row>
    <row r="2439" spans="1:13" x14ac:dyDescent="0.25">
      <c r="A2439" t="s">
        <v>3312</v>
      </c>
      <c r="B2439" t="s">
        <v>3313</v>
      </c>
      <c r="C2439" s="2" t="s">
        <v>35</v>
      </c>
      <c r="D2439" s="2" t="s">
        <v>356</v>
      </c>
      <c r="E2439" s="2" t="s">
        <v>29027</v>
      </c>
      <c r="F2439" s="56">
        <v>93.525233637370704</v>
      </c>
      <c r="G2439" s="56">
        <v>89.572794945840997</v>
      </c>
      <c r="H2439" s="56">
        <v>82.679384805583993</v>
      </c>
      <c r="I2439" s="56">
        <v>108.026601527876</v>
      </c>
      <c r="J2439" s="57">
        <v>0.43026898485454601</v>
      </c>
      <c r="K2439" s="57">
        <v>0.55696328360361702</v>
      </c>
      <c r="L2439" s="57">
        <v>0.33594512925042602</v>
      </c>
      <c r="M2439" s="57">
        <v>0.21355340890445099</v>
      </c>
    </row>
    <row r="2440" spans="1:13" x14ac:dyDescent="0.25">
      <c r="A2440" t="s">
        <v>25118</v>
      </c>
      <c r="B2440" t="s">
        <v>25119</v>
      </c>
      <c r="C2440" s="2" t="s">
        <v>31</v>
      </c>
      <c r="D2440" s="2" t="s">
        <v>356</v>
      </c>
      <c r="E2440" s="2" t="s">
        <v>29028</v>
      </c>
      <c r="F2440" s="56">
        <v>93.808320834314699</v>
      </c>
      <c r="G2440" s="56">
        <v>93.810903775142705</v>
      </c>
      <c r="H2440" s="56"/>
      <c r="I2440" s="56"/>
      <c r="J2440" s="57">
        <v>0.30164230955535198</v>
      </c>
      <c r="K2440" s="57">
        <v>0.37927136389858501</v>
      </c>
      <c r="L2440" s="57">
        <v>0.27966903515506297</v>
      </c>
      <c r="M2440" s="57">
        <v>0.17042539008625099</v>
      </c>
    </row>
    <row r="2441" spans="1:13" x14ac:dyDescent="0.25">
      <c r="A2441" t="s">
        <v>25124</v>
      </c>
      <c r="B2441" t="s">
        <v>25125</v>
      </c>
      <c r="C2441" s="2" t="s">
        <v>35</v>
      </c>
      <c r="D2441" s="2" t="s">
        <v>356</v>
      </c>
      <c r="E2441" s="2" t="s">
        <v>29028</v>
      </c>
      <c r="F2441" s="56">
        <v>93.808320834314699</v>
      </c>
      <c r="G2441" s="56">
        <v>93.810903775142705</v>
      </c>
      <c r="H2441" s="56"/>
      <c r="I2441" s="56"/>
      <c r="J2441" s="57">
        <v>0.30164230955535198</v>
      </c>
      <c r="K2441" s="57">
        <v>0.37927136389858501</v>
      </c>
      <c r="L2441" s="57">
        <v>0.27966903515506297</v>
      </c>
      <c r="M2441" s="57">
        <v>0.17042539008625099</v>
      </c>
    </row>
    <row r="2442" spans="1:13" x14ac:dyDescent="0.25">
      <c r="A2442" t="s">
        <v>4192</v>
      </c>
      <c r="B2442" t="s">
        <v>4193</v>
      </c>
      <c r="C2442" s="2" t="s">
        <v>31</v>
      </c>
      <c r="D2442" s="2" t="s">
        <v>4179</v>
      </c>
      <c r="E2442" s="2" t="s">
        <v>29028</v>
      </c>
      <c r="F2442" s="56"/>
      <c r="G2442" s="56">
        <v>108.729884186691</v>
      </c>
      <c r="H2442" s="56"/>
      <c r="I2442" s="56"/>
      <c r="J2442" s="57">
        <v>0.27536078367141797</v>
      </c>
      <c r="K2442" s="57">
        <v>0.31364367490971301</v>
      </c>
      <c r="L2442" s="57">
        <v>0.28165714242691298</v>
      </c>
      <c r="M2442" s="57">
        <v>0.23842808232038101</v>
      </c>
    </row>
    <row r="2443" spans="1:13" x14ac:dyDescent="0.25">
      <c r="A2443" t="s">
        <v>15784</v>
      </c>
      <c r="B2443" t="s">
        <v>15785</v>
      </c>
      <c r="C2443" s="2" t="s">
        <v>35</v>
      </c>
      <c r="D2443" s="2" t="s">
        <v>289</v>
      </c>
      <c r="E2443" s="2" t="s">
        <v>29028</v>
      </c>
      <c r="F2443" s="56">
        <v>102.89192216355001</v>
      </c>
      <c r="G2443" s="56">
        <v>109.87157385877001</v>
      </c>
      <c r="H2443" s="56">
        <v>103.169311213409</v>
      </c>
      <c r="I2443" s="56">
        <v>116.79628825189999</v>
      </c>
      <c r="J2443" s="57">
        <v>0.36129082115439498</v>
      </c>
      <c r="K2443" s="57">
        <v>0.41092767124989599</v>
      </c>
      <c r="L2443" s="57">
        <v>0.37147387609854499</v>
      </c>
      <c r="M2443" s="57">
        <v>0.31855692328981899</v>
      </c>
    </row>
    <row r="2444" spans="1:13" x14ac:dyDescent="0.25">
      <c r="A2444" t="s">
        <v>15770</v>
      </c>
      <c r="B2444" t="s">
        <v>15771</v>
      </c>
      <c r="C2444" s="2" t="s">
        <v>31</v>
      </c>
      <c r="D2444" s="2" t="s">
        <v>289</v>
      </c>
      <c r="E2444" s="2" t="s">
        <v>29028</v>
      </c>
      <c r="F2444" s="56">
        <v>102.89192216355001</v>
      </c>
      <c r="G2444" s="56">
        <v>109.87157385877001</v>
      </c>
      <c r="H2444" s="56">
        <v>103.169311213409</v>
      </c>
      <c r="I2444" s="56">
        <v>116.79628825189999</v>
      </c>
      <c r="J2444" s="57">
        <v>0.36129082115439498</v>
      </c>
      <c r="K2444" s="57">
        <v>0.41092767124989599</v>
      </c>
      <c r="L2444" s="57">
        <v>0.37147387609854499</v>
      </c>
      <c r="M2444" s="57">
        <v>0.31855692328981899</v>
      </c>
    </row>
    <row r="2445" spans="1:13" x14ac:dyDescent="0.25">
      <c r="A2445" t="s">
        <v>13199</v>
      </c>
      <c r="B2445" t="s">
        <v>13200</v>
      </c>
      <c r="C2445" s="2" t="s">
        <v>35</v>
      </c>
      <c r="D2445" s="2" t="s">
        <v>69</v>
      </c>
      <c r="E2445" s="2" t="s">
        <v>29028</v>
      </c>
      <c r="F2445" s="56"/>
      <c r="G2445" s="56">
        <v>97.376160650039694</v>
      </c>
      <c r="H2445" s="56"/>
      <c r="I2445" s="56"/>
      <c r="J2445" s="57">
        <v>0.25683086139009498</v>
      </c>
      <c r="K2445" s="57">
        <v>0.32272575989813601</v>
      </c>
      <c r="L2445" s="57">
        <v>0.26638791371919202</v>
      </c>
      <c r="M2445" s="57">
        <v>0.20067090135239901</v>
      </c>
    </row>
    <row r="2446" spans="1:13" x14ac:dyDescent="0.25">
      <c r="A2446" t="s">
        <v>22556</v>
      </c>
      <c r="B2446" t="s">
        <v>22557</v>
      </c>
      <c r="C2446" s="2" t="s">
        <v>35</v>
      </c>
      <c r="D2446" s="2" t="s">
        <v>217</v>
      </c>
      <c r="E2446" s="2" t="s">
        <v>29028</v>
      </c>
      <c r="F2446" s="56">
        <v>104.876886120536</v>
      </c>
      <c r="G2446" s="56">
        <v>110.708934259072</v>
      </c>
      <c r="H2446" s="56">
        <v>94.670765231610801</v>
      </c>
      <c r="I2446" s="56">
        <v>96.713462767384996</v>
      </c>
      <c r="J2446" s="57">
        <v>0.38633772206504402</v>
      </c>
      <c r="K2446" s="57">
        <v>0.42340485117878501</v>
      </c>
      <c r="L2446" s="57">
        <v>0.39643049340355002</v>
      </c>
      <c r="M2446" s="57">
        <v>0.355665266987642</v>
      </c>
    </row>
    <row r="2447" spans="1:13" x14ac:dyDescent="0.25">
      <c r="A2447" t="s">
        <v>5628</v>
      </c>
      <c r="B2447" t="s">
        <v>5629</v>
      </c>
      <c r="C2447" s="2" t="s">
        <v>35</v>
      </c>
      <c r="D2447" s="2" t="s">
        <v>105</v>
      </c>
      <c r="E2447" s="2" t="s">
        <v>29028</v>
      </c>
      <c r="F2447" s="56">
        <v>102.336458966574</v>
      </c>
      <c r="G2447" s="56">
        <v>105.88049675200401</v>
      </c>
      <c r="H2447" s="56">
        <v>107.466144170307</v>
      </c>
      <c r="I2447" s="56">
        <v>99.142822456335196</v>
      </c>
      <c r="J2447" s="57">
        <v>0.40710052595722601</v>
      </c>
      <c r="K2447" s="57">
        <v>0.47697090023911498</v>
      </c>
      <c r="L2447" s="57">
        <v>0.41275519564414598</v>
      </c>
      <c r="M2447" s="57">
        <v>0.344700735752481</v>
      </c>
    </row>
    <row r="2448" spans="1:13" x14ac:dyDescent="0.25">
      <c r="A2448" t="s">
        <v>2910</v>
      </c>
      <c r="B2448" t="s">
        <v>2911</v>
      </c>
      <c r="C2448" s="2" t="s">
        <v>35</v>
      </c>
      <c r="D2448" s="2" t="s">
        <v>217</v>
      </c>
      <c r="E2448" s="2" t="s">
        <v>29027</v>
      </c>
      <c r="F2448" s="56">
        <v>107.246611850539</v>
      </c>
      <c r="G2448" s="56">
        <v>109.125190930798</v>
      </c>
      <c r="H2448" s="56">
        <v>93.618458286403595</v>
      </c>
      <c r="I2448" s="56">
        <v>98.771156641817001</v>
      </c>
      <c r="J2448" s="57">
        <v>0.51044489118103697</v>
      </c>
      <c r="K2448" s="57">
        <v>0.58398200464306904</v>
      </c>
      <c r="L2448" s="57">
        <v>0.52521794941355504</v>
      </c>
      <c r="M2448" s="57">
        <v>0.45263633104150103</v>
      </c>
    </row>
    <row r="2449" spans="1:13" x14ac:dyDescent="0.25">
      <c r="A2449" t="s">
        <v>22558</v>
      </c>
      <c r="B2449" t="s">
        <v>22559</v>
      </c>
      <c r="C2449" s="2" t="s">
        <v>35</v>
      </c>
      <c r="D2449" s="2" t="s">
        <v>217</v>
      </c>
      <c r="E2449" s="2" t="s">
        <v>29028</v>
      </c>
      <c r="F2449" s="56">
        <v>104.876886120536</v>
      </c>
      <c r="G2449" s="56">
        <v>110.708934259072</v>
      </c>
      <c r="H2449" s="56">
        <v>94.670765231610801</v>
      </c>
      <c r="I2449" s="56">
        <v>96.713462767384996</v>
      </c>
      <c r="J2449" s="57">
        <v>0.38633772206504402</v>
      </c>
      <c r="K2449" s="57">
        <v>0.42340485117878501</v>
      </c>
      <c r="L2449" s="57">
        <v>0.39643049340355002</v>
      </c>
      <c r="M2449" s="57">
        <v>0.355665266987642</v>
      </c>
    </row>
    <row r="2450" spans="1:13" x14ac:dyDescent="0.25">
      <c r="A2450" t="s">
        <v>22554</v>
      </c>
      <c r="B2450" t="s">
        <v>22555</v>
      </c>
      <c r="C2450" s="2" t="s">
        <v>35</v>
      </c>
      <c r="D2450" s="2" t="s">
        <v>217</v>
      </c>
      <c r="E2450" s="2" t="s">
        <v>29028</v>
      </c>
      <c r="F2450" s="56">
        <v>104.876886120536</v>
      </c>
      <c r="G2450" s="56">
        <v>110.708934259072</v>
      </c>
      <c r="H2450" s="56">
        <v>94.670765231610801</v>
      </c>
      <c r="I2450" s="56">
        <v>96.713462767384996</v>
      </c>
      <c r="J2450" s="57">
        <v>0.38633772206504402</v>
      </c>
      <c r="K2450" s="57">
        <v>0.42340485117878501</v>
      </c>
      <c r="L2450" s="57">
        <v>0.39643049340355002</v>
      </c>
      <c r="M2450" s="57">
        <v>0.355665266987642</v>
      </c>
    </row>
    <row r="2451" spans="1:13" x14ac:dyDescent="0.25">
      <c r="A2451" t="s">
        <v>22552</v>
      </c>
      <c r="B2451" t="s">
        <v>22553</v>
      </c>
      <c r="C2451" s="2" t="s">
        <v>31</v>
      </c>
      <c r="D2451" s="2" t="s">
        <v>217</v>
      </c>
      <c r="E2451" s="2" t="s">
        <v>29028</v>
      </c>
      <c r="F2451" s="56">
        <v>104.876886120536</v>
      </c>
      <c r="G2451" s="56">
        <v>110.708934259072</v>
      </c>
      <c r="H2451" s="56">
        <v>94.670765231610801</v>
      </c>
      <c r="I2451" s="56">
        <v>96.713462767384996</v>
      </c>
      <c r="J2451" s="57">
        <v>0.38633772206504402</v>
      </c>
      <c r="K2451" s="57">
        <v>0.42340485117878501</v>
      </c>
      <c r="L2451" s="57">
        <v>0.39643049340355002</v>
      </c>
      <c r="M2451" s="57">
        <v>0.355665266987642</v>
      </c>
    </row>
    <row r="2452" spans="1:13" x14ac:dyDescent="0.25">
      <c r="A2452" t="s">
        <v>6210</v>
      </c>
      <c r="B2452" t="s">
        <v>6211</v>
      </c>
      <c r="C2452" s="2" t="s">
        <v>35</v>
      </c>
      <c r="D2452" s="2" t="s">
        <v>108</v>
      </c>
      <c r="E2452" s="2" t="s">
        <v>29028</v>
      </c>
      <c r="F2452" s="56"/>
      <c r="G2452" s="56">
        <v>115.648959062111</v>
      </c>
      <c r="H2452" s="56">
        <v>105.385601610381</v>
      </c>
      <c r="I2452" s="56"/>
      <c r="J2452" s="57">
        <v>0.29866326427262702</v>
      </c>
      <c r="K2452" s="57">
        <v>0.33053218120391198</v>
      </c>
      <c r="L2452" s="57">
        <v>0.30455952540522302</v>
      </c>
      <c r="M2452" s="57">
        <v>0.26601985321795901</v>
      </c>
    </row>
    <row r="2453" spans="1:13" x14ac:dyDescent="0.25">
      <c r="A2453" t="s">
        <v>6212</v>
      </c>
      <c r="B2453" t="s">
        <v>6213</v>
      </c>
      <c r="C2453" s="2" t="s">
        <v>35</v>
      </c>
      <c r="D2453" s="2" t="s">
        <v>108</v>
      </c>
      <c r="E2453" s="2" t="s">
        <v>29028</v>
      </c>
      <c r="F2453" s="56"/>
      <c r="G2453" s="56">
        <v>115.648959062111</v>
      </c>
      <c r="H2453" s="56">
        <v>105.385601610381</v>
      </c>
      <c r="I2453" s="56"/>
      <c r="J2453" s="57">
        <v>0.29866326427262702</v>
      </c>
      <c r="K2453" s="57">
        <v>0.33053218120391198</v>
      </c>
      <c r="L2453" s="57">
        <v>0.30455952540522302</v>
      </c>
      <c r="M2453" s="57">
        <v>0.26601985321795901</v>
      </c>
    </row>
    <row r="2454" spans="1:13" x14ac:dyDescent="0.25">
      <c r="A2454" t="s">
        <v>6206</v>
      </c>
      <c r="B2454" t="s">
        <v>6207</v>
      </c>
      <c r="C2454" s="2" t="s">
        <v>31</v>
      </c>
      <c r="D2454" s="2" t="s">
        <v>108</v>
      </c>
      <c r="E2454" s="2" t="s">
        <v>29028</v>
      </c>
      <c r="F2454" s="56"/>
      <c r="G2454" s="56">
        <v>115.648959062111</v>
      </c>
      <c r="H2454" s="56">
        <v>105.385601610381</v>
      </c>
      <c r="I2454" s="56"/>
      <c r="J2454" s="57">
        <v>0.29866326427262702</v>
      </c>
      <c r="K2454" s="57">
        <v>0.33053218120391198</v>
      </c>
      <c r="L2454" s="57">
        <v>0.30455952540522302</v>
      </c>
      <c r="M2454" s="57">
        <v>0.26601985321795901</v>
      </c>
    </row>
    <row r="2455" spans="1:13" x14ac:dyDescent="0.25">
      <c r="A2455" t="s">
        <v>6208</v>
      </c>
      <c r="B2455" t="s">
        <v>6209</v>
      </c>
      <c r="C2455" s="2" t="s">
        <v>35</v>
      </c>
      <c r="D2455" s="2" t="s">
        <v>108</v>
      </c>
      <c r="E2455" s="2" t="s">
        <v>29028</v>
      </c>
      <c r="F2455" s="56"/>
      <c r="G2455" s="56">
        <v>115.648959062111</v>
      </c>
      <c r="H2455" s="56">
        <v>105.385601610381</v>
      </c>
      <c r="I2455" s="56"/>
      <c r="J2455" s="57">
        <v>0.29866326427262702</v>
      </c>
      <c r="K2455" s="57">
        <v>0.33053218120391198</v>
      </c>
      <c r="L2455" s="57">
        <v>0.30455952540522302</v>
      </c>
      <c r="M2455" s="57">
        <v>0.26601985321795901</v>
      </c>
    </row>
    <row r="2456" spans="1:13" x14ac:dyDescent="0.25">
      <c r="A2456" t="s">
        <v>6218</v>
      </c>
      <c r="B2456" t="s">
        <v>6219</v>
      </c>
      <c r="C2456" s="2" t="s">
        <v>35</v>
      </c>
      <c r="D2456" s="2" t="s">
        <v>108</v>
      </c>
      <c r="E2456" s="2" t="s">
        <v>29028</v>
      </c>
      <c r="F2456" s="56"/>
      <c r="G2456" s="56">
        <v>115.648959062111</v>
      </c>
      <c r="H2456" s="56">
        <v>105.385601610381</v>
      </c>
      <c r="I2456" s="56"/>
      <c r="J2456" s="57">
        <v>0.29866326427262702</v>
      </c>
      <c r="K2456" s="57">
        <v>0.33053218120391198</v>
      </c>
      <c r="L2456" s="57">
        <v>0.30455952540522302</v>
      </c>
      <c r="M2456" s="57">
        <v>0.26601985321795901</v>
      </c>
    </row>
    <row r="2457" spans="1:13" x14ac:dyDescent="0.25">
      <c r="A2457" t="s">
        <v>6216</v>
      </c>
      <c r="B2457" t="s">
        <v>6217</v>
      </c>
      <c r="C2457" s="2" t="s">
        <v>35</v>
      </c>
      <c r="D2457" s="2" t="s">
        <v>108</v>
      </c>
      <c r="E2457" s="2" t="s">
        <v>29028</v>
      </c>
      <c r="F2457" s="56"/>
      <c r="G2457" s="56">
        <v>115.648959062111</v>
      </c>
      <c r="H2457" s="56">
        <v>105.385601610381</v>
      </c>
      <c r="I2457" s="56"/>
      <c r="J2457" s="57">
        <v>0.29866326427262702</v>
      </c>
      <c r="K2457" s="57">
        <v>0.33053218120391198</v>
      </c>
      <c r="L2457" s="57">
        <v>0.30455952540522302</v>
      </c>
      <c r="M2457" s="57">
        <v>0.26601985321795901</v>
      </c>
    </row>
    <row r="2458" spans="1:13" x14ac:dyDescent="0.25">
      <c r="A2458" t="s">
        <v>6214</v>
      </c>
      <c r="B2458" t="s">
        <v>6215</v>
      </c>
      <c r="C2458" s="2" t="s">
        <v>35</v>
      </c>
      <c r="D2458" s="2" t="s">
        <v>108</v>
      </c>
      <c r="E2458" s="2" t="s">
        <v>29028</v>
      </c>
      <c r="F2458" s="56"/>
      <c r="G2458" s="56">
        <v>115.648959062111</v>
      </c>
      <c r="H2458" s="56">
        <v>105.385601610381</v>
      </c>
      <c r="I2458" s="56"/>
      <c r="J2458" s="57">
        <v>0.29866326427262702</v>
      </c>
      <c r="K2458" s="57">
        <v>0.33053218120391198</v>
      </c>
      <c r="L2458" s="57">
        <v>0.30455952540522302</v>
      </c>
      <c r="M2458" s="57">
        <v>0.26601985321795901</v>
      </c>
    </row>
    <row r="2459" spans="1:13" x14ac:dyDescent="0.25">
      <c r="A2459" t="s">
        <v>17112</v>
      </c>
      <c r="B2459" t="s">
        <v>17113</v>
      </c>
      <c r="C2459" s="2" t="s">
        <v>35</v>
      </c>
      <c r="D2459" s="2" t="s">
        <v>80</v>
      </c>
      <c r="E2459" s="2" t="s">
        <v>29028</v>
      </c>
      <c r="F2459" s="56">
        <v>92.741680370870895</v>
      </c>
      <c r="G2459" s="56">
        <v>99.702339748694797</v>
      </c>
      <c r="H2459" s="56">
        <v>110.99043610619999</v>
      </c>
      <c r="I2459" s="56"/>
      <c r="J2459" s="57">
        <v>0.30215889022671799</v>
      </c>
      <c r="K2459" s="57">
        <v>0.35437305458038598</v>
      </c>
      <c r="L2459" s="57">
        <v>0.310035051597571</v>
      </c>
      <c r="M2459" s="57">
        <v>0.25962759266216001</v>
      </c>
    </row>
    <row r="2460" spans="1:13" x14ac:dyDescent="0.25">
      <c r="A2460" t="s">
        <v>4172</v>
      </c>
      <c r="B2460" t="s">
        <v>4173</v>
      </c>
      <c r="C2460" s="2" t="s">
        <v>31</v>
      </c>
      <c r="D2460" s="2" t="s">
        <v>105</v>
      </c>
      <c r="E2460" s="2" t="s">
        <v>29028</v>
      </c>
      <c r="F2460" s="56">
        <v>98.244470147568606</v>
      </c>
      <c r="G2460" s="56">
        <v>88.197946146070294</v>
      </c>
      <c r="H2460" s="56">
        <v>107.92185182931</v>
      </c>
      <c r="I2460" s="56">
        <v>111.30512408427801</v>
      </c>
      <c r="J2460" s="57">
        <v>0.36055276878980302</v>
      </c>
      <c r="K2460" s="57">
        <v>0.42086211490451497</v>
      </c>
      <c r="L2460" s="57">
        <v>0.36791196293568401</v>
      </c>
      <c r="M2460" s="57">
        <v>0.30256887336578098</v>
      </c>
    </row>
    <row r="2461" spans="1:13" x14ac:dyDescent="0.25">
      <c r="A2461" t="s">
        <v>4150</v>
      </c>
      <c r="B2461" t="s">
        <v>4151</v>
      </c>
      <c r="C2461" s="2" t="s">
        <v>31</v>
      </c>
      <c r="D2461" s="2" t="s">
        <v>54</v>
      </c>
      <c r="E2461" s="2" t="s">
        <v>29028</v>
      </c>
      <c r="F2461" s="56">
        <v>101.997517746458</v>
      </c>
      <c r="G2461" s="56">
        <v>96.225326262973397</v>
      </c>
      <c r="H2461" s="56">
        <v>100.703506808081</v>
      </c>
      <c r="I2461" s="56"/>
      <c r="J2461" s="57">
        <v>0.34008762147203098</v>
      </c>
      <c r="K2461" s="57">
        <v>0.404186062505342</v>
      </c>
      <c r="L2461" s="57">
        <v>0.35149105401823</v>
      </c>
      <c r="M2461" s="57">
        <v>0.29723989388423699</v>
      </c>
    </row>
    <row r="2462" spans="1:13" x14ac:dyDescent="0.25">
      <c r="A2462" t="s">
        <v>8599</v>
      </c>
      <c r="B2462" t="s">
        <v>8600</v>
      </c>
      <c r="C2462" s="2" t="s">
        <v>31</v>
      </c>
      <c r="D2462" s="2" t="s">
        <v>32</v>
      </c>
      <c r="E2462" s="2" t="s">
        <v>29028</v>
      </c>
      <c r="F2462" s="56">
        <v>93.487062826555501</v>
      </c>
      <c r="G2462" s="56">
        <v>108.838314378677</v>
      </c>
      <c r="H2462" s="56">
        <v>111.465742409409</v>
      </c>
      <c r="I2462" s="56">
        <v>105.896175265933</v>
      </c>
      <c r="J2462" s="57">
        <v>0.48348007740809601</v>
      </c>
      <c r="K2462" s="57">
        <v>0.52536435523074199</v>
      </c>
      <c r="L2462" s="57">
        <v>0.49171665595995201</v>
      </c>
      <c r="M2462" s="57">
        <v>0.44926170882347599</v>
      </c>
    </row>
    <row r="2463" spans="1:13" x14ac:dyDescent="0.25">
      <c r="A2463" t="s">
        <v>8607</v>
      </c>
      <c r="B2463" t="s">
        <v>8608</v>
      </c>
      <c r="C2463" s="2" t="s">
        <v>31</v>
      </c>
      <c r="D2463" s="2" t="s">
        <v>32</v>
      </c>
      <c r="E2463" s="2" t="s">
        <v>29028</v>
      </c>
      <c r="F2463" s="56">
        <v>93.487062826555501</v>
      </c>
      <c r="G2463" s="56">
        <v>108.838314378677</v>
      </c>
      <c r="H2463" s="56">
        <v>111.465742409409</v>
      </c>
      <c r="I2463" s="56">
        <v>105.896175265933</v>
      </c>
      <c r="J2463" s="57">
        <v>0.48348007740809601</v>
      </c>
      <c r="K2463" s="57">
        <v>0.52536435523074199</v>
      </c>
      <c r="L2463" s="57">
        <v>0.49171665595995201</v>
      </c>
      <c r="M2463" s="57">
        <v>0.44926170882347599</v>
      </c>
    </row>
    <row r="2464" spans="1:13" x14ac:dyDescent="0.25">
      <c r="A2464" t="s">
        <v>8611</v>
      </c>
      <c r="B2464" t="s">
        <v>8612</v>
      </c>
      <c r="C2464" s="2" t="s">
        <v>35</v>
      </c>
      <c r="D2464" s="2" t="s">
        <v>32</v>
      </c>
      <c r="E2464" s="2" t="s">
        <v>29028</v>
      </c>
      <c r="F2464" s="56">
        <v>93.487062826555501</v>
      </c>
      <c r="G2464" s="56">
        <v>108.838314378677</v>
      </c>
      <c r="H2464" s="56">
        <v>111.465742409409</v>
      </c>
      <c r="I2464" s="56">
        <v>105.896175265933</v>
      </c>
      <c r="J2464" s="57">
        <v>0.48348007740809601</v>
      </c>
      <c r="K2464" s="57">
        <v>0.52536435523074199</v>
      </c>
      <c r="L2464" s="57">
        <v>0.49171665595995201</v>
      </c>
      <c r="M2464" s="57">
        <v>0.44926170882347599</v>
      </c>
    </row>
    <row r="2465" spans="1:13" x14ac:dyDescent="0.25">
      <c r="A2465" t="s">
        <v>8609</v>
      </c>
      <c r="B2465" t="s">
        <v>8610</v>
      </c>
      <c r="C2465" s="2" t="s">
        <v>35</v>
      </c>
      <c r="D2465" s="2" t="s">
        <v>32</v>
      </c>
      <c r="E2465" s="2" t="s">
        <v>29028</v>
      </c>
      <c r="F2465" s="56">
        <v>93.487062826555501</v>
      </c>
      <c r="G2465" s="56">
        <v>108.838314378677</v>
      </c>
      <c r="H2465" s="56">
        <v>111.465742409409</v>
      </c>
      <c r="I2465" s="56">
        <v>105.896175265933</v>
      </c>
      <c r="J2465" s="57">
        <v>0.48348007740809601</v>
      </c>
      <c r="K2465" s="57">
        <v>0.52536435523074199</v>
      </c>
      <c r="L2465" s="57">
        <v>0.49171665595995201</v>
      </c>
      <c r="M2465" s="57">
        <v>0.44926170882347599</v>
      </c>
    </row>
    <row r="2466" spans="1:13" x14ac:dyDescent="0.25">
      <c r="A2466" t="s">
        <v>8613</v>
      </c>
      <c r="B2466" t="s">
        <v>8614</v>
      </c>
      <c r="C2466" s="2" t="s">
        <v>35</v>
      </c>
      <c r="D2466" s="2" t="s">
        <v>32</v>
      </c>
      <c r="E2466" s="2" t="s">
        <v>29028</v>
      </c>
      <c r="F2466" s="56">
        <v>93.487062826555501</v>
      </c>
      <c r="G2466" s="56">
        <v>108.838314378677</v>
      </c>
      <c r="H2466" s="56">
        <v>111.465742409409</v>
      </c>
      <c r="I2466" s="56">
        <v>105.896175265933</v>
      </c>
      <c r="J2466" s="57">
        <v>0.48348007740809601</v>
      </c>
      <c r="K2466" s="57">
        <v>0.52536435523074199</v>
      </c>
      <c r="L2466" s="57">
        <v>0.49171665595995201</v>
      </c>
      <c r="M2466" s="57">
        <v>0.44926170882347599</v>
      </c>
    </row>
    <row r="2467" spans="1:13" x14ac:dyDescent="0.25">
      <c r="A2467" t="s">
        <v>8615</v>
      </c>
      <c r="B2467" t="s">
        <v>8616</v>
      </c>
      <c r="C2467" s="2" t="s">
        <v>35</v>
      </c>
      <c r="D2467" s="2" t="s">
        <v>32</v>
      </c>
      <c r="E2467" s="2" t="s">
        <v>29028</v>
      </c>
      <c r="F2467" s="56">
        <v>93.487062826555501</v>
      </c>
      <c r="G2467" s="56">
        <v>108.838314378677</v>
      </c>
      <c r="H2467" s="56">
        <v>111.465742409409</v>
      </c>
      <c r="I2467" s="56">
        <v>105.896175265933</v>
      </c>
      <c r="J2467" s="57">
        <v>0.48348007740809601</v>
      </c>
      <c r="K2467" s="57">
        <v>0.52536435523074199</v>
      </c>
      <c r="L2467" s="57">
        <v>0.49171665595995201</v>
      </c>
      <c r="M2467" s="57">
        <v>0.44926170882347599</v>
      </c>
    </row>
    <row r="2468" spans="1:13" x14ac:dyDescent="0.25">
      <c r="A2468" t="s">
        <v>8603</v>
      </c>
      <c r="B2468" t="s">
        <v>8604</v>
      </c>
      <c r="C2468" s="2" t="s">
        <v>31</v>
      </c>
      <c r="D2468" s="2" t="s">
        <v>32</v>
      </c>
      <c r="E2468" s="2" t="s">
        <v>29028</v>
      </c>
      <c r="F2468" s="56">
        <v>93.487062826555501</v>
      </c>
      <c r="G2468" s="56">
        <v>108.838314378677</v>
      </c>
      <c r="H2468" s="56">
        <v>111.465742409409</v>
      </c>
      <c r="I2468" s="56">
        <v>105.896175265933</v>
      </c>
      <c r="J2468" s="57">
        <v>0.48348007740809601</v>
      </c>
      <c r="K2468" s="57">
        <v>0.52536435523074199</v>
      </c>
      <c r="L2468" s="57">
        <v>0.49171665595995201</v>
      </c>
      <c r="M2468" s="57">
        <v>0.44926170882347599</v>
      </c>
    </row>
    <row r="2469" spans="1:13" x14ac:dyDescent="0.25">
      <c r="A2469" t="s">
        <v>8617</v>
      </c>
      <c r="B2469" t="s">
        <v>8618</v>
      </c>
      <c r="C2469" s="2" t="s">
        <v>35</v>
      </c>
      <c r="D2469" s="2" t="s">
        <v>32</v>
      </c>
      <c r="E2469" s="2" t="s">
        <v>29028</v>
      </c>
      <c r="F2469" s="56">
        <v>93.487062826555501</v>
      </c>
      <c r="G2469" s="56">
        <v>108.838314378677</v>
      </c>
      <c r="H2469" s="56">
        <v>111.465742409409</v>
      </c>
      <c r="I2469" s="56">
        <v>105.896175265933</v>
      </c>
      <c r="J2469" s="57">
        <v>0.48348007740809601</v>
      </c>
      <c r="K2469" s="57">
        <v>0.52536435523074199</v>
      </c>
      <c r="L2469" s="57">
        <v>0.49171665595995201</v>
      </c>
      <c r="M2469" s="57">
        <v>0.44926170882347599</v>
      </c>
    </row>
    <row r="2470" spans="1:13" x14ac:dyDescent="0.25">
      <c r="A2470" t="s">
        <v>8601</v>
      </c>
      <c r="B2470" t="s">
        <v>8602</v>
      </c>
      <c r="C2470" s="2" t="s">
        <v>31</v>
      </c>
      <c r="D2470" s="2" t="s">
        <v>32</v>
      </c>
      <c r="E2470" s="2" t="s">
        <v>29028</v>
      </c>
      <c r="F2470" s="56">
        <v>93.487062826555501</v>
      </c>
      <c r="G2470" s="56">
        <v>108.838314378677</v>
      </c>
      <c r="H2470" s="56">
        <v>111.465742409409</v>
      </c>
      <c r="I2470" s="56">
        <v>105.896175265933</v>
      </c>
      <c r="J2470" s="57">
        <v>0.48348007740809601</v>
      </c>
      <c r="K2470" s="57">
        <v>0.52536435523074199</v>
      </c>
      <c r="L2470" s="57">
        <v>0.49171665595995201</v>
      </c>
      <c r="M2470" s="57">
        <v>0.44926170882347599</v>
      </c>
    </row>
    <row r="2471" spans="1:13" x14ac:dyDescent="0.25">
      <c r="A2471" t="s">
        <v>8605</v>
      </c>
      <c r="B2471" t="s">
        <v>8606</v>
      </c>
      <c r="C2471" s="2" t="s">
        <v>31</v>
      </c>
      <c r="D2471" s="2" t="s">
        <v>32</v>
      </c>
      <c r="E2471" s="2" t="s">
        <v>29028</v>
      </c>
      <c r="F2471" s="56">
        <v>93.487062826555501</v>
      </c>
      <c r="G2471" s="56">
        <v>108.838314378677</v>
      </c>
      <c r="H2471" s="56">
        <v>111.465742409409</v>
      </c>
      <c r="I2471" s="56">
        <v>105.896175265933</v>
      </c>
      <c r="J2471" s="57">
        <v>0.48348007740809601</v>
      </c>
      <c r="K2471" s="57">
        <v>0.52536435523074199</v>
      </c>
      <c r="L2471" s="57">
        <v>0.49171665595995201</v>
      </c>
      <c r="M2471" s="57">
        <v>0.44926170882347599</v>
      </c>
    </row>
    <row r="2472" spans="1:13" x14ac:dyDescent="0.25">
      <c r="A2472" t="s">
        <v>22754</v>
      </c>
      <c r="B2472" t="s">
        <v>22755</v>
      </c>
      <c r="C2472" s="2" t="s">
        <v>31</v>
      </c>
      <c r="D2472" s="2" t="s">
        <v>69</v>
      </c>
      <c r="E2472" s="2" t="s">
        <v>29028</v>
      </c>
      <c r="F2472" s="56">
        <v>106.82623086856</v>
      </c>
      <c r="G2472" s="56">
        <v>99.912326044191602</v>
      </c>
      <c r="H2472" s="56">
        <v>92.126317097123504</v>
      </c>
      <c r="I2472" s="56"/>
      <c r="J2472" s="57">
        <v>0.30419929894918601</v>
      </c>
      <c r="K2472" s="57">
        <v>0.35906510554153598</v>
      </c>
      <c r="L2472" s="57">
        <v>0.317813544585278</v>
      </c>
      <c r="M2472" s="57">
        <v>0.25916101046260498</v>
      </c>
    </row>
    <row r="2473" spans="1:13" x14ac:dyDescent="0.25">
      <c r="A2473" t="s">
        <v>22758</v>
      </c>
      <c r="B2473" t="s">
        <v>22759</v>
      </c>
      <c r="C2473" s="2" t="s">
        <v>35</v>
      </c>
      <c r="D2473" s="2" t="s">
        <v>69</v>
      </c>
      <c r="E2473" s="2" t="s">
        <v>29028</v>
      </c>
      <c r="F2473" s="56">
        <v>106.82623086856</v>
      </c>
      <c r="G2473" s="56">
        <v>99.912326044191602</v>
      </c>
      <c r="H2473" s="56">
        <v>92.126317097123504</v>
      </c>
      <c r="I2473" s="56"/>
      <c r="J2473" s="57">
        <v>0.30419929894918601</v>
      </c>
      <c r="K2473" s="57">
        <v>0.35906510554153598</v>
      </c>
      <c r="L2473" s="57">
        <v>0.317813544585278</v>
      </c>
      <c r="M2473" s="57">
        <v>0.25916101046260498</v>
      </c>
    </row>
    <row r="2474" spans="1:13" x14ac:dyDescent="0.25">
      <c r="A2474" t="s">
        <v>22760</v>
      </c>
      <c r="B2474" t="s">
        <v>22761</v>
      </c>
      <c r="C2474" s="2" t="s">
        <v>35</v>
      </c>
      <c r="D2474" s="2" t="s">
        <v>69</v>
      </c>
      <c r="E2474" s="2" t="s">
        <v>29028</v>
      </c>
      <c r="F2474" s="56">
        <v>106.82623086856</v>
      </c>
      <c r="G2474" s="56">
        <v>99.912326044191602</v>
      </c>
      <c r="H2474" s="56">
        <v>92.126317097123504</v>
      </c>
      <c r="I2474" s="56"/>
      <c r="J2474" s="57">
        <v>0.30419929894918601</v>
      </c>
      <c r="K2474" s="57">
        <v>0.35906510554153598</v>
      </c>
      <c r="L2474" s="57">
        <v>0.317813544585278</v>
      </c>
      <c r="M2474" s="57">
        <v>0.25916101046260498</v>
      </c>
    </row>
    <row r="2475" spans="1:13" x14ac:dyDescent="0.25">
      <c r="A2475" t="s">
        <v>22756</v>
      </c>
      <c r="B2475" t="s">
        <v>22757</v>
      </c>
      <c r="C2475" s="2" t="s">
        <v>35</v>
      </c>
      <c r="D2475" s="2" t="s">
        <v>69</v>
      </c>
      <c r="E2475" s="2" t="s">
        <v>29028</v>
      </c>
      <c r="F2475" s="56">
        <v>106.82623086856</v>
      </c>
      <c r="G2475" s="56">
        <v>99.912326044191602</v>
      </c>
      <c r="H2475" s="56">
        <v>92.126317097123504</v>
      </c>
      <c r="I2475" s="56"/>
      <c r="J2475" s="57">
        <v>0.30419929894918601</v>
      </c>
      <c r="K2475" s="57">
        <v>0.35906510554153598</v>
      </c>
      <c r="L2475" s="57">
        <v>0.317813544585278</v>
      </c>
      <c r="M2475" s="57">
        <v>0.25916101046260498</v>
      </c>
    </row>
    <row r="2476" spans="1:13" x14ac:dyDescent="0.25">
      <c r="A2476" t="s">
        <v>6596</v>
      </c>
      <c r="B2476" t="s">
        <v>6597</v>
      </c>
      <c r="C2476" s="2" t="s">
        <v>31</v>
      </c>
      <c r="D2476" s="2" t="s">
        <v>32</v>
      </c>
      <c r="E2476" s="2" t="s">
        <v>29028</v>
      </c>
      <c r="F2476" s="56">
        <v>109.908975270152</v>
      </c>
      <c r="G2476" s="56">
        <v>115.262837468805</v>
      </c>
      <c r="H2476" s="56">
        <v>108.943452758446</v>
      </c>
      <c r="I2476" s="56">
        <v>89.129042382011903</v>
      </c>
      <c r="J2476" s="57">
        <v>0.389662331761359</v>
      </c>
      <c r="K2476" s="57">
        <v>0.45546526285406302</v>
      </c>
      <c r="L2476" s="57">
        <v>0.40817837111112598</v>
      </c>
      <c r="M2476" s="57">
        <v>0.33431249431243998</v>
      </c>
    </row>
    <row r="2477" spans="1:13" x14ac:dyDescent="0.25">
      <c r="A2477" t="s">
        <v>9331</v>
      </c>
      <c r="B2477" t="s">
        <v>9332</v>
      </c>
      <c r="C2477" s="2" t="s">
        <v>31</v>
      </c>
      <c r="D2477" s="2" t="s">
        <v>36</v>
      </c>
      <c r="E2477" s="2" t="s">
        <v>29028</v>
      </c>
      <c r="F2477" s="56">
        <v>96.765000680216104</v>
      </c>
      <c r="G2477" s="56">
        <v>112.097661874582</v>
      </c>
      <c r="H2477" s="56">
        <v>105.29494230890801</v>
      </c>
      <c r="I2477" s="56"/>
      <c r="J2477" s="57">
        <v>0.31355413259248899</v>
      </c>
      <c r="K2477" s="57">
        <v>0.36745222602322702</v>
      </c>
      <c r="L2477" s="57">
        <v>0.326892295825289</v>
      </c>
      <c r="M2477" s="57">
        <v>0.28028169932005498</v>
      </c>
    </row>
    <row r="2478" spans="1:13" x14ac:dyDescent="0.25">
      <c r="A2478" t="s">
        <v>16563</v>
      </c>
      <c r="B2478" t="s">
        <v>16564</v>
      </c>
      <c r="C2478" s="2" t="s">
        <v>31</v>
      </c>
      <c r="D2478" s="2" t="s">
        <v>69</v>
      </c>
      <c r="E2478" s="2" t="s">
        <v>29028</v>
      </c>
      <c r="F2478" s="56">
        <v>108.37680281901</v>
      </c>
      <c r="G2478" s="56">
        <v>116.15612060065401</v>
      </c>
      <c r="H2478" s="56">
        <v>100.06290400453901</v>
      </c>
      <c r="I2478" s="56">
        <v>104.726412110474</v>
      </c>
      <c r="J2478" s="57">
        <v>0.36851895070832003</v>
      </c>
      <c r="K2478" s="57">
        <v>0.412868155277756</v>
      </c>
      <c r="L2478" s="57">
        <v>0.37888719748905603</v>
      </c>
      <c r="M2478" s="57">
        <v>0.330296979658807</v>
      </c>
    </row>
    <row r="2479" spans="1:13" x14ac:dyDescent="0.25">
      <c r="A2479" t="s">
        <v>16567</v>
      </c>
      <c r="B2479" t="s">
        <v>16568</v>
      </c>
      <c r="C2479" s="2" t="s">
        <v>35</v>
      </c>
      <c r="D2479" s="2" t="s">
        <v>69</v>
      </c>
      <c r="E2479" s="2" t="s">
        <v>29028</v>
      </c>
      <c r="F2479" s="56">
        <v>108.37680281901</v>
      </c>
      <c r="G2479" s="56">
        <v>116.15612060065401</v>
      </c>
      <c r="H2479" s="56">
        <v>100.06290400453901</v>
      </c>
      <c r="I2479" s="56">
        <v>104.726412110474</v>
      </c>
      <c r="J2479" s="57">
        <v>0.36851895070832003</v>
      </c>
      <c r="K2479" s="57">
        <v>0.412868155277756</v>
      </c>
      <c r="L2479" s="57">
        <v>0.37888719748905603</v>
      </c>
      <c r="M2479" s="57">
        <v>0.330296979658807</v>
      </c>
    </row>
    <row r="2480" spans="1:13" x14ac:dyDescent="0.25">
      <c r="A2480" t="s">
        <v>16573</v>
      </c>
      <c r="B2480" t="s">
        <v>16574</v>
      </c>
      <c r="C2480" s="2" t="s">
        <v>35</v>
      </c>
      <c r="D2480" s="2" t="s">
        <v>69</v>
      </c>
      <c r="E2480" s="2" t="s">
        <v>29028</v>
      </c>
      <c r="F2480" s="56">
        <v>108.37680281901</v>
      </c>
      <c r="G2480" s="56">
        <v>116.15612060065401</v>
      </c>
      <c r="H2480" s="56">
        <v>100.06290400453901</v>
      </c>
      <c r="I2480" s="56">
        <v>104.726412110474</v>
      </c>
      <c r="J2480" s="57">
        <v>0.36851895070832003</v>
      </c>
      <c r="K2480" s="57">
        <v>0.412868155277756</v>
      </c>
      <c r="L2480" s="57">
        <v>0.37888719748905603</v>
      </c>
      <c r="M2480" s="57">
        <v>0.330296979658807</v>
      </c>
    </row>
    <row r="2481" spans="1:13" x14ac:dyDescent="0.25">
      <c r="A2481" t="s">
        <v>16569</v>
      </c>
      <c r="B2481" t="s">
        <v>16570</v>
      </c>
      <c r="C2481" s="2" t="s">
        <v>35</v>
      </c>
      <c r="D2481" s="2" t="s">
        <v>69</v>
      </c>
      <c r="E2481" s="2" t="s">
        <v>29028</v>
      </c>
      <c r="F2481" s="56">
        <v>108.37680281901</v>
      </c>
      <c r="G2481" s="56">
        <v>116.15612060065401</v>
      </c>
      <c r="H2481" s="56">
        <v>100.06290400453901</v>
      </c>
      <c r="I2481" s="56">
        <v>104.726412110474</v>
      </c>
      <c r="J2481" s="57">
        <v>0.36851895070832003</v>
      </c>
      <c r="K2481" s="57">
        <v>0.412868155277756</v>
      </c>
      <c r="L2481" s="57">
        <v>0.37888719748905603</v>
      </c>
      <c r="M2481" s="57">
        <v>0.330296979658807</v>
      </c>
    </row>
    <row r="2482" spans="1:13" x14ac:dyDescent="0.25">
      <c r="A2482" t="s">
        <v>16561</v>
      </c>
      <c r="B2482" t="s">
        <v>16562</v>
      </c>
      <c r="C2482" s="2" t="s">
        <v>31</v>
      </c>
      <c r="D2482" s="2" t="s">
        <v>69</v>
      </c>
      <c r="E2482" s="2" t="s">
        <v>29028</v>
      </c>
      <c r="F2482" s="56">
        <v>108.37680281901</v>
      </c>
      <c r="G2482" s="56">
        <v>116.15612060065401</v>
      </c>
      <c r="H2482" s="56">
        <v>100.06290400453901</v>
      </c>
      <c r="I2482" s="56">
        <v>104.726412110474</v>
      </c>
      <c r="J2482" s="57">
        <v>0.36851895070832003</v>
      </c>
      <c r="K2482" s="57">
        <v>0.412868155277756</v>
      </c>
      <c r="L2482" s="57">
        <v>0.37888719748905603</v>
      </c>
      <c r="M2482" s="57">
        <v>0.330296979658807</v>
      </c>
    </row>
    <row r="2483" spans="1:13" x14ac:dyDescent="0.25">
      <c r="A2483" t="s">
        <v>16577</v>
      </c>
      <c r="B2483" t="s">
        <v>16578</v>
      </c>
      <c r="C2483" s="2" t="s">
        <v>35</v>
      </c>
      <c r="D2483" s="2" t="s">
        <v>69</v>
      </c>
      <c r="E2483" s="2" t="s">
        <v>29028</v>
      </c>
      <c r="F2483" s="56">
        <v>108.37680281901</v>
      </c>
      <c r="G2483" s="56">
        <v>116.15612060065401</v>
      </c>
      <c r="H2483" s="56">
        <v>100.06290400453901</v>
      </c>
      <c r="I2483" s="56">
        <v>104.726412110474</v>
      </c>
      <c r="J2483" s="57">
        <v>0.36851895070832003</v>
      </c>
      <c r="K2483" s="57">
        <v>0.412868155277756</v>
      </c>
      <c r="L2483" s="57">
        <v>0.37888719748905603</v>
      </c>
      <c r="M2483" s="57">
        <v>0.330296979658807</v>
      </c>
    </row>
    <row r="2484" spans="1:13" x14ac:dyDescent="0.25">
      <c r="A2484" t="s">
        <v>16575</v>
      </c>
      <c r="B2484" t="s">
        <v>16576</v>
      </c>
      <c r="C2484" s="2" t="s">
        <v>35</v>
      </c>
      <c r="D2484" s="2" t="s">
        <v>69</v>
      </c>
      <c r="E2484" s="2" t="s">
        <v>29028</v>
      </c>
      <c r="F2484" s="56">
        <v>108.37680281901</v>
      </c>
      <c r="G2484" s="56">
        <v>116.15612060065401</v>
      </c>
      <c r="H2484" s="56">
        <v>100.06290400453901</v>
      </c>
      <c r="I2484" s="56">
        <v>104.726412110474</v>
      </c>
      <c r="J2484" s="57">
        <v>0.36851895070832003</v>
      </c>
      <c r="K2484" s="57">
        <v>0.412868155277756</v>
      </c>
      <c r="L2484" s="57">
        <v>0.37888719748905603</v>
      </c>
      <c r="M2484" s="57">
        <v>0.330296979658807</v>
      </c>
    </row>
    <row r="2485" spans="1:13" x14ac:dyDescent="0.25">
      <c r="A2485" t="s">
        <v>16565</v>
      </c>
      <c r="B2485" t="s">
        <v>16566</v>
      </c>
      <c r="C2485" s="2" t="s">
        <v>31</v>
      </c>
      <c r="D2485" s="2" t="s">
        <v>69</v>
      </c>
      <c r="E2485" s="2" t="s">
        <v>29028</v>
      </c>
      <c r="F2485" s="56">
        <v>108.37680281901</v>
      </c>
      <c r="G2485" s="56">
        <v>116.15612060065401</v>
      </c>
      <c r="H2485" s="56">
        <v>100.06290400453901</v>
      </c>
      <c r="I2485" s="56">
        <v>104.726412110474</v>
      </c>
      <c r="J2485" s="57">
        <v>0.36851895070832003</v>
      </c>
      <c r="K2485" s="57">
        <v>0.412868155277756</v>
      </c>
      <c r="L2485" s="57">
        <v>0.37888719748905603</v>
      </c>
      <c r="M2485" s="57">
        <v>0.330296979658807</v>
      </c>
    </row>
    <row r="2486" spans="1:13" x14ac:dyDescent="0.25">
      <c r="A2486" t="s">
        <v>16571</v>
      </c>
      <c r="B2486" t="s">
        <v>16572</v>
      </c>
      <c r="C2486" s="2" t="s">
        <v>35</v>
      </c>
      <c r="D2486" s="2" t="s">
        <v>69</v>
      </c>
      <c r="E2486" s="2" t="s">
        <v>29028</v>
      </c>
      <c r="F2486" s="56">
        <v>108.37680281901</v>
      </c>
      <c r="G2486" s="56">
        <v>116.15612060065401</v>
      </c>
      <c r="H2486" s="56">
        <v>100.06290400453901</v>
      </c>
      <c r="I2486" s="56">
        <v>104.726412110474</v>
      </c>
      <c r="J2486" s="57">
        <v>0.36851895070832003</v>
      </c>
      <c r="K2486" s="57">
        <v>0.412868155277756</v>
      </c>
      <c r="L2486" s="57">
        <v>0.37888719748905603</v>
      </c>
      <c r="M2486" s="57">
        <v>0.330296979658807</v>
      </c>
    </row>
    <row r="2487" spans="1:13" x14ac:dyDescent="0.25">
      <c r="A2487" t="s">
        <v>1878</v>
      </c>
      <c r="B2487" t="s">
        <v>1879</v>
      </c>
      <c r="C2487" s="2" t="s">
        <v>35</v>
      </c>
      <c r="D2487" s="2" t="s">
        <v>69</v>
      </c>
      <c r="E2487" s="2" t="s">
        <v>29027</v>
      </c>
      <c r="F2487" s="56">
        <v>108.27160718038699</v>
      </c>
      <c r="G2487" s="56">
        <v>120.826289219058</v>
      </c>
      <c r="H2487" s="56">
        <v>99.415992020885895</v>
      </c>
      <c r="I2487" s="56">
        <v>105.47233584799601</v>
      </c>
      <c r="J2487" s="57">
        <v>0.49951363214744898</v>
      </c>
      <c r="K2487" s="57">
        <v>0.57903284104117403</v>
      </c>
      <c r="L2487" s="57">
        <v>0.52132184238730195</v>
      </c>
      <c r="M2487" s="57">
        <v>0.45596029319004999</v>
      </c>
    </row>
    <row r="2488" spans="1:13" x14ac:dyDescent="0.25">
      <c r="A2488" t="s">
        <v>14966</v>
      </c>
      <c r="B2488" t="s">
        <v>14967</v>
      </c>
      <c r="C2488" s="2" t="s">
        <v>35</v>
      </c>
      <c r="D2488" s="2" t="s">
        <v>217</v>
      </c>
      <c r="E2488" s="2" t="s">
        <v>29028</v>
      </c>
      <c r="F2488" s="56">
        <v>111.350885438658</v>
      </c>
      <c r="G2488" s="56">
        <v>114.064777160771</v>
      </c>
      <c r="H2488" s="56">
        <v>104.19067504596801</v>
      </c>
      <c r="I2488" s="56">
        <v>102.69160694970699</v>
      </c>
      <c r="J2488" s="57">
        <v>0.54472411493384498</v>
      </c>
      <c r="K2488" s="57">
        <v>0.59963654296211399</v>
      </c>
      <c r="L2488" s="57">
        <v>0.55355224288350902</v>
      </c>
      <c r="M2488" s="57">
        <v>0.49738158018216899</v>
      </c>
    </row>
    <row r="2489" spans="1:13" x14ac:dyDescent="0.25">
      <c r="A2489" t="s">
        <v>14968</v>
      </c>
      <c r="B2489" t="s">
        <v>14969</v>
      </c>
      <c r="C2489" s="2" t="s">
        <v>35</v>
      </c>
      <c r="D2489" s="2" t="s">
        <v>217</v>
      </c>
      <c r="E2489" s="2" t="s">
        <v>29028</v>
      </c>
      <c r="F2489" s="56">
        <v>111.453128681913</v>
      </c>
      <c r="G2489" s="56">
        <v>115.508752540769</v>
      </c>
      <c r="H2489" s="56">
        <v>101.020573248075</v>
      </c>
      <c r="I2489" s="56">
        <v>104.979884703555</v>
      </c>
      <c r="J2489" s="57">
        <v>0.47167159779142598</v>
      </c>
      <c r="K2489" s="57">
        <v>0.51160349688046702</v>
      </c>
      <c r="L2489" s="57">
        <v>0.47907422411694101</v>
      </c>
      <c r="M2489" s="57">
        <v>0.43537368275339899</v>
      </c>
    </row>
    <row r="2490" spans="1:13" x14ac:dyDescent="0.25">
      <c r="A2490" t="s">
        <v>14964</v>
      </c>
      <c r="B2490" t="s">
        <v>14965</v>
      </c>
      <c r="C2490" s="2" t="s">
        <v>31</v>
      </c>
      <c r="D2490" s="2" t="s">
        <v>217</v>
      </c>
      <c r="E2490" s="2" t="s">
        <v>29028</v>
      </c>
      <c r="F2490" s="56">
        <v>110.771935508089</v>
      </c>
      <c r="G2490" s="56">
        <v>118.68350209170301</v>
      </c>
      <c r="H2490" s="56">
        <v>99.559294799722295</v>
      </c>
      <c r="I2490" s="56">
        <v>100.77530171023599</v>
      </c>
      <c r="J2490" s="57">
        <v>0.64998190634070496</v>
      </c>
      <c r="K2490" s="57">
        <v>0.71551220041591501</v>
      </c>
      <c r="L2490" s="57">
        <v>0.65941591427428203</v>
      </c>
      <c r="M2490" s="57">
        <v>0.59650797645050402</v>
      </c>
    </row>
    <row r="2491" spans="1:13" x14ac:dyDescent="0.25">
      <c r="A2491" t="s">
        <v>22921</v>
      </c>
      <c r="B2491" t="s">
        <v>22922</v>
      </c>
      <c r="C2491" s="2" t="s">
        <v>31</v>
      </c>
      <c r="D2491" s="2" t="s">
        <v>217</v>
      </c>
      <c r="E2491" s="2" t="s">
        <v>29028</v>
      </c>
      <c r="F2491" s="56">
        <v>104.94334228116099</v>
      </c>
      <c r="G2491" s="56">
        <v>102.36136781018701</v>
      </c>
      <c r="H2491" s="56">
        <v>92.831016348294099</v>
      </c>
      <c r="I2491" s="56">
        <v>106.479152336475</v>
      </c>
      <c r="J2491" s="57">
        <v>0.36802073989752798</v>
      </c>
      <c r="K2491" s="57">
        <v>0.41871907162664601</v>
      </c>
      <c r="L2491" s="57">
        <v>0.37267020686274199</v>
      </c>
      <c r="M2491" s="57">
        <v>0.31909613776745899</v>
      </c>
    </row>
    <row r="2492" spans="1:13" x14ac:dyDescent="0.25">
      <c r="A2492" t="s">
        <v>12169</v>
      </c>
      <c r="B2492" t="s">
        <v>12170</v>
      </c>
      <c r="C2492" s="2" t="s">
        <v>35</v>
      </c>
      <c r="D2492" s="2" t="s">
        <v>315</v>
      </c>
      <c r="E2492" s="2" t="s">
        <v>29028</v>
      </c>
      <c r="F2492" s="56">
        <v>111.04458415677</v>
      </c>
      <c r="G2492" s="56">
        <v>108.971037163877</v>
      </c>
      <c r="H2492" s="56">
        <v>109.17513228187499</v>
      </c>
      <c r="I2492" s="56">
        <v>103.088981137883</v>
      </c>
      <c r="J2492" s="57">
        <v>0.37867940098817099</v>
      </c>
      <c r="K2492" s="57">
        <v>0.41268512839873001</v>
      </c>
      <c r="L2492" s="57">
        <v>0.38333256152211698</v>
      </c>
      <c r="M2492" s="57">
        <v>0.34745436552533598</v>
      </c>
    </row>
    <row r="2493" spans="1:13" x14ac:dyDescent="0.25">
      <c r="A2493" t="s">
        <v>12171</v>
      </c>
      <c r="B2493" t="s">
        <v>12172</v>
      </c>
      <c r="C2493" s="2" t="s">
        <v>35</v>
      </c>
      <c r="D2493" s="2" t="s">
        <v>315</v>
      </c>
      <c r="E2493" s="2" t="s">
        <v>29028</v>
      </c>
      <c r="F2493" s="56">
        <v>111.04458415677</v>
      </c>
      <c r="G2493" s="56">
        <v>108.971037163877</v>
      </c>
      <c r="H2493" s="56">
        <v>109.17513228187499</v>
      </c>
      <c r="I2493" s="56">
        <v>103.088981137883</v>
      </c>
      <c r="J2493" s="57">
        <v>0.37867940098817099</v>
      </c>
      <c r="K2493" s="57">
        <v>0.41268512839873001</v>
      </c>
      <c r="L2493" s="57">
        <v>0.38333256152211698</v>
      </c>
      <c r="M2493" s="57">
        <v>0.34745436552533598</v>
      </c>
    </row>
    <row r="2494" spans="1:13" x14ac:dyDescent="0.25">
      <c r="A2494" t="s">
        <v>12173</v>
      </c>
      <c r="B2494" t="s">
        <v>12174</v>
      </c>
      <c r="C2494" s="2" t="s">
        <v>35</v>
      </c>
      <c r="D2494" s="2" t="s">
        <v>315</v>
      </c>
      <c r="E2494" s="2" t="s">
        <v>29028</v>
      </c>
      <c r="F2494" s="56">
        <v>111.04458415677</v>
      </c>
      <c r="G2494" s="56">
        <v>108.971037163877</v>
      </c>
      <c r="H2494" s="56">
        <v>109.17513228187499</v>
      </c>
      <c r="I2494" s="56">
        <v>103.088981137883</v>
      </c>
      <c r="J2494" s="57">
        <v>0.37867940098817099</v>
      </c>
      <c r="K2494" s="57">
        <v>0.41268512839873001</v>
      </c>
      <c r="L2494" s="57">
        <v>0.38333256152211698</v>
      </c>
      <c r="M2494" s="57">
        <v>0.34745436552533598</v>
      </c>
    </row>
    <row r="2495" spans="1:13" x14ac:dyDescent="0.25">
      <c r="A2495" t="s">
        <v>12167</v>
      </c>
      <c r="B2495" t="s">
        <v>12168</v>
      </c>
      <c r="C2495" s="2" t="s">
        <v>31</v>
      </c>
      <c r="D2495" s="2" t="s">
        <v>315</v>
      </c>
      <c r="E2495" s="2" t="s">
        <v>29028</v>
      </c>
      <c r="F2495" s="56">
        <v>111.04458415677</v>
      </c>
      <c r="G2495" s="56">
        <v>108.971037163877</v>
      </c>
      <c r="H2495" s="56">
        <v>109.17513228187499</v>
      </c>
      <c r="I2495" s="56">
        <v>103.088981137883</v>
      </c>
      <c r="J2495" s="57">
        <v>0.37867940098817099</v>
      </c>
      <c r="K2495" s="57">
        <v>0.41268512839873001</v>
      </c>
      <c r="L2495" s="57">
        <v>0.38333256152211698</v>
      </c>
      <c r="M2495" s="57">
        <v>0.34745436552533598</v>
      </c>
    </row>
    <row r="2496" spans="1:13" x14ac:dyDescent="0.25">
      <c r="A2496" t="s">
        <v>1200</v>
      </c>
      <c r="B2496" t="s">
        <v>1201</v>
      </c>
      <c r="C2496" s="2" t="s">
        <v>31</v>
      </c>
      <c r="D2496" s="2" t="s">
        <v>315</v>
      </c>
      <c r="E2496" s="2" t="s">
        <v>29027</v>
      </c>
      <c r="F2496" s="56">
        <v>112.56845640405</v>
      </c>
      <c r="G2496" s="56">
        <v>106.599787684216</v>
      </c>
      <c r="H2496" s="56">
        <v>114.98888101110199</v>
      </c>
      <c r="I2496" s="56">
        <v>108.51197878847501</v>
      </c>
      <c r="J2496" s="57">
        <v>0.63343605336471498</v>
      </c>
      <c r="K2496" s="57">
        <v>0.70520064430214202</v>
      </c>
      <c r="L2496" s="57">
        <v>0.63981640436228704</v>
      </c>
      <c r="M2496" s="57">
        <v>0.57811282721156099</v>
      </c>
    </row>
    <row r="2497" spans="1:13" x14ac:dyDescent="0.25">
      <c r="A2497" t="s">
        <v>12175</v>
      </c>
      <c r="B2497" t="s">
        <v>12176</v>
      </c>
      <c r="C2497" s="2" t="s">
        <v>35</v>
      </c>
      <c r="D2497" s="2" t="s">
        <v>315</v>
      </c>
      <c r="E2497" s="2" t="s">
        <v>29028</v>
      </c>
      <c r="F2497" s="56">
        <v>111.04458415677</v>
      </c>
      <c r="G2497" s="56">
        <v>108.971037163877</v>
      </c>
      <c r="H2497" s="56">
        <v>109.17513228187499</v>
      </c>
      <c r="I2497" s="56">
        <v>103.088981137883</v>
      </c>
      <c r="J2497" s="57">
        <v>0.37867940098817099</v>
      </c>
      <c r="K2497" s="57">
        <v>0.41268512839873001</v>
      </c>
      <c r="L2497" s="57">
        <v>0.38333256152211698</v>
      </c>
      <c r="M2497" s="57">
        <v>0.34745436552533598</v>
      </c>
    </row>
    <row r="2498" spans="1:13" x14ac:dyDescent="0.25">
      <c r="A2498" t="s">
        <v>12165</v>
      </c>
      <c r="B2498" t="s">
        <v>12166</v>
      </c>
      <c r="C2498" s="2" t="s">
        <v>31</v>
      </c>
      <c r="D2498" s="2" t="s">
        <v>315</v>
      </c>
      <c r="E2498" s="2" t="s">
        <v>29028</v>
      </c>
      <c r="F2498" s="56">
        <v>111.04458415677</v>
      </c>
      <c r="G2498" s="56">
        <v>108.971037163877</v>
      </c>
      <c r="H2498" s="56">
        <v>109.17513228187499</v>
      </c>
      <c r="I2498" s="56">
        <v>103.088981137883</v>
      </c>
      <c r="J2498" s="57">
        <v>0.37867940098817099</v>
      </c>
      <c r="K2498" s="57">
        <v>0.41268512839873001</v>
      </c>
      <c r="L2498" s="57">
        <v>0.38333256152211698</v>
      </c>
      <c r="M2498" s="57">
        <v>0.34745436552533598</v>
      </c>
    </row>
    <row r="2499" spans="1:13" x14ac:dyDescent="0.25">
      <c r="A2499" t="s">
        <v>19441</v>
      </c>
      <c r="B2499" t="s">
        <v>19442</v>
      </c>
      <c r="C2499" s="2" t="s">
        <v>35</v>
      </c>
      <c r="D2499" s="2" t="s">
        <v>315</v>
      </c>
      <c r="E2499" s="2" t="s">
        <v>29028</v>
      </c>
      <c r="F2499" s="56">
        <v>106.67115961263499</v>
      </c>
      <c r="G2499" s="56">
        <v>108.847676824974</v>
      </c>
      <c r="H2499" s="56">
        <v>102.404172427923</v>
      </c>
      <c r="I2499" s="56">
        <v>106.488996412592</v>
      </c>
      <c r="J2499" s="57">
        <v>0.388420298913287</v>
      </c>
      <c r="K2499" s="57">
        <v>0.45107749981222101</v>
      </c>
      <c r="L2499" s="57">
        <v>0.39226637098284201</v>
      </c>
      <c r="M2499" s="57">
        <v>0.33063605310742</v>
      </c>
    </row>
    <row r="2500" spans="1:13" x14ac:dyDescent="0.25">
      <c r="A2500" t="s">
        <v>19433</v>
      </c>
      <c r="B2500" t="s">
        <v>19434</v>
      </c>
      <c r="C2500" s="2" t="s">
        <v>31</v>
      </c>
      <c r="D2500" s="2" t="s">
        <v>315</v>
      </c>
      <c r="E2500" s="2" t="s">
        <v>29028</v>
      </c>
      <c r="F2500" s="56">
        <v>106.67115961263499</v>
      </c>
      <c r="G2500" s="56">
        <v>108.847676824974</v>
      </c>
      <c r="H2500" s="56">
        <v>102.404172427923</v>
      </c>
      <c r="I2500" s="56">
        <v>106.488996412592</v>
      </c>
      <c r="J2500" s="57">
        <v>0.388420298913287</v>
      </c>
      <c r="K2500" s="57">
        <v>0.45107749981222101</v>
      </c>
      <c r="L2500" s="57">
        <v>0.39226637098284201</v>
      </c>
      <c r="M2500" s="57">
        <v>0.33063605310742</v>
      </c>
    </row>
    <row r="2501" spans="1:13" x14ac:dyDescent="0.25">
      <c r="A2501" t="s">
        <v>19443</v>
      </c>
      <c r="B2501" t="s">
        <v>19444</v>
      </c>
      <c r="C2501" s="2" t="s">
        <v>35</v>
      </c>
      <c r="D2501" s="2" t="s">
        <v>315</v>
      </c>
      <c r="E2501" s="2" t="s">
        <v>29028</v>
      </c>
      <c r="F2501" s="56">
        <v>106.67115961263499</v>
      </c>
      <c r="G2501" s="56">
        <v>108.847676824974</v>
      </c>
      <c r="H2501" s="56">
        <v>102.404172427923</v>
      </c>
      <c r="I2501" s="56">
        <v>106.488996412592</v>
      </c>
      <c r="J2501" s="57">
        <v>0.388420298913287</v>
      </c>
      <c r="K2501" s="57">
        <v>0.45107749981222101</v>
      </c>
      <c r="L2501" s="57">
        <v>0.39226637098284201</v>
      </c>
      <c r="M2501" s="57">
        <v>0.33063605310742</v>
      </c>
    </row>
    <row r="2502" spans="1:13" x14ac:dyDescent="0.25">
      <c r="A2502" t="s">
        <v>19437</v>
      </c>
      <c r="B2502" t="s">
        <v>19438</v>
      </c>
      <c r="C2502" s="2" t="s">
        <v>35</v>
      </c>
      <c r="D2502" s="2" t="s">
        <v>315</v>
      </c>
      <c r="E2502" s="2" t="s">
        <v>29028</v>
      </c>
      <c r="F2502" s="56">
        <v>106.67115961263499</v>
      </c>
      <c r="G2502" s="56">
        <v>108.847676824974</v>
      </c>
      <c r="H2502" s="56">
        <v>102.404172427923</v>
      </c>
      <c r="I2502" s="56">
        <v>106.488996412592</v>
      </c>
      <c r="J2502" s="57">
        <v>0.388420298913287</v>
      </c>
      <c r="K2502" s="57">
        <v>0.45107749981222101</v>
      </c>
      <c r="L2502" s="57">
        <v>0.39226637098284201</v>
      </c>
      <c r="M2502" s="57">
        <v>0.33063605310742</v>
      </c>
    </row>
    <row r="2503" spans="1:13" x14ac:dyDescent="0.25">
      <c r="A2503" t="s">
        <v>19429</v>
      </c>
      <c r="B2503" t="s">
        <v>19430</v>
      </c>
      <c r="C2503" s="2" t="s">
        <v>31</v>
      </c>
      <c r="D2503" s="2" t="s">
        <v>315</v>
      </c>
      <c r="E2503" s="2" t="s">
        <v>29028</v>
      </c>
      <c r="F2503" s="56">
        <v>106.67115961263499</v>
      </c>
      <c r="G2503" s="56">
        <v>108.847676824974</v>
      </c>
      <c r="H2503" s="56">
        <v>102.404172427923</v>
      </c>
      <c r="I2503" s="56">
        <v>106.488996412592</v>
      </c>
      <c r="J2503" s="57">
        <v>0.388420298913287</v>
      </c>
      <c r="K2503" s="57">
        <v>0.45107749981222101</v>
      </c>
      <c r="L2503" s="57">
        <v>0.39226637098284201</v>
      </c>
      <c r="M2503" s="57">
        <v>0.33063605310742</v>
      </c>
    </row>
    <row r="2504" spans="1:13" x14ac:dyDescent="0.25">
      <c r="A2504" t="s">
        <v>19439</v>
      </c>
      <c r="B2504" t="s">
        <v>19440</v>
      </c>
      <c r="C2504" s="2" t="s">
        <v>35</v>
      </c>
      <c r="D2504" s="2" t="s">
        <v>315</v>
      </c>
      <c r="E2504" s="2" t="s">
        <v>29028</v>
      </c>
      <c r="F2504" s="56">
        <v>106.67115961263499</v>
      </c>
      <c r="G2504" s="56">
        <v>108.847676824974</v>
      </c>
      <c r="H2504" s="56">
        <v>102.404172427923</v>
      </c>
      <c r="I2504" s="56">
        <v>106.488996412592</v>
      </c>
      <c r="J2504" s="57">
        <v>0.388420298913287</v>
      </c>
      <c r="K2504" s="57">
        <v>0.45107749981222101</v>
      </c>
      <c r="L2504" s="57">
        <v>0.39226637098284201</v>
      </c>
      <c r="M2504" s="57">
        <v>0.33063605310742</v>
      </c>
    </row>
    <row r="2505" spans="1:13" x14ac:dyDescent="0.25">
      <c r="A2505" t="s">
        <v>19431</v>
      </c>
      <c r="B2505" t="s">
        <v>19432</v>
      </c>
      <c r="C2505" s="2" t="s">
        <v>31</v>
      </c>
      <c r="D2505" s="2" t="s">
        <v>315</v>
      </c>
      <c r="E2505" s="2" t="s">
        <v>29028</v>
      </c>
      <c r="F2505" s="56">
        <v>106.67115961263499</v>
      </c>
      <c r="G2505" s="56">
        <v>108.847676824974</v>
      </c>
      <c r="H2505" s="56">
        <v>102.404172427923</v>
      </c>
      <c r="I2505" s="56">
        <v>106.488996412592</v>
      </c>
      <c r="J2505" s="57">
        <v>0.388420298913287</v>
      </c>
      <c r="K2505" s="57">
        <v>0.45107749981222101</v>
      </c>
      <c r="L2505" s="57">
        <v>0.39226637098284201</v>
      </c>
      <c r="M2505" s="57">
        <v>0.33063605310742</v>
      </c>
    </row>
    <row r="2506" spans="1:13" x14ac:dyDescent="0.25">
      <c r="A2506" t="s">
        <v>19435</v>
      </c>
      <c r="B2506" t="s">
        <v>19436</v>
      </c>
      <c r="C2506" s="2" t="s">
        <v>31</v>
      </c>
      <c r="D2506" s="2" t="s">
        <v>315</v>
      </c>
      <c r="E2506" s="2" t="s">
        <v>29028</v>
      </c>
      <c r="F2506" s="56">
        <v>106.67115961263499</v>
      </c>
      <c r="G2506" s="56">
        <v>108.847676824974</v>
      </c>
      <c r="H2506" s="56">
        <v>102.404172427923</v>
      </c>
      <c r="I2506" s="56">
        <v>106.488996412592</v>
      </c>
      <c r="J2506" s="57">
        <v>0.388420298913287</v>
      </c>
      <c r="K2506" s="57">
        <v>0.45107749981222101</v>
      </c>
      <c r="L2506" s="57">
        <v>0.39226637098284201</v>
      </c>
      <c r="M2506" s="57">
        <v>0.33063605310742</v>
      </c>
    </row>
    <row r="2507" spans="1:13" x14ac:dyDescent="0.25">
      <c r="A2507" t="s">
        <v>2324</v>
      </c>
      <c r="B2507" t="s">
        <v>2325</v>
      </c>
      <c r="C2507" s="2" t="s">
        <v>31</v>
      </c>
      <c r="D2507" s="2" t="s">
        <v>315</v>
      </c>
      <c r="E2507" s="2" t="s">
        <v>29027</v>
      </c>
      <c r="F2507" s="56">
        <v>107.330287720819</v>
      </c>
      <c r="G2507" s="56">
        <v>113.123039481281</v>
      </c>
      <c r="H2507" s="56">
        <v>104.416640140022</v>
      </c>
      <c r="I2507" s="56">
        <v>104.83825862354099</v>
      </c>
      <c r="J2507" s="57">
        <v>0.51428786992120601</v>
      </c>
      <c r="K2507" s="57">
        <v>0.60044931548333103</v>
      </c>
      <c r="L2507" s="57">
        <v>0.51880507065401904</v>
      </c>
      <c r="M2507" s="57">
        <v>0.45123028384686398</v>
      </c>
    </row>
    <row r="2508" spans="1:13" x14ac:dyDescent="0.25">
      <c r="A2508" t="s">
        <v>10888</v>
      </c>
      <c r="B2508" t="s">
        <v>10889</v>
      </c>
      <c r="C2508" s="2" t="s">
        <v>31</v>
      </c>
      <c r="D2508" s="2" t="s">
        <v>83</v>
      </c>
      <c r="E2508" s="2" t="s">
        <v>29028</v>
      </c>
      <c r="F2508" s="56">
        <v>113.608766797993</v>
      </c>
      <c r="G2508" s="56">
        <v>112.113593585521</v>
      </c>
      <c r="H2508" s="56">
        <v>98.627304321098407</v>
      </c>
      <c r="I2508" s="56">
        <v>98.244424367983896</v>
      </c>
      <c r="J2508" s="57">
        <v>0.471496799267969</v>
      </c>
      <c r="K2508" s="57">
        <v>0.51868310789990302</v>
      </c>
      <c r="L2508" s="57">
        <v>0.48032381324190598</v>
      </c>
      <c r="M2508" s="57">
        <v>0.43272473490440999</v>
      </c>
    </row>
    <row r="2509" spans="1:13" x14ac:dyDescent="0.25">
      <c r="A2509" t="s">
        <v>926</v>
      </c>
      <c r="B2509" t="s">
        <v>927</v>
      </c>
      <c r="C2509" s="2" t="s">
        <v>31</v>
      </c>
      <c r="D2509" s="2" t="s">
        <v>83</v>
      </c>
      <c r="E2509" s="2" t="s">
        <v>29027</v>
      </c>
      <c r="F2509" s="56">
        <v>110.73079672198401</v>
      </c>
      <c r="G2509" s="56">
        <v>114.239270142419</v>
      </c>
      <c r="H2509" s="56">
        <v>102.00187177763399</v>
      </c>
      <c r="I2509" s="56">
        <v>96.547175050651205</v>
      </c>
      <c r="J2509" s="57">
        <v>0.56657274021903703</v>
      </c>
      <c r="K2509" s="57">
        <v>0.63720269826366205</v>
      </c>
      <c r="L2509" s="57">
        <v>0.57437255762314898</v>
      </c>
      <c r="M2509" s="57">
        <v>0.50833884318368505</v>
      </c>
    </row>
    <row r="2510" spans="1:13" x14ac:dyDescent="0.25">
      <c r="A2510" t="s">
        <v>10886</v>
      </c>
      <c r="B2510" t="s">
        <v>10887</v>
      </c>
      <c r="C2510" s="2" t="s">
        <v>31</v>
      </c>
      <c r="D2510" s="2" t="s">
        <v>83</v>
      </c>
      <c r="E2510" s="2" t="s">
        <v>29028</v>
      </c>
      <c r="F2510" s="56">
        <v>113.608766797993</v>
      </c>
      <c r="G2510" s="56">
        <v>112.113593585521</v>
      </c>
      <c r="H2510" s="56">
        <v>98.627304321098407</v>
      </c>
      <c r="I2510" s="56">
        <v>98.244424367983896</v>
      </c>
      <c r="J2510" s="57">
        <v>0.471496799267969</v>
      </c>
      <c r="K2510" s="57">
        <v>0.51868310789990302</v>
      </c>
      <c r="L2510" s="57">
        <v>0.48032381324190598</v>
      </c>
      <c r="M2510" s="57">
        <v>0.43272473490440999</v>
      </c>
    </row>
    <row r="2511" spans="1:13" x14ac:dyDescent="0.25">
      <c r="A2511" t="s">
        <v>4668</v>
      </c>
      <c r="B2511" t="s">
        <v>4669</v>
      </c>
      <c r="C2511" s="2" t="s">
        <v>35</v>
      </c>
      <c r="D2511" s="2" t="s">
        <v>4179</v>
      </c>
      <c r="E2511" s="2" t="s">
        <v>29028</v>
      </c>
      <c r="F2511" s="56">
        <v>104.841601490416</v>
      </c>
      <c r="G2511" s="56">
        <v>106.83179594641599</v>
      </c>
      <c r="H2511" s="56">
        <v>98.804363222823895</v>
      </c>
      <c r="I2511" s="56">
        <v>101.00159179162701</v>
      </c>
      <c r="J2511" s="57">
        <v>0.502384775718272</v>
      </c>
      <c r="K2511" s="57">
        <v>0.55072231152212403</v>
      </c>
      <c r="L2511" s="57">
        <v>0.50765904770306203</v>
      </c>
      <c r="M2511" s="57">
        <v>0.45671907952922097</v>
      </c>
    </row>
    <row r="2512" spans="1:13" x14ac:dyDescent="0.25">
      <c r="A2512" t="s">
        <v>10890</v>
      </c>
      <c r="B2512" t="s">
        <v>10891</v>
      </c>
      <c r="C2512" s="2" t="s">
        <v>31</v>
      </c>
      <c r="D2512" s="2" t="s">
        <v>83</v>
      </c>
      <c r="E2512" s="2" t="s">
        <v>29027</v>
      </c>
      <c r="F2512" s="56">
        <v>114.41261291391601</v>
      </c>
      <c r="G2512" s="56">
        <v>104.114944670092</v>
      </c>
      <c r="H2512" s="56">
        <v>95.446231783266796</v>
      </c>
      <c r="I2512" s="56">
        <v>96.482551411668297</v>
      </c>
      <c r="J2512" s="57">
        <v>0.565021242533569</v>
      </c>
      <c r="K2512" s="57">
        <v>0.63631128965214001</v>
      </c>
      <c r="L2512" s="57">
        <v>0.58056896078574305</v>
      </c>
      <c r="M2512" s="57">
        <v>0.52267834267859703</v>
      </c>
    </row>
    <row r="2513" spans="1:13" x14ac:dyDescent="0.25">
      <c r="A2513" t="s">
        <v>10882</v>
      </c>
      <c r="B2513" t="s">
        <v>10883</v>
      </c>
      <c r="C2513" s="2" t="s">
        <v>31</v>
      </c>
      <c r="D2513" s="2" t="s">
        <v>83</v>
      </c>
      <c r="E2513" s="2" t="s">
        <v>29028</v>
      </c>
      <c r="F2513" s="56">
        <v>113.608766797993</v>
      </c>
      <c r="G2513" s="56">
        <v>112.113593585521</v>
      </c>
      <c r="H2513" s="56">
        <v>98.627304321098407</v>
      </c>
      <c r="I2513" s="56">
        <v>98.244424367983896</v>
      </c>
      <c r="J2513" s="57">
        <v>0.471496799267969</v>
      </c>
      <c r="K2513" s="57">
        <v>0.51868310789990302</v>
      </c>
      <c r="L2513" s="57">
        <v>0.48032381324190598</v>
      </c>
      <c r="M2513" s="57">
        <v>0.43272473490440999</v>
      </c>
    </row>
    <row r="2514" spans="1:13" x14ac:dyDescent="0.25">
      <c r="A2514" t="s">
        <v>17453</v>
      </c>
      <c r="B2514" t="s">
        <v>17454</v>
      </c>
      <c r="C2514" s="2" t="s">
        <v>31</v>
      </c>
      <c r="D2514" s="2" t="s">
        <v>32</v>
      </c>
      <c r="E2514" s="2" t="s">
        <v>29028</v>
      </c>
      <c r="F2514" s="56">
        <v>110.859736162926</v>
      </c>
      <c r="G2514" s="56">
        <v>109.66528899553001</v>
      </c>
      <c r="H2514" s="56">
        <v>98.4809876027184</v>
      </c>
      <c r="I2514" s="56">
        <v>96.800676335008802</v>
      </c>
      <c r="J2514" s="57">
        <v>0.44470564459281903</v>
      </c>
      <c r="K2514" s="57">
        <v>0.49514538605208602</v>
      </c>
      <c r="L2514" s="57">
        <v>0.453143496212571</v>
      </c>
      <c r="M2514" s="57">
        <v>0.40298729992389798</v>
      </c>
    </row>
    <row r="2515" spans="1:13" x14ac:dyDescent="0.25">
      <c r="A2515" t="s">
        <v>17457</v>
      </c>
      <c r="B2515" t="s">
        <v>17458</v>
      </c>
      <c r="C2515" s="2" t="s">
        <v>35</v>
      </c>
      <c r="D2515" s="2" t="s">
        <v>32</v>
      </c>
      <c r="E2515" s="2" t="s">
        <v>29028</v>
      </c>
      <c r="F2515" s="56">
        <v>110.859736162926</v>
      </c>
      <c r="G2515" s="56">
        <v>109.66528899553001</v>
      </c>
      <c r="H2515" s="56">
        <v>98.4809876027184</v>
      </c>
      <c r="I2515" s="56">
        <v>96.800676335008802</v>
      </c>
      <c r="J2515" s="57">
        <v>0.44470564459281903</v>
      </c>
      <c r="K2515" s="57">
        <v>0.49514538605208602</v>
      </c>
      <c r="L2515" s="57">
        <v>0.453143496212571</v>
      </c>
      <c r="M2515" s="57">
        <v>0.40298729992389798</v>
      </c>
    </row>
    <row r="2516" spans="1:13" x14ac:dyDescent="0.25">
      <c r="A2516" t="s">
        <v>17459</v>
      </c>
      <c r="B2516" t="s">
        <v>17460</v>
      </c>
      <c r="C2516" s="2" t="s">
        <v>35</v>
      </c>
      <c r="D2516" s="2" t="s">
        <v>32</v>
      </c>
      <c r="E2516" s="2" t="s">
        <v>29028</v>
      </c>
      <c r="F2516" s="56">
        <v>110.859736162926</v>
      </c>
      <c r="G2516" s="56">
        <v>109.66528899553001</v>
      </c>
      <c r="H2516" s="56">
        <v>98.4809876027184</v>
      </c>
      <c r="I2516" s="56">
        <v>96.800676335008802</v>
      </c>
      <c r="J2516" s="57">
        <v>0.44470564459281903</v>
      </c>
      <c r="K2516" s="57">
        <v>0.49514538605208602</v>
      </c>
      <c r="L2516" s="57">
        <v>0.453143496212571</v>
      </c>
      <c r="M2516" s="57">
        <v>0.40298729992389798</v>
      </c>
    </row>
    <row r="2517" spans="1:13" x14ac:dyDescent="0.25">
      <c r="A2517" t="s">
        <v>17455</v>
      </c>
      <c r="B2517" t="s">
        <v>17456</v>
      </c>
      <c r="C2517" s="2" t="s">
        <v>35</v>
      </c>
      <c r="D2517" s="2" t="s">
        <v>32</v>
      </c>
      <c r="E2517" s="2" t="s">
        <v>29028</v>
      </c>
      <c r="F2517" s="56">
        <v>110.859736162926</v>
      </c>
      <c r="G2517" s="56">
        <v>109.66528899553001</v>
      </c>
      <c r="H2517" s="56">
        <v>98.4809876027184</v>
      </c>
      <c r="I2517" s="56">
        <v>96.800676335008802</v>
      </c>
      <c r="J2517" s="57">
        <v>0.44470564459281903</v>
      </c>
      <c r="K2517" s="57">
        <v>0.49514538605208602</v>
      </c>
      <c r="L2517" s="57">
        <v>0.453143496212571</v>
      </c>
      <c r="M2517" s="57">
        <v>0.40298729992389798</v>
      </c>
    </row>
    <row r="2518" spans="1:13" x14ac:dyDescent="0.25">
      <c r="A2518" t="s">
        <v>17447</v>
      </c>
      <c r="B2518" t="s">
        <v>17448</v>
      </c>
      <c r="C2518" s="2" t="s">
        <v>31</v>
      </c>
      <c r="D2518" s="2" t="s">
        <v>32</v>
      </c>
      <c r="E2518" s="2" t="s">
        <v>29028</v>
      </c>
      <c r="F2518" s="56">
        <v>110.859736162926</v>
      </c>
      <c r="G2518" s="56">
        <v>109.66528899553001</v>
      </c>
      <c r="H2518" s="56">
        <v>98.4809876027184</v>
      </c>
      <c r="I2518" s="56">
        <v>96.800676335008802</v>
      </c>
      <c r="J2518" s="57">
        <v>0.44470564459281903</v>
      </c>
      <c r="K2518" s="57">
        <v>0.49514538605208602</v>
      </c>
      <c r="L2518" s="57">
        <v>0.453143496212571</v>
      </c>
      <c r="M2518" s="57">
        <v>0.40298729992389798</v>
      </c>
    </row>
    <row r="2519" spans="1:13" x14ac:dyDescent="0.25">
      <c r="A2519" t="s">
        <v>2022</v>
      </c>
      <c r="B2519" t="s">
        <v>2023</v>
      </c>
      <c r="C2519" s="2" t="s">
        <v>31</v>
      </c>
      <c r="D2519" s="2" t="s">
        <v>32</v>
      </c>
      <c r="E2519" s="2" t="s">
        <v>29027</v>
      </c>
      <c r="F2519" s="56">
        <v>118.279822396988</v>
      </c>
      <c r="G2519" s="56">
        <v>108.534143739711</v>
      </c>
      <c r="H2519" s="56">
        <v>101.081776313742</v>
      </c>
      <c r="I2519" s="56">
        <v>95.823350521996403</v>
      </c>
      <c r="J2519" s="57">
        <v>0.54902530020794404</v>
      </c>
      <c r="K2519" s="57">
        <v>0.62453345149457595</v>
      </c>
      <c r="L2519" s="57">
        <v>0.55753393401684703</v>
      </c>
      <c r="M2519" s="57">
        <v>0.48774433275823897</v>
      </c>
    </row>
    <row r="2520" spans="1:13" x14ac:dyDescent="0.25">
      <c r="A2520" t="s">
        <v>17451</v>
      </c>
      <c r="B2520" t="s">
        <v>17452</v>
      </c>
      <c r="C2520" s="2" t="s">
        <v>31</v>
      </c>
      <c r="D2520" s="2" t="s">
        <v>32</v>
      </c>
      <c r="E2520" s="2" t="s">
        <v>29027</v>
      </c>
      <c r="F2520" s="56">
        <v>113.01349689831</v>
      </c>
      <c r="G2520" s="56">
        <v>110.576861557353</v>
      </c>
      <c r="H2520" s="56">
        <v>98.685774748245606</v>
      </c>
      <c r="I2520" s="56">
        <v>95.933604174505703</v>
      </c>
      <c r="J2520" s="57">
        <v>0.54778601029563401</v>
      </c>
      <c r="K2520" s="57">
        <v>0.62313578222267896</v>
      </c>
      <c r="L2520" s="57">
        <v>0.560822754148259</v>
      </c>
      <c r="M2520" s="57">
        <v>0.497157181060984</v>
      </c>
    </row>
    <row r="2521" spans="1:13" x14ac:dyDescent="0.25">
      <c r="A2521" t="s">
        <v>17445</v>
      </c>
      <c r="B2521" t="s">
        <v>17446</v>
      </c>
      <c r="C2521" s="2" t="s">
        <v>31</v>
      </c>
      <c r="D2521" s="2" t="s">
        <v>32</v>
      </c>
      <c r="E2521" s="2" t="s">
        <v>29028</v>
      </c>
      <c r="F2521" s="56">
        <v>110.859736162926</v>
      </c>
      <c r="G2521" s="56">
        <v>109.66528899553001</v>
      </c>
      <c r="H2521" s="56">
        <v>98.4809876027184</v>
      </c>
      <c r="I2521" s="56">
        <v>96.800676335008802</v>
      </c>
      <c r="J2521" s="57">
        <v>0.44470564459281903</v>
      </c>
      <c r="K2521" s="57">
        <v>0.49514538605208602</v>
      </c>
      <c r="L2521" s="57">
        <v>0.453143496212571</v>
      </c>
      <c r="M2521" s="57">
        <v>0.40298729992389798</v>
      </c>
    </row>
    <row r="2522" spans="1:13" x14ac:dyDescent="0.25">
      <c r="A2522" t="s">
        <v>17449</v>
      </c>
      <c r="B2522" t="s">
        <v>17450</v>
      </c>
      <c r="C2522" s="2" t="s">
        <v>31</v>
      </c>
      <c r="D2522" s="2" t="s">
        <v>32</v>
      </c>
      <c r="E2522" s="2" t="s">
        <v>29028</v>
      </c>
      <c r="F2522" s="56">
        <v>110.859736162926</v>
      </c>
      <c r="G2522" s="56">
        <v>109.66528899553001</v>
      </c>
      <c r="H2522" s="56">
        <v>98.4809876027184</v>
      </c>
      <c r="I2522" s="56">
        <v>96.800676335008802</v>
      </c>
      <c r="J2522" s="57">
        <v>0.44470564459281903</v>
      </c>
      <c r="K2522" s="57">
        <v>0.49514538605208602</v>
      </c>
      <c r="L2522" s="57">
        <v>0.453143496212571</v>
      </c>
      <c r="M2522" s="57">
        <v>0.40298729992389798</v>
      </c>
    </row>
    <row r="2523" spans="1:13" x14ac:dyDescent="0.25">
      <c r="A2523" t="s">
        <v>5818</v>
      </c>
      <c r="B2523" t="s">
        <v>5819</v>
      </c>
      <c r="C2523" s="2" t="s">
        <v>35</v>
      </c>
      <c r="D2523" s="2" t="s">
        <v>3980</v>
      </c>
      <c r="E2523" s="2" t="s">
        <v>29028</v>
      </c>
      <c r="F2523" s="56">
        <v>102.13567271172499</v>
      </c>
      <c r="G2523" s="56">
        <v>107.78085561879</v>
      </c>
      <c r="H2523" s="56">
        <v>103.474201337647</v>
      </c>
      <c r="I2523" s="56">
        <v>99.875934054588996</v>
      </c>
      <c r="J2523" s="57">
        <v>0.34139872797089699</v>
      </c>
      <c r="K2523" s="57">
        <v>0.372699284793926</v>
      </c>
      <c r="L2523" s="57">
        <v>0.34590324115035498</v>
      </c>
      <c r="M2523" s="57">
        <v>0.309128744894483</v>
      </c>
    </row>
    <row r="2524" spans="1:13" x14ac:dyDescent="0.25">
      <c r="A2524" t="s">
        <v>5820</v>
      </c>
      <c r="B2524" t="s">
        <v>5821</v>
      </c>
      <c r="C2524" s="2" t="s">
        <v>35</v>
      </c>
      <c r="D2524" s="2" t="s">
        <v>3980</v>
      </c>
      <c r="E2524" s="2" t="s">
        <v>29028</v>
      </c>
      <c r="F2524" s="56">
        <v>102.13567271172499</v>
      </c>
      <c r="G2524" s="56">
        <v>107.78085561879</v>
      </c>
      <c r="H2524" s="56">
        <v>103.474201337647</v>
      </c>
      <c r="I2524" s="56">
        <v>99.875934054588996</v>
      </c>
      <c r="J2524" s="57">
        <v>0.34139872797089699</v>
      </c>
      <c r="K2524" s="57">
        <v>0.372699284793926</v>
      </c>
      <c r="L2524" s="57">
        <v>0.34590324115035498</v>
      </c>
      <c r="M2524" s="57">
        <v>0.309128744894483</v>
      </c>
    </row>
    <row r="2525" spans="1:13" x14ac:dyDescent="0.25">
      <c r="A2525" t="s">
        <v>5824</v>
      </c>
      <c r="B2525" t="s">
        <v>5825</v>
      </c>
      <c r="C2525" s="2" t="s">
        <v>35</v>
      </c>
      <c r="D2525" s="2" t="s">
        <v>3980</v>
      </c>
      <c r="E2525" s="2" t="s">
        <v>29028</v>
      </c>
      <c r="F2525" s="56">
        <v>102.13567271172499</v>
      </c>
      <c r="G2525" s="56">
        <v>107.78085561879</v>
      </c>
      <c r="H2525" s="56">
        <v>103.474201337647</v>
      </c>
      <c r="I2525" s="56">
        <v>99.875934054588996</v>
      </c>
      <c r="J2525" s="57">
        <v>0.34139872797089699</v>
      </c>
      <c r="K2525" s="57">
        <v>0.372699284793926</v>
      </c>
      <c r="L2525" s="57">
        <v>0.34590324115035498</v>
      </c>
      <c r="M2525" s="57">
        <v>0.309128744894483</v>
      </c>
    </row>
    <row r="2526" spans="1:13" x14ac:dyDescent="0.25">
      <c r="A2526" t="s">
        <v>5810</v>
      </c>
      <c r="B2526" t="s">
        <v>5811</v>
      </c>
      <c r="C2526" s="2" t="s">
        <v>31</v>
      </c>
      <c r="D2526" s="2" t="s">
        <v>3980</v>
      </c>
      <c r="E2526" s="2" t="s">
        <v>29028</v>
      </c>
      <c r="F2526" s="56">
        <v>102.84050841837001</v>
      </c>
      <c r="G2526" s="56">
        <v>107.786889886502</v>
      </c>
      <c r="H2526" s="56">
        <v>104.951714873675</v>
      </c>
      <c r="I2526" s="56">
        <v>98.991065387433594</v>
      </c>
      <c r="J2526" s="57">
        <v>0.35092040213153802</v>
      </c>
      <c r="K2526" s="57">
        <v>0.38543516563164198</v>
      </c>
      <c r="L2526" s="57">
        <v>0.35579230199995299</v>
      </c>
      <c r="M2526" s="57">
        <v>0.31740647532885302</v>
      </c>
    </row>
    <row r="2527" spans="1:13" x14ac:dyDescent="0.25">
      <c r="A2527" t="s">
        <v>5814</v>
      </c>
      <c r="B2527" t="s">
        <v>5815</v>
      </c>
      <c r="C2527" s="2" t="s">
        <v>35</v>
      </c>
      <c r="D2527" s="2" t="s">
        <v>3980</v>
      </c>
      <c r="E2527" s="2" t="s">
        <v>29028</v>
      </c>
      <c r="F2527" s="56">
        <v>102.13567271172499</v>
      </c>
      <c r="G2527" s="56">
        <v>107.78085561879</v>
      </c>
      <c r="H2527" s="56">
        <v>103.474201337647</v>
      </c>
      <c r="I2527" s="56">
        <v>99.875934054588996</v>
      </c>
      <c r="J2527" s="57">
        <v>0.34139872797089699</v>
      </c>
      <c r="K2527" s="57">
        <v>0.372699284793926</v>
      </c>
      <c r="L2527" s="57">
        <v>0.34590324115035498</v>
      </c>
      <c r="M2527" s="57">
        <v>0.309128744894483</v>
      </c>
    </row>
    <row r="2528" spans="1:13" x14ac:dyDescent="0.25">
      <c r="A2528" t="s">
        <v>18267</v>
      </c>
      <c r="B2528" t="s">
        <v>18268</v>
      </c>
      <c r="C2528" s="2" t="s">
        <v>35</v>
      </c>
      <c r="D2528" s="2" t="s">
        <v>32</v>
      </c>
      <c r="E2528" s="2" t="s">
        <v>29028</v>
      </c>
      <c r="F2528" s="56">
        <v>111.78568213368899</v>
      </c>
      <c r="G2528" s="56">
        <v>117.611828587771</v>
      </c>
      <c r="H2528" s="56">
        <v>102.546792047129</v>
      </c>
      <c r="I2528" s="56">
        <v>100.421414593991</v>
      </c>
      <c r="J2528" s="57">
        <v>0.36952610044933698</v>
      </c>
      <c r="K2528" s="57">
        <v>0.39780026322364798</v>
      </c>
      <c r="L2528" s="57">
        <v>0.37548632302391</v>
      </c>
      <c r="M2528" s="57">
        <v>0.34092325443439198</v>
      </c>
    </row>
    <row r="2529" spans="1:13" x14ac:dyDescent="0.25">
      <c r="A2529" t="s">
        <v>5812</v>
      </c>
      <c r="B2529" t="s">
        <v>5813</v>
      </c>
      <c r="C2529" s="2" t="s">
        <v>31</v>
      </c>
      <c r="D2529" s="2" t="s">
        <v>3980</v>
      </c>
      <c r="E2529" s="2" t="s">
        <v>29028</v>
      </c>
      <c r="F2529" s="56">
        <v>102.13567271172499</v>
      </c>
      <c r="G2529" s="56">
        <v>107.78085561879</v>
      </c>
      <c r="H2529" s="56">
        <v>103.474201337647</v>
      </c>
      <c r="I2529" s="56">
        <v>99.875934054588996</v>
      </c>
      <c r="J2529" s="57">
        <v>0.34139872797089699</v>
      </c>
      <c r="K2529" s="57">
        <v>0.372699284793926</v>
      </c>
      <c r="L2529" s="57">
        <v>0.34590324115035498</v>
      </c>
      <c r="M2529" s="57">
        <v>0.309128744894483</v>
      </c>
    </row>
    <row r="2530" spans="1:13" x14ac:dyDescent="0.25">
      <c r="A2530" t="s">
        <v>5808</v>
      </c>
      <c r="B2530" t="s">
        <v>5809</v>
      </c>
      <c r="C2530" s="2" t="s">
        <v>31</v>
      </c>
      <c r="D2530" s="2" t="s">
        <v>3980</v>
      </c>
      <c r="E2530" s="2" t="s">
        <v>29028</v>
      </c>
      <c r="F2530" s="56">
        <v>100.843357066788</v>
      </c>
      <c r="G2530" s="56">
        <v>106.975498610494</v>
      </c>
      <c r="H2530" s="56">
        <v>106.913749330743</v>
      </c>
      <c r="I2530" s="56">
        <v>98.859006364309494</v>
      </c>
      <c r="J2530" s="57">
        <v>0.60567674830416296</v>
      </c>
      <c r="K2530" s="57">
        <v>0.66446640541511504</v>
      </c>
      <c r="L2530" s="57">
        <v>0.61295781224183399</v>
      </c>
      <c r="M2530" s="57">
        <v>0.55685581487006697</v>
      </c>
    </row>
    <row r="2531" spans="1:13" x14ac:dyDescent="0.25">
      <c r="A2531" t="s">
        <v>18263</v>
      </c>
      <c r="B2531" t="s">
        <v>18264</v>
      </c>
      <c r="C2531" s="2" t="s">
        <v>35</v>
      </c>
      <c r="D2531" s="2" t="s">
        <v>32</v>
      </c>
      <c r="E2531" s="2" t="s">
        <v>29028</v>
      </c>
      <c r="F2531" s="56">
        <v>111.78568213368899</v>
      </c>
      <c r="G2531" s="56">
        <v>117.611828587771</v>
      </c>
      <c r="H2531" s="56">
        <v>102.546792047129</v>
      </c>
      <c r="I2531" s="56">
        <v>100.421414593991</v>
      </c>
      <c r="J2531" s="57">
        <v>0.36952610044933698</v>
      </c>
      <c r="K2531" s="57">
        <v>0.39780026322364798</v>
      </c>
      <c r="L2531" s="57">
        <v>0.37548632302391</v>
      </c>
      <c r="M2531" s="57">
        <v>0.34092325443439198</v>
      </c>
    </row>
    <row r="2532" spans="1:13" x14ac:dyDescent="0.25">
      <c r="A2532" t="s">
        <v>18255</v>
      </c>
      <c r="B2532" t="s">
        <v>18256</v>
      </c>
      <c r="C2532" s="2" t="s">
        <v>31</v>
      </c>
      <c r="D2532" s="2" t="s">
        <v>32</v>
      </c>
      <c r="E2532" s="2" t="s">
        <v>29028</v>
      </c>
      <c r="F2532" s="56">
        <v>111.78568213368899</v>
      </c>
      <c r="G2532" s="56">
        <v>117.611828587771</v>
      </c>
      <c r="H2532" s="56">
        <v>102.546792047129</v>
      </c>
      <c r="I2532" s="56">
        <v>100.421414593991</v>
      </c>
      <c r="J2532" s="57">
        <v>0.36952610044933698</v>
      </c>
      <c r="K2532" s="57">
        <v>0.39780026322364798</v>
      </c>
      <c r="L2532" s="57">
        <v>0.37548632302391</v>
      </c>
      <c r="M2532" s="57">
        <v>0.34092325443439198</v>
      </c>
    </row>
    <row r="2533" spans="1:13" x14ac:dyDescent="0.25">
      <c r="A2533" t="s">
        <v>18265</v>
      </c>
      <c r="B2533" t="s">
        <v>18266</v>
      </c>
      <c r="C2533" s="2" t="s">
        <v>35</v>
      </c>
      <c r="D2533" s="2" t="s">
        <v>32</v>
      </c>
      <c r="E2533" s="2" t="s">
        <v>29028</v>
      </c>
      <c r="F2533" s="56">
        <v>111.78568213368899</v>
      </c>
      <c r="G2533" s="56">
        <v>117.611828587771</v>
      </c>
      <c r="H2533" s="56">
        <v>102.546792047129</v>
      </c>
      <c r="I2533" s="56">
        <v>100.421414593991</v>
      </c>
      <c r="J2533" s="57">
        <v>0.36952610044933698</v>
      </c>
      <c r="K2533" s="57">
        <v>0.39780026322364798</v>
      </c>
      <c r="L2533" s="57">
        <v>0.37548632302391</v>
      </c>
      <c r="M2533" s="57">
        <v>0.34092325443439198</v>
      </c>
    </row>
    <row r="2534" spans="1:13" x14ac:dyDescent="0.25">
      <c r="A2534" t="s">
        <v>18257</v>
      </c>
      <c r="B2534" t="s">
        <v>18258</v>
      </c>
      <c r="C2534" s="2" t="s">
        <v>31</v>
      </c>
      <c r="D2534" s="2" t="s">
        <v>32</v>
      </c>
      <c r="E2534" s="2" t="s">
        <v>29028</v>
      </c>
      <c r="F2534" s="56">
        <v>111.78568213368899</v>
      </c>
      <c r="G2534" s="56">
        <v>117.611828587771</v>
      </c>
      <c r="H2534" s="56">
        <v>102.546792047129</v>
      </c>
      <c r="I2534" s="56">
        <v>100.421414593991</v>
      </c>
      <c r="J2534" s="57">
        <v>0.36952610044933698</v>
      </c>
      <c r="K2534" s="57">
        <v>0.39780026322364798</v>
      </c>
      <c r="L2534" s="57">
        <v>0.37548632302391</v>
      </c>
      <c r="M2534" s="57">
        <v>0.34092325443439198</v>
      </c>
    </row>
    <row r="2535" spans="1:13" x14ac:dyDescent="0.25">
      <c r="A2535" t="s">
        <v>18253</v>
      </c>
      <c r="B2535" t="s">
        <v>18254</v>
      </c>
      <c r="C2535" s="2" t="s">
        <v>31</v>
      </c>
      <c r="D2535" s="2" t="s">
        <v>32</v>
      </c>
      <c r="E2535" s="2" t="s">
        <v>29028</v>
      </c>
      <c r="F2535" s="56">
        <v>111.78568213368899</v>
      </c>
      <c r="G2535" s="56">
        <v>117.611828587771</v>
      </c>
      <c r="H2535" s="56">
        <v>102.546792047129</v>
      </c>
      <c r="I2535" s="56">
        <v>100.421414593991</v>
      </c>
      <c r="J2535" s="57">
        <v>0.36952610044933698</v>
      </c>
      <c r="K2535" s="57">
        <v>0.39780026322364798</v>
      </c>
      <c r="L2535" s="57">
        <v>0.37548632302391</v>
      </c>
      <c r="M2535" s="57">
        <v>0.34092325443439198</v>
      </c>
    </row>
    <row r="2536" spans="1:13" x14ac:dyDescent="0.25">
      <c r="A2536" t="s">
        <v>18259</v>
      </c>
      <c r="B2536" t="s">
        <v>18260</v>
      </c>
      <c r="C2536" s="2" t="s">
        <v>31</v>
      </c>
      <c r="D2536" s="2" t="s">
        <v>32</v>
      </c>
      <c r="E2536" s="2" t="s">
        <v>29028</v>
      </c>
      <c r="F2536" s="56">
        <v>111.78568213368899</v>
      </c>
      <c r="G2536" s="56">
        <v>117.611828587771</v>
      </c>
      <c r="H2536" s="56">
        <v>102.546792047129</v>
      </c>
      <c r="I2536" s="56">
        <v>100.421414593991</v>
      </c>
      <c r="J2536" s="57">
        <v>0.36952610044933698</v>
      </c>
      <c r="K2536" s="57">
        <v>0.39780026322364798</v>
      </c>
      <c r="L2536" s="57">
        <v>0.37548632302391</v>
      </c>
      <c r="M2536" s="57">
        <v>0.34092325443439198</v>
      </c>
    </row>
    <row r="2537" spans="1:13" x14ac:dyDescent="0.25">
      <c r="A2537" t="s">
        <v>5822</v>
      </c>
      <c r="B2537" t="s">
        <v>5823</v>
      </c>
      <c r="C2537" s="2" t="s">
        <v>35</v>
      </c>
      <c r="D2537" s="2" t="s">
        <v>3980</v>
      </c>
      <c r="E2537" s="2" t="s">
        <v>29028</v>
      </c>
      <c r="F2537" s="56">
        <v>100.828517190338</v>
      </c>
      <c r="G2537" s="56">
        <v>108.654518049231</v>
      </c>
      <c r="H2537" s="56">
        <v>103.422241019914</v>
      </c>
      <c r="I2537" s="56">
        <v>99.853262998888596</v>
      </c>
      <c r="J2537" s="57">
        <v>0.35230308978317798</v>
      </c>
      <c r="K2537" s="57">
        <v>0.38692108657621299</v>
      </c>
      <c r="L2537" s="57">
        <v>0.35689517202364901</v>
      </c>
      <c r="M2537" s="57">
        <v>0.31769206111456699</v>
      </c>
    </row>
    <row r="2538" spans="1:13" x14ac:dyDescent="0.25">
      <c r="A2538" t="s">
        <v>18261</v>
      </c>
      <c r="B2538" t="s">
        <v>18262</v>
      </c>
      <c r="C2538" s="2" t="s">
        <v>35</v>
      </c>
      <c r="D2538" s="2" t="s">
        <v>32</v>
      </c>
      <c r="E2538" s="2" t="s">
        <v>29028</v>
      </c>
      <c r="F2538" s="56">
        <v>111.78568213368899</v>
      </c>
      <c r="G2538" s="56">
        <v>117.611828587771</v>
      </c>
      <c r="H2538" s="56">
        <v>102.546792047129</v>
      </c>
      <c r="I2538" s="56">
        <v>100.421414593991</v>
      </c>
      <c r="J2538" s="57">
        <v>0.36952610044933698</v>
      </c>
      <c r="K2538" s="57">
        <v>0.39780026322364798</v>
      </c>
      <c r="L2538" s="57">
        <v>0.37548632302391</v>
      </c>
      <c r="M2538" s="57">
        <v>0.34092325443439198</v>
      </c>
    </row>
    <row r="2539" spans="1:13" x14ac:dyDescent="0.25">
      <c r="A2539" t="s">
        <v>18269</v>
      </c>
      <c r="B2539" t="s">
        <v>18270</v>
      </c>
      <c r="C2539" s="2" t="s">
        <v>35</v>
      </c>
      <c r="D2539" s="2" t="s">
        <v>32</v>
      </c>
      <c r="E2539" s="2" t="s">
        <v>29028</v>
      </c>
      <c r="F2539" s="56">
        <v>111.78568213368899</v>
      </c>
      <c r="G2539" s="56">
        <v>117.611828587771</v>
      </c>
      <c r="H2539" s="56">
        <v>102.546792047129</v>
      </c>
      <c r="I2539" s="56">
        <v>100.421414593991</v>
      </c>
      <c r="J2539" s="57">
        <v>0.36952610044933698</v>
      </c>
      <c r="K2539" s="57">
        <v>0.39780026322364798</v>
      </c>
      <c r="L2539" s="57">
        <v>0.37548632302391</v>
      </c>
      <c r="M2539" s="57">
        <v>0.34092325443439198</v>
      </c>
    </row>
    <row r="2540" spans="1:13" x14ac:dyDescent="0.25">
      <c r="A2540" t="s">
        <v>5816</v>
      </c>
      <c r="B2540" t="s">
        <v>5817</v>
      </c>
      <c r="C2540" s="2" t="s">
        <v>35</v>
      </c>
      <c r="D2540" s="2" t="s">
        <v>3980</v>
      </c>
      <c r="E2540" s="2" t="s">
        <v>29028</v>
      </c>
      <c r="F2540" s="56">
        <v>102.13567271172499</v>
      </c>
      <c r="G2540" s="56">
        <v>107.78085561879</v>
      </c>
      <c r="H2540" s="56">
        <v>103.474201337647</v>
      </c>
      <c r="I2540" s="56">
        <v>99.875934054588996</v>
      </c>
      <c r="J2540" s="57">
        <v>0.34139872797089699</v>
      </c>
      <c r="K2540" s="57">
        <v>0.372699284793926</v>
      </c>
      <c r="L2540" s="57">
        <v>0.34590324115035498</v>
      </c>
      <c r="M2540" s="57">
        <v>0.309128744894483</v>
      </c>
    </row>
    <row r="2541" spans="1:13" x14ac:dyDescent="0.25">
      <c r="A2541" t="s">
        <v>28941</v>
      </c>
      <c r="B2541" t="s">
        <v>28942</v>
      </c>
      <c r="C2541" s="2" t="s">
        <v>35</v>
      </c>
      <c r="D2541" s="2" t="s">
        <v>32</v>
      </c>
      <c r="E2541" s="2" t="s">
        <v>29028</v>
      </c>
      <c r="F2541" s="56">
        <v>111.453128681913</v>
      </c>
      <c r="G2541" s="56">
        <v>115.508752540769</v>
      </c>
      <c r="H2541" s="56">
        <v>101.020573248075</v>
      </c>
      <c r="I2541" s="56">
        <v>104.979884703555</v>
      </c>
      <c r="J2541" s="57">
        <v>0.47167159779142598</v>
      </c>
      <c r="K2541" s="57">
        <v>0.51160349688046702</v>
      </c>
      <c r="L2541" s="57">
        <v>0.47907422411694101</v>
      </c>
      <c r="M2541" s="57">
        <v>0.43537368275339899</v>
      </c>
    </row>
    <row r="2542" spans="1:13" x14ac:dyDescent="0.25">
      <c r="A2542" t="s">
        <v>28943</v>
      </c>
      <c r="B2542" t="s">
        <v>28944</v>
      </c>
      <c r="C2542" s="2" t="s">
        <v>35</v>
      </c>
      <c r="D2542" s="2" t="s">
        <v>32</v>
      </c>
      <c r="E2542" s="2" t="s">
        <v>29028</v>
      </c>
      <c r="F2542" s="56">
        <v>111.453128681913</v>
      </c>
      <c r="G2542" s="56">
        <v>115.508752540769</v>
      </c>
      <c r="H2542" s="56">
        <v>101.020573248075</v>
      </c>
      <c r="I2542" s="56">
        <v>104.979884703555</v>
      </c>
      <c r="J2542" s="57">
        <v>0.47167159779142598</v>
      </c>
      <c r="K2542" s="57">
        <v>0.51160349688046702</v>
      </c>
      <c r="L2542" s="57">
        <v>0.47907422411694101</v>
      </c>
      <c r="M2542" s="57">
        <v>0.43537368275339899</v>
      </c>
    </row>
    <row r="2543" spans="1:13" x14ac:dyDescent="0.25">
      <c r="A2543" t="s">
        <v>28939</v>
      </c>
      <c r="B2543" t="s">
        <v>28940</v>
      </c>
      <c r="C2543" s="2" t="s">
        <v>35</v>
      </c>
      <c r="D2543" s="2" t="s">
        <v>32</v>
      </c>
      <c r="E2543" s="2" t="s">
        <v>29028</v>
      </c>
      <c r="F2543" s="56">
        <v>111.453128681913</v>
      </c>
      <c r="G2543" s="56">
        <v>115.508752540769</v>
      </c>
      <c r="H2543" s="56">
        <v>101.020573248075</v>
      </c>
      <c r="I2543" s="56">
        <v>104.979884703555</v>
      </c>
      <c r="J2543" s="57">
        <v>0.47167159779142598</v>
      </c>
      <c r="K2543" s="57">
        <v>0.51160349688046702</v>
      </c>
      <c r="L2543" s="57">
        <v>0.47907422411694101</v>
      </c>
      <c r="M2543" s="57">
        <v>0.43537368275339899</v>
      </c>
    </row>
    <row r="2544" spans="1:13" x14ac:dyDescent="0.25">
      <c r="A2544" t="s">
        <v>28933</v>
      </c>
      <c r="B2544" t="s">
        <v>28934</v>
      </c>
      <c r="C2544" s="2" t="s">
        <v>31</v>
      </c>
      <c r="D2544" s="2" t="s">
        <v>32</v>
      </c>
      <c r="E2544" s="2" t="s">
        <v>29027</v>
      </c>
      <c r="F2544" s="56">
        <v>114.13326489843899</v>
      </c>
      <c r="G2544" s="56">
        <v>117.658671923724</v>
      </c>
      <c r="H2544" s="56">
        <v>99.613063481181399</v>
      </c>
      <c r="I2544" s="56">
        <v>104.229162597273</v>
      </c>
      <c r="J2544" s="57">
        <v>0.56485436790976795</v>
      </c>
      <c r="K2544" s="57">
        <v>0.63178435695845903</v>
      </c>
      <c r="L2544" s="57">
        <v>0.57697158267662096</v>
      </c>
      <c r="M2544" s="57">
        <v>0.52382235684890199</v>
      </c>
    </row>
    <row r="2545" spans="1:13" x14ac:dyDescent="0.25">
      <c r="A2545" t="s">
        <v>28937</v>
      </c>
      <c r="B2545" t="s">
        <v>28938</v>
      </c>
      <c r="C2545" s="2" t="s">
        <v>31</v>
      </c>
      <c r="D2545" s="2" t="s">
        <v>32</v>
      </c>
      <c r="E2545" s="2" t="s">
        <v>29028</v>
      </c>
      <c r="F2545" s="56">
        <v>111.453128681913</v>
      </c>
      <c r="G2545" s="56">
        <v>115.508752540769</v>
      </c>
      <c r="H2545" s="56">
        <v>101.020573248075</v>
      </c>
      <c r="I2545" s="56">
        <v>104.979884703555</v>
      </c>
      <c r="J2545" s="57">
        <v>0.47167159779142598</v>
      </c>
      <c r="K2545" s="57">
        <v>0.51160349688046702</v>
      </c>
      <c r="L2545" s="57">
        <v>0.47907422411694101</v>
      </c>
      <c r="M2545" s="57">
        <v>0.43537368275339899</v>
      </c>
    </row>
    <row r="2546" spans="1:13" x14ac:dyDescent="0.25">
      <c r="A2546" t="s">
        <v>28935</v>
      </c>
      <c r="B2546" t="s">
        <v>28936</v>
      </c>
      <c r="C2546" s="2" t="s">
        <v>31</v>
      </c>
      <c r="D2546" s="2" t="s">
        <v>32</v>
      </c>
      <c r="E2546" s="2" t="s">
        <v>29028</v>
      </c>
      <c r="F2546" s="56">
        <v>111.453128681913</v>
      </c>
      <c r="G2546" s="56">
        <v>115.508752540769</v>
      </c>
      <c r="H2546" s="56">
        <v>101.020573248075</v>
      </c>
      <c r="I2546" s="56">
        <v>104.979884703555</v>
      </c>
      <c r="J2546" s="57">
        <v>0.47167159779142598</v>
      </c>
      <c r="K2546" s="57">
        <v>0.51160349688046702</v>
      </c>
      <c r="L2546" s="57">
        <v>0.47907422411694101</v>
      </c>
      <c r="M2546" s="57">
        <v>0.43537368275339899</v>
      </c>
    </row>
    <row r="2547" spans="1:13" x14ac:dyDescent="0.25">
      <c r="A2547" t="s">
        <v>8971</v>
      </c>
      <c r="B2547" t="s">
        <v>8972</v>
      </c>
      <c r="C2547" s="2" t="s">
        <v>31</v>
      </c>
      <c r="D2547" s="2" t="s">
        <v>36</v>
      </c>
      <c r="E2547" s="2" t="s">
        <v>29028</v>
      </c>
      <c r="F2547" s="56"/>
      <c r="G2547" s="56">
        <v>112.79630565778599</v>
      </c>
      <c r="H2547" s="56"/>
      <c r="I2547" s="56"/>
      <c r="J2547" s="57">
        <v>0.29180632848846799</v>
      </c>
      <c r="K2547" s="57">
        <v>0.31839369011673302</v>
      </c>
      <c r="L2547" s="57">
        <v>0.29708551995527099</v>
      </c>
      <c r="M2547" s="57">
        <v>0.26314705066195498</v>
      </c>
    </row>
    <row r="2548" spans="1:13" x14ac:dyDescent="0.25">
      <c r="A2548" t="s">
        <v>1964</v>
      </c>
      <c r="B2548" t="s">
        <v>1965</v>
      </c>
      <c r="C2548" s="2" t="s">
        <v>35</v>
      </c>
      <c r="D2548" s="2" t="s">
        <v>289</v>
      </c>
      <c r="E2548" s="2" t="s">
        <v>29027</v>
      </c>
      <c r="F2548" s="56">
        <v>106.724972665923</v>
      </c>
      <c r="G2548" s="56">
        <v>109.139778928515</v>
      </c>
      <c r="H2548" s="56">
        <v>109.75269552592199</v>
      </c>
      <c r="I2548" s="56">
        <v>102.04476705370401</v>
      </c>
      <c r="J2548" s="57">
        <v>0.53657888532723397</v>
      </c>
      <c r="K2548" s="57">
        <v>0.61391863754706599</v>
      </c>
      <c r="L2548" s="57">
        <v>0.54260762252745598</v>
      </c>
      <c r="M2548" s="57">
        <v>0.466754018144656</v>
      </c>
    </row>
    <row r="2549" spans="1:13" x14ac:dyDescent="0.25">
      <c r="A2549" t="s">
        <v>1968</v>
      </c>
      <c r="B2549" t="s">
        <v>1969</v>
      </c>
      <c r="C2549" s="2" t="s">
        <v>31</v>
      </c>
      <c r="D2549" s="2" t="s">
        <v>289</v>
      </c>
      <c r="E2549" s="2" t="s">
        <v>29027</v>
      </c>
      <c r="F2549" s="56">
        <v>106.202612909878</v>
      </c>
      <c r="G2549" s="56">
        <v>106.61829484549899</v>
      </c>
      <c r="H2549" s="56">
        <v>110.277056709143</v>
      </c>
      <c r="I2549" s="56">
        <v>99.313471247191899</v>
      </c>
      <c r="J2549" s="57">
        <v>0.52982230301074096</v>
      </c>
      <c r="K2549" s="57">
        <v>0.61017294771179498</v>
      </c>
      <c r="L2549" s="57">
        <v>0.54518273003789097</v>
      </c>
      <c r="M2549" s="57">
        <v>0.46406975063361799</v>
      </c>
    </row>
    <row r="2550" spans="1:13" x14ac:dyDescent="0.25">
      <c r="A2550" t="s">
        <v>17271</v>
      </c>
      <c r="B2550" t="s">
        <v>17272</v>
      </c>
      <c r="C2550" s="2" t="s">
        <v>31</v>
      </c>
      <c r="D2550" s="2" t="s">
        <v>289</v>
      </c>
      <c r="E2550" s="2" t="s">
        <v>29027</v>
      </c>
      <c r="F2550" s="56">
        <v>109.91458793733401</v>
      </c>
      <c r="G2550" s="56">
        <v>103.268156504101</v>
      </c>
      <c r="H2550" s="56">
        <v>108.21618512797301</v>
      </c>
      <c r="I2550" s="56">
        <v>101.109312696914</v>
      </c>
      <c r="J2550" s="57">
        <v>0.53448232658262596</v>
      </c>
      <c r="K2550" s="57">
        <v>0.61257248167523304</v>
      </c>
      <c r="L2550" s="57">
        <v>0.54173984830297395</v>
      </c>
      <c r="M2550" s="57">
        <v>0.46566513319143699</v>
      </c>
    </row>
    <row r="2551" spans="1:13" x14ac:dyDescent="0.25">
      <c r="A2551" t="s">
        <v>1970</v>
      </c>
      <c r="B2551" t="s">
        <v>1971</v>
      </c>
      <c r="C2551" s="2" t="s">
        <v>31</v>
      </c>
      <c r="D2551" s="2" t="s">
        <v>289</v>
      </c>
      <c r="E2551" s="2" t="s">
        <v>29027</v>
      </c>
      <c r="F2551" s="56">
        <v>112.30955703722501</v>
      </c>
      <c r="G2551" s="56">
        <v>106.940630496548</v>
      </c>
      <c r="H2551" s="56">
        <v>111.601403444997</v>
      </c>
      <c r="I2551" s="56">
        <v>101.07870207228601</v>
      </c>
      <c r="J2551" s="57">
        <v>0.52949379225612503</v>
      </c>
      <c r="K2551" s="57">
        <v>0.61054701831103098</v>
      </c>
      <c r="L2551" s="57">
        <v>0.54079093623562702</v>
      </c>
      <c r="M2551" s="57">
        <v>0.46454155537533598</v>
      </c>
    </row>
    <row r="2552" spans="1:13" x14ac:dyDescent="0.25">
      <c r="A2552" t="s">
        <v>6104</v>
      </c>
      <c r="B2552" t="s">
        <v>6105</v>
      </c>
      <c r="C2552" s="2" t="s">
        <v>35</v>
      </c>
      <c r="D2552" s="2" t="s">
        <v>119</v>
      </c>
      <c r="E2552" s="2" t="s">
        <v>29028</v>
      </c>
      <c r="F2552" s="56"/>
      <c r="G2552" s="56">
        <v>107.388628217484</v>
      </c>
      <c r="H2552" s="56"/>
      <c r="I2552" s="56"/>
      <c r="J2552" s="57">
        <v>0.26549735471674601</v>
      </c>
      <c r="K2552" s="57">
        <v>0.31271932557568899</v>
      </c>
      <c r="L2552" s="57">
        <v>0.27372363134740102</v>
      </c>
      <c r="M2552" s="57">
        <v>0.21700906984639201</v>
      </c>
    </row>
    <row r="2553" spans="1:13" x14ac:dyDescent="0.25">
      <c r="A2553" t="s">
        <v>29720</v>
      </c>
      <c r="B2553" t="s">
        <v>29721</v>
      </c>
      <c r="C2553" s="2" t="s">
        <v>35</v>
      </c>
      <c r="D2553" s="2" t="s">
        <v>289</v>
      </c>
      <c r="E2553" s="2" t="s">
        <v>29028</v>
      </c>
      <c r="F2553" s="56"/>
      <c r="G2553" s="56">
        <v>114.651099582448</v>
      </c>
      <c r="H2553" s="56"/>
      <c r="I2553" s="56"/>
      <c r="J2553" s="57">
        <v>0.28418227717283401</v>
      </c>
      <c r="K2553" s="57">
        <v>0.31570158349979999</v>
      </c>
      <c r="L2553" s="57">
        <v>0.29102483357930298</v>
      </c>
      <c r="M2553" s="57">
        <v>0.25844711753331301</v>
      </c>
    </row>
    <row r="2554" spans="1:13" x14ac:dyDescent="0.25">
      <c r="A2554" t="s">
        <v>29722</v>
      </c>
      <c r="B2554" t="s">
        <v>29723</v>
      </c>
      <c r="C2554" s="2" t="s">
        <v>35</v>
      </c>
      <c r="D2554" s="2" t="s">
        <v>289</v>
      </c>
      <c r="E2554" s="2" t="s">
        <v>29028</v>
      </c>
      <c r="F2554" s="56"/>
      <c r="G2554" s="56">
        <v>114.651099582448</v>
      </c>
      <c r="H2554" s="56"/>
      <c r="I2554" s="56"/>
      <c r="J2554" s="57">
        <v>0.28418227717283401</v>
      </c>
      <c r="K2554" s="57">
        <v>0.31570158349979999</v>
      </c>
      <c r="L2554" s="57">
        <v>0.29102483357930298</v>
      </c>
      <c r="M2554" s="57">
        <v>0.25844711753331301</v>
      </c>
    </row>
    <row r="2555" spans="1:13" x14ac:dyDescent="0.25">
      <c r="A2555" t="s">
        <v>29718</v>
      </c>
      <c r="B2555" t="s">
        <v>29719</v>
      </c>
      <c r="C2555" s="2" t="s">
        <v>31</v>
      </c>
      <c r="D2555" s="2" t="s">
        <v>289</v>
      </c>
      <c r="E2555" s="2" t="s">
        <v>29028</v>
      </c>
      <c r="F2555" s="56"/>
      <c r="G2555" s="56">
        <v>114.651099582448</v>
      </c>
      <c r="H2555" s="56"/>
      <c r="I2555" s="56"/>
      <c r="J2555" s="57">
        <v>0.28418227717283401</v>
      </c>
      <c r="K2555" s="57">
        <v>0.31570158349979999</v>
      </c>
      <c r="L2555" s="57">
        <v>0.29102483357930298</v>
      </c>
      <c r="M2555" s="57">
        <v>0.25844711753331301</v>
      </c>
    </row>
    <row r="2556" spans="1:13" x14ac:dyDescent="0.25">
      <c r="A2556" t="s">
        <v>29716</v>
      </c>
      <c r="B2556" t="s">
        <v>29717</v>
      </c>
      <c r="C2556" s="2" t="s">
        <v>31</v>
      </c>
      <c r="D2556" s="2" t="s">
        <v>289</v>
      </c>
      <c r="E2556" s="2" t="s">
        <v>29028</v>
      </c>
      <c r="F2556" s="56"/>
      <c r="G2556" s="56">
        <v>114.651099582448</v>
      </c>
      <c r="H2556" s="56"/>
      <c r="I2556" s="56"/>
      <c r="J2556" s="57">
        <v>0.28418227717283401</v>
      </c>
      <c r="K2556" s="57">
        <v>0.31570158349979999</v>
      </c>
      <c r="L2556" s="57">
        <v>0.29102483357930298</v>
      </c>
      <c r="M2556" s="57">
        <v>0.25844711753331301</v>
      </c>
    </row>
    <row r="2557" spans="1:13" x14ac:dyDescent="0.25">
      <c r="A2557" t="s">
        <v>29714</v>
      </c>
      <c r="B2557" t="s">
        <v>29715</v>
      </c>
      <c r="C2557" s="2" t="s">
        <v>31</v>
      </c>
      <c r="D2557" s="2" t="s">
        <v>289</v>
      </c>
      <c r="E2557" s="2" t="s">
        <v>29028</v>
      </c>
      <c r="F2557" s="56"/>
      <c r="G2557" s="56">
        <v>114.651099582448</v>
      </c>
      <c r="H2557" s="56"/>
      <c r="I2557" s="56"/>
      <c r="J2557" s="57">
        <v>0.28418227717283401</v>
      </c>
      <c r="K2557" s="57">
        <v>0.31570158349979999</v>
      </c>
      <c r="L2557" s="57">
        <v>0.29102483357930298</v>
      </c>
      <c r="M2557" s="57">
        <v>0.25844711753331301</v>
      </c>
    </row>
    <row r="2558" spans="1:13" x14ac:dyDescent="0.25">
      <c r="A2558" t="s">
        <v>6100</v>
      </c>
      <c r="B2558" t="s">
        <v>6101</v>
      </c>
      <c r="C2558" s="2" t="s">
        <v>35</v>
      </c>
      <c r="D2558" s="2" t="s">
        <v>119</v>
      </c>
      <c r="E2558" s="2" t="s">
        <v>29028</v>
      </c>
      <c r="F2558" s="56"/>
      <c r="G2558" s="56">
        <v>107.388628217484</v>
      </c>
      <c r="H2558" s="56"/>
      <c r="I2558" s="56"/>
      <c r="J2558" s="57">
        <v>0.26549735471674601</v>
      </c>
      <c r="K2558" s="57">
        <v>0.31271932557568899</v>
      </c>
      <c r="L2558" s="57">
        <v>0.27372363134740102</v>
      </c>
      <c r="M2558" s="57">
        <v>0.21700906984639201</v>
      </c>
    </row>
    <row r="2559" spans="1:13" x14ac:dyDescent="0.25">
      <c r="A2559" t="s">
        <v>6102</v>
      </c>
      <c r="B2559" t="s">
        <v>6103</v>
      </c>
      <c r="C2559" s="2" t="s">
        <v>35</v>
      </c>
      <c r="D2559" s="2" t="s">
        <v>119</v>
      </c>
      <c r="E2559" s="2" t="s">
        <v>29028</v>
      </c>
      <c r="F2559" s="56">
        <v>102.50756546852401</v>
      </c>
      <c r="G2559" s="56">
        <v>108.844099810608</v>
      </c>
      <c r="H2559" s="56">
        <v>98.719450499413497</v>
      </c>
      <c r="I2559" s="56"/>
      <c r="J2559" s="57">
        <v>0.33600315005881698</v>
      </c>
      <c r="K2559" s="57">
        <v>0.39587213261422399</v>
      </c>
      <c r="L2559" s="57">
        <v>0.34582329363011899</v>
      </c>
      <c r="M2559" s="57">
        <v>0.283090061105296</v>
      </c>
    </row>
    <row r="2560" spans="1:13" x14ac:dyDescent="0.25">
      <c r="A2560" t="s">
        <v>6098</v>
      </c>
      <c r="B2560" t="s">
        <v>6099</v>
      </c>
      <c r="C2560" s="2" t="s">
        <v>31</v>
      </c>
      <c r="D2560" s="2" t="s">
        <v>119</v>
      </c>
      <c r="E2560" s="2" t="s">
        <v>29028</v>
      </c>
      <c r="F2560" s="56"/>
      <c r="G2560" s="56">
        <v>107.388628217484</v>
      </c>
      <c r="H2560" s="56"/>
      <c r="I2560" s="56"/>
      <c r="J2560" s="57">
        <v>0.26549735471674601</v>
      </c>
      <c r="K2560" s="57">
        <v>0.31271932557568899</v>
      </c>
      <c r="L2560" s="57">
        <v>0.27372363134740102</v>
      </c>
      <c r="M2560" s="57">
        <v>0.21700906984639201</v>
      </c>
    </row>
    <row r="2561" spans="1:13" x14ac:dyDescent="0.25">
      <c r="A2561" t="s">
        <v>6092</v>
      </c>
      <c r="B2561" t="s">
        <v>6093</v>
      </c>
      <c r="C2561" s="2" t="s">
        <v>31</v>
      </c>
      <c r="D2561" s="2" t="s">
        <v>119</v>
      </c>
      <c r="E2561" s="2" t="s">
        <v>29028</v>
      </c>
      <c r="F2561" s="56"/>
      <c r="G2561" s="56">
        <v>107.388628217484</v>
      </c>
      <c r="H2561" s="56"/>
      <c r="I2561" s="56"/>
      <c r="J2561" s="57">
        <v>0.26549735471674601</v>
      </c>
      <c r="K2561" s="57">
        <v>0.31271932557568899</v>
      </c>
      <c r="L2561" s="57">
        <v>0.27372363134740102</v>
      </c>
      <c r="M2561" s="57">
        <v>0.21700906984639201</v>
      </c>
    </row>
    <row r="2562" spans="1:13" x14ac:dyDescent="0.25">
      <c r="A2562" t="s">
        <v>6096</v>
      </c>
      <c r="B2562" t="s">
        <v>6097</v>
      </c>
      <c r="C2562" s="2" t="s">
        <v>31</v>
      </c>
      <c r="D2562" s="2" t="s">
        <v>119</v>
      </c>
      <c r="E2562" s="2" t="s">
        <v>29028</v>
      </c>
      <c r="F2562" s="56"/>
      <c r="G2562" s="56">
        <v>107.388628217484</v>
      </c>
      <c r="H2562" s="56"/>
      <c r="I2562" s="56"/>
      <c r="J2562" s="57">
        <v>0.26549735471674601</v>
      </c>
      <c r="K2562" s="57">
        <v>0.31271932557568899</v>
      </c>
      <c r="L2562" s="57">
        <v>0.27372363134740102</v>
      </c>
      <c r="M2562" s="57">
        <v>0.21700906984639201</v>
      </c>
    </row>
    <row r="2563" spans="1:13" x14ac:dyDescent="0.25">
      <c r="A2563" t="s">
        <v>6094</v>
      </c>
      <c r="B2563" t="s">
        <v>6095</v>
      </c>
      <c r="C2563" s="2" t="s">
        <v>31</v>
      </c>
      <c r="D2563" s="2" t="s">
        <v>119</v>
      </c>
      <c r="E2563" s="2" t="s">
        <v>29028</v>
      </c>
      <c r="F2563" s="56"/>
      <c r="G2563" s="56">
        <v>107.388628217484</v>
      </c>
      <c r="H2563" s="56"/>
      <c r="I2563" s="56"/>
      <c r="J2563" s="57">
        <v>0.26549735471674601</v>
      </c>
      <c r="K2563" s="57">
        <v>0.31271932557568899</v>
      </c>
      <c r="L2563" s="57">
        <v>0.27372363134740102</v>
      </c>
      <c r="M2563" s="57">
        <v>0.21700906984639201</v>
      </c>
    </row>
    <row r="2564" spans="1:13" x14ac:dyDescent="0.25">
      <c r="A2564" t="s">
        <v>6106</v>
      </c>
      <c r="B2564" t="s">
        <v>6107</v>
      </c>
      <c r="C2564" s="2" t="s">
        <v>35</v>
      </c>
      <c r="D2564" s="2" t="s">
        <v>119</v>
      </c>
      <c r="E2564" s="2" t="s">
        <v>29028</v>
      </c>
      <c r="F2564" s="56"/>
      <c r="G2564" s="56">
        <v>107.388628217484</v>
      </c>
      <c r="H2564" s="56"/>
      <c r="I2564" s="56"/>
      <c r="J2564" s="57">
        <v>0.26549735471674601</v>
      </c>
      <c r="K2564" s="57">
        <v>0.31271932557568899</v>
      </c>
      <c r="L2564" s="57">
        <v>0.27372363134740102</v>
      </c>
      <c r="M2564" s="57">
        <v>0.21700906984639201</v>
      </c>
    </row>
    <row r="2565" spans="1:13" x14ac:dyDescent="0.25">
      <c r="A2565" t="s">
        <v>12661</v>
      </c>
      <c r="B2565" t="s">
        <v>12662</v>
      </c>
      <c r="C2565" s="2" t="s">
        <v>35</v>
      </c>
      <c r="D2565" s="2" t="s">
        <v>429</v>
      </c>
      <c r="E2565" s="2" t="s">
        <v>29028</v>
      </c>
      <c r="F2565" s="56">
        <v>109.03663981368</v>
      </c>
      <c r="G2565" s="56">
        <v>115.163517776885</v>
      </c>
      <c r="H2565" s="56">
        <v>102.40051551461001</v>
      </c>
      <c r="I2565" s="56"/>
      <c r="J2565" s="57">
        <v>0.32719721835906401</v>
      </c>
      <c r="K2565" s="57">
        <v>0.35811503032429498</v>
      </c>
      <c r="L2565" s="57">
        <v>0.33283429398936698</v>
      </c>
      <c r="M2565" s="57">
        <v>0.29634857902761902</v>
      </c>
    </row>
    <row r="2566" spans="1:13" x14ac:dyDescent="0.25">
      <c r="A2566" t="s">
        <v>12657</v>
      </c>
      <c r="B2566" t="s">
        <v>12658</v>
      </c>
      <c r="C2566" s="2" t="s">
        <v>31</v>
      </c>
      <c r="D2566" s="2" t="s">
        <v>429</v>
      </c>
      <c r="E2566" s="2" t="s">
        <v>29028</v>
      </c>
      <c r="F2566" s="56">
        <v>109.03663981368</v>
      </c>
      <c r="G2566" s="56">
        <v>115.163517776885</v>
      </c>
      <c r="H2566" s="56">
        <v>102.40051551461001</v>
      </c>
      <c r="I2566" s="56"/>
      <c r="J2566" s="57">
        <v>0.32719721835906401</v>
      </c>
      <c r="K2566" s="57">
        <v>0.35811503032429498</v>
      </c>
      <c r="L2566" s="57">
        <v>0.33283429398936698</v>
      </c>
      <c r="M2566" s="57">
        <v>0.29634857902761902</v>
      </c>
    </row>
    <row r="2567" spans="1:13" x14ac:dyDescent="0.25">
      <c r="A2567" t="s">
        <v>12653</v>
      </c>
      <c r="B2567" t="s">
        <v>12654</v>
      </c>
      <c r="C2567" s="2" t="s">
        <v>31</v>
      </c>
      <c r="D2567" s="2" t="s">
        <v>429</v>
      </c>
      <c r="E2567" s="2" t="s">
        <v>29028</v>
      </c>
      <c r="F2567" s="56">
        <v>109.03663981368</v>
      </c>
      <c r="G2567" s="56">
        <v>115.163517776885</v>
      </c>
      <c r="H2567" s="56">
        <v>102.40051551461001</v>
      </c>
      <c r="I2567" s="56"/>
      <c r="J2567" s="57">
        <v>0.32719721835906401</v>
      </c>
      <c r="K2567" s="57">
        <v>0.35811503032429498</v>
      </c>
      <c r="L2567" s="57">
        <v>0.33283429398936698</v>
      </c>
      <c r="M2567" s="57">
        <v>0.29634857902761902</v>
      </c>
    </row>
    <row r="2568" spans="1:13" x14ac:dyDescent="0.25">
      <c r="A2568" t="s">
        <v>12651</v>
      </c>
      <c r="B2568" t="s">
        <v>12652</v>
      </c>
      <c r="C2568" s="2" t="s">
        <v>31</v>
      </c>
      <c r="D2568" s="2" t="s">
        <v>429</v>
      </c>
      <c r="E2568" s="2" t="s">
        <v>29028</v>
      </c>
      <c r="F2568" s="56">
        <v>109.03663981368</v>
      </c>
      <c r="G2568" s="56">
        <v>115.163517776885</v>
      </c>
      <c r="H2568" s="56">
        <v>102.40051551461001</v>
      </c>
      <c r="I2568" s="56"/>
      <c r="J2568" s="57">
        <v>0.32719721835906401</v>
      </c>
      <c r="K2568" s="57">
        <v>0.35811503032429498</v>
      </c>
      <c r="L2568" s="57">
        <v>0.33283429398936698</v>
      </c>
      <c r="M2568" s="57">
        <v>0.29634857902761902</v>
      </c>
    </row>
    <row r="2569" spans="1:13" x14ac:dyDescent="0.25">
      <c r="A2569" t="s">
        <v>12659</v>
      </c>
      <c r="B2569" t="s">
        <v>12660</v>
      </c>
      <c r="C2569" s="2" t="s">
        <v>35</v>
      </c>
      <c r="D2569" s="2" t="s">
        <v>429</v>
      </c>
      <c r="E2569" s="2" t="s">
        <v>29028</v>
      </c>
      <c r="F2569" s="56">
        <v>109.03663981368</v>
      </c>
      <c r="G2569" s="56">
        <v>115.163517776885</v>
      </c>
      <c r="H2569" s="56">
        <v>102.40051551461001</v>
      </c>
      <c r="I2569" s="56"/>
      <c r="J2569" s="57">
        <v>0.32719721835906401</v>
      </c>
      <c r="K2569" s="57">
        <v>0.35811503032429498</v>
      </c>
      <c r="L2569" s="57">
        <v>0.33283429398936698</v>
      </c>
      <c r="M2569" s="57">
        <v>0.29634857902761902</v>
      </c>
    </row>
    <row r="2570" spans="1:13" x14ac:dyDescent="0.25">
      <c r="A2570" t="s">
        <v>12655</v>
      </c>
      <c r="B2570" t="s">
        <v>12656</v>
      </c>
      <c r="C2570" s="2" t="s">
        <v>31</v>
      </c>
      <c r="D2570" s="2" t="s">
        <v>429</v>
      </c>
      <c r="E2570" s="2" t="s">
        <v>29028</v>
      </c>
      <c r="F2570" s="56">
        <v>109.03663981368</v>
      </c>
      <c r="G2570" s="56">
        <v>115.163517776885</v>
      </c>
      <c r="H2570" s="56">
        <v>102.40051551461001</v>
      </c>
      <c r="I2570" s="56"/>
      <c r="J2570" s="57">
        <v>0.32719721835906401</v>
      </c>
      <c r="K2570" s="57">
        <v>0.35811503032429498</v>
      </c>
      <c r="L2570" s="57">
        <v>0.33283429398936698</v>
      </c>
      <c r="M2570" s="57">
        <v>0.29634857902761902</v>
      </c>
    </row>
    <row r="2571" spans="1:13" x14ac:dyDescent="0.25">
      <c r="A2571" t="s">
        <v>12665</v>
      </c>
      <c r="B2571" t="s">
        <v>12666</v>
      </c>
      <c r="C2571" s="2" t="s">
        <v>35</v>
      </c>
      <c r="D2571" s="2" t="s">
        <v>429</v>
      </c>
      <c r="E2571" s="2" t="s">
        <v>29028</v>
      </c>
      <c r="F2571" s="56">
        <v>109.03663981368</v>
      </c>
      <c r="G2571" s="56">
        <v>115.163517776885</v>
      </c>
      <c r="H2571" s="56">
        <v>102.40051551461001</v>
      </c>
      <c r="I2571" s="56"/>
      <c r="J2571" s="57">
        <v>0.32719721835906401</v>
      </c>
      <c r="K2571" s="57">
        <v>0.35811503032429498</v>
      </c>
      <c r="L2571" s="57">
        <v>0.33283429398936698</v>
      </c>
      <c r="M2571" s="57">
        <v>0.29634857902761902</v>
      </c>
    </row>
    <row r="2572" spans="1:13" x14ac:dyDescent="0.25">
      <c r="A2572" t="s">
        <v>4618</v>
      </c>
      <c r="B2572" t="s">
        <v>4619</v>
      </c>
      <c r="C2572" s="2" t="s">
        <v>35</v>
      </c>
      <c r="D2572" s="2" t="s">
        <v>100</v>
      </c>
      <c r="E2572" s="2" t="s">
        <v>29028</v>
      </c>
      <c r="F2572" s="56">
        <v>105.903564082044</v>
      </c>
      <c r="G2572" s="56">
        <v>115.100481452422</v>
      </c>
      <c r="H2572" s="56">
        <v>104.240465327229</v>
      </c>
      <c r="I2572" s="56">
        <v>95.522670884502006</v>
      </c>
      <c r="J2572" s="57">
        <v>0.415422451425974</v>
      </c>
      <c r="K2572" s="57">
        <v>0.47900194259495299</v>
      </c>
      <c r="L2572" s="57">
        <v>0.426546056735152</v>
      </c>
      <c r="M2572" s="57">
        <v>0.36952340231519998</v>
      </c>
    </row>
    <row r="2573" spans="1:13" x14ac:dyDescent="0.25">
      <c r="A2573" t="s">
        <v>12663</v>
      </c>
      <c r="B2573" t="s">
        <v>12664</v>
      </c>
      <c r="C2573" s="2" t="s">
        <v>35</v>
      </c>
      <c r="D2573" s="2" t="s">
        <v>429</v>
      </c>
      <c r="E2573" s="2" t="s">
        <v>29028</v>
      </c>
      <c r="F2573" s="56">
        <v>109.03663981368</v>
      </c>
      <c r="G2573" s="56">
        <v>115.163517776885</v>
      </c>
      <c r="H2573" s="56">
        <v>102.40051551461001</v>
      </c>
      <c r="I2573" s="56"/>
      <c r="J2573" s="57">
        <v>0.32719721835906401</v>
      </c>
      <c r="K2573" s="57">
        <v>0.35811503032429498</v>
      </c>
      <c r="L2573" s="57">
        <v>0.33283429398936698</v>
      </c>
      <c r="M2573" s="57">
        <v>0.29634857902761902</v>
      </c>
    </row>
    <row r="2574" spans="1:13" x14ac:dyDescent="0.25">
      <c r="A2574" t="s">
        <v>5072</v>
      </c>
      <c r="B2574" t="s">
        <v>5073</v>
      </c>
      <c r="C2574" s="2" t="s">
        <v>35</v>
      </c>
      <c r="D2574" s="2" t="s">
        <v>100</v>
      </c>
      <c r="E2574" s="2" t="s">
        <v>29028</v>
      </c>
      <c r="F2574" s="56">
        <v>99.701504526115301</v>
      </c>
      <c r="G2574" s="56">
        <v>99.639104355605696</v>
      </c>
      <c r="H2574" s="56">
        <v>92.466610964534198</v>
      </c>
      <c r="I2574" s="56">
        <v>109.875061790491</v>
      </c>
      <c r="J2574" s="57">
        <v>0.39697636830928901</v>
      </c>
      <c r="K2574" s="57">
        <v>0.430571623746971</v>
      </c>
      <c r="L2574" s="57">
        <v>0.402340352347412</v>
      </c>
      <c r="M2574" s="57">
        <v>0.36203010684103099</v>
      </c>
    </row>
    <row r="2575" spans="1:13" x14ac:dyDescent="0.25">
      <c r="A2575" t="s">
        <v>5070</v>
      </c>
      <c r="B2575" t="s">
        <v>5071</v>
      </c>
      <c r="C2575" s="2" t="s">
        <v>35</v>
      </c>
      <c r="D2575" s="2" t="s">
        <v>100</v>
      </c>
      <c r="E2575" s="2" t="s">
        <v>29028</v>
      </c>
      <c r="F2575" s="56">
        <v>99.701504526115301</v>
      </c>
      <c r="G2575" s="56">
        <v>99.639104355605696</v>
      </c>
      <c r="H2575" s="56">
        <v>92.466610964534198</v>
      </c>
      <c r="I2575" s="56">
        <v>109.875061790491</v>
      </c>
      <c r="J2575" s="57">
        <v>0.39697636830928901</v>
      </c>
      <c r="K2575" s="57">
        <v>0.430571623746971</v>
      </c>
      <c r="L2575" s="57">
        <v>0.402340352347412</v>
      </c>
      <c r="M2575" s="57">
        <v>0.36203010684103099</v>
      </c>
    </row>
    <row r="2576" spans="1:13" x14ac:dyDescent="0.25">
      <c r="A2576" t="s">
        <v>5066</v>
      </c>
      <c r="B2576" t="s">
        <v>5067</v>
      </c>
      <c r="C2576" s="2" t="s">
        <v>31</v>
      </c>
      <c r="D2576" s="2" t="s">
        <v>100</v>
      </c>
      <c r="E2576" s="2" t="s">
        <v>29028</v>
      </c>
      <c r="F2576" s="56">
        <v>102.96522570023799</v>
      </c>
      <c r="G2576" s="56">
        <v>99.075802354206402</v>
      </c>
      <c r="H2576" s="56">
        <v>91.513080864638198</v>
      </c>
      <c r="I2576" s="56">
        <v>113.40394047366399</v>
      </c>
      <c r="J2576" s="57">
        <v>0.74308536925718904</v>
      </c>
      <c r="K2576" s="57">
        <v>0.79938262163568496</v>
      </c>
      <c r="L2576" s="57">
        <v>0.75164032771070599</v>
      </c>
      <c r="M2576" s="57">
        <v>0.69321092333319201</v>
      </c>
    </row>
    <row r="2577" spans="1:13" x14ac:dyDescent="0.25">
      <c r="A2577" t="s">
        <v>5064</v>
      </c>
      <c r="B2577" t="s">
        <v>5065</v>
      </c>
      <c r="C2577" s="2" t="s">
        <v>31</v>
      </c>
      <c r="D2577" s="2" t="s">
        <v>100</v>
      </c>
      <c r="E2577" s="2" t="s">
        <v>29028</v>
      </c>
      <c r="F2577" s="56">
        <v>99.701504526115301</v>
      </c>
      <c r="G2577" s="56">
        <v>99.639104355605696</v>
      </c>
      <c r="H2577" s="56">
        <v>92.466610964534198</v>
      </c>
      <c r="I2577" s="56">
        <v>109.875061790491</v>
      </c>
      <c r="J2577" s="57">
        <v>0.39697636830928901</v>
      </c>
      <c r="K2577" s="57">
        <v>0.430571623746971</v>
      </c>
      <c r="L2577" s="57">
        <v>0.402340352347412</v>
      </c>
      <c r="M2577" s="57">
        <v>0.36203010684103099</v>
      </c>
    </row>
    <row r="2578" spans="1:13" x14ac:dyDescent="0.25">
      <c r="A2578" t="s">
        <v>5068</v>
      </c>
      <c r="B2578" t="s">
        <v>5069</v>
      </c>
      <c r="C2578" s="2" t="s">
        <v>35</v>
      </c>
      <c r="D2578" s="2" t="s">
        <v>100</v>
      </c>
      <c r="E2578" s="2" t="s">
        <v>29028</v>
      </c>
      <c r="F2578" s="56">
        <v>99.701504526115301</v>
      </c>
      <c r="G2578" s="56">
        <v>99.639104355605696</v>
      </c>
      <c r="H2578" s="56">
        <v>92.466610964534198</v>
      </c>
      <c r="I2578" s="56">
        <v>109.875061790491</v>
      </c>
      <c r="J2578" s="57">
        <v>0.39697636830928901</v>
      </c>
      <c r="K2578" s="57">
        <v>0.430571623746971</v>
      </c>
      <c r="L2578" s="57">
        <v>0.402340352347412</v>
      </c>
      <c r="M2578" s="57">
        <v>0.36203010684103099</v>
      </c>
    </row>
    <row r="2579" spans="1:13" x14ac:dyDescent="0.25">
      <c r="A2579" t="s">
        <v>4830</v>
      </c>
      <c r="B2579" t="s">
        <v>4831</v>
      </c>
      <c r="C2579" s="2" t="s">
        <v>31</v>
      </c>
      <c r="D2579" s="2" t="s">
        <v>108</v>
      </c>
      <c r="E2579" s="2" t="s">
        <v>29028</v>
      </c>
      <c r="F2579" s="56">
        <v>100.717821838974</v>
      </c>
      <c r="G2579" s="56">
        <v>109.23685598794999</v>
      </c>
      <c r="H2579" s="56">
        <v>103.937946168766</v>
      </c>
      <c r="I2579" s="56">
        <v>99.233580880715607</v>
      </c>
      <c r="J2579" s="57">
        <v>0.38331717664655401</v>
      </c>
      <c r="K2579" s="57">
        <v>0.424229128633132</v>
      </c>
      <c r="L2579" s="57">
        <v>0.38935116275073001</v>
      </c>
      <c r="M2579" s="57">
        <v>0.34797013639408098</v>
      </c>
    </row>
    <row r="2580" spans="1:13" x14ac:dyDescent="0.25">
      <c r="A2580" t="s">
        <v>4836</v>
      </c>
      <c r="B2580" t="s">
        <v>4837</v>
      </c>
      <c r="C2580" s="2" t="s">
        <v>35</v>
      </c>
      <c r="D2580" s="2" t="s">
        <v>108</v>
      </c>
      <c r="E2580" s="2" t="s">
        <v>29028</v>
      </c>
      <c r="F2580" s="56">
        <v>100.717821838974</v>
      </c>
      <c r="G2580" s="56">
        <v>109.23685598794999</v>
      </c>
      <c r="H2580" s="56">
        <v>103.937946168766</v>
      </c>
      <c r="I2580" s="56">
        <v>99.233580880715607</v>
      </c>
      <c r="J2580" s="57">
        <v>0.38331717664655401</v>
      </c>
      <c r="K2580" s="57">
        <v>0.424229128633132</v>
      </c>
      <c r="L2580" s="57">
        <v>0.38935116275073001</v>
      </c>
      <c r="M2580" s="57">
        <v>0.34797013639408098</v>
      </c>
    </row>
    <row r="2581" spans="1:13" x14ac:dyDescent="0.25">
      <c r="A2581" t="s">
        <v>4840</v>
      </c>
      <c r="B2581" t="s">
        <v>4841</v>
      </c>
      <c r="C2581" s="2" t="s">
        <v>35</v>
      </c>
      <c r="D2581" s="2" t="s">
        <v>108</v>
      </c>
      <c r="E2581" s="2" t="s">
        <v>29028</v>
      </c>
      <c r="F2581" s="56">
        <v>100.717821838974</v>
      </c>
      <c r="G2581" s="56">
        <v>109.23685598794999</v>
      </c>
      <c r="H2581" s="56">
        <v>103.937946168766</v>
      </c>
      <c r="I2581" s="56">
        <v>99.233580880715607</v>
      </c>
      <c r="J2581" s="57">
        <v>0.38331717664655401</v>
      </c>
      <c r="K2581" s="57">
        <v>0.424229128633132</v>
      </c>
      <c r="L2581" s="57">
        <v>0.38935116275073001</v>
      </c>
      <c r="M2581" s="57">
        <v>0.34797013639408098</v>
      </c>
    </row>
    <row r="2582" spans="1:13" x14ac:dyDescent="0.25">
      <c r="A2582" t="s">
        <v>4832</v>
      </c>
      <c r="B2582" t="s">
        <v>4833</v>
      </c>
      <c r="C2582" s="2" t="s">
        <v>31</v>
      </c>
      <c r="D2582" s="2" t="s">
        <v>108</v>
      </c>
      <c r="E2582" s="2" t="s">
        <v>29028</v>
      </c>
      <c r="F2582" s="56">
        <v>100.717821838974</v>
      </c>
      <c r="G2582" s="56">
        <v>109.23685598794999</v>
      </c>
      <c r="H2582" s="56">
        <v>103.937946168766</v>
      </c>
      <c r="I2582" s="56">
        <v>99.233580880715607</v>
      </c>
      <c r="J2582" s="57">
        <v>0.38331717664655401</v>
      </c>
      <c r="K2582" s="57">
        <v>0.424229128633132</v>
      </c>
      <c r="L2582" s="57">
        <v>0.38935116275073001</v>
      </c>
      <c r="M2582" s="57">
        <v>0.34797013639408098</v>
      </c>
    </row>
    <row r="2583" spans="1:13" x14ac:dyDescent="0.25">
      <c r="A2583" t="s">
        <v>4838</v>
      </c>
      <c r="B2583" t="s">
        <v>4839</v>
      </c>
      <c r="C2583" s="2" t="s">
        <v>35</v>
      </c>
      <c r="D2583" s="2" t="s">
        <v>108</v>
      </c>
      <c r="E2583" s="2" t="s">
        <v>29028</v>
      </c>
      <c r="F2583" s="56">
        <v>100.717821838974</v>
      </c>
      <c r="G2583" s="56">
        <v>109.23685598794999</v>
      </c>
      <c r="H2583" s="56">
        <v>103.937946168766</v>
      </c>
      <c r="I2583" s="56">
        <v>99.233580880715607</v>
      </c>
      <c r="J2583" s="57">
        <v>0.38331717664655401</v>
      </c>
      <c r="K2583" s="57">
        <v>0.424229128633132</v>
      </c>
      <c r="L2583" s="57">
        <v>0.38935116275073001</v>
      </c>
      <c r="M2583" s="57">
        <v>0.34797013639408098</v>
      </c>
    </row>
    <row r="2584" spans="1:13" x14ac:dyDescent="0.25">
      <c r="A2584" t="s">
        <v>4834</v>
      </c>
      <c r="B2584" t="s">
        <v>4835</v>
      </c>
      <c r="C2584" s="2" t="s">
        <v>35</v>
      </c>
      <c r="D2584" s="2" t="s">
        <v>108</v>
      </c>
      <c r="E2584" s="2" t="s">
        <v>29028</v>
      </c>
      <c r="F2584" s="56">
        <v>106.495873796398</v>
      </c>
      <c r="G2584" s="56">
        <v>115.263795486566</v>
      </c>
      <c r="H2584" s="56">
        <v>106.000364905569</v>
      </c>
      <c r="I2584" s="56">
        <v>99.457724063093906</v>
      </c>
      <c r="J2584" s="57">
        <v>0.51645537830856103</v>
      </c>
      <c r="K2584" s="57">
        <v>0.56281223439119898</v>
      </c>
      <c r="L2584" s="57">
        <v>0.52416605671027405</v>
      </c>
      <c r="M2584" s="57">
        <v>0.47759581393500999</v>
      </c>
    </row>
    <row r="2585" spans="1:13" x14ac:dyDescent="0.25">
      <c r="A2585" t="s">
        <v>4828</v>
      </c>
      <c r="B2585" t="s">
        <v>4829</v>
      </c>
      <c r="C2585" s="2" t="s">
        <v>31</v>
      </c>
      <c r="D2585" s="2" t="s">
        <v>108</v>
      </c>
      <c r="E2585" s="2" t="s">
        <v>29028</v>
      </c>
      <c r="F2585" s="56">
        <v>100.717821838974</v>
      </c>
      <c r="G2585" s="56">
        <v>109.23685598794999</v>
      </c>
      <c r="H2585" s="56">
        <v>103.937946168766</v>
      </c>
      <c r="I2585" s="56">
        <v>99.233580880715607</v>
      </c>
      <c r="J2585" s="57">
        <v>0.38331717664655401</v>
      </c>
      <c r="K2585" s="57">
        <v>0.424229128633132</v>
      </c>
      <c r="L2585" s="57">
        <v>0.38935116275073001</v>
      </c>
      <c r="M2585" s="57">
        <v>0.34797013639408098</v>
      </c>
    </row>
    <row r="2586" spans="1:13" x14ac:dyDescent="0.25">
      <c r="A2586" t="s">
        <v>4842</v>
      </c>
      <c r="B2586" t="s">
        <v>4843</v>
      </c>
      <c r="C2586" s="2" t="s">
        <v>35</v>
      </c>
      <c r="D2586" s="2" t="s">
        <v>108</v>
      </c>
      <c r="E2586" s="2" t="s">
        <v>29028</v>
      </c>
      <c r="F2586" s="56">
        <v>100.717821838974</v>
      </c>
      <c r="G2586" s="56">
        <v>109.23685598794999</v>
      </c>
      <c r="H2586" s="56">
        <v>103.937946168766</v>
      </c>
      <c r="I2586" s="56">
        <v>99.233580880715607</v>
      </c>
      <c r="J2586" s="57">
        <v>0.38331717664655401</v>
      </c>
      <c r="K2586" s="57">
        <v>0.424229128633132</v>
      </c>
      <c r="L2586" s="57">
        <v>0.38935116275073001</v>
      </c>
      <c r="M2586" s="57">
        <v>0.34797013639408098</v>
      </c>
    </row>
    <row r="2587" spans="1:13" x14ac:dyDescent="0.25">
      <c r="A2587" t="s">
        <v>8421</v>
      </c>
      <c r="B2587" t="s">
        <v>8422</v>
      </c>
      <c r="C2587" s="2" t="s">
        <v>31</v>
      </c>
      <c r="D2587" s="2" t="s">
        <v>356</v>
      </c>
      <c r="E2587" s="2" t="s">
        <v>29028</v>
      </c>
      <c r="F2587" s="56">
        <v>103.37346252190601</v>
      </c>
      <c r="G2587" s="56">
        <v>111.037991586682</v>
      </c>
      <c r="H2587" s="56">
        <v>105.577127421917</v>
      </c>
      <c r="I2587" s="56">
        <v>97.190838624405799</v>
      </c>
      <c r="J2587" s="57">
        <v>0.41143641391588798</v>
      </c>
      <c r="K2587" s="57">
        <v>0.45399503996660401</v>
      </c>
      <c r="L2587" s="57">
        <v>0.41809919350332603</v>
      </c>
      <c r="M2587" s="57">
        <v>0.37650409040826799</v>
      </c>
    </row>
    <row r="2588" spans="1:13" x14ac:dyDescent="0.25">
      <c r="A2588" t="s">
        <v>8413</v>
      </c>
      <c r="B2588" t="s">
        <v>8414</v>
      </c>
      <c r="C2588" s="2" t="s">
        <v>31</v>
      </c>
      <c r="D2588" s="2" t="s">
        <v>356</v>
      </c>
      <c r="E2588" s="2" t="s">
        <v>29028</v>
      </c>
      <c r="F2588" s="56">
        <v>103.37346252190601</v>
      </c>
      <c r="G2588" s="56">
        <v>111.037991586682</v>
      </c>
      <c r="H2588" s="56">
        <v>105.577127421917</v>
      </c>
      <c r="I2588" s="56">
        <v>97.190838624405799</v>
      </c>
      <c r="J2588" s="57">
        <v>0.41143641391588798</v>
      </c>
      <c r="K2588" s="57">
        <v>0.45399503996660401</v>
      </c>
      <c r="L2588" s="57">
        <v>0.41809919350332603</v>
      </c>
      <c r="M2588" s="57">
        <v>0.37650409040826799</v>
      </c>
    </row>
    <row r="2589" spans="1:13" x14ac:dyDescent="0.25">
      <c r="A2589" t="s">
        <v>576</v>
      </c>
      <c r="B2589" t="s">
        <v>577</v>
      </c>
      <c r="C2589" s="2" t="s">
        <v>35</v>
      </c>
      <c r="D2589" s="2" t="s">
        <v>356</v>
      </c>
      <c r="E2589" s="2" t="s">
        <v>29027</v>
      </c>
      <c r="F2589" s="56">
        <v>108.03213208229</v>
      </c>
      <c r="G2589" s="56">
        <v>111.58507260554499</v>
      </c>
      <c r="H2589" s="56">
        <v>106.885136998009</v>
      </c>
      <c r="I2589" s="56">
        <v>96.474729575911496</v>
      </c>
      <c r="J2589" s="57">
        <v>0.52733271240257396</v>
      </c>
      <c r="K2589" s="57">
        <v>0.60065638028734103</v>
      </c>
      <c r="L2589" s="57">
        <v>0.54401099166212397</v>
      </c>
      <c r="M2589" s="57">
        <v>0.48541732417862599</v>
      </c>
    </row>
    <row r="2590" spans="1:13" x14ac:dyDescent="0.25">
      <c r="A2590" t="s">
        <v>8417</v>
      </c>
      <c r="B2590" t="s">
        <v>8418</v>
      </c>
      <c r="C2590" s="2" t="s">
        <v>31</v>
      </c>
      <c r="D2590" s="2" t="s">
        <v>356</v>
      </c>
      <c r="E2590" s="2" t="s">
        <v>29028</v>
      </c>
      <c r="F2590" s="56">
        <v>103.37346252190601</v>
      </c>
      <c r="G2590" s="56">
        <v>111.037991586682</v>
      </c>
      <c r="H2590" s="56">
        <v>105.577127421917</v>
      </c>
      <c r="I2590" s="56">
        <v>97.190838624405799</v>
      </c>
      <c r="J2590" s="57">
        <v>0.41143641391588798</v>
      </c>
      <c r="K2590" s="57">
        <v>0.45399503996660401</v>
      </c>
      <c r="L2590" s="57">
        <v>0.41809919350332603</v>
      </c>
      <c r="M2590" s="57">
        <v>0.37650409040826799</v>
      </c>
    </row>
    <row r="2591" spans="1:13" x14ac:dyDescent="0.25">
      <c r="A2591" t="s">
        <v>8425</v>
      </c>
      <c r="B2591" t="s">
        <v>8426</v>
      </c>
      <c r="C2591" s="2" t="s">
        <v>35</v>
      </c>
      <c r="D2591" s="2" t="s">
        <v>356</v>
      </c>
      <c r="E2591" s="2" t="s">
        <v>29028</v>
      </c>
      <c r="F2591" s="56">
        <v>103.37346252190601</v>
      </c>
      <c r="G2591" s="56">
        <v>111.037991586682</v>
      </c>
      <c r="H2591" s="56">
        <v>105.577127421917</v>
      </c>
      <c r="I2591" s="56">
        <v>97.190838624405799</v>
      </c>
      <c r="J2591" s="57">
        <v>0.41143641391588798</v>
      </c>
      <c r="K2591" s="57">
        <v>0.45399503996660401</v>
      </c>
      <c r="L2591" s="57">
        <v>0.41809919350332603</v>
      </c>
      <c r="M2591" s="57">
        <v>0.37650409040826799</v>
      </c>
    </row>
    <row r="2592" spans="1:13" x14ac:dyDescent="0.25">
      <c r="A2592" t="s">
        <v>8423</v>
      </c>
      <c r="B2592" t="s">
        <v>8424</v>
      </c>
      <c r="C2592" s="2" t="s">
        <v>31</v>
      </c>
      <c r="D2592" s="2" t="s">
        <v>356</v>
      </c>
      <c r="E2592" s="2" t="s">
        <v>29028</v>
      </c>
      <c r="F2592" s="56">
        <v>103.37346252190601</v>
      </c>
      <c r="G2592" s="56">
        <v>111.037991586682</v>
      </c>
      <c r="H2592" s="56">
        <v>105.577127421917</v>
      </c>
      <c r="I2592" s="56">
        <v>97.190838624405799</v>
      </c>
      <c r="J2592" s="57">
        <v>0.41143641391588798</v>
      </c>
      <c r="K2592" s="57">
        <v>0.45399503996660401</v>
      </c>
      <c r="L2592" s="57">
        <v>0.41809919350332603</v>
      </c>
      <c r="M2592" s="57">
        <v>0.37650409040826799</v>
      </c>
    </row>
    <row r="2593" spans="1:13" x14ac:dyDescent="0.25">
      <c r="A2593" t="s">
        <v>8427</v>
      </c>
      <c r="B2593" t="s">
        <v>8428</v>
      </c>
      <c r="C2593" s="2" t="s">
        <v>35</v>
      </c>
      <c r="D2593" s="2" t="s">
        <v>356</v>
      </c>
      <c r="E2593" s="2" t="s">
        <v>29028</v>
      </c>
      <c r="F2593" s="56">
        <v>102.67637393186401</v>
      </c>
      <c r="G2593" s="56">
        <v>108.635699843221</v>
      </c>
      <c r="H2593" s="56">
        <v>98.449240772858403</v>
      </c>
      <c r="I2593" s="56">
        <v>95.360456339765605</v>
      </c>
      <c r="J2593" s="57">
        <v>0.54456417722057104</v>
      </c>
      <c r="K2593" s="57">
        <v>0.61178503170939202</v>
      </c>
      <c r="L2593" s="57">
        <v>0.54784293524937999</v>
      </c>
      <c r="M2593" s="57">
        <v>0.49360647092305399</v>
      </c>
    </row>
    <row r="2594" spans="1:13" x14ac:dyDescent="0.25">
      <c r="A2594" t="s">
        <v>8327</v>
      </c>
      <c r="B2594" t="s">
        <v>8328</v>
      </c>
      <c r="C2594" s="2" t="s">
        <v>31</v>
      </c>
      <c r="D2594" s="2" t="s">
        <v>356</v>
      </c>
      <c r="E2594" s="2" t="s">
        <v>29028</v>
      </c>
      <c r="F2594" s="56">
        <v>104.51695484945201</v>
      </c>
      <c r="G2594" s="56">
        <v>101.27047174209901</v>
      </c>
      <c r="H2594" s="56">
        <v>92.515999387189794</v>
      </c>
      <c r="I2594" s="56">
        <v>101.506627523828</v>
      </c>
      <c r="J2594" s="57">
        <v>0.37650799561633203</v>
      </c>
      <c r="K2594" s="57">
        <v>0.41661694665378401</v>
      </c>
      <c r="L2594" s="57">
        <v>0.38212972362136399</v>
      </c>
      <c r="M2594" s="57">
        <v>0.338503699433922</v>
      </c>
    </row>
    <row r="2595" spans="1:13" x14ac:dyDescent="0.25">
      <c r="A2595" t="s">
        <v>8339</v>
      </c>
      <c r="B2595" t="s">
        <v>8340</v>
      </c>
      <c r="C2595" s="2" t="s">
        <v>35</v>
      </c>
      <c r="D2595" s="2" t="s">
        <v>356</v>
      </c>
      <c r="E2595" s="2" t="s">
        <v>29028</v>
      </c>
      <c r="F2595" s="56">
        <v>104.51695484945201</v>
      </c>
      <c r="G2595" s="56">
        <v>101.27047174209901</v>
      </c>
      <c r="H2595" s="56">
        <v>92.515999387189794</v>
      </c>
      <c r="I2595" s="56">
        <v>101.506627523828</v>
      </c>
      <c r="J2595" s="57">
        <v>0.37650799561633203</v>
      </c>
      <c r="K2595" s="57">
        <v>0.41661694665378401</v>
      </c>
      <c r="L2595" s="57">
        <v>0.38212972362136399</v>
      </c>
      <c r="M2595" s="57">
        <v>0.338503699433922</v>
      </c>
    </row>
    <row r="2596" spans="1:13" x14ac:dyDescent="0.25">
      <c r="A2596" t="s">
        <v>8335</v>
      </c>
      <c r="B2596" t="s">
        <v>8336</v>
      </c>
      <c r="C2596" s="2" t="s">
        <v>35</v>
      </c>
      <c r="D2596" s="2" t="s">
        <v>356</v>
      </c>
      <c r="E2596" s="2" t="s">
        <v>29028</v>
      </c>
      <c r="F2596" s="56">
        <v>107.722399322409</v>
      </c>
      <c r="G2596" s="56">
        <v>97.903008209382605</v>
      </c>
      <c r="H2596" s="56">
        <v>89.388052557047999</v>
      </c>
      <c r="I2596" s="56">
        <v>99.895364974683105</v>
      </c>
      <c r="J2596" s="57">
        <v>0.449634668553345</v>
      </c>
      <c r="K2596" s="57">
        <v>0.50192761310720602</v>
      </c>
      <c r="L2596" s="57">
        <v>0.45867165856641001</v>
      </c>
      <c r="M2596" s="57">
        <v>0.40617032295542099</v>
      </c>
    </row>
    <row r="2597" spans="1:13" x14ac:dyDescent="0.25">
      <c r="A2597" t="s">
        <v>8331</v>
      </c>
      <c r="B2597" t="s">
        <v>8332</v>
      </c>
      <c r="C2597" s="2" t="s">
        <v>31</v>
      </c>
      <c r="D2597" s="2" t="s">
        <v>356</v>
      </c>
      <c r="E2597" s="2" t="s">
        <v>29028</v>
      </c>
      <c r="F2597" s="56">
        <v>104.883858135981</v>
      </c>
      <c r="G2597" s="56">
        <v>105.714305554131</v>
      </c>
      <c r="H2597" s="56">
        <v>85.834416905758204</v>
      </c>
      <c r="I2597" s="56">
        <v>98.578420514346305</v>
      </c>
      <c r="J2597" s="57">
        <v>0.50500786884938598</v>
      </c>
      <c r="K2597" s="57">
        <v>0.56618398229231304</v>
      </c>
      <c r="L2597" s="57">
        <v>0.501359477368439</v>
      </c>
      <c r="M2597" s="57">
        <v>0.44581529857792601</v>
      </c>
    </row>
    <row r="2598" spans="1:13" x14ac:dyDescent="0.25">
      <c r="A2598" t="s">
        <v>8241</v>
      </c>
      <c r="B2598" t="s">
        <v>8242</v>
      </c>
      <c r="C2598" s="2" t="s">
        <v>35</v>
      </c>
      <c r="D2598" s="2" t="s">
        <v>236</v>
      </c>
      <c r="E2598" s="2" t="s">
        <v>29028</v>
      </c>
      <c r="F2598" s="56">
        <v>100.717821838974</v>
      </c>
      <c r="G2598" s="56">
        <v>109.23685598794999</v>
      </c>
      <c r="H2598" s="56">
        <v>103.937946168766</v>
      </c>
      <c r="I2598" s="56">
        <v>99.233580880715607</v>
      </c>
      <c r="J2598" s="57">
        <v>0.38331717664655401</v>
      </c>
      <c r="K2598" s="57">
        <v>0.424229128633132</v>
      </c>
      <c r="L2598" s="57">
        <v>0.38935116275073001</v>
      </c>
      <c r="M2598" s="57">
        <v>0.34797013639408098</v>
      </c>
    </row>
    <row r="2599" spans="1:13" x14ac:dyDescent="0.25">
      <c r="A2599" t="s">
        <v>8239</v>
      </c>
      <c r="B2599" t="s">
        <v>8240</v>
      </c>
      <c r="C2599" s="2" t="s">
        <v>35</v>
      </c>
      <c r="D2599" s="2" t="s">
        <v>236</v>
      </c>
      <c r="E2599" s="2" t="s">
        <v>29028</v>
      </c>
      <c r="F2599" s="56">
        <v>100.717821838974</v>
      </c>
      <c r="G2599" s="56">
        <v>109.23685598794999</v>
      </c>
      <c r="H2599" s="56">
        <v>103.937946168766</v>
      </c>
      <c r="I2599" s="56">
        <v>99.233580880715607</v>
      </c>
      <c r="J2599" s="57">
        <v>0.38331717664655401</v>
      </c>
      <c r="K2599" s="57">
        <v>0.424229128633132</v>
      </c>
      <c r="L2599" s="57">
        <v>0.38935116275073001</v>
      </c>
      <c r="M2599" s="57">
        <v>0.34797013639408098</v>
      </c>
    </row>
    <row r="2600" spans="1:13" x14ac:dyDescent="0.25">
      <c r="A2600" t="s">
        <v>8235</v>
      </c>
      <c r="B2600" t="s">
        <v>8236</v>
      </c>
      <c r="C2600" s="2" t="s">
        <v>35</v>
      </c>
      <c r="D2600" s="2" t="s">
        <v>236</v>
      </c>
      <c r="E2600" s="2" t="s">
        <v>29028</v>
      </c>
      <c r="F2600" s="56">
        <v>100.717821838974</v>
      </c>
      <c r="G2600" s="56">
        <v>109.23685598794999</v>
      </c>
      <c r="H2600" s="56">
        <v>103.937946168766</v>
      </c>
      <c r="I2600" s="56">
        <v>99.233580880715607</v>
      </c>
      <c r="J2600" s="57">
        <v>0.38331717664655401</v>
      </c>
      <c r="K2600" s="57">
        <v>0.424229128633132</v>
      </c>
      <c r="L2600" s="57">
        <v>0.38935116275073001</v>
      </c>
      <c r="M2600" s="57">
        <v>0.34797013639408098</v>
      </c>
    </row>
    <row r="2601" spans="1:13" x14ac:dyDescent="0.25">
      <c r="A2601" t="s">
        <v>8237</v>
      </c>
      <c r="B2601" t="s">
        <v>8238</v>
      </c>
      <c r="C2601" s="2" t="s">
        <v>35</v>
      </c>
      <c r="D2601" s="2" t="s">
        <v>236</v>
      </c>
      <c r="E2601" s="2" t="s">
        <v>29028</v>
      </c>
      <c r="F2601" s="56">
        <v>100.717821838974</v>
      </c>
      <c r="G2601" s="56">
        <v>109.23685598794999</v>
      </c>
      <c r="H2601" s="56">
        <v>103.937946168766</v>
      </c>
      <c r="I2601" s="56">
        <v>99.233580880715607</v>
      </c>
      <c r="J2601" s="57">
        <v>0.38331717664655401</v>
      </c>
      <c r="K2601" s="57">
        <v>0.424229128633132</v>
      </c>
      <c r="L2601" s="57">
        <v>0.38935116275073001</v>
      </c>
      <c r="M2601" s="57">
        <v>0.34797013639408098</v>
      </c>
    </row>
    <row r="2602" spans="1:13" x14ac:dyDescent="0.25">
      <c r="A2602" t="s">
        <v>8233</v>
      </c>
      <c r="B2602" t="s">
        <v>8234</v>
      </c>
      <c r="C2602" s="2" t="s">
        <v>31</v>
      </c>
      <c r="D2602" s="2" t="s">
        <v>236</v>
      </c>
      <c r="E2602" s="2" t="s">
        <v>29028</v>
      </c>
      <c r="F2602" s="56">
        <v>100.717821838974</v>
      </c>
      <c r="G2602" s="56">
        <v>109.23685598794999</v>
      </c>
      <c r="H2602" s="56">
        <v>103.937946168766</v>
      </c>
      <c r="I2602" s="56">
        <v>99.233580880715607</v>
      </c>
      <c r="J2602" s="57">
        <v>0.38331717664655401</v>
      </c>
      <c r="K2602" s="57">
        <v>0.424229128633132</v>
      </c>
      <c r="L2602" s="57">
        <v>0.38935116275073001</v>
      </c>
      <c r="M2602" s="57">
        <v>0.34797013639408098</v>
      </c>
    </row>
    <row r="2603" spans="1:13" x14ac:dyDescent="0.25">
      <c r="A2603" t="s">
        <v>8231</v>
      </c>
      <c r="B2603" t="s">
        <v>8232</v>
      </c>
      <c r="C2603" s="2" t="s">
        <v>31</v>
      </c>
      <c r="D2603" s="2" t="s">
        <v>236</v>
      </c>
      <c r="E2603" s="2" t="s">
        <v>29028</v>
      </c>
      <c r="F2603" s="56">
        <v>100.717821838974</v>
      </c>
      <c r="G2603" s="56">
        <v>109.23685598794999</v>
      </c>
      <c r="H2603" s="56">
        <v>103.937946168766</v>
      </c>
      <c r="I2603" s="56">
        <v>99.233580880715607</v>
      </c>
      <c r="J2603" s="57">
        <v>0.38331717664655401</v>
      </c>
      <c r="K2603" s="57">
        <v>0.424229128633132</v>
      </c>
      <c r="L2603" s="57">
        <v>0.38935116275073001</v>
      </c>
      <c r="M2603" s="57">
        <v>0.34797013639408098</v>
      </c>
    </row>
    <row r="2604" spans="1:13" x14ac:dyDescent="0.25">
      <c r="A2604" t="s">
        <v>540</v>
      </c>
      <c r="B2604" t="s">
        <v>541</v>
      </c>
      <c r="C2604" s="2" t="s">
        <v>31</v>
      </c>
      <c r="D2604" s="2" t="s">
        <v>236</v>
      </c>
      <c r="E2604" s="2" t="s">
        <v>29027</v>
      </c>
      <c r="F2604" s="56">
        <v>97.354973406152993</v>
      </c>
      <c r="G2604" s="56">
        <v>111.83572488870701</v>
      </c>
      <c r="H2604" s="56">
        <v>107.35438729202799</v>
      </c>
      <c r="I2604" s="56">
        <v>95.998505822070399</v>
      </c>
      <c r="J2604" s="57">
        <v>0.51017795845192304</v>
      </c>
      <c r="K2604" s="57">
        <v>0.584768112762453</v>
      </c>
      <c r="L2604" s="57">
        <v>0.51596915558953904</v>
      </c>
      <c r="M2604" s="57">
        <v>0.46109909504834701</v>
      </c>
    </row>
    <row r="2605" spans="1:13" x14ac:dyDescent="0.25">
      <c r="A2605" t="s">
        <v>8791</v>
      </c>
      <c r="B2605" t="s">
        <v>8792</v>
      </c>
      <c r="C2605" s="2" t="s">
        <v>35</v>
      </c>
      <c r="D2605" s="2" t="s">
        <v>210</v>
      </c>
      <c r="E2605" s="2" t="s">
        <v>29028</v>
      </c>
      <c r="F2605" s="56">
        <v>106.287714343093</v>
      </c>
      <c r="G2605" s="56">
        <v>115.32160314916101</v>
      </c>
      <c r="H2605" s="56">
        <v>105.527055839631</v>
      </c>
      <c r="I2605" s="56">
        <v>101.881078370936</v>
      </c>
      <c r="J2605" s="57">
        <v>0.40839723203755302</v>
      </c>
      <c r="K2605" s="57">
        <v>0.45479181608430602</v>
      </c>
      <c r="L2605" s="57">
        <v>0.41749330152792202</v>
      </c>
      <c r="M2605" s="57">
        <v>0.36487879566295001</v>
      </c>
    </row>
    <row r="2606" spans="1:13" x14ac:dyDescent="0.25">
      <c r="A2606" t="s">
        <v>8795</v>
      </c>
      <c r="B2606" t="s">
        <v>8796</v>
      </c>
      <c r="C2606" s="2" t="s">
        <v>35</v>
      </c>
      <c r="D2606" s="2" t="s">
        <v>210</v>
      </c>
      <c r="E2606" s="2" t="s">
        <v>29028</v>
      </c>
      <c r="F2606" s="56">
        <v>106.287714343093</v>
      </c>
      <c r="G2606" s="56">
        <v>115.32160314916101</v>
      </c>
      <c r="H2606" s="56">
        <v>105.527055839631</v>
      </c>
      <c r="I2606" s="56">
        <v>101.881078370936</v>
      </c>
      <c r="J2606" s="57">
        <v>0.40839723203755302</v>
      </c>
      <c r="K2606" s="57">
        <v>0.45479181608430602</v>
      </c>
      <c r="L2606" s="57">
        <v>0.41749330152792202</v>
      </c>
      <c r="M2606" s="57">
        <v>0.36487879566295001</v>
      </c>
    </row>
    <row r="2607" spans="1:13" x14ac:dyDescent="0.25">
      <c r="A2607" t="s">
        <v>8793</v>
      </c>
      <c r="B2607" t="s">
        <v>8794</v>
      </c>
      <c r="C2607" s="2" t="s">
        <v>35</v>
      </c>
      <c r="D2607" s="2" t="s">
        <v>210</v>
      </c>
      <c r="E2607" s="2" t="s">
        <v>29028</v>
      </c>
      <c r="F2607" s="56">
        <v>108.763426392799</v>
      </c>
      <c r="G2607" s="56">
        <v>116.328955713905</v>
      </c>
      <c r="H2607" s="56">
        <v>107.70199498606399</v>
      </c>
      <c r="I2607" s="56">
        <v>101.689712499286</v>
      </c>
      <c r="J2607" s="57">
        <v>0.44405654770207398</v>
      </c>
      <c r="K2607" s="57">
        <v>0.49804853676987099</v>
      </c>
      <c r="L2607" s="57">
        <v>0.452874609381686</v>
      </c>
      <c r="M2607" s="57">
        <v>0.39528278290246399</v>
      </c>
    </row>
    <row r="2608" spans="1:13" x14ac:dyDescent="0.25">
      <c r="A2608" t="s">
        <v>8785</v>
      </c>
      <c r="B2608" t="s">
        <v>8786</v>
      </c>
      <c r="C2608" s="2" t="s">
        <v>31</v>
      </c>
      <c r="D2608" s="2" t="s">
        <v>210</v>
      </c>
      <c r="E2608" s="2" t="s">
        <v>29028</v>
      </c>
      <c r="F2608" s="56">
        <v>106.287714343093</v>
      </c>
      <c r="G2608" s="56">
        <v>115.32160314916101</v>
      </c>
      <c r="H2608" s="56">
        <v>105.527055839631</v>
      </c>
      <c r="I2608" s="56">
        <v>101.881078370936</v>
      </c>
      <c r="J2608" s="57">
        <v>0.40839723203755302</v>
      </c>
      <c r="K2608" s="57">
        <v>0.45479181608430602</v>
      </c>
      <c r="L2608" s="57">
        <v>0.41749330152792202</v>
      </c>
      <c r="M2608" s="57">
        <v>0.36487879566295001</v>
      </c>
    </row>
    <row r="2609" spans="1:13" x14ac:dyDescent="0.25">
      <c r="A2609" t="s">
        <v>8787</v>
      </c>
      <c r="B2609" t="s">
        <v>8788</v>
      </c>
      <c r="C2609" s="2" t="s">
        <v>31</v>
      </c>
      <c r="D2609" s="2" t="s">
        <v>210</v>
      </c>
      <c r="E2609" s="2" t="s">
        <v>29028</v>
      </c>
      <c r="F2609" s="56">
        <v>106.287714343093</v>
      </c>
      <c r="G2609" s="56">
        <v>115.32160314916101</v>
      </c>
      <c r="H2609" s="56">
        <v>105.527055839631</v>
      </c>
      <c r="I2609" s="56">
        <v>101.881078370936</v>
      </c>
      <c r="J2609" s="57">
        <v>0.40839723203755302</v>
      </c>
      <c r="K2609" s="57">
        <v>0.45479181608430602</v>
      </c>
      <c r="L2609" s="57">
        <v>0.41749330152792202</v>
      </c>
      <c r="M2609" s="57">
        <v>0.36487879566295001</v>
      </c>
    </row>
    <row r="2610" spans="1:13" x14ac:dyDescent="0.25">
      <c r="A2610" t="s">
        <v>618</v>
      </c>
      <c r="B2610" t="s">
        <v>619</v>
      </c>
      <c r="C2610" s="2" t="s">
        <v>31</v>
      </c>
      <c r="D2610" s="2" t="s">
        <v>210</v>
      </c>
      <c r="E2610" s="2" t="s">
        <v>29027</v>
      </c>
      <c r="F2610" s="56">
        <v>108.489578090065</v>
      </c>
      <c r="G2610" s="56">
        <v>114.252128731452</v>
      </c>
      <c r="H2610" s="56">
        <v>111.62460997576601</v>
      </c>
      <c r="I2610" s="56">
        <v>100.013879736296</v>
      </c>
      <c r="J2610" s="57">
        <v>0.52174410037975405</v>
      </c>
      <c r="K2610" s="57">
        <v>0.59749409952128396</v>
      </c>
      <c r="L2610" s="57">
        <v>0.53006584288828695</v>
      </c>
      <c r="M2610" s="57">
        <v>0.45691173756084202</v>
      </c>
    </row>
    <row r="2611" spans="1:13" x14ac:dyDescent="0.25">
      <c r="A2611" t="s">
        <v>8783</v>
      </c>
      <c r="B2611" t="s">
        <v>8784</v>
      </c>
      <c r="C2611" s="2" t="s">
        <v>31</v>
      </c>
      <c r="D2611" s="2" t="s">
        <v>210</v>
      </c>
      <c r="E2611" s="2" t="s">
        <v>29028</v>
      </c>
      <c r="F2611" s="56">
        <v>116.270012358146</v>
      </c>
      <c r="G2611" s="56">
        <v>123.58012371347399</v>
      </c>
      <c r="H2611" s="56">
        <v>99.851888050621795</v>
      </c>
      <c r="I2611" s="56">
        <v>103.66280668037599</v>
      </c>
      <c r="J2611" s="57">
        <v>0.73632956644790404</v>
      </c>
      <c r="K2611" s="57">
        <v>0.79669570093838904</v>
      </c>
      <c r="L2611" s="57">
        <v>0.74659907698692995</v>
      </c>
      <c r="M2611" s="57">
        <v>0.68591672634068801</v>
      </c>
    </row>
    <row r="2612" spans="1:13" x14ac:dyDescent="0.25">
      <c r="A2612" t="s">
        <v>8789</v>
      </c>
      <c r="B2612" t="s">
        <v>8790</v>
      </c>
      <c r="C2612" s="2" t="s">
        <v>35</v>
      </c>
      <c r="D2612" s="2" t="s">
        <v>210</v>
      </c>
      <c r="E2612" s="2" t="s">
        <v>29028</v>
      </c>
      <c r="F2612" s="56">
        <v>106.287714343093</v>
      </c>
      <c r="G2612" s="56">
        <v>115.32160314916101</v>
      </c>
      <c r="H2612" s="56">
        <v>105.527055839631</v>
      </c>
      <c r="I2612" s="56">
        <v>101.881078370936</v>
      </c>
      <c r="J2612" s="57">
        <v>0.40839723203755302</v>
      </c>
      <c r="K2612" s="57">
        <v>0.45479181608430602</v>
      </c>
      <c r="L2612" s="57">
        <v>0.41749330152792202</v>
      </c>
      <c r="M2612" s="57">
        <v>0.36487879566295001</v>
      </c>
    </row>
    <row r="2613" spans="1:13" x14ac:dyDescent="0.25">
      <c r="A2613" t="s">
        <v>620</v>
      </c>
      <c r="B2613" t="s">
        <v>621</v>
      </c>
      <c r="C2613" s="2" t="s">
        <v>31</v>
      </c>
      <c r="D2613" s="2" t="s">
        <v>210</v>
      </c>
      <c r="E2613" s="2" t="s">
        <v>29027</v>
      </c>
      <c r="F2613" s="56">
        <v>103.183967816093</v>
      </c>
      <c r="G2613" s="56">
        <v>119.179058551465</v>
      </c>
      <c r="H2613" s="56">
        <v>107.054560586224</v>
      </c>
      <c r="I2613" s="56">
        <v>102.606126730963</v>
      </c>
      <c r="J2613" s="57">
        <v>0.52174410037975405</v>
      </c>
      <c r="K2613" s="57">
        <v>0.59749409952128396</v>
      </c>
      <c r="L2613" s="57">
        <v>0.54019875576357601</v>
      </c>
      <c r="M2613" s="57">
        <v>0.463010683950701</v>
      </c>
    </row>
    <row r="2614" spans="1:13" x14ac:dyDescent="0.25">
      <c r="A2614" t="s">
        <v>10792</v>
      </c>
      <c r="B2614" t="s">
        <v>10793</v>
      </c>
      <c r="C2614" s="2" t="s">
        <v>35</v>
      </c>
      <c r="D2614" s="2" t="s">
        <v>54</v>
      </c>
      <c r="E2614" s="2" t="s">
        <v>29028</v>
      </c>
      <c r="F2614" s="56">
        <v>111.996205840277</v>
      </c>
      <c r="G2614" s="56">
        <v>110.741569071876</v>
      </c>
      <c r="H2614" s="56">
        <v>94.619970303834904</v>
      </c>
      <c r="I2614" s="56">
        <v>101.779080880758</v>
      </c>
      <c r="J2614" s="57">
        <v>0.41258493556224202</v>
      </c>
      <c r="K2614" s="57">
        <v>0.454881140351517</v>
      </c>
      <c r="L2614" s="57">
        <v>0.42123973454770802</v>
      </c>
      <c r="M2614" s="57">
        <v>0.37308602697826199</v>
      </c>
    </row>
    <row r="2615" spans="1:13" x14ac:dyDescent="0.25">
      <c r="A2615" t="s">
        <v>10796</v>
      </c>
      <c r="B2615" t="s">
        <v>10797</v>
      </c>
      <c r="C2615" s="2" t="s">
        <v>35</v>
      </c>
      <c r="D2615" s="2" t="s">
        <v>54</v>
      </c>
      <c r="E2615" s="2" t="s">
        <v>29028</v>
      </c>
      <c r="F2615" s="56">
        <v>111.996205840277</v>
      </c>
      <c r="G2615" s="56">
        <v>110.741569071876</v>
      </c>
      <c r="H2615" s="56">
        <v>94.619970303834904</v>
      </c>
      <c r="I2615" s="56">
        <v>101.779080880758</v>
      </c>
      <c r="J2615" s="57">
        <v>0.41258493556224202</v>
      </c>
      <c r="K2615" s="57">
        <v>0.454881140351517</v>
      </c>
      <c r="L2615" s="57">
        <v>0.42123973454770802</v>
      </c>
      <c r="M2615" s="57">
        <v>0.37308602697826199</v>
      </c>
    </row>
    <row r="2616" spans="1:13" x14ac:dyDescent="0.25">
      <c r="A2616" t="s">
        <v>10804</v>
      </c>
      <c r="B2616" t="s">
        <v>10805</v>
      </c>
      <c r="C2616" s="2" t="s">
        <v>35</v>
      </c>
      <c r="D2616" s="2" t="s">
        <v>54</v>
      </c>
      <c r="E2616" s="2" t="s">
        <v>29028</v>
      </c>
      <c r="F2616" s="56">
        <v>111.996205840277</v>
      </c>
      <c r="G2616" s="56">
        <v>110.741569071876</v>
      </c>
      <c r="H2616" s="56">
        <v>94.619970303834904</v>
      </c>
      <c r="I2616" s="56">
        <v>101.779080880758</v>
      </c>
      <c r="J2616" s="57">
        <v>0.41258493556224202</v>
      </c>
      <c r="K2616" s="57">
        <v>0.454881140351517</v>
      </c>
      <c r="L2616" s="57">
        <v>0.42123973454770802</v>
      </c>
      <c r="M2616" s="57">
        <v>0.37308602697826199</v>
      </c>
    </row>
    <row r="2617" spans="1:13" x14ac:dyDescent="0.25">
      <c r="A2617" t="s">
        <v>10800</v>
      </c>
      <c r="B2617" t="s">
        <v>10801</v>
      </c>
      <c r="C2617" s="2" t="s">
        <v>35</v>
      </c>
      <c r="D2617" s="2" t="s">
        <v>54</v>
      </c>
      <c r="E2617" s="2" t="s">
        <v>29028</v>
      </c>
      <c r="F2617" s="56">
        <v>111.996205840277</v>
      </c>
      <c r="G2617" s="56">
        <v>110.741569071876</v>
      </c>
      <c r="H2617" s="56">
        <v>94.619970303834904</v>
      </c>
      <c r="I2617" s="56">
        <v>101.779080880758</v>
      </c>
      <c r="J2617" s="57">
        <v>0.41258493556224202</v>
      </c>
      <c r="K2617" s="57">
        <v>0.454881140351517</v>
      </c>
      <c r="L2617" s="57">
        <v>0.42123973454770802</v>
      </c>
      <c r="M2617" s="57">
        <v>0.37308602697826199</v>
      </c>
    </row>
    <row r="2618" spans="1:13" x14ac:dyDescent="0.25">
      <c r="A2618" t="s">
        <v>19365</v>
      </c>
      <c r="B2618" t="s">
        <v>19366</v>
      </c>
      <c r="C2618" s="2" t="s">
        <v>31</v>
      </c>
      <c r="D2618" s="2" t="s">
        <v>39</v>
      </c>
      <c r="E2618" s="2" t="s">
        <v>29028</v>
      </c>
      <c r="F2618" s="56">
        <v>104.43440073361199</v>
      </c>
      <c r="G2618" s="56">
        <v>107.088127906301</v>
      </c>
      <c r="H2618" s="56">
        <v>97.876793188863999</v>
      </c>
      <c r="I2618" s="56">
        <v>104.463293312153</v>
      </c>
      <c r="J2618" s="57">
        <v>0.45290047308193399</v>
      </c>
      <c r="K2618" s="57">
        <v>0.492597031906716</v>
      </c>
      <c r="L2618" s="57">
        <v>0.45862494319760999</v>
      </c>
      <c r="M2618" s="57">
        <v>0.41591245699531398</v>
      </c>
    </row>
    <row r="2619" spans="1:13" x14ac:dyDescent="0.25">
      <c r="A2619" t="s">
        <v>19367</v>
      </c>
      <c r="B2619" t="s">
        <v>19368</v>
      </c>
      <c r="C2619" s="2" t="s">
        <v>31</v>
      </c>
      <c r="D2619" s="2" t="s">
        <v>39</v>
      </c>
      <c r="E2619" s="2" t="s">
        <v>29028</v>
      </c>
      <c r="F2619" s="56">
        <v>104.43440073361199</v>
      </c>
      <c r="G2619" s="56">
        <v>107.088127906301</v>
      </c>
      <c r="H2619" s="56">
        <v>97.876793188863999</v>
      </c>
      <c r="I2619" s="56">
        <v>104.463293312153</v>
      </c>
      <c r="J2619" s="57">
        <v>0.45290047308193399</v>
      </c>
      <c r="K2619" s="57">
        <v>0.492597031906716</v>
      </c>
      <c r="L2619" s="57">
        <v>0.45862494319760999</v>
      </c>
      <c r="M2619" s="57">
        <v>0.41591245699531398</v>
      </c>
    </row>
    <row r="2620" spans="1:13" x14ac:dyDescent="0.25">
      <c r="A2620" t="s">
        <v>2316</v>
      </c>
      <c r="B2620" t="s">
        <v>2317</v>
      </c>
      <c r="C2620" s="2" t="s">
        <v>31</v>
      </c>
      <c r="D2620" s="2" t="s">
        <v>39</v>
      </c>
      <c r="E2620" s="2" t="s">
        <v>29027</v>
      </c>
      <c r="F2620" s="56">
        <v>106.341671510666</v>
      </c>
      <c r="G2620" s="56">
        <v>107.170368132237</v>
      </c>
      <c r="H2620" s="56">
        <v>101.709077597431</v>
      </c>
      <c r="I2620" s="56">
        <v>103.952736982492</v>
      </c>
      <c r="J2620" s="57">
        <v>0.55483548402516802</v>
      </c>
      <c r="K2620" s="57">
        <v>0.62290928282726099</v>
      </c>
      <c r="L2620" s="57">
        <v>0.56032805345327197</v>
      </c>
      <c r="M2620" s="57">
        <v>0.49628708240374397</v>
      </c>
    </row>
    <row r="2621" spans="1:13" x14ac:dyDescent="0.25">
      <c r="A2621" t="s">
        <v>2318</v>
      </c>
      <c r="B2621" t="s">
        <v>2319</v>
      </c>
      <c r="C2621" s="2" t="s">
        <v>35</v>
      </c>
      <c r="D2621" s="2" t="s">
        <v>39</v>
      </c>
      <c r="E2621" s="2" t="s">
        <v>29027</v>
      </c>
      <c r="F2621" s="56">
        <v>99.848890595630394</v>
      </c>
      <c r="G2621" s="56">
        <v>109.997204824185</v>
      </c>
      <c r="H2621" s="56">
        <v>95.002017280390504</v>
      </c>
      <c r="I2621" s="56">
        <v>104.047220326127</v>
      </c>
      <c r="J2621" s="57">
        <v>0.55206886550809398</v>
      </c>
      <c r="K2621" s="57">
        <v>0.62095633748967005</v>
      </c>
      <c r="L2621" s="57">
        <v>0.56826488963755895</v>
      </c>
      <c r="M2621" s="57">
        <v>0.50039503079964898</v>
      </c>
    </row>
    <row r="2622" spans="1:13" x14ac:dyDescent="0.25">
      <c r="A2622" t="s">
        <v>19363</v>
      </c>
      <c r="B2622" t="s">
        <v>19364</v>
      </c>
      <c r="C2622" s="2" t="s">
        <v>31</v>
      </c>
      <c r="D2622" s="2" t="s">
        <v>39</v>
      </c>
      <c r="E2622" s="2" t="s">
        <v>29028</v>
      </c>
      <c r="F2622" s="56">
        <v>104.43440073361199</v>
      </c>
      <c r="G2622" s="56">
        <v>107.088127906301</v>
      </c>
      <c r="H2622" s="56">
        <v>97.876793188863999</v>
      </c>
      <c r="I2622" s="56">
        <v>104.463293312153</v>
      </c>
      <c r="J2622" s="57">
        <v>0.45290047308193399</v>
      </c>
      <c r="K2622" s="57">
        <v>0.492597031906716</v>
      </c>
      <c r="L2622" s="57">
        <v>0.45862494319760999</v>
      </c>
      <c r="M2622" s="57">
        <v>0.41591245699531398</v>
      </c>
    </row>
    <row r="2623" spans="1:13" x14ac:dyDescent="0.25">
      <c r="A2623" t="s">
        <v>19361</v>
      </c>
      <c r="B2623" t="s">
        <v>19362</v>
      </c>
      <c r="C2623" s="2" t="s">
        <v>31</v>
      </c>
      <c r="D2623" s="2" t="s">
        <v>39</v>
      </c>
      <c r="E2623" s="2" t="s">
        <v>29028</v>
      </c>
      <c r="F2623" s="56">
        <v>104.43440073361199</v>
      </c>
      <c r="G2623" s="56">
        <v>107.088127906301</v>
      </c>
      <c r="H2623" s="56">
        <v>97.876793188863999</v>
      </c>
      <c r="I2623" s="56">
        <v>104.463293312153</v>
      </c>
      <c r="J2623" s="57">
        <v>0.45290047308193399</v>
      </c>
      <c r="K2623" s="57">
        <v>0.492597031906716</v>
      </c>
      <c r="L2623" s="57">
        <v>0.45862494319760999</v>
      </c>
      <c r="M2623" s="57">
        <v>0.41591245699531398</v>
      </c>
    </row>
    <row r="2624" spans="1:13" x14ac:dyDescent="0.25">
      <c r="A2624" t="s">
        <v>19369</v>
      </c>
      <c r="B2624" t="s">
        <v>19370</v>
      </c>
      <c r="C2624" s="2" t="s">
        <v>35</v>
      </c>
      <c r="D2624" s="2" t="s">
        <v>39</v>
      </c>
      <c r="E2624" s="2" t="s">
        <v>29028</v>
      </c>
      <c r="F2624" s="56">
        <v>104.43440073361199</v>
      </c>
      <c r="G2624" s="56">
        <v>107.088127906301</v>
      </c>
      <c r="H2624" s="56">
        <v>97.876793188863999</v>
      </c>
      <c r="I2624" s="56">
        <v>104.463293312153</v>
      </c>
      <c r="J2624" s="57">
        <v>0.45290047308193399</v>
      </c>
      <c r="K2624" s="57">
        <v>0.492597031906716</v>
      </c>
      <c r="L2624" s="57">
        <v>0.45862494319760999</v>
      </c>
      <c r="M2624" s="57">
        <v>0.41591245699531398</v>
      </c>
    </row>
    <row r="2625" spans="1:13" x14ac:dyDescent="0.25">
      <c r="A2625" t="s">
        <v>3056</v>
      </c>
      <c r="B2625" t="s">
        <v>3057</v>
      </c>
      <c r="C2625" s="2" t="s">
        <v>31</v>
      </c>
      <c r="D2625" s="2" t="s">
        <v>80</v>
      </c>
      <c r="E2625" s="2" t="s">
        <v>29027</v>
      </c>
      <c r="F2625" s="56">
        <v>115.97364327703001</v>
      </c>
      <c r="G2625" s="56">
        <v>94.051559080765301</v>
      </c>
      <c r="H2625" s="56">
        <v>90.992633784237199</v>
      </c>
      <c r="I2625" s="56">
        <v>99.337888513379397</v>
      </c>
      <c r="J2625" s="57">
        <v>0.49351690136885301</v>
      </c>
      <c r="K2625" s="57">
        <v>0.57322859747978006</v>
      </c>
      <c r="L2625" s="57">
        <v>0.514918029492204</v>
      </c>
      <c r="M2625" s="57">
        <v>0.43856424272706401</v>
      </c>
    </row>
    <row r="2626" spans="1:13" x14ac:dyDescent="0.25">
      <c r="A2626" t="s">
        <v>23541</v>
      </c>
      <c r="B2626" t="s">
        <v>23542</v>
      </c>
      <c r="C2626" s="2" t="s">
        <v>35</v>
      </c>
      <c r="D2626" s="2" t="s">
        <v>80</v>
      </c>
      <c r="E2626" s="2" t="s">
        <v>29028</v>
      </c>
      <c r="F2626" s="56">
        <v>110.255145574439</v>
      </c>
      <c r="G2626" s="56">
        <v>100.716781022777</v>
      </c>
      <c r="H2626" s="56">
        <v>97.325603925117605</v>
      </c>
      <c r="I2626" s="56">
        <v>97.693235253788103</v>
      </c>
      <c r="J2626" s="57">
        <v>0.35646888156210399</v>
      </c>
      <c r="K2626" s="57">
        <v>0.39992176983059702</v>
      </c>
      <c r="L2626" s="57">
        <v>0.36622829034655202</v>
      </c>
      <c r="M2626" s="57">
        <v>0.32149557621950797</v>
      </c>
    </row>
    <row r="2627" spans="1:13" x14ac:dyDescent="0.25">
      <c r="A2627" t="s">
        <v>23537</v>
      </c>
      <c r="B2627" t="s">
        <v>23538</v>
      </c>
      <c r="C2627" s="2" t="s">
        <v>35</v>
      </c>
      <c r="D2627" s="2" t="s">
        <v>80</v>
      </c>
      <c r="E2627" s="2" t="s">
        <v>29028</v>
      </c>
      <c r="F2627" s="56">
        <v>110.255145574439</v>
      </c>
      <c r="G2627" s="56">
        <v>100.716781022777</v>
      </c>
      <c r="H2627" s="56">
        <v>97.325603925117605</v>
      </c>
      <c r="I2627" s="56">
        <v>97.693235253788103</v>
      </c>
      <c r="J2627" s="57">
        <v>0.35646888156210399</v>
      </c>
      <c r="K2627" s="57">
        <v>0.39992176983059702</v>
      </c>
      <c r="L2627" s="57">
        <v>0.36622829034655202</v>
      </c>
      <c r="M2627" s="57">
        <v>0.32149557621950797</v>
      </c>
    </row>
    <row r="2628" spans="1:13" x14ac:dyDescent="0.25">
      <c r="A2628" t="s">
        <v>3058</v>
      </c>
      <c r="B2628" t="s">
        <v>3059</v>
      </c>
      <c r="C2628" s="2" t="s">
        <v>35</v>
      </c>
      <c r="D2628" s="2" t="s">
        <v>80</v>
      </c>
      <c r="E2628" s="2" t="s">
        <v>29027</v>
      </c>
      <c r="F2628" s="56">
        <v>110.94754071274301</v>
      </c>
      <c r="G2628" s="56">
        <v>100.64704479488501</v>
      </c>
      <c r="H2628" s="56">
        <v>97.402680405714406</v>
      </c>
      <c r="I2628" s="56">
        <v>92.826051949135703</v>
      </c>
      <c r="J2628" s="57">
        <v>0.56891083996409897</v>
      </c>
      <c r="K2628" s="57">
        <v>0.64970422783950799</v>
      </c>
      <c r="L2628" s="57">
        <v>0.58258131127263402</v>
      </c>
      <c r="M2628" s="57">
        <v>0.51486332708359395</v>
      </c>
    </row>
    <row r="2629" spans="1:13" x14ac:dyDescent="0.25">
      <c r="A2629" t="s">
        <v>3638</v>
      </c>
      <c r="B2629" t="s">
        <v>3639</v>
      </c>
      <c r="C2629" s="2" t="s">
        <v>35</v>
      </c>
      <c r="D2629" s="2" t="s">
        <v>315</v>
      </c>
      <c r="E2629" s="2" t="s">
        <v>29027</v>
      </c>
      <c r="F2629" s="56">
        <v>108.478239801261</v>
      </c>
      <c r="G2629" s="56">
        <v>125.029343307576</v>
      </c>
      <c r="H2629" s="56">
        <v>121.94105096617901</v>
      </c>
      <c r="I2629" s="56">
        <v>110.220198067213</v>
      </c>
      <c r="J2629" s="57">
        <v>0.61762274704727804</v>
      </c>
      <c r="K2629" s="57">
        <v>0.68737367305126296</v>
      </c>
      <c r="L2629" s="57">
        <v>0.62421411141973504</v>
      </c>
      <c r="M2629" s="57">
        <v>0.55344159557328498</v>
      </c>
    </row>
    <row r="2630" spans="1:13" x14ac:dyDescent="0.25">
      <c r="A2630" t="s">
        <v>9337</v>
      </c>
      <c r="B2630" t="s">
        <v>9338</v>
      </c>
      <c r="C2630" s="2" t="s">
        <v>35</v>
      </c>
      <c r="D2630" s="2" t="s">
        <v>36</v>
      </c>
      <c r="E2630" s="2" t="s">
        <v>29028</v>
      </c>
      <c r="F2630" s="56">
        <v>96.765000680216104</v>
      </c>
      <c r="G2630" s="56">
        <v>112.097661874582</v>
      </c>
      <c r="H2630" s="56">
        <v>105.29494230890801</v>
      </c>
      <c r="I2630" s="56"/>
      <c r="J2630" s="57">
        <v>0.31355413259248899</v>
      </c>
      <c r="K2630" s="57">
        <v>0.36745222602322702</v>
      </c>
      <c r="L2630" s="57">
        <v>0.326892295825289</v>
      </c>
      <c r="M2630" s="57">
        <v>0.28028169932005498</v>
      </c>
    </row>
    <row r="2631" spans="1:13" x14ac:dyDescent="0.25">
      <c r="A2631" t="s">
        <v>4081</v>
      </c>
      <c r="B2631" t="s">
        <v>4082</v>
      </c>
      <c r="C2631" s="2" t="s">
        <v>31</v>
      </c>
      <c r="D2631" s="2" t="s">
        <v>217</v>
      </c>
      <c r="E2631" s="2" t="s">
        <v>29028</v>
      </c>
      <c r="F2631" s="56">
        <v>106.327209447344</v>
      </c>
      <c r="G2631" s="56">
        <v>100.36262549611099</v>
      </c>
      <c r="H2631" s="56">
        <v>112.562900793612</v>
      </c>
      <c r="I2631" s="56">
        <v>101.369770131943</v>
      </c>
      <c r="J2631" s="57">
        <v>0.52593694118131995</v>
      </c>
      <c r="K2631" s="57">
        <v>0.60231438686289396</v>
      </c>
      <c r="L2631" s="57">
        <v>0.53317316527606295</v>
      </c>
      <c r="M2631" s="57">
        <v>0.45939424852588301</v>
      </c>
    </row>
    <row r="2632" spans="1:13" x14ac:dyDescent="0.25">
      <c r="A2632" t="s">
        <v>8225</v>
      </c>
      <c r="B2632" t="s">
        <v>8226</v>
      </c>
      <c r="C2632" s="2" t="s">
        <v>31</v>
      </c>
      <c r="D2632" s="2" t="s">
        <v>312</v>
      </c>
      <c r="E2632" s="2" t="s">
        <v>29028</v>
      </c>
      <c r="F2632" s="56">
        <v>98.894542425635905</v>
      </c>
      <c r="G2632" s="56">
        <v>97.706521255056899</v>
      </c>
      <c r="H2632" s="56"/>
      <c r="I2632" s="56"/>
      <c r="J2632" s="57">
        <v>0.30336048116611602</v>
      </c>
      <c r="K2632" s="57">
        <v>0.38758263478185301</v>
      </c>
      <c r="L2632" s="57">
        <v>0.270063536593529</v>
      </c>
      <c r="M2632" s="57">
        <v>0.18639402173300801</v>
      </c>
    </row>
    <row r="2633" spans="1:13" x14ac:dyDescent="0.25">
      <c r="A2633" t="s">
        <v>8227</v>
      </c>
      <c r="B2633" t="s">
        <v>8228</v>
      </c>
      <c r="C2633" s="2" t="s">
        <v>31</v>
      </c>
      <c r="D2633" s="2" t="s">
        <v>312</v>
      </c>
      <c r="E2633" s="2" t="s">
        <v>29028</v>
      </c>
      <c r="F2633" s="56"/>
      <c r="G2633" s="56">
        <v>98.041640844404</v>
      </c>
      <c r="H2633" s="56"/>
      <c r="I2633" s="56"/>
      <c r="J2633" s="57">
        <v>0.24650583704029699</v>
      </c>
      <c r="K2633" s="57">
        <v>0.31209509409578101</v>
      </c>
      <c r="L2633" s="57">
        <v>0.244635322067702</v>
      </c>
      <c r="M2633" s="57">
        <v>0.16357183734957001</v>
      </c>
    </row>
    <row r="2634" spans="1:13" x14ac:dyDescent="0.25">
      <c r="A2634" t="s">
        <v>538</v>
      </c>
      <c r="B2634" t="s">
        <v>539</v>
      </c>
      <c r="C2634" s="2" t="s">
        <v>35</v>
      </c>
      <c r="D2634" s="2" t="s">
        <v>312</v>
      </c>
      <c r="E2634" s="2" t="s">
        <v>29027</v>
      </c>
      <c r="F2634" s="56">
        <v>103.990330089545</v>
      </c>
      <c r="G2634" s="56">
        <v>102.602023115809</v>
      </c>
      <c r="H2634" s="56">
        <v>92.207894394105494</v>
      </c>
      <c r="I2634" s="56">
        <v>95.787471585274801</v>
      </c>
      <c r="J2634" s="57">
        <v>0.48160893332446703</v>
      </c>
      <c r="K2634" s="57">
        <v>0.58211541595480099</v>
      </c>
      <c r="L2634" s="57">
        <v>0.48567116010704803</v>
      </c>
      <c r="M2634" s="57">
        <v>0.38557022316108702</v>
      </c>
    </row>
    <row r="2635" spans="1:13" x14ac:dyDescent="0.25">
      <c r="A2635" t="s">
        <v>13690</v>
      </c>
      <c r="B2635" t="s">
        <v>13691</v>
      </c>
      <c r="C2635" s="2" t="s">
        <v>35</v>
      </c>
      <c r="D2635" s="2" t="s">
        <v>236</v>
      </c>
      <c r="E2635" s="2" t="s">
        <v>29028</v>
      </c>
      <c r="F2635" s="56"/>
      <c r="G2635" s="56">
        <v>98.100241671054206</v>
      </c>
      <c r="H2635" s="56"/>
      <c r="I2635" s="56"/>
      <c r="J2635" s="57">
        <v>0.25539016660523101</v>
      </c>
      <c r="K2635" s="57">
        <v>0.30496684797555101</v>
      </c>
      <c r="L2635" s="57">
        <v>0.260044718653895</v>
      </c>
      <c r="M2635" s="57">
        <v>0.205535935418382</v>
      </c>
    </row>
    <row r="2636" spans="1:13" x14ac:dyDescent="0.25">
      <c r="A2636" t="s">
        <v>21710</v>
      </c>
      <c r="B2636" t="s">
        <v>21711</v>
      </c>
      <c r="C2636" s="2" t="s">
        <v>35</v>
      </c>
      <c r="D2636" s="2" t="s">
        <v>80</v>
      </c>
      <c r="E2636" s="2" t="s">
        <v>29028</v>
      </c>
      <c r="F2636" s="56"/>
      <c r="G2636" s="56">
        <v>89.585298943884197</v>
      </c>
      <c r="H2636" s="56">
        <v>100.768366787061</v>
      </c>
      <c r="I2636" s="56"/>
      <c r="J2636" s="57">
        <v>0.29670633266505198</v>
      </c>
      <c r="K2636" s="57">
        <v>0.34398374709561003</v>
      </c>
      <c r="L2636" s="57">
        <v>0.30791569775220401</v>
      </c>
      <c r="M2636" s="57">
        <v>0.25540793906639297</v>
      </c>
    </row>
    <row r="2637" spans="1:13" x14ac:dyDescent="0.25">
      <c r="A2637" t="s">
        <v>27755</v>
      </c>
      <c r="B2637" t="s">
        <v>27756</v>
      </c>
      <c r="C2637" s="2" t="s">
        <v>35</v>
      </c>
      <c r="D2637" s="2" t="s">
        <v>39</v>
      </c>
      <c r="E2637" s="2" t="s">
        <v>29028</v>
      </c>
      <c r="F2637" s="56">
        <v>104.48471609423601</v>
      </c>
      <c r="G2637" s="56">
        <v>107.000226666326</v>
      </c>
      <c r="H2637" s="56">
        <v>96.101743541084701</v>
      </c>
      <c r="I2637" s="56"/>
      <c r="J2637" s="57">
        <v>0.30754543382002902</v>
      </c>
      <c r="K2637" s="57">
        <v>0.364340410370949</v>
      </c>
      <c r="L2637" s="57">
        <v>0.31407252550586501</v>
      </c>
      <c r="M2637" s="57">
        <v>0.252101820948674</v>
      </c>
    </row>
    <row r="2638" spans="1:13" x14ac:dyDescent="0.25">
      <c r="A2638" t="s">
        <v>27751</v>
      </c>
      <c r="B2638" t="s">
        <v>27752</v>
      </c>
      <c r="C2638" s="2" t="s">
        <v>35</v>
      </c>
      <c r="D2638" s="2" t="s">
        <v>39</v>
      </c>
      <c r="E2638" s="2" t="s">
        <v>29028</v>
      </c>
      <c r="F2638" s="56">
        <v>104.48471609423601</v>
      </c>
      <c r="G2638" s="56">
        <v>107.000226666326</v>
      </c>
      <c r="H2638" s="56">
        <v>96.101743541084701</v>
      </c>
      <c r="I2638" s="56"/>
      <c r="J2638" s="57">
        <v>0.30754543382002902</v>
      </c>
      <c r="K2638" s="57">
        <v>0.364340410370949</v>
      </c>
      <c r="L2638" s="57">
        <v>0.31407252550586501</v>
      </c>
      <c r="M2638" s="57">
        <v>0.252101820948674</v>
      </c>
    </row>
    <row r="2639" spans="1:13" x14ac:dyDescent="0.25">
      <c r="A2639" t="s">
        <v>11258</v>
      </c>
      <c r="B2639" t="s">
        <v>11259</v>
      </c>
      <c r="C2639" s="2" t="s">
        <v>31</v>
      </c>
      <c r="D2639" s="2" t="s">
        <v>69</v>
      </c>
      <c r="E2639" s="2" t="s">
        <v>29028</v>
      </c>
      <c r="F2639" s="56">
        <v>90.395460849364298</v>
      </c>
      <c r="G2639" s="56">
        <v>85.389803242242294</v>
      </c>
      <c r="H2639" s="56">
        <v>98.447231479829298</v>
      </c>
      <c r="I2639" s="56">
        <v>101.80193496701899</v>
      </c>
      <c r="J2639" s="57">
        <v>0.38067871702627598</v>
      </c>
      <c r="K2639" s="57">
        <v>0.422876463543987</v>
      </c>
      <c r="L2639" s="57">
        <v>0.38815749040609399</v>
      </c>
      <c r="M2639" s="57">
        <v>0.33784292674945099</v>
      </c>
    </row>
    <row r="2640" spans="1:13" x14ac:dyDescent="0.25">
      <c r="A2640" t="s">
        <v>21708</v>
      </c>
      <c r="B2640" t="s">
        <v>21709</v>
      </c>
      <c r="C2640" s="2" t="s">
        <v>35</v>
      </c>
      <c r="D2640" s="2" t="s">
        <v>80</v>
      </c>
      <c r="E2640" s="2" t="s">
        <v>29028</v>
      </c>
      <c r="F2640" s="56"/>
      <c r="G2640" s="56">
        <v>89.585298943884197</v>
      </c>
      <c r="H2640" s="56">
        <v>100.768366787061</v>
      </c>
      <c r="I2640" s="56"/>
      <c r="J2640" s="57">
        <v>0.29670633266505198</v>
      </c>
      <c r="K2640" s="57">
        <v>0.34398374709561003</v>
      </c>
      <c r="L2640" s="57">
        <v>0.30791569775220401</v>
      </c>
      <c r="M2640" s="57">
        <v>0.25540793906639297</v>
      </c>
    </row>
    <row r="2641" spans="1:13" x14ac:dyDescent="0.25">
      <c r="A2641" t="s">
        <v>10001</v>
      </c>
      <c r="B2641" t="s">
        <v>10002</v>
      </c>
      <c r="C2641" s="2" t="s">
        <v>31</v>
      </c>
      <c r="D2641" s="2" t="s">
        <v>69</v>
      </c>
      <c r="E2641" s="2" t="s">
        <v>29028</v>
      </c>
      <c r="F2641" s="56"/>
      <c r="G2641" s="56">
        <v>95.567933231522602</v>
      </c>
      <c r="H2641" s="56"/>
      <c r="I2641" s="56"/>
      <c r="J2641" s="57">
        <v>0.28988437982780102</v>
      </c>
      <c r="K2641" s="57">
        <v>0.37412110977456697</v>
      </c>
      <c r="L2641" s="57">
        <v>0.27355412882634</v>
      </c>
      <c r="M2641" s="57">
        <v>0.18067106862027801</v>
      </c>
    </row>
    <row r="2642" spans="1:13" x14ac:dyDescent="0.25">
      <c r="A2642" t="s">
        <v>9609</v>
      </c>
      <c r="B2642" t="s">
        <v>9610</v>
      </c>
      <c r="C2642" s="2" t="s">
        <v>31</v>
      </c>
      <c r="D2642" s="2" t="s">
        <v>32</v>
      </c>
      <c r="E2642" s="2" t="s">
        <v>29028</v>
      </c>
      <c r="F2642" s="56">
        <v>97.740498595386796</v>
      </c>
      <c r="G2642" s="56">
        <v>87.348327473059797</v>
      </c>
      <c r="H2642" s="56">
        <v>97.350840645563295</v>
      </c>
      <c r="I2642" s="56"/>
      <c r="J2642" s="57">
        <v>0.316347670101911</v>
      </c>
      <c r="K2642" s="57">
        <v>0.35183469311780002</v>
      </c>
      <c r="L2642" s="57">
        <v>0.323683626987678</v>
      </c>
      <c r="M2642" s="57">
        <v>0.28048492172508899</v>
      </c>
    </row>
    <row r="2643" spans="1:13" x14ac:dyDescent="0.25">
      <c r="A2643" t="s">
        <v>9605</v>
      </c>
      <c r="B2643" t="s">
        <v>9606</v>
      </c>
      <c r="C2643" s="2" t="s">
        <v>31</v>
      </c>
      <c r="D2643" s="2" t="s">
        <v>32</v>
      </c>
      <c r="E2643" s="2" t="s">
        <v>29028</v>
      </c>
      <c r="F2643" s="56">
        <v>97.740498595386796</v>
      </c>
      <c r="G2643" s="56">
        <v>87.348327473059797</v>
      </c>
      <c r="H2643" s="56">
        <v>97.350840645563295</v>
      </c>
      <c r="I2643" s="56"/>
      <c r="J2643" s="57">
        <v>0.316347670101911</v>
      </c>
      <c r="K2643" s="57">
        <v>0.35183469311780002</v>
      </c>
      <c r="L2643" s="57">
        <v>0.323683626987678</v>
      </c>
      <c r="M2643" s="57">
        <v>0.28048492172508899</v>
      </c>
    </row>
    <row r="2644" spans="1:13" x14ac:dyDescent="0.25">
      <c r="A2644" t="s">
        <v>9613</v>
      </c>
      <c r="B2644" t="s">
        <v>9614</v>
      </c>
      <c r="C2644" s="2" t="s">
        <v>31</v>
      </c>
      <c r="D2644" s="2" t="s">
        <v>32</v>
      </c>
      <c r="E2644" s="2" t="s">
        <v>29028</v>
      </c>
      <c r="F2644" s="56">
        <v>97.740498595386796</v>
      </c>
      <c r="G2644" s="56">
        <v>87.348327473059797</v>
      </c>
      <c r="H2644" s="56">
        <v>97.350840645563295</v>
      </c>
      <c r="I2644" s="56"/>
      <c r="J2644" s="57">
        <v>0.316347670101911</v>
      </c>
      <c r="K2644" s="57">
        <v>0.35183469311780002</v>
      </c>
      <c r="L2644" s="57">
        <v>0.323683626987678</v>
      </c>
      <c r="M2644" s="57">
        <v>0.28048492172508899</v>
      </c>
    </row>
    <row r="2645" spans="1:13" x14ac:dyDescent="0.25">
      <c r="A2645" t="s">
        <v>9611</v>
      </c>
      <c r="B2645" t="s">
        <v>9612</v>
      </c>
      <c r="C2645" s="2" t="s">
        <v>31</v>
      </c>
      <c r="D2645" s="2" t="s">
        <v>32</v>
      </c>
      <c r="E2645" s="2" t="s">
        <v>29028</v>
      </c>
      <c r="F2645" s="56">
        <v>97.740498595386796</v>
      </c>
      <c r="G2645" s="56">
        <v>87.348327473059797</v>
      </c>
      <c r="H2645" s="56">
        <v>97.350840645563295</v>
      </c>
      <c r="I2645" s="56"/>
      <c r="J2645" s="57">
        <v>0.316347670101911</v>
      </c>
      <c r="K2645" s="57">
        <v>0.35183469311780002</v>
      </c>
      <c r="L2645" s="57">
        <v>0.323683626987678</v>
      </c>
      <c r="M2645" s="57">
        <v>0.28048492172508899</v>
      </c>
    </row>
    <row r="2646" spans="1:13" x14ac:dyDescent="0.25">
      <c r="A2646" t="s">
        <v>9607</v>
      </c>
      <c r="B2646" t="s">
        <v>9608</v>
      </c>
      <c r="C2646" s="2" t="s">
        <v>31</v>
      </c>
      <c r="D2646" s="2" t="s">
        <v>32</v>
      </c>
      <c r="E2646" s="2" t="s">
        <v>29028</v>
      </c>
      <c r="F2646" s="56">
        <v>97.740498595386796</v>
      </c>
      <c r="G2646" s="56">
        <v>87.348327473059797</v>
      </c>
      <c r="H2646" s="56">
        <v>97.350840645563295</v>
      </c>
      <c r="I2646" s="56"/>
      <c r="J2646" s="57">
        <v>0.316347670101911</v>
      </c>
      <c r="K2646" s="57">
        <v>0.35183469311780002</v>
      </c>
      <c r="L2646" s="57">
        <v>0.323683626987678</v>
      </c>
      <c r="M2646" s="57">
        <v>0.28048492172508899</v>
      </c>
    </row>
    <row r="2647" spans="1:13" x14ac:dyDescent="0.25">
      <c r="A2647" t="s">
        <v>9615</v>
      </c>
      <c r="B2647" t="s">
        <v>9616</v>
      </c>
      <c r="C2647" s="2" t="s">
        <v>31</v>
      </c>
      <c r="D2647" s="2" t="s">
        <v>32</v>
      </c>
      <c r="E2647" s="2" t="s">
        <v>29028</v>
      </c>
      <c r="F2647" s="56">
        <v>97.740498595386796</v>
      </c>
      <c r="G2647" s="56">
        <v>87.348327473059797</v>
      </c>
      <c r="H2647" s="56">
        <v>97.350840645563295</v>
      </c>
      <c r="I2647" s="56"/>
      <c r="J2647" s="57">
        <v>0.316347670101911</v>
      </c>
      <c r="K2647" s="57">
        <v>0.35183469311780002</v>
      </c>
      <c r="L2647" s="57">
        <v>0.323683626987678</v>
      </c>
      <c r="M2647" s="57">
        <v>0.28048492172508899</v>
      </c>
    </row>
    <row r="2648" spans="1:13" x14ac:dyDescent="0.25">
      <c r="A2648" t="s">
        <v>9999</v>
      </c>
      <c r="B2648" t="s">
        <v>10000</v>
      </c>
      <c r="C2648" s="2" t="s">
        <v>31</v>
      </c>
      <c r="D2648" s="2" t="s">
        <v>69</v>
      </c>
      <c r="E2648" s="2" t="s">
        <v>29028</v>
      </c>
      <c r="F2648" s="56"/>
      <c r="G2648" s="56">
        <v>95.567933231522602</v>
      </c>
      <c r="H2648" s="56"/>
      <c r="I2648" s="56"/>
      <c r="J2648" s="57">
        <v>0.28988437982780102</v>
      </c>
      <c r="K2648" s="57">
        <v>0.37412110977456697</v>
      </c>
      <c r="L2648" s="57">
        <v>0.27355412882634</v>
      </c>
      <c r="M2648" s="57">
        <v>0.18067106862027801</v>
      </c>
    </row>
    <row r="2649" spans="1:13" x14ac:dyDescent="0.25">
      <c r="A2649" t="s">
        <v>8215</v>
      </c>
      <c r="B2649" t="s">
        <v>8216</v>
      </c>
      <c r="C2649" s="2" t="s">
        <v>35</v>
      </c>
      <c r="D2649" s="2" t="s">
        <v>312</v>
      </c>
      <c r="E2649" s="2" t="s">
        <v>29028</v>
      </c>
      <c r="F2649" s="56"/>
      <c r="G2649" s="56">
        <v>98.041640844404</v>
      </c>
      <c r="H2649" s="56"/>
      <c r="I2649" s="56"/>
      <c r="J2649" s="57">
        <v>0.24650583704029699</v>
      </c>
      <c r="K2649" s="57">
        <v>0.31209509409578101</v>
      </c>
      <c r="L2649" s="57">
        <v>0.244635322067702</v>
      </c>
      <c r="M2649" s="57">
        <v>0.16357183734957001</v>
      </c>
    </row>
    <row r="2650" spans="1:13" x14ac:dyDescent="0.25">
      <c r="A2650" t="s">
        <v>9997</v>
      </c>
      <c r="B2650" t="s">
        <v>9998</v>
      </c>
      <c r="C2650" s="2" t="s">
        <v>31</v>
      </c>
      <c r="D2650" s="2" t="s">
        <v>69</v>
      </c>
      <c r="E2650" s="2" t="s">
        <v>29028</v>
      </c>
      <c r="F2650" s="56"/>
      <c r="G2650" s="56">
        <v>95.567933231522602</v>
      </c>
      <c r="H2650" s="56"/>
      <c r="I2650" s="56"/>
      <c r="J2650" s="57">
        <v>0.28988437982780102</v>
      </c>
      <c r="K2650" s="57">
        <v>0.37412110977456697</v>
      </c>
      <c r="L2650" s="57">
        <v>0.27355412882634</v>
      </c>
      <c r="M2650" s="57">
        <v>0.18067106862027801</v>
      </c>
    </row>
    <row r="2651" spans="1:13" x14ac:dyDescent="0.25">
      <c r="A2651" t="s">
        <v>8217</v>
      </c>
      <c r="B2651" t="s">
        <v>8218</v>
      </c>
      <c r="C2651" s="2" t="s">
        <v>35</v>
      </c>
      <c r="D2651" s="2" t="s">
        <v>312</v>
      </c>
      <c r="E2651" s="2" t="s">
        <v>29028</v>
      </c>
      <c r="F2651" s="56"/>
      <c r="G2651" s="56">
        <v>98.041640844404</v>
      </c>
      <c r="H2651" s="56"/>
      <c r="I2651" s="56"/>
      <c r="J2651" s="57">
        <v>0.24650583704029699</v>
      </c>
      <c r="K2651" s="57">
        <v>0.31209509409578101</v>
      </c>
      <c r="L2651" s="57">
        <v>0.244635322067702</v>
      </c>
      <c r="M2651" s="57">
        <v>0.16357183734957001</v>
      </c>
    </row>
    <row r="2652" spans="1:13" x14ac:dyDescent="0.25">
      <c r="A2652" t="s">
        <v>21716</v>
      </c>
      <c r="B2652" t="s">
        <v>21717</v>
      </c>
      <c r="C2652" s="2" t="s">
        <v>31</v>
      </c>
      <c r="D2652" s="2" t="s">
        <v>80</v>
      </c>
      <c r="E2652" s="2" t="s">
        <v>29028</v>
      </c>
      <c r="F2652" s="56"/>
      <c r="G2652" s="56">
        <v>89.585298943884197</v>
      </c>
      <c r="H2652" s="56">
        <v>100.768366787061</v>
      </c>
      <c r="I2652" s="56"/>
      <c r="J2652" s="57">
        <v>0.29670633266505198</v>
      </c>
      <c r="K2652" s="57">
        <v>0.34398374709561003</v>
      </c>
      <c r="L2652" s="57">
        <v>0.30791569775220401</v>
      </c>
      <c r="M2652" s="57">
        <v>0.25540793906639297</v>
      </c>
    </row>
    <row r="2653" spans="1:13" x14ac:dyDescent="0.25">
      <c r="A2653" t="s">
        <v>8223</v>
      </c>
      <c r="B2653" t="s">
        <v>8224</v>
      </c>
      <c r="C2653" s="2" t="s">
        <v>31</v>
      </c>
      <c r="D2653" s="2" t="s">
        <v>312</v>
      </c>
      <c r="E2653" s="2" t="s">
        <v>29028</v>
      </c>
      <c r="F2653" s="56"/>
      <c r="G2653" s="56">
        <v>98.041640844404</v>
      </c>
      <c r="H2653" s="56"/>
      <c r="I2653" s="56"/>
      <c r="J2653" s="57">
        <v>0.24650583704029699</v>
      </c>
      <c r="K2653" s="57">
        <v>0.31209509409578101</v>
      </c>
      <c r="L2653" s="57">
        <v>0.244635322067702</v>
      </c>
      <c r="M2653" s="57">
        <v>0.16357183734957001</v>
      </c>
    </row>
    <row r="2654" spans="1:13" x14ac:dyDescent="0.25">
      <c r="A2654" t="s">
        <v>8221</v>
      </c>
      <c r="B2654" t="s">
        <v>8222</v>
      </c>
      <c r="C2654" s="2" t="s">
        <v>35</v>
      </c>
      <c r="D2654" s="2" t="s">
        <v>312</v>
      </c>
      <c r="E2654" s="2" t="s">
        <v>29028</v>
      </c>
      <c r="F2654" s="56">
        <v>101.008737947116</v>
      </c>
      <c r="G2654" s="56">
        <v>97.273267054201597</v>
      </c>
      <c r="H2654" s="56">
        <v>89.2007060750134</v>
      </c>
      <c r="I2654" s="56"/>
      <c r="J2654" s="57">
        <v>0.301954014270018</v>
      </c>
      <c r="K2654" s="57">
        <v>0.374393423252107</v>
      </c>
      <c r="L2654" s="57">
        <v>0.30629681066827302</v>
      </c>
      <c r="M2654" s="57">
        <v>0.223982282619374</v>
      </c>
    </row>
    <row r="2655" spans="1:13" x14ac:dyDescent="0.25">
      <c r="A2655" t="s">
        <v>8213</v>
      </c>
      <c r="B2655" t="s">
        <v>8214</v>
      </c>
      <c r="C2655" s="2" t="s">
        <v>35</v>
      </c>
      <c r="D2655" s="2" t="s">
        <v>312</v>
      </c>
      <c r="E2655" s="2" t="s">
        <v>29028</v>
      </c>
      <c r="F2655" s="56"/>
      <c r="G2655" s="56">
        <v>98.041640844404</v>
      </c>
      <c r="H2655" s="56"/>
      <c r="I2655" s="56"/>
      <c r="J2655" s="57">
        <v>0.24650583704029699</v>
      </c>
      <c r="K2655" s="57">
        <v>0.31209509409578101</v>
      </c>
      <c r="L2655" s="57">
        <v>0.244635322067702</v>
      </c>
      <c r="M2655" s="57">
        <v>0.16357183734957001</v>
      </c>
    </row>
    <row r="2656" spans="1:13" x14ac:dyDescent="0.25">
      <c r="A2656" t="s">
        <v>8219</v>
      </c>
      <c r="B2656" t="s">
        <v>8220</v>
      </c>
      <c r="C2656" s="2" t="s">
        <v>35</v>
      </c>
      <c r="D2656" s="2" t="s">
        <v>312</v>
      </c>
      <c r="E2656" s="2" t="s">
        <v>29028</v>
      </c>
      <c r="F2656" s="56"/>
      <c r="G2656" s="56">
        <v>98.041640844404</v>
      </c>
      <c r="H2656" s="56"/>
      <c r="I2656" s="56"/>
      <c r="J2656" s="57">
        <v>0.24650583704029699</v>
      </c>
      <c r="K2656" s="57">
        <v>0.31209509409578101</v>
      </c>
      <c r="L2656" s="57">
        <v>0.244635322067702</v>
      </c>
      <c r="M2656" s="57">
        <v>0.16357183734957001</v>
      </c>
    </row>
    <row r="2657" spans="1:13" x14ac:dyDescent="0.25">
      <c r="A2657" t="s">
        <v>27745</v>
      </c>
      <c r="B2657" t="s">
        <v>27746</v>
      </c>
      <c r="C2657" s="2" t="s">
        <v>35</v>
      </c>
      <c r="D2657" s="2" t="s">
        <v>39</v>
      </c>
      <c r="E2657" s="2" t="s">
        <v>29028</v>
      </c>
      <c r="F2657" s="56">
        <v>104.48471609423601</v>
      </c>
      <c r="G2657" s="56">
        <v>107.000226666326</v>
      </c>
      <c r="H2657" s="56">
        <v>96.101743541084701</v>
      </c>
      <c r="I2657" s="56"/>
      <c r="J2657" s="57">
        <v>0.30754543382002902</v>
      </c>
      <c r="K2657" s="57">
        <v>0.364340410370949</v>
      </c>
      <c r="L2657" s="57">
        <v>0.31407252550586501</v>
      </c>
      <c r="M2657" s="57">
        <v>0.252101820948674</v>
      </c>
    </row>
    <row r="2658" spans="1:13" x14ac:dyDescent="0.25">
      <c r="A2658" t="s">
        <v>27749</v>
      </c>
      <c r="B2658" t="s">
        <v>27750</v>
      </c>
      <c r="C2658" s="2" t="s">
        <v>35</v>
      </c>
      <c r="D2658" s="2" t="s">
        <v>39</v>
      </c>
      <c r="E2658" s="2" t="s">
        <v>29028</v>
      </c>
      <c r="F2658" s="56">
        <v>104.48471609423601</v>
      </c>
      <c r="G2658" s="56">
        <v>107.000226666326</v>
      </c>
      <c r="H2658" s="56">
        <v>96.101743541084701</v>
      </c>
      <c r="I2658" s="56"/>
      <c r="J2658" s="57">
        <v>0.30754543382002902</v>
      </c>
      <c r="K2658" s="57">
        <v>0.364340410370949</v>
      </c>
      <c r="L2658" s="57">
        <v>0.31407252550586501</v>
      </c>
      <c r="M2658" s="57">
        <v>0.252101820948674</v>
      </c>
    </row>
    <row r="2659" spans="1:13" x14ac:dyDescent="0.25">
      <c r="A2659" t="s">
        <v>11256</v>
      </c>
      <c r="B2659" t="s">
        <v>11257</v>
      </c>
      <c r="C2659" s="2" t="s">
        <v>35</v>
      </c>
      <c r="D2659" s="2" t="s">
        <v>69</v>
      </c>
      <c r="E2659" s="2" t="s">
        <v>29028</v>
      </c>
      <c r="F2659" s="56">
        <v>90.395460849364298</v>
      </c>
      <c r="G2659" s="56">
        <v>85.389803242242294</v>
      </c>
      <c r="H2659" s="56">
        <v>98.447231479829298</v>
      </c>
      <c r="I2659" s="56">
        <v>101.80193496701899</v>
      </c>
      <c r="J2659" s="57">
        <v>0.38067871702627598</v>
      </c>
      <c r="K2659" s="57">
        <v>0.422876463543987</v>
      </c>
      <c r="L2659" s="57">
        <v>0.38815749040609399</v>
      </c>
      <c r="M2659" s="57">
        <v>0.33784292674945099</v>
      </c>
    </row>
    <row r="2660" spans="1:13" x14ac:dyDescent="0.25">
      <c r="A2660" t="s">
        <v>27757</v>
      </c>
      <c r="B2660" t="s">
        <v>27758</v>
      </c>
      <c r="C2660" s="2" t="s">
        <v>35</v>
      </c>
      <c r="D2660" s="2" t="s">
        <v>39</v>
      </c>
      <c r="E2660" s="2" t="s">
        <v>29028</v>
      </c>
      <c r="F2660" s="56">
        <v>104.48471609423601</v>
      </c>
      <c r="G2660" s="56">
        <v>107.000226666326</v>
      </c>
      <c r="H2660" s="56">
        <v>96.101743541084701</v>
      </c>
      <c r="I2660" s="56"/>
      <c r="J2660" s="57">
        <v>0.30754543382002902</v>
      </c>
      <c r="K2660" s="57">
        <v>0.364340410370949</v>
      </c>
      <c r="L2660" s="57">
        <v>0.31407252550586501</v>
      </c>
      <c r="M2660" s="57">
        <v>0.252101820948674</v>
      </c>
    </row>
    <row r="2661" spans="1:13" x14ac:dyDescent="0.25">
      <c r="A2661" t="s">
        <v>27753</v>
      </c>
      <c r="B2661" t="s">
        <v>27754</v>
      </c>
      <c r="C2661" s="2" t="s">
        <v>35</v>
      </c>
      <c r="D2661" s="2" t="s">
        <v>39</v>
      </c>
      <c r="E2661" s="2" t="s">
        <v>29028</v>
      </c>
      <c r="F2661" s="56">
        <v>104.48471609423601</v>
      </c>
      <c r="G2661" s="56">
        <v>107.000226666326</v>
      </c>
      <c r="H2661" s="56">
        <v>96.101743541084701</v>
      </c>
      <c r="I2661" s="56"/>
      <c r="J2661" s="57">
        <v>0.30754543382002902</v>
      </c>
      <c r="K2661" s="57">
        <v>0.364340410370949</v>
      </c>
      <c r="L2661" s="57">
        <v>0.31407252550586501</v>
      </c>
      <c r="M2661" s="57">
        <v>0.252101820948674</v>
      </c>
    </row>
    <row r="2662" spans="1:13" x14ac:dyDescent="0.25">
      <c r="A2662" t="s">
        <v>9995</v>
      </c>
      <c r="B2662" t="s">
        <v>9996</v>
      </c>
      <c r="C2662" s="2" t="s">
        <v>35</v>
      </c>
      <c r="D2662" s="2" t="s">
        <v>69</v>
      </c>
      <c r="E2662" s="2" t="s">
        <v>29028</v>
      </c>
      <c r="F2662" s="56"/>
      <c r="G2662" s="56">
        <v>95.567933231522602</v>
      </c>
      <c r="H2662" s="56"/>
      <c r="I2662" s="56"/>
      <c r="J2662" s="57">
        <v>0.28988437982780102</v>
      </c>
      <c r="K2662" s="57">
        <v>0.37412110977456697</v>
      </c>
      <c r="L2662" s="57">
        <v>0.27355412882634</v>
      </c>
      <c r="M2662" s="57">
        <v>0.18067106862027801</v>
      </c>
    </row>
    <row r="2663" spans="1:13" x14ac:dyDescent="0.25">
      <c r="A2663" t="s">
        <v>27747</v>
      </c>
      <c r="B2663" t="s">
        <v>27748</v>
      </c>
      <c r="C2663" s="2" t="s">
        <v>35</v>
      </c>
      <c r="D2663" s="2" t="s">
        <v>39</v>
      </c>
      <c r="E2663" s="2" t="s">
        <v>29028</v>
      </c>
      <c r="F2663" s="56">
        <v>104.48471609423601</v>
      </c>
      <c r="G2663" s="56">
        <v>107.000226666326</v>
      </c>
      <c r="H2663" s="56">
        <v>96.101743541084701</v>
      </c>
      <c r="I2663" s="56"/>
      <c r="J2663" s="57">
        <v>0.30754543382002902</v>
      </c>
      <c r="K2663" s="57">
        <v>0.364340410370949</v>
      </c>
      <c r="L2663" s="57">
        <v>0.31407252550586501</v>
      </c>
      <c r="M2663" s="57">
        <v>0.252101820948674</v>
      </c>
    </row>
    <row r="2664" spans="1:13" x14ac:dyDescent="0.25">
      <c r="A2664" t="s">
        <v>3752</v>
      </c>
      <c r="B2664" t="s">
        <v>3753</v>
      </c>
      <c r="C2664" s="2" t="s">
        <v>35</v>
      </c>
      <c r="D2664" s="2" t="s">
        <v>39</v>
      </c>
      <c r="E2664" s="2" t="s">
        <v>29027</v>
      </c>
      <c r="F2664" s="56">
        <v>105.642300461937</v>
      </c>
      <c r="G2664" s="56">
        <v>110.746542677067</v>
      </c>
      <c r="H2664" s="56">
        <v>95.229710366449595</v>
      </c>
      <c r="I2664" s="56">
        <v>95.098871040739596</v>
      </c>
      <c r="J2664" s="57">
        <v>0.46365232278375901</v>
      </c>
      <c r="K2664" s="57">
        <v>0.55487659250138799</v>
      </c>
      <c r="L2664" s="57">
        <v>0.48641780880458402</v>
      </c>
      <c r="M2664" s="57">
        <v>0.39668227446695897</v>
      </c>
    </row>
    <row r="2665" spans="1:13" x14ac:dyDescent="0.25">
      <c r="A2665" t="s">
        <v>27743</v>
      </c>
      <c r="B2665" t="s">
        <v>27744</v>
      </c>
      <c r="C2665" s="2" t="s">
        <v>31</v>
      </c>
      <c r="D2665" s="2" t="s">
        <v>39</v>
      </c>
      <c r="E2665" s="2" t="s">
        <v>29028</v>
      </c>
      <c r="F2665" s="56">
        <v>104.48471609423601</v>
      </c>
      <c r="G2665" s="56">
        <v>107.000226666326</v>
      </c>
      <c r="H2665" s="56">
        <v>96.101743541084701</v>
      </c>
      <c r="I2665" s="56"/>
      <c r="J2665" s="57">
        <v>0.30754543382002902</v>
      </c>
      <c r="K2665" s="57">
        <v>0.364340410370949</v>
      </c>
      <c r="L2665" s="57">
        <v>0.31407252550586501</v>
      </c>
      <c r="M2665" s="57">
        <v>0.252101820948674</v>
      </c>
    </row>
    <row r="2666" spans="1:13" x14ac:dyDescent="0.25">
      <c r="A2666" t="s">
        <v>9993</v>
      </c>
      <c r="B2666" t="s">
        <v>9994</v>
      </c>
      <c r="C2666" s="2" t="s">
        <v>35</v>
      </c>
      <c r="D2666" s="2" t="s">
        <v>69</v>
      </c>
      <c r="E2666" s="2" t="s">
        <v>29028</v>
      </c>
      <c r="F2666" s="56"/>
      <c r="G2666" s="56">
        <v>95.567933231522602</v>
      </c>
      <c r="H2666" s="56"/>
      <c r="I2666" s="56"/>
      <c r="J2666" s="57">
        <v>0.28988437982780102</v>
      </c>
      <c r="K2666" s="57">
        <v>0.37412110977456697</v>
      </c>
      <c r="L2666" s="57">
        <v>0.27355412882634</v>
      </c>
      <c r="M2666" s="57">
        <v>0.18067106862027801</v>
      </c>
    </row>
    <row r="2667" spans="1:13" x14ac:dyDescent="0.25">
      <c r="A2667" t="s">
        <v>11262</v>
      </c>
      <c r="B2667" t="s">
        <v>11263</v>
      </c>
      <c r="C2667" s="2" t="s">
        <v>31</v>
      </c>
      <c r="D2667" s="2" t="s">
        <v>69</v>
      </c>
      <c r="E2667" s="2" t="s">
        <v>29028</v>
      </c>
      <c r="F2667" s="56">
        <v>90.395460849364298</v>
      </c>
      <c r="G2667" s="56">
        <v>85.389803242242294</v>
      </c>
      <c r="H2667" s="56">
        <v>98.447231479829298</v>
      </c>
      <c r="I2667" s="56">
        <v>101.80193496701899</v>
      </c>
      <c r="J2667" s="57">
        <v>0.38067871702627598</v>
      </c>
      <c r="K2667" s="57">
        <v>0.422876463543987</v>
      </c>
      <c r="L2667" s="57">
        <v>0.38815749040609399</v>
      </c>
      <c r="M2667" s="57">
        <v>0.33784292674945099</v>
      </c>
    </row>
    <row r="2668" spans="1:13" x14ac:dyDescent="0.25">
      <c r="A2668" t="s">
        <v>976</v>
      </c>
      <c r="B2668" t="s">
        <v>977</v>
      </c>
      <c r="C2668" s="2" t="s">
        <v>31</v>
      </c>
      <c r="D2668" s="2" t="s">
        <v>69</v>
      </c>
      <c r="E2668" s="2" t="s">
        <v>29027</v>
      </c>
      <c r="F2668" s="56">
        <v>90.244023999926</v>
      </c>
      <c r="G2668" s="56">
        <v>77.423698936645394</v>
      </c>
      <c r="H2668" s="56">
        <v>103.11706959465199</v>
      </c>
      <c r="I2668" s="56">
        <v>100.36416560258399</v>
      </c>
      <c r="J2668" s="57">
        <v>0.504594910985523</v>
      </c>
      <c r="K2668" s="57">
        <v>0.582294955501926</v>
      </c>
      <c r="L2668" s="57">
        <v>0.51384608469747195</v>
      </c>
      <c r="M2668" s="57">
        <v>0.43977184781381801</v>
      </c>
    </row>
    <row r="2669" spans="1:13" x14ac:dyDescent="0.25">
      <c r="A2669" t="s">
        <v>11260</v>
      </c>
      <c r="B2669" t="s">
        <v>11261</v>
      </c>
      <c r="C2669" s="2" t="s">
        <v>31</v>
      </c>
      <c r="D2669" s="2" t="s">
        <v>69</v>
      </c>
      <c r="E2669" s="2" t="s">
        <v>29028</v>
      </c>
      <c r="F2669" s="56">
        <v>90.395460849364298</v>
      </c>
      <c r="G2669" s="56">
        <v>85.389803242242294</v>
      </c>
      <c r="H2669" s="56">
        <v>98.447231479829298</v>
      </c>
      <c r="I2669" s="56">
        <v>101.80193496701899</v>
      </c>
      <c r="J2669" s="57">
        <v>0.38067871702627598</v>
      </c>
      <c r="K2669" s="57">
        <v>0.422876463543987</v>
      </c>
      <c r="L2669" s="57">
        <v>0.38815749040609399</v>
      </c>
      <c r="M2669" s="57">
        <v>0.33784292674945099</v>
      </c>
    </row>
    <row r="2670" spans="1:13" x14ac:dyDescent="0.25">
      <c r="A2670" t="s">
        <v>8229</v>
      </c>
      <c r="B2670" t="s">
        <v>8230</v>
      </c>
      <c r="C2670" s="2" t="s">
        <v>31</v>
      </c>
      <c r="D2670" s="2" t="s">
        <v>312</v>
      </c>
      <c r="E2670" s="2" t="s">
        <v>29028</v>
      </c>
      <c r="F2670" s="56"/>
      <c r="G2670" s="56">
        <v>98.041640844404</v>
      </c>
      <c r="H2670" s="56"/>
      <c r="I2670" s="56"/>
      <c r="J2670" s="57">
        <v>0.24650583704029699</v>
      </c>
      <c r="K2670" s="57">
        <v>0.31209509409578101</v>
      </c>
      <c r="L2670" s="57">
        <v>0.244635322067702</v>
      </c>
      <c r="M2670" s="57">
        <v>0.16357183734957001</v>
      </c>
    </row>
    <row r="2671" spans="1:13" x14ac:dyDescent="0.25">
      <c r="A2671" t="s">
        <v>9617</v>
      </c>
      <c r="B2671" t="s">
        <v>9618</v>
      </c>
      <c r="C2671" s="2" t="s">
        <v>35</v>
      </c>
      <c r="D2671" s="2" t="s">
        <v>32</v>
      </c>
      <c r="E2671" s="2" t="s">
        <v>29028</v>
      </c>
      <c r="F2671" s="56">
        <v>97.740498595386796</v>
      </c>
      <c r="G2671" s="56">
        <v>87.348327473059797</v>
      </c>
      <c r="H2671" s="56">
        <v>97.350840645563295</v>
      </c>
      <c r="I2671" s="56"/>
      <c r="J2671" s="57">
        <v>0.316347670101911</v>
      </c>
      <c r="K2671" s="57">
        <v>0.35183469311780002</v>
      </c>
      <c r="L2671" s="57">
        <v>0.323683626987678</v>
      </c>
      <c r="M2671" s="57">
        <v>0.28048492172508899</v>
      </c>
    </row>
    <row r="2672" spans="1:13" x14ac:dyDescent="0.25">
      <c r="A2672" t="s">
        <v>778</v>
      </c>
      <c r="B2672" t="s">
        <v>779</v>
      </c>
      <c r="C2672" s="2" t="s">
        <v>35</v>
      </c>
      <c r="D2672" s="2" t="s">
        <v>69</v>
      </c>
      <c r="E2672" s="2" t="s">
        <v>29027</v>
      </c>
      <c r="F2672" s="56">
        <v>94.216748510037505</v>
      </c>
      <c r="G2672" s="56">
        <v>91.838195904753803</v>
      </c>
      <c r="H2672" s="56">
        <v>88.655544690354404</v>
      </c>
      <c r="I2672" s="56">
        <v>97.495384164154103</v>
      </c>
      <c r="J2672" s="57">
        <v>0.42930340278149398</v>
      </c>
      <c r="K2672" s="57">
        <v>0.56197076243514799</v>
      </c>
      <c r="L2672" s="57">
        <v>0.31942351141883002</v>
      </c>
      <c r="M2672" s="57">
        <v>0.222614674557882</v>
      </c>
    </row>
    <row r="2673" spans="1:13" x14ac:dyDescent="0.25">
      <c r="A2673" t="s">
        <v>21712</v>
      </c>
      <c r="B2673" t="s">
        <v>21713</v>
      </c>
      <c r="C2673" s="2" t="s">
        <v>35</v>
      </c>
      <c r="D2673" s="2" t="s">
        <v>80</v>
      </c>
      <c r="E2673" s="2" t="s">
        <v>29028</v>
      </c>
      <c r="F2673" s="56"/>
      <c r="G2673" s="56">
        <v>89.585298943884197</v>
      </c>
      <c r="H2673" s="56">
        <v>100.768366787061</v>
      </c>
      <c r="I2673" s="56"/>
      <c r="J2673" s="57">
        <v>0.29670633266505198</v>
      </c>
      <c r="K2673" s="57">
        <v>0.34398374709561003</v>
      </c>
      <c r="L2673" s="57">
        <v>0.30791569775220401</v>
      </c>
      <c r="M2673" s="57">
        <v>0.25540793906639297</v>
      </c>
    </row>
    <row r="2674" spans="1:13" x14ac:dyDescent="0.25">
      <c r="A2674" t="s">
        <v>21714</v>
      </c>
      <c r="B2674" t="s">
        <v>21715</v>
      </c>
      <c r="C2674" s="2" t="s">
        <v>31</v>
      </c>
      <c r="D2674" s="2" t="s">
        <v>80</v>
      </c>
      <c r="E2674" s="2" t="s">
        <v>29028</v>
      </c>
      <c r="F2674" s="56"/>
      <c r="G2674" s="56">
        <v>89.585298943884197</v>
      </c>
      <c r="H2674" s="56">
        <v>100.768366787061</v>
      </c>
      <c r="I2674" s="56"/>
      <c r="J2674" s="57">
        <v>0.29670633266505198</v>
      </c>
      <c r="K2674" s="57">
        <v>0.34398374709561003</v>
      </c>
      <c r="L2674" s="57">
        <v>0.30791569775220401</v>
      </c>
      <c r="M2674" s="57">
        <v>0.25540793906639297</v>
      </c>
    </row>
    <row r="2675" spans="1:13" x14ac:dyDescent="0.25">
      <c r="A2675" t="s">
        <v>21718</v>
      </c>
      <c r="B2675" t="s">
        <v>21719</v>
      </c>
      <c r="C2675" s="2" t="s">
        <v>31</v>
      </c>
      <c r="D2675" s="2" t="s">
        <v>80</v>
      </c>
      <c r="E2675" s="2" t="s">
        <v>29028</v>
      </c>
      <c r="F2675" s="56"/>
      <c r="G2675" s="56">
        <v>89.585298943884197</v>
      </c>
      <c r="H2675" s="56">
        <v>100.768366787061</v>
      </c>
      <c r="I2675" s="56"/>
      <c r="J2675" s="57">
        <v>0.29670633266505198</v>
      </c>
      <c r="K2675" s="57">
        <v>0.34398374709561003</v>
      </c>
      <c r="L2675" s="57">
        <v>0.30791569775220401</v>
      </c>
      <c r="M2675" s="57">
        <v>0.25540793906639297</v>
      </c>
    </row>
    <row r="2676" spans="1:13" x14ac:dyDescent="0.25">
      <c r="A2676" t="s">
        <v>5292</v>
      </c>
      <c r="B2676" t="s">
        <v>5293</v>
      </c>
      <c r="C2676" s="2" t="s">
        <v>35</v>
      </c>
      <c r="D2676" s="2" t="s">
        <v>119</v>
      </c>
      <c r="E2676" s="2" t="s">
        <v>29028</v>
      </c>
      <c r="F2676" s="56">
        <v>101.267325715485</v>
      </c>
      <c r="G2676" s="56">
        <v>105.767120948851</v>
      </c>
      <c r="H2676" s="56">
        <v>110.86631805720501</v>
      </c>
      <c r="I2676" s="56"/>
      <c r="J2676" s="57">
        <v>0.340926527566839</v>
      </c>
      <c r="K2676" s="57">
        <v>0.40505309025546299</v>
      </c>
      <c r="L2676" s="57">
        <v>0.35484083465517002</v>
      </c>
      <c r="M2676" s="57">
        <v>0.28819074534302203</v>
      </c>
    </row>
    <row r="2677" spans="1:13" x14ac:dyDescent="0.25">
      <c r="A2677" t="s">
        <v>5290</v>
      </c>
      <c r="B2677" t="s">
        <v>5291</v>
      </c>
      <c r="C2677" s="2" t="s">
        <v>31</v>
      </c>
      <c r="D2677" s="2" t="s">
        <v>119</v>
      </c>
      <c r="E2677" s="2" t="s">
        <v>29028</v>
      </c>
      <c r="F2677" s="56">
        <v>98.946774116761702</v>
      </c>
      <c r="G2677" s="56">
        <v>99.700006913238994</v>
      </c>
      <c r="H2677" s="56">
        <v>102.834522808898</v>
      </c>
      <c r="I2677" s="56"/>
      <c r="J2677" s="57">
        <v>0.30103428658153703</v>
      </c>
      <c r="K2677" s="57">
        <v>0.36484882708142602</v>
      </c>
      <c r="L2677" s="57">
        <v>0.31912929275976298</v>
      </c>
      <c r="M2677" s="57">
        <v>0.25079433566793002</v>
      </c>
    </row>
    <row r="2678" spans="1:13" x14ac:dyDescent="0.25">
      <c r="A2678" t="s">
        <v>22909</v>
      </c>
      <c r="B2678" t="s">
        <v>22910</v>
      </c>
      <c r="C2678" s="2" t="s">
        <v>31</v>
      </c>
      <c r="D2678" s="2" t="s">
        <v>7638</v>
      </c>
      <c r="E2678" s="2" t="s">
        <v>29028</v>
      </c>
      <c r="F2678" s="56"/>
      <c r="G2678" s="56">
        <v>98.601707980637798</v>
      </c>
      <c r="H2678" s="56"/>
      <c r="I2678" s="56"/>
      <c r="J2678" s="57">
        <v>0.262957229160041</v>
      </c>
      <c r="K2678" s="57">
        <v>0.31474641981018098</v>
      </c>
      <c r="L2678" s="57">
        <v>0.27931930687405199</v>
      </c>
      <c r="M2678" s="57">
        <v>0.22005736422571801</v>
      </c>
    </row>
    <row r="2679" spans="1:13" x14ac:dyDescent="0.25">
      <c r="A2679" t="s">
        <v>22911</v>
      </c>
      <c r="B2679" t="s">
        <v>22912</v>
      </c>
      <c r="C2679" s="2" t="s">
        <v>35</v>
      </c>
      <c r="D2679" s="2" t="s">
        <v>7638</v>
      </c>
      <c r="E2679" s="2" t="s">
        <v>29028</v>
      </c>
      <c r="F2679" s="56"/>
      <c r="G2679" s="56">
        <v>98.601707980637798</v>
      </c>
      <c r="H2679" s="56"/>
      <c r="I2679" s="56"/>
      <c r="J2679" s="57">
        <v>0.262957229160041</v>
      </c>
      <c r="K2679" s="57">
        <v>0.31474641981018098</v>
      </c>
      <c r="L2679" s="57">
        <v>0.27931930687405199</v>
      </c>
      <c r="M2679" s="57">
        <v>0.22005736422571801</v>
      </c>
    </row>
    <row r="2680" spans="1:13" x14ac:dyDescent="0.25">
      <c r="A2680" t="s">
        <v>22907</v>
      </c>
      <c r="B2680" t="s">
        <v>22908</v>
      </c>
      <c r="C2680" s="2" t="s">
        <v>31</v>
      </c>
      <c r="D2680" s="2" t="s">
        <v>7638</v>
      </c>
      <c r="E2680" s="2" t="s">
        <v>29028</v>
      </c>
      <c r="F2680" s="56"/>
      <c r="G2680" s="56">
        <v>98.601707980637798</v>
      </c>
      <c r="H2680" s="56"/>
      <c r="I2680" s="56"/>
      <c r="J2680" s="57">
        <v>0.262957229160041</v>
      </c>
      <c r="K2680" s="57">
        <v>0.31474641981018098</v>
      </c>
      <c r="L2680" s="57">
        <v>0.27931930687405199</v>
      </c>
      <c r="M2680" s="57">
        <v>0.22005736422571801</v>
      </c>
    </row>
    <row r="2681" spans="1:13" x14ac:dyDescent="0.25">
      <c r="A2681" t="s">
        <v>15976</v>
      </c>
      <c r="B2681" t="s">
        <v>15977</v>
      </c>
      <c r="C2681" s="2" t="s">
        <v>35</v>
      </c>
      <c r="D2681" s="2" t="s">
        <v>217</v>
      </c>
      <c r="E2681" s="2" t="s">
        <v>29028</v>
      </c>
      <c r="F2681" s="56">
        <v>103.02953183151899</v>
      </c>
      <c r="G2681" s="56">
        <v>92.488403803000594</v>
      </c>
      <c r="H2681" s="56">
        <v>96.737282926193302</v>
      </c>
      <c r="I2681" s="56">
        <v>96.485752962453702</v>
      </c>
      <c r="J2681" s="57">
        <v>0.35175075895354302</v>
      </c>
      <c r="K2681" s="57">
        <v>0.39564116271083899</v>
      </c>
      <c r="L2681" s="57">
        <v>0.36272375009022001</v>
      </c>
      <c r="M2681" s="57">
        <v>0.31249708706733098</v>
      </c>
    </row>
    <row r="2682" spans="1:13" x14ac:dyDescent="0.25">
      <c r="A2682" t="s">
        <v>15982</v>
      </c>
      <c r="B2682" t="s">
        <v>15983</v>
      </c>
      <c r="C2682" s="2" t="s">
        <v>35</v>
      </c>
      <c r="D2682" s="2" t="s">
        <v>217</v>
      </c>
      <c r="E2682" s="2" t="s">
        <v>29028</v>
      </c>
      <c r="F2682" s="56">
        <v>103.02953183151899</v>
      </c>
      <c r="G2682" s="56">
        <v>92.488403803000594</v>
      </c>
      <c r="H2682" s="56">
        <v>96.737282926193302</v>
      </c>
      <c r="I2682" s="56">
        <v>96.485752962453702</v>
      </c>
      <c r="J2682" s="57">
        <v>0.35175075895354302</v>
      </c>
      <c r="K2682" s="57">
        <v>0.39564116271083899</v>
      </c>
      <c r="L2682" s="57">
        <v>0.36272375009022001</v>
      </c>
      <c r="M2682" s="57">
        <v>0.31249708706733098</v>
      </c>
    </row>
    <row r="2683" spans="1:13" x14ac:dyDescent="0.25">
      <c r="A2683" t="s">
        <v>15980</v>
      </c>
      <c r="B2683" t="s">
        <v>15981</v>
      </c>
      <c r="C2683" s="2" t="s">
        <v>35</v>
      </c>
      <c r="D2683" s="2" t="s">
        <v>217</v>
      </c>
      <c r="E2683" s="2" t="s">
        <v>29028</v>
      </c>
      <c r="F2683" s="56">
        <v>103.02953183151899</v>
      </c>
      <c r="G2683" s="56">
        <v>92.488403803000594</v>
      </c>
      <c r="H2683" s="56">
        <v>96.737282926193302</v>
      </c>
      <c r="I2683" s="56">
        <v>96.485752962453702</v>
      </c>
      <c r="J2683" s="57">
        <v>0.35175075895354302</v>
      </c>
      <c r="K2683" s="57">
        <v>0.39564116271083899</v>
      </c>
      <c r="L2683" s="57">
        <v>0.36272375009022001</v>
      </c>
      <c r="M2683" s="57">
        <v>0.31249708706733098</v>
      </c>
    </row>
    <row r="2684" spans="1:13" x14ac:dyDescent="0.25">
      <c r="A2684" t="s">
        <v>15978</v>
      </c>
      <c r="B2684" t="s">
        <v>15979</v>
      </c>
      <c r="C2684" s="2" t="s">
        <v>35</v>
      </c>
      <c r="D2684" s="2" t="s">
        <v>217</v>
      </c>
      <c r="E2684" s="2" t="s">
        <v>29028</v>
      </c>
      <c r="F2684" s="56">
        <v>103.02953183151899</v>
      </c>
      <c r="G2684" s="56">
        <v>92.488403803000594</v>
      </c>
      <c r="H2684" s="56">
        <v>96.737282926193302</v>
      </c>
      <c r="I2684" s="56">
        <v>96.485752962453702</v>
      </c>
      <c r="J2684" s="57">
        <v>0.35175075895354302</v>
      </c>
      <c r="K2684" s="57">
        <v>0.39564116271083899</v>
      </c>
      <c r="L2684" s="57">
        <v>0.36272375009022001</v>
      </c>
      <c r="M2684" s="57">
        <v>0.31249708706733098</v>
      </c>
    </row>
    <row r="2685" spans="1:13" x14ac:dyDescent="0.25">
      <c r="A2685" t="s">
        <v>15972</v>
      </c>
      <c r="B2685" t="s">
        <v>15973</v>
      </c>
      <c r="C2685" s="2" t="s">
        <v>35</v>
      </c>
      <c r="D2685" s="2" t="s">
        <v>217</v>
      </c>
      <c r="E2685" s="2" t="s">
        <v>29028</v>
      </c>
      <c r="F2685" s="56">
        <v>103.02953183151899</v>
      </c>
      <c r="G2685" s="56">
        <v>92.488403803000594</v>
      </c>
      <c r="H2685" s="56">
        <v>96.737282926193302</v>
      </c>
      <c r="I2685" s="56">
        <v>96.485752962453702</v>
      </c>
      <c r="J2685" s="57">
        <v>0.35175075895354302</v>
      </c>
      <c r="K2685" s="57">
        <v>0.39564116271083899</v>
      </c>
      <c r="L2685" s="57">
        <v>0.36272375009022001</v>
      </c>
      <c r="M2685" s="57">
        <v>0.31249708706733098</v>
      </c>
    </row>
    <row r="2686" spans="1:13" x14ac:dyDescent="0.25">
      <c r="A2686" t="s">
        <v>15964</v>
      </c>
      <c r="B2686" t="s">
        <v>15965</v>
      </c>
      <c r="C2686" s="2" t="s">
        <v>31</v>
      </c>
      <c r="D2686" s="2" t="s">
        <v>217</v>
      </c>
      <c r="E2686" s="2" t="s">
        <v>29028</v>
      </c>
      <c r="F2686" s="56">
        <v>103.02953183151899</v>
      </c>
      <c r="G2686" s="56">
        <v>92.488403803000594</v>
      </c>
      <c r="H2686" s="56">
        <v>96.737282926193302</v>
      </c>
      <c r="I2686" s="56">
        <v>96.485752962453702</v>
      </c>
      <c r="J2686" s="57">
        <v>0.35175075895354302</v>
      </c>
      <c r="K2686" s="57">
        <v>0.39564116271083899</v>
      </c>
      <c r="L2686" s="57">
        <v>0.36272375009022001</v>
      </c>
      <c r="M2686" s="57">
        <v>0.31249708706733098</v>
      </c>
    </row>
    <row r="2687" spans="1:13" x14ac:dyDescent="0.25">
      <c r="A2687" t="s">
        <v>15970</v>
      </c>
      <c r="B2687" t="s">
        <v>15971</v>
      </c>
      <c r="C2687" s="2" t="s">
        <v>31</v>
      </c>
      <c r="D2687" s="2" t="s">
        <v>217</v>
      </c>
      <c r="E2687" s="2" t="s">
        <v>29028</v>
      </c>
      <c r="F2687" s="56">
        <v>103.02953183151899</v>
      </c>
      <c r="G2687" s="56">
        <v>92.488403803000594</v>
      </c>
      <c r="H2687" s="56">
        <v>96.737282926193302</v>
      </c>
      <c r="I2687" s="56">
        <v>96.485752962453702</v>
      </c>
      <c r="J2687" s="57">
        <v>0.35175075895354302</v>
      </c>
      <c r="K2687" s="57">
        <v>0.39564116271083899</v>
      </c>
      <c r="L2687" s="57">
        <v>0.36272375009022001</v>
      </c>
      <c r="M2687" s="57">
        <v>0.31249708706733098</v>
      </c>
    </row>
    <row r="2688" spans="1:13" x14ac:dyDescent="0.25">
      <c r="A2688" t="s">
        <v>15960</v>
      </c>
      <c r="B2688" t="s">
        <v>15961</v>
      </c>
      <c r="C2688" s="2" t="s">
        <v>31</v>
      </c>
      <c r="D2688" s="2" t="s">
        <v>217</v>
      </c>
      <c r="E2688" s="2" t="s">
        <v>29028</v>
      </c>
      <c r="F2688" s="56">
        <v>103.02953183151899</v>
      </c>
      <c r="G2688" s="56">
        <v>92.488403803000594</v>
      </c>
      <c r="H2688" s="56">
        <v>96.737282926193302</v>
      </c>
      <c r="I2688" s="56">
        <v>96.485752962453702</v>
      </c>
      <c r="J2688" s="57">
        <v>0.35175075895354302</v>
      </c>
      <c r="K2688" s="57">
        <v>0.39564116271083899</v>
      </c>
      <c r="L2688" s="57">
        <v>0.36272375009022001</v>
      </c>
      <c r="M2688" s="57">
        <v>0.31249708706733098</v>
      </c>
    </row>
    <row r="2689" spans="1:13" x14ac:dyDescent="0.25">
      <c r="A2689" t="s">
        <v>15974</v>
      </c>
      <c r="B2689" t="s">
        <v>15975</v>
      </c>
      <c r="C2689" s="2" t="s">
        <v>35</v>
      </c>
      <c r="D2689" s="2" t="s">
        <v>217</v>
      </c>
      <c r="E2689" s="2" t="s">
        <v>29028</v>
      </c>
      <c r="F2689" s="56">
        <v>103.02953183151899</v>
      </c>
      <c r="G2689" s="56">
        <v>92.488403803000594</v>
      </c>
      <c r="H2689" s="56">
        <v>96.737282926193302</v>
      </c>
      <c r="I2689" s="56">
        <v>96.485752962453702</v>
      </c>
      <c r="J2689" s="57">
        <v>0.35175075895354302</v>
      </c>
      <c r="K2689" s="57">
        <v>0.39564116271083899</v>
      </c>
      <c r="L2689" s="57">
        <v>0.36272375009022001</v>
      </c>
      <c r="M2689" s="57">
        <v>0.31249708706733098</v>
      </c>
    </row>
    <row r="2690" spans="1:13" x14ac:dyDescent="0.25">
      <c r="A2690" t="s">
        <v>15968</v>
      </c>
      <c r="B2690" t="s">
        <v>15969</v>
      </c>
      <c r="C2690" s="2" t="s">
        <v>31</v>
      </c>
      <c r="D2690" s="2" t="s">
        <v>217</v>
      </c>
      <c r="E2690" s="2" t="s">
        <v>29028</v>
      </c>
      <c r="F2690" s="56">
        <v>103.02953183151899</v>
      </c>
      <c r="G2690" s="56">
        <v>92.488403803000594</v>
      </c>
      <c r="H2690" s="56">
        <v>96.737282926193302</v>
      </c>
      <c r="I2690" s="56">
        <v>96.485752962453702</v>
      </c>
      <c r="J2690" s="57">
        <v>0.35175075895354302</v>
      </c>
      <c r="K2690" s="57">
        <v>0.39564116271083899</v>
      </c>
      <c r="L2690" s="57">
        <v>0.36272375009022001</v>
      </c>
      <c r="M2690" s="57">
        <v>0.31249708706733098</v>
      </c>
    </row>
    <row r="2691" spans="1:13" x14ac:dyDescent="0.25">
      <c r="A2691" t="s">
        <v>14292</v>
      </c>
      <c r="B2691" t="s">
        <v>14293</v>
      </c>
      <c r="C2691" s="2" t="s">
        <v>31</v>
      </c>
      <c r="D2691" s="2" t="s">
        <v>429</v>
      </c>
      <c r="E2691" s="2" t="s">
        <v>29028</v>
      </c>
      <c r="F2691" s="56">
        <v>100.76035502816799</v>
      </c>
      <c r="G2691" s="56">
        <v>101.72584122307499</v>
      </c>
      <c r="H2691" s="56">
        <v>105.168035361189</v>
      </c>
      <c r="I2691" s="56"/>
      <c r="J2691" s="57">
        <v>0.30146168685959002</v>
      </c>
      <c r="K2691" s="57">
        <v>0.34607653308640501</v>
      </c>
      <c r="L2691" s="57">
        <v>0.30964866370019001</v>
      </c>
      <c r="M2691" s="57">
        <v>0.259553981572407</v>
      </c>
    </row>
    <row r="2692" spans="1:13" x14ac:dyDescent="0.25">
      <c r="A2692" t="s">
        <v>14290</v>
      </c>
      <c r="B2692" t="s">
        <v>14291</v>
      </c>
      <c r="C2692" s="2" t="s">
        <v>31</v>
      </c>
      <c r="D2692" s="2" t="s">
        <v>429</v>
      </c>
      <c r="E2692" s="2" t="s">
        <v>29028</v>
      </c>
      <c r="F2692" s="56">
        <v>100.76035502816799</v>
      </c>
      <c r="G2692" s="56">
        <v>101.72584122307499</v>
      </c>
      <c r="H2692" s="56">
        <v>105.168035361189</v>
      </c>
      <c r="I2692" s="56"/>
      <c r="J2692" s="57">
        <v>0.30146168685959002</v>
      </c>
      <c r="K2692" s="57">
        <v>0.34607653308640501</v>
      </c>
      <c r="L2692" s="57">
        <v>0.30964866370019001</v>
      </c>
      <c r="M2692" s="57">
        <v>0.259553981572407</v>
      </c>
    </row>
    <row r="2693" spans="1:13" x14ac:dyDescent="0.25">
      <c r="A2693" t="s">
        <v>14296</v>
      </c>
      <c r="B2693" t="s">
        <v>14297</v>
      </c>
      <c r="C2693" s="2" t="s">
        <v>31</v>
      </c>
      <c r="D2693" s="2" t="s">
        <v>429</v>
      </c>
      <c r="E2693" s="2" t="s">
        <v>29028</v>
      </c>
      <c r="F2693" s="56">
        <v>100.76035502816799</v>
      </c>
      <c r="G2693" s="56">
        <v>101.72584122307499</v>
      </c>
      <c r="H2693" s="56">
        <v>105.168035361189</v>
      </c>
      <c r="I2693" s="56"/>
      <c r="J2693" s="57">
        <v>0.30146168685959002</v>
      </c>
      <c r="K2693" s="57">
        <v>0.34607653308640501</v>
      </c>
      <c r="L2693" s="57">
        <v>0.30964866370019001</v>
      </c>
      <c r="M2693" s="57">
        <v>0.259553981572407</v>
      </c>
    </row>
    <row r="2694" spans="1:13" x14ac:dyDescent="0.25">
      <c r="A2694" t="s">
        <v>14294</v>
      </c>
      <c r="B2694" t="s">
        <v>14295</v>
      </c>
      <c r="C2694" s="2" t="s">
        <v>31</v>
      </c>
      <c r="D2694" s="2" t="s">
        <v>429</v>
      </c>
      <c r="E2694" s="2" t="s">
        <v>29028</v>
      </c>
      <c r="F2694" s="56">
        <v>100.76035502816799</v>
      </c>
      <c r="G2694" s="56">
        <v>101.72584122307499</v>
      </c>
      <c r="H2694" s="56">
        <v>105.168035361189</v>
      </c>
      <c r="I2694" s="56"/>
      <c r="J2694" s="57">
        <v>0.30146168685959002</v>
      </c>
      <c r="K2694" s="57">
        <v>0.34607653308640501</v>
      </c>
      <c r="L2694" s="57">
        <v>0.30964866370019001</v>
      </c>
      <c r="M2694" s="57">
        <v>0.259553981572407</v>
      </c>
    </row>
    <row r="2695" spans="1:13" x14ac:dyDescent="0.25">
      <c r="A2695" t="s">
        <v>22162</v>
      </c>
      <c r="B2695" t="s">
        <v>22163</v>
      </c>
      <c r="C2695" s="2" t="s">
        <v>31</v>
      </c>
      <c r="D2695" s="2" t="s">
        <v>32</v>
      </c>
      <c r="E2695" s="2" t="s">
        <v>29028</v>
      </c>
      <c r="F2695" s="56">
        <v>96.167160093274504</v>
      </c>
      <c r="G2695" s="56">
        <v>115.13702920789601</v>
      </c>
      <c r="H2695" s="56">
        <v>111.931511804184</v>
      </c>
      <c r="I2695" s="56">
        <v>103.052820235162</v>
      </c>
      <c r="J2695" s="57">
        <v>0.40433360400534402</v>
      </c>
      <c r="K2695" s="57">
        <v>0.45397062106101999</v>
      </c>
      <c r="L2695" s="57">
        <v>0.41364674260621898</v>
      </c>
      <c r="M2695" s="57">
        <v>0.36386737173664802</v>
      </c>
    </row>
    <row r="2696" spans="1:13" x14ac:dyDescent="0.25">
      <c r="A2696" t="s">
        <v>1632</v>
      </c>
      <c r="B2696" t="s">
        <v>1633</v>
      </c>
      <c r="C2696" s="2" t="s">
        <v>31</v>
      </c>
      <c r="D2696" s="2" t="s">
        <v>315</v>
      </c>
      <c r="E2696" s="2" t="s">
        <v>29027</v>
      </c>
      <c r="F2696" s="56">
        <v>100.066152618822</v>
      </c>
      <c r="G2696" s="56">
        <v>105.76030906932</v>
      </c>
      <c r="H2696" s="56">
        <v>115.88314098522601</v>
      </c>
      <c r="I2696" s="56">
        <v>89.949662375495905</v>
      </c>
      <c r="J2696" s="57">
        <v>0.51197719174130296</v>
      </c>
      <c r="K2696" s="57">
        <v>0.59744122003717304</v>
      </c>
      <c r="L2696" s="57">
        <v>0.529722829421022</v>
      </c>
      <c r="M2696" s="57">
        <v>0.45672550311820598</v>
      </c>
    </row>
    <row r="2697" spans="1:13" x14ac:dyDescent="0.25">
      <c r="A2697" t="s">
        <v>1634</v>
      </c>
      <c r="B2697" t="s">
        <v>1635</v>
      </c>
      <c r="C2697" s="2" t="s">
        <v>31</v>
      </c>
      <c r="D2697" s="2" t="s">
        <v>315</v>
      </c>
      <c r="E2697" s="2" t="s">
        <v>29027</v>
      </c>
      <c r="F2697" s="56">
        <v>99.021947244183494</v>
      </c>
      <c r="G2697" s="56">
        <v>108.049473845409</v>
      </c>
      <c r="H2697" s="56">
        <v>116.52480067690099</v>
      </c>
      <c r="I2697" s="56">
        <v>88.418191257389296</v>
      </c>
      <c r="J2697" s="57">
        <v>0.51355102962358301</v>
      </c>
      <c r="K2697" s="57">
        <v>0.59855848934382405</v>
      </c>
      <c r="L2697" s="57">
        <v>0.52528739359901899</v>
      </c>
      <c r="M2697" s="57">
        <v>0.46431516537349399</v>
      </c>
    </row>
    <row r="2698" spans="1:13" x14ac:dyDescent="0.25">
      <c r="A2698" t="s">
        <v>15174</v>
      </c>
      <c r="B2698" t="s">
        <v>15175</v>
      </c>
      <c r="C2698" s="2" t="s">
        <v>31</v>
      </c>
      <c r="D2698" s="2" t="s">
        <v>315</v>
      </c>
      <c r="E2698" s="2" t="s">
        <v>29028</v>
      </c>
      <c r="F2698" s="56">
        <v>98.662206827153497</v>
      </c>
      <c r="G2698" s="56">
        <v>106.889836892556</v>
      </c>
      <c r="H2698" s="56">
        <v>116.944702734125</v>
      </c>
      <c r="I2698" s="56">
        <v>90.101132531626305</v>
      </c>
      <c r="J2698" s="57">
        <v>0.38492121979819299</v>
      </c>
      <c r="K2698" s="57">
        <v>0.44550798503191202</v>
      </c>
      <c r="L2698" s="57">
        <v>0.40092311345298398</v>
      </c>
      <c r="M2698" s="57">
        <v>0.34924692494396797</v>
      </c>
    </row>
    <row r="2699" spans="1:13" x14ac:dyDescent="0.25">
      <c r="A2699" t="s">
        <v>15182</v>
      </c>
      <c r="B2699" t="s">
        <v>15183</v>
      </c>
      <c r="C2699" s="2" t="s">
        <v>35</v>
      </c>
      <c r="D2699" s="2" t="s">
        <v>315</v>
      </c>
      <c r="E2699" s="2" t="s">
        <v>29028</v>
      </c>
      <c r="F2699" s="56">
        <v>98.662206827153497</v>
      </c>
      <c r="G2699" s="56">
        <v>106.889836892556</v>
      </c>
      <c r="H2699" s="56">
        <v>116.944702734125</v>
      </c>
      <c r="I2699" s="56">
        <v>90.101132531626305</v>
      </c>
      <c r="J2699" s="57">
        <v>0.38492121979819299</v>
      </c>
      <c r="K2699" s="57">
        <v>0.44550798503191202</v>
      </c>
      <c r="L2699" s="57">
        <v>0.40092311345298398</v>
      </c>
      <c r="M2699" s="57">
        <v>0.34924692494396797</v>
      </c>
    </row>
    <row r="2700" spans="1:13" x14ac:dyDescent="0.25">
      <c r="A2700" t="s">
        <v>15190</v>
      </c>
      <c r="B2700" t="s">
        <v>15191</v>
      </c>
      <c r="C2700" s="2" t="s">
        <v>35</v>
      </c>
      <c r="D2700" s="2" t="s">
        <v>315</v>
      </c>
      <c r="E2700" s="2" t="s">
        <v>29028</v>
      </c>
      <c r="F2700" s="56">
        <v>98.662206827153497</v>
      </c>
      <c r="G2700" s="56">
        <v>106.889836892556</v>
      </c>
      <c r="H2700" s="56">
        <v>116.944702734125</v>
      </c>
      <c r="I2700" s="56">
        <v>90.101132531626305</v>
      </c>
      <c r="J2700" s="57">
        <v>0.38492121979819299</v>
      </c>
      <c r="K2700" s="57">
        <v>0.44550798503191202</v>
      </c>
      <c r="L2700" s="57">
        <v>0.40092311345298398</v>
      </c>
      <c r="M2700" s="57">
        <v>0.34924692494396797</v>
      </c>
    </row>
    <row r="2701" spans="1:13" x14ac:dyDescent="0.25">
      <c r="A2701" t="s">
        <v>23961</v>
      </c>
      <c r="B2701" t="s">
        <v>23962</v>
      </c>
      <c r="C2701" s="2" t="s">
        <v>35</v>
      </c>
      <c r="D2701" s="2" t="s">
        <v>289</v>
      </c>
      <c r="E2701" s="2" t="s">
        <v>29028</v>
      </c>
      <c r="F2701" s="56">
        <v>99.611257823402198</v>
      </c>
      <c r="G2701" s="56">
        <v>109.396359724183</v>
      </c>
      <c r="H2701" s="56">
        <v>115.983931142152</v>
      </c>
      <c r="I2701" s="56">
        <v>92.988449524433094</v>
      </c>
      <c r="J2701" s="57">
        <v>0.34875789714018401</v>
      </c>
      <c r="K2701" s="57">
        <v>0.41819699239118702</v>
      </c>
      <c r="L2701" s="57">
        <v>0.37030666267966</v>
      </c>
      <c r="M2701" s="57">
        <v>0.31178443350620999</v>
      </c>
    </row>
    <row r="2702" spans="1:13" x14ac:dyDescent="0.25">
      <c r="A2702" t="s">
        <v>23967</v>
      </c>
      <c r="B2702" t="s">
        <v>23968</v>
      </c>
      <c r="C2702" s="2" t="s">
        <v>35</v>
      </c>
      <c r="D2702" s="2" t="s">
        <v>289</v>
      </c>
      <c r="E2702" s="2" t="s">
        <v>29028</v>
      </c>
      <c r="F2702" s="56">
        <v>99.611257823402198</v>
      </c>
      <c r="G2702" s="56">
        <v>109.396359724183</v>
      </c>
      <c r="H2702" s="56">
        <v>115.983931142152</v>
      </c>
      <c r="I2702" s="56">
        <v>92.988449524433094</v>
      </c>
      <c r="J2702" s="57">
        <v>0.34875789714018401</v>
      </c>
      <c r="K2702" s="57">
        <v>0.41819699239118702</v>
      </c>
      <c r="L2702" s="57">
        <v>0.37030666267966</v>
      </c>
      <c r="M2702" s="57">
        <v>0.31178443350620999</v>
      </c>
    </row>
    <row r="2703" spans="1:13" x14ac:dyDescent="0.25">
      <c r="A2703" t="s">
        <v>23955</v>
      </c>
      <c r="B2703" t="s">
        <v>23956</v>
      </c>
      <c r="C2703" s="2" t="s">
        <v>31</v>
      </c>
      <c r="D2703" s="2" t="s">
        <v>289</v>
      </c>
      <c r="E2703" s="2" t="s">
        <v>29028</v>
      </c>
      <c r="F2703" s="56">
        <v>99.611257823402198</v>
      </c>
      <c r="G2703" s="56">
        <v>109.396359724183</v>
      </c>
      <c r="H2703" s="56">
        <v>115.983931142152</v>
      </c>
      <c r="I2703" s="56">
        <v>92.988449524433094</v>
      </c>
      <c r="J2703" s="57">
        <v>0.34875789714018401</v>
      </c>
      <c r="K2703" s="57">
        <v>0.41819699239118702</v>
      </c>
      <c r="L2703" s="57">
        <v>0.37030666267966</v>
      </c>
      <c r="M2703" s="57">
        <v>0.31178443350620999</v>
      </c>
    </row>
    <row r="2704" spans="1:13" x14ac:dyDescent="0.25">
      <c r="A2704" t="s">
        <v>23963</v>
      </c>
      <c r="B2704" t="s">
        <v>23964</v>
      </c>
      <c r="C2704" s="2" t="s">
        <v>35</v>
      </c>
      <c r="D2704" s="2" t="s">
        <v>289</v>
      </c>
      <c r="E2704" s="2" t="s">
        <v>29028</v>
      </c>
      <c r="F2704" s="56">
        <v>99.611257823402198</v>
      </c>
      <c r="G2704" s="56">
        <v>109.396359724183</v>
      </c>
      <c r="H2704" s="56">
        <v>115.983931142152</v>
      </c>
      <c r="I2704" s="56">
        <v>92.988449524433094</v>
      </c>
      <c r="J2704" s="57">
        <v>0.34875789714018401</v>
      </c>
      <c r="K2704" s="57">
        <v>0.41819699239118702</v>
      </c>
      <c r="L2704" s="57">
        <v>0.37030666267966</v>
      </c>
      <c r="M2704" s="57">
        <v>0.31178443350620999</v>
      </c>
    </row>
    <row r="2705" spans="1:13" x14ac:dyDescent="0.25">
      <c r="A2705" t="s">
        <v>23959</v>
      </c>
      <c r="B2705" t="s">
        <v>23960</v>
      </c>
      <c r="C2705" s="2" t="s">
        <v>35</v>
      </c>
      <c r="D2705" s="2" t="s">
        <v>289</v>
      </c>
      <c r="E2705" s="2" t="s">
        <v>29028</v>
      </c>
      <c r="F2705" s="56">
        <v>99.611257823402198</v>
      </c>
      <c r="G2705" s="56">
        <v>109.396359724183</v>
      </c>
      <c r="H2705" s="56">
        <v>115.983931142152</v>
      </c>
      <c r="I2705" s="56">
        <v>92.988449524433094</v>
      </c>
      <c r="J2705" s="57">
        <v>0.34875789714018401</v>
      </c>
      <c r="K2705" s="57">
        <v>0.41819699239118702</v>
      </c>
      <c r="L2705" s="57">
        <v>0.37030666267966</v>
      </c>
      <c r="M2705" s="57">
        <v>0.31178443350620999</v>
      </c>
    </row>
    <row r="2706" spans="1:13" x14ac:dyDescent="0.25">
      <c r="A2706" t="s">
        <v>15186</v>
      </c>
      <c r="B2706" t="s">
        <v>15187</v>
      </c>
      <c r="C2706" s="2" t="s">
        <v>35</v>
      </c>
      <c r="D2706" s="2" t="s">
        <v>315</v>
      </c>
      <c r="E2706" s="2" t="s">
        <v>29028</v>
      </c>
      <c r="F2706" s="56">
        <v>98.662206827153497</v>
      </c>
      <c r="G2706" s="56">
        <v>106.889836892556</v>
      </c>
      <c r="H2706" s="56">
        <v>116.944702734125</v>
      </c>
      <c r="I2706" s="56">
        <v>90.101132531626305</v>
      </c>
      <c r="J2706" s="57">
        <v>0.38492121979819299</v>
      </c>
      <c r="K2706" s="57">
        <v>0.44550798503191202</v>
      </c>
      <c r="L2706" s="57">
        <v>0.40092311345298398</v>
      </c>
      <c r="M2706" s="57">
        <v>0.34924692494396797</v>
      </c>
    </row>
    <row r="2707" spans="1:13" x14ac:dyDescent="0.25">
      <c r="A2707" t="s">
        <v>23965</v>
      </c>
      <c r="B2707" t="s">
        <v>23966</v>
      </c>
      <c r="C2707" s="2" t="s">
        <v>35</v>
      </c>
      <c r="D2707" s="2" t="s">
        <v>289</v>
      </c>
      <c r="E2707" s="2" t="s">
        <v>29028</v>
      </c>
      <c r="F2707" s="56">
        <v>99.611257823402198</v>
      </c>
      <c r="G2707" s="56">
        <v>109.396359724183</v>
      </c>
      <c r="H2707" s="56">
        <v>115.983931142152</v>
      </c>
      <c r="I2707" s="56">
        <v>92.988449524433094</v>
      </c>
      <c r="J2707" s="57">
        <v>0.34875789714018401</v>
      </c>
      <c r="K2707" s="57">
        <v>0.41819699239118702</v>
      </c>
      <c r="L2707" s="57">
        <v>0.37030666267966</v>
      </c>
      <c r="M2707" s="57">
        <v>0.31178443350620999</v>
      </c>
    </row>
    <row r="2708" spans="1:13" x14ac:dyDescent="0.25">
      <c r="A2708" t="s">
        <v>23957</v>
      </c>
      <c r="B2708" t="s">
        <v>23958</v>
      </c>
      <c r="C2708" s="2" t="s">
        <v>35</v>
      </c>
      <c r="D2708" s="2" t="s">
        <v>289</v>
      </c>
      <c r="E2708" s="2" t="s">
        <v>29028</v>
      </c>
      <c r="F2708" s="56">
        <v>99.611257823402198</v>
      </c>
      <c r="G2708" s="56">
        <v>109.396359724183</v>
      </c>
      <c r="H2708" s="56">
        <v>115.983931142152</v>
      </c>
      <c r="I2708" s="56">
        <v>92.988449524433094</v>
      </c>
      <c r="J2708" s="57">
        <v>0.34875789714018401</v>
      </c>
      <c r="K2708" s="57">
        <v>0.41819699239118702</v>
      </c>
      <c r="L2708" s="57">
        <v>0.37030666267966</v>
      </c>
      <c r="M2708" s="57">
        <v>0.31178443350620999</v>
      </c>
    </row>
    <row r="2709" spans="1:13" x14ac:dyDescent="0.25">
      <c r="A2709" t="s">
        <v>1636</v>
      </c>
      <c r="B2709" t="s">
        <v>1637</v>
      </c>
      <c r="C2709" s="2" t="s">
        <v>35</v>
      </c>
      <c r="D2709" s="2" t="s">
        <v>315</v>
      </c>
      <c r="E2709" s="2" t="s">
        <v>29027</v>
      </c>
      <c r="F2709" s="56">
        <v>92.759129884386496</v>
      </c>
      <c r="G2709" s="56">
        <v>100.143245649845</v>
      </c>
      <c r="H2709" s="56">
        <v>116.78769657683</v>
      </c>
      <c r="I2709" s="56">
        <v>90.055968504014601</v>
      </c>
      <c r="J2709" s="57">
        <v>0.47900092505647102</v>
      </c>
      <c r="K2709" s="57">
        <v>0.59684791452489105</v>
      </c>
      <c r="L2709" s="57">
        <v>0.52379154159860097</v>
      </c>
      <c r="M2709" s="57">
        <v>0.449746679326336</v>
      </c>
    </row>
    <row r="2710" spans="1:13" x14ac:dyDescent="0.25">
      <c r="A2710" t="s">
        <v>4130</v>
      </c>
      <c r="B2710" t="s">
        <v>4131</v>
      </c>
      <c r="C2710" s="2" t="s">
        <v>31</v>
      </c>
      <c r="D2710" s="2" t="s">
        <v>356</v>
      </c>
      <c r="E2710" s="2" t="s">
        <v>29028</v>
      </c>
      <c r="F2710" s="56"/>
      <c r="G2710" s="56">
        <v>90.834267942458794</v>
      </c>
      <c r="H2710" s="56"/>
      <c r="I2710" s="56"/>
      <c r="J2710" s="57">
        <v>0.25510491957262599</v>
      </c>
      <c r="K2710" s="57">
        <v>0.32146412505051802</v>
      </c>
      <c r="L2710" s="57">
        <v>0.264910079320966</v>
      </c>
      <c r="M2710" s="57">
        <v>0.20498557705967299</v>
      </c>
    </row>
    <row r="2711" spans="1:13" x14ac:dyDescent="0.25">
      <c r="A2711" t="s">
        <v>10291</v>
      </c>
      <c r="B2711" t="s">
        <v>10292</v>
      </c>
      <c r="C2711" s="2" t="s">
        <v>35</v>
      </c>
      <c r="D2711" s="2" t="s">
        <v>69</v>
      </c>
      <c r="E2711" s="2" t="s">
        <v>29028</v>
      </c>
      <c r="F2711" s="56">
        <v>99.697531645805995</v>
      </c>
      <c r="G2711" s="56">
        <v>93.547479995471207</v>
      </c>
      <c r="H2711" s="56">
        <v>97.070905940747195</v>
      </c>
      <c r="I2711" s="56"/>
      <c r="J2711" s="57">
        <v>0.302470009222918</v>
      </c>
      <c r="K2711" s="57">
        <v>0.351160891294649</v>
      </c>
      <c r="L2711" s="57">
        <v>0.31432346560715602</v>
      </c>
      <c r="M2711" s="57">
        <v>0.26141194541300999</v>
      </c>
    </row>
    <row r="2712" spans="1:13" x14ac:dyDescent="0.25">
      <c r="A2712" t="s">
        <v>13001</v>
      </c>
      <c r="B2712" t="s">
        <v>13002</v>
      </c>
      <c r="C2712" s="2" t="s">
        <v>35</v>
      </c>
      <c r="D2712" s="2" t="s">
        <v>83</v>
      </c>
      <c r="E2712" s="2" t="s">
        <v>29028</v>
      </c>
      <c r="F2712" s="56">
        <v>108.50778322983599</v>
      </c>
      <c r="G2712" s="56">
        <v>101.970446796736</v>
      </c>
      <c r="H2712" s="56">
        <v>106.50493857104</v>
      </c>
      <c r="I2712" s="56"/>
      <c r="J2712" s="57">
        <v>0.32905859066960402</v>
      </c>
      <c r="K2712" s="57">
        <v>0.37416736793093103</v>
      </c>
      <c r="L2712" s="57">
        <v>0.33893460324612901</v>
      </c>
      <c r="M2712" s="57">
        <v>0.290025280447746</v>
      </c>
    </row>
    <row r="2713" spans="1:13" x14ac:dyDescent="0.25">
      <c r="A2713" t="s">
        <v>13009</v>
      </c>
      <c r="B2713" t="s">
        <v>13010</v>
      </c>
      <c r="C2713" s="2" t="s">
        <v>35</v>
      </c>
      <c r="D2713" s="2" t="s">
        <v>83</v>
      </c>
      <c r="E2713" s="2" t="s">
        <v>29028</v>
      </c>
      <c r="F2713" s="56">
        <v>110.308853463248</v>
      </c>
      <c r="G2713" s="56">
        <v>100.650559600305</v>
      </c>
      <c r="H2713" s="56">
        <v>105.26146748704301</v>
      </c>
      <c r="I2713" s="56">
        <v>93.589304228686103</v>
      </c>
      <c r="J2713" s="57">
        <v>0.40378690927399402</v>
      </c>
      <c r="K2713" s="57">
        <v>0.46551413290266702</v>
      </c>
      <c r="L2713" s="57">
        <v>0.41772646289797499</v>
      </c>
      <c r="M2713" s="57">
        <v>0.35423206488255199</v>
      </c>
    </row>
    <row r="2714" spans="1:13" x14ac:dyDescent="0.25">
      <c r="A2714" t="s">
        <v>13005</v>
      </c>
      <c r="B2714" t="s">
        <v>13006</v>
      </c>
      <c r="C2714" s="2" t="s">
        <v>35</v>
      </c>
      <c r="D2714" s="2" t="s">
        <v>83</v>
      </c>
      <c r="E2714" s="2" t="s">
        <v>29028</v>
      </c>
      <c r="F2714" s="56">
        <v>108.50778322983599</v>
      </c>
      <c r="G2714" s="56">
        <v>101.970446796736</v>
      </c>
      <c r="H2714" s="56">
        <v>106.50493857104</v>
      </c>
      <c r="I2714" s="56"/>
      <c r="J2714" s="57">
        <v>0.32905859066960402</v>
      </c>
      <c r="K2714" s="57">
        <v>0.37416736793093103</v>
      </c>
      <c r="L2714" s="57">
        <v>0.33893460324612901</v>
      </c>
      <c r="M2714" s="57">
        <v>0.290025280447746</v>
      </c>
    </row>
    <row r="2715" spans="1:13" x14ac:dyDescent="0.25">
      <c r="A2715" t="s">
        <v>17035</v>
      </c>
      <c r="B2715" t="s">
        <v>17036</v>
      </c>
      <c r="C2715" s="2" t="s">
        <v>31</v>
      </c>
      <c r="D2715" s="2" t="s">
        <v>54</v>
      </c>
      <c r="E2715" s="2" t="s">
        <v>29028</v>
      </c>
      <c r="F2715" s="56">
        <v>97.507968247869599</v>
      </c>
      <c r="G2715" s="56">
        <v>94.297097788608795</v>
      </c>
      <c r="H2715" s="56">
        <v>102.283735403758</v>
      </c>
      <c r="I2715" s="56"/>
      <c r="J2715" s="57">
        <v>0.33888613915759902</v>
      </c>
      <c r="K2715" s="57">
        <v>0.39520284291698998</v>
      </c>
      <c r="L2715" s="57">
        <v>0.35130547174877302</v>
      </c>
      <c r="M2715" s="57">
        <v>0.295986971954943</v>
      </c>
    </row>
    <row r="2716" spans="1:13" x14ac:dyDescent="0.25">
      <c r="A2716" t="s">
        <v>10283</v>
      </c>
      <c r="B2716" t="s">
        <v>10284</v>
      </c>
      <c r="C2716" s="2" t="s">
        <v>31</v>
      </c>
      <c r="D2716" s="2" t="s">
        <v>69</v>
      </c>
      <c r="E2716" s="2" t="s">
        <v>29028</v>
      </c>
      <c r="F2716" s="56">
        <v>99.697531645805995</v>
      </c>
      <c r="G2716" s="56">
        <v>93.547479995471207</v>
      </c>
      <c r="H2716" s="56">
        <v>97.070905940747195</v>
      </c>
      <c r="I2716" s="56"/>
      <c r="J2716" s="57">
        <v>0.302470009222918</v>
      </c>
      <c r="K2716" s="57">
        <v>0.351160891294649</v>
      </c>
      <c r="L2716" s="57">
        <v>0.31432346560715602</v>
      </c>
      <c r="M2716" s="57">
        <v>0.26141194541300999</v>
      </c>
    </row>
    <row r="2717" spans="1:13" x14ac:dyDescent="0.25">
      <c r="A2717" t="s">
        <v>17045</v>
      </c>
      <c r="B2717" t="s">
        <v>17046</v>
      </c>
      <c r="C2717" s="2" t="s">
        <v>35</v>
      </c>
      <c r="D2717" s="2" t="s">
        <v>54</v>
      </c>
      <c r="E2717" s="2" t="s">
        <v>29028</v>
      </c>
      <c r="F2717" s="56">
        <v>97.507968247869599</v>
      </c>
      <c r="G2717" s="56">
        <v>94.297097788608795</v>
      </c>
      <c r="H2717" s="56">
        <v>102.283735403758</v>
      </c>
      <c r="I2717" s="56"/>
      <c r="J2717" s="57">
        <v>0.33888613915759902</v>
      </c>
      <c r="K2717" s="57">
        <v>0.39520284291698998</v>
      </c>
      <c r="L2717" s="57">
        <v>0.35130547174877302</v>
      </c>
      <c r="M2717" s="57">
        <v>0.295986971954943</v>
      </c>
    </row>
    <row r="2718" spans="1:13" x14ac:dyDescent="0.25">
      <c r="A2718" t="s">
        <v>17043</v>
      </c>
      <c r="B2718" t="s">
        <v>17044</v>
      </c>
      <c r="C2718" s="2" t="s">
        <v>35</v>
      </c>
      <c r="D2718" s="2" t="s">
        <v>54</v>
      </c>
      <c r="E2718" s="2" t="s">
        <v>29028</v>
      </c>
      <c r="F2718" s="56">
        <v>97.507968247869599</v>
      </c>
      <c r="G2718" s="56">
        <v>94.297097788608795</v>
      </c>
      <c r="H2718" s="56">
        <v>102.283735403758</v>
      </c>
      <c r="I2718" s="56"/>
      <c r="J2718" s="57">
        <v>0.33888613915759902</v>
      </c>
      <c r="K2718" s="57">
        <v>0.39520284291698998</v>
      </c>
      <c r="L2718" s="57">
        <v>0.35130547174877302</v>
      </c>
      <c r="M2718" s="57">
        <v>0.295986971954943</v>
      </c>
    </row>
    <row r="2719" spans="1:13" x14ac:dyDescent="0.25">
      <c r="A2719" t="s">
        <v>10285</v>
      </c>
      <c r="B2719" t="s">
        <v>10286</v>
      </c>
      <c r="C2719" s="2" t="s">
        <v>31</v>
      </c>
      <c r="D2719" s="2" t="s">
        <v>69</v>
      </c>
      <c r="E2719" s="2" t="s">
        <v>29028</v>
      </c>
      <c r="F2719" s="56">
        <v>99.697531645805995</v>
      </c>
      <c r="G2719" s="56">
        <v>93.547479995471207</v>
      </c>
      <c r="H2719" s="56">
        <v>97.070905940747195</v>
      </c>
      <c r="I2719" s="56"/>
      <c r="J2719" s="57">
        <v>0.302470009222918</v>
      </c>
      <c r="K2719" s="57">
        <v>0.351160891294649</v>
      </c>
      <c r="L2719" s="57">
        <v>0.31432346560715602</v>
      </c>
      <c r="M2719" s="57">
        <v>0.26141194541300999</v>
      </c>
    </row>
    <row r="2720" spans="1:13" x14ac:dyDescent="0.25">
      <c r="A2720" t="s">
        <v>17037</v>
      </c>
      <c r="B2720" t="s">
        <v>17038</v>
      </c>
      <c r="C2720" s="2" t="s">
        <v>31</v>
      </c>
      <c r="D2720" s="2" t="s">
        <v>54</v>
      </c>
      <c r="E2720" s="2" t="s">
        <v>29028</v>
      </c>
      <c r="F2720" s="56">
        <v>97.507968247869599</v>
      </c>
      <c r="G2720" s="56">
        <v>94.297097788608795</v>
      </c>
      <c r="H2720" s="56">
        <v>102.283735403758</v>
      </c>
      <c r="I2720" s="56"/>
      <c r="J2720" s="57">
        <v>0.33888613915759902</v>
      </c>
      <c r="K2720" s="57">
        <v>0.39520284291698998</v>
      </c>
      <c r="L2720" s="57">
        <v>0.35130547174877302</v>
      </c>
      <c r="M2720" s="57">
        <v>0.295986971954943</v>
      </c>
    </row>
    <row r="2721" spans="1:13" x14ac:dyDescent="0.25">
      <c r="A2721" t="s">
        <v>12999</v>
      </c>
      <c r="B2721" t="s">
        <v>13000</v>
      </c>
      <c r="C2721" s="2" t="s">
        <v>31</v>
      </c>
      <c r="D2721" s="2" t="s">
        <v>83</v>
      </c>
      <c r="E2721" s="2" t="s">
        <v>29028</v>
      </c>
      <c r="F2721" s="56">
        <v>111.440625793881</v>
      </c>
      <c r="G2721" s="56">
        <v>101.824691237457</v>
      </c>
      <c r="H2721" s="56">
        <v>110.270831919339</v>
      </c>
      <c r="I2721" s="56">
        <v>91.878260343182802</v>
      </c>
      <c r="J2721" s="57">
        <v>0.52501199324369396</v>
      </c>
      <c r="K2721" s="57">
        <v>0.596719662436071</v>
      </c>
      <c r="L2721" s="57">
        <v>0.53740484124094701</v>
      </c>
      <c r="M2721" s="57">
        <v>0.47096005198213198</v>
      </c>
    </row>
    <row r="2722" spans="1:13" x14ac:dyDescent="0.25">
      <c r="A2722" t="s">
        <v>10297</v>
      </c>
      <c r="B2722" t="s">
        <v>10298</v>
      </c>
      <c r="C2722" s="2" t="s">
        <v>35</v>
      </c>
      <c r="D2722" s="2" t="s">
        <v>69</v>
      </c>
      <c r="E2722" s="2" t="s">
        <v>29028</v>
      </c>
      <c r="F2722" s="56">
        <v>99.697531645805995</v>
      </c>
      <c r="G2722" s="56">
        <v>93.547479995471207</v>
      </c>
      <c r="H2722" s="56">
        <v>97.070905940747195</v>
      </c>
      <c r="I2722" s="56"/>
      <c r="J2722" s="57">
        <v>0.302470009222918</v>
      </c>
      <c r="K2722" s="57">
        <v>0.351160891294649</v>
      </c>
      <c r="L2722" s="57">
        <v>0.31432346560715602</v>
      </c>
      <c r="M2722" s="57">
        <v>0.26141194541300999</v>
      </c>
    </row>
    <row r="2723" spans="1:13" x14ac:dyDescent="0.25">
      <c r="A2723" t="s">
        <v>1934</v>
      </c>
      <c r="B2723" t="s">
        <v>1935</v>
      </c>
      <c r="C2723" s="2" t="s">
        <v>35</v>
      </c>
      <c r="D2723" s="2" t="s">
        <v>54</v>
      </c>
      <c r="E2723" s="2" t="s">
        <v>29027</v>
      </c>
      <c r="F2723" s="56">
        <v>99.177941221035496</v>
      </c>
      <c r="G2723" s="56">
        <v>100.729938214748</v>
      </c>
      <c r="H2723" s="56">
        <v>106.731064408536</v>
      </c>
      <c r="I2723" s="56">
        <v>92.597733691258497</v>
      </c>
      <c r="J2723" s="57">
        <v>0.47877720244660599</v>
      </c>
      <c r="K2723" s="57">
        <v>0.567684462614651</v>
      </c>
      <c r="L2723" s="57">
        <v>0.49776372189847501</v>
      </c>
      <c r="M2723" s="57">
        <v>0.43304750685835203</v>
      </c>
    </row>
    <row r="2724" spans="1:13" x14ac:dyDescent="0.25">
      <c r="A2724" t="s">
        <v>17041</v>
      </c>
      <c r="B2724" t="s">
        <v>17042</v>
      </c>
      <c r="C2724" s="2" t="s">
        <v>35</v>
      </c>
      <c r="D2724" s="2" t="s">
        <v>54</v>
      </c>
      <c r="E2724" s="2" t="s">
        <v>29028</v>
      </c>
      <c r="F2724" s="56">
        <v>97.507968247869599</v>
      </c>
      <c r="G2724" s="56">
        <v>94.297097788608795</v>
      </c>
      <c r="H2724" s="56">
        <v>102.283735403758</v>
      </c>
      <c r="I2724" s="56"/>
      <c r="J2724" s="57">
        <v>0.33888613915759902</v>
      </c>
      <c r="K2724" s="57">
        <v>0.39520284291698998</v>
      </c>
      <c r="L2724" s="57">
        <v>0.35130547174877302</v>
      </c>
      <c r="M2724" s="57">
        <v>0.295986971954943</v>
      </c>
    </row>
    <row r="2725" spans="1:13" x14ac:dyDescent="0.25">
      <c r="A2725" t="s">
        <v>17039</v>
      </c>
      <c r="B2725" t="s">
        <v>17040</v>
      </c>
      <c r="C2725" s="2" t="s">
        <v>31</v>
      </c>
      <c r="D2725" s="2" t="s">
        <v>54</v>
      </c>
      <c r="E2725" s="2" t="s">
        <v>29028</v>
      </c>
      <c r="F2725" s="56">
        <v>97.507968247869599</v>
      </c>
      <c r="G2725" s="56">
        <v>94.297097788608795</v>
      </c>
      <c r="H2725" s="56">
        <v>102.283735403758</v>
      </c>
      <c r="I2725" s="56"/>
      <c r="J2725" s="57">
        <v>0.33888613915759902</v>
      </c>
      <c r="K2725" s="57">
        <v>0.39520284291698998</v>
      </c>
      <c r="L2725" s="57">
        <v>0.35130547174877302</v>
      </c>
      <c r="M2725" s="57">
        <v>0.295986971954943</v>
      </c>
    </row>
    <row r="2726" spans="1:13" x14ac:dyDescent="0.25">
      <c r="A2726" t="s">
        <v>13007</v>
      </c>
      <c r="B2726" t="s">
        <v>13008</v>
      </c>
      <c r="C2726" s="2" t="s">
        <v>35</v>
      </c>
      <c r="D2726" s="2" t="s">
        <v>83</v>
      </c>
      <c r="E2726" s="2" t="s">
        <v>29028</v>
      </c>
      <c r="F2726" s="56">
        <v>108.50778322983599</v>
      </c>
      <c r="G2726" s="56">
        <v>101.970446796736</v>
      </c>
      <c r="H2726" s="56">
        <v>106.50493857104</v>
      </c>
      <c r="I2726" s="56"/>
      <c r="J2726" s="57">
        <v>0.32905859066960402</v>
      </c>
      <c r="K2726" s="57">
        <v>0.37416736793093103</v>
      </c>
      <c r="L2726" s="57">
        <v>0.33893460324612901</v>
      </c>
      <c r="M2726" s="57">
        <v>0.290025280447746</v>
      </c>
    </row>
    <row r="2727" spans="1:13" x14ac:dyDescent="0.25">
      <c r="A2727" t="s">
        <v>17047</v>
      </c>
      <c r="B2727" t="s">
        <v>17048</v>
      </c>
      <c r="C2727" s="2" t="s">
        <v>35</v>
      </c>
      <c r="D2727" s="2" t="s">
        <v>54</v>
      </c>
      <c r="E2727" s="2" t="s">
        <v>29028</v>
      </c>
      <c r="F2727" s="56">
        <v>99.874948016482804</v>
      </c>
      <c r="G2727" s="56">
        <v>93.564276410753195</v>
      </c>
      <c r="H2727" s="56">
        <v>103.54492845227099</v>
      </c>
      <c r="I2727" s="56">
        <v>93.122991827060005</v>
      </c>
      <c r="J2727" s="57">
        <v>0.40456260032671199</v>
      </c>
      <c r="K2727" s="57">
        <v>0.466293896026101</v>
      </c>
      <c r="L2727" s="57">
        <v>0.41760407283947398</v>
      </c>
      <c r="M2727" s="57">
        <v>0.35800494801479299</v>
      </c>
    </row>
    <row r="2728" spans="1:13" x14ac:dyDescent="0.25">
      <c r="A2728" t="s">
        <v>7006</v>
      </c>
      <c r="B2728" t="s">
        <v>7007</v>
      </c>
      <c r="C2728" s="2" t="s">
        <v>35</v>
      </c>
      <c r="D2728" s="2" t="s">
        <v>108</v>
      </c>
      <c r="E2728" s="2" t="s">
        <v>29028</v>
      </c>
      <c r="F2728" s="56"/>
      <c r="G2728" s="56">
        <v>103.006070216758</v>
      </c>
      <c r="H2728" s="56">
        <v>103.773666370706</v>
      </c>
      <c r="I2728" s="56"/>
      <c r="J2728" s="57">
        <v>0.28217718028732802</v>
      </c>
      <c r="K2728" s="57">
        <v>0.364313907914325</v>
      </c>
      <c r="L2728" s="57">
        <v>0.30312305165136599</v>
      </c>
      <c r="M2728" s="57">
        <v>0.23049753822657401</v>
      </c>
    </row>
    <row r="2729" spans="1:13" x14ac:dyDescent="0.25">
      <c r="A2729" t="s">
        <v>17033</v>
      </c>
      <c r="B2729" t="s">
        <v>17034</v>
      </c>
      <c r="C2729" s="2" t="s">
        <v>31</v>
      </c>
      <c r="D2729" s="2" t="s">
        <v>54</v>
      </c>
      <c r="E2729" s="2" t="s">
        <v>29028</v>
      </c>
      <c r="F2729" s="56">
        <v>97.507968247869599</v>
      </c>
      <c r="G2729" s="56">
        <v>94.297097788608795</v>
      </c>
      <c r="H2729" s="56">
        <v>102.283735403758</v>
      </c>
      <c r="I2729" s="56"/>
      <c r="J2729" s="57">
        <v>0.33888613915759902</v>
      </c>
      <c r="K2729" s="57">
        <v>0.39520284291698998</v>
      </c>
      <c r="L2729" s="57">
        <v>0.35130547174877302</v>
      </c>
      <c r="M2729" s="57">
        <v>0.295986971954943</v>
      </c>
    </row>
    <row r="2730" spans="1:13" x14ac:dyDescent="0.25">
      <c r="A2730" t="s">
        <v>10299</v>
      </c>
      <c r="B2730" t="s">
        <v>10300</v>
      </c>
      <c r="C2730" s="2" t="s">
        <v>35</v>
      </c>
      <c r="D2730" s="2" t="s">
        <v>69</v>
      </c>
      <c r="E2730" s="2" t="s">
        <v>29028</v>
      </c>
      <c r="F2730" s="56">
        <v>99.697531645805995</v>
      </c>
      <c r="G2730" s="56">
        <v>93.547479995471207</v>
      </c>
      <c r="H2730" s="56">
        <v>97.070905940747195</v>
      </c>
      <c r="I2730" s="56"/>
      <c r="J2730" s="57">
        <v>0.302470009222918</v>
      </c>
      <c r="K2730" s="57">
        <v>0.351160891294649</v>
      </c>
      <c r="L2730" s="57">
        <v>0.31432346560715602</v>
      </c>
      <c r="M2730" s="57">
        <v>0.26141194541300999</v>
      </c>
    </row>
    <row r="2731" spans="1:13" x14ac:dyDescent="0.25">
      <c r="A2731" t="s">
        <v>10287</v>
      </c>
      <c r="B2731" t="s">
        <v>10288</v>
      </c>
      <c r="C2731" s="2" t="s">
        <v>31</v>
      </c>
      <c r="D2731" s="2" t="s">
        <v>69</v>
      </c>
      <c r="E2731" s="2" t="s">
        <v>29028</v>
      </c>
      <c r="F2731" s="56">
        <v>99.697531645805995</v>
      </c>
      <c r="G2731" s="56">
        <v>93.547479995471207</v>
      </c>
      <c r="H2731" s="56">
        <v>97.070905940747195</v>
      </c>
      <c r="I2731" s="56"/>
      <c r="J2731" s="57">
        <v>0.302470009222918</v>
      </c>
      <c r="K2731" s="57">
        <v>0.351160891294649</v>
      </c>
      <c r="L2731" s="57">
        <v>0.31432346560715602</v>
      </c>
      <c r="M2731" s="57">
        <v>0.26141194541300999</v>
      </c>
    </row>
    <row r="2732" spans="1:13" x14ac:dyDescent="0.25">
      <c r="A2732" t="s">
        <v>10289</v>
      </c>
      <c r="B2732" t="s">
        <v>10290</v>
      </c>
      <c r="C2732" s="2" t="s">
        <v>31</v>
      </c>
      <c r="D2732" s="2" t="s">
        <v>69</v>
      </c>
      <c r="E2732" s="2" t="s">
        <v>29028</v>
      </c>
      <c r="F2732" s="56">
        <v>99.697531645805995</v>
      </c>
      <c r="G2732" s="56">
        <v>93.547479995471207</v>
      </c>
      <c r="H2732" s="56">
        <v>97.070905940747195</v>
      </c>
      <c r="I2732" s="56"/>
      <c r="J2732" s="57">
        <v>0.302470009222918</v>
      </c>
      <c r="K2732" s="57">
        <v>0.351160891294649</v>
      </c>
      <c r="L2732" s="57">
        <v>0.31432346560715602</v>
      </c>
      <c r="M2732" s="57">
        <v>0.26141194541300999</v>
      </c>
    </row>
    <row r="2733" spans="1:13" x14ac:dyDescent="0.25">
      <c r="A2733" t="s">
        <v>13003</v>
      </c>
      <c r="B2733" t="s">
        <v>13004</v>
      </c>
      <c r="C2733" s="2" t="s">
        <v>35</v>
      </c>
      <c r="D2733" s="2" t="s">
        <v>83</v>
      </c>
      <c r="E2733" s="2" t="s">
        <v>29028</v>
      </c>
      <c r="F2733" s="56">
        <v>108.50778322983599</v>
      </c>
      <c r="G2733" s="56">
        <v>101.970446796736</v>
      </c>
      <c r="H2733" s="56">
        <v>106.50493857104</v>
      </c>
      <c r="I2733" s="56"/>
      <c r="J2733" s="57">
        <v>0.32905859066960402</v>
      </c>
      <c r="K2733" s="57">
        <v>0.37416736793093103</v>
      </c>
      <c r="L2733" s="57">
        <v>0.33893460324612901</v>
      </c>
      <c r="M2733" s="57">
        <v>0.290025280447746</v>
      </c>
    </row>
    <row r="2734" spans="1:13" x14ac:dyDescent="0.25">
      <c r="A2734" t="s">
        <v>10293</v>
      </c>
      <c r="B2734" t="s">
        <v>10294</v>
      </c>
      <c r="C2734" s="2" t="s">
        <v>35</v>
      </c>
      <c r="D2734" s="2" t="s">
        <v>69</v>
      </c>
      <c r="E2734" s="2" t="s">
        <v>29028</v>
      </c>
      <c r="F2734" s="56">
        <v>99.697531645805995</v>
      </c>
      <c r="G2734" s="56">
        <v>93.547479995471207</v>
      </c>
      <c r="H2734" s="56">
        <v>97.070905940747195</v>
      </c>
      <c r="I2734" s="56"/>
      <c r="J2734" s="57">
        <v>0.302470009222918</v>
      </c>
      <c r="K2734" s="57">
        <v>0.351160891294649</v>
      </c>
      <c r="L2734" s="57">
        <v>0.31432346560715602</v>
      </c>
      <c r="M2734" s="57">
        <v>0.26141194541300999</v>
      </c>
    </row>
    <row r="2735" spans="1:13" x14ac:dyDescent="0.25">
      <c r="A2735" t="s">
        <v>27077</v>
      </c>
      <c r="B2735" t="s">
        <v>27078</v>
      </c>
      <c r="C2735" s="2" t="s">
        <v>31</v>
      </c>
      <c r="D2735" s="2" t="s">
        <v>312</v>
      </c>
      <c r="E2735" s="2" t="s">
        <v>29028</v>
      </c>
      <c r="F2735" s="56"/>
      <c r="G2735" s="56">
        <v>86.926084255555907</v>
      </c>
      <c r="H2735" s="56"/>
      <c r="I2735" s="56"/>
      <c r="J2735" s="57">
        <v>0.25865117098167401</v>
      </c>
      <c r="K2735" s="57">
        <v>0.32843460044293499</v>
      </c>
      <c r="L2735" s="57">
        <v>0.26210511411507798</v>
      </c>
      <c r="M2735" s="57">
        <v>0.182492771432579</v>
      </c>
    </row>
    <row r="2736" spans="1:13" x14ac:dyDescent="0.25">
      <c r="A2736" t="s">
        <v>3490</v>
      </c>
      <c r="B2736" t="s">
        <v>3491</v>
      </c>
      <c r="C2736" s="2" t="s">
        <v>31</v>
      </c>
      <c r="D2736" s="2" t="s">
        <v>69</v>
      </c>
      <c r="E2736" s="2" t="s">
        <v>29027</v>
      </c>
      <c r="F2736" s="56">
        <v>93.937828942437704</v>
      </c>
      <c r="G2736" s="56">
        <v>93.195750617678698</v>
      </c>
      <c r="H2736" s="56">
        <v>88.2626877173022</v>
      </c>
      <c r="I2736" s="56">
        <v>101.733822864479</v>
      </c>
      <c r="J2736" s="57">
        <v>0.43016546217183699</v>
      </c>
      <c r="K2736" s="57">
        <v>0.53212167308037395</v>
      </c>
      <c r="L2736" s="57">
        <v>0.45210374242288198</v>
      </c>
      <c r="M2736" s="57">
        <v>0.36895067638617002</v>
      </c>
    </row>
    <row r="2737" spans="1:13" x14ac:dyDescent="0.25">
      <c r="A2737" t="s">
        <v>26199</v>
      </c>
      <c r="B2737" t="s">
        <v>26200</v>
      </c>
      <c r="C2737" s="2" t="s">
        <v>31</v>
      </c>
      <c r="D2737" s="2" t="s">
        <v>69</v>
      </c>
      <c r="E2737" s="2" t="s">
        <v>29028</v>
      </c>
      <c r="F2737" s="56"/>
      <c r="G2737" s="56">
        <v>92.833850077298806</v>
      </c>
      <c r="H2737" s="56"/>
      <c r="I2737" s="56"/>
      <c r="J2737" s="57">
        <v>0.22916820943358401</v>
      </c>
      <c r="K2737" s="57">
        <v>0.30830110126983801</v>
      </c>
      <c r="L2737" s="57">
        <v>0.23875187768043399</v>
      </c>
      <c r="M2737" s="57">
        <v>0.15031108010980401</v>
      </c>
    </row>
    <row r="2738" spans="1:13" x14ac:dyDescent="0.25">
      <c r="A2738" t="s">
        <v>26203</v>
      </c>
      <c r="B2738" t="s">
        <v>26204</v>
      </c>
      <c r="C2738" s="2" t="s">
        <v>35</v>
      </c>
      <c r="D2738" s="2" t="s">
        <v>69</v>
      </c>
      <c r="E2738" s="2" t="s">
        <v>29028</v>
      </c>
      <c r="F2738" s="56"/>
      <c r="G2738" s="56">
        <v>92.833850077298806</v>
      </c>
      <c r="H2738" s="56"/>
      <c r="I2738" s="56"/>
      <c r="J2738" s="57">
        <v>0.22916820943358401</v>
      </c>
      <c r="K2738" s="57">
        <v>0.30830110126983801</v>
      </c>
      <c r="L2738" s="57">
        <v>0.23875187768043399</v>
      </c>
      <c r="M2738" s="57">
        <v>0.15031108010980401</v>
      </c>
    </row>
    <row r="2739" spans="1:13" x14ac:dyDescent="0.25">
      <c r="A2739" t="s">
        <v>26195</v>
      </c>
      <c r="B2739" t="s">
        <v>26196</v>
      </c>
      <c r="C2739" s="2" t="s">
        <v>31</v>
      </c>
      <c r="D2739" s="2" t="s">
        <v>69</v>
      </c>
      <c r="E2739" s="2" t="s">
        <v>29028</v>
      </c>
      <c r="F2739" s="56"/>
      <c r="G2739" s="56">
        <v>92.833850077298806</v>
      </c>
      <c r="H2739" s="56"/>
      <c r="I2739" s="56"/>
      <c r="J2739" s="57">
        <v>0.22916820943358401</v>
      </c>
      <c r="K2739" s="57">
        <v>0.30830110126983801</v>
      </c>
      <c r="L2739" s="57">
        <v>0.23875187768043399</v>
      </c>
      <c r="M2739" s="57">
        <v>0.15031108010980401</v>
      </c>
    </row>
    <row r="2740" spans="1:13" x14ac:dyDescent="0.25">
      <c r="A2740" t="s">
        <v>14790</v>
      </c>
      <c r="B2740" t="s">
        <v>14791</v>
      </c>
      <c r="C2740" s="2" t="s">
        <v>31</v>
      </c>
      <c r="D2740" s="2" t="s">
        <v>210</v>
      </c>
      <c r="E2740" s="2" t="s">
        <v>29028</v>
      </c>
      <c r="F2740" s="56"/>
      <c r="G2740" s="56">
        <v>98.351410288464507</v>
      </c>
      <c r="H2740" s="56"/>
      <c r="I2740" s="56"/>
      <c r="J2740" s="57">
        <v>0.26265216564266602</v>
      </c>
      <c r="K2740" s="57">
        <v>0.32367293151038801</v>
      </c>
      <c r="L2740" s="57">
        <v>0.27481327010329798</v>
      </c>
      <c r="M2740" s="57">
        <v>0.211201439621586</v>
      </c>
    </row>
    <row r="2741" spans="1:13" x14ac:dyDescent="0.25">
      <c r="A2741" t="s">
        <v>26207</v>
      </c>
      <c r="B2741" t="s">
        <v>26208</v>
      </c>
      <c r="C2741" s="2" t="s">
        <v>35</v>
      </c>
      <c r="D2741" s="2" t="s">
        <v>69</v>
      </c>
      <c r="E2741" s="2" t="s">
        <v>29028</v>
      </c>
      <c r="F2741" s="56"/>
      <c r="G2741" s="56">
        <v>92.833850077298806</v>
      </c>
      <c r="H2741" s="56"/>
      <c r="I2741" s="56"/>
      <c r="J2741" s="57">
        <v>0.22916820943358401</v>
      </c>
      <c r="K2741" s="57">
        <v>0.30830110126983801</v>
      </c>
      <c r="L2741" s="57">
        <v>0.23875187768043399</v>
      </c>
      <c r="M2741" s="57">
        <v>0.15031108010980401</v>
      </c>
    </row>
    <row r="2742" spans="1:13" x14ac:dyDescent="0.25">
      <c r="A2742" t="s">
        <v>14800</v>
      </c>
      <c r="B2742" t="s">
        <v>14801</v>
      </c>
      <c r="C2742" s="2" t="s">
        <v>35</v>
      </c>
      <c r="D2742" s="2" t="s">
        <v>210</v>
      </c>
      <c r="E2742" s="2" t="s">
        <v>29028</v>
      </c>
      <c r="F2742" s="56"/>
      <c r="G2742" s="56">
        <v>98.351410288464507</v>
      </c>
      <c r="H2742" s="56"/>
      <c r="I2742" s="56"/>
      <c r="J2742" s="57">
        <v>0.26265216564266602</v>
      </c>
      <c r="K2742" s="57">
        <v>0.32367293151038801</v>
      </c>
      <c r="L2742" s="57">
        <v>0.27481327010329798</v>
      </c>
      <c r="M2742" s="57">
        <v>0.211201439621586</v>
      </c>
    </row>
    <row r="2743" spans="1:13" x14ac:dyDescent="0.25">
      <c r="A2743" t="s">
        <v>11659</v>
      </c>
      <c r="B2743" t="s">
        <v>11660</v>
      </c>
      <c r="C2743" s="2" t="s">
        <v>35</v>
      </c>
      <c r="D2743" s="2" t="s">
        <v>54</v>
      </c>
      <c r="E2743" s="2" t="s">
        <v>29028</v>
      </c>
      <c r="F2743" s="56">
        <v>94.208646950190996</v>
      </c>
      <c r="G2743" s="56">
        <v>97.133856807361596</v>
      </c>
      <c r="H2743" s="56">
        <v>95.458006240417404</v>
      </c>
      <c r="I2743" s="56"/>
      <c r="J2743" s="57">
        <v>0.32283008289043702</v>
      </c>
      <c r="K2743" s="57">
        <v>0.39372953110613002</v>
      </c>
      <c r="L2743" s="57">
        <v>0.34308515289800601</v>
      </c>
      <c r="M2743" s="57">
        <v>0.27700813534782398</v>
      </c>
    </row>
    <row r="2744" spans="1:13" x14ac:dyDescent="0.25">
      <c r="A2744" t="s">
        <v>1106</v>
      </c>
      <c r="B2744" t="s">
        <v>1107</v>
      </c>
      <c r="C2744" s="2" t="s">
        <v>31</v>
      </c>
      <c r="D2744" s="2" t="s">
        <v>54</v>
      </c>
      <c r="E2744" s="2" t="s">
        <v>29027</v>
      </c>
      <c r="F2744" s="56">
        <v>89.676252663952994</v>
      </c>
      <c r="G2744" s="56">
        <v>97.531092028779099</v>
      </c>
      <c r="H2744" s="56">
        <v>98.584225078554198</v>
      </c>
      <c r="I2744" s="56">
        <v>102.026661868484</v>
      </c>
      <c r="J2744" s="57">
        <v>0.44218641411777798</v>
      </c>
      <c r="K2744" s="57">
        <v>0.53780036696508904</v>
      </c>
      <c r="L2744" s="57">
        <v>0.47015605284890999</v>
      </c>
      <c r="M2744" s="57">
        <v>0.39382351813069499</v>
      </c>
    </row>
    <row r="2745" spans="1:13" x14ac:dyDescent="0.25">
      <c r="A2745" t="s">
        <v>11661</v>
      </c>
      <c r="B2745" t="s">
        <v>11662</v>
      </c>
      <c r="C2745" s="2" t="s">
        <v>35</v>
      </c>
      <c r="D2745" s="2" t="s">
        <v>54</v>
      </c>
      <c r="E2745" s="2" t="s">
        <v>29028</v>
      </c>
      <c r="F2745" s="56"/>
      <c r="G2745" s="56">
        <v>96.952890984935294</v>
      </c>
      <c r="H2745" s="56"/>
      <c r="I2745" s="56"/>
      <c r="J2745" s="57">
        <v>0.26908271912420001</v>
      </c>
      <c r="K2745" s="57">
        <v>0.33273836425521702</v>
      </c>
      <c r="L2745" s="57">
        <v>0.28783518663225899</v>
      </c>
      <c r="M2745" s="57">
        <v>0.222253305620635</v>
      </c>
    </row>
    <row r="2746" spans="1:13" x14ac:dyDescent="0.25">
      <c r="A2746" t="s">
        <v>14796</v>
      </c>
      <c r="B2746" t="s">
        <v>14797</v>
      </c>
      <c r="C2746" s="2" t="s">
        <v>35</v>
      </c>
      <c r="D2746" s="2" t="s">
        <v>210</v>
      </c>
      <c r="E2746" s="2" t="s">
        <v>29028</v>
      </c>
      <c r="F2746" s="56"/>
      <c r="G2746" s="56">
        <v>98.351410288464507</v>
      </c>
      <c r="H2746" s="56"/>
      <c r="I2746" s="56"/>
      <c r="J2746" s="57">
        <v>0.26265216564266602</v>
      </c>
      <c r="K2746" s="57">
        <v>0.32367293151038801</v>
      </c>
      <c r="L2746" s="57">
        <v>0.27481327010329798</v>
      </c>
      <c r="M2746" s="57">
        <v>0.211201439621586</v>
      </c>
    </row>
    <row r="2747" spans="1:13" x14ac:dyDescent="0.25">
      <c r="A2747" t="s">
        <v>26295</v>
      </c>
      <c r="B2747" t="s">
        <v>26296</v>
      </c>
      <c r="C2747" s="2" t="s">
        <v>31</v>
      </c>
      <c r="D2747" s="2" t="s">
        <v>236</v>
      </c>
      <c r="E2747" s="2" t="s">
        <v>29028</v>
      </c>
      <c r="F2747" s="56"/>
      <c r="G2747" s="56">
        <v>91.386932214179495</v>
      </c>
      <c r="H2747" s="56"/>
      <c r="I2747" s="56"/>
      <c r="J2747" s="57">
        <v>0.27771596034131102</v>
      </c>
      <c r="K2747" s="57">
        <v>0.33238553917316399</v>
      </c>
      <c r="L2747" s="57">
        <v>0.289355053868187</v>
      </c>
      <c r="M2747" s="57">
        <v>0.229534779353846</v>
      </c>
    </row>
    <row r="2748" spans="1:13" x14ac:dyDescent="0.25">
      <c r="A2748" t="s">
        <v>26299</v>
      </c>
      <c r="B2748" t="s">
        <v>26300</v>
      </c>
      <c r="C2748" s="2" t="s">
        <v>35</v>
      </c>
      <c r="D2748" s="2" t="s">
        <v>236</v>
      </c>
      <c r="E2748" s="2" t="s">
        <v>29028</v>
      </c>
      <c r="F2748" s="56"/>
      <c r="G2748" s="56">
        <v>91.386932214179495</v>
      </c>
      <c r="H2748" s="56"/>
      <c r="I2748" s="56"/>
      <c r="J2748" s="57">
        <v>0.27771596034131102</v>
      </c>
      <c r="K2748" s="57">
        <v>0.33238553917316399</v>
      </c>
      <c r="L2748" s="57">
        <v>0.289355053868187</v>
      </c>
      <c r="M2748" s="57">
        <v>0.229534779353846</v>
      </c>
    </row>
    <row r="2749" spans="1:13" x14ac:dyDescent="0.25">
      <c r="A2749" t="s">
        <v>14792</v>
      </c>
      <c r="B2749" t="s">
        <v>14793</v>
      </c>
      <c r="C2749" s="2" t="s">
        <v>31</v>
      </c>
      <c r="D2749" s="2" t="s">
        <v>210</v>
      </c>
      <c r="E2749" s="2" t="s">
        <v>29028</v>
      </c>
      <c r="F2749" s="56"/>
      <c r="G2749" s="56">
        <v>98.351410288464507</v>
      </c>
      <c r="H2749" s="56"/>
      <c r="I2749" s="56"/>
      <c r="J2749" s="57">
        <v>0.26265216564266602</v>
      </c>
      <c r="K2749" s="57">
        <v>0.32367293151038801</v>
      </c>
      <c r="L2749" s="57">
        <v>0.27481327010329798</v>
      </c>
      <c r="M2749" s="57">
        <v>0.211201439621586</v>
      </c>
    </row>
    <row r="2750" spans="1:13" x14ac:dyDescent="0.25">
      <c r="A2750" t="s">
        <v>14788</v>
      </c>
      <c r="B2750" t="s">
        <v>14789</v>
      </c>
      <c r="C2750" s="2" t="s">
        <v>31</v>
      </c>
      <c r="D2750" s="2" t="s">
        <v>210</v>
      </c>
      <c r="E2750" s="2" t="s">
        <v>29028</v>
      </c>
      <c r="F2750" s="56"/>
      <c r="G2750" s="56">
        <v>98.351410288464507</v>
      </c>
      <c r="H2750" s="56"/>
      <c r="I2750" s="56"/>
      <c r="J2750" s="57">
        <v>0.26265216564266602</v>
      </c>
      <c r="K2750" s="57">
        <v>0.32367293151038801</v>
      </c>
      <c r="L2750" s="57">
        <v>0.27481327010329798</v>
      </c>
      <c r="M2750" s="57">
        <v>0.211201439621586</v>
      </c>
    </row>
    <row r="2751" spans="1:13" x14ac:dyDescent="0.25">
      <c r="A2751" t="s">
        <v>14802</v>
      </c>
      <c r="B2751" t="s">
        <v>14803</v>
      </c>
      <c r="C2751" s="2" t="s">
        <v>35</v>
      </c>
      <c r="D2751" s="2" t="s">
        <v>210</v>
      </c>
      <c r="E2751" s="2" t="s">
        <v>29028</v>
      </c>
      <c r="F2751" s="56"/>
      <c r="G2751" s="56">
        <v>98.351410288464507</v>
      </c>
      <c r="H2751" s="56"/>
      <c r="I2751" s="56"/>
      <c r="J2751" s="57">
        <v>0.26265216564266602</v>
      </c>
      <c r="K2751" s="57">
        <v>0.32367293151038801</v>
      </c>
      <c r="L2751" s="57">
        <v>0.27481327010329798</v>
      </c>
      <c r="M2751" s="57">
        <v>0.211201439621586</v>
      </c>
    </row>
    <row r="2752" spans="1:13" x14ac:dyDescent="0.25">
      <c r="A2752" t="s">
        <v>11655</v>
      </c>
      <c r="B2752" t="s">
        <v>11656</v>
      </c>
      <c r="C2752" s="2" t="s">
        <v>31</v>
      </c>
      <c r="D2752" s="2" t="s">
        <v>54</v>
      </c>
      <c r="E2752" s="2" t="s">
        <v>29028</v>
      </c>
      <c r="F2752" s="56"/>
      <c r="G2752" s="56">
        <v>96.952890984935294</v>
      </c>
      <c r="H2752" s="56"/>
      <c r="I2752" s="56"/>
      <c r="J2752" s="57">
        <v>0.26908271912420001</v>
      </c>
      <c r="K2752" s="57">
        <v>0.33273836425521702</v>
      </c>
      <c r="L2752" s="57">
        <v>0.28783518663225899</v>
      </c>
      <c r="M2752" s="57">
        <v>0.222253305620635</v>
      </c>
    </row>
    <row r="2753" spans="1:13" x14ac:dyDescent="0.25">
      <c r="A2753" t="s">
        <v>11663</v>
      </c>
      <c r="B2753" t="s">
        <v>11664</v>
      </c>
      <c r="C2753" s="2" t="s">
        <v>35</v>
      </c>
      <c r="D2753" s="2" t="s">
        <v>54</v>
      </c>
      <c r="E2753" s="2" t="s">
        <v>29028</v>
      </c>
      <c r="F2753" s="56"/>
      <c r="G2753" s="56">
        <v>96.952890984935294</v>
      </c>
      <c r="H2753" s="56"/>
      <c r="I2753" s="56"/>
      <c r="J2753" s="57">
        <v>0.26908271912420001</v>
      </c>
      <c r="K2753" s="57">
        <v>0.33273836425521702</v>
      </c>
      <c r="L2753" s="57">
        <v>0.28783518663225899</v>
      </c>
      <c r="M2753" s="57">
        <v>0.222253305620635</v>
      </c>
    </row>
    <row r="2754" spans="1:13" x14ac:dyDescent="0.25">
      <c r="A2754" t="s">
        <v>26197</v>
      </c>
      <c r="B2754" t="s">
        <v>26198</v>
      </c>
      <c r="C2754" s="2" t="s">
        <v>31</v>
      </c>
      <c r="D2754" s="2" t="s">
        <v>69</v>
      </c>
      <c r="E2754" s="2" t="s">
        <v>29028</v>
      </c>
      <c r="F2754" s="56"/>
      <c r="G2754" s="56">
        <v>92.833850077298806</v>
      </c>
      <c r="H2754" s="56"/>
      <c r="I2754" s="56"/>
      <c r="J2754" s="57">
        <v>0.22916820943358401</v>
      </c>
      <c r="K2754" s="57">
        <v>0.30830110126983801</v>
      </c>
      <c r="L2754" s="57">
        <v>0.23875187768043399</v>
      </c>
      <c r="M2754" s="57">
        <v>0.15031108010980401</v>
      </c>
    </row>
    <row r="2755" spans="1:13" x14ac:dyDescent="0.25">
      <c r="A2755" t="s">
        <v>26301</v>
      </c>
      <c r="B2755" t="s">
        <v>26302</v>
      </c>
      <c r="C2755" s="2" t="s">
        <v>35</v>
      </c>
      <c r="D2755" s="2" t="s">
        <v>236</v>
      </c>
      <c r="E2755" s="2" t="s">
        <v>29028</v>
      </c>
      <c r="F2755" s="56"/>
      <c r="G2755" s="56">
        <v>91.386932214179495</v>
      </c>
      <c r="H2755" s="56"/>
      <c r="I2755" s="56"/>
      <c r="J2755" s="57">
        <v>0.27771596034131102</v>
      </c>
      <c r="K2755" s="57">
        <v>0.33238553917316399</v>
      </c>
      <c r="L2755" s="57">
        <v>0.289355053868187</v>
      </c>
      <c r="M2755" s="57">
        <v>0.229534779353846</v>
      </c>
    </row>
    <row r="2756" spans="1:13" x14ac:dyDescent="0.25">
      <c r="A2756" t="s">
        <v>26193</v>
      </c>
      <c r="B2756" t="s">
        <v>26194</v>
      </c>
      <c r="C2756" s="2" t="s">
        <v>31</v>
      </c>
      <c r="D2756" s="2" t="s">
        <v>69</v>
      </c>
      <c r="E2756" s="2" t="s">
        <v>29028</v>
      </c>
      <c r="F2756" s="56"/>
      <c r="G2756" s="56">
        <v>92.833850077298806</v>
      </c>
      <c r="H2756" s="56"/>
      <c r="I2756" s="56"/>
      <c r="J2756" s="57">
        <v>0.22916820943358401</v>
      </c>
      <c r="K2756" s="57">
        <v>0.30830110126983801</v>
      </c>
      <c r="L2756" s="57">
        <v>0.23875187768043399</v>
      </c>
      <c r="M2756" s="57">
        <v>0.15031108010980401</v>
      </c>
    </row>
    <row r="2757" spans="1:13" x14ac:dyDescent="0.25">
      <c r="A2757" t="s">
        <v>26201</v>
      </c>
      <c r="B2757" t="s">
        <v>26202</v>
      </c>
      <c r="C2757" s="2" t="s">
        <v>35</v>
      </c>
      <c r="D2757" s="2" t="s">
        <v>69</v>
      </c>
      <c r="E2757" s="2" t="s">
        <v>29028</v>
      </c>
      <c r="F2757" s="56"/>
      <c r="G2757" s="56">
        <v>92.833850077298806</v>
      </c>
      <c r="H2757" s="56"/>
      <c r="I2757" s="56"/>
      <c r="J2757" s="57">
        <v>0.22916820943358401</v>
      </c>
      <c r="K2757" s="57">
        <v>0.30830110126983801</v>
      </c>
      <c r="L2757" s="57">
        <v>0.23875187768043399</v>
      </c>
      <c r="M2757" s="57">
        <v>0.15031108010980401</v>
      </c>
    </row>
    <row r="2758" spans="1:13" x14ac:dyDescent="0.25">
      <c r="A2758" t="s">
        <v>26205</v>
      </c>
      <c r="B2758" t="s">
        <v>26206</v>
      </c>
      <c r="C2758" s="2" t="s">
        <v>35</v>
      </c>
      <c r="D2758" s="2" t="s">
        <v>69</v>
      </c>
      <c r="E2758" s="2" t="s">
        <v>29028</v>
      </c>
      <c r="F2758" s="56"/>
      <c r="G2758" s="56">
        <v>92.833850077298806</v>
      </c>
      <c r="H2758" s="56"/>
      <c r="I2758" s="56"/>
      <c r="J2758" s="57">
        <v>0.22916820943358401</v>
      </c>
      <c r="K2758" s="57">
        <v>0.30830110126983801</v>
      </c>
      <c r="L2758" s="57">
        <v>0.23875187768043399</v>
      </c>
      <c r="M2758" s="57">
        <v>0.15031108010980401</v>
      </c>
    </row>
    <row r="2759" spans="1:13" x14ac:dyDescent="0.25">
      <c r="A2759" t="s">
        <v>14786</v>
      </c>
      <c r="B2759" t="s">
        <v>14787</v>
      </c>
      <c r="C2759" s="2" t="s">
        <v>31</v>
      </c>
      <c r="D2759" s="2" t="s">
        <v>210</v>
      </c>
      <c r="E2759" s="2" t="s">
        <v>29028</v>
      </c>
      <c r="F2759" s="56"/>
      <c r="G2759" s="56">
        <v>98.351410288464507</v>
      </c>
      <c r="H2759" s="56"/>
      <c r="I2759" s="56"/>
      <c r="J2759" s="57">
        <v>0.26265216564266602</v>
      </c>
      <c r="K2759" s="57">
        <v>0.32367293151038801</v>
      </c>
      <c r="L2759" s="57">
        <v>0.27481327010329798</v>
      </c>
      <c r="M2759" s="57">
        <v>0.211201439621586</v>
      </c>
    </row>
    <row r="2760" spans="1:13" x14ac:dyDescent="0.25">
      <c r="A2760" t="s">
        <v>26297</v>
      </c>
      <c r="B2760" t="s">
        <v>26298</v>
      </c>
      <c r="C2760" s="2" t="s">
        <v>31</v>
      </c>
      <c r="D2760" s="2" t="s">
        <v>236</v>
      </c>
      <c r="E2760" s="2" t="s">
        <v>29028</v>
      </c>
      <c r="F2760" s="56"/>
      <c r="G2760" s="56">
        <v>91.386932214179495</v>
      </c>
      <c r="H2760" s="56"/>
      <c r="I2760" s="56"/>
      <c r="J2760" s="57">
        <v>0.27771596034131102</v>
      </c>
      <c r="K2760" s="57">
        <v>0.33238553917316399</v>
      </c>
      <c r="L2760" s="57">
        <v>0.289355053868187</v>
      </c>
      <c r="M2760" s="57">
        <v>0.229534779353846</v>
      </c>
    </row>
    <row r="2761" spans="1:13" x14ac:dyDescent="0.25">
      <c r="A2761" t="s">
        <v>14794</v>
      </c>
      <c r="B2761" t="s">
        <v>14795</v>
      </c>
      <c r="C2761" s="2" t="s">
        <v>31</v>
      </c>
      <c r="D2761" s="2" t="s">
        <v>210</v>
      </c>
      <c r="E2761" s="2" t="s">
        <v>29028</v>
      </c>
      <c r="F2761" s="56"/>
      <c r="G2761" s="56">
        <v>98.351410288464507</v>
      </c>
      <c r="H2761" s="56"/>
      <c r="I2761" s="56"/>
      <c r="J2761" s="57">
        <v>0.26265216564266602</v>
      </c>
      <c r="K2761" s="57">
        <v>0.32367293151038801</v>
      </c>
      <c r="L2761" s="57">
        <v>0.27481327010329798</v>
      </c>
      <c r="M2761" s="57">
        <v>0.211201439621586</v>
      </c>
    </row>
    <row r="2762" spans="1:13" x14ac:dyDescent="0.25">
      <c r="A2762" t="s">
        <v>14798</v>
      </c>
      <c r="B2762" t="s">
        <v>14799</v>
      </c>
      <c r="C2762" s="2" t="s">
        <v>35</v>
      </c>
      <c r="D2762" s="2" t="s">
        <v>210</v>
      </c>
      <c r="E2762" s="2" t="s">
        <v>29028</v>
      </c>
      <c r="F2762" s="56"/>
      <c r="G2762" s="56">
        <v>98.351410288464507</v>
      </c>
      <c r="H2762" s="56"/>
      <c r="I2762" s="56"/>
      <c r="J2762" s="57">
        <v>0.26265216564266602</v>
      </c>
      <c r="K2762" s="57">
        <v>0.32367293151038801</v>
      </c>
      <c r="L2762" s="57">
        <v>0.27481327010329798</v>
      </c>
      <c r="M2762" s="57">
        <v>0.211201439621586</v>
      </c>
    </row>
    <row r="2763" spans="1:13" x14ac:dyDescent="0.25">
      <c r="A2763" t="s">
        <v>11657</v>
      </c>
      <c r="B2763" t="s">
        <v>11658</v>
      </c>
      <c r="C2763" s="2" t="s">
        <v>31</v>
      </c>
      <c r="D2763" s="2" t="s">
        <v>54</v>
      </c>
      <c r="E2763" s="2" t="s">
        <v>29028</v>
      </c>
      <c r="F2763" s="56"/>
      <c r="G2763" s="56">
        <v>96.952890984935294</v>
      </c>
      <c r="H2763" s="56"/>
      <c r="I2763" s="56"/>
      <c r="J2763" s="57">
        <v>0.26908271912420001</v>
      </c>
      <c r="K2763" s="57">
        <v>0.33273836425521702</v>
      </c>
      <c r="L2763" s="57">
        <v>0.28783518663225899</v>
      </c>
      <c r="M2763" s="57">
        <v>0.222253305620635</v>
      </c>
    </row>
    <row r="2764" spans="1:13" x14ac:dyDescent="0.25">
      <c r="A2764" t="s">
        <v>11653</v>
      </c>
      <c r="B2764" t="s">
        <v>11654</v>
      </c>
      <c r="C2764" s="2" t="s">
        <v>31</v>
      </c>
      <c r="D2764" s="2" t="s">
        <v>54</v>
      </c>
      <c r="E2764" s="2" t="s">
        <v>29028</v>
      </c>
      <c r="F2764" s="56"/>
      <c r="G2764" s="56">
        <v>96.952890984935294</v>
      </c>
      <c r="H2764" s="56"/>
      <c r="I2764" s="56"/>
      <c r="J2764" s="57">
        <v>0.26908271912420001</v>
      </c>
      <c r="K2764" s="57">
        <v>0.33273836425521702</v>
      </c>
      <c r="L2764" s="57">
        <v>0.28783518663225899</v>
      </c>
      <c r="M2764" s="57">
        <v>0.222253305620635</v>
      </c>
    </row>
    <row r="2765" spans="1:13" x14ac:dyDescent="0.25">
      <c r="A2765" t="s">
        <v>7196</v>
      </c>
      <c r="B2765" t="s">
        <v>7197</v>
      </c>
      <c r="C2765" s="2" t="s">
        <v>31</v>
      </c>
      <c r="D2765" s="2" t="s">
        <v>217</v>
      </c>
      <c r="E2765" s="2" t="s">
        <v>29028</v>
      </c>
      <c r="F2765" s="56"/>
      <c r="G2765" s="56">
        <v>86.999117557559501</v>
      </c>
      <c r="H2765" s="56">
        <v>96.804433499226207</v>
      </c>
      <c r="I2765" s="56"/>
      <c r="J2765" s="57">
        <v>0.28939527254095199</v>
      </c>
      <c r="K2765" s="57">
        <v>0.34359859461923098</v>
      </c>
      <c r="L2765" s="57">
        <v>0.29996339653188903</v>
      </c>
      <c r="M2765" s="57">
        <v>0.23285161933066401</v>
      </c>
    </row>
    <row r="2766" spans="1:13" x14ac:dyDescent="0.25">
      <c r="A2766" t="s">
        <v>7198</v>
      </c>
      <c r="B2766" t="s">
        <v>7199</v>
      </c>
      <c r="C2766" s="2" t="s">
        <v>35</v>
      </c>
      <c r="D2766" s="2" t="s">
        <v>217</v>
      </c>
      <c r="E2766" s="2" t="s">
        <v>29028</v>
      </c>
      <c r="F2766" s="56"/>
      <c r="G2766" s="56">
        <v>86.999117557559501</v>
      </c>
      <c r="H2766" s="56">
        <v>96.804433499226207</v>
      </c>
      <c r="I2766" s="56"/>
      <c r="J2766" s="57">
        <v>0.28939527254095199</v>
      </c>
      <c r="K2766" s="57">
        <v>0.34359859461923098</v>
      </c>
      <c r="L2766" s="57">
        <v>0.29996339653188903</v>
      </c>
      <c r="M2766" s="57">
        <v>0.23285161933066401</v>
      </c>
    </row>
    <row r="2767" spans="1:13" x14ac:dyDescent="0.25">
      <c r="A2767" t="s">
        <v>27079</v>
      </c>
      <c r="B2767" t="s">
        <v>27080</v>
      </c>
      <c r="C2767" s="2" t="s">
        <v>31</v>
      </c>
      <c r="D2767" s="2" t="s">
        <v>312</v>
      </c>
      <c r="E2767" s="2" t="s">
        <v>29028</v>
      </c>
      <c r="F2767" s="56"/>
      <c r="G2767" s="56">
        <v>86.926084255555907</v>
      </c>
      <c r="H2767" s="56"/>
      <c r="I2767" s="56"/>
      <c r="J2767" s="57">
        <v>0.25865117098167401</v>
      </c>
      <c r="K2767" s="57">
        <v>0.32843460044293499</v>
      </c>
      <c r="L2767" s="57">
        <v>0.26210511411507798</v>
      </c>
      <c r="M2767" s="57">
        <v>0.182492771432579</v>
      </c>
    </row>
    <row r="2768" spans="1:13" x14ac:dyDescent="0.25">
      <c r="A2768" t="s">
        <v>7885</v>
      </c>
      <c r="B2768" t="s">
        <v>7886</v>
      </c>
      <c r="C2768" s="2" t="s">
        <v>31</v>
      </c>
      <c r="D2768" s="2" t="s">
        <v>217</v>
      </c>
      <c r="E2768" s="2" t="s">
        <v>29028</v>
      </c>
      <c r="F2768" s="56"/>
      <c r="G2768" s="56">
        <v>92.392073250911494</v>
      </c>
      <c r="H2768" s="56"/>
      <c r="I2768" s="56"/>
      <c r="J2768" s="57">
        <v>0.27928305816143101</v>
      </c>
      <c r="K2768" s="57">
        <v>0.33486404224577099</v>
      </c>
      <c r="L2768" s="57">
        <v>0.290927937444587</v>
      </c>
      <c r="M2768" s="57">
        <v>0.22215201149604999</v>
      </c>
    </row>
    <row r="2769" spans="1:13" x14ac:dyDescent="0.25">
      <c r="A2769" t="s">
        <v>7887</v>
      </c>
      <c r="B2769" t="s">
        <v>7888</v>
      </c>
      <c r="C2769" s="2" t="s">
        <v>31</v>
      </c>
      <c r="D2769" s="2" t="s">
        <v>217</v>
      </c>
      <c r="E2769" s="2" t="s">
        <v>29028</v>
      </c>
      <c r="F2769" s="56"/>
      <c r="G2769" s="56">
        <v>92.392073250911494</v>
      </c>
      <c r="H2769" s="56"/>
      <c r="I2769" s="56"/>
      <c r="J2769" s="57">
        <v>0.27928305816143101</v>
      </c>
      <c r="K2769" s="57">
        <v>0.33486404224577099</v>
      </c>
      <c r="L2769" s="57">
        <v>0.290927937444587</v>
      </c>
      <c r="M2769" s="57">
        <v>0.22215201149604999</v>
      </c>
    </row>
    <row r="2770" spans="1:13" x14ac:dyDescent="0.25">
      <c r="A2770" t="s">
        <v>7895</v>
      </c>
      <c r="B2770" t="s">
        <v>7896</v>
      </c>
      <c r="C2770" s="2" t="s">
        <v>31</v>
      </c>
      <c r="D2770" s="2" t="s">
        <v>217</v>
      </c>
      <c r="E2770" s="2" t="s">
        <v>29028</v>
      </c>
      <c r="F2770" s="56"/>
      <c r="G2770" s="56">
        <v>92.392073250911494</v>
      </c>
      <c r="H2770" s="56"/>
      <c r="I2770" s="56"/>
      <c r="J2770" s="57">
        <v>0.27928305816143101</v>
      </c>
      <c r="K2770" s="57">
        <v>0.33486404224577099</v>
      </c>
      <c r="L2770" s="57">
        <v>0.290927937444587</v>
      </c>
      <c r="M2770" s="57">
        <v>0.22215201149604999</v>
      </c>
    </row>
    <row r="2771" spans="1:13" x14ac:dyDescent="0.25">
      <c r="A2771" t="s">
        <v>7777</v>
      </c>
      <c r="B2771" t="s">
        <v>7778</v>
      </c>
      <c r="C2771" s="2" t="s">
        <v>35</v>
      </c>
      <c r="D2771" s="2" t="s">
        <v>39</v>
      </c>
      <c r="E2771" s="2" t="s">
        <v>29028</v>
      </c>
      <c r="F2771" s="56"/>
      <c r="G2771" s="56">
        <v>98.847744360045198</v>
      </c>
      <c r="H2771" s="56">
        <v>96.7940253613354</v>
      </c>
      <c r="I2771" s="56"/>
      <c r="J2771" s="57">
        <v>0.28645885508535901</v>
      </c>
      <c r="K2771" s="57">
        <v>0.34585158716345099</v>
      </c>
      <c r="L2771" s="57">
        <v>0.301162083894917</v>
      </c>
      <c r="M2771" s="57">
        <v>0.23390964189934699</v>
      </c>
    </row>
    <row r="2772" spans="1:13" x14ac:dyDescent="0.25">
      <c r="A2772" t="s">
        <v>7785</v>
      </c>
      <c r="B2772" t="s">
        <v>7786</v>
      </c>
      <c r="C2772" s="2" t="s">
        <v>35</v>
      </c>
      <c r="D2772" s="2" t="s">
        <v>39</v>
      </c>
      <c r="E2772" s="2" t="s">
        <v>29028</v>
      </c>
      <c r="F2772" s="56"/>
      <c r="G2772" s="56">
        <v>98.847744360045198</v>
      </c>
      <c r="H2772" s="56">
        <v>96.7940253613354</v>
      </c>
      <c r="I2772" s="56"/>
      <c r="J2772" s="57">
        <v>0.28645885508535901</v>
      </c>
      <c r="K2772" s="57">
        <v>0.34585158716345099</v>
      </c>
      <c r="L2772" s="57">
        <v>0.301162083894917</v>
      </c>
      <c r="M2772" s="57">
        <v>0.23390964189934699</v>
      </c>
    </row>
    <row r="2773" spans="1:13" x14ac:dyDescent="0.25">
      <c r="A2773" t="s">
        <v>7891</v>
      </c>
      <c r="B2773" t="s">
        <v>7892</v>
      </c>
      <c r="C2773" s="2" t="s">
        <v>31</v>
      </c>
      <c r="D2773" s="2" t="s">
        <v>217</v>
      </c>
      <c r="E2773" s="2" t="s">
        <v>29028</v>
      </c>
      <c r="F2773" s="56"/>
      <c r="G2773" s="56">
        <v>92.392073250911494</v>
      </c>
      <c r="H2773" s="56"/>
      <c r="I2773" s="56"/>
      <c r="J2773" s="57">
        <v>0.27928305816143101</v>
      </c>
      <c r="K2773" s="57">
        <v>0.33486404224577099</v>
      </c>
      <c r="L2773" s="57">
        <v>0.290927937444587</v>
      </c>
      <c r="M2773" s="57">
        <v>0.22215201149604999</v>
      </c>
    </row>
    <row r="2774" spans="1:13" x14ac:dyDescent="0.25">
      <c r="A2774" t="s">
        <v>466</v>
      </c>
      <c r="B2774" t="s">
        <v>467</v>
      </c>
      <c r="C2774" s="2" t="s">
        <v>31</v>
      </c>
      <c r="D2774" s="2" t="s">
        <v>39</v>
      </c>
      <c r="E2774" s="2" t="s">
        <v>29027</v>
      </c>
      <c r="F2774" s="56">
        <v>104.94969888965601</v>
      </c>
      <c r="G2774" s="56">
        <v>98.2654375257992</v>
      </c>
      <c r="H2774" s="56">
        <v>101.843017070752</v>
      </c>
      <c r="I2774" s="56">
        <v>99.300194111363894</v>
      </c>
      <c r="J2774" s="57">
        <v>0.452399181000956</v>
      </c>
      <c r="K2774" s="57">
        <v>0.54524627557948402</v>
      </c>
      <c r="L2774" s="57">
        <v>0.47159658697613399</v>
      </c>
      <c r="M2774" s="57">
        <v>0.38524649865963101</v>
      </c>
    </row>
    <row r="2775" spans="1:13" x14ac:dyDescent="0.25">
      <c r="A2775" t="s">
        <v>7767</v>
      </c>
      <c r="B2775" t="s">
        <v>7768</v>
      </c>
      <c r="C2775" s="2" t="s">
        <v>31</v>
      </c>
      <c r="D2775" s="2" t="s">
        <v>39</v>
      </c>
      <c r="E2775" s="2" t="s">
        <v>29028</v>
      </c>
      <c r="F2775" s="56"/>
      <c r="G2775" s="56">
        <v>98.847744360045198</v>
      </c>
      <c r="H2775" s="56">
        <v>96.7940253613354</v>
      </c>
      <c r="I2775" s="56"/>
      <c r="J2775" s="57">
        <v>0.28645885508535901</v>
      </c>
      <c r="K2775" s="57">
        <v>0.34585158716345099</v>
      </c>
      <c r="L2775" s="57">
        <v>0.301162083894917</v>
      </c>
      <c r="M2775" s="57">
        <v>0.23390964189934699</v>
      </c>
    </row>
    <row r="2776" spans="1:13" x14ac:dyDescent="0.25">
      <c r="A2776" t="s">
        <v>7781</v>
      </c>
      <c r="B2776" t="s">
        <v>7782</v>
      </c>
      <c r="C2776" s="2" t="s">
        <v>35</v>
      </c>
      <c r="D2776" s="2" t="s">
        <v>39</v>
      </c>
      <c r="E2776" s="2" t="s">
        <v>29028</v>
      </c>
      <c r="F2776" s="56"/>
      <c r="G2776" s="56">
        <v>98.847744360045198</v>
      </c>
      <c r="H2776" s="56">
        <v>96.7940253613354</v>
      </c>
      <c r="I2776" s="56"/>
      <c r="J2776" s="57">
        <v>0.28645885508535901</v>
      </c>
      <c r="K2776" s="57">
        <v>0.34585158716345099</v>
      </c>
      <c r="L2776" s="57">
        <v>0.301162083894917</v>
      </c>
      <c r="M2776" s="57">
        <v>0.23390964189934699</v>
      </c>
    </row>
    <row r="2777" spans="1:13" x14ac:dyDescent="0.25">
      <c r="A2777" t="s">
        <v>7773</v>
      </c>
      <c r="B2777" t="s">
        <v>7774</v>
      </c>
      <c r="C2777" s="2" t="s">
        <v>35</v>
      </c>
      <c r="D2777" s="2" t="s">
        <v>39</v>
      </c>
      <c r="E2777" s="2" t="s">
        <v>29028</v>
      </c>
      <c r="F2777" s="56"/>
      <c r="G2777" s="56">
        <v>98.847744360045198</v>
      </c>
      <c r="H2777" s="56">
        <v>96.7940253613354</v>
      </c>
      <c r="I2777" s="56"/>
      <c r="J2777" s="57">
        <v>0.28645885508535901</v>
      </c>
      <c r="K2777" s="57">
        <v>0.34585158716345099</v>
      </c>
      <c r="L2777" s="57">
        <v>0.301162083894917</v>
      </c>
      <c r="M2777" s="57">
        <v>0.23390964189934699</v>
      </c>
    </row>
    <row r="2778" spans="1:13" x14ac:dyDescent="0.25">
      <c r="A2778" t="s">
        <v>7769</v>
      </c>
      <c r="B2778" t="s">
        <v>7770</v>
      </c>
      <c r="C2778" s="2" t="s">
        <v>35</v>
      </c>
      <c r="D2778" s="2" t="s">
        <v>39</v>
      </c>
      <c r="E2778" s="2" t="s">
        <v>29028</v>
      </c>
      <c r="F2778" s="56"/>
      <c r="G2778" s="56">
        <v>98.847744360045198</v>
      </c>
      <c r="H2778" s="56">
        <v>96.7940253613354</v>
      </c>
      <c r="I2778" s="56"/>
      <c r="J2778" s="57">
        <v>0.28645885508535901</v>
      </c>
      <c r="K2778" s="57">
        <v>0.34585158716345099</v>
      </c>
      <c r="L2778" s="57">
        <v>0.301162083894917</v>
      </c>
      <c r="M2778" s="57">
        <v>0.23390964189934699</v>
      </c>
    </row>
    <row r="2779" spans="1:13" x14ac:dyDescent="0.25">
      <c r="A2779" t="s">
        <v>7889</v>
      </c>
      <c r="B2779" t="s">
        <v>7890</v>
      </c>
      <c r="C2779" s="2" t="s">
        <v>31</v>
      </c>
      <c r="D2779" s="2" t="s">
        <v>217</v>
      </c>
      <c r="E2779" s="2" t="s">
        <v>29028</v>
      </c>
      <c r="F2779" s="56"/>
      <c r="G2779" s="56">
        <v>92.392073250911494</v>
      </c>
      <c r="H2779" s="56"/>
      <c r="I2779" s="56"/>
      <c r="J2779" s="57">
        <v>0.27928305816143101</v>
      </c>
      <c r="K2779" s="57">
        <v>0.33486404224577099</v>
      </c>
      <c r="L2779" s="57">
        <v>0.290927937444587</v>
      </c>
      <c r="M2779" s="57">
        <v>0.22215201149604999</v>
      </c>
    </row>
    <row r="2780" spans="1:13" x14ac:dyDescent="0.25">
      <c r="A2780" t="s">
        <v>7763</v>
      </c>
      <c r="B2780" t="s">
        <v>7764</v>
      </c>
      <c r="C2780" s="2" t="s">
        <v>31</v>
      </c>
      <c r="D2780" s="2" t="s">
        <v>39</v>
      </c>
      <c r="E2780" s="2" t="s">
        <v>29028</v>
      </c>
      <c r="F2780" s="56"/>
      <c r="G2780" s="56">
        <v>98.847744360045198</v>
      </c>
      <c r="H2780" s="56">
        <v>96.7940253613354</v>
      </c>
      <c r="I2780" s="56"/>
      <c r="J2780" s="57">
        <v>0.28645885508535901</v>
      </c>
      <c r="K2780" s="57">
        <v>0.34585158716345099</v>
      </c>
      <c r="L2780" s="57">
        <v>0.301162083894917</v>
      </c>
      <c r="M2780" s="57">
        <v>0.23390964189934699</v>
      </c>
    </row>
    <row r="2781" spans="1:13" x14ac:dyDescent="0.25">
      <c r="A2781" t="s">
        <v>26303</v>
      </c>
      <c r="B2781" t="s">
        <v>26304</v>
      </c>
      <c r="C2781" s="2" t="s">
        <v>31</v>
      </c>
      <c r="D2781" s="2" t="s">
        <v>236</v>
      </c>
      <c r="E2781" s="2" t="s">
        <v>29028</v>
      </c>
      <c r="F2781" s="56">
        <v>92.069913050330001</v>
      </c>
      <c r="G2781" s="56">
        <v>96.720042901971496</v>
      </c>
      <c r="H2781" s="56">
        <v>98.509117705125902</v>
      </c>
      <c r="I2781" s="56">
        <v>108.501095890255</v>
      </c>
      <c r="J2781" s="57">
        <v>0.54723039619810898</v>
      </c>
      <c r="K2781" s="57">
        <v>0.62311756311126398</v>
      </c>
      <c r="L2781" s="57">
        <v>0.56632424964930905</v>
      </c>
      <c r="M2781" s="57">
        <v>0.49719171276038598</v>
      </c>
    </row>
    <row r="2782" spans="1:13" x14ac:dyDescent="0.25">
      <c r="A2782" t="s">
        <v>5298</v>
      </c>
      <c r="B2782" t="s">
        <v>5299</v>
      </c>
      <c r="C2782" s="2" t="s">
        <v>35</v>
      </c>
      <c r="D2782" s="2" t="s">
        <v>3980</v>
      </c>
      <c r="E2782" s="2" t="s">
        <v>29028</v>
      </c>
      <c r="F2782" s="56">
        <v>92.3242552897416</v>
      </c>
      <c r="G2782" s="56">
        <v>88.370171611655493</v>
      </c>
      <c r="H2782" s="56">
        <v>101.03644666300499</v>
      </c>
      <c r="I2782" s="56">
        <v>100.634254402537</v>
      </c>
      <c r="J2782" s="57">
        <v>0.42592754304312902</v>
      </c>
      <c r="K2782" s="57">
        <v>0.49374192659004801</v>
      </c>
      <c r="L2782" s="57">
        <v>0.439839715027316</v>
      </c>
      <c r="M2782" s="57">
        <v>0.37370052480938198</v>
      </c>
    </row>
    <row r="2783" spans="1:13" x14ac:dyDescent="0.25">
      <c r="A2783" t="s">
        <v>26309</v>
      </c>
      <c r="B2783" t="s">
        <v>26310</v>
      </c>
      <c r="C2783" s="2" t="s">
        <v>35</v>
      </c>
      <c r="D2783" s="2" t="s">
        <v>236</v>
      </c>
      <c r="E2783" s="2" t="s">
        <v>29028</v>
      </c>
      <c r="F2783" s="56">
        <v>94.366549467583795</v>
      </c>
      <c r="G2783" s="56">
        <v>95.111692825309305</v>
      </c>
      <c r="H2783" s="56">
        <v>100.907088377791</v>
      </c>
      <c r="I2783" s="56">
        <v>105.745694464187</v>
      </c>
      <c r="J2783" s="57">
        <v>0.36187332773451403</v>
      </c>
      <c r="K2783" s="57">
        <v>0.42222263736662602</v>
      </c>
      <c r="L2783" s="57">
        <v>0.37591587054991399</v>
      </c>
      <c r="M2783" s="57">
        <v>0.31520080475235501</v>
      </c>
    </row>
    <row r="2784" spans="1:13" x14ac:dyDescent="0.25">
      <c r="A2784" t="s">
        <v>7901</v>
      </c>
      <c r="B2784" t="s">
        <v>7902</v>
      </c>
      <c r="C2784" s="2" t="s">
        <v>35</v>
      </c>
      <c r="D2784" s="2" t="s">
        <v>217</v>
      </c>
      <c r="E2784" s="2" t="s">
        <v>29028</v>
      </c>
      <c r="F2784" s="56"/>
      <c r="G2784" s="56">
        <v>92.392073250911494</v>
      </c>
      <c r="H2784" s="56"/>
      <c r="I2784" s="56"/>
      <c r="J2784" s="57">
        <v>0.27928305816143101</v>
      </c>
      <c r="K2784" s="57">
        <v>0.33486404224577099</v>
      </c>
      <c r="L2784" s="57">
        <v>0.290927937444587</v>
      </c>
      <c r="M2784" s="57">
        <v>0.22215201149604999</v>
      </c>
    </row>
    <row r="2785" spans="1:13" x14ac:dyDescent="0.25">
      <c r="A2785" t="s">
        <v>7899</v>
      </c>
      <c r="B2785" t="s">
        <v>7900</v>
      </c>
      <c r="C2785" s="2" t="s">
        <v>35</v>
      </c>
      <c r="D2785" s="2" t="s">
        <v>217</v>
      </c>
      <c r="E2785" s="2" t="s">
        <v>29028</v>
      </c>
      <c r="F2785" s="56"/>
      <c r="G2785" s="56">
        <v>92.392073250911494</v>
      </c>
      <c r="H2785" s="56"/>
      <c r="I2785" s="56"/>
      <c r="J2785" s="57">
        <v>0.27928305816143101</v>
      </c>
      <c r="K2785" s="57">
        <v>0.33486404224577099</v>
      </c>
      <c r="L2785" s="57">
        <v>0.290927937444587</v>
      </c>
      <c r="M2785" s="57">
        <v>0.22215201149604999</v>
      </c>
    </row>
    <row r="2786" spans="1:13" x14ac:dyDescent="0.25">
      <c r="A2786" t="s">
        <v>26305</v>
      </c>
      <c r="B2786" t="s">
        <v>26306</v>
      </c>
      <c r="C2786" s="2" t="s">
        <v>31</v>
      </c>
      <c r="D2786" s="2" t="s">
        <v>236</v>
      </c>
      <c r="E2786" s="2" t="s">
        <v>29028</v>
      </c>
      <c r="F2786" s="56">
        <v>92.999294394066695</v>
      </c>
      <c r="G2786" s="56">
        <v>95.402830690195898</v>
      </c>
      <c r="H2786" s="56">
        <v>98.382572430152393</v>
      </c>
      <c r="I2786" s="56"/>
      <c r="J2786" s="57">
        <v>0.32142593176581802</v>
      </c>
      <c r="K2786" s="57">
        <v>0.371716819532454</v>
      </c>
      <c r="L2786" s="57">
        <v>0.33363020487242201</v>
      </c>
      <c r="M2786" s="57">
        <v>0.27918379257521098</v>
      </c>
    </row>
    <row r="2787" spans="1:13" x14ac:dyDescent="0.25">
      <c r="A2787" t="s">
        <v>13820</v>
      </c>
      <c r="B2787" t="s">
        <v>13821</v>
      </c>
      <c r="C2787" s="2" t="s">
        <v>35</v>
      </c>
      <c r="D2787" s="2" t="s">
        <v>356</v>
      </c>
      <c r="E2787" s="2" t="s">
        <v>29028</v>
      </c>
      <c r="F2787" s="56">
        <v>98.4718591205678</v>
      </c>
      <c r="G2787" s="56">
        <v>85.318294059403101</v>
      </c>
      <c r="H2787" s="56">
        <v>95.025445637109897</v>
      </c>
      <c r="I2787" s="56">
        <v>98.344720168622203</v>
      </c>
      <c r="J2787" s="57">
        <v>0.49321933351437097</v>
      </c>
      <c r="K2787" s="57">
        <v>0.55096423452408905</v>
      </c>
      <c r="L2787" s="57">
        <v>0.50377439908796595</v>
      </c>
      <c r="M2787" s="57">
        <v>0.44712396552844302</v>
      </c>
    </row>
    <row r="2788" spans="1:13" x14ac:dyDescent="0.25">
      <c r="A2788" t="s">
        <v>13816</v>
      </c>
      <c r="B2788" t="s">
        <v>13817</v>
      </c>
      <c r="C2788" s="2" t="s">
        <v>31</v>
      </c>
      <c r="D2788" s="2" t="s">
        <v>356</v>
      </c>
      <c r="E2788" s="2" t="s">
        <v>29028</v>
      </c>
      <c r="F2788" s="56">
        <v>95.419908046856094</v>
      </c>
      <c r="G2788" s="56">
        <v>85.588156464932695</v>
      </c>
      <c r="H2788" s="56">
        <v>100.79384462266999</v>
      </c>
      <c r="I2788" s="56">
        <v>92.540558901429804</v>
      </c>
      <c r="J2788" s="57">
        <v>0.60462118473075999</v>
      </c>
      <c r="K2788" s="57">
        <v>0.675234448514342</v>
      </c>
      <c r="L2788" s="57">
        <v>0.61489025947252696</v>
      </c>
      <c r="M2788" s="57">
        <v>0.54869250775326694</v>
      </c>
    </row>
    <row r="2789" spans="1:13" x14ac:dyDescent="0.25">
      <c r="A2789" t="s">
        <v>13818</v>
      </c>
      <c r="B2789" t="s">
        <v>13819</v>
      </c>
      <c r="C2789" s="2" t="s">
        <v>31</v>
      </c>
      <c r="D2789" s="2" t="s">
        <v>356</v>
      </c>
      <c r="E2789" s="2" t="s">
        <v>29028</v>
      </c>
      <c r="F2789" s="56">
        <v>96.791914996821603</v>
      </c>
      <c r="G2789" s="56">
        <v>91.550417322923593</v>
      </c>
      <c r="H2789" s="56">
        <v>97.514155982969598</v>
      </c>
      <c r="I2789" s="56">
        <v>96.800468570588293</v>
      </c>
      <c r="J2789" s="57">
        <v>0.39966714521508501</v>
      </c>
      <c r="K2789" s="57">
        <v>0.44561214735458898</v>
      </c>
      <c r="L2789" s="57">
        <v>0.40750062438369899</v>
      </c>
      <c r="M2789" s="57">
        <v>0.35884672828532699</v>
      </c>
    </row>
    <row r="2790" spans="1:13" x14ac:dyDescent="0.25">
      <c r="A2790" t="s">
        <v>7897</v>
      </c>
      <c r="B2790" t="s">
        <v>7898</v>
      </c>
      <c r="C2790" s="2" t="s">
        <v>31</v>
      </c>
      <c r="D2790" s="2" t="s">
        <v>217</v>
      </c>
      <c r="E2790" s="2" t="s">
        <v>29028</v>
      </c>
      <c r="F2790" s="56"/>
      <c r="G2790" s="56">
        <v>92.392073250911494</v>
      </c>
      <c r="H2790" s="56"/>
      <c r="I2790" s="56"/>
      <c r="J2790" s="57">
        <v>0.27928305816143101</v>
      </c>
      <c r="K2790" s="57">
        <v>0.33486404224577099</v>
      </c>
      <c r="L2790" s="57">
        <v>0.290927937444587</v>
      </c>
      <c r="M2790" s="57">
        <v>0.22215201149604999</v>
      </c>
    </row>
    <row r="2791" spans="1:13" x14ac:dyDescent="0.25">
      <c r="A2791" t="s">
        <v>26307</v>
      </c>
      <c r="B2791" t="s">
        <v>26308</v>
      </c>
      <c r="C2791" s="2" t="s">
        <v>31</v>
      </c>
      <c r="D2791" s="2" t="s">
        <v>236</v>
      </c>
      <c r="E2791" s="2" t="s">
        <v>29028</v>
      </c>
      <c r="F2791" s="56">
        <v>92.999294394066695</v>
      </c>
      <c r="G2791" s="56">
        <v>95.402830690195898</v>
      </c>
      <c r="H2791" s="56">
        <v>98.382572430152393</v>
      </c>
      <c r="I2791" s="56"/>
      <c r="J2791" s="57">
        <v>0.32142593176581802</v>
      </c>
      <c r="K2791" s="57">
        <v>0.371716819532454</v>
      </c>
      <c r="L2791" s="57">
        <v>0.33363020487242201</v>
      </c>
      <c r="M2791" s="57">
        <v>0.27918379257521098</v>
      </c>
    </row>
    <row r="2792" spans="1:13" x14ac:dyDescent="0.25">
      <c r="A2792" t="s">
        <v>1420</v>
      </c>
      <c r="B2792" t="s">
        <v>1421</v>
      </c>
      <c r="C2792" s="2" t="s">
        <v>31</v>
      </c>
      <c r="D2792" s="2" t="s">
        <v>356</v>
      </c>
      <c r="E2792" s="2" t="s">
        <v>29027</v>
      </c>
      <c r="F2792" s="56">
        <v>92.198330563858306</v>
      </c>
      <c r="G2792" s="56">
        <v>99.517081509029794</v>
      </c>
      <c r="H2792" s="56">
        <v>99.758897969234397</v>
      </c>
      <c r="I2792" s="56">
        <v>94.272201145199901</v>
      </c>
      <c r="J2792" s="57">
        <v>0.584011843137486</v>
      </c>
      <c r="K2792" s="57">
        <v>0.66411874620078803</v>
      </c>
      <c r="L2792" s="57">
        <v>0.59442840258964802</v>
      </c>
      <c r="M2792" s="57">
        <v>0.52611610081613602</v>
      </c>
    </row>
    <row r="2793" spans="1:13" x14ac:dyDescent="0.25">
      <c r="A2793" t="s">
        <v>7893</v>
      </c>
      <c r="B2793" t="s">
        <v>7894</v>
      </c>
      <c r="C2793" s="2" t="s">
        <v>31</v>
      </c>
      <c r="D2793" s="2" t="s">
        <v>217</v>
      </c>
      <c r="E2793" s="2" t="s">
        <v>29028</v>
      </c>
      <c r="F2793" s="56"/>
      <c r="G2793" s="56">
        <v>92.392073250911494</v>
      </c>
      <c r="H2793" s="56"/>
      <c r="I2793" s="56"/>
      <c r="J2793" s="57">
        <v>0.27928305816143101</v>
      </c>
      <c r="K2793" s="57">
        <v>0.33486404224577099</v>
      </c>
      <c r="L2793" s="57">
        <v>0.290927937444587</v>
      </c>
      <c r="M2793" s="57">
        <v>0.22215201149604999</v>
      </c>
    </row>
    <row r="2794" spans="1:13" x14ac:dyDescent="0.25">
      <c r="A2794" t="s">
        <v>12177</v>
      </c>
      <c r="B2794" t="s">
        <v>12178</v>
      </c>
      <c r="C2794" s="2" t="s">
        <v>31</v>
      </c>
      <c r="D2794" s="2" t="s">
        <v>69</v>
      </c>
      <c r="E2794" s="2" t="s">
        <v>29028</v>
      </c>
      <c r="F2794" s="56">
        <v>101.857220541808</v>
      </c>
      <c r="G2794" s="56">
        <v>93.381008857343801</v>
      </c>
      <c r="H2794" s="56">
        <v>96.101502425921197</v>
      </c>
      <c r="I2794" s="56"/>
      <c r="J2794" s="57">
        <v>0.34362810344950001</v>
      </c>
      <c r="K2794" s="57">
        <v>0.399431916301</v>
      </c>
      <c r="L2794" s="57">
        <v>0.35437460874877202</v>
      </c>
      <c r="M2794" s="57">
        <v>0.29413948241017102</v>
      </c>
    </row>
    <row r="2795" spans="1:13" x14ac:dyDescent="0.25">
      <c r="A2795" t="s">
        <v>1202</v>
      </c>
      <c r="B2795" t="s">
        <v>1203</v>
      </c>
      <c r="C2795" s="2" t="s">
        <v>35</v>
      </c>
      <c r="D2795" s="2" t="s">
        <v>69</v>
      </c>
      <c r="E2795" s="2" t="s">
        <v>29027</v>
      </c>
      <c r="F2795" s="56">
        <v>109.7174707543</v>
      </c>
      <c r="G2795" s="56">
        <v>99.106502468805004</v>
      </c>
      <c r="H2795" s="56">
        <v>89.446000568007605</v>
      </c>
      <c r="I2795" s="56">
        <v>95.638024658858896</v>
      </c>
      <c r="J2795" s="57">
        <v>0.487822088981539</v>
      </c>
      <c r="K2795" s="57">
        <v>0.57395708369042797</v>
      </c>
      <c r="L2795" s="57">
        <v>0.50548401330469706</v>
      </c>
      <c r="M2795" s="57">
        <v>0.43582346122041599</v>
      </c>
    </row>
    <row r="2796" spans="1:13" x14ac:dyDescent="0.25">
      <c r="A2796" t="s">
        <v>12181</v>
      </c>
      <c r="B2796" t="s">
        <v>12182</v>
      </c>
      <c r="C2796" s="2" t="s">
        <v>31</v>
      </c>
      <c r="D2796" s="2" t="s">
        <v>69</v>
      </c>
      <c r="E2796" s="2" t="s">
        <v>29028</v>
      </c>
      <c r="F2796" s="56">
        <v>101.857220541808</v>
      </c>
      <c r="G2796" s="56">
        <v>93.381008857343801</v>
      </c>
      <c r="H2796" s="56">
        <v>96.101502425921197</v>
      </c>
      <c r="I2796" s="56"/>
      <c r="J2796" s="57">
        <v>0.34362810344950001</v>
      </c>
      <c r="K2796" s="57">
        <v>0.399431916301</v>
      </c>
      <c r="L2796" s="57">
        <v>0.35437460874877202</v>
      </c>
      <c r="M2796" s="57">
        <v>0.29413948241017102</v>
      </c>
    </row>
    <row r="2797" spans="1:13" x14ac:dyDescent="0.25">
      <c r="A2797" t="s">
        <v>12567</v>
      </c>
      <c r="B2797" t="s">
        <v>12568</v>
      </c>
      <c r="C2797" s="2" t="s">
        <v>35</v>
      </c>
      <c r="D2797" s="2" t="s">
        <v>32</v>
      </c>
      <c r="E2797" s="2" t="s">
        <v>29028</v>
      </c>
      <c r="F2797" s="56"/>
      <c r="G2797" s="56">
        <v>97.954268380465194</v>
      </c>
      <c r="H2797" s="56">
        <v>94.322635121386696</v>
      </c>
      <c r="I2797" s="56"/>
      <c r="J2797" s="57">
        <v>0.29444032627045802</v>
      </c>
      <c r="K2797" s="57">
        <v>0.34075143057510099</v>
      </c>
      <c r="L2797" s="57">
        <v>0.304835881183257</v>
      </c>
      <c r="M2797" s="57">
        <v>0.25512063810864199</v>
      </c>
    </row>
    <row r="2798" spans="1:13" x14ac:dyDescent="0.25">
      <c r="A2798" t="s">
        <v>12187</v>
      </c>
      <c r="B2798" t="s">
        <v>12188</v>
      </c>
      <c r="C2798" s="2" t="s">
        <v>31</v>
      </c>
      <c r="D2798" s="2" t="s">
        <v>69</v>
      </c>
      <c r="E2798" s="2" t="s">
        <v>29028</v>
      </c>
      <c r="F2798" s="56">
        <v>101.857220541808</v>
      </c>
      <c r="G2798" s="56">
        <v>93.381008857343801</v>
      </c>
      <c r="H2798" s="56">
        <v>96.101502425921197</v>
      </c>
      <c r="I2798" s="56"/>
      <c r="J2798" s="57">
        <v>0.34362810344950001</v>
      </c>
      <c r="K2798" s="57">
        <v>0.399431916301</v>
      </c>
      <c r="L2798" s="57">
        <v>0.35437460874877202</v>
      </c>
      <c r="M2798" s="57">
        <v>0.29413948241017102</v>
      </c>
    </row>
    <row r="2799" spans="1:13" x14ac:dyDescent="0.25">
      <c r="A2799" t="s">
        <v>12179</v>
      </c>
      <c r="B2799" t="s">
        <v>12180</v>
      </c>
      <c r="C2799" s="2" t="s">
        <v>31</v>
      </c>
      <c r="D2799" s="2" t="s">
        <v>69</v>
      </c>
      <c r="E2799" s="2" t="s">
        <v>29028</v>
      </c>
      <c r="F2799" s="56">
        <v>101.857220541808</v>
      </c>
      <c r="G2799" s="56">
        <v>93.381008857343801</v>
      </c>
      <c r="H2799" s="56">
        <v>96.101502425921197</v>
      </c>
      <c r="I2799" s="56"/>
      <c r="J2799" s="57">
        <v>0.34362810344950001</v>
      </c>
      <c r="K2799" s="57">
        <v>0.399431916301</v>
      </c>
      <c r="L2799" s="57">
        <v>0.35437460874877202</v>
      </c>
      <c r="M2799" s="57">
        <v>0.29413948241017102</v>
      </c>
    </row>
    <row r="2800" spans="1:13" x14ac:dyDescent="0.25">
      <c r="A2800" t="s">
        <v>12185</v>
      </c>
      <c r="B2800" t="s">
        <v>12186</v>
      </c>
      <c r="C2800" s="2" t="s">
        <v>31</v>
      </c>
      <c r="D2800" s="2" t="s">
        <v>69</v>
      </c>
      <c r="E2800" s="2" t="s">
        <v>29028</v>
      </c>
      <c r="F2800" s="56">
        <v>101.857220541808</v>
      </c>
      <c r="G2800" s="56">
        <v>93.381008857343801</v>
      </c>
      <c r="H2800" s="56">
        <v>96.101502425921197</v>
      </c>
      <c r="I2800" s="56"/>
      <c r="J2800" s="57">
        <v>0.34362810344950001</v>
      </c>
      <c r="K2800" s="57">
        <v>0.399431916301</v>
      </c>
      <c r="L2800" s="57">
        <v>0.35437460874877202</v>
      </c>
      <c r="M2800" s="57">
        <v>0.29413948241017102</v>
      </c>
    </row>
    <row r="2801" spans="1:13" x14ac:dyDescent="0.25">
      <c r="A2801" t="s">
        <v>12191</v>
      </c>
      <c r="B2801" t="s">
        <v>12192</v>
      </c>
      <c r="C2801" s="2" t="s">
        <v>35</v>
      </c>
      <c r="D2801" s="2" t="s">
        <v>69</v>
      </c>
      <c r="E2801" s="2" t="s">
        <v>29028</v>
      </c>
      <c r="F2801" s="56">
        <v>101.857220541808</v>
      </c>
      <c r="G2801" s="56">
        <v>93.381008857343801</v>
      </c>
      <c r="H2801" s="56">
        <v>96.101502425921197</v>
      </c>
      <c r="I2801" s="56"/>
      <c r="J2801" s="57">
        <v>0.34362810344950001</v>
      </c>
      <c r="K2801" s="57">
        <v>0.399431916301</v>
      </c>
      <c r="L2801" s="57">
        <v>0.35437460874877202</v>
      </c>
      <c r="M2801" s="57">
        <v>0.29413948241017102</v>
      </c>
    </row>
    <row r="2802" spans="1:13" x14ac:dyDescent="0.25">
      <c r="A2802" t="s">
        <v>12577</v>
      </c>
      <c r="B2802" t="s">
        <v>12578</v>
      </c>
      <c r="C2802" s="2" t="s">
        <v>35</v>
      </c>
      <c r="D2802" s="2" t="s">
        <v>32</v>
      </c>
      <c r="E2802" s="2" t="s">
        <v>29028</v>
      </c>
      <c r="F2802" s="56"/>
      <c r="G2802" s="56">
        <v>97.954268380465194</v>
      </c>
      <c r="H2802" s="56">
        <v>94.322635121386696</v>
      </c>
      <c r="I2802" s="56"/>
      <c r="J2802" s="57">
        <v>0.29444032627045802</v>
      </c>
      <c r="K2802" s="57">
        <v>0.34075143057510099</v>
      </c>
      <c r="L2802" s="57">
        <v>0.304835881183257</v>
      </c>
      <c r="M2802" s="57">
        <v>0.25512063810864199</v>
      </c>
    </row>
    <row r="2803" spans="1:13" x14ac:dyDescent="0.25">
      <c r="A2803" t="s">
        <v>12183</v>
      </c>
      <c r="B2803" t="s">
        <v>12184</v>
      </c>
      <c r="C2803" s="2" t="s">
        <v>31</v>
      </c>
      <c r="D2803" s="2" t="s">
        <v>69</v>
      </c>
      <c r="E2803" s="2" t="s">
        <v>29028</v>
      </c>
      <c r="F2803" s="56">
        <v>101.857220541808</v>
      </c>
      <c r="G2803" s="56">
        <v>93.381008857343801</v>
      </c>
      <c r="H2803" s="56">
        <v>96.101502425921197</v>
      </c>
      <c r="I2803" s="56"/>
      <c r="J2803" s="57">
        <v>0.34362810344950001</v>
      </c>
      <c r="K2803" s="57">
        <v>0.399431916301</v>
      </c>
      <c r="L2803" s="57">
        <v>0.35437460874877202</v>
      </c>
      <c r="M2803" s="57">
        <v>0.29413948241017102</v>
      </c>
    </row>
    <row r="2804" spans="1:13" x14ac:dyDescent="0.25">
      <c r="A2804" t="s">
        <v>12189</v>
      </c>
      <c r="B2804" t="s">
        <v>12190</v>
      </c>
      <c r="C2804" s="2" t="s">
        <v>35</v>
      </c>
      <c r="D2804" s="2" t="s">
        <v>69</v>
      </c>
      <c r="E2804" s="2" t="s">
        <v>29028</v>
      </c>
      <c r="F2804" s="56">
        <v>103.276886475563</v>
      </c>
      <c r="G2804" s="56">
        <v>95.798728419285297</v>
      </c>
      <c r="H2804" s="56">
        <v>98.449200586997804</v>
      </c>
      <c r="I2804" s="56">
        <v>96.734301044089705</v>
      </c>
      <c r="J2804" s="57">
        <v>0.38247769733449899</v>
      </c>
      <c r="K2804" s="57">
        <v>0.44658563698769199</v>
      </c>
      <c r="L2804" s="57">
        <v>0.39274975607971502</v>
      </c>
      <c r="M2804" s="57">
        <v>0.331096943368894</v>
      </c>
    </row>
    <row r="2805" spans="1:13" x14ac:dyDescent="0.25">
      <c r="A2805" t="s">
        <v>12571</v>
      </c>
      <c r="B2805" t="s">
        <v>12572</v>
      </c>
      <c r="C2805" s="2" t="s">
        <v>35</v>
      </c>
      <c r="D2805" s="2" t="s">
        <v>32</v>
      </c>
      <c r="E2805" s="2" t="s">
        <v>29028</v>
      </c>
      <c r="F2805" s="56"/>
      <c r="G2805" s="56">
        <v>97.954268380465194</v>
      </c>
      <c r="H2805" s="56">
        <v>94.322635121386696</v>
      </c>
      <c r="I2805" s="56"/>
      <c r="J2805" s="57">
        <v>0.29444032627045802</v>
      </c>
      <c r="K2805" s="57">
        <v>0.34075143057510099</v>
      </c>
      <c r="L2805" s="57">
        <v>0.304835881183257</v>
      </c>
      <c r="M2805" s="57">
        <v>0.25512063810864199</v>
      </c>
    </row>
    <row r="2806" spans="1:13" x14ac:dyDescent="0.25">
      <c r="A2806" t="s">
        <v>12563</v>
      </c>
      <c r="B2806" t="s">
        <v>12564</v>
      </c>
      <c r="C2806" s="2" t="s">
        <v>31</v>
      </c>
      <c r="D2806" s="2" t="s">
        <v>32</v>
      </c>
      <c r="E2806" s="2" t="s">
        <v>29028</v>
      </c>
      <c r="F2806" s="56"/>
      <c r="G2806" s="56">
        <v>97.954268380465194</v>
      </c>
      <c r="H2806" s="56">
        <v>94.322635121386696</v>
      </c>
      <c r="I2806" s="56"/>
      <c r="J2806" s="57">
        <v>0.29444032627045802</v>
      </c>
      <c r="K2806" s="57">
        <v>0.34075143057510099</v>
      </c>
      <c r="L2806" s="57">
        <v>0.304835881183257</v>
      </c>
      <c r="M2806" s="57">
        <v>0.25512063810864199</v>
      </c>
    </row>
    <row r="2807" spans="1:13" x14ac:dyDescent="0.25">
      <c r="A2807" t="s">
        <v>14161</v>
      </c>
      <c r="B2807" t="s">
        <v>14162</v>
      </c>
      <c r="C2807" s="2" t="s">
        <v>35</v>
      </c>
      <c r="D2807" s="2" t="s">
        <v>39</v>
      </c>
      <c r="E2807" s="2" t="s">
        <v>29028</v>
      </c>
      <c r="F2807" s="56">
        <v>91.934874069619397</v>
      </c>
      <c r="G2807" s="56">
        <v>85.0707335608313</v>
      </c>
      <c r="H2807" s="56">
        <v>95.534721048269006</v>
      </c>
      <c r="I2807" s="56">
        <v>100.479494643081</v>
      </c>
      <c r="J2807" s="57">
        <v>0.46453450341944902</v>
      </c>
      <c r="K2807" s="57">
        <v>0.50218479772493196</v>
      </c>
      <c r="L2807" s="57">
        <v>0.47179690956610199</v>
      </c>
      <c r="M2807" s="57">
        <v>0.42823016753716397</v>
      </c>
    </row>
    <row r="2808" spans="1:13" x14ac:dyDescent="0.25">
      <c r="A2808" t="s">
        <v>19278</v>
      </c>
      <c r="B2808" t="s">
        <v>19279</v>
      </c>
      <c r="C2808" s="2" t="s">
        <v>35</v>
      </c>
      <c r="D2808" s="2" t="s">
        <v>32</v>
      </c>
      <c r="E2808" s="2" t="s">
        <v>29028</v>
      </c>
      <c r="F2808" s="56"/>
      <c r="G2808" s="56">
        <v>85.668561526976703</v>
      </c>
      <c r="H2808" s="56"/>
      <c r="I2808" s="56"/>
      <c r="J2808" s="57">
        <v>0.27725745632571103</v>
      </c>
      <c r="K2808" s="57">
        <v>0.31732361275010201</v>
      </c>
      <c r="L2808" s="57">
        <v>0.28287724677385001</v>
      </c>
      <c r="M2808" s="57">
        <v>0.23832059484336601</v>
      </c>
    </row>
    <row r="2809" spans="1:13" x14ac:dyDescent="0.25">
      <c r="A2809" t="s">
        <v>14159</v>
      </c>
      <c r="B2809" t="s">
        <v>14160</v>
      </c>
      <c r="C2809" s="2" t="s">
        <v>35</v>
      </c>
      <c r="D2809" s="2" t="s">
        <v>39</v>
      </c>
      <c r="E2809" s="2" t="s">
        <v>29028</v>
      </c>
      <c r="F2809" s="56">
        <v>92.718466285926198</v>
      </c>
      <c r="G2809" s="56">
        <v>85.065881263083099</v>
      </c>
      <c r="H2809" s="56">
        <v>97.086819541537807</v>
      </c>
      <c r="I2809" s="56">
        <v>100.270666666561</v>
      </c>
      <c r="J2809" s="57">
        <v>0.47595236387478601</v>
      </c>
      <c r="K2809" s="57">
        <v>0.51626224796456799</v>
      </c>
      <c r="L2809" s="57">
        <v>0.483417303382421</v>
      </c>
      <c r="M2809" s="57">
        <v>0.438489897971924</v>
      </c>
    </row>
    <row r="2810" spans="1:13" x14ac:dyDescent="0.25">
      <c r="A2810" t="s">
        <v>19274</v>
      </c>
      <c r="B2810" t="s">
        <v>19275</v>
      </c>
      <c r="C2810" s="2" t="s">
        <v>35</v>
      </c>
      <c r="D2810" s="2" t="s">
        <v>32</v>
      </c>
      <c r="E2810" s="2" t="s">
        <v>29028</v>
      </c>
      <c r="F2810" s="56"/>
      <c r="G2810" s="56">
        <v>85.668561526976703</v>
      </c>
      <c r="H2810" s="56"/>
      <c r="I2810" s="56"/>
      <c r="J2810" s="57">
        <v>0.27725745632571103</v>
      </c>
      <c r="K2810" s="57">
        <v>0.31732361275010201</v>
      </c>
      <c r="L2810" s="57">
        <v>0.28287724677385001</v>
      </c>
      <c r="M2810" s="57">
        <v>0.23832059484336601</v>
      </c>
    </row>
    <row r="2811" spans="1:13" x14ac:dyDescent="0.25">
      <c r="A2811" t="s">
        <v>19270</v>
      </c>
      <c r="B2811" t="s">
        <v>19271</v>
      </c>
      <c r="C2811" s="2" t="s">
        <v>31</v>
      </c>
      <c r="D2811" s="2" t="s">
        <v>32</v>
      </c>
      <c r="E2811" s="2" t="s">
        <v>29028</v>
      </c>
      <c r="F2811" s="56"/>
      <c r="G2811" s="56">
        <v>85.668561526976703</v>
      </c>
      <c r="H2811" s="56"/>
      <c r="I2811" s="56"/>
      <c r="J2811" s="57">
        <v>0.27725745632571103</v>
      </c>
      <c r="K2811" s="57">
        <v>0.31732361275010201</v>
      </c>
      <c r="L2811" s="57">
        <v>0.28287724677385001</v>
      </c>
      <c r="M2811" s="57">
        <v>0.23832059484336601</v>
      </c>
    </row>
    <row r="2812" spans="1:13" x14ac:dyDescent="0.25">
      <c r="A2812" t="s">
        <v>19268</v>
      </c>
      <c r="B2812" t="s">
        <v>19269</v>
      </c>
      <c r="C2812" s="2" t="s">
        <v>31</v>
      </c>
      <c r="D2812" s="2" t="s">
        <v>32</v>
      </c>
      <c r="E2812" s="2" t="s">
        <v>29028</v>
      </c>
      <c r="F2812" s="56"/>
      <c r="G2812" s="56">
        <v>85.668561526976703</v>
      </c>
      <c r="H2812" s="56"/>
      <c r="I2812" s="56"/>
      <c r="J2812" s="57">
        <v>0.27725745632571103</v>
      </c>
      <c r="K2812" s="57">
        <v>0.31732361275010201</v>
      </c>
      <c r="L2812" s="57">
        <v>0.28287724677385001</v>
      </c>
      <c r="M2812" s="57">
        <v>0.23832059484336601</v>
      </c>
    </row>
    <row r="2813" spans="1:13" x14ac:dyDescent="0.25">
      <c r="A2813" t="s">
        <v>14157</v>
      </c>
      <c r="B2813" t="s">
        <v>14158</v>
      </c>
      <c r="C2813" s="2" t="s">
        <v>35</v>
      </c>
      <c r="D2813" s="2" t="s">
        <v>39</v>
      </c>
      <c r="E2813" s="2" t="s">
        <v>29028</v>
      </c>
      <c r="F2813" s="56">
        <v>91.934874069619397</v>
      </c>
      <c r="G2813" s="56">
        <v>85.0707335608313</v>
      </c>
      <c r="H2813" s="56">
        <v>95.534721048269006</v>
      </c>
      <c r="I2813" s="56">
        <v>100.479494643081</v>
      </c>
      <c r="J2813" s="57">
        <v>0.46453450341944902</v>
      </c>
      <c r="K2813" s="57">
        <v>0.50218479772493196</v>
      </c>
      <c r="L2813" s="57">
        <v>0.47179690956610199</v>
      </c>
      <c r="M2813" s="57">
        <v>0.42823016753716397</v>
      </c>
    </row>
    <row r="2814" spans="1:13" x14ac:dyDescent="0.25">
      <c r="A2814" t="s">
        <v>14155</v>
      </c>
      <c r="B2814" t="s">
        <v>14156</v>
      </c>
      <c r="C2814" s="2" t="s">
        <v>31</v>
      </c>
      <c r="D2814" s="2" t="s">
        <v>39</v>
      </c>
      <c r="E2814" s="2" t="s">
        <v>29028</v>
      </c>
      <c r="F2814" s="56">
        <v>98.398088186196304</v>
      </c>
      <c r="G2814" s="56">
        <v>84.384226742891798</v>
      </c>
      <c r="H2814" s="56">
        <v>94.154618038292199</v>
      </c>
      <c r="I2814" s="56">
        <v>100.317200949994</v>
      </c>
      <c r="J2814" s="57">
        <v>0.64293661208319097</v>
      </c>
      <c r="K2814" s="57">
        <v>0.70617708127150403</v>
      </c>
      <c r="L2814" s="57">
        <v>0.65353612413673801</v>
      </c>
      <c r="M2814" s="57">
        <v>0.589210813208076</v>
      </c>
    </row>
    <row r="2815" spans="1:13" x14ac:dyDescent="0.25">
      <c r="A2815" t="s">
        <v>11202</v>
      </c>
      <c r="B2815" t="s">
        <v>11203</v>
      </c>
      <c r="C2815" s="2" t="s">
        <v>31</v>
      </c>
      <c r="D2815" s="2" t="s">
        <v>312</v>
      </c>
      <c r="E2815" s="2" t="s">
        <v>29028</v>
      </c>
      <c r="F2815" s="56">
        <v>98.080140912028298</v>
      </c>
      <c r="G2815" s="56">
        <v>95.503235928214494</v>
      </c>
      <c r="H2815" s="56">
        <v>95.430318182476199</v>
      </c>
      <c r="I2815" s="56"/>
      <c r="J2815" s="57">
        <v>0.336170514568774</v>
      </c>
      <c r="K2815" s="57">
        <v>0.38097176234747898</v>
      </c>
      <c r="L2815" s="57">
        <v>0.34569969706367498</v>
      </c>
      <c r="M2815" s="57">
        <v>0.29584858239258</v>
      </c>
    </row>
    <row r="2816" spans="1:13" x14ac:dyDescent="0.25">
      <c r="A2816" t="s">
        <v>11200</v>
      </c>
      <c r="B2816" t="s">
        <v>11201</v>
      </c>
      <c r="C2816" s="2" t="s">
        <v>31</v>
      </c>
      <c r="D2816" s="2" t="s">
        <v>312</v>
      </c>
      <c r="E2816" s="2" t="s">
        <v>29028</v>
      </c>
      <c r="F2816" s="56">
        <v>98.080140912028298</v>
      </c>
      <c r="G2816" s="56">
        <v>95.503235928214494</v>
      </c>
      <c r="H2816" s="56">
        <v>95.430318182476199</v>
      </c>
      <c r="I2816" s="56"/>
      <c r="J2816" s="57">
        <v>0.336170514568774</v>
      </c>
      <c r="K2816" s="57">
        <v>0.38097176234747898</v>
      </c>
      <c r="L2816" s="57">
        <v>0.34569969706367498</v>
      </c>
      <c r="M2816" s="57">
        <v>0.29584858239258</v>
      </c>
    </row>
    <row r="2817" spans="1:13" x14ac:dyDescent="0.25">
      <c r="A2817" t="s">
        <v>1474</v>
      </c>
      <c r="B2817" t="s">
        <v>1475</v>
      </c>
      <c r="C2817" s="2" t="s">
        <v>31</v>
      </c>
      <c r="D2817" s="2" t="s">
        <v>39</v>
      </c>
      <c r="E2817" s="2" t="s">
        <v>29027</v>
      </c>
      <c r="F2817" s="56">
        <v>88.048033883842095</v>
      </c>
      <c r="G2817" s="56">
        <v>73.298001671841703</v>
      </c>
      <c r="H2817" s="56">
        <v>90.385264687396898</v>
      </c>
      <c r="I2817" s="56">
        <v>103.939133359718</v>
      </c>
      <c r="J2817" s="57">
        <v>0.58422112037251905</v>
      </c>
      <c r="K2817" s="57">
        <v>0.65078719988921496</v>
      </c>
      <c r="L2817" s="57">
        <v>0.59860253856045098</v>
      </c>
      <c r="M2817" s="57">
        <v>0.53883367681991601</v>
      </c>
    </row>
    <row r="2818" spans="1:13" x14ac:dyDescent="0.25">
      <c r="A2818" t="s">
        <v>14153</v>
      </c>
      <c r="B2818" t="s">
        <v>14154</v>
      </c>
      <c r="C2818" s="2" t="s">
        <v>31</v>
      </c>
      <c r="D2818" s="2" t="s">
        <v>39</v>
      </c>
      <c r="E2818" s="2" t="s">
        <v>29028</v>
      </c>
      <c r="F2818" s="56">
        <v>91.934874069619397</v>
      </c>
      <c r="G2818" s="56">
        <v>85.0707335608313</v>
      </c>
      <c r="H2818" s="56">
        <v>95.534721048269006</v>
      </c>
      <c r="I2818" s="56">
        <v>100.479494643081</v>
      </c>
      <c r="J2818" s="57">
        <v>0.46453450341944902</v>
      </c>
      <c r="K2818" s="57">
        <v>0.50218479772493196</v>
      </c>
      <c r="L2818" s="57">
        <v>0.47179690956610199</v>
      </c>
      <c r="M2818" s="57">
        <v>0.42823016753716397</v>
      </c>
    </row>
    <row r="2819" spans="1:13" x14ac:dyDescent="0.25">
      <c r="A2819" t="s">
        <v>19272</v>
      </c>
      <c r="B2819" t="s">
        <v>19273</v>
      </c>
      <c r="C2819" s="2" t="s">
        <v>31</v>
      </c>
      <c r="D2819" s="2" t="s">
        <v>32</v>
      </c>
      <c r="E2819" s="2" t="s">
        <v>29028</v>
      </c>
      <c r="F2819" s="56"/>
      <c r="G2819" s="56">
        <v>85.668561526976703</v>
      </c>
      <c r="H2819" s="56"/>
      <c r="I2819" s="56"/>
      <c r="J2819" s="57">
        <v>0.27725745632571103</v>
      </c>
      <c r="K2819" s="57">
        <v>0.31732361275010201</v>
      </c>
      <c r="L2819" s="57">
        <v>0.28287724677385001</v>
      </c>
      <c r="M2819" s="57">
        <v>0.23832059484336601</v>
      </c>
    </row>
    <row r="2820" spans="1:13" x14ac:dyDescent="0.25">
      <c r="A2820" t="s">
        <v>19276</v>
      </c>
      <c r="B2820" t="s">
        <v>19277</v>
      </c>
      <c r="C2820" s="2" t="s">
        <v>35</v>
      </c>
      <c r="D2820" s="2" t="s">
        <v>32</v>
      </c>
      <c r="E2820" s="2" t="s">
        <v>29028</v>
      </c>
      <c r="F2820" s="56"/>
      <c r="G2820" s="56">
        <v>85.668561526976703</v>
      </c>
      <c r="H2820" s="56"/>
      <c r="I2820" s="56"/>
      <c r="J2820" s="57">
        <v>0.27725745632571103</v>
      </c>
      <c r="K2820" s="57">
        <v>0.31732361275010201</v>
      </c>
      <c r="L2820" s="57">
        <v>0.28287724677385001</v>
      </c>
      <c r="M2820" s="57">
        <v>0.23832059484336601</v>
      </c>
    </row>
    <row r="2821" spans="1:13" x14ac:dyDescent="0.25">
      <c r="A2821" t="s">
        <v>14274</v>
      </c>
      <c r="B2821" t="s">
        <v>14275</v>
      </c>
      <c r="C2821" s="2" t="s">
        <v>35</v>
      </c>
      <c r="D2821" s="2" t="s">
        <v>39</v>
      </c>
      <c r="E2821" s="2" t="s">
        <v>29028</v>
      </c>
      <c r="F2821" s="56"/>
      <c r="G2821" s="56">
        <v>98.462950927725501</v>
      </c>
      <c r="H2821" s="56"/>
      <c r="I2821" s="56"/>
      <c r="J2821" s="57">
        <v>0.28016537938573399</v>
      </c>
      <c r="K2821" s="57">
        <v>0.33606943136225897</v>
      </c>
      <c r="L2821" s="57">
        <v>0.29263169074426398</v>
      </c>
      <c r="M2821" s="57">
        <v>0.23199599633462301</v>
      </c>
    </row>
    <row r="2822" spans="1:13" x14ac:dyDescent="0.25">
      <c r="A2822" t="s">
        <v>14272</v>
      </c>
      <c r="B2822" t="s">
        <v>14273</v>
      </c>
      <c r="C2822" s="2" t="s">
        <v>35</v>
      </c>
      <c r="D2822" s="2" t="s">
        <v>39</v>
      </c>
      <c r="E2822" s="2" t="s">
        <v>29028</v>
      </c>
      <c r="F2822" s="56"/>
      <c r="G2822" s="56">
        <v>98.462950927725501</v>
      </c>
      <c r="H2822" s="56"/>
      <c r="I2822" s="56"/>
      <c r="J2822" s="57">
        <v>0.28016537938573399</v>
      </c>
      <c r="K2822" s="57">
        <v>0.33606943136225897</v>
      </c>
      <c r="L2822" s="57">
        <v>0.29263169074426398</v>
      </c>
      <c r="M2822" s="57">
        <v>0.23199599633462301</v>
      </c>
    </row>
    <row r="2823" spans="1:13" x14ac:dyDescent="0.25">
      <c r="A2823" t="s">
        <v>14270</v>
      </c>
      <c r="B2823" t="s">
        <v>14271</v>
      </c>
      <c r="C2823" s="2" t="s">
        <v>35</v>
      </c>
      <c r="D2823" s="2" t="s">
        <v>39</v>
      </c>
      <c r="E2823" s="2" t="s">
        <v>29028</v>
      </c>
      <c r="F2823" s="56"/>
      <c r="G2823" s="56">
        <v>98.462950927725501</v>
      </c>
      <c r="H2823" s="56"/>
      <c r="I2823" s="56"/>
      <c r="J2823" s="57">
        <v>0.28016537938573399</v>
      </c>
      <c r="K2823" s="57">
        <v>0.33606943136225897</v>
      </c>
      <c r="L2823" s="57">
        <v>0.29263169074426398</v>
      </c>
      <c r="M2823" s="57">
        <v>0.23199599633462301</v>
      </c>
    </row>
    <row r="2824" spans="1:13" x14ac:dyDescent="0.25">
      <c r="A2824" t="s">
        <v>18284</v>
      </c>
      <c r="B2824" t="s">
        <v>18285</v>
      </c>
      <c r="C2824" s="2" t="s">
        <v>31</v>
      </c>
      <c r="D2824" s="2" t="s">
        <v>69</v>
      </c>
      <c r="E2824" s="2" t="s">
        <v>29028</v>
      </c>
      <c r="F2824" s="56"/>
      <c r="G2824" s="56">
        <v>96.748472390059803</v>
      </c>
      <c r="H2824" s="56"/>
      <c r="I2824" s="56"/>
      <c r="J2824" s="57">
        <v>0.21713364488027501</v>
      </c>
      <c r="K2824" s="57">
        <v>0.31327304084740998</v>
      </c>
      <c r="L2824" s="57">
        <v>0.22861945446967</v>
      </c>
      <c r="M2824" s="57">
        <v>0.113545853544619</v>
      </c>
    </row>
    <row r="2825" spans="1:13" x14ac:dyDescent="0.25">
      <c r="A2825" t="s">
        <v>15352</v>
      </c>
      <c r="B2825" t="s">
        <v>15353</v>
      </c>
      <c r="C2825" s="2" t="s">
        <v>31</v>
      </c>
      <c r="D2825" s="2" t="s">
        <v>236</v>
      </c>
      <c r="E2825" s="2" t="s">
        <v>29028</v>
      </c>
      <c r="F2825" s="56">
        <v>90.047132725771903</v>
      </c>
      <c r="G2825" s="56">
        <v>88.533874451708698</v>
      </c>
      <c r="H2825" s="56">
        <v>88.594020137803</v>
      </c>
      <c r="I2825" s="56"/>
      <c r="J2825" s="57">
        <v>0.37870478585484202</v>
      </c>
      <c r="K2825" s="57">
        <v>0.47679508762045297</v>
      </c>
      <c r="L2825" s="57">
        <v>0.36914191487553999</v>
      </c>
      <c r="M2825" s="57">
        <v>0.27978425899458897</v>
      </c>
    </row>
    <row r="2826" spans="1:13" x14ac:dyDescent="0.25">
      <c r="A2826" t="s">
        <v>14268</v>
      </c>
      <c r="B2826" t="s">
        <v>14269</v>
      </c>
      <c r="C2826" s="2" t="s">
        <v>31</v>
      </c>
      <c r="D2826" s="2" t="s">
        <v>39</v>
      </c>
      <c r="E2826" s="2" t="s">
        <v>29028</v>
      </c>
      <c r="F2826" s="56"/>
      <c r="G2826" s="56">
        <v>98.462950927725501</v>
      </c>
      <c r="H2826" s="56"/>
      <c r="I2826" s="56"/>
      <c r="J2826" s="57">
        <v>0.28016537938573399</v>
      </c>
      <c r="K2826" s="57">
        <v>0.33606943136225897</v>
      </c>
      <c r="L2826" s="57">
        <v>0.29263169074426398</v>
      </c>
      <c r="M2826" s="57">
        <v>0.23199599633462301</v>
      </c>
    </row>
    <row r="2827" spans="1:13" x14ac:dyDescent="0.25">
      <c r="A2827" t="s">
        <v>14266</v>
      </c>
      <c r="B2827" t="s">
        <v>14267</v>
      </c>
      <c r="C2827" s="2" t="s">
        <v>31</v>
      </c>
      <c r="D2827" s="2" t="s">
        <v>39</v>
      </c>
      <c r="E2827" s="2" t="s">
        <v>29028</v>
      </c>
      <c r="F2827" s="56"/>
      <c r="G2827" s="56">
        <v>98.462950927725501</v>
      </c>
      <c r="H2827" s="56"/>
      <c r="I2827" s="56"/>
      <c r="J2827" s="57">
        <v>0.28016537938573399</v>
      </c>
      <c r="K2827" s="57">
        <v>0.33606943136225897</v>
      </c>
      <c r="L2827" s="57">
        <v>0.29263169074426398</v>
      </c>
      <c r="M2827" s="57">
        <v>0.23199599633462301</v>
      </c>
    </row>
    <row r="2828" spans="1:13" x14ac:dyDescent="0.25">
      <c r="A2828" t="s">
        <v>17993</v>
      </c>
      <c r="B2828" t="s">
        <v>17994</v>
      </c>
      <c r="C2828" s="2" t="s">
        <v>35</v>
      </c>
      <c r="D2828" s="2" t="s">
        <v>210</v>
      </c>
      <c r="E2828" s="2" t="s">
        <v>29028</v>
      </c>
      <c r="F2828" s="56"/>
      <c r="G2828" s="56">
        <v>103.395187170789</v>
      </c>
      <c r="H2828" s="56"/>
      <c r="I2828" s="56"/>
      <c r="J2828" s="57">
        <v>0.25391105206852199</v>
      </c>
      <c r="K2828" s="57">
        <v>0.32525073522784798</v>
      </c>
      <c r="L2828" s="57">
        <v>0.26858826185247298</v>
      </c>
      <c r="M2828" s="57">
        <v>0.19079026684346401</v>
      </c>
    </row>
    <row r="2829" spans="1:13" x14ac:dyDescent="0.25">
      <c r="A2829" t="s">
        <v>1488</v>
      </c>
      <c r="B2829" t="s">
        <v>1489</v>
      </c>
      <c r="C2829" s="2" t="s">
        <v>31</v>
      </c>
      <c r="D2829" s="2" t="s">
        <v>39</v>
      </c>
      <c r="E2829" s="2" t="s">
        <v>29027</v>
      </c>
      <c r="F2829" s="56">
        <v>97.930378904289</v>
      </c>
      <c r="G2829" s="56">
        <v>102.654714092638</v>
      </c>
      <c r="H2829" s="56">
        <v>99.754638268012698</v>
      </c>
      <c r="I2829" s="56">
        <v>105.144612208425</v>
      </c>
      <c r="J2829" s="57">
        <v>0.44454348108790698</v>
      </c>
      <c r="K2829" s="57">
        <v>0.53965201868456802</v>
      </c>
      <c r="L2829" s="57">
        <v>0.460354579811316</v>
      </c>
      <c r="M2829" s="57">
        <v>0.37545560828178298</v>
      </c>
    </row>
    <row r="2830" spans="1:13" x14ac:dyDescent="0.25">
      <c r="A2830" t="s">
        <v>12201</v>
      </c>
      <c r="B2830" t="s">
        <v>12202</v>
      </c>
      <c r="C2830" s="2" t="s">
        <v>35</v>
      </c>
      <c r="D2830" s="2" t="s">
        <v>217</v>
      </c>
      <c r="E2830" s="2" t="s">
        <v>29028</v>
      </c>
      <c r="F2830" s="56">
        <v>98.655117962287804</v>
      </c>
      <c r="G2830" s="56">
        <v>93.468319112336999</v>
      </c>
      <c r="H2830" s="56">
        <v>95.045418009819301</v>
      </c>
      <c r="I2830" s="56"/>
      <c r="J2830" s="57">
        <v>0.299847219821124</v>
      </c>
      <c r="K2830" s="57">
        <v>0.34165974277865402</v>
      </c>
      <c r="L2830" s="57">
        <v>0.308337550764201</v>
      </c>
      <c r="M2830" s="57">
        <v>0.25724844815742698</v>
      </c>
    </row>
    <row r="2831" spans="1:13" x14ac:dyDescent="0.25">
      <c r="A2831" t="s">
        <v>12195</v>
      </c>
      <c r="B2831" t="s">
        <v>12196</v>
      </c>
      <c r="C2831" s="2" t="s">
        <v>31</v>
      </c>
      <c r="D2831" s="2" t="s">
        <v>217</v>
      </c>
      <c r="E2831" s="2" t="s">
        <v>29028</v>
      </c>
      <c r="F2831" s="56">
        <v>98.655117962287804</v>
      </c>
      <c r="G2831" s="56">
        <v>93.468319112336999</v>
      </c>
      <c r="H2831" s="56">
        <v>95.045418009819301</v>
      </c>
      <c r="I2831" s="56"/>
      <c r="J2831" s="57">
        <v>0.299847219821124</v>
      </c>
      <c r="K2831" s="57">
        <v>0.34165974277865402</v>
      </c>
      <c r="L2831" s="57">
        <v>0.308337550764201</v>
      </c>
      <c r="M2831" s="57">
        <v>0.25724844815742698</v>
      </c>
    </row>
    <row r="2832" spans="1:13" x14ac:dyDescent="0.25">
      <c r="A2832" t="s">
        <v>20805</v>
      </c>
      <c r="B2832" t="s">
        <v>20806</v>
      </c>
      <c r="C2832" s="2" t="s">
        <v>35</v>
      </c>
      <c r="D2832" s="2" t="s">
        <v>83</v>
      </c>
      <c r="E2832" s="2" t="s">
        <v>29028</v>
      </c>
      <c r="F2832" s="56">
        <v>98.655117962287804</v>
      </c>
      <c r="G2832" s="56">
        <v>93.468319112336999</v>
      </c>
      <c r="H2832" s="56">
        <v>95.045418009819301</v>
      </c>
      <c r="I2832" s="56"/>
      <c r="J2832" s="57">
        <v>0.299847219821124</v>
      </c>
      <c r="K2832" s="57">
        <v>0.34165974277865402</v>
      </c>
      <c r="L2832" s="57">
        <v>0.308337550764201</v>
      </c>
      <c r="M2832" s="57">
        <v>0.25724844815742698</v>
      </c>
    </row>
    <row r="2833" spans="1:13" x14ac:dyDescent="0.25">
      <c r="A2833" t="s">
        <v>15258</v>
      </c>
      <c r="B2833" t="s">
        <v>15259</v>
      </c>
      <c r="C2833" s="2" t="s">
        <v>35</v>
      </c>
      <c r="D2833" s="2" t="s">
        <v>80</v>
      </c>
      <c r="E2833" s="2" t="s">
        <v>29028</v>
      </c>
      <c r="F2833" s="56"/>
      <c r="G2833" s="56">
        <v>101.034762047642</v>
      </c>
      <c r="H2833" s="56"/>
      <c r="I2833" s="56"/>
      <c r="J2833" s="57">
        <v>0.24407358803881099</v>
      </c>
      <c r="K2833" s="57">
        <v>0.30326500271173001</v>
      </c>
      <c r="L2833" s="57">
        <v>0.25440850934650999</v>
      </c>
      <c r="M2833" s="57">
        <v>0.187070679051865</v>
      </c>
    </row>
    <row r="2834" spans="1:13" x14ac:dyDescent="0.25">
      <c r="A2834" t="s">
        <v>12193</v>
      </c>
      <c r="B2834" t="s">
        <v>12194</v>
      </c>
      <c r="C2834" s="2" t="s">
        <v>31</v>
      </c>
      <c r="D2834" s="2" t="s">
        <v>217</v>
      </c>
      <c r="E2834" s="2" t="s">
        <v>29028</v>
      </c>
      <c r="F2834" s="56">
        <v>98.655117962287804</v>
      </c>
      <c r="G2834" s="56">
        <v>93.468319112336999</v>
      </c>
      <c r="H2834" s="56">
        <v>95.045418009819301</v>
      </c>
      <c r="I2834" s="56"/>
      <c r="J2834" s="57">
        <v>0.299847219821124</v>
      </c>
      <c r="K2834" s="57">
        <v>0.34165974277865402</v>
      </c>
      <c r="L2834" s="57">
        <v>0.308337550764201</v>
      </c>
      <c r="M2834" s="57">
        <v>0.25724844815742698</v>
      </c>
    </row>
    <row r="2835" spans="1:13" x14ac:dyDescent="0.25">
      <c r="A2835" t="s">
        <v>20817</v>
      </c>
      <c r="B2835" t="s">
        <v>20818</v>
      </c>
      <c r="C2835" s="2" t="s">
        <v>35</v>
      </c>
      <c r="D2835" s="2" t="s">
        <v>83</v>
      </c>
      <c r="E2835" s="2" t="s">
        <v>29028</v>
      </c>
      <c r="F2835" s="56">
        <v>98.655117962287804</v>
      </c>
      <c r="G2835" s="56">
        <v>93.468319112336999</v>
      </c>
      <c r="H2835" s="56">
        <v>95.045418009819301</v>
      </c>
      <c r="I2835" s="56"/>
      <c r="J2835" s="57">
        <v>0.299847219821124</v>
      </c>
      <c r="K2835" s="57">
        <v>0.34165974277865402</v>
      </c>
      <c r="L2835" s="57">
        <v>0.308337550764201</v>
      </c>
      <c r="M2835" s="57">
        <v>0.25724844815742698</v>
      </c>
    </row>
    <row r="2836" spans="1:13" x14ac:dyDescent="0.25">
      <c r="A2836" t="s">
        <v>20795</v>
      </c>
      <c r="B2836" t="s">
        <v>20796</v>
      </c>
      <c r="C2836" s="2" t="s">
        <v>31</v>
      </c>
      <c r="D2836" s="2" t="s">
        <v>83</v>
      </c>
      <c r="E2836" s="2" t="s">
        <v>29028</v>
      </c>
      <c r="F2836" s="56">
        <v>98.655117962287804</v>
      </c>
      <c r="G2836" s="56">
        <v>93.468319112336999</v>
      </c>
      <c r="H2836" s="56">
        <v>95.045418009819301</v>
      </c>
      <c r="I2836" s="56"/>
      <c r="J2836" s="57">
        <v>0.299847219821124</v>
      </c>
      <c r="K2836" s="57">
        <v>0.34165974277865402</v>
      </c>
      <c r="L2836" s="57">
        <v>0.308337550764201</v>
      </c>
      <c r="M2836" s="57">
        <v>0.25724844815742698</v>
      </c>
    </row>
    <row r="2837" spans="1:13" x14ac:dyDescent="0.25">
      <c r="A2837" t="s">
        <v>15256</v>
      </c>
      <c r="B2837" t="s">
        <v>15257</v>
      </c>
      <c r="C2837" s="2" t="s">
        <v>35</v>
      </c>
      <c r="D2837" s="2" t="s">
        <v>80</v>
      </c>
      <c r="E2837" s="2" t="s">
        <v>29028</v>
      </c>
      <c r="F2837" s="56"/>
      <c r="G2837" s="56">
        <v>101.034762047642</v>
      </c>
      <c r="H2837" s="56"/>
      <c r="I2837" s="56"/>
      <c r="J2837" s="57">
        <v>0.24407358803881099</v>
      </c>
      <c r="K2837" s="57">
        <v>0.30326500271173001</v>
      </c>
      <c r="L2837" s="57">
        <v>0.25440850934650999</v>
      </c>
      <c r="M2837" s="57">
        <v>0.187070679051865</v>
      </c>
    </row>
    <row r="2838" spans="1:13" x14ac:dyDescent="0.25">
      <c r="A2838" t="s">
        <v>28877</v>
      </c>
      <c r="B2838" t="s">
        <v>28878</v>
      </c>
      <c r="C2838" s="2" t="s">
        <v>35</v>
      </c>
      <c r="D2838" s="2" t="s">
        <v>356</v>
      </c>
      <c r="E2838" s="2" t="s">
        <v>29028</v>
      </c>
      <c r="F2838" s="56">
        <v>100.97722755329001</v>
      </c>
      <c r="G2838" s="56">
        <v>98.580743566008195</v>
      </c>
      <c r="H2838" s="56">
        <v>90.645468134666999</v>
      </c>
      <c r="I2838" s="56"/>
      <c r="J2838" s="57">
        <v>0.31660451469125001</v>
      </c>
      <c r="K2838" s="57">
        <v>0.381534918756054</v>
      </c>
      <c r="L2838" s="57">
        <v>0.32848348616189699</v>
      </c>
      <c r="M2838" s="57">
        <v>0.26839846243205601</v>
      </c>
    </row>
    <row r="2839" spans="1:13" x14ac:dyDescent="0.25">
      <c r="A2839" t="s">
        <v>15254</v>
      </c>
      <c r="B2839" t="s">
        <v>15255</v>
      </c>
      <c r="C2839" s="2" t="s">
        <v>35</v>
      </c>
      <c r="D2839" s="2" t="s">
        <v>80</v>
      </c>
      <c r="E2839" s="2" t="s">
        <v>29028</v>
      </c>
      <c r="F2839" s="56"/>
      <c r="G2839" s="56">
        <v>101.034762047642</v>
      </c>
      <c r="H2839" s="56"/>
      <c r="I2839" s="56"/>
      <c r="J2839" s="57">
        <v>0.24407358803881099</v>
      </c>
      <c r="K2839" s="57">
        <v>0.30326500271173001</v>
      </c>
      <c r="L2839" s="57">
        <v>0.25440850934650999</v>
      </c>
      <c r="M2839" s="57">
        <v>0.187070679051865</v>
      </c>
    </row>
    <row r="2840" spans="1:13" x14ac:dyDescent="0.25">
      <c r="A2840" t="s">
        <v>15248</v>
      </c>
      <c r="B2840" t="s">
        <v>15249</v>
      </c>
      <c r="C2840" s="2" t="s">
        <v>31</v>
      </c>
      <c r="D2840" s="2" t="s">
        <v>80</v>
      </c>
      <c r="E2840" s="2" t="s">
        <v>29028</v>
      </c>
      <c r="F2840" s="56"/>
      <c r="G2840" s="56">
        <v>101.034762047642</v>
      </c>
      <c r="H2840" s="56"/>
      <c r="I2840" s="56"/>
      <c r="J2840" s="57">
        <v>0.24407358803881099</v>
      </c>
      <c r="K2840" s="57">
        <v>0.30326500271173001</v>
      </c>
      <c r="L2840" s="57">
        <v>0.25440850934650999</v>
      </c>
      <c r="M2840" s="57">
        <v>0.187070679051865</v>
      </c>
    </row>
    <row r="2841" spans="1:13" x14ac:dyDescent="0.25">
      <c r="A2841" t="s">
        <v>15250</v>
      </c>
      <c r="B2841" t="s">
        <v>15251</v>
      </c>
      <c r="C2841" s="2" t="s">
        <v>35</v>
      </c>
      <c r="D2841" s="2" t="s">
        <v>80</v>
      </c>
      <c r="E2841" s="2" t="s">
        <v>29028</v>
      </c>
      <c r="F2841" s="56"/>
      <c r="G2841" s="56">
        <v>101.034762047642</v>
      </c>
      <c r="H2841" s="56"/>
      <c r="I2841" s="56"/>
      <c r="J2841" s="57">
        <v>0.24407358803881099</v>
      </c>
      <c r="K2841" s="57">
        <v>0.30326500271173001</v>
      </c>
      <c r="L2841" s="57">
        <v>0.25440850934650999</v>
      </c>
      <c r="M2841" s="57">
        <v>0.187070679051865</v>
      </c>
    </row>
    <row r="2842" spans="1:13" x14ac:dyDescent="0.25">
      <c r="A2842" t="s">
        <v>20781</v>
      </c>
      <c r="B2842" t="s">
        <v>20782</v>
      </c>
      <c r="C2842" s="2" t="s">
        <v>31</v>
      </c>
      <c r="D2842" s="2" t="s">
        <v>83</v>
      </c>
      <c r="E2842" s="2" t="s">
        <v>29028</v>
      </c>
      <c r="F2842" s="56">
        <v>98.655117962287804</v>
      </c>
      <c r="G2842" s="56">
        <v>93.468319112336999</v>
      </c>
      <c r="H2842" s="56">
        <v>95.045418009819301</v>
      </c>
      <c r="I2842" s="56"/>
      <c r="J2842" s="57">
        <v>0.299847219821124</v>
      </c>
      <c r="K2842" s="57">
        <v>0.34165974277865402</v>
      </c>
      <c r="L2842" s="57">
        <v>0.308337550764201</v>
      </c>
      <c r="M2842" s="57">
        <v>0.25724844815742698</v>
      </c>
    </row>
    <row r="2843" spans="1:13" x14ac:dyDescent="0.25">
      <c r="A2843" t="s">
        <v>20785</v>
      </c>
      <c r="B2843" t="s">
        <v>20786</v>
      </c>
      <c r="C2843" s="2" t="s">
        <v>31</v>
      </c>
      <c r="D2843" s="2" t="s">
        <v>83</v>
      </c>
      <c r="E2843" s="2" t="s">
        <v>29028</v>
      </c>
      <c r="F2843" s="56">
        <v>98.655117962287804</v>
      </c>
      <c r="G2843" s="56">
        <v>93.468319112336999</v>
      </c>
      <c r="H2843" s="56">
        <v>95.045418009819301</v>
      </c>
      <c r="I2843" s="56"/>
      <c r="J2843" s="57">
        <v>0.299847219821124</v>
      </c>
      <c r="K2843" s="57">
        <v>0.34165974277865402</v>
      </c>
      <c r="L2843" s="57">
        <v>0.308337550764201</v>
      </c>
      <c r="M2843" s="57">
        <v>0.25724844815742698</v>
      </c>
    </row>
    <row r="2844" spans="1:13" x14ac:dyDescent="0.25">
      <c r="A2844" t="s">
        <v>15252</v>
      </c>
      <c r="B2844" t="s">
        <v>15253</v>
      </c>
      <c r="C2844" s="2" t="s">
        <v>35</v>
      </c>
      <c r="D2844" s="2" t="s">
        <v>80</v>
      </c>
      <c r="E2844" s="2" t="s">
        <v>29028</v>
      </c>
      <c r="F2844" s="56"/>
      <c r="G2844" s="56">
        <v>101.034762047642</v>
      </c>
      <c r="H2844" s="56"/>
      <c r="I2844" s="56"/>
      <c r="J2844" s="57">
        <v>0.24407358803881099</v>
      </c>
      <c r="K2844" s="57">
        <v>0.30326500271173001</v>
      </c>
      <c r="L2844" s="57">
        <v>0.25440850934650999</v>
      </c>
      <c r="M2844" s="57">
        <v>0.187070679051865</v>
      </c>
    </row>
    <row r="2845" spans="1:13" x14ac:dyDescent="0.25">
      <c r="A2845" t="s">
        <v>20799</v>
      </c>
      <c r="B2845" t="s">
        <v>20800</v>
      </c>
      <c r="C2845" s="2" t="s">
        <v>31</v>
      </c>
      <c r="D2845" s="2" t="s">
        <v>83</v>
      </c>
      <c r="E2845" s="2" t="s">
        <v>29028</v>
      </c>
      <c r="F2845" s="56">
        <v>98.655117962287804</v>
      </c>
      <c r="G2845" s="56">
        <v>93.468319112336999</v>
      </c>
      <c r="H2845" s="56">
        <v>95.045418009819301</v>
      </c>
      <c r="I2845" s="56"/>
      <c r="J2845" s="57">
        <v>0.299847219821124</v>
      </c>
      <c r="K2845" s="57">
        <v>0.34165974277865402</v>
      </c>
      <c r="L2845" s="57">
        <v>0.308337550764201</v>
      </c>
      <c r="M2845" s="57">
        <v>0.25724844815742698</v>
      </c>
    </row>
    <row r="2846" spans="1:13" x14ac:dyDescent="0.25">
      <c r="A2846" t="s">
        <v>20777</v>
      </c>
      <c r="B2846" t="s">
        <v>20778</v>
      </c>
      <c r="C2846" s="2" t="s">
        <v>31</v>
      </c>
      <c r="D2846" s="2" t="s">
        <v>83</v>
      </c>
      <c r="E2846" s="2" t="s">
        <v>29028</v>
      </c>
      <c r="F2846" s="56">
        <v>98.655117962287804</v>
      </c>
      <c r="G2846" s="56">
        <v>93.468319112336999</v>
      </c>
      <c r="H2846" s="56">
        <v>95.045418009819301</v>
      </c>
      <c r="I2846" s="56"/>
      <c r="J2846" s="57">
        <v>0.299847219821124</v>
      </c>
      <c r="K2846" s="57">
        <v>0.34165974277865402</v>
      </c>
      <c r="L2846" s="57">
        <v>0.308337550764201</v>
      </c>
      <c r="M2846" s="57">
        <v>0.25724844815742698</v>
      </c>
    </row>
    <row r="2847" spans="1:13" x14ac:dyDescent="0.25">
      <c r="A2847" t="s">
        <v>20791</v>
      </c>
      <c r="B2847" t="s">
        <v>20792</v>
      </c>
      <c r="C2847" s="2" t="s">
        <v>31</v>
      </c>
      <c r="D2847" s="2" t="s">
        <v>83</v>
      </c>
      <c r="E2847" s="2" t="s">
        <v>29028</v>
      </c>
      <c r="F2847" s="56">
        <v>98.655117962287804</v>
      </c>
      <c r="G2847" s="56">
        <v>93.468319112336999</v>
      </c>
      <c r="H2847" s="56">
        <v>95.045418009819301</v>
      </c>
      <c r="I2847" s="56"/>
      <c r="J2847" s="57">
        <v>0.299847219821124</v>
      </c>
      <c r="K2847" s="57">
        <v>0.34165974277865402</v>
      </c>
      <c r="L2847" s="57">
        <v>0.308337550764201</v>
      </c>
      <c r="M2847" s="57">
        <v>0.25724844815742698</v>
      </c>
    </row>
    <row r="2848" spans="1:13" x14ac:dyDescent="0.25">
      <c r="A2848" t="s">
        <v>15242</v>
      </c>
      <c r="B2848" t="s">
        <v>15243</v>
      </c>
      <c r="C2848" s="2" t="s">
        <v>31</v>
      </c>
      <c r="D2848" s="2" t="s">
        <v>80</v>
      </c>
      <c r="E2848" s="2" t="s">
        <v>29028</v>
      </c>
      <c r="F2848" s="56"/>
      <c r="G2848" s="56">
        <v>101.034762047642</v>
      </c>
      <c r="H2848" s="56"/>
      <c r="I2848" s="56"/>
      <c r="J2848" s="57">
        <v>0.24407358803881099</v>
      </c>
      <c r="K2848" s="57">
        <v>0.30326500271173001</v>
      </c>
      <c r="L2848" s="57">
        <v>0.25440850934650999</v>
      </c>
      <c r="M2848" s="57">
        <v>0.187070679051865</v>
      </c>
    </row>
    <row r="2849" spans="1:13" x14ac:dyDescent="0.25">
      <c r="A2849" t="s">
        <v>15246</v>
      </c>
      <c r="B2849" t="s">
        <v>15247</v>
      </c>
      <c r="C2849" s="2" t="s">
        <v>31</v>
      </c>
      <c r="D2849" s="2" t="s">
        <v>80</v>
      </c>
      <c r="E2849" s="2" t="s">
        <v>29028</v>
      </c>
      <c r="F2849" s="56"/>
      <c r="G2849" s="56">
        <v>101.034762047642</v>
      </c>
      <c r="H2849" s="56"/>
      <c r="I2849" s="56"/>
      <c r="J2849" s="57">
        <v>0.24407358803881099</v>
      </c>
      <c r="K2849" s="57">
        <v>0.30326500271173001</v>
      </c>
      <c r="L2849" s="57">
        <v>0.25440850934650999</v>
      </c>
      <c r="M2849" s="57">
        <v>0.187070679051865</v>
      </c>
    </row>
    <row r="2850" spans="1:13" x14ac:dyDescent="0.25">
      <c r="A2850" t="s">
        <v>15244</v>
      </c>
      <c r="B2850" t="s">
        <v>15245</v>
      </c>
      <c r="C2850" s="2" t="s">
        <v>31</v>
      </c>
      <c r="D2850" s="2" t="s">
        <v>80</v>
      </c>
      <c r="E2850" s="2" t="s">
        <v>29028</v>
      </c>
      <c r="F2850" s="56"/>
      <c r="G2850" s="56">
        <v>101.034762047642</v>
      </c>
      <c r="H2850" s="56"/>
      <c r="I2850" s="56"/>
      <c r="J2850" s="57">
        <v>0.24407358803881099</v>
      </c>
      <c r="K2850" s="57">
        <v>0.30326500271173001</v>
      </c>
      <c r="L2850" s="57">
        <v>0.25440850934650999</v>
      </c>
      <c r="M2850" s="57">
        <v>0.187070679051865</v>
      </c>
    </row>
    <row r="2851" spans="1:13" x14ac:dyDescent="0.25">
      <c r="A2851" t="s">
        <v>12203</v>
      </c>
      <c r="B2851" t="s">
        <v>12204</v>
      </c>
      <c r="C2851" s="2" t="s">
        <v>35</v>
      </c>
      <c r="D2851" s="2" t="s">
        <v>217</v>
      </c>
      <c r="E2851" s="2" t="s">
        <v>29028</v>
      </c>
      <c r="F2851" s="56">
        <v>98.655117962287804</v>
      </c>
      <c r="G2851" s="56">
        <v>93.468319112336999</v>
      </c>
      <c r="H2851" s="56">
        <v>95.045418009819301</v>
      </c>
      <c r="I2851" s="56"/>
      <c r="J2851" s="57">
        <v>0.299847219821124</v>
      </c>
      <c r="K2851" s="57">
        <v>0.34165974277865402</v>
      </c>
      <c r="L2851" s="57">
        <v>0.308337550764201</v>
      </c>
      <c r="M2851" s="57">
        <v>0.25724844815742698</v>
      </c>
    </row>
    <row r="2852" spans="1:13" x14ac:dyDescent="0.25">
      <c r="A2852" t="s">
        <v>12199</v>
      </c>
      <c r="B2852" t="s">
        <v>12200</v>
      </c>
      <c r="C2852" s="2" t="s">
        <v>35</v>
      </c>
      <c r="D2852" s="2" t="s">
        <v>217</v>
      </c>
      <c r="E2852" s="2" t="s">
        <v>29028</v>
      </c>
      <c r="F2852" s="56">
        <v>98.655117962287804</v>
      </c>
      <c r="G2852" s="56">
        <v>93.468319112336999</v>
      </c>
      <c r="H2852" s="56">
        <v>95.045418009819301</v>
      </c>
      <c r="I2852" s="56"/>
      <c r="J2852" s="57">
        <v>0.299847219821124</v>
      </c>
      <c r="K2852" s="57">
        <v>0.34165974277865402</v>
      </c>
      <c r="L2852" s="57">
        <v>0.308337550764201</v>
      </c>
      <c r="M2852" s="57">
        <v>0.25724844815742698</v>
      </c>
    </row>
    <row r="2853" spans="1:13" x14ac:dyDescent="0.25">
      <c r="A2853" t="s">
        <v>20825</v>
      </c>
      <c r="B2853" t="s">
        <v>20826</v>
      </c>
      <c r="C2853" s="2" t="s">
        <v>35</v>
      </c>
      <c r="D2853" s="2" t="s">
        <v>83</v>
      </c>
      <c r="E2853" s="2" t="s">
        <v>29028</v>
      </c>
      <c r="F2853" s="56">
        <v>98.655117962287804</v>
      </c>
      <c r="G2853" s="56">
        <v>93.468319112336999</v>
      </c>
      <c r="H2853" s="56">
        <v>95.045418009819301</v>
      </c>
      <c r="I2853" s="56"/>
      <c r="J2853" s="57">
        <v>0.299847219821124</v>
      </c>
      <c r="K2853" s="57">
        <v>0.34165974277865402</v>
      </c>
      <c r="L2853" s="57">
        <v>0.308337550764201</v>
      </c>
      <c r="M2853" s="57">
        <v>0.25724844815742698</v>
      </c>
    </row>
    <row r="2854" spans="1:13" x14ac:dyDescent="0.25">
      <c r="A2854" t="s">
        <v>20821</v>
      </c>
      <c r="B2854" t="s">
        <v>20822</v>
      </c>
      <c r="C2854" s="2" t="s">
        <v>35</v>
      </c>
      <c r="D2854" s="2" t="s">
        <v>83</v>
      </c>
      <c r="E2854" s="2" t="s">
        <v>29028</v>
      </c>
      <c r="F2854" s="56">
        <v>98.655117962287804</v>
      </c>
      <c r="G2854" s="56">
        <v>93.468319112336999</v>
      </c>
      <c r="H2854" s="56">
        <v>95.045418009819301</v>
      </c>
      <c r="I2854" s="56"/>
      <c r="J2854" s="57">
        <v>0.299847219821124</v>
      </c>
      <c r="K2854" s="57">
        <v>0.34165974277865402</v>
      </c>
      <c r="L2854" s="57">
        <v>0.308337550764201</v>
      </c>
      <c r="M2854" s="57">
        <v>0.25724844815742698</v>
      </c>
    </row>
    <row r="2855" spans="1:13" x14ac:dyDescent="0.25">
      <c r="A2855" t="s">
        <v>20813</v>
      </c>
      <c r="B2855" t="s">
        <v>20814</v>
      </c>
      <c r="C2855" s="2" t="s">
        <v>35</v>
      </c>
      <c r="D2855" s="2" t="s">
        <v>83</v>
      </c>
      <c r="E2855" s="2" t="s">
        <v>29028</v>
      </c>
      <c r="F2855" s="56">
        <v>98.655117962287804</v>
      </c>
      <c r="G2855" s="56">
        <v>93.468319112336999</v>
      </c>
      <c r="H2855" s="56">
        <v>95.045418009819301</v>
      </c>
      <c r="I2855" s="56"/>
      <c r="J2855" s="57">
        <v>0.299847219821124</v>
      </c>
      <c r="K2855" s="57">
        <v>0.34165974277865402</v>
      </c>
      <c r="L2855" s="57">
        <v>0.308337550764201</v>
      </c>
      <c r="M2855" s="57">
        <v>0.25724844815742698</v>
      </c>
    </row>
    <row r="2856" spans="1:13" x14ac:dyDescent="0.25">
      <c r="A2856" t="s">
        <v>12197</v>
      </c>
      <c r="B2856" t="s">
        <v>12198</v>
      </c>
      <c r="C2856" s="2" t="s">
        <v>31</v>
      </c>
      <c r="D2856" s="2" t="s">
        <v>217</v>
      </c>
      <c r="E2856" s="2" t="s">
        <v>29028</v>
      </c>
      <c r="F2856" s="56">
        <v>98.655117962287804</v>
      </c>
      <c r="G2856" s="56">
        <v>93.468319112336999</v>
      </c>
      <c r="H2856" s="56">
        <v>95.045418009819301</v>
      </c>
      <c r="I2856" s="56"/>
      <c r="J2856" s="57">
        <v>0.299847219821124</v>
      </c>
      <c r="K2856" s="57">
        <v>0.34165974277865402</v>
      </c>
      <c r="L2856" s="57">
        <v>0.308337550764201</v>
      </c>
      <c r="M2856" s="57">
        <v>0.25724844815742698</v>
      </c>
    </row>
    <row r="2857" spans="1:13" x14ac:dyDescent="0.25">
      <c r="A2857" t="s">
        <v>20809</v>
      </c>
      <c r="B2857" t="s">
        <v>20810</v>
      </c>
      <c r="C2857" s="2" t="s">
        <v>35</v>
      </c>
      <c r="D2857" s="2" t="s">
        <v>83</v>
      </c>
      <c r="E2857" s="2" t="s">
        <v>29028</v>
      </c>
      <c r="F2857" s="56">
        <v>98.655117962287804</v>
      </c>
      <c r="G2857" s="56">
        <v>93.468319112336999</v>
      </c>
      <c r="H2857" s="56">
        <v>95.045418009819301</v>
      </c>
      <c r="I2857" s="56"/>
      <c r="J2857" s="57">
        <v>0.299847219821124</v>
      </c>
      <c r="K2857" s="57">
        <v>0.34165974277865402</v>
      </c>
      <c r="L2857" s="57">
        <v>0.308337550764201</v>
      </c>
      <c r="M2857" s="57">
        <v>0.25724844815742698</v>
      </c>
    </row>
    <row r="2858" spans="1:13" x14ac:dyDescent="0.25">
      <c r="A2858" t="s">
        <v>14766</v>
      </c>
      <c r="B2858" t="s">
        <v>14767</v>
      </c>
      <c r="C2858" s="2" t="s">
        <v>35</v>
      </c>
      <c r="D2858" s="2" t="s">
        <v>210</v>
      </c>
      <c r="E2858" s="2" t="s">
        <v>29028</v>
      </c>
      <c r="F2858" s="56"/>
      <c r="G2858" s="56">
        <v>91.032807791985704</v>
      </c>
      <c r="H2858" s="56"/>
      <c r="I2858" s="56"/>
      <c r="J2858" s="57">
        <v>0.25635159258165802</v>
      </c>
      <c r="K2858" s="57">
        <v>0.30724978961048199</v>
      </c>
      <c r="L2858" s="57">
        <v>0.26656233665718898</v>
      </c>
      <c r="M2858" s="57">
        <v>0.20663206116867699</v>
      </c>
    </row>
    <row r="2859" spans="1:13" x14ac:dyDescent="0.25">
      <c r="A2859" t="s">
        <v>14778</v>
      </c>
      <c r="B2859" t="s">
        <v>14779</v>
      </c>
      <c r="C2859" s="2" t="s">
        <v>35</v>
      </c>
      <c r="D2859" s="2" t="s">
        <v>210</v>
      </c>
      <c r="E2859" s="2" t="s">
        <v>29028</v>
      </c>
      <c r="F2859" s="56"/>
      <c r="G2859" s="56">
        <v>90.375414760534895</v>
      </c>
      <c r="H2859" s="56"/>
      <c r="I2859" s="56"/>
      <c r="J2859" s="57">
        <v>0.27448900756012001</v>
      </c>
      <c r="K2859" s="57">
        <v>0.33002253381001601</v>
      </c>
      <c r="L2859" s="57">
        <v>0.287201552895539</v>
      </c>
      <c r="M2859" s="57">
        <v>0.225526435441471</v>
      </c>
    </row>
    <row r="2860" spans="1:13" x14ac:dyDescent="0.25">
      <c r="A2860" t="s">
        <v>14760</v>
      </c>
      <c r="B2860" t="s">
        <v>14761</v>
      </c>
      <c r="C2860" s="2" t="s">
        <v>31</v>
      </c>
      <c r="D2860" s="2" t="s">
        <v>210</v>
      </c>
      <c r="E2860" s="2" t="s">
        <v>29028</v>
      </c>
      <c r="F2860" s="56"/>
      <c r="G2860" s="56">
        <v>91.032807791985704</v>
      </c>
      <c r="H2860" s="56"/>
      <c r="I2860" s="56"/>
      <c r="J2860" s="57">
        <v>0.25635159258165802</v>
      </c>
      <c r="K2860" s="57">
        <v>0.30724978961048199</v>
      </c>
      <c r="L2860" s="57">
        <v>0.26656233665718898</v>
      </c>
      <c r="M2860" s="57">
        <v>0.20663206116867699</v>
      </c>
    </row>
    <row r="2861" spans="1:13" x14ac:dyDescent="0.25">
      <c r="A2861" t="s">
        <v>27081</v>
      </c>
      <c r="B2861" t="s">
        <v>27082</v>
      </c>
      <c r="C2861" s="2" t="s">
        <v>31</v>
      </c>
      <c r="D2861" s="2" t="s">
        <v>312</v>
      </c>
      <c r="E2861" s="2" t="s">
        <v>29028</v>
      </c>
      <c r="F2861" s="56"/>
      <c r="G2861" s="56">
        <v>86.926084255555907</v>
      </c>
      <c r="H2861" s="56"/>
      <c r="I2861" s="56"/>
      <c r="J2861" s="57">
        <v>0.25865117098167401</v>
      </c>
      <c r="K2861" s="57">
        <v>0.32843460044293499</v>
      </c>
      <c r="L2861" s="57">
        <v>0.26210511411507798</v>
      </c>
      <c r="M2861" s="57">
        <v>0.182492771432579</v>
      </c>
    </row>
    <row r="2862" spans="1:13" x14ac:dyDescent="0.25">
      <c r="A2862" t="s">
        <v>14770</v>
      </c>
      <c r="B2862" t="s">
        <v>14771</v>
      </c>
      <c r="C2862" s="2" t="s">
        <v>35</v>
      </c>
      <c r="D2862" s="2" t="s">
        <v>210</v>
      </c>
      <c r="E2862" s="2" t="s">
        <v>29028</v>
      </c>
      <c r="F2862" s="56"/>
      <c r="G2862" s="56">
        <v>91.032807791985704</v>
      </c>
      <c r="H2862" s="56"/>
      <c r="I2862" s="56"/>
      <c r="J2862" s="57">
        <v>0.25635159258165802</v>
      </c>
      <c r="K2862" s="57">
        <v>0.30724978961048199</v>
      </c>
      <c r="L2862" s="57">
        <v>0.26656233665718898</v>
      </c>
      <c r="M2862" s="57">
        <v>0.20663206116867699</v>
      </c>
    </row>
    <row r="2863" spans="1:13" x14ac:dyDescent="0.25">
      <c r="A2863" t="s">
        <v>14764</v>
      </c>
      <c r="B2863" t="s">
        <v>14765</v>
      </c>
      <c r="C2863" s="2" t="s">
        <v>35</v>
      </c>
      <c r="D2863" s="2" t="s">
        <v>210</v>
      </c>
      <c r="E2863" s="2" t="s">
        <v>29028</v>
      </c>
      <c r="F2863" s="56"/>
      <c r="G2863" s="56">
        <v>91.032807791985704</v>
      </c>
      <c r="H2863" s="56"/>
      <c r="I2863" s="56"/>
      <c r="J2863" s="57">
        <v>0.25635159258165802</v>
      </c>
      <c r="K2863" s="57">
        <v>0.30724978961048199</v>
      </c>
      <c r="L2863" s="57">
        <v>0.26656233665718898</v>
      </c>
      <c r="M2863" s="57">
        <v>0.20663206116867699</v>
      </c>
    </row>
    <row r="2864" spans="1:13" x14ac:dyDescent="0.25">
      <c r="A2864" t="s">
        <v>14782</v>
      </c>
      <c r="B2864" t="s">
        <v>14783</v>
      </c>
      <c r="C2864" s="2" t="s">
        <v>35</v>
      </c>
      <c r="D2864" s="2" t="s">
        <v>210</v>
      </c>
      <c r="E2864" s="2" t="s">
        <v>29028</v>
      </c>
      <c r="F2864" s="56"/>
      <c r="G2864" s="56">
        <v>91.032807791985704</v>
      </c>
      <c r="H2864" s="56"/>
      <c r="I2864" s="56"/>
      <c r="J2864" s="57">
        <v>0.25635159258165802</v>
      </c>
      <c r="K2864" s="57">
        <v>0.30724978961048199</v>
      </c>
      <c r="L2864" s="57">
        <v>0.26656233665718898</v>
      </c>
      <c r="M2864" s="57">
        <v>0.20663206116867699</v>
      </c>
    </row>
    <row r="2865" spans="1:13" x14ac:dyDescent="0.25">
      <c r="A2865" t="s">
        <v>8803</v>
      </c>
      <c r="B2865" t="s">
        <v>8804</v>
      </c>
      <c r="C2865" s="2" t="s">
        <v>31</v>
      </c>
      <c r="D2865" s="2" t="s">
        <v>36</v>
      </c>
      <c r="E2865" s="2" t="s">
        <v>29028</v>
      </c>
      <c r="F2865" s="56">
        <v>102.78800407859499</v>
      </c>
      <c r="G2865" s="56">
        <v>100.595131429874</v>
      </c>
      <c r="H2865" s="56">
        <v>102.518742316443</v>
      </c>
      <c r="I2865" s="56"/>
      <c r="J2865" s="57">
        <v>0.31649557860984301</v>
      </c>
      <c r="K2865" s="57">
        <v>0.38137411621254402</v>
      </c>
      <c r="L2865" s="57">
        <v>0.333509061202378</v>
      </c>
      <c r="M2865" s="57">
        <v>0.26447342886104702</v>
      </c>
    </row>
    <row r="2866" spans="1:13" x14ac:dyDescent="0.25">
      <c r="A2866" t="s">
        <v>8801</v>
      </c>
      <c r="B2866" t="s">
        <v>8802</v>
      </c>
      <c r="C2866" s="2" t="s">
        <v>31</v>
      </c>
      <c r="D2866" s="2" t="s">
        <v>36</v>
      </c>
      <c r="E2866" s="2" t="s">
        <v>29028</v>
      </c>
      <c r="F2866" s="56"/>
      <c r="G2866" s="56">
        <v>97.558743905048701</v>
      </c>
      <c r="H2866" s="56"/>
      <c r="I2866" s="56"/>
      <c r="J2866" s="57">
        <v>0.26620354437320798</v>
      </c>
      <c r="K2866" s="57">
        <v>0.31999441237750398</v>
      </c>
      <c r="L2866" s="57">
        <v>0.27822102023996798</v>
      </c>
      <c r="M2866" s="57">
        <v>0.216399951215694</v>
      </c>
    </row>
    <row r="2867" spans="1:13" x14ac:dyDescent="0.25">
      <c r="A2867" t="s">
        <v>8799</v>
      </c>
      <c r="B2867" t="s">
        <v>8800</v>
      </c>
      <c r="C2867" s="2" t="s">
        <v>31</v>
      </c>
      <c r="D2867" s="2" t="s">
        <v>36</v>
      </c>
      <c r="E2867" s="2" t="s">
        <v>29028</v>
      </c>
      <c r="F2867" s="56"/>
      <c r="G2867" s="56">
        <v>97.558743905048701</v>
      </c>
      <c r="H2867" s="56"/>
      <c r="I2867" s="56"/>
      <c r="J2867" s="57">
        <v>0.26620354437320798</v>
      </c>
      <c r="K2867" s="57">
        <v>0.31999441237750398</v>
      </c>
      <c r="L2867" s="57">
        <v>0.27822102023996798</v>
      </c>
      <c r="M2867" s="57">
        <v>0.216399951215694</v>
      </c>
    </row>
    <row r="2868" spans="1:13" x14ac:dyDescent="0.25">
      <c r="A2868" t="s">
        <v>8797</v>
      </c>
      <c r="B2868" t="s">
        <v>8798</v>
      </c>
      <c r="C2868" s="2" t="s">
        <v>31</v>
      </c>
      <c r="D2868" s="2" t="s">
        <v>36</v>
      </c>
      <c r="E2868" s="2" t="s">
        <v>29028</v>
      </c>
      <c r="F2868" s="56"/>
      <c r="G2868" s="56">
        <v>97.558743905048701</v>
      </c>
      <c r="H2868" s="56"/>
      <c r="I2868" s="56"/>
      <c r="J2868" s="57">
        <v>0.26620354437320798</v>
      </c>
      <c r="K2868" s="57">
        <v>0.31999441237750398</v>
      </c>
      <c r="L2868" s="57">
        <v>0.27822102023996798</v>
      </c>
      <c r="M2868" s="57">
        <v>0.216399951215694</v>
      </c>
    </row>
    <row r="2869" spans="1:13" x14ac:dyDescent="0.25">
      <c r="A2869" t="s">
        <v>8809</v>
      </c>
      <c r="B2869" t="s">
        <v>8810</v>
      </c>
      <c r="C2869" s="2" t="s">
        <v>35</v>
      </c>
      <c r="D2869" s="2" t="s">
        <v>36</v>
      </c>
      <c r="E2869" s="2" t="s">
        <v>29028</v>
      </c>
      <c r="F2869" s="56"/>
      <c r="G2869" s="56">
        <v>97.558743905048701</v>
      </c>
      <c r="H2869" s="56"/>
      <c r="I2869" s="56"/>
      <c r="J2869" s="57">
        <v>0.26620354437320798</v>
      </c>
      <c r="K2869" s="57">
        <v>0.31999441237750398</v>
      </c>
      <c r="L2869" s="57">
        <v>0.27822102023996798</v>
      </c>
      <c r="M2869" s="57">
        <v>0.216399951215694</v>
      </c>
    </row>
    <row r="2870" spans="1:13" x14ac:dyDescent="0.25">
      <c r="A2870" t="s">
        <v>8805</v>
      </c>
      <c r="B2870" t="s">
        <v>8806</v>
      </c>
      <c r="C2870" s="2" t="s">
        <v>35</v>
      </c>
      <c r="D2870" s="2" t="s">
        <v>36</v>
      </c>
      <c r="E2870" s="2" t="s">
        <v>29028</v>
      </c>
      <c r="F2870" s="56"/>
      <c r="G2870" s="56">
        <v>97.558743905048701</v>
      </c>
      <c r="H2870" s="56"/>
      <c r="I2870" s="56"/>
      <c r="J2870" s="57">
        <v>0.26620354437320798</v>
      </c>
      <c r="K2870" s="57">
        <v>0.31999441237750398</v>
      </c>
      <c r="L2870" s="57">
        <v>0.27822102023996798</v>
      </c>
      <c r="M2870" s="57">
        <v>0.216399951215694</v>
      </c>
    </row>
    <row r="2871" spans="1:13" x14ac:dyDescent="0.25">
      <c r="A2871" t="s">
        <v>14774</v>
      </c>
      <c r="B2871" t="s">
        <v>14775</v>
      </c>
      <c r="C2871" s="2" t="s">
        <v>35</v>
      </c>
      <c r="D2871" s="2" t="s">
        <v>210</v>
      </c>
      <c r="E2871" s="2" t="s">
        <v>29028</v>
      </c>
      <c r="F2871" s="56"/>
      <c r="G2871" s="56">
        <v>91.032807791985704</v>
      </c>
      <c r="H2871" s="56"/>
      <c r="I2871" s="56"/>
      <c r="J2871" s="57">
        <v>0.25635159258165802</v>
      </c>
      <c r="K2871" s="57">
        <v>0.30724978961048199</v>
      </c>
      <c r="L2871" s="57">
        <v>0.26656233665718898</v>
      </c>
      <c r="M2871" s="57">
        <v>0.20663206116867699</v>
      </c>
    </row>
    <row r="2872" spans="1:13" x14ac:dyDescent="0.25">
      <c r="A2872" t="s">
        <v>14758</v>
      </c>
      <c r="B2872" t="s">
        <v>14759</v>
      </c>
      <c r="C2872" s="2" t="s">
        <v>31</v>
      </c>
      <c r="D2872" s="2" t="s">
        <v>210</v>
      </c>
      <c r="E2872" s="2" t="s">
        <v>29028</v>
      </c>
      <c r="F2872" s="56"/>
      <c r="G2872" s="56">
        <v>91.032807791985704</v>
      </c>
      <c r="H2872" s="56"/>
      <c r="I2872" s="56"/>
      <c r="J2872" s="57">
        <v>0.25635159258165802</v>
      </c>
      <c r="K2872" s="57">
        <v>0.30724978961048199</v>
      </c>
      <c r="L2872" s="57">
        <v>0.26656233665718898</v>
      </c>
      <c r="M2872" s="57">
        <v>0.20663206116867699</v>
      </c>
    </row>
    <row r="2873" spans="1:13" x14ac:dyDescent="0.25">
      <c r="A2873" t="s">
        <v>14762</v>
      </c>
      <c r="B2873" t="s">
        <v>14763</v>
      </c>
      <c r="C2873" s="2" t="s">
        <v>31</v>
      </c>
      <c r="D2873" s="2" t="s">
        <v>210</v>
      </c>
      <c r="E2873" s="2" t="s">
        <v>29028</v>
      </c>
      <c r="F2873" s="56"/>
      <c r="G2873" s="56">
        <v>91.032807791985704</v>
      </c>
      <c r="H2873" s="56"/>
      <c r="I2873" s="56"/>
      <c r="J2873" s="57">
        <v>0.25635159258165802</v>
      </c>
      <c r="K2873" s="57">
        <v>0.30724978961048199</v>
      </c>
      <c r="L2873" s="57">
        <v>0.26656233665718898</v>
      </c>
      <c r="M2873" s="57">
        <v>0.20663206116867699</v>
      </c>
    </row>
    <row r="2874" spans="1:13" x14ac:dyDescent="0.25">
      <c r="A2874" t="s">
        <v>8807</v>
      </c>
      <c r="B2874" t="s">
        <v>8808</v>
      </c>
      <c r="C2874" s="2" t="s">
        <v>35</v>
      </c>
      <c r="D2874" s="2" t="s">
        <v>36</v>
      </c>
      <c r="E2874" s="2" t="s">
        <v>29028</v>
      </c>
      <c r="F2874" s="56"/>
      <c r="G2874" s="56">
        <v>97.558743905048701</v>
      </c>
      <c r="H2874" s="56"/>
      <c r="I2874" s="56"/>
      <c r="J2874" s="57">
        <v>0.26620354437320798</v>
      </c>
      <c r="K2874" s="57">
        <v>0.31999441237750398</v>
      </c>
      <c r="L2874" s="57">
        <v>0.27822102023996798</v>
      </c>
      <c r="M2874" s="57">
        <v>0.216399951215694</v>
      </c>
    </row>
    <row r="2875" spans="1:13" x14ac:dyDescent="0.25">
      <c r="A2875" t="s">
        <v>30481</v>
      </c>
      <c r="B2875" t="s">
        <v>30482</v>
      </c>
      <c r="C2875" s="2" t="s">
        <v>35</v>
      </c>
      <c r="D2875" s="2" t="s">
        <v>289</v>
      </c>
      <c r="E2875" s="2" t="s">
        <v>29028</v>
      </c>
      <c r="F2875" s="56"/>
      <c r="G2875" s="56">
        <v>95.910517894328393</v>
      </c>
      <c r="H2875" s="56"/>
      <c r="I2875" s="56"/>
      <c r="J2875" s="57">
        <v>0.24385682738369299</v>
      </c>
      <c r="K2875" s="57">
        <v>0.30717913256986401</v>
      </c>
      <c r="L2875" s="57">
        <v>0.25758507750621701</v>
      </c>
      <c r="M2875" s="57">
        <v>0.18627230083210999</v>
      </c>
    </row>
    <row r="2876" spans="1:13" x14ac:dyDescent="0.25">
      <c r="A2876" t="s">
        <v>10698</v>
      </c>
      <c r="B2876" t="s">
        <v>10699</v>
      </c>
      <c r="C2876" s="2" t="s">
        <v>31</v>
      </c>
      <c r="D2876" s="2" t="s">
        <v>315</v>
      </c>
      <c r="E2876" s="2" t="s">
        <v>29028</v>
      </c>
      <c r="F2876" s="56">
        <v>103.013095012984</v>
      </c>
      <c r="G2876" s="56">
        <v>94.452464629966599</v>
      </c>
      <c r="H2876" s="56">
        <v>94.878164458075901</v>
      </c>
      <c r="I2876" s="56"/>
      <c r="J2876" s="57">
        <v>0.31236420617323601</v>
      </c>
      <c r="K2876" s="57">
        <v>0.35643453513523699</v>
      </c>
      <c r="L2876" s="57">
        <v>0.32190834104789101</v>
      </c>
      <c r="M2876" s="57">
        <v>0.26955572978624098</v>
      </c>
    </row>
    <row r="2877" spans="1:13" x14ac:dyDescent="0.25">
      <c r="A2877" t="s">
        <v>30485</v>
      </c>
      <c r="B2877" t="s">
        <v>30486</v>
      </c>
      <c r="C2877" s="2" t="s">
        <v>35</v>
      </c>
      <c r="D2877" s="2" t="s">
        <v>289</v>
      </c>
      <c r="E2877" s="2" t="s">
        <v>29028</v>
      </c>
      <c r="F2877" s="56"/>
      <c r="G2877" s="56">
        <v>95.910517894328393</v>
      </c>
      <c r="H2877" s="56"/>
      <c r="I2877" s="56"/>
      <c r="J2877" s="57">
        <v>0.24385682738369299</v>
      </c>
      <c r="K2877" s="57">
        <v>0.30717913256986401</v>
      </c>
      <c r="L2877" s="57">
        <v>0.25758507750621701</v>
      </c>
      <c r="M2877" s="57">
        <v>0.18627230083210999</v>
      </c>
    </row>
    <row r="2878" spans="1:13" x14ac:dyDescent="0.25">
      <c r="A2878" t="s">
        <v>30479</v>
      </c>
      <c r="B2878" t="s">
        <v>30480</v>
      </c>
      <c r="C2878" s="2" t="s">
        <v>35</v>
      </c>
      <c r="D2878" s="2" t="s">
        <v>289</v>
      </c>
      <c r="E2878" s="2" t="s">
        <v>29028</v>
      </c>
      <c r="F2878" s="56"/>
      <c r="G2878" s="56">
        <v>95.910517894328393</v>
      </c>
      <c r="H2878" s="56"/>
      <c r="I2878" s="56"/>
      <c r="J2878" s="57">
        <v>0.24385682738369299</v>
      </c>
      <c r="K2878" s="57">
        <v>0.30717913256986401</v>
      </c>
      <c r="L2878" s="57">
        <v>0.25758507750621701</v>
      </c>
      <c r="M2878" s="57">
        <v>0.18627230083210999</v>
      </c>
    </row>
    <row r="2879" spans="1:13" x14ac:dyDescent="0.25">
      <c r="A2879" t="s">
        <v>9069</v>
      </c>
      <c r="B2879" t="s">
        <v>9070</v>
      </c>
      <c r="C2879" s="2" t="s">
        <v>35</v>
      </c>
      <c r="D2879" s="2" t="s">
        <v>236</v>
      </c>
      <c r="E2879" s="2" t="s">
        <v>29028</v>
      </c>
      <c r="F2879" s="56"/>
      <c r="G2879" s="56">
        <v>105.195825097956</v>
      </c>
      <c r="H2879" s="56"/>
      <c r="I2879" s="56"/>
      <c r="J2879" s="57">
        <v>0.28081405338517201</v>
      </c>
      <c r="K2879" s="57">
        <v>0.327005856488571</v>
      </c>
      <c r="L2879" s="57">
        <v>0.29124492108801803</v>
      </c>
      <c r="M2879" s="57">
        <v>0.237553253987907</v>
      </c>
    </row>
    <row r="2880" spans="1:13" x14ac:dyDescent="0.25">
      <c r="A2880" t="s">
        <v>10694</v>
      </c>
      <c r="B2880" t="s">
        <v>10695</v>
      </c>
      <c r="C2880" s="2" t="s">
        <v>31</v>
      </c>
      <c r="D2880" s="2" t="s">
        <v>315</v>
      </c>
      <c r="E2880" s="2" t="s">
        <v>29028</v>
      </c>
      <c r="F2880" s="56">
        <v>103.013095012984</v>
      </c>
      <c r="G2880" s="56">
        <v>94.452464629966599</v>
      </c>
      <c r="H2880" s="56">
        <v>94.878164458075901</v>
      </c>
      <c r="I2880" s="56"/>
      <c r="J2880" s="57">
        <v>0.31236420617323601</v>
      </c>
      <c r="K2880" s="57">
        <v>0.35643453513523699</v>
      </c>
      <c r="L2880" s="57">
        <v>0.32190834104789101</v>
      </c>
      <c r="M2880" s="57">
        <v>0.26955572978624098</v>
      </c>
    </row>
    <row r="2881" spans="1:13" x14ac:dyDescent="0.25">
      <c r="A2881" t="s">
        <v>27241</v>
      </c>
      <c r="B2881" t="s">
        <v>27242</v>
      </c>
      <c r="C2881" s="2" t="s">
        <v>35</v>
      </c>
      <c r="D2881" s="2" t="s">
        <v>39</v>
      </c>
      <c r="E2881" s="2" t="s">
        <v>29028</v>
      </c>
      <c r="F2881" s="56"/>
      <c r="G2881" s="56">
        <v>103.552264758148</v>
      </c>
      <c r="H2881" s="56"/>
      <c r="I2881" s="56"/>
      <c r="J2881" s="57">
        <v>0.24950815499892101</v>
      </c>
      <c r="K2881" s="57">
        <v>0.312587028271609</v>
      </c>
      <c r="L2881" s="57">
        <v>0.26783770216583502</v>
      </c>
      <c r="M2881" s="57">
        <v>0.18973524378835699</v>
      </c>
    </row>
    <row r="2882" spans="1:13" x14ac:dyDescent="0.25">
      <c r="A2882" t="s">
        <v>30483</v>
      </c>
      <c r="B2882" t="s">
        <v>30484</v>
      </c>
      <c r="C2882" s="2" t="s">
        <v>35</v>
      </c>
      <c r="D2882" s="2" t="s">
        <v>289</v>
      </c>
      <c r="E2882" s="2" t="s">
        <v>29028</v>
      </c>
      <c r="F2882" s="56"/>
      <c r="G2882" s="56">
        <v>95.910517894328393</v>
      </c>
      <c r="H2882" s="56"/>
      <c r="I2882" s="56"/>
      <c r="J2882" s="57">
        <v>0.24385682738369299</v>
      </c>
      <c r="K2882" s="57">
        <v>0.30717913256986401</v>
      </c>
      <c r="L2882" s="57">
        <v>0.25758507750621701</v>
      </c>
      <c r="M2882" s="57">
        <v>0.18627230083210999</v>
      </c>
    </row>
    <row r="2883" spans="1:13" x14ac:dyDescent="0.25">
      <c r="A2883" t="s">
        <v>9061</v>
      </c>
      <c r="B2883" t="s">
        <v>9062</v>
      </c>
      <c r="C2883" s="2" t="s">
        <v>35</v>
      </c>
      <c r="D2883" s="2" t="s">
        <v>236</v>
      </c>
      <c r="E2883" s="2" t="s">
        <v>29028</v>
      </c>
      <c r="F2883" s="56"/>
      <c r="G2883" s="56">
        <v>105.195825097956</v>
      </c>
      <c r="H2883" s="56"/>
      <c r="I2883" s="56"/>
      <c r="J2883" s="57">
        <v>0.28081405338517201</v>
      </c>
      <c r="K2883" s="57">
        <v>0.327005856488571</v>
      </c>
      <c r="L2883" s="57">
        <v>0.29124492108801803</v>
      </c>
      <c r="M2883" s="57">
        <v>0.237553253987907</v>
      </c>
    </row>
    <row r="2884" spans="1:13" x14ac:dyDescent="0.25">
      <c r="A2884" t="s">
        <v>10700</v>
      </c>
      <c r="B2884" t="s">
        <v>10701</v>
      </c>
      <c r="C2884" s="2" t="s">
        <v>31</v>
      </c>
      <c r="D2884" s="2" t="s">
        <v>315</v>
      </c>
      <c r="E2884" s="2" t="s">
        <v>29028</v>
      </c>
      <c r="F2884" s="56">
        <v>103.013095012984</v>
      </c>
      <c r="G2884" s="56">
        <v>94.452464629966599</v>
      </c>
      <c r="H2884" s="56">
        <v>94.878164458075901</v>
      </c>
      <c r="I2884" s="56"/>
      <c r="J2884" s="57">
        <v>0.31236420617323601</v>
      </c>
      <c r="K2884" s="57">
        <v>0.35643453513523699</v>
      </c>
      <c r="L2884" s="57">
        <v>0.32190834104789101</v>
      </c>
      <c r="M2884" s="57">
        <v>0.26955572978624098</v>
      </c>
    </row>
    <row r="2885" spans="1:13" x14ac:dyDescent="0.25">
      <c r="A2885" t="s">
        <v>10708</v>
      </c>
      <c r="B2885" t="s">
        <v>10709</v>
      </c>
      <c r="C2885" s="2" t="s">
        <v>35</v>
      </c>
      <c r="D2885" s="2" t="s">
        <v>315</v>
      </c>
      <c r="E2885" s="2" t="s">
        <v>29028</v>
      </c>
      <c r="F2885" s="56">
        <v>103.013095012984</v>
      </c>
      <c r="G2885" s="56">
        <v>94.452464629966599</v>
      </c>
      <c r="H2885" s="56">
        <v>94.878164458075901</v>
      </c>
      <c r="I2885" s="56"/>
      <c r="J2885" s="57">
        <v>0.31236420617323601</v>
      </c>
      <c r="K2885" s="57">
        <v>0.35643453513523699</v>
      </c>
      <c r="L2885" s="57">
        <v>0.32190834104789101</v>
      </c>
      <c r="M2885" s="57">
        <v>0.26955572978624098</v>
      </c>
    </row>
    <row r="2886" spans="1:13" x14ac:dyDescent="0.25">
      <c r="A2886" t="s">
        <v>27237</v>
      </c>
      <c r="B2886" t="s">
        <v>27238</v>
      </c>
      <c r="C2886" s="2" t="s">
        <v>35</v>
      </c>
      <c r="D2886" s="2" t="s">
        <v>39</v>
      </c>
      <c r="E2886" s="2" t="s">
        <v>29028</v>
      </c>
      <c r="F2886" s="56"/>
      <c r="G2886" s="56">
        <v>103.552264758148</v>
      </c>
      <c r="H2886" s="56"/>
      <c r="I2886" s="56"/>
      <c r="J2886" s="57">
        <v>0.24950815499892101</v>
      </c>
      <c r="K2886" s="57">
        <v>0.312587028271609</v>
      </c>
      <c r="L2886" s="57">
        <v>0.26783770216583502</v>
      </c>
      <c r="M2886" s="57">
        <v>0.18973524378835699</v>
      </c>
    </row>
    <row r="2887" spans="1:13" x14ac:dyDescent="0.25">
      <c r="A2887" t="s">
        <v>27229</v>
      </c>
      <c r="B2887" t="s">
        <v>27230</v>
      </c>
      <c r="C2887" s="2" t="s">
        <v>31</v>
      </c>
      <c r="D2887" s="2" t="s">
        <v>39</v>
      </c>
      <c r="E2887" s="2" t="s">
        <v>29028</v>
      </c>
      <c r="F2887" s="56"/>
      <c r="G2887" s="56">
        <v>103.552264758148</v>
      </c>
      <c r="H2887" s="56"/>
      <c r="I2887" s="56"/>
      <c r="J2887" s="57">
        <v>0.24950815499892101</v>
      </c>
      <c r="K2887" s="57">
        <v>0.312587028271609</v>
      </c>
      <c r="L2887" s="57">
        <v>0.26783770216583502</v>
      </c>
      <c r="M2887" s="57">
        <v>0.18973524378835699</v>
      </c>
    </row>
    <row r="2888" spans="1:13" x14ac:dyDescent="0.25">
      <c r="A2888" t="s">
        <v>10702</v>
      </c>
      <c r="B2888" t="s">
        <v>10703</v>
      </c>
      <c r="C2888" s="2" t="s">
        <v>35</v>
      </c>
      <c r="D2888" s="2" t="s">
        <v>315</v>
      </c>
      <c r="E2888" s="2" t="s">
        <v>29028</v>
      </c>
      <c r="F2888" s="56">
        <v>103.013095012984</v>
      </c>
      <c r="G2888" s="56">
        <v>94.452464629966599</v>
      </c>
      <c r="H2888" s="56">
        <v>94.878164458075901</v>
      </c>
      <c r="I2888" s="56"/>
      <c r="J2888" s="57">
        <v>0.31236420617323601</v>
      </c>
      <c r="K2888" s="57">
        <v>0.35643453513523699</v>
      </c>
      <c r="L2888" s="57">
        <v>0.32190834104789101</v>
      </c>
      <c r="M2888" s="57">
        <v>0.26955572978624098</v>
      </c>
    </row>
    <row r="2889" spans="1:13" x14ac:dyDescent="0.25">
      <c r="A2889" t="s">
        <v>30474</v>
      </c>
      <c r="B2889" t="s">
        <v>30475</v>
      </c>
      <c r="C2889" s="2" t="s">
        <v>31</v>
      </c>
      <c r="D2889" s="2" t="s">
        <v>289</v>
      </c>
      <c r="E2889" s="2" t="s">
        <v>29028</v>
      </c>
      <c r="F2889" s="56"/>
      <c r="G2889" s="56">
        <v>95.910517894328393</v>
      </c>
      <c r="H2889" s="56"/>
      <c r="I2889" s="56"/>
      <c r="J2889" s="57">
        <v>0.24385682738369299</v>
      </c>
      <c r="K2889" s="57">
        <v>0.30717913256986401</v>
      </c>
      <c r="L2889" s="57">
        <v>0.25758507750621701</v>
      </c>
      <c r="M2889" s="57">
        <v>0.18627230083210999</v>
      </c>
    </row>
    <row r="2890" spans="1:13" x14ac:dyDescent="0.25">
      <c r="A2890" t="s">
        <v>9057</v>
      </c>
      <c r="B2890" t="s">
        <v>9058</v>
      </c>
      <c r="C2890" s="2" t="s">
        <v>35</v>
      </c>
      <c r="D2890" s="2" t="s">
        <v>236</v>
      </c>
      <c r="E2890" s="2" t="s">
        <v>29028</v>
      </c>
      <c r="F2890" s="56"/>
      <c r="G2890" s="56">
        <v>106.27064015363599</v>
      </c>
      <c r="H2890" s="56">
        <v>97.374068072979895</v>
      </c>
      <c r="I2890" s="56"/>
      <c r="J2890" s="57">
        <v>0.29454144328809601</v>
      </c>
      <c r="K2890" s="57">
        <v>0.34359292695923399</v>
      </c>
      <c r="L2890" s="57">
        <v>0.30518720774952102</v>
      </c>
      <c r="M2890" s="57">
        <v>0.249888807423465</v>
      </c>
    </row>
    <row r="2891" spans="1:13" x14ac:dyDescent="0.25">
      <c r="A2891" t="s">
        <v>27245</v>
      </c>
      <c r="B2891" t="s">
        <v>27246</v>
      </c>
      <c r="C2891" s="2" t="s">
        <v>35</v>
      </c>
      <c r="D2891" s="2" t="s">
        <v>39</v>
      </c>
      <c r="E2891" s="2" t="s">
        <v>29028</v>
      </c>
      <c r="F2891" s="56"/>
      <c r="G2891" s="56">
        <v>103.552264758148</v>
      </c>
      <c r="H2891" s="56"/>
      <c r="I2891" s="56"/>
      <c r="J2891" s="57">
        <v>0.24950815499892101</v>
      </c>
      <c r="K2891" s="57">
        <v>0.312587028271609</v>
      </c>
      <c r="L2891" s="57">
        <v>0.26783770216583502</v>
      </c>
      <c r="M2891" s="57">
        <v>0.18973524378835699</v>
      </c>
    </row>
    <row r="2892" spans="1:13" x14ac:dyDescent="0.25">
      <c r="A2892" t="s">
        <v>3660</v>
      </c>
      <c r="B2892" t="s">
        <v>3661</v>
      </c>
      <c r="C2892" s="2" t="s">
        <v>31</v>
      </c>
      <c r="D2892" s="2" t="s">
        <v>39</v>
      </c>
      <c r="E2892" s="2" t="s">
        <v>29027</v>
      </c>
      <c r="F2892" s="56">
        <v>116.939208991428</v>
      </c>
      <c r="G2892" s="56">
        <v>107.270213489746</v>
      </c>
      <c r="H2892" s="56">
        <v>91.337026609427298</v>
      </c>
      <c r="I2892" s="56">
        <v>97.7949112037915</v>
      </c>
      <c r="J2892" s="57">
        <v>0.43319311377741598</v>
      </c>
      <c r="K2892" s="57">
        <v>0.53046508564143602</v>
      </c>
      <c r="L2892" s="57">
        <v>0.46239979763608302</v>
      </c>
      <c r="M2892" s="57">
        <v>0.36388425536570901</v>
      </c>
    </row>
    <row r="2893" spans="1:13" x14ac:dyDescent="0.25">
      <c r="A2893" t="s">
        <v>10704</v>
      </c>
      <c r="B2893" t="s">
        <v>10705</v>
      </c>
      <c r="C2893" s="2" t="s">
        <v>35</v>
      </c>
      <c r="D2893" s="2" t="s">
        <v>315</v>
      </c>
      <c r="E2893" s="2" t="s">
        <v>29028</v>
      </c>
      <c r="F2893" s="56">
        <v>103.013095012984</v>
      </c>
      <c r="G2893" s="56">
        <v>94.452464629966599</v>
      </c>
      <c r="H2893" s="56">
        <v>94.878164458075901</v>
      </c>
      <c r="I2893" s="56"/>
      <c r="J2893" s="57">
        <v>0.31236420617323601</v>
      </c>
      <c r="K2893" s="57">
        <v>0.35643453513523699</v>
      </c>
      <c r="L2893" s="57">
        <v>0.32190834104789101</v>
      </c>
      <c r="M2893" s="57">
        <v>0.26955572978624098</v>
      </c>
    </row>
    <row r="2894" spans="1:13" x14ac:dyDescent="0.25">
      <c r="A2894" t="s">
        <v>30476</v>
      </c>
      <c r="B2894" t="s">
        <v>27226</v>
      </c>
      <c r="C2894" s="2" t="s">
        <v>31</v>
      </c>
      <c r="D2894" s="2" t="s">
        <v>289</v>
      </c>
      <c r="E2894" s="2" t="s">
        <v>29028</v>
      </c>
      <c r="F2894" s="56"/>
      <c r="G2894" s="56">
        <v>95.910517894328393</v>
      </c>
      <c r="H2894" s="56"/>
      <c r="I2894" s="56"/>
      <c r="J2894" s="57">
        <v>0.24385682738369299</v>
      </c>
      <c r="K2894" s="57">
        <v>0.30717913256986401</v>
      </c>
      <c r="L2894" s="57">
        <v>0.25758507750621701</v>
      </c>
      <c r="M2894" s="57">
        <v>0.18627230083210999</v>
      </c>
    </row>
    <row r="2895" spans="1:13" x14ac:dyDescent="0.25">
      <c r="A2895" t="s">
        <v>27225</v>
      </c>
      <c r="B2895" t="s">
        <v>27226</v>
      </c>
      <c r="C2895" s="2" t="s">
        <v>31</v>
      </c>
      <c r="D2895" s="2" t="s">
        <v>39</v>
      </c>
      <c r="E2895" s="2" t="s">
        <v>29028</v>
      </c>
      <c r="F2895" s="56"/>
      <c r="G2895" s="56">
        <v>103.552264758148</v>
      </c>
      <c r="H2895" s="56"/>
      <c r="I2895" s="56"/>
      <c r="J2895" s="57">
        <v>0.24950815499892101</v>
      </c>
      <c r="K2895" s="57">
        <v>0.312587028271609</v>
      </c>
      <c r="L2895" s="57">
        <v>0.26783770216583502</v>
      </c>
      <c r="M2895" s="57">
        <v>0.18973524378835699</v>
      </c>
    </row>
    <row r="2896" spans="1:13" x14ac:dyDescent="0.25">
      <c r="A2896" t="s">
        <v>10696</v>
      </c>
      <c r="B2896" t="s">
        <v>10697</v>
      </c>
      <c r="C2896" s="2" t="s">
        <v>31</v>
      </c>
      <c r="D2896" s="2" t="s">
        <v>315</v>
      </c>
      <c r="E2896" s="2" t="s">
        <v>29028</v>
      </c>
      <c r="F2896" s="56">
        <v>103.013095012984</v>
      </c>
      <c r="G2896" s="56">
        <v>94.452464629966599</v>
      </c>
      <c r="H2896" s="56">
        <v>94.878164458075901</v>
      </c>
      <c r="I2896" s="56"/>
      <c r="J2896" s="57">
        <v>0.31236420617323601</v>
      </c>
      <c r="K2896" s="57">
        <v>0.35643453513523699</v>
      </c>
      <c r="L2896" s="57">
        <v>0.32190834104789101</v>
      </c>
      <c r="M2896" s="57">
        <v>0.26955572978624098</v>
      </c>
    </row>
    <row r="2897" spans="1:13" x14ac:dyDescent="0.25">
      <c r="A2897" t="s">
        <v>10706</v>
      </c>
      <c r="B2897" t="s">
        <v>10707</v>
      </c>
      <c r="C2897" s="2" t="s">
        <v>35</v>
      </c>
      <c r="D2897" s="2" t="s">
        <v>315</v>
      </c>
      <c r="E2897" s="2" t="s">
        <v>29028</v>
      </c>
      <c r="F2897" s="56">
        <v>103.013095012984</v>
      </c>
      <c r="G2897" s="56">
        <v>94.452464629966599</v>
      </c>
      <c r="H2897" s="56">
        <v>94.878164458075901</v>
      </c>
      <c r="I2897" s="56"/>
      <c r="J2897" s="57">
        <v>0.31236420617323601</v>
      </c>
      <c r="K2897" s="57">
        <v>0.35643453513523699</v>
      </c>
      <c r="L2897" s="57">
        <v>0.32190834104789101</v>
      </c>
      <c r="M2897" s="57">
        <v>0.26955572978624098</v>
      </c>
    </row>
    <row r="2898" spans="1:13" x14ac:dyDescent="0.25">
      <c r="A2898" t="s">
        <v>30470</v>
      </c>
      <c r="B2898" t="s">
        <v>30471</v>
      </c>
      <c r="C2898" s="2" t="s">
        <v>31</v>
      </c>
      <c r="D2898" s="2" t="s">
        <v>289</v>
      </c>
      <c r="E2898" s="2" t="s">
        <v>29028</v>
      </c>
      <c r="F2898" s="56"/>
      <c r="G2898" s="56">
        <v>95.910517894328393</v>
      </c>
      <c r="H2898" s="56"/>
      <c r="I2898" s="56"/>
      <c r="J2898" s="57">
        <v>0.24385682738369299</v>
      </c>
      <c r="K2898" s="57">
        <v>0.30717913256986401</v>
      </c>
      <c r="L2898" s="57">
        <v>0.25758507750621701</v>
      </c>
      <c r="M2898" s="57">
        <v>0.18627230083210999</v>
      </c>
    </row>
    <row r="2899" spans="1:13" x14ac:dyDescent="0.25">
      <c r="A2899" t="s">
        <v>7793</v>
      </c>
      <c r="B2899" t="s">
        <v>7794</v>
      </c>
      <c r="C2899" s="2" t="s">
        <v>35</v>
      </c>
      <c r="D2899" s="2" t="s">
        <v>39</v>
      </c>
      <c r="E2899" s="2" t="s">
        <v>29028</v>
      </c>
      <c r="F2899" s="56">
        <v>95.9652053442164</v>
      </c>
      <c r="G2899" s="56">
        <v>102.89387638356899</v>
      </c>
      <c r="H2899" s="56">
        <v>98.566462928176804</v>
      </c>
      <c r="I2899" s="56"/>
      <c r="J2899" s="57">
        <v>0.31964567085126599</v>
      </c>
      <c r="K2899" s="57">
        <v>0.36851065562103202</v>
      </c>
      <c r="L2899" s="57">
        <v>0.32845267147724999</v>
      </c>
      <c r="M2899" s="57">
        <v>0.27754522112348001</v>
      </c>
    </row>
    <row r="2900" spans="1:13" x14ac:dyDescent="0.25">
      <c r="A2900" t="s">
        <v>25335</v>
      </c>
      <c r="B2900" t="s">
        <v>25336</v>
      </c>
      <c r="C2900" s="2" t="s">
        <v>31</v>
      </c>
      <c r="D2900" s="2" t="s">
        <v>32</v>
      </c>
      <c r="E2900" s="2" t="s">
        <v>29028</v>
      </c>
      <c r="F2900" s="56">
        <v>104.750564106621</v>
      </c>
      <c r="G2900" s="56">
        <v>103.43406776171901</v>
      </c>
      <c r="H2900" s="56">
        <v>105.016856153679</v>
      </c>
      <c r="I2900" s="56"/>
      <c r="J2900" s="57">
        <v>0.30595822571525499</v>
      </c>
      <c r="K2900" s="57">
        <v>0.36465826661827699</v>
      </c>
      <c r="L2900" s="57">
        <v>0.31719745018508699</v>
      </c>
      <c r="M2900" s="57">
        <v>0.25337692437057202</v>
      </c>
    </row>
    <row r="2901" spans="1:13" x14ac:dyDescent="0.25">
      <c r="A2901" t="s">
        <v>9053</v>
      </c>
      <c r="B2901" t="s">
        <v>9054</v>
      </c>
      <c r="C2901" s="2" t="s">
        <v>31</v>
      </c>
      <c r="D2901" s="2" t="s">
        <v>236</v>
      </c>
      <c r="E2901" s="2" t="s">
        <v>29028</v>
      </c>
      <c r="F2901" s="56"/>
      <c r="G2901" s="56">
        <v>105.195825097956</v>
      </c>
      <c r="H2901" s="56"/>
      <c r="I2901" s="56"/>
      <c r="J2901" s="57">
        <v>0.28081405338517201</v>
      </c>
      <c r="K2901" s="57">
        <v>0.327005856488571</v>
      </c>
      <c r="L2901" s="57">
        <v>0.29124492108801803</v>
      </c>
      <c r="M2901" s="57">
        <v>0.237553253987907</v>
      </c>
    </row>
    <row r="2902" spans="1:13" x14ac:dyDescent="0.25">
      <c r="A2902" t="s">
        <v>25333</v>
      </c>
      <c r="B2902" t="s">
        <v>25334</v>
      </c>
      <c r="C2902" s="2" t="s">
        <v>31</v>
      </c>
      <c r="D2902" s="2" t="s">
        <v>32</v>
      </c>
      <c r="E2902" s="2" t="s">
        <v>29028</v>
      </c>
      <c r="F2902" s="56">
        <v>104.750564106621</v>
      </c>
      <c r="G2902" s="56">
        <v>103.43406776171901</v>
      </c>
      <c r="H2902" s="56">
        <v>105.016856153679</v>
      </c>
      <c r="I2902" s="56"/>
      <c r="J2902" s="57">
        <v>0.30595822571525499</v>
      </c>
      <c r="K2902" s="57">
        <v>0.36465826661827699</v>
      </c>
      <c r="L2902" s="57">
        <v>0.31719745018508699</v>
      </c>
      <c r="M2902" s="57">
        <v>0.25337692437057202</v>
      </c>
    </row>
    <row r="2903" spans="1:13" x14ac:dyDescent="0.25">
      <c r="A2903" t="s">
        <v>7787</v>
      </c>
      <c r="B2903" t="s">
        <v>7788</v>
      </c>
      <c r="C2903" s="2" t="s">
        <v>31</v>
      </c>
      <c r="D2903" s="2" t="s">
        <v>39</v>
      </c>
      <c r="E2903" s="2" t="s">
        <v>29028</v>
      </c>
      <c r="F2903" s="56">
        <v>95.9652053442164</v>
      </c>
      <c r="G2903" s="56">
        <v>102.89387638356899</v>
      </c>
      <c r="H2903" s="56">
        <v>98.566462928176804</v>
      </c>
      <c r="I2903" s="56"/>
      <c r="J2903" s="57">
        <v>0.31964567085126599</v>
      </c>
      <c r="K2903" s="57">
        <v>0.36851065562103202</v>
      </c>
      <c r="L2903" s="57">
        <v>0.32845267147724999</v>
      </c>
      <c r="M2903" s="57">
        <v>0.27754522112348001</v>
      </c>
    </row>
    <row r="2904" spans="1:13" x14ac:dyDescent="0.25">
      <c r="A2904" t="s">
        <v>25337</v>
      </c>
      <c r="B2904" t="s">
        <v>25338</v>
      </c>
      <c r="C2904" s="2" t="s">
        <v>31</v>
      </c>
      <c r="D2904" s="2" t="s">
        <v>32</v>
      </c>
      <c r="E2904" s="2" t="s">
        <v>29028</v>
      </c>
      <c r="F2904" s="56">
        <v>104.750564106621</v>
      </c>
      <c r="G2904" s="56">
        <v>103.43406776171901</v>
      </c>
      <c r="H2904" s="56">
        <v>105.016856153679</v>
      </c>
      <c r="I2904" s="56"/>
      <c r="J2904" s="57">
        <v>0.30595822571525499</v>
      </c>
      <c r="K2904" s="57">
        <v>0.36465826661827699</v>
      </c>
      <c r="L2904" s="57">
        <v>0.31719745018508699</v>
      </c>
      <c r="M2904" s="57">
        <v>0.25337692437057202</v>
      </c>
    </row>
    <row r="2905" spans="1:13" x14ac:dyDescent="0.25">
      <c r="A2905" t="s">
        <v>7789</v>
      </c>
      <c r="B2905" t="s">
        <v>7790</v>
      </c>
      <c r="C2905" s="2" t="s">
        <v>31</v>
      </c>
      <c r="D2905" s="2" t="s">
        <v>39</v>
      </c>
      <c r="E2905" s="2" t="s">
        <v>29028</v>
      </c>
      <c r="F2905" s="56">
        <v>95.9652053442164</v>
      </c>
      <c r="G2905" s="56">
        <v>102.89387638356899</v>
      </c>
      <c r="H2905" s="56">
        <v>98.566462928176804</v>
      </c>
      <c r="I2905" s="56"/>
      <c r="J2905" s="57">
        <v>0.31964567085126599</v>
      </c>
      <c r="K2905" s="57">
        <v>0.36851065562103202</v>
      </c>
      <c r="L2905" s="57">
        <v>0.32845267147724999</v>
      </c>
      <c r="M2905" s="57">
        <v>0.27754522112348001</v>
      </c>
    </row>
    <row r="2906" spans="1:13" x14ac:dyDescent="0.25">
      <c r="A2906" t="s">
        <v>27247</v>
      </c>
      <c r="B2906" t="s">
        <v>27248</v>
      </c>
      <c r="C2906" s="2" t="s">
        <v>35</v>
      </c>
      <c r="D2906" s="2" t="s">
        <v>39</v>
      </c>
      <c r="E2906" s="2" t="s">
        <v>29028</v>
      </c>
      <c r="F2906" s="56"/>
      <c r="G2906" s="56">
        <v>103.552264758148</v>
      </c>
      <c r="H2906" s="56"/>
      <c r="I2906" s="56"/>
      <c r="J2906" s="57">
        <v>0.24950815499892101</v>
      </c>
      <c r="K2906" s="57">
        <v>0.312587028271609</v>
      </c>
      <c r="L2906" s="57">
        <v>0.26783770216583502</v>
      </c>
      <c r="M2906" s="57">
        <v>0.18973524378835699</v>
      </c>
    </row>
    <row r="2907" spans="1:13" x14ac:dyDescent="0.25">
      <c r="A2907" t="s">
        <v>7791</v>
      </c>
      <c r="B2907" t="s">
        <v>7792</v>
      </c>
      <c r="C2907" s="2" t="s">
        <v>35</v>
      </c>
      <c r="D2907" s="2" t="s">
        <v>39</v>
      </c>
      <c r="E2907" s="2" t="s">
        <v>29028</v>
      </c>
      <c r="F2907" s="56">
        <v>98.060510209323397</v>
      </c>
      <c r="G2907" s="56">
        <v>105.043475390455</v>
      </c>
      <c r="H2907" s="56">
        <v>99.762876369432007</v>
      </c>
      <c r="I2907" s="56">
        <v>100.898654414785</v>
      </c>
      <c r="J2907" s="57">
        <v>0.36433205020902498</v>
      </c>
      <c r="K2907" s="57">
        <v>0.42254748049869001</v>
      </c>
      <c r="L2907" s="57">
        <v>0.37436017787755299</v>
      </c>
      <c r="M2907" s="57">
        <v>0.31693315272719103</v>
      </c>
    </row>
    <row r="2908" spans="1:13" x14ac:dyDescent="0.25">
      <c r="A2908" t="s">
        <v>27215</v>
      </c>
      <c r="B2908" t="s">
        <v>27216</v>
      </c>
      <c r="C2908" s="2" t="s">
        <v>31</v>
      </c>
      <c r="D2908" s="2" t="s">
        <v>39</v>
      </c>
      <c r="E2908" s="2" t="s">
        <v>29028</v>
      </c>
      <c r="F2908" s="56"/>
      <c r="G2908" s="56">
        <v>103.552264758148</v>
      </c>
      <c r="H2908" s="56"/>
      <c r="I2908" s="56"/>
      <c r="J2908" s="57">
        <v>0.24950815499892101</v>
      </c>
      <c r="K2908" s="57">
        <v>0.312587028271609</v>
      </c>
      <c r="L2908" s="57">
        <v>0.26783770216583502</v>
      </c>
      <c r="M2908" s="57">
        <v>0.18973524378835699</v>
      </c>
    </row>
    <row r="2909" spans="1:13" x14ac:dyDescent="0.25">
      <c r="A2909" t="s">
        <v>9065</v>
      </c>
      <c r="B2909" t="s">
        <v>9066</v>
      </c>
      <c r="C2909" s="2" t="s">
        <v>35</v>
      </c>
      <c r="D2909" s="2" t="s">
        <v>236</v>
      </c>
      <c r="E2909" s="2" t="s">
        <v>29028</v>
      </c>
      <c r="F2909" s="56"/>
      <c r="G2909" s="56">
        <v>105.195825097956</v>
      </c>
      <c r="H2909" s="56"/>
      <c r="I2909" s="56"/>
      <c r="J2909" s="57">
        <v>0.28081405338517201</v>
      </c>
      <c r="K2909" s="57">
        <v>0.327005856488571</v>
      </c>
      <c r="L2909" s="57">
        <v>0.29124492108801803</v>
      </c>
      <c r="M2909" s="57">
        <v>0.237553253987907</v>
      </c>
    </row>
    <row r="2910" spans="1:13" x14ac:dyDescent="0.25">
      <c r="A2910" t="s">
        <v>25331</v>
      </c>
      <c r="B2910" t="s">
        <v>25332</v>
      </c>
      <c r="C2910" s="2" t="s">
        <v>31</v>
      </c>
      <c r="D2910" s="2" t="s">
        <v>32</v>
      </c>
      <c r="E2910" s="2" t="s">
        <v>29028</v>
      </c>
      <c r="F2910" s="56">
        <v>104.750564106621</v>
      </c>
      <c r="G2910" s="56">
        <v>103.43406776171901</v>
      </c>
      <c r="H2910" s="56">
        <v>105.016856153679</v>
      </c>
      <c r="I2910" s="56"/>
      <c r="J2910" s="57">
        <v>0.30595822571525499</v>
      </c>
      <c r="K2910" s="57">
        <v>0.36465826661827699</v>
      </c>
      <c r="L2910" s="57">
        <v>0.31719745018508699</v>
      </c>
      <c r="M2910" s="57">
        <v>0.25337692437057202</v>
      </c>
    </row>
    <row r="2911" spans="1:13" x14ac:dyDescent="0.25">
      <c r="A2911" t="s">
        <v>30477</v>
      </c>
      <c r="B2911" t="s">
        <v>30478</v>
      </c>
      <c r="C2911" s="2" t="s">
        <v>35</v>
      </c>
      <c r="D2911" s="2" t="s">
        <v>289</v>
      </c>
      <c r="E2911" s="2" t="s">
        <v>29028</v>
      </c>
      <c r="F2911" s="56"/>
      <c r="G2911" s="56">
        <v>95.910517894328393</v>
      </c>
      <c r="H2911" s="56"/>
      <c r="I2911" s="56"/>
      <c r="J2911" s="57">
        <v>0.24385682738369299</v>
      </c>
      <c r="K2911" s="57">
        <v>0.30717913256986401</v>
      </c>
      <c r="L2911" s="57">
        <v>0.25758507750621701</v>
      </c>
      <c r="M2911" s="57">
        <v>0.18627230083210999</v>
      </c>
    </row>
    <row r="2912" spans="1:13" x14ac:dyDescent="0.25">
      <c r="A2912" t="s">
        <v>3356</v>
      </c>
      <c r="B2912" t="s">
        <v>3357</v>
      </c>
      <c r="C2912" s="2" t="s">
        <v>35</v>
      </c>
      <c r="D2912" s="2" t="s">
        <v>32</v>
      </c>
      <c r="E2912" s="2" t="s">
        <v>29027</v>
      </c>
      <c r="F2912" s="56">
        <v>108.941212786642</v>
      </c>
      <c r="G2912" s="56">
        <v>107.733327984436</v>
      </c>
      <c r="H2912" s="56">
        <v>107.40968303618899</v>
      </c>
      <c r="I2912" s="56">
        <v>97.203145203583503</v>
      </c>
      <c r="J2912" s="57">
        <v>0.469119045056551</v>
      </c>
      <c r="K2912" s="57">
        <v>0.55900486996732202</v>
      </c>
      <c r="L2912" s="57">
        <v>0.48411039587583699</v>
      </c>
      <c r="M2912" s="57">
        <v>0.40017448999975702</v>
      </c>
    </row>
    <row r="2913" spans="1:13" x14ac:dyDescent="0.25">
      <c r="A2913" t="s">
        <v>25343</v>
      </c>
      <c r="B2913" t="s">
        <v>25344</v>
      </c>
      <c r="C2913" s="2" t="s">
        <v>35</v>
      </c>
      <c r="D2913" s="2" t="s">
        <v>32</v>
      </c>
      <c r="E2913" s="2" t="s">
        <v>29028</v>
      </c>
      <c r="F2913" s="56">
        <v>104.750564106621</v>
      </c>
      <c r="G2913" s="56">
        <v>103.43406776171901</v>
      </c>
      <c r="H2913" s="56">
        <v>105.016856153679</v>
      </c>
      <c r="I2913" s="56"/>
      <c r="J2913" s="57">
        <v>0.30595822571525499</v>
      </c>
      <c r="K2913" s="57">
        <v>0.36465826661827699</v>
      </c>
      <c r="L2913" s="57">
        <v>0.31719745018508699</v>
      </c>
      <c r="M2913" s="57">
        <v>0.25337692437057202</v>
      </c>
    </row>
    <row r="2914" spans="1:13" x14ac:dyDescent="0.25">
      <c r="A2914" t="s">
        <v>30472</v>
      </c>
      <c r="B2914" t="s">
        <v>30473</v>
      </c>
      <c r="C2914" s="2" t="s">
        <v>31</v>
      </c>
      <c r="D2914" s="2" t="s">
        <v>289</v>
      </c>
      <c r="E2914" s="2" t="s">
        <v>29028</v>
      </c>
      <c r="F2914" s="56"/>
      <c r="G2914" s="56">
        <v>95.910517894328393</v>
      </c>
      <c r="H2914" s="56"/>
      <c r="I2914" s="56"/>
      <c r="J2914" s="57">
        <v>0.24385682738369299</v>
      </c>
      <c r="K2914" s="57">
        <v>0.30717913256986401</v>
      </c>
      <c r="L2914" s="57">
        <v>0.25758507750621701</v>
      </c>
      <c r="M2914" s="57">
        <v>0.18627230083210999</v>
      </c>
    </row>
    <row r="2915" spans="1:13" x14ac:dyDescent="0.25">
      <c r="A2915" t="s">
        <v>25339</v>
      </c>
      <c r="B2915" t="s">
        <v>25340</v>
      </c>
      <c r="C2915" s="2" t="s">
        <v>31</v>
      </c>
      <c r="D2915" s="2" t="s">
        <v>32</v>
      </c>
      <c r="E2915" s="2" t="s">
        <v>29028</v>
      </c>
      <c r="F2915" s="56">
        <v>104.750564106621</v>
      </c>
      <c r="G2915" s="56">
        <v>103.43406776171901</v>
      </c>
      <c r="H2915" s="56">
        <v>105.016856153679</v>
      </c>
      <c r="I2915" s="56"/>
      <c r="J2915" s="57">
        <v>0.30595822571525499</v>
      </c>
      <c r="K2915" s="57">
        <v>0.36465826661827699</v>
      </c>
      <c r="L2915" s="57">
        <v>0.31719745018508699</v>
      </c>
      <c r="M2915" s="57">
        <v>0.25337692437057202</v>
      </c>
    </row>
    <row r="2916" spans="1:13" x14ac:dyDescent="0.25">
      <c r="A2916" t="s">
        <v>25329</v>
      </c>
      <c r="B2916" t="s">
        <v>25330</v>
      </c>
      <c r="C2916" s="2" t="s">
        <v>31</v>
      </c>
      <c r="D2916" s="2" t="s">
        <v>32</v>
      </c>
      <c r="E2916" s="2" t="s">
        <v>29028</v>
      </c>
      <c r="F2916" s="56">
        <v>104.750564106621</v>
      </c>
      <c r="G2916" s="56">
        <v>103.43406776171901</v>
      </c>
      <c r="H2916" s="56">
        <v>105.016856153679</v>
      </c>
      <c r="I2916" s="56"/>
      <c r="J2916" s="57">
        <v>0.30595822571525499</v>
      </c>
      <c r="K2916" s="57">
        <v>0.36465826661827699</v>
      </c>
      <c r="L2916" s="57">
        <v>0.31719745018508699</v>
      </c>
      <c r="M2916" s="57">
        <v>0.25337692437057202</v>
      </c>
    </row>
    <row r="2917" spans="1:13" x14ac:dyDescent="0.25">
      <c r="A2917" t="s">
        <v>25341</v>
      </c>
      <c r="B2917" t="s">
        <v>25342</v>
      </c>
      <c r="C2917" s="2" t="s">
        <v>35</v>
      </c>
      <c r="D2917" s="2" t="s">
        <v>32</v>
      </c>
      <c r="E2917" s="2" t="s">
        <v>29028</v>
      </c>
      <c r="F2917" s="56">
        <v>104.750564106621</v>
      </c>
      <c r="G2917" s="56">
        <v>103.43406776171901</v>
      </c>
      <c r="H2917" s="56">
        <v>105.016856153679</v>
      </c>
      <c r="I2917" s="56"/>
      <c r="J2917" s="57">
        <v>0.30595822571525499</v>
      </c>
      <c r="K2917" s="57">
        <v>0.36465826661827699</v>
      </c>
      <c r="L2917" s="57">
        <v>0.31719745018508699</v>
      </c>
      <c r="M2917" s="57">
        <v>0.25337692437057202</v>
      </c>
    </row>
    <row r="2918" spans="1:13" x14ac:dyDescent="0.25">
      <c r="A2918" t="s">
        <v>9049</v>
      </c>
      <c r="B2918" t="s">
        <v>9050</v>
      </c>
      <c r="C2918" s="2" t="s">
        <v>31</v>
      </c>
      <c r="D2918" s="2" t="s">
        <v>236</v>
      </c>
      <c r="E2918" s="2" t="s">
        <v>29028</v>
      </c>
      <c r="F2918" s="56"/>
      <c r="G2918" s="56">
        <v>105.195825097956</v>
      </c>
      <c r="H2918" s="56"/>
      <c r="I2918" s="56"/>
      <c r="J2918" s="57">
        <v>0.28081405338517201</v>
      </c>
      <c r="K2918" s="57">
        <v>0.327005856488571</v>
      </c>
      <c r="L2918" s="57">
        <v>0.29124492108801803</v>
      </c>
      <c r="M2918" s="57">
        <v>0.237553253987907</v>
      </c>
    </row>
    <row r="2919" spans="1:13" x14ac:dyDescent="0.25">
      <c r="A2919" t="s">
        <v>9047</v>
      </c>
      <c r="B2919" t="s">
        <v>9048</v>
      </c>
      <c r="C2919" s="2" t="s">
        <v>31</v>
      </c>
      <c r="D2919" s="2" t="s">
        <v>236</v>
      </c>
      <c r="E2919" s="2" t="s">
        <v>29028</v>
      </c>
      <c r="F2919" s="56">
        <v>97.688422703488897</v>
      </c>
      <c r="G2919" s="56">
        <v>105.688177797026</v>
      </c>
      <c r="H2919" s="56">
        <v>95.835230913703199</v>
      </c>
      <c r="I2919" s="56">
        <v>102.56165525142001</v>
      </c>
      <c r="J2919" s="57">
        <v>0.49189342044177498</v>
      </c>
      <c r="K2919" s="57">
        <v>0.55821049581388804</v>
      </c>
      <c r="L2919" s="57">
        <v>0.50482034086702099</v>
      </c>
      <c r="M2919" s="57">
        <v>0.43865208459759703</v>
      </c>
    </row>
    <row r="2920" spans="1:13" x14ac:dyDescent="0.25">
      <c r="A2920" t="s">
        <v>27233</v>
      </c>
      <c r="B2920" t="s">
        <v>27234</v>
      </c>
      <c r="C2920" s="2" t="s">
        <v>31</v>
      </c>
      <c r="D2920" s="2" t="s">
        <v>39</v>
      </c>
      <c r="E2920" s="2" t="s">
        <v>29028</v>
      </c>
      <c r="F2920" s="56"/>
      <c r="G2920" s="56">
        <v>103.552264758148</v>
      </c>
      <c r="H2920" s="56"/>
      <c r="I2920" s="56"/>
      <c r="J2920" s="57">
        <v>0.24950815499892101</v>
      </c>
      <c r="K2920" s="57">
        <v>0.312587028271609</v>
      </c>
      <c r="L2920" s="57">
        <v>0.26783770216583502</v>
      </c>
      <c r="M2920" s="57">
        <v>0.18973524378835699</v>
      </c>
    </row>
    <row r="2921" spans="1:13" x14ac:dyDescent="0.25">
      <c r="A2921" t="s">
        <v>9045</v>
      </c>
      <c r="B2921" t="s">
        <v>9046</v>
      </c>
      <c r="C2921" s="2" t="s">
        <v>31</v>
      </c>
      <c r="D2921" s="2" t="s">
        <v>236</v>
      </c>
      <c r="E2921" s="2" t="s">
        <v>29028</v>
      </c>
      <c r="F2921" s="56">
        <v>101.12539261894401</v>
      </c>
      <c r="G2921" s="56">
        <v>108.34291344127899</v>
      </c>
      <c r="H2921" s="56">
        <v>97.735298773753797</v>
      </c>
      <c r="I2921" s="56"/>
      <c r="J2921" s="57">
        <v>0.33818605720113498</v>
      </c>
      <c r="K2921" s="57">
        <v>0.39622789844674</v>
      </c>
      <c r="L2921" s="57">
        <v>0.35011078707816501</v>
      </c>
      <c r="M2921" s="57">
        <v>0.289306084131837</v>
      </c>
    </row>
    <row r="2922" spans="1:13" x14ac:dyDescent="0.25">
      <c r="A2922" t="s">
        <v>16408</v>
      </c>
      <c r="B2922" t="s">
        <v>16409</v>
      </c>
      <c r="C2922" s="2" t="s">
        <v>35</v>
      </c>
      <c r="D2922" s="2" t="s">
        <v>429</v>
      </c>
      <c r="E2922" s="2" t="s">
        <v>29028</v>
      </c>
      <c r="F2922" s="56">
        <v>97.188501931230306</v>
      </c>
      <c r="G2922" s="56">
        <v>108.306490103695</v>
      </c>
      <c r="H2922" s="56">
        <v>114.65058839954899</v>
      </c>
      <c r="I2922" s="56"/>
      <c r="J2922" s="57">
        <v>0.31120095578183299</v>
      </c>
      <c r="K2922" s="57">
        <v>0.36099950421110799</v>
      </c>
      <c r="L2922" s="57">
        <v>0.31999518161909302</v>
      </c>
      <c r="M2922" s="57">
        <v>0.27211103166232697</v>
      </c>
    </row>
    <row r="2923" spans="1:13" x14ac:dyDescent="0.25">
      <c r="A2923" t="s">
        <v>17109</v>
      </c>
      <c r="B2923" t="s">
        <v>16409</v>
      </c>
      <c r="C2923" s="2" t="s">
        <v>35</v>
      </c>
      <c r="D2923" s="2" t="s">
        <v>80</v>
      </c>
      <c r="E2923" s="2" t="s">
        <v>29028</v>
      </c>
      <c r="F2923" s="56">
        <v>92.741680370870895</v>
      </c>
      <c r="G2923" s="56">
        <v>99.702339748694797</v>
      </c>
      <c r="H2923" s="56">
        <v>110.99043610619999</v>
      </c>
      <c r="I2923" s="56"/>
      <c r="J2923" s="57">
        <v>0.30215889022671799</v>
      </c>
      <c r="K2923" s="57">
        <v>0.35437305458038598</v>
      </c>
      <c r="L2923" s="57">
        <v>0.310035051597571</v>
      </c>
      <c r="M2923" s="57">
        <v>0.25962759266216001</v>
      </c>
    </row>
    <row r="2924" spans="1:13" x14ac:dyDescent="0.25">
      <c r="A2924" t="s">
        <v>25040</v>
      </c>
      <c r="B2924" t="s">
        <v>25041</v>
      </c>
      <c r="C2924" s="2" t="s">
        <v>31</v>
      </c>
      <c r="D2924" s="2" t="s">
        <v>315</v>
      </c>
      <c r="E2924" s="2" t="s">
        <v>29028</v>
      </c>
      <c r="F2924" s="56">
        <v>108.432913910908</v>
      </c>
      <c r="G2924" s="56">
        <v>118.528664026382</v>
      </c>
      <c r="H2924" s="56">
        <v>126.745793014976</v>
      </c>
      <c r="I2924" s="56">
        <v>88.857316200553896</v>
      </c>
      <c r="J2924" s="57">
        <v>0.624354688446216</v>
      </c>
      <c r="K2924" s="57">
        <v>0.69366400951943197</v>
      </c>
      <c r="L2924" s="57">
        <v>0.63273532116029096</v>
      </c>
      <c r="M2924" s="57">
        <v>0.56621990220011698</v>
      </c>
    </row>
    <row r="2925" spans="1:13" x14ac:dyDescent="0.25">
      <c r="A2925" t="s">
        <v>29039</v>
      </c>
      <c r="B2925" t="s">
        <v>29040</v>
      </c>
      <c r="C2925" s="2" t="s">
        <v>31</v>
      </c>
      <c r="D2925" s="2" t="s">
        <v>217</v>
      </c>
      <c r="E2925" s="2" t="s">
        <v>29028</v>
      </c>
      <c r="F2925" s="56">
        <v>103.848245088757</v>
      </c>
      <c r="G2925" s="56">
        <v>107.053042061046</v>
      </c>
      <c r="H2925" s="56">
        <v>108.015987207724</v>
      </c>
      <c r="I2925" s="56"/>
      <c r="J2925" s="57">
        <v>0.33231919927304998</v>
      </c>
      <c r="K2925" s="57">
        <v>0.39017159569184301</v>
      </c>
      <c r="L2925" s="57">
        <v>0.34620830242719802</v>
      </c>
      <c r="M2925" s="57">
        <v>0.28850833004948701</v>
      </c>
    </row>
    <row r="2926" spans="1:13" x14ac:dyDescent="0.25">
      <c r="A2926" t="s">
        <v>4441</v>
      </c>
      <c r="B2926" t="s">
        <v>4442</v>
      </c>
      <c r="C2926" s="2" t="s">
        <v>31</v>
      </c>
      <c r="D2926" s="2" t="s">
        <v>39</v>
      </c>
      <c r="E2926" s="2" t="s">
        <v>29028</v>
      </c>
      <c r="F2926" s="56">
        <v>110.436491980638</v>
      </c>
      <c r="G2926" s="56">
        <v>119.648114000449</v>
      </c>
      <c r="H2926" s="56">
        <v>113.543636721122</v>
      </c>
      <c r="I2926" s="56"/>
      <c r="J2926" s="57">
        <v>0.34460583293346497</v>
      </c>
      <c r="K2926" s="57">
        <v>0.41296420524754801</v>
      </c>
      <c r="L2926" s="57">
        <v>0.36191051410515002</v>
      </c>
      <c r="M2926" s="57">
        <v>0.29653982238524801</v>
      </c>
    </row>
    <row r="2927" spans="1:13" x14ac:dyDescent="0.25">
      <c r="A2927" t="s">
        <v>25162</v>
      </c>
      <c r="B2927" t="s">
        <v>25163</v>
      </c>
      <c r="C2927" s="2" t="s">
        <v>31</v>
      </c>
      <c r="D2927" s="2" t="s">
        <v>39</v>
      </c>
      <c r="E2927" s="2" t="s">
        <v>29028</v>
      </c>
      <c r="F2927" s="56"/>
      <c r="G2927" s="56">
        <v>118.961451660146</v>
      </c>
      <c r="H2927" s="56">
        <v>110.57191242399399</v>
      </c>
      <c r="I2927" s="56"/>
      <c r="J2927" s="57">
        <v>0.291516788506473</v>
      </c>
      <c r="K2927" s="57">
        <v>0.350513316054746</v>
      </c>
      <c r="L2927" s="57">
        <v>0.30374560218490398</v>
      </c>
      <c r="M2927" s="57">
        <v>0.24632201786879099</v>
      </c>
    </row>
    <row r="2928" spans="1:13" x14ac:dyDescent="0.25">
      <c r="A2928" t="s">
        <v>19587</v>
      </c>
      <c r="B2928" t="s">
        <v>19588</v>
      </c>
      <c r="C2928" s="2" t="s">
        <v>31</v>
      </c>
      <c r="D2928" s="2" t="s">
        <v>80</v>
      </c>
      <c r="E2928" s="2" t="s">
        <v>29028</v>
      </c>
      <c r="F2928" s="56"/>
      <c r="G2928" s="56">
        <v>93.843501262578698</v>
      </c>
      <c r="H2928" s="56"/>
      <c r="I2928" s="56"/>
      <c r="J2928" s="57">
        <v>0.27052841015531798</v>
      </c>
      <c r="K2928" s="57">
        <v>0.344458849421869</v>
      </c>
      <c r="L2928" s="57">
        <v>0.27790635966330002</v>
      </c>
      <c r="M2928" s="57">
        <v>0.20383269462782999</v>
      </c>
    </row>
    <row r="2929" spans="1:13" x14ac:dyDescent="0.25">
      <c r="A2929" t="s">
        <v>3336</v>
      </c>
      <c r="B2929" t="s">
        <v>3337</v>
      </c>
      <c r="C2929" s="2" t="s">
        <v>31</v>
      </c>
      <c r="D2929" s="2" t="s">
        <v>312</v>
      </c>
      <c r="E2929" s="2" t="s">
        <v>29027</v>
      </c>
      <c r="F2929" s="56">
        <v>102.373772881636</v>
      </c>
      <c r="G2929" s="56">
        <v>97.566582232180295</v>
      </c>
      <c r="H2929" s="56">
        <v>96.0257118928631</v>
      </c>
      <c r="I2929" s="56">
        <v>98.604123941232402</v>
      </c>
      <c r="J2929" s="57">
        <v>0.48380432659883799</v>
      </c>
      <c r="K2929" s="57">
        <v>0.56847753089049702</v>
      </c>
      <c r="L2929" s="57">
        <v>0.49839803767622698</v>
      </c>
      <c r="M2929" s="57">
        <v>0.41873472229098102</v>
      </c>
    </row>
    <row r="2930" spans="1:13" x14ac:dyDescent="0.25">
      <c r="A2930" t="s">
        <v>25212</v>
      </c>
      <c r="B2930" t="s">
        <v>25213</v>
      </c>
      <c r="C2930" s="2" t="s">
        <v>35</v>
      </c>
      <c r="D2930" s="2" t="s">
        <v>312</v>
      </c>
      <c r="E2930" s="2" t="s">
        <v>29028</v>
      </c>
      <c r="F2930" s="56">
        <v>101.374827182679</v>
      </c>
      <c r="G2930" s="56">
        <v>94.807553290815505</v>
      </c>
      <c r="H2930" s="56">
        <v>96.158887834832697</v>
      </c>
      <c r="I2930" s="56"/>
      <c r="J2930" s="57">
        <v>0.34167026590002503</v>
      </c>
      <c r="K2930" s="57">
        <v>0.39456118344350899</v>
      </c>
      <c r="L2930" s="57">
        <v>0.35173356996579103</v>
      </c>
      <c r="M2930" s="57">
        <v>0.29303347264839802</v>
      </c>
    </row>
    <row r="2931" spans="1:13" x14ac:dyDescent="0.25">
      <c r="A2931" t="s">
        <v>25218</v>
      </c>
      <c r="B2931" t="s">
        <v>25219</v>
      </c>
      <c r="C2931" s="2" t="s">
        <v>31</v>
      </c>
      <c r="D2931" s="2" t="s">
        <v>312</v>
      </c>
      <c r="E2931" s="2" t="s">
        <v>29028</v>
      </c>
      <c r="F2931" s="56">
        <v>101.374827182679</v>
      </c>
      <c r="G2931" s="56">
        <v>94.807553290815505</v>
      </c>
      <c r="H2931" s="56">
        <v>96.158887834832697</v>
      </c>
      <c r="I2931" s="56"/>
      <c r="J2931" s="57">
        <v>0.34167026590002503</v>
      </c>
      <c r="K2931" s="57">
        <v>0.39456118344350899</v>
      </c>
      <c r="L2931" s="57">
        <v>0.35173356996579103</v>
      </c>
      <c r="M2931" s="57">
        <v>0.29303347264839802</v>
      </c>
    </row>
    <row r="2932" spans="1:13" x14ac:dyDescent="0.25">
      <c r="A2932" t="s">
        <v>25214</v>
      </c>
      <c r="B2932" t="s">
        <v>25215</v>
      </c>
      <c r="C2932" s="2" t="s">
        <v>31</v>
      </c>
      <c r="D2932" s="2" t="s">
        <v>312</v>
      </c>
      <c r="E2932" s="2" t="s">
        <v>29028</v>
      </c>
      <c r="F2932" s="56">
        <v>101.374827182679</v>
      </c>
      <c r="G2932" s="56">
        <v>94.807553290815505</v>
      </c>
      <c r="H2932" s="56">
        <v>96.158887834832697</v>
      </c>
      <c r="I2932" s="56"/>
      <c r="J2932" s="57">
        <v>0.34167026590002503</v>
      </c>
      <c r="K2932" s="57">
        <v>0.39456118344350899</v>
      </c>
      <c r="L2932" s="57">
        <v>0.35173356996579103</v>
      </c>
      <c r="M2932" s="57">
        <v>0.29303347264839802</v>
      </c>
    </row>
    <row r="2933" spans="1:13" x14ac:dyDescent="0.25">
      <c r="A2933" t="s">
        <v>25216</v>
      </c>
      <c r="B2933" t="s">
        <v>25217</v>
      </c>
      <c r="C2933" s="2" t="s">
        <v>31</v>
      </c>
      <c r="D2933" s="2" t="s">
        <v>312</v>
      </c>
      <c r="E2933" s="2" t="s">
        <v>29028</v>
      </c>
      <c r="F2933" s="56">
        <v>104.40189711970901</v>
      </c>
      <c r="G2933" s="56">
        <v>98.709484978696807</v>
      </c>
      <c r="H2933" s="56">
        <v>96.781206071809706</v>
      </c>
      <c r="I2933" s="56">
        <v>95.863711234075694</v>
      </c>
      <c r="J2933" s="57">
        <v>0.45775441067808897</v>
      </c>
      <c r="K2933" s="57">
        <v>0.52729391707476803</v>
      </c>
      <c r="L2933" s="57">
        <v>0.47116552246777599</v>
      </c>
      <c r="M2933" s="57">
        <v>0.39944110767721702</v>
      </c>
    </row>
    <row r="2934" spans="1:13" x14ac:dyDescent="0.25">
      <c r="A2934" t="s">
        <v>23843</v>
      </c>
      <c r="B2934" t="s">
        <v>23844</v>
      </c>
      <c r="C2934" s="2" t="s">
        <v>35</v>
      </c>
      <c r="D2934" s="2" t="s">
        <v>69</v>
      </c>
      <c r="E2934" s="2" t="s">
        <v>29028</v>
      </c>
      <c r="F2934" s="56"/>
      <c r="G2934" s="56">
        <v>107.085328503754</v>
      </c>
      <c r="H2934" s="56">
        <v>107.97409344806699</v>
      </c>
      <c r="I2934" s="56"/>
      <c r="J2934" s="57">
        <v>0.29604528282706499</v>
      </c>
      <c r="K2934" s="57">
        <v>0.34861253855695701</v>
      </c>
      <c r="L2934" s="57">
        <v>0.304358365646204</v>
      </c>
      <c r="M2934" s="57">
        <v>0.246555465191729</v>
      </c>
    </row>
    <row r="2935" spans="1:13" x14ac:dyDescent="0.25">
      <c r="A2935" t="s">
        <v>3084</v>
      </c>
      <c r="B2935" t="s">
        <v>3085</v>
      </c>
      <c r="C2935" s="2" t="s">
        <v>35</v>
      </c>
      <c r="D2935" s="2" t="s">
        <v>69</v>
      </c>
      <c r="E2935" s="2" t="s">
        <v>29027</v>
      </c>
      <c r="F2935" s="56">
        <v>89.885724725753306</v>
      </c>
      <c r="G2935" s="56">
        <v>116.278572688954</v>
      </c>
      <c r="H2935" s="56">
        <v>108.338378274245</v>
      </c>
      <c r="I2935" s="56">
        <v>112.045062227778</v>
      </c>
      <c r="J2935" s="57">
        <v>0.46385075189545899</v>
      </c>
      <c r="K2935" s="57">
        <v>0.55138488004790698</v>
      </c>
      <c r="L2935" s="57">
        <v>0.48389727468612298</v>
      </c>
      <c r="M2935" s="57">
        <v>0.39640742762569697</v>
      </c>
    </row>
    <row r="2936" spans="1:13" x14ac:dyDescent="0.25">
      <c r="A2936" t="s">
        <v>23841</v>
      </c>
      <c r="B2936" t="s">
        <v>23842</v>
      </c>
      <c r="C2936" s="2" t="s">
        <v>35</v>
      </c>
      <c r="D2936" s="2" t="s">
        <v>69</v>
      </c>
      <c r="E2936" s="2" t="s">
        <v>29028</v>
      </c>
      <c r="F2936" s="56"/>
      <c r="G2936" s="56">
        <v>107.085328503754</v>
      </c>
      <c r="H2936" s="56">
        <v>107.97409344806699</v>
      </c>
      <c r="I2936" s="56"/>
      <c r="J2936" s="57">
        <v>0.29604528282706499</v>
      </c>
      <c r="K2936" s="57">
        <v>0.34861253855695701</v>
      </c>
      <c r="L2936" s="57">
        <v>0.304358365646204</v>
      </c>
      <c r="M2936" s="57">
        <v>0.246555465191729</v>
      </c>
    </row>
    <row r="2937" spans="1:13" x14ac:dyDescent="0.25">
      <c r="A2937" t="s">
        <v>20748</v>
      </c>
      <c r="B2937" t="s">
        <v>20749</v>
      </c>
      <c r="C2937" s="2" t="s">
        <v>35</v>
      </c>
      <c r="D2937" s="2" t="s">
        <v>315</v>
      </c>
      <c r="E2937" s="2" t="s">
        <v>29028</v>
      </c>
      <c r="F2937" s="56"/>
      <c r="G2937" s="56">
        <v>104.78991172864301</v>
      </c>
      <c r="H2937" s="56"/>
      <c r="I2937" s="56"/>
      <c r="J2937" s="57">
        <v>0.28200055515304301</v>
      </c>
      <c r="K2937" s="57">
        <v>0.32205601251298599</v>
      </c>
      <c r="L2937" s="57">
        <v>0.28874282436104598</v>
      </c>
      <c r="M2937" s="57">
        <v>0.24247517473997601</v>
      </c>
    </row>
    <row r="2938" spans="1:13" x14ac:dyDescent="0.25">
      <c r="A2938" t="s">
        <v>5488</v>
      </c>
      <c r="B2938" t="s">
        <v>5489</v>
      </c>
      <c r="C2938" s="2" t="s">
        <v>31</v>
      </c>
      <c r="D2938" s="2" t="s">
        <v>4449</v>
      </c>
      <c r="E2938" s="2" t="s">
        <v>29028</v>
      </c>
      <c r="F2938" s="56"/>
      <c r="G2938" s="56">
        <v>109.11439767875601</v>
      </c>
      <c r="H2938" s="56"/>
      <c r="I2938" s="56"/>
      <c r="J2938" s="57">
        <v>0.26604365150355502</v>
      </c>
      <c r="K2938" s="57">
        <v>0.30132300370886</v>
      </c>
      <c r="L2938" s="57">
        <v>0.27328080239438901</v>
      </c>
      <c r="M2938" s="57">
        <v>0.23289293615878801</v>
      </c>
    </row>
    <row r="2939" spans="1:13" x14ac:dyDescent="0.25">
      <c r="A2939" t="s">
        <v>11891</v>
      </c>
      <c r="B2939" t="s">
        <v>11892</v>
      </c>
      <c r="C2939" s="2" t="s">
        <v>35</v>
      </c>
      <c r="D2939" s="2" t="s">
        <v>36</v>
      </c>
      <c r="E2939" s="2" t="s">
        <v>29028</v>
      </c>
      <c r="F2939" s="56">
        <v>100.17466678099601</v>
      </c>
      <c r="G2939" s="56">
        <v>96.992051516120398</v>
      </c>
      <c r="H2939" s="56">
        <v>95.085242197656299</v>
      </c>
      <c r="I2939" s="56"/>
      <c r="J2939" s="57">
        <v>0.313601311042915</v>
      </c>
      <c r="K2939" s="57">
        <v>0.36337960146867498</v>
      </c>
      <c r="L2939" s="57">
        <v>0.327866575655683</v>
      </c>
      <c r="M2939" s="57">
        <v>0.27138693656999202</v>
      </c>
    </row>
    <row r="2940" spans="1:13" x14ac:dyDescent="0.25">
      <c r="A2940" t="s">
        <v>11885</v>
      </c>
      <c r="B2940" t="s">
        <v>11886</v>
      </c>
      <c r="C2940" s="2" t="s">
        <v>31</v>
      </c>
      <c r="D2940" s="2" t="s">
        <v>36</v>
      </c>
      <c r="E2940" s="2" t="s">
        <v>29028</v>
      </c>
      <c r="F2940" s="56">
        <v>100.17466678099601</v>
      </c>
      <c r="G2940" s="56">
        <v>96.992051516120398</v>
      </c>
      <c r="H2940" s="56">
        <v>95.085242197656299</v>
      </c>
      <c r="I2940" s="56"/>
      <c r="J2940" s="57">
        <v>0.313601311042915</v>
      </c>
      <c r="K2940" s="57">
        <v>0.36337960146867498</v>
      </c>
      <c r="L2940" s="57">
        <v>0.327866575655683</v>
      </c>
      <c r="M2940" s="57">
        <v>0.27138693656999202</v>
      </c>
    </row>
    <row r="2941" spans="1:13" x14ac:dyDescent="0.25">
      <c r="A2941" t="s">
        <v>27863</v>
      </c>
      <c r="B2941" t="s">
        <v>27864</v>
      </c>
      <c r="C2941" s="2" t="s">
        <v>31</v>
      </c>
      <c r="D2941" s="2" t="s">
        <v>69</v>
      </c>
      <c r="E2941" s="2" t="s">
        <v>29028</v>
      </c>
      <c r="F2941" s="56">
        <v>102.930949870118</v>
      </c>
      <c r="G2941" s="56">
        <v>90.024774039288403</v>
      </c>
      <c r="H2941" s="56">
        <v>96.045563707990695</v>
      </c>
      <c r="I2941" s="56">
        <v>99.447662329012601</v>
      </c>
      <c r="J2941" s="57">
        <v>0.36453773975433501</v>
      </c>
      <c r="K2941" s="57">
        <v>0.41033830179545899</v>
      </c>
      <c r="L2941" s="57">
        <v>0.376944459268096</v>
      </c>
      <c r="M2941" s="57">
        <v>0.32652199410434002</v>
      </c>
    </row>
    <row r="2942" spans="1:13" x14ac:dyDescent="0.25">
      <c r="A2942" t="s">
        <v>30643</v>
      </c>
      <c r="B2942" t="s">
        <v>30644</v>
      </c>
      <c r="C2942" s="2" t="s">
        <v>35</v>
      </c>
      <c r="D2942" s="2" t="s">
        <v>7638</v>
      </c>
      <c r="E2942" s="2" t="s">
        <v>29027</v>
      </c>
      <c r="F2942" s="56">
        <v>106.03978713688601</v>
      </c>
      <c r="G2942" s="56">
        <v>92.5393529293558</v>
      </c>
      <c r="H2942" s="56">
        <v>102.570863377618</v>
      </c>
      <c r="I2942" s="56">
        <v>99.531722824215905</v>
      </c>
      <c r="J2942" s="57">
        <v>0.45585817988451399</v>
      </c>
      <c r="K2942" s="57">
        <v>0.55077573621605902</v>
      </c>
      <c r="L2942" s="57">
        <v>0.469778671251038</v>
      </c>
      <c r="M2942" s="57">
        <v>0.38172014743037902</v>
      </c>
    </row>
    <row r="2943" spans="1:13" x14ac:dyDescent="0.25">
      <c r="A2943" t="s">
        <v>25829</v>
      </c>
      <c r="B2943" t="s">
        <v>25830</v>
      </c>
      <c r="C2943" s="2" t="s">
        <v>35</v>
      </c>
      <c r="D2943" s="2" t="s">
        <v>32</v>
      </c>
      <c r="E2943" s="2" t="s">
        <v>29028</v>
      </c>
      <c r="F2943" s="56"/>
      <c r="G2943" s="56">
        <v>102.39766672987901</v>
      </c>
      <c r="H2943" s="56"/>
      <c r="I2943" s="56"/>
      <c r="J2943" s="57">
        <v>0.238359126037088</v>
      </c>
      <c r="K2943" s="57">
        <v>0.31033476219497802</v>
      </c>
      <c r="L2943" s="57">
        <v>0.18363567980175399</v>
      </c>
      <c r="M2943" s="57">
        <v>0.124783952776537</v>
      </c>
    </row>
    <row r="2944" spans="1:13" x14ac:dyDescent="0.25">
      <c r="A2944" t="s">
        <v>30647</v>
      </c>
      <c r="B2944" t="s">
        <v>30648</v>
      </c>
      <c r="C2944" s="2" t="s">
        <v>35</v>
      </c>
      <c r="D2944" s="2" t="s">
        <v>7638</v>
      </c>
      <c r="E2944" s="2" t="s">
        <v>29028</v>
      </c>
      <c r="F2944" s="56"/>
      <c r="G2944" s="56">
        <v>91.478099423793097</v>
      </c>
      <c r="H2944" s="56">
        <v>97.333520539652298</v>
      </c>
      <c r="I2944" s="56"/>
      <c r="J2944" s="57">
        <v>0.29847235630077201</v>
      </c>
      <c r="K2944" s="57">
        <v>0.35967357890574903</v>
      </c>
      <c r="L2944" s="57">
        <v>0.31044551855636199</v>
      </c>
      <c r="M2944" s="57">
        <v>0.24275209932119601</v>
      </c>
    </row>
    <row r="2945" spans="1:13" x14ac:dyDescent="0.25">
      <c r="A2945" t="s">
        <v>12705</v>
      </c>
      <c r="B2945" t="s">
        <v>12706</v>
      </c>
      <c r="C2945" s="2" t="s">
        <v>31</v>
      </c>
      <c r="D2945" s="2" t="s">
        <v>289</v>
      </c>
      <c r="E2945" s="2" t="s">
        <v>29028</v>
      </c>
      <c r="F2945" s="56"/>
      <c r="G2945" s="56">
        <v>89.555656381358901</v>
      </c>
      <c r="H2945" s="56"/>
      <c r="I2945" s="56"/>
      <c r="J2945" s="57">
        <v>0.29444032627045802</v>
      </c>
      <c r="K2945" s="57">
        <v>0.345017838649123</v>
      </c>
      <c r="L2945" s="57">
        <v>0.29599839687039398</v>
      </c>
      <c r="M2945" s="57">
        <v>0.238360908669631</v>
      </c>
    </row>
    <row r="2946" spans="1:13" x14ac:dyDescent="0.25">
      <c r="A2946" t="s">
        <v>30641</v>
      </c>
      <c r="B2946" t="s">
        <v>30642</v>
      </c>
      <c r="C2946" s="2" t="s">
        <v>35</v>
      </c>
      <c r="D2946" s="2" t="s">
        <v>7638</v>
      </c>
      <c r="E2946" s="2" t="s">
        <v>29028</v>
      </c>
      <c r="F2946" s="56"/>
      <c r="G2946" s="56">
        <v>91.478099423793097</v>
      </c>
      <c r="H2946" s="56">
        <v>97.333520539652298</v>
      </c>
      <c r="I2946" s="56"/>
      <c r="J2946" s="57">
        <v>0.29847235630077201</v>
      </c>
      <c r="K2946" s="57">
        <v>0.35967357890574903</v>
      </c>
      <c r="L2946" s="57">
        <v>0.31044551855636199</v>
      </c>
      <c r="M2946" s="57">
        <v>0.24275209932119601</v>
      </c>
    </row>
    <row r="2947" spans="1:13" x14ac:dyDescent="0.25">
      <c r="A2947" t="s">
        <v>30649</v>
      </c>
      <c r="B2947" t="s">
        <v>30650</v>
      </c>
      <c r="C2947" s="2" t="s">
        <v>35</v>
      </c>
      <c r="D2947" s="2" t="s">
        <v>7638</v>
      </c>
      <c r="E2947" s="2" t="s">
        <v>29028</v>
      </c>
      <c r="F2947" s="56"/>
      <c r="G2947" s="56">
        <v>91.478099423793097</v>
      </c>
      <c r="H2947" s="56">
        <v>97.333520539652298</v>
      </c>
      <c r="I2947" s="56"/>
      <c r="J2947" s="57">
        <v>0.29847235630077201</v>
      </c>
      <c r="K2947" s="57">
        <v>0.35967357890574903</v>
      </c>
      <c r="L2947" s="57">
        <v>0.31044551855636199</v>
      </c>
      <c r="M2947" s="57">
        <v>0.24275209932119601</v>
      </c>
    </row>
    <row r="2948" spans="1:13" x14ac:dyDescent="0.25">
      <c r="A2948" t="s">
        <v>12711</v>
      </c>
      <c r="B2948" t="s">
        <v>12712</v>
      </c>
      <c r="C2948" s="2" t="s">
        <v>35</v>
      </c>
      <c r="D2948" s="2" t="s">
        <v>289</v>
      </c>
      <c r="E2948" s="2" t="s">
        <v>29028</v>
      </c>
      <c r="F2948" s="56"/>
      <c r="G2948" s="56">
        <v>89.555656381358901</v>
      </c>
      <c r="H2948" s="56"/>
      <c r="I2948" s="56"/>
      <c r="J2948" s="57">
        <v>0.29444032627045802</v>
      </c>
      <c r="K2948" s="57">
        <v>0.345017838649123</v>
      </c>
      <c r="L2948" s="57">
        <v>0.29599839687039398</v>
      </c>
      <c r="M2948" s="57">
        <v>0.238360908669631</v>
      </c>
    </row>
    <row r="2949" spans="1:13" x14ac:dyDescent="0.25">
      <c r="A2949" t="s">
        <v>27869</v>
      </c>
      <c r="B2949" t="s">
        <v>27870</v>
      </c>
      <c r="C2949" s="2" t="s">
        <v>35</v>
      </c>
      <c r="D2949" s="2" t="s">
        <v>69</v>
      </c>
      <c r="E2949" s="2" t="s">
        <v>29028</v>
      </c>
      <c r="F2949" s="56">
        <v>102.930949870118</v>
      </c>
      <c r="G2949" s="56">
        <v>90.024774039288403</v>
      </c>
      <c r="H2949" s="56">
        <v>96.045563707990695</v>
      </c>
      <c r="I2949" s="56">
        <v>99.447662329012601</v>
      </c>
      <c r="J2949" s="57">
        <v>0.36453773975433501</v>
      </c>
      <c r="K2949" s="57">
        <v>0.41033830179545899</v>
      </c>
      <c r="L2949" s="57">
        <v>0.376944459268096</v>
      </c>
      <c r="M2949" s="57">
        <v>0.32652199410434002</v>
      </c>
    </row>
    <row r="2950" spans="1:13" x14ac:dyDescent="0.25">
      <c r="A2950" t="s">
        <v>27859</v>
      </c>
      <c r="B2950" t="s">
        <v>27860</v>
      </c>
      <c r="C2950" s="2" t="s">
        <v>31</v>
      </c>
      <c r="D2950" s="2" t="s">
        <v>69</v>
      </c>
      <c r="E2950" s="2" t="s">
        <v>29028</v>
      </c>
      <c r="F2950" s="56">
        <v>102.930949870118</v>
      </c>
      <c r="G2950" s="56">
        <v>90.024774039288403</v>
      </c>
      <c r="H2950" s="56">
        <v>96.045563707990695</v>
      </c>
      <c r="I2950" s="56">
        <v>99.447662329012601</v>
      </c>
      <c r="J2950" s="57">
        <v>0.36453773975433501</v>
      </c>
      <c r="K2950" s="57">
        <v>0.41033830179545899</v>
      </c>
      <c r="L2950" s="57">
        <v>0.376944459268096</v>
      </c>
      <c r="M2950" s="57">
        <v>0.32652199410434002</v>
      </c>
    </row>
    <row r="2951" spans="1:13" x14ac:dyDescent="0.25">
      <c r="A2951" t="s">
        <v>30637</v>
      </c>
      <c r="B2951" t="s">
        <v>30638</v>
      </c>
      <c r="C2951" s="2" t="s">
        <v>31</v>
      </c>
      <c r="D2951" s="2" t="s">
        <v>7638</v>
      </c>
      <c r="E2951" s="2" t="s">
        <v>29028</v>
      </c>
      <c r="F2951" s="56"/>
      <c r="G2951" s="56">
        <v>91.478099423793097</v>
      </c>
      <c r="H2951" s="56">
        <v>97.333520539652298</v>
      </c>
      <c r="I2951" s="56"/>
      <c r="J2951" s="57">
        <v>0.29847235630077201</v>
      </c>
      <c r="K2951" s="57">
        <v>0.35967357890574903</v>
      </c>
      <c r="L2951" s="57">
        <v>0.31044551855636199</v>
      </c>
      <c r="M2951" s="57">
        <v>0.24275209932119601</v>
      </c>
    </row>
    <row r="2952" spans="1:13" x14ac:dyDescent="0.25">
      <c r="A2952" t="s">
        <v>12985</v>
      </c>
      <c r="B2952" t="s">
        <v>12986</v>
      </c>
      <c r="C2952" s="2" t="s">
        <v>31</v>
      </c>
      <c r="D2952" s="2" t="s">
        <v>315</v>
      </c>
      <c r="E2952" s="2" t="s">
        <v>29028</v>
      </c>
      <c r="F2952" s="56"/>
      <c r="G2952" s="56">
        <v>101.753430890399</v>
      </c>
      <c r="H2952" s="56"/>
      <c r="I2952" s="56"/>
      <c r="J2952" s="57">
        <v>0.25557686794262802</v>
      </c>
      <c r="K2952" s="57">
        <v>0.30351248717450002</v>
      </c>
      <c r="L2952" s="57">
        <v>0.263550833987093</v>
      </c>
      <c r="M2952" s="57">
        <v>0.20672573237327199</v>
      </c>
    </row>
    <row r="2953" spans="1:13" x14ac:dyDescent="0.25">
      <c r="A2953" t="s">
        <v>12989</v>
      </c>
      <c r="B2953" t="s">
        <v>12990</v>
      </c>
      <c r="C2953" s="2" t="s">
        <v>35</v>
      </c>
      <c r="D2953" s="2" t="s">
        <v>315</v>
      </c>
      <c r="E2953" s="2" t="s">
        <v>29028</v>
      </c>
      <c r="F2953" s="56"/>
      <c r="G2953" s="56">
        <v>101.753430890399</v>
      </c>
      <c r="H2953" s="56"/>
      <c r="I2953" s="56"/>
      <c r="J2953" s="57">
        <v>0.25557686794262802</v>
      </c>
      <c r="K2953" s="57">
        <v>0.30351248717450002</v>
      </c>
      <c r="L2953" s="57">
        <v>0.263550833987093</v>
      </c>
      <c r="M2953" s="57">
        <v>0.20672573237327199</v>
      </c>
    </row>
    <row r="2954" spans="1:13" x14ac:dyDescent="0.25">
      <c r="A2954" t="s">
        <v>12981</v>
      </c>
      <c r="B2954" t="s">
        <v>12982</v>
      </c>
      <c r="C2954" s="2" t="s">
        <v>31</v>
      </c>
      <c r="D2954" s="2" t="s">
        <v>315</v>
      </c>
      <c r="E2954" s="2" t="s">
        <v>29028</v>
      </c>
      <c r="F2954" s="56"/>
      <c r="G2954" s="56">
        <v>101.753430890399</v>
      </c>
      <c r="H2954" s="56"/>
      <c r="I2954" s="56"/>
      <c r="J2954" s="57">
        <v>0.25557686794262802</v>
      </c>
      <c r="K2954" s="57">
        <v>0.30351248717450002</v>
      </c>
      <c r="L2954" s="57">
        <v>0.263550833987093</v>
      </c>
      <c r="M2954" s="57">
        <v>0.20672573237327199</v>
      </c>
    </row>
    <row r="2955" spans="1:13" x14ac:dyDescent="0.25">
      <c r="A2955" t="s">
        <v>3046</v>
      </c>
      <c r="B2955" t="s">
        <v>3047</v>
      </c>
      <c r="C2955" s="2" t="s">
        <v>35</v>
      </c>
      <c r="D2955" s="2" t="s">
        <v>236</v>
      </c>
      <c r="E2955" s="2" t="s">
        <v>29027</v>
      </c>
      <c r="F2955" s="56">
        <v>100.664850101516</v>
      </c>
      <c r="G2955" s="56">
        <v>100.665427538277</v>
      </c>
      <c r="H2955" s="56">
        <v>93.893490316228693</v>
      </c>
      <c r="I2955" s="56">
        <v>113.202854195196</v>
      </c>
      <c r="J2955" s="57">
        <v>0.46525155802850698</v>
      </c>
      <c r="K2955" s="57">
        <v>0.56289140866605203</v>
      </c>
      <c r="L2955" s="57">
        <v>0.49357176240489498</v>
      </c>
      <c r="M2955" s="57">
        <v>0.415233969069775</v>
      </c>
    </row>
    <row r="2956" spans="1:13" x14ac:dyDescent="0.25">
      <c r="A2956" t="s">
        <v>23403</v>
      </c>
      <c r="B2956" t="s">
        <v>23404</v>
      </c>
      <c r="C2956" s="2" t="s">
        <v>35</v>
      </c>
      <c r="D2956" s="2" t="s">
        <v>236</v>
      </c>
      <c r="E2956" s="2" t="s">
        <v>29028</v>
      </c>
      <c r="F2956" s="56"/>
      <c r="G2956" s="56">
        <v>98.727245632633796</v>
      </c>
      <c r="H2956" s="56"/>
      <c r="I2956" s="56"/>
      <c r="J2956" s="57">
        <v>0.25792275309505802</v>
      </c>
      <c r="K2956" s="57">
        <v>0.32416956465811197</v>
      </c>
      <c r="L2956" s="57">
        <v>0.27725731037531898</v>
      </c>
      <c r="M2956" s="57">
        <v>0.20804800816713701</v>
      </c>
    </row>
    <row r="2957" spans="1:13" x14ac:dyDescent="0.25">
      <c r="A2957" t="s">
        <v>23389</v>
      </c>
      <c r="B2957" t="s">
        <v>23390</v>
      </c>
      <c r="C2957" s="2" t="s">
        <v>31</v>
      </c>
      <c r="D2957" s="2" t="s">
        <v>236</v>
      </c>
      <c r="E2957" s="2" t="s">
        <v>29028</v>
      </c>
      <c r="F2957" s="56"/>
      <c r="G2957" s="56">
        <v>98.727245632633796</v>
      </c>
      <c r="H2957" s="56"/>
      <c r="I2957" s="56"/>
      <c r="J2957" s="57">
        <v>0.25792275309505802</v>
      </c>
      <c r="K2957" s="57">
        <v>0.32416956465811197</v>
      </c>
      <c r="L2957" s="57">
        <v>0.27725731037531898</v>
      </c>
      <c r="M2957" s="57">
        <v>0.20804800816713701</v>
      </c>
    </row>
    <row r="2958" spans="1:13" x14ac:dyDescent="0.25">
      <c r="A2958" t="s">
        <v>23391</v>
      </c>
      <c r="B2958" t="s">
        <v>23392</v>
      </c>
      <c r="C2958" s="2" t="s">
        <v>31</v>
      </c>
      <c r="D2958" s="2" t="s">
        <v>236</v>
      </c>
      <c r="E2958" s="2" t="s">
        <v>29028</v>
      </c>
      <c r="F2958" s="56"/>
      <c r="G2958" s="56">
        <v>98.727245632633796</v>
      </c>
      <c r="H2958" s="56"/>
      <c r="I2958" s="56"/>
      <c r="J2958" s="57">
        <v>0.25792275309505802</v>
      </c>
      <c r="K2958" s="57">
        <v>0.32416956465811197</v>
      </c>
      <c r="L2958" s="57">
        <v>0.27725731037531898</v>
      </c>
      <c r="M2958" s="57">
        <v>0.20804800816713701</v>
      </c>
    </row>
    <row r="2959" spans="1:13" x14ac:dyDescent="0.25">
      <c r="A2959" t="s">
        <v>23399</v>
      </c>
      <c r="B2959" t="s">
        <v>23400</v>
      </c>
      <c r="C2959" s="2" t="s">
        <v>31</v>
      </c>
      <c r="D2959" s="2" t="s">
        <v>236</v>
      </c>
      <c r="E2959" s="2" t="s">
        <v>29028</v>
      </c>
      <c r="F2959" s="56"/>
      <c r="G2959" s="56">
        <v>98.727245632633796</v>
      </c>
      <c r="H2959" s="56"/>
      <c r="I2959" s="56"/>
      <c r="J2959" s="57">
        <v>0.25792275309505802</v>
      </c>
      <c r="K2959" s="57">
        <v>0.32416956465811197</v>
      </c>
      <c r="L2959" s="57">
        <v>0.27725731037531898</v>
      </c>
      <c r="M2959" s="57">
        <v>0.20804800816713701</v>
      </c>
    </row>
    <row r="2960" spans="1:13" x14ac:dyDescent="0.25">
      <c r="A2960" t="s">
        <v>23387</v>
      </c>
      <c r="B2960" t="s">
        <v>23388</v>
      </c>
      <c r="C2960" s="2" t="s">
        <v>31</v>
      </c>
      <c r="D2960" s="2" t="s">
        <v>236</v>
      </c>
      <c r="E2960" s="2" t="s">
        <v>29028</v>
      </c>
      <c r="F2960" s="56">
        <v>100.28294724432899</v>
      </c>
      <c r="G2960" s="56">
        <v>98.561427688433994</v>
      </c>
      <c r="H2960" s="56">
        <v>92.221035170515904</v>
      </c>
      <c r="I2960" s="56">
        <v>115.869362129897</v>
      </c>
      <c r="J2960" s="57">
        <v>0.34952451278868701</v>
      </c>
      <c r="K2960" s="57">
        <v>0.42809395352817797</v>
      </c>
      <c r="L2960" s="57">
        <v>0.37011171215203198</v>
      </c>
      <c r="M2960" s="57">
        <v>0.29987542756192098</v>
      </c>
    </row>
    <row r="2961" spans="1:13" x14ac:dyDescent="0.25">
      <c r="A2961" t="s">
        <v>23385</v>
      </c>
      <c r="B2961" t="s">
        <v>23386</v>
      </c>
      <c r="C2961" s="2" t="s">
        <v>31</v>
      </c>
      <c r="D2961" s="2" t="s">
        <v>236</v>
      </c>
      <c r="E2961" s="2" t="s">
        <v>29028</v>
      </c>
      <c r="F2961" s="56"/>
      <c r="G2961" s="56">
        <v>98.727245632633796</v>
      </c>
      <c r="H2961" s="56"/>
      <c r="I2961" s="56"/>
      <c r="J2961" s="57">
        <v>0.25792275309505802</v>
      </c>
      <c r="K2961" s="57">
        <v>0.32416956465811197</v>
      </c>
      <c r="L2961" s="57">
        <v>0.27725731037531898</v>
      </c>
      <c r="M2961" s="57">
        <v>0.20804800816713701</v>
      </c>
    </row>
    <row r="2962" spans="1:13" x14ac:dyDescent="0.25">
      <c r="A2962" t="s">
        <v>23395</v>
      </c>
      <c r="B2962" t="s">
        <v>23396</v>
      </c>
      <c r="C2962" s="2" t="s">
        <v>31</v>
      </c>
      <c r="D2962" s="2" t="s">
        <v>236</v>
      </c>
      <c r="E2962" s="2" t="s">
        <v>29028</v>
      </c>
      <c r="F2962" s="56"/>
      <c r="G2962" s="56">
        <v>98.727245632633796</v>
      </c>
      <c r="H2962" s="56"/>
      <c r="I2962" s="56"/>
      <c r="J2962" s="57">
        <v>0.25792275309505802</v>
      </c>
      <c r="K2962" s="57">
        <v>0.32416956465811197</v>
      </c>
      <c r="L2962" s="57">
        <v>0.27725731037531898</v>
      </c>
      <c r="M2962" s="57">
        <v>0.20804800816713701</v>
      </c>
    </row>
    <row r="2963" spans="1:13" x14ac:dyDescent="0.25">
      <c r="A2963" t="s">
        <v>23409</v>
      </c>
      <c r="B2963" t="s">
        <v>23410</v>
      </c>
      <c r="C2963" s="2" t="s">
        <v>35</v>
      </c>
      <c r="D2963" s="2" t="s">
        <v>236</v>
      </c>
      <c r="E2963" s="2" t="s">
        <v>29028</v>
      </c>
      <c r="F2963" s="56"/>
      <c r="G2963" s="56">
        <v>98.727245632633796</v>
      </c>
      <c r="H2963" s="56"/>
      <c r="I2963" s="56"/>
      <c r="J2963" s="57">
        <v>0.25792275309505802</v>
      </c>
      <c r="K2963" s="57">
        <v>0.32416956465811197</v>
      </c>
      <c r="L2963" s="57">
        <v>0.27725731037531898</v>
      </c>
      <c r="M2963" s="57">
        <v>0.20804800816713701</v>
      </c>
    </row>
    <row r="2964" spans="1:13" x14ac:dyDescent="0.25">
      <c r="A2964" t="s">
        <v>17627</v>
      </c>
      <c r="B2964" t="s">
        <v>17628</v>
      </c>
      <c r="C2964" s="2" t="s">
        <v>35</v>
      </c>
      <c r="D2964" s="2" t="s">
        <v>83</v>
      </c>
      <c r="E2964" s="2" t="s">
        <v>29028</v>
      </c>
      <c r="F2964" s="56">
        <v>107.181049977481</v>
      </c>
      <c r="G2964" s="56">
        <v>95.853192351060599</v>
      </c>
      <c r="H2964" s="56">
        <v>100.077491471931</v>
      </c>
      <c r="I2964" s="56">
        <v>102.249909685145</v>
      </c>
      <c r="J2964" s="57">
        <v>0.41854676706363197</v>
      </c>
      <c r="K2964" s="57">
        <v>0.47845431993210702</v>
      </c>
      <c r="L2964" s="57">
        <v>0.43050577235496601</v>
      </c>
      <c r="M2964" s="57">
        <v>0.36920811529629599</v>
      </c>
    </row>
    <row r="2965" spans="1:13" x14ac:dyDescent="0.25">
      <c r="A2965" t="s">
        <v>27857</v>
      </c>
      <c r="B2965" t="s">
        <v>27858</v>
      </c>
      <c r="C2965" s="2" t="s">
        <v>31</v>
      </c>
      <c r="D2965" s="2" t="s">
        <v>69</v>
      </c>
      <c r="E2965" s="2" t="s">
        <v>29028</v>
      </c>
      <c r="F2965" s="56">
        <v>102.930949870118</v>
      </c>
      <c r="G2965" s="56">
        <v>90.024774039288403</v>
      </c>
      <c r="H2965" s="56">
        <v>96.045563707990695</v>
      </c>
      <c r="I2965" s="56">
        <v>99.447662329012601</v>
      </c>
      <c r="J2965" s="57">
        <v>0.36453773975433501</v>
      </c>
      <c r="K2965" s="57">
        <v>0.41033830179545899</v>
      </c>
      <c r="L2965" s="57">
        <v>0.376944459268096</v>
      </c>
      <c r="M2965" s="57">
        <v>0.32652199410434002</v>
      </c>
    </row>
    <row r="2966" spans="1:13" x14ac:dyDescent="0.25">
      <c r="A2966" t="s">
        <v>12713</v>
      </c>
      <c r="B2966" t="s">
        <v>12714</v>
      </c>
      <c r="C2966" s="2" t="s">
        <v>35</v>
      </c>
      <c r="D2966" s="2" t="s">
        <v>289</v>
      </c>
      <c r="E2966" s="2" t="s">
        <v>29028</v>
      </c>
      <c r="F2966" s="56"/>
      <c r="G2966" s="56">
        <v>89.555656381358901</v>
      </c>
      <c r="H2966" s="56"/>
      <c r="I2966" s="56"/>
      <c r="J2966" s="57">
        <v>0.29444032627045802</v>
      </c>
      <c r="K2966" s="57">
        <v>0.345017838649123</v>
      </c>
      <c r="L2966" s="57">
        <v>0.29599839687039398</v>
      </c>
      <c r="M2966" s="57">
        <v>0.238360908669631</v>
      </c>
    </row>
    <row r="2967" spans="1:13" x14ac:dyDescent="0.25">
      <c r="A2967" t="s">
        <v>12707</v>
      </c>
      <c r="B2967" t="s">
        <v>12708</v>
      </c>
      <c r="C2967" s="2" t="s">
        <v>35</v>
      </c>
      <c r="D2967" s="2" t="s">
        <v>289</v>
      </c>
      <c r="E2967" s="2" t="s">
        <v>29028</v>
      </c>
      <c r="F2967" s="56"/>
      <c r="G2967" s="56">
        <v>89.555656381358901</v>
      </c>
      <c r="H2967" s="56"/>
      <c r="I2967" s="56"/>
      <c r="J2967" s="57">
        <v>0.29444032627045802</v>
      </c>
      <c r="K2967" s="57">
        <v>0.345017838649123</v>
      </c>
      <c r="L2967" s="57">
        <v>0.29599839687039398</v>
      </c>
      <c r="M2967" s="57">
        <v>0.238360908669631</v>
      </c>
    </row>
    <row r="2968" spans="1:13" x14ac:dyDescent="0.25">
      <c r="A2968" t="s">
        <v>17623</v>
      </c>
      <c r="B2968" t="s">
        <v>17624</v>
      </c>
      <c r="C2968" s="2" t="s">
        <v>35</v>
      </c>
      <c r="D2968" s="2" t="s">
        <v>83</v>
      </c>
      <c r="E2968" s="2" t="s">
        <v>29028</v>
      </c>
      <c r="F2968" s="56">
        <v>104.68428711510801</v>
      </c>
      <c r="G2968" s="56">
        <v>95.322581150515603</v>
      </c>
      <c r="H2968" s="56">
        <v>97.4588200529478</v>
      </c>
      <c r="I2968" s="56">
        <v>102.426905184372</v>
      </c>
      <c r="J2968" s="57">
        <v>0.385232380011305</v>
      </c>
      <c r="K2968" s="57">
        <v>0.43734765427137401</v>
      </c>
      <c r="L2968" s="57">
        <v>0.39717417374710101</v>
      </c>
      <c r="M2968" s="57">
        <v>0.341214114661198</v>
      </c>
    </row>
    <row r="2969" spans="1:13" x14ac:dyDescent="0.25">
      <c r="A2969" t="s">
        <v>10774</v>
      </c>
      <c r="B2969" t="s">
        <v>10775</v>
      </c>
      <c r="C2969" s="2" t="s">
        <v>31</v>
      </c>
      <c r="D2969" s="2" t="s">
        <v>69</v>
      </c>
      <c r="E2969" s="2" t="s">
        <v>29028</v>
      </c>
      <c r="F2969" s="56">
        <v>102.959616928036</v>
      </c>
      <c r="G2969" s="56">
        <v>93.269001650991498</v>
      </c>
      <c r="H2969" s="56">
        <v>97.760977538665898</v>
      </c>
      <c r="I2969" s="56">
        <v>104.39962835756801</v>
      </c>
      <c r="J2969" s="57">
        <v>0.40060681159679501</v>
      </c>
      <c r="K2969" s="57">
        <v>0.457099024910817</v>
      </c>
      <c r="L2969" s="57">
        <v>0.415598855121038</v>
      </c>
      <c r="M2969" s="57">
        <v>0.36048085932172302</v>
      </c>
    </row>
    <row r="2970" spans="1:13" x14ac:dyDescent="0.25">
      <c r="A2970" t="s">
        <v>18422</v>
      </c>
      <c r="B2970" t="s">
        <v>18423</v>
      </c>
      <c r="C2970" s="2" t="s">
        <v>31</v>
      </c>
      <c r="D2970" s="2" t="s">
        <v>80</v>
      </c>
      <c r="E2970" s="2" t="s">
        <v>29028</v>
      </c>
      <c r="F2970" s="56">
        <v>102.20897624841299</v>
      </c>
      <c r="G2970" s="56">
        <v>100.22467715949</v>
      </c>
      <c r="H2970" s="56">
        <v>90.678983142392696</v>
      </c>
      <c r="I2970" s="56"/>
      <c r="J2970" s="57">
        <v>0.32994400629394999</v>
      </c>
      <c r="K2970" s="57">
        <v>0.394106933242026</v>
      </c>
      <c r="L2970" s="57">
        <v>0.34696962253942698</v>
      </c>
      <c r="M2970" s="57">
        <v>0.28513782258174197</v>
      </c>
    </row>
    <row r="2971" spans="1:13" x14ac:dyDescent="0.25">
      <c r="A2971" t="s">
        <v>30491</v>
      </c>
      <c r="B2971" t="s">
        <v>30492</v>
      </c>
      <c r="C2971" s="2" t="s">
        <v>35</v>
      </c>
      <c r="D2971" s="2" t="s">
        <v>39</v>
      </c>
      <c r="E2971" s="2" t="s">
        <v>29028</v>
      </c>
      <c r="F2971" s="56"/>
      <c r="G2971" s="56">
        <v>96.708129888910406</v>
      </c>
      <c r="H2971" s="56"/>
      <c r="I2971" s="56"/>
      <c r="J2971" s="57">
        <v>0.25036321727553901</v>
      </c>
      <c r="K2971" s="57">
        <v>0.30223359503458302</v>
      </c>
      <c r="L2971" s="57">
        <v>0.26397212375803197</v>
      </c>
      <c r="M2971" s="57">
        <v>0.20583405803229199</v>
      </c>
    </row>
    <row r="2972" spans="1:13" x14ac:dyDescent="0.25">
      <c r="A2972" t="s">
        <v>22716</v>
      </c>
      <c r="B2972" t="s">
        <v>22717</v>
      </c>
      <c r="C2972" s="2" t="s">
        <v>35</v>
      </c>
      <c r="D2972" s="2" t="s">
        <v>217</v>
      </c>
      <c r="E2972" s="2" t="s">
        <v>29028</v>
      </c>
      <c r="F2972" s="56">
        <v>105.714377079706</v>
      </c>
      <c r="G2972" s="56">
        <v>94.844536508908504</v>
      </c>
      <c r="H2972" s="56">
        <v>91.517420937581093</v>
      </c>
      <c r="I2972" s="56"/>
      <c r="J2972" s="57">
        <v>0.30388198840038699</v>
      </c>
      <c r="K2972" s="57">
        <v>0.36584739115929099</v>
      </c>
      <c r="L2972" s="57">
        <v>0.31422635388006998</v>
      </c>
      <c r="M2972" s="57">
        <v>0.24876158213434399</v>
      </c>
    </row>
    <row r="2973" spans="1:13" x14ac:dyDescent="0.25">
      <c r="A2973" t="s">
        <v>11887</v>
      </c>
      <c r="B2973" t="s">
        <v>11888</v>
      </c>
      <c r="C2973" s="2" t="s">
        <v>31</v>
      </c>
      <c r="D2973" s="2" t="s">
        <v>36</v>
      </c>
      <c r="E2973" s="2" t="s">
        <v>29028</v>
      </c>
      <c r="F2973" s="56">
        <v>100.17466678099601</v>
      </c>
      <c r="G2973" s="56">
        <v>96.992051516120398</v>
      </c>
      <c r="H2973" s="56">
        <v>95.085242197656299</v>
      </c>
      <c r="I2973" s="56"/>
      <c r="J2973" s="57">
        <v>0.313601311042915</v>
      </c>
      <c r="K2973" s="57">
        <v>0.36337960146867498</v>
      </c>
      <c r="L2973" s="57">
        <v>0.327866575655683</v>
      </c>
      <c r="M2973" s="57">
        <v>0.27138693656999202</v>
      </c>
    </row>
    <row r="2974" spans="1:13" x14ac:dyDescent="0.25">
      <c r="A2974" t="s">
        <v>27861</v>
      </c>
      <c r="B2974" t="s">
        <v>27862</v>
      </c>
      <c r="C2974" s="2" t="s">
        <v>31</v>
      </c>
      <c r="D2974" s="2" t="s">
        <v>69</v>
      </c>
      <c r="E2974" s="2" t="s">
        <v>29028</v>
      </c>
      <c r="F2974" s="56">
        <v>102.930949870118</v>
      </c>
      <c r="G2974" s="56">
        <v>90.024774039288403</v>
      </c>
      <c r="H2974" s="56">
        <v>96.045563707990695</v>
      </c>
      <c r="I2974" s="56">
        <v>99.447662329012601</v>
      </c>
      <c r="J2974" s="57">
        <v>0.36453773975433501</v>
      </c>
      <c r="K2974" s="57">
        <v>0.41033830179545899</v>
      </c>
      <c r="L2974" s="57">
        <v>0.376944459268096</v>
      </c>
      <c r="M2974" s="57">
        <v>0.32652199410434002</v>
      </c>
    </row>
    <row r="2975" spans="1:13" x14ac:dyDescent="0.25">
      <c r="A2975" t="s">
        <v>27855</v>
      </c>
      <c r="B2975" t="s">
        <v>27856</v>
      </c>
      <c r="C2975" s="2" t="s">
        <v>31</v>
      </c>
      <c r="D2975" s="2" t="s">
        <v>69</v>
      </c>
      <c r="E2975" s="2" t="s">
        <v>29028</v>
      </c>
      <c r="F2975" s="56">
        <v>102.930949870118</v>
      </c>
      <c r="G2975" s="56">
        <v>90.024774039288403</v>
      </c>
      <c r="H2975" s="56">
        <v>96.045563707990695</v>
      </c>
      <c r="I2975" s="56">
        <v>99.447662329012601</v>
      </c>
      <c r="J2975" s="57">
        <v>0.36453773975433501</v>
      </c>
      <c r="K2975" s="57">
        <v>0.41033830179545899</v>
      </c>
      <c r="L2975" s="57">
        <v>0.376944459268096</v>
      </c>
      <c r="M2975" s="57">
        <v>0.32652199410434002</v>
      </c>
    </row>
    <row r="2976" spans="1:13" x14ac:dyDescent="0.25">
      <c r="A2976" t="s">
        <v>18440</v>
      </c>
      <c r="B2976" t="s">
        <v>18441</v>
      </c>
      <c r="C2976" s="2" t="s">
        <v>35</v>
      </c>
      <c r="D2976" s="2" t="s">
        <v>80</v>
      </c>
      <c r="E2976" s="2" t="s">
        <v>29028</v>
      </c>
      <c r="F2976" s="56">
        <v>102.20897624841299</v>
      </c>
      <c r="G2976" s="56">
        <v>100.22467715949</v>
      </c>
      <c r="H2976" s="56">
        <v>90.678983142392696</v>
      </c>
      <c r="I2976" s="56"/>
      <c r="J2976" s="57">
        <v>0.32994400629394999</v>
      </c>
      <c r="K2976" s="57">
        <v>0.394106933242026</v>
      </c>
      <c r="L2976" s="57">
        <v>0.34696962253942698</v>
      </c>
      <c r="M2976" s="57">
        <v>0.28513782258174197</v>
      </c>
    </row>
    <row r="2977" spans="1:13" x14ac:dyDescent="0.25">
      <c r="A2977" t="s">
        <v>30071</v>
      </c>
      <c r="B2977" t="s">
        <v>30072</v>
      </c>
      <c r="C2977" s="2" t="s">
        <v>35</v>
      </c>
      <c r="D2977" s="2" t="s">
        <v>119</v>
      </c>
      <c r="E2977" s="2" t="s">
        <v>29028</v>
      </c>
      <c r="F2977" s="56"/>
      <c r="G2977" s="56">
        <v>85.874410927598404</v>
      </c>
      <c r="H2977" s="56"/>
      <c r="I2977" s="56"/>
      <c r="J2977" s="57">
        <v>0.199263318645307</v>
      </c>
      <c r="K2977" s="57">
        <v>0.29907618703459099</v>
      </c>
      <c r="L2977" s="57">
        <v>0.22639487659522101</v>
      </c>
      <c r="M2977" s="57">
        <v>0.102913575075715</v>
      </c>
    </row>
    <row r="2978" spans="1:13" x14ac:dyDescent="0.25">
      <c r="A2978" t="s">
        <v>27871</v>
      </c>
      <c r="B2978" t="s">
        <v>27872</v>
      </c>
      <c r="C2978" s="2" t="s">
        <v>35</v>
      </c>
      <c r="D2978" s="2" t="s">
        <v>69</v>
      </c>
      <c r="E2978" s="2" t="s">
        <v>29028</v>
      </c>
      <c r="F2978" s="56">
        <v>102.930949870118</v>
      </c>
      <c r="G2978" s="56">
        <v>90.024774039288403</v>
      </c>
      <c r="H2978" s="56">
        <v>96.045563707990695</v>
      </c>
      <c r="I2978" s="56">
        <v>99.447662329012601</v>
      </c>
      <c r="J2978" s="57">
        <v>0.36453773975433501</v>
      </c>
      <c r="K2978" s="57">
        <v>0.41033830179545899</v>
      </c>
      <c r="L2978" s="57">
        <v>0.376944459268096</v>
      </c>
      <c r="M2978" s="57">
        <v>0.32652199410434002</v>
      </c>
    </row>
    <row r="2979" spans="1:13" x14ac:dyDescent="0.25">
      <c r="A2979" t="s">
        <v>17631</v>
      </c>
      <c r="B2979" t="s">
        <v>17632</v>
      </c>
      <c r="C2979" s="2" t="s">
        <v>35</v>
      </c>
      <c r="D2979" s="2" t="s">
        <v>83</v>
      </c>
      <c r="E2979" s="2" t="s">
        <v>29028</v>
      </c>
      <c r="F2979" s="56">
        <v>104.68428711510801</v>
      </c>
      <c r="G2979" s="56">
        <v>95.322581150515603</v>
      </c>
      <c r="H2979" s="56">
        <v>97.4588200529478</v>
      </c>
      <c r="I2979" s="56">
        <v>102.426905184372</v>
      </c>
      <c r="J2979" s="57">
        <v>0.385232380011305</v>
      </c>
      <c r="K2979" s="57">
        <v>0.43734765427137401</v>
      </c>
      <c r="L2979" s="57">
        <v>0.39717417374710101</v>
      </c>
      <c r="M2979" s="57">
        <v>0.341214114661198</v>
      </c>
    </row>
    <row r="2980" spans="1:13" x14ac:dyDescent="0.25">
      <c r="A2980" t="s">
        <v>18442</v>
      </c>
      <c r="B2980" t="s">
        <v>18443</v>
      </c>
      <c r="C2980" s="2" t="s">
        <v>35</v>
      </c>
      <c r="D2980" s="2" t="s">
        <v>80</v>
      </c>
      <c r="E2980" s="2" t="s">
        <v>29028</v>
      </c>
      <c r="F2980" s="56">
        <v>104.114143735892</v>
      </c>
      <c r="G2980" s="56">
        <v>104.772586537325</v>
      </c>
      <c r="H2980" s="56">
        <v>93.289175344792596</v>
      </c>
      <c r="I2980" s="56">
        <v>109.257358381085</v>
      </c>
      <c r="J2980" s="57">
        <v>0.377452213148807</v>
      </c>
      <c r="K2980" s="57">
        <v>0.45045333096776702</v>
      </c>
      <c r="L2980" s="57">
        <v>0.39428313890334099</v>
      </c>
      <c r="M2980" s="57">
        <v>0.32631189886346801</v>
      </c>
    </row>
    <row r="2981" spans="1:13" x14ac:dyDescent="0.25">
      <c r="A2981" t="s">
        <v>12703</v>
      </c>
      <c r="B2981" t="s">
        <v>12704</v>
      </c>
      <c r="C2981" s="2" t="s">
        <v>31</v>
      </c>
      <c r="D2981" s="2" t="s">
        <v>289</v>
      </c>
      <c r="E2981" s="2" t="s">
        <v>29028</v>
      </c>
      <c r="F2981" s="56"/>
      <c r="G2981" s="56">
        <v>89.555656381358901</v>
      </c>
      <c r="H2981" s="56"/>
      <c r="I2981" s="56"/>
      <c r="J2981" s="57">
        <v>0.29444032627045802</v>
      </c>
      <c r="K2981" s="57">
        <v>0.345017838649123</v>
      </c>
      <c r="L2981" s="57">
        <v>0.29599839687039398</v>
      </c>
      <c r="M2981" s="57">
        <v>0.238360908669631</v>
      </c>
    </row>
    <row r="2982" spans="1:13" x14ac:dyDescent="0.25">
      <c r="A2982" t="s">
        <v>17621</v>
      </c>
      <c r="B2982" t="s">
        <v>17622</v>
      </c>
      <c r="C2982" s="2" t="s">
        <v>35</v>
      </c>
      <c r="D2982" s="2" t="s">
        <v>83</v>
      </c>
      <c r="E2982" s="2" t="s">
        <v>29028</v>
      </c>
      <c r="F2982" s="56">
        <v>104.68428711510801</v>
      </c>
      <c r="G2982" s="56">
        <v>95.322581150515603</v>
      </c>
      <c r="H2982" s="56">
        <v>97.4588200529478</v>
      </c>
      <c r="I2982" s="56">
        <v>102.426905184372</v>
      </c>
      <c r="J2982" s="57">
        <v>0.385232380011305</v>
      </c>
      <c r="K2982" s="57">
        <v>0.43734765427137401</v>
      </c>
      <c r="L2982" s="57">
        <v>0.39717417374710101</v>
      </c>
      <c r="M2982" s="57">
        <v>0.341214114661198</v>
      </c>
    </row>
    <row r="2983" spans="1:13" x14ac:dyDescent="0.25">
      <c r="A2983" t="s">
        <v>2148</v>
      </c>
      <c r="B2983" t="s">
        <v>2149</v>
      </c>
      <c r="C2983" s="2" t="s">
        <v>31</v>
      </c>
      <c r="D2983" s="2" t="s">
        <v>80</v>
      </c>
      <c r="E2983" s="2" t="s">
        <v>29027</v>
      </c>
      <c r="F2983" s="56">
        <v>98.652742024063599</v>
      </c>
      <c r="G2983" s="56">
        <v>95.348864429984602</v>
      </c>
      <c r="H2983" s="56">
        <v>91.442715422758596</v>
      </c>
      <c r="I2983" s="56">
        <v>106.77818469892</v>
      </c>
      <c r="J2983" s="57">
        <v>0.472873507503146</v>
      </c>
      <c r="K2983" s="57">
        <v>0.56682345650382204</v>
      </c>
      <c r="L2983" s="57">
        <v>0.49548815062677898</v>
      </c>
      <c r="M2983" s="57">
        <v>0.42040425836212397</v>
      </c>
    </row>
    <row r="2984" spans="1:13" x14ac:dyDescent="0.25">
      <c r="A2984" t="s">
        <v>11877</v>
      </c>
      <c r="B2984" t="s">
        <v>11878</v>
      </c>
      <c r="C2984" s="2" t="s">
        <v>31</v>
      </c>
      <c r="D2984" s="2" t="s">
        <v>36</v>
      </c>
      <c r="E2984" s="2" t="s">
        <v>29028</v>
      </c>
      <c r="F2984" s="56">
        <v>100.17466678099601</v>
      </c>
      <c r="G2984" s="56">
        <v>96.992051516120398</v>
      </c>
      <c r="H2984" s="56">
        <v>95.085242197656299</v>
      </c>
      <c r="I2984" s="56"/>
      <c r="J2984" s="57">
        <v>0.313601311042915</v>
      </c>
      <c r="K2984" s="57">
        <v>0.36337960146867498</v>
      </c>
      <c r="L2984" s="57">
        <v>0.327866575655683</v>
      </c>
      <c r="M2984" s="57">
        <v>0.27138693656999202</v>
      </c>
    </row>
    <row r="2985" spans="1:13" x14ac:dyDescent="0.25">
      <c r="A2985" t="s">
        <v>17615</v>
      </c>
      <c r="B2985" t="s">
        <v>17616</v>
      </c>
      <c r="C2985" s="2" t="s">
        <v>31</v>
      </c>
      <c r="D2985" s="2" t="s">
        <v>83</v>
      </c>
      <c r="E2985" s="2" t="s">
        <v>29028</v>
      </c>
      <c r="F2985" s="56">
        <v>104.68428711510801</v>
      </c>
      <c r="G2985" s="56">
        <v>95.322581150515603</v>
      </c>
      <c r="H2985" s="56">
        <v>97.4588200529478</v>
      </c>
      <c r="I2985" s="56">
        <v>102.426905184372</v>
      </c>
      <c r="J2985" s="57">
        <v>0.385232380011305</v>
      </c>
      <c r="K2985" s="57">
        <v>0.43734765427137401</v>
      </c>
      <c r="L2985" s="57">
        <v>0.39717417374710101</v>
      </c>
      <c r="M2985" s="57">
        <v>0.341214114661198</v>
      </c>
    </row>
    <row r="2986" spans="1:13" x14ac:dyDescent="0.25">
      <c r="A2986" t="s">
        <v>27867</v>
      </c>
      <c r="B2986" t="s">
        <v>27868</v>
      </c>
      <c r="C2986" s="2" t="s">
        <v>35</v>
      </c>
      <c r="D2986" s="2" t="s">
        <v>69</v>
      </c>
      <c r="E2986" s="2" t="s">
        <v>29028</v>
      </c>
      <c r="F2986" s="56">
        <v>102.930949870118</v>
      </c>
      <c r="G2986" s="56">
        <v>90.024774039288403</v>
      </c>
      <c r="H2986" s="56">
        <v>96.045563707990695</v>
      </c>
      <c r="I2986" s="56">
        <v>99.447662329012601</v>
      </c>
      <c r="J2986" s="57">
        <v>0.36453773975433501</v>
      </c>
      <c r="K2986" s="57">
        <v>0.41033830179545899</v>
      </c>
      <c r="L2986" s="57">
        <v>0.376944459268096</v>
      </c>
      <c r="M2986" s="57">
        <v>0.32652199410434002</v>
      </c>
    </row>
    <row r="2987" spans="1:13" x14ac:dyDescent="0.25">
      <c r="A2987" t="s">
        <v>11893</v>
      </c>
      <c r="B2987" t="s">
        <v>11894</v>
      </c>
      <c r="C2987" s="2" t="s">
        <v>35</v>
      </c>
      <c r="D2987" s="2" t="s">
        <v>36</v>
      </c>
      <c r="E2987" s="2" t="s">
        <v>29028</v>
      </c>
      <c r="F2987" s="56">
        <v>100.17466678099601</v>
      </c>
      <c r="G2987" s="56">
        <v>96.992051516120398</v>
      </c>
      <c r="H2987" s="56">
        <v>95.085242197656299</v>
      </c>
      <c r="I2987" s="56"/>
      <c r="J2987" s="57">
        <v>0.313601311042915</v>
      </c>
      <c r="K2987" s="57">
        <v>0.36337960146867498</v>
      </c>
      <c r="L2987" s="57">
        <v>0.327866575655683</v>
      </c>
      <c r="M2987" s="57">
        <v>0.27138693656999202</v>
      </c>
    </row>
    <row r="2988" spans="1:13" x14ac:dyDescent="0.25">
      <c r="A2988" t="s">
        <v>18426</v>
      </c>
      <c r="B2988" t="s">
        <v>18427</v>
      </c>
      <c r="C2988" s="2" t="s">
        <v>31</v>
      </c>
      <c r="D2988" s="2" t="s">
        <v>80</v>
      </c>
      <c r="E2988" s="2" t="s">
        <v>29028</v>
      </c>
      <c r="F2988" s="56">
        <v>102.20897624841299</v>
      </c>
      <c r="G2988" s="56">
        <v>100.22467715949</v>
      </c>
      <c r="H2988" s="56">
        <v>90.678983142392696</v>
      </c>
      <c r="I2988" s="56"/>
      <c r="J2988" s="57">
        <v>0.32994400629394999</v>
      </c>
      <c r="K2988" s="57">
        <v>0.394106933242026</v>
      </c>
      <c r="L2988" s="57">
        <v>0.34696962253942698</v>
      </c>
      <c r="M2988" s="57">
        <v>0.28513782258174197</v>
      </c>
    </row>
    <row r="2989" spans="1:13" x14ac:dyDescent="0.25">
      <c r="A2989" t="s">
        <v>30487</v>
      </c>
      <c r="B2989" t="s">
        <v>30488</v>
      </c>
      <c r="C2989" s="2" t="s">
        <v>31</v>
      </c>
      <c r="D2989" s="2" t="s">
        <v>39</v>
      </c>
      <c r="E2989" s="2" t="s">
        <v>29028</v>
      </c>
      <c r="F2989" s="56"/>
      <c r="G2989" s="56">
        <v>96.708129888910406</v>
      </c>
      <c r="H2989" s="56"/>
      <c r="I2989" s="56"/>
      <c r="J2989" s="57">
        <v>0.25036321727553901</v>
      </c>
      <c r="K2989" s="57">
        <v>0.30223359503458302</v>
      </c>
      <c r="L2989" s="57">
        <v>0.26397212375803197</v>
      </c>
      <c r="M2989" s="57">
        <v>0.20583405803229199</v>
      </c>
    </row>
    <row r="2990" spans="1:13" x14ac:dyDescent="0.25">
      <c r="A2990" t="s">
        <v>18430</v>
      </c>
      <c r="B2990" t="s">
        <v>18431</v>
      </c>
      <c r="C2990" s="2" t="s">
        <v>31</v>
      </c>
      <c r="D2990" s="2" t="s">
        <v>80</v>
      </c>
      <c r="E2990" s="2" t="s">
        <v>29028</v>
      </c>
      <c r="F2990" s="56">
        <v>102.20897624841299</v>
      </c>
      <c r="G2990" s="56">
        <v>100.22467715949</v>
      </c>
      <c r="H2990" s="56">
        <v>90.678983142392696</v>
      </c>
      <c r="I2990" s="56"/>
      <c r="J2990" s="57">
        <v>0.32994400629394999</v>
      </c>
      <c r="K2990" s="57">
        <v>0.394106933242026</v>
      </c>
      <c r="L2990" s="57">
        <v>0.34696962253942698</v>
      </c>
      <c r="M2990" s="57">
        <v>0.28513782258174197</v>
      </c>
    </row>
    <row r="2991" spans="1:13" x14ac:dyDescent="0.25">
      <c r="A2991" t="s">
        <v>14390</v>
      </c>
      <c r="B2991" t="s">
        <v>14391</v>
      </c>
      <c r="C2991" s="2" t="s">
        <v>35</v>
      </c>
      <c r="D2991" s="2" t="s">
        <v>39</v>
      </c>
      <c r="E2991" s="2" t="s">
        <v>29028</v>
      </c>
      <c r="F2991" s="56">
        <v>100.607438086066</v>
      </c>
      <c r="G2991" s="56">
        <v>94.177003419343094</v>
      </c>
      <c r="H2991" s="56">
        <v>90.462622469017703</v>
      </c>
      <c r="I2991" s="56"/>
      <c r="J2991" s="57">
        <v>0.306281236093424</v>
      </c>
      <c r="K2991" s="57">
        <v>0.36961771254081999</v>
      </c>
      <c r="L2991" s="57">
        <v>0.32317415117072701</v>
      </c>
      <c r="M2991" s="57">
        <v>0.25665307415901401</v>
      </c>
    </row>
    <row r="2992" spans="1:13" x14ac:dyDescent="0.25">
      <c r="A2992" t="s">
        <v>30645</v>
      </c>
      <c r="B2992" t="s">
        <v>30646</v>
      </c>
      <c r="C2992" s="2" t="s">
        <v>35</v>
      </c>
      <c r="D2992" s="2" t="s">
        <v>7638</v>
      </c>
      <c r="E2992" s="2" t="s">
        <v>29028</v>
      </c>
      <c r="F2992" s="56"/>
      <c r="G2992" s="56">
        <v>91.478099423793097</v>
      </c>
      <c r="H2992" s="56">
        <v>97.333520539652298</v>
      </c>
      <c r="I2992" s="56"/>
      <c r="J2992" s="57">
        <v>0.29847235630077201</v>
      </c>
      <c r="K2992" s="57">
        <v>0.35967357890574903</v>
      </c>
      <c r="L2992" s="57">
        <v>0.31044551855636199</v>
      </c>
      <c r="M2992" s="57">
        <v>0.24275209932119601</v>
      </c>
    </row>
    <row r="2993" spans="1:13" x14ac:dyDescent="0.25">
      <c r="A2993" t="s">
        <v>2044</v>
      </c>
      <c r="B2993" t="s">
        <v>2045</v>
      </c>
      <c r="C2993" s="2" t="s">
        <v>35</v>
      </c>
      <c r="D2993" s="2" t="s">
        <v>83</v>
      </c>
      <c r="E2993" s="2" t="s">
        <v>29027</v>
      </c>
      <c r="F2993" s="56">
        <v>105.997861564681</v>
      </c>
      <c r="G2993" s="56">
        <v>103.88778870564001</v>
      </c>
      <c r="H2993" s="56">
        <v>100.060533038765</v>
      </c>
      <c r="I2993" s="56">
        <v>106.86712765800701</v>
      </c>
      <c r="J2993" s="57">
        <v>0.50415925989714105</v>
      </c>
      <c r="K2993" s="57">
        <v>0.58870891026097005</v>
      </c>
      <c r="L2993" s="57">
        <v>0.51894189792804502</v>
      </c>
      <c r="M2993" s="57">
        <v>0.44144489405849902</v>
      </c>
    </row>
    <row r="2994" spans="1:13" x14ac:dyDescent="0.25">
      <c r="A2994" t="s">
        <v>12709</v>
      </c>
      <c r="B2994" t="s">
        <v>12710</v>
      </c>
      <c r="C2994" s="2" t="s">
        <v>35</v>
      </c>
      <c r="D2994" s="2" t="s">
        <v>289</v>
      </c>
      <c r="E2994" s="2" t="s">
        <v>29028</v>
      </c>
      <c r="F2994" s="56"/>
      <c r="G2994" s="56">
        <v>89.555656381358901</v>
      </c>
      <c r="H2994" s="56"/>
      <c r="I2994" s="56"/>
      <c r="J2994" s="57">
        <v>0.29444032627045802</v>
      </c>
      <c r="K2994" s="57">
        <v>0.345017838649123</v>
      </c>
      <c r="L2994" s="57">
        <v>0.29599839687039398</v>
      </c>
      <c r="M2994" s="57">
        <v>0.238360908669631</v>
      </c>
    </row>
    <row r="2995" spans="1:13" x14ac:dyDescent="0.25">
      <c r="A2995" t="s">
        <v>18438</v>
      </c>
      <c r="B2995" t="s">
        <v>18439</v>
      </c>
      <c r="C2995" s="2" t="s">
        <v>35</v>
      </c>
      <c r="D2995" s="2" t="s">
        <v>80</v>
      </c>
      <c r="E2995" s="2" t="s">
        <v>29028</v>
      </c>
      <c r="F2995" s="56">
        <v>102.20897624841299</v>
      </c>
      <c r="G2995" s="56">
        <v>100.22467715949</v>
      </c>
      <c r="H2995" s="56">
        <v>90.678983142392696</v>
      </c>
      <c r="I2995" s="56"/>
      <c r="J2995" s="57">
        <v>0.32994400629394999</v>
      </c>
      <c r="K2995" s="57">
        <v>0.394106933242026</v>
      </c>
      <c r="L2995" s="57">
        <v>0.34696962253942698</v>
      </c>
      <c r="M2995" s="57">
        <v>0.28513782258174197</v>
      </c>
    </row>
    <row r="2996" spans="1:13" x14ac:dyDescent="0.25">
      <c r="A2996" t="s">
        <v>5666</v>
      </c>
      <c r="B2996" t="s">
        <v>5667</v>
      </c>
      <c r="C2996" s="2" t="s">
        <v>31</v>
      </c>
      <c r="D2996" s="2" t="s">
        <v>4117</v>
      </c>
      <c r="E2996" s="2" t="s">
        <v>29028</v>
      </c>
      <c r="F2996" s="56"/>
      <c r="G2996" s="56">
        <v>93.914699400690395</v>
      </c>
      <c r="H2996" s="56"/>
      <c r="I2996" s="56"/>
      <c r="J2996" s="57">
        <v>0.27596744563394399</v>
      </c>
      <c r="K2996" s="57">
        <v>0.34797073086100899</v>
      </c>
      <c r="L2996" s="57">
        <v>0.29553980493108101</v>
      </c>
      <c r="M2996" s="57">
        <v>0.209423159526861</v>
      </c>
    </row>
    <row r="2997" spans="1:13" x14ac:dyDescent="0.25">
      <c r="A2997" t="s">
        <v>18418</v>
      </c>
      <c r="B2997" t="s">
        <v>18419</v>
      </c>
      <c r="C2997" s="2" t="s">
        <v>31</v>
      </c>
      <c r="D2997" s="2" t="s">
        <v>80</v>
      </c>
      <c r="E2997" s="2" t="s">
        <v>29028</v>
      </c>
      <c r="F2997" s="56">
        <v>102.20897624841299</v>
      </c>
      <c r="G2997" s="56">
        <v>100.22467715949</v>
      </c>
      <c r="H2997" s="56">
        <v>90.678983142392696</v>
      </c>
      <c r="I2997" s="56"/>
      <c r="J2997" s="57">
        <v>0.32994400629394999</v>
      </c>
      <c r="K2997" s="57">
        <v>0.394106933242026</v>
      </c>
      <c r="L2997" s="57">
        <v>0.34696962253942698</v>
      </c>
      <c r="M2997" s="57">
        <v>0.28513782258174197</v>
      </c>
    </row>
    <row r="2998" spans="1:13" x14ac:dyDescent="0.25">
      <c r="A2998" t="s">
        <v>12979</v>
      </c>
      <c r="B2998" t="s">
        <v>12980</v>
      </c>
      <c r="C2998" s="2" t="s">
        <v>31</v>
      </c>
      <c r="D2998" s="2" t="s">
        <v>315</v>
      </c>
      <c r="E2998" s="2" t="s">
        <v>29028</v>
      </c>
      <c r="F2998" s="56"/>
      <c r="G2998" s="56">
        <v>101.753430890399</v>
      </c>
      <c r="H2998" s="56"/>
      <c r="I2998" s="56"/>
      <c r="J2998" s="57">
        <v>0.25557686794262802</v>
      </c>
      <c r="K2998" s="57">
        <v>0.30351248717450002</v>
      </c>
      <c r="L2998" s="57">
        <v>0.263550833987093</v>
      </c>
      <c r="M2998" s="57">
        <v>0.20672573237327199</v>
      </c>
    </row>
    <row r="2999" spans="1:13" x14ac:dyDescent="0.25">
      <c r="A2999" t="s">
        <v>12701</v>
      </c>
      <c r="B2999" t="s">
        <v>12702</v>
      </c>
      <c r="C2999" s="2" t="s">
        <v>31</v>
      </c>
      <c r="D2999" s="2" t="s">
        <v>289</v>
      </c>
      <c r="E2999" s="2" t="s">
        <v>29028</v>
      </c>
      <c r="F2999" s="56"/>
      <c r="G2999" s="56">
        <v>89.555656381358901</v>
      </c>
      <c r="H2999" s="56"/>
      <c r="I2999" s="56"/>
      <c r="J2999" s="57">
        <v>0.29444032627045802</v>
      </c>
      <c r="K2999" s="57">
        <v>0.345017838649123</v>
      </c>
      <c r="L2999" s="57">
        <v>0.29599839687039398</v>
      </c>
      <c r="M2999" s="57">
        <v>0.238360908669631</v>
      </c>
    </row>
    <row r="3000" spans="1:13" x14ac:dyDescent="0.25">
      <c r="A3000" t="s">
        <v>9013</v>
      </c>
      <c r="B3000" t="s">
        <v>9014</v>
      </c>
      <c r="C3000" s="2" t="s">
        <v>35</v>
      </c>
      <c r="D3000" s="2" t="s">
        <v>83</v>
      </c>
      <c r="E3000" s="2" t="s">
        <v>29028</v>
      </c>
      <c r="F3000" s="56"/>
      <c r="G3000" s="56">
        <v>96.272729479435696</v>
      </c>
      <c r="H3000" s="56"/>
      <c r="I3000" s="56"/>
      <c r="J3000" s="57">
        <v>0.26082334669681101</v>
      </c>
      <c r="K3000" s="57">
        <v>0.31166552638725098</v>
      </c>
      <c r="L3000" s="57">
        <v>0.26577646308502301</v>
      </c>
      <c r="M3000" s="57">
        <v>0.205598735584789</v>
      </c>
    </row>
    <row r="3001" spans="1:13" x14ac:dyDescent="0.25">
      <c r="A3001" t="s">
        <v>8997</v>
      </c>
      <c r="B3001" t="s">
        <v>8998</v>
      </c>
      <c r="C3001" s="2" t="s">
        <v>35</v>
      </c>
      <c r="D3001" s="2" t="s">
        <v>83</v>
      </c>
      <c r="E3001" s="2" t="s">
        <v>29028</v>
      </c>
      <c r="F3001" s="56"/>
      <c r="G3001" s="56">
        <v>96.272729479435696</v>
      </c>
      <c r="H3001" s="56"/>
      <c r="I3001" s="56"/>
      <c r="J3001" s="57">
        <v>0.26082334669681101</v>
      </c>
      <c r="K3001" s="57">
        <v>0.31166552638725098</v>
      </c>
      <c r="L3001" s="57">
        <v>0.26577646308502301</v>
      </c>
      <c r="M3001" s="57">
        <v>0.205598735584789</v>
      </c>
    </row>
    <row r="3002" spans="1:13" x14ac:dyDescent="0.25">
      <c r="A3002" t="s">
        <v>9005</v>
      </c>
      <c r="B3002" t="s">
        <v>9006</v>
      </c>
      <c r="C3002" s="2" t="s">
        <v>35</v>
      </c>
      <c r="D3002" s="2" t="s">
        <v>83</v>
      </c>
      <c r="E3002" s="2" t="s">
        <v>29028</v>
      </c>
      <c r="F3002" s="56"/>
      <c r="G3002" s="56">
        <v>96.272729479435696</v>
      </c>
      <c r="H3002" s="56"/>
      <c r="I3002" s="56"/>
      <c r="J3002" s="57">
        <v>0.26082334669681101</v>
      </c>
      <c r="K3002" s="57">
        <v>0.31166552638725098</v>
      </c>
      <c r="L3002" s="57">
        <v>0.26577646308502301</v>
      </c>
      <c r="M3002" s="57">
        <v>0.205598735584789</v>
      </c>
    </row>
    <row r="3003" spans="1:13" x14ac:dyDescent="0.25">
      <c r="A3003" t="s">
        <v>8989</v>
      </c>
      <c r="B3003" t="s">
        <v>8990</v>
      </c>
      <c r="C3003" s="2" t="s">
        <v>31</v>
      </c>
      <c r="D3003" s="2" t="s">
        <v>83</v>
      </c>
      <c r="E3003" s="2" t="s">
        <v>29028</v>
      </c>
      <c r="F3003" s="56"/>
      <c r="G3003" s="56">
        <v>96.272729479435696</v>
      </c>
      <c r="H3003" s="56"/>
      <c r="I3003" s="56"/>
      <c r="J3003" s="57">
        <v>0.26082334669681101</v>
      </c>
      <c r="K3003" s="57">
        <v>0.31166552638725098</v>
      </c>
      <c r="L3003" s="57">
        <v>0.26577646308502301</v>
      </c>
      <c r="M3003" s="57">
        <v>0.205598735584789</v>
      </c>
    </row>
    <row r="3004" spans="1:13" x14ac:dyDescent="0.25">
      <c r="A3004" t="s">
        <v>8993</v>
      </c>
      <c r="B3004" t="s">
        <v>8994</v>
      </c>
      <c r="C3004" s="2" t="s">
        <v>31</v>
      </c>
      <c r="D3004" s="2" t="s">
        <v>83</v>
      </c>
      <c r="E3004" s="2" t="s">
        <v>29028</v>
      </c>
      <c r="F3004" s="56"/>
      <c r="G3004" s="56">
        <v>96.272729479435696</v>
      </c>
      <c r="H3004" s="56"/>
      <c r="I3004" s="56"/>
      <c r="J3004" s="57">
        <v>0.26082334669681101</v>
      </c>
      <c r="K3004" s="57">
        <v>0.31166552638725098</v>
      </c>
      <c r="L3004" s="57">
        <v>0.26577646308502301</v>
      </c>
      <c r="M3004" s="57">
        <v>0.205598735584789</v>
      </c>
    </row>
    <row r="3005" spans="1:13" x14ac:dyDescent="0.25">
      <c r="A3005" t="s">
        <v>8991</v>
      </c>
      <c r="B3005" t="s">
        <v>8992</v>
      </c>
      <c r="C3005" s="2" t="s">
        <v>31</v>
      </c>
      <c r="D3005" s="2" t="s">
        <v>83</v>
      </c>
      <c r="E3005" s="2" t="s">
        <v>29028</v>
      </c>
      <c r="F3005" s="56"/>
      <c r="G3005" s="56">
        <v>96.272729479435696</v>
      </c>
      <c r="H3005" s="56"/>
      <c r="I3005" s="56"/>
      <c r="J3005" s="57">
        <v>0.26082334669681101</v>
      </c>
      <c r="K3005" s="57">
        <v>0.31166552638725098</v>
      </c>
      <c r="L3005" s="57">
        <v>0.26577646308502301</v>
      </c>
      <c r="M3005" s="57">
        <v>0.205598735584789</v>
      </c>
    </row>
    <row r="3006" spans="1:13" x14ac:dyDescent="0.25">
      <c r="A3006" t="s">
        <v>9009</v>
      </c>
      <c r="B3006" t="s">
        <v>9010</v>
      </c>
      <c r="C3006" s="2" t="s">
        <v>35</v>
      </c>
      <c r="D3006" s="2" t="s">
        <v>83</v>
      </c>
      <c r="E3006" s="2" t="s">
        <v>29028</v>
      </c>
      <c r="F3006" s="56"/>
      <c r="G3006" s="56">
        <v>96.272729479435696</v>
      </c>
      <c r="H3006" s="56"/>
      <c r="I3006" s="56"/>
      <c r="J3006" s="57">
        <v>0.26082334669681101</v>
      </c>
      <c r="K3006" s="57">
        <v>0.31166552638725098</v>
      </c>
      <c r="L3006" s="57">
        <v>0.26577646308502301</v>
      </c>
      <c r="M3006" s="57">
        <v>0.205598735584789</v>
      </c>
    </row>
    <row r="3007" spans="1:13" x14ac:dyDescent="0.25">
      <c r="A3007" t="s">
        <v>9001</v>
      </c>
      <c r="B3007" t="s">
        <v>9002</v>
      </c>
      <c r="C3007" s="2" t="s">
        <v>35</v>
      </c>
      <c r="D3007" s="2" t="s">
        <v>83</v>
      </c>
      <c r="E3007" s="2" t="s">
        <v>29028</v>
      </c>
      <c r="F3007" s="56"/>
      <c r="G3007" s="56">
        <v>96.272729479435696</v>
      </c>
      <c r="H3007" s="56"/>
      <c r="I3007" s="56"/>
      <c r="J3007" s="57">
        <v>0.26082334669681101</v>
      </c>
      <c r="K3007" s="57">
        <v>0.31166552638725098</v>
      </c>
      <c r="L3007" s="57">
        <v>0.26577646308502301</v>
      </c>
      <c r="M3007" s="57">
        <v>0.205598735584789</v>
      </c>
    </row>
    <row r="3008" spans="1:13" x14ac:dyDescent="0.25">
      <c r="A3008" t="s">
        <v>30651</v>
      </c>
      <c r="B3008" t="s">
        <v>30652</v>
      </c>
      <c r="C3008" s="2" t="s">
        <v>35</v>
      </c>
      <c r="D3008" s="2" t="s">
        <v>7638</v>
      </c>
      <c r="E3008" s="2" t="s">
        <v>29028</v>
      </c>
      <c r="F3008" s="56"/>
      <c r="G3008" s="56">
        <v>91.478099423793097</v>
      </c>
      <c r="H3008" s="56">
        <v>97.333520539652298</v>
      </c>
      <c r="I3008" s="56"/>
      <c r="J3008" s="57">
        <v>0.29847235630077201</v>
      </c>
      <c r="K3008" s="57">
        <v>0.35967357890574903</v>
      </c>
      <c r="L3008" s="57">
        <v>0.31044551855636199</v>
      </c>
      <c r="M3008" s="57">
        <v>0.24275209932119601</v>
      </c>
    </row>
    <row r="3009" spans="1:13" x14ac:dyDescent="0.25">
      <c r="A3009" t="s">
        <v>24962</v>
      </c>
      <c r="B3009" t="s">
        <v>24963</v>
      </c>
      <c r="C3009" s="2" t="s">
        <v>35</v>
      </c>
      <c r="D3009" s="2" t="s">
        <v>39</v>
      </c>
      <c r="E3009" s="2" t="s">
        <v>29028</v>
      </c>
      <c r="F3009" s="56"/>
      <c r="G3009" s="56">
        <v>88.916459466463607</v>
      </c>
      <c r="H3009" s="56"/>
      <c r="I3009" s="56"/>
      <c r="J3009" s="57">
        <v>0.25613609840184898</v>
      </c>
      <c r="K3009" s="57">
        <v>0.312933389780083</v>
      </c>
      <c r="L3009" s="57">
        <v>0.25667889717039799</v>
      </c>
      <c r="M3009" s="57">
        <v>0.19423632316499001</v>
      </c>
    </row>
    <row r="3010" spans="1:13" x14ac:dyDescent="0.25">
      <c r="A3010" t="s">
        <v>12983</v>
      </c>
      <c r="B3010" t="s">
        <v>12984</v>
      </c>
      <c r="C3010" s="2" t="s">
        <v>31</v>
      </c>
      <c r="D3010" s="2" t="s">
        <v>315</v>
      </c>
      <c r="E3010" s="2" t="s">
        <v>29028</v>
      </c>
      <c r="F3010" s="56"/>
      <c r="G3010" s="56">
        <v>101.753430890399</v>
      </c>
      <c r="H3010" s="56"/>
      <c r="I3010" s="56"/>
      <c r="J3010" s="57">
        <v>0.25557686794262802</v>
      </c>
      <c r="K3010" s="57">
        <v>0.30351248717450002</v>
      </c>
      <c r="L3010" s="57">
        <v>0.263550833987093</v>
      </c>
      <c r="M3010" s="57">
        <v>0.20672573237327199</v>
      </c>
    </row>
    <row r="3011" spans="1:13" x14ac:dyDescent="0.25">
      <c r="A3011" t="s">
        <v>17617</v>
      </c>
      <c r="B3011" t="s">
        <v>17618</v>
      </c>
      <c r="C3011" s="2" t="s">
        <v>31</v>
      </c>
      <c r="D3011" s="2" t="s">
        <v>83</v>
      </c>
      <c r="E3011" s="2" t="s">
        <v>29028</v>
      </c>
      <c r="F3011" s="56">
        <v>104.68428711510801</v>
      </c>
      <c r="G3011" s="56">
        <v>95.322581150515603</v>
      </c>
      <c r="H3011" s="56">
        <v>97.4588200529478</v>
      </c>
      <c r="I3011" s="56">
        <v>102.426905184372</v>
      </c>
      <c r="J3011" s="57">
        <v>0.385232380011305</v>
      </c>
      <c r="K3011" s="57">
        <v>0.43734765427137401</v>
      </c>
      <c r="L3011" s="57">
        <v>0.39717417374710101</v>
      </c>
      <c r="M3011" s="57">
        <v>0.341214114661198</v>
      </c>
    </row>
    <row r="3012" spans="1:13" x14ac:dyDescent="0.25">
      <c r="A3012" t="s">
        <v>30489</v>
      </c>
      <c r="B3012" t="s">
        <v>30490</v>
      </c>
      <c r="C3012" s="2" t="s">
        <v>31</v>
      </c>
      <c r="D3012" s="2" t="s">
        <v>39</v>
      </c>
      <c r="E3012" s="2" t="s">
        <v>29028</v>
      </c>
      <c r="F3012" s="56"/>
      <c r="G3012" s="56">
        <v>96.708129888910406</v>
      </c>
      <c r="H3012" s="56"/>
      <c r="I3012" s="56"/>
      <c r="J3012" s="57">
        <v>0.25036321727553901</v>
      </c>
      <c r="K3012" s="57">
        <v>0.30223359503458302</v>
      </c>
      <c r="L3012" s="57">
        <v>0.26397212375803197</v>
      </c>
      <c r="M3012" s="57">
        <v>0.20583405803229199</v>
      </c>
    </row>
    <row r="3013" spans="1:13" x14ac:dyDescent="0.25">
      <c r="A3013" t="s">
        <v>11879</v>
      </c>
      <c r="B3013" t="s">
        <v>11880</v>
      </c>
      <c r="C3013" s="2" t="s">
        <v>31</v>
      </c>
      <c r="D3013" s="2" t="s">
        <v>36</v>
      </c>
      <c r="E3013" s="2" t="s">
        <v>29028</v>
      </c>
      <c r="F3013" s="56">
        <v>100.17466678099601</v>
      </c>
      <c r="G3013" s="56">
        <v>96.992051516120398</v>
      </c>
      <c r="H3013" s="56">
        <v>95.085242197656299</v>
      </c>
      <c r="I3013" s="56"/>
      <c r="J3013" s="57">
        <v>0.313601311042915</v>
      </c>
      <c r="K3013" s="57">
        <v>0.36337960146867498</v>
      </c>
      <c r="L3013" s="57">
        <v>0.327866575655683</v>
      </c>
      <c r="M3013" s="57">
        <v>0.27138693656999202</v>
      </c>
    </row>
    <row r="3014" spans="1:13" x14ac:dyDescent="0.25">
      <c r="A3014" t="s">
        <v>11883</v>
      </c>
      <c r="B3014" t="s">
        <v>11884</v>
      </c>
      <c r="C3014" s="2" t="s">
        <v>31</v>
      </c>
      <c r="D3014" s="2" t="s">
        <v>36</v>
      </c>
      <c r="E3014" s="2" t="s">
        <v>29028</v>
      </c>
      <c r="F3014" s="56">
        <v>100.17466678099601</v>
      </c>
      <c r="G3014" s="56">
        <v>96.992051516120398</v>
      </c>
      <c r="H3014" s="56">
        <v>95.085242197656299</v>
      </c>
      <c r="I3014" s="56"/>
      <c r="J3014" s="57">
        <v>0.313601311042915</v>
      </c>
      <c r="K3014" s="57">
        <v>0.36337960146867498</v>
      </c>
      <c r="L3014" s="57">
        <v>0.327866575655683</v>
      </c>
      <c r="M3014" s="57">
        <v>0.27138693656999202</v>
      </c>
    </row>
    <row r="3015" spans="1:13" x14ac:dyDescent="0.25">
      <c r="A3015" t="s">
        <v>18436</v>
      </c>
      <c r="B3015" t="s">
        <v>18437</v>
      </c>
      <c r="C3015" s="2" t="s">
        <v>31</v>
      </c>
      <c r="D3015" s="2" t="s">
        <v>80</v>
      </c>
      <c r="E3015" s="2" t="s">
        <v>29028</v>
      </c>
      <c r="F3015" s="56">
        <v>102.20897624841299</v>
      </c>
      <c r="G3015" s="56">
        <v>100.22467715949</v>
      </c>
      <c r="H3015" s="56">
        <v>90.678983142392696</v>
      </c>
      <c r="I3015" s="56"/>
      <c r="J3015" s="57">
        <v>0.32994400629394999</v>
      </c>
      <c r="K3015" s="57">
        <v>0.394106933242026</v>
      </c>
      <c r="L3015" s="57">
        <v>0.34696962253942698</v>
      </c>
      <c r="M3015" s="57">
        <v>0.28513782258174197</v>
      </c>
    </row>
    <row r="3016" spans="1:13" x14ac:dyDescent="0.25">
      <c r="A3016" t="s">
        <v>11881</v>
      </c>
      <c r="B3016" t="s">
        <v>11882</v>
      </c>
      <c r="C3016" s="2" t="s">
        <v>31</v>
      </c>
      <c r="D3016" s="2" t="s">
        <v>36</v>
      </c>
      <c r="E3016" s="2" t="s">
        <v>29028</v>
      </c>
      <c r="F3016" s="56">
        <v>100.17466678099601</v>
      </c>
      <c r="G3016" s="56">
        <v>96.992051516120398</v>
      </c>
      <c r="H3016" s="56">
        <v>95.085242197656299</v>
      </c>
      <c r="I3016" s="56"/>
      <c r="J3016" s="57">
        <v>0.313601311042915</v>
      </c>
      <c r="K3016" s="57">
        <v>0.36337960146867498</v>
      </c>
      <c r="L3016" s="57">
        <v>0.327866575655683</v>
      </c>
      <c r="M3016" s="57">
        <v>0.27138693656999202</v>
      </c>
    </row>
    <row r="3017" spans="1:13" x14ac:dyDescent="0.25">
      <c r="A3017" t="s">
        <v>17625</v>
      </c>
      <c r="B3017" t="s">
        <v>17626</v>
      </c>
      <c r="C3017" s="2" t="s">
        <v>35</v>
      </c>
      <c r="D3017" s="2" t="s">
        <v>83</v>
      </c>
      <c r="E3017" s="2" t="s">
        <v>29028</v>
      </c>
      <c r="F3017" s="56">
        <v>104.68428711510801</v>
      </c>
      <c r="G3017" s="56">
        <v>95.322581150515603</v>
      </c>
      <c r="H3017" s="56">
        <v>97.4588200529478</v>
      </c>
      <c r="I3017" s="56">
        <v>102.426905184372</v>
      </c>
      <c r="J3017" s="57">
        <v>0.385232380011305</v>
      </c>
      <c r="K3017" s="57">
        <v>0.43734765427137401</v>
      </c>
      <c r="L3017" s="57">
        <v>0.39717417374710101</v>
      </c>
      <c r="M3017" s="57">
        <v>0.341214114661198</v>
      </c>
    </row>
    <row r="3018" spans="1:13" x14ac:dyDescent="0.25">
      <c r="A3018" t="s">
        <v>2840</v>
      </c>
      <c r="B3018" t="s">
        <v>2841</v>
      </c>
      <c r="C3018" s="2" t="s">
        <v>35</v>
      </c>
      <c r="D3018" s="2" t="s">
        <v>236</v>
      </c>
      <c r="E3018" s="2" t="s">
        <v>29027</v>
      </c>
      <c r="F3018" s="56">
        <v>88.984620941865401</v>
      </c>
      <c r="G3018" s="56">
        <v>75.2429643525427</v>
      </c>
      <c r="H3018" s="56">
        <v>84.864490974744598</v>
      </c>
      <c r="I3018" s="56">
        <v>106.330749178933</v>
      </c>
      <c r="J3018" s="57">
        <v>0.39991123526684902</v>
      </c>
      <c r="K3018" s="57">
        <v>0.50661845845014797</v>
      </c>
      <c r="L3018" s="57">
        <v>0.43252203496762198</v>
      </c>
      <c r="M3018" s="57">
        <v>0.32503854071300098</v>
      </c>
    </row>
    <row r="3019" spans="1:13" x14ac:dyDescent="0.25">
      <c r="A3019" t="s">
        <v>12987</v>
      </c>
      <c r="B3019" t="s">
        <v>12988</v>
      </c>
      <c r="C3019" s="2" t="s">
        <v>35</v>
      </c>
      <c r="D3019" s="2" t="s">
        <v>315</v>
      </c>
      <c r="E3019" s="2" t="s">
        <v>29028</v>
      </c>
      <c r="F3019" s="56"/>
      <c r="G3019" s="56">
        <v>101.753430890399</v>
      </c>
      <c r="H3019" s="56"/>
      <c r="I3019" s="56"/>
      <c r="J3019" s="57">
        <v>0.25557686794262802</v>
      </c>
      <c r="K3019" s="57">
        <v>0.30351248717450002</v>
      </c>
      <c r="L3019" s="57">
        <v>0.263550833987093</v>
      </c>
      <c r="M3019" s="57">
        <v>0.20672573237327199</v>
      </c>
    </row>
    <row r="3020" spans="1:13" x14ac:dyDescent="0.25">
      <c r="A3020" t="s">
        <v>30639</v>
      </c>
      <c r="B3020" t="s">
        <v>30640</v>
      </c>
      <c r="C3020" s="2" t="s">
        <v>31</v>
      </c>
      <c r="D3020" s="2" t="s">
        <v>7638</v>
      </c>
      <c r="E3020" s="2" t="s">
        <v>29028</v>
      </c>
      <c r="F3020" s="56"/>
      <c r="G3020" s="56">
        <v>91.478099423793097</v>
      </c>
      <c r="H3020" s="56">
        <v>97.333520539652298</v>
      </c>
      <c r="I3020" s="56"/>
      <c r="J3020" s="57">
        <v>0.29847235630077201</v>
      </c>
      <c r="K3020" s="57">
        <v>0.35967357890574903</v>
      </c>
      <c r="L3020" s="57">
        <v>0.31044551855636199</v>
      </c>
      <c r="M3020" s="57">
        <v>0.24275209932119601</v>
      </c>
    </row>
    <row r="3021" spans="1:13" x14ac:dyDescent="0.25">
      <c r="A3021" t="s">
        <v>17629</v>
      </c>
      <c r="B3021" t="s">
        <v>17630</v>
      </c>
      <c r="C3021" s="2" t="s">
        <v>35</v>
      </c>
      <c r="D3021" s="2" t="s">
        <v>83</v>
      </c>
      <c r="E3021" s="2" t="s">
        <v>29028</v>
      </c>
      <c r="F3021" s="56">
        <v>104.68428711510801</v>
      </c>
      <c r="G3021" s="56">
        <v>95.322581150515603</v>
      </c>
      <c r="H3021" s="56">
        <v>97.4588200529478</v>
      </c>
      <c r="I3021" s="56">
        <v>102.426905184372</v>
      </c>
      <c r="J3021" s="57">
        <v>0.385232380011305</v>
      </c>
      <c r="K3021" s="57">
        <v>0.43734765427137401</v>
      </c>
      <c r="L3021" s="57">
        <v>0.39717417374710101</v>
      </c>
      <c r="M3021" s="57">
        <v>0.341214114661198</v>
      </c>
    </row>
    <row r="3022" spans="1:13" x14ac:dyDescent="0.25">
      <c r="A3022" t="s">
        <v>26090</v>
      </c>
      <c r="B3022" t="s">
        <v>26091</v>
      </c>
      <c r="C3022" s="2" t="s">
        <v>35</v>
      </c>
      <c r="D3022" s="2" t="s">
        <v>32</v>
      </c>
      <c r="E3022" s="2" t="s">
        <v>29028</v>
      </c>
      <c r="F3022" s="56">
        <v>105.484405734506</v>
      </c>
      <c r="G3022" s="56">
        <v>90.358556136307499</v>
      </c>
      <c r="H3022" s="56">
        <v>96.572962942272397</v>
      </c>
      <c r="I3022" s="56">
        <v>99.433573922590099</v>
      </c>
      <c r="J3022" s="57">
        <v>0.367278533615015</v>
      </c>
      <c r="K3022" s="57">
        <v>0.41613245405609101</v>
      </c>
      <c r="L3022" s="57">
        <v>0.378061644727052</v>
      </c>
      <c r="M3022" s="57">
        <v>0.32339312466164499</v>
      </c>
    </row>
    <row r="3023" spans="1:13" x14ac:dyDescent="0.25">
      <c r="A3023" t="s">
        <v>26088</v>
      </c>
      <c r="B3023" t="s">
        <v>26089</v>
      </c>
      <c r="C3023" s="2" t="s">
        <v>35</v>
      </c>
      <c r="D3023" s="2" t="s">
        <v>32</v>
      </c>
      <c r="E3023" s="2" t="s">
        <v>29028</v>
      </c>
      <c r="F3023" s="56">
        <v>105.484405734506</v>
      </c>
      <c r="G3023" s="56">
        <v>90.358556136307499</v>
      </c>
      <c r="H3023" s="56">
        <v>96.572962942272397</v>
      </c>
      <c r="I3023" s="56">
        <v>99.433573922590099</v>
      </c>
      <c r="J3023" s="57">
        <v>0.367278533615015</v>
      </c>
      <c r="K3023" s="57">
        <v>0.41613245405609101</v>
      </c>
      <c r="L3023" s="57">
        <v>0.378061644727052</v>
      </c>
      <c r="M3023" s="57">
        <v>0.32339312466164499</v>
      </c>
    </row>
    <row r="3024" spans="1:13" x14ac:dyDescent="0.25">
      <c r="A3024" t="s">
        <v>28817</v>
      </c>
      <c r="B3024" t="s">
        <v>28818</v>
      </c>
      <c r="C3024" s="2" t="s">
        <v>35</v>
      </c>
      <c r="D3024" s="2" t="s">
        <v>32</v>
      </c>
      <c r="E3024" s="2" t="s">
        <v>29028</v>
      </c>
      <c r="F3024" s="56"/>
      <c r="G3024" s="56">
        <v>109.771572978897</v>
      </c>
      <c r="H3024" s="56"/>
      <c r="I3024" s="56"/>
      <c r="J3024" s="57">
        <v>0.237723434714535</v>
      </c>
      <c r="K3024" s="57">
        <v>0.32069958654082498</v>
      </c>
      <c r="L3024" s="57">
        <v>0.184408404867618</v>
      </c>
      <c r="M3024" s="57">
        <v>0.109580117978513</v>
      </c>
    </row>
    <row r="3025" spans="1:13" x14ac:dyDescent="0.25">
      <c r="A3025" t="s">
        <v>28819</v>
      </c>
      <c r="B3025" t="s">
        <v>28820</v>
      </c>
      <c r="C3025" s="2" t="s">
        <v>35</v>
      </c>
      <c r="D3025" s="2" t="s">
        <v>32</v>
      </c>
      <c r="E3025" s="2" t="s">
        <v>29028</v>
      </c>
      <c r="F3025" s="56"/>
      <c r="G3025" s="56">
        <v>109.771572978897</v>
      </c>
      <c r="H3025" s="56"/>
      <c r="I3025" s="56"/>
      <c r="J3025" s="57">
        <v>0.237723434714535</v>
      </c>
      <c r="K3025" s="57">
        <v>0.32069958654082498</v>
      </c>
      <c r="L3025" s="57">
        <v>0.184408404867618</v>
      </c>
      <c r="M3025" s="57">
        <v>0.109580117978513</v>
      </c>
    </row>
    <row r="3026" spans="1:13" x14ac:dyDescent="0.25">
      <c r="A3026" t="s">
        <v>28823</v>
      </c>
      <c r="B3026" t="s">
        <v>28824</v>
      </c>
      <c r="C3026" s="2" t="s">
        <v>35</v>
      </c>
      <c r="D3026" s="2" t="s">
        <v>32</v>
      </c>
      <c r="E3026" s="2" t="s">
        <v>29028</v>
      </c>
      <c r="F3026" s="56"/>
      <c r="G3026" s="56">
        <v>109.771572978897</v>
      </c>
      <c r="H3026" s="56"/>
      <c r="I3026" s="56"/>
      <c r="J3026" s="57">
        <v>0.237723434714535</v>
      </c>
      <c r="K3026" s="57">
        <v>0.32069958654082498</v>
      </c>
      <c r="L3026" s="57">
        <v>0.184408404867618</v>
      </c>
      <c r="M3026" s="57">
        <v>0.109580117978513</v>
      </c>
    </row>
    <row r="3027" spans="1:13" x14ac:dyDescent="0.25">
      <c r="A3027" t="s">
        <v>28815</v>
      </c>
      <c r="B3027" t="s">
        <v>28816</v>
      </c>
      <c r="C3027" s="2" t="s">
        <v>31</v>
      </c>
      <c r="D3027" s="2" t="s">
        <v>32</v>
      </c>
      <c r="E3027" s="2" t="s">
        <v>29028</v>
      </c>
      <c r="F3027" s="56"/>
      <c r="G3027" s="56">
        <v>109.771572978897</v>
      </c>
      <c r="H3027" s="56"/>
      <c r="I3027" s="56"/>
      <c r="J3027" s="57">
        <v>0.237723434714535</v>
      </c>
      <c r="K3027" s="57">
        <v>0.32069958654082498</v>
      </c>
      <c r="L3027" s="57">
        <v>0.184408404867618</v>
      </c>
      <c r="M3027" s="57">
        <v>0.109580117978513</v>
      </c>
    </row>
    <row r="3028" spans="1:13" x14ac:dyDescent="0.25">
      <c r="A3028" t="s">
        <v>28813</v>
      </c>
      <c r="B3028" t="s">
        <v>28814</v>
      </c>
      <c r="C3028" s="2" t="s">
        <v>31</v>
      </c>
      <c r="D3028" s="2" t="s">
        <v>32</v>
      </c>
      <c r="E3028" s="2" t="s">
        <v>29028</v>
      </c>
      <c r="F3028" s="56"/>
      <c r="G3028" s="56">
        <v>109.771572978897</v>
      </c>
      <c r="H3028" s="56"/>
      <c r="I3028" s="56"/>
      <c r="J3028" s="57">
        <v>0.237723434714535</v>
      </c>
      <c r="K3028" s="57">
        <v>0.32069958654082498</v>
      </c>
      <c r="L3028" s="57">
        <v>0.184408404867618</v>
      </c>
      <c r="M3028" s="57">
        <v>0.109580117978513</v>
      </c>
    </row>
    <row r="3029" spans="1:13" x14ac:dyDescent="0.25">
      <c r="A3029" t="s">
        <v>28821</v>
      </c>
      <c r="B3029" t="s">
        <v>28822</v>
      </c>
      <c r="C3029" s="2" t="s">
        <v>35</v>
      </c>
      <c r="D3029" s="2" t="s">
        <v>32</v>
      </c>
      <c r="E3029" s="2" t="s">
        <v>29028</v>
      </c>
      <c r="F3029" s="56"/>
      <c r="G3029" s="56">
        <v>109.771572978897</v>
      </c>
      <c r="H3029" s="56"/>
      <c r="I3029" s="56"/>
      <c r="J3029" s="57">
        <v>0.237723434714535</v>
      </c>
      <c r="K3029" s="57">
        <v>0.32069958654082498</v>
      </c>
      <c r="L3029" s="57">
        <v>0.184408404867618</v>
      </c>
      <c r="M3029" s="57">
        <v>0.109580117978513</v>
      </c>
    </row>
    <row r="3030" spans="1:13" x14ac:dyDescent="0.25">
      <c r="A3030" t="s">
        <v>28811</v>
      </c>
      <c r="B3030" t="s">
        <v>28812</v>
      </c>
      <c r="C3030" s="2" t="s">
        <v>31</v>
      </c>
      <c r="D3030" s="2" t="s">
        <v>32</v>
      </c>
      <c r="E3030" s="2" t="s">
        <v>29028</v>
      </c>
      <c r="F3030" s="56"/>
      <c r="G3030" s="56">
        <v>109.771572978897</v>
      </c>
      <c r="H3030" s="56"/>
      <c r="I3030" s="56"/>
      <c r="J3030" s="57">
        <v>0.237723434714535</v>
      </c>
      <c r="K3030" s="57">
        <v>0.32069958654082498</v>
      </c>
      <c r="L3030" s="57">
        <v>0.184408404867618</v>
      </c>
      <c r="M3030" s="57">
        <v>0.109580117978513</v>
      </c>
    </row>
    <row r="3031" spans="1:13" x14ac:dyDescent="0.25">
      <c r="A3031" t="s">
        <v>26080</v>
      </c>
      <c r="B3031" t="s">
        <v>26081</v>
      </c>
      <c r="C3031" s="2" t="s">
        <v>31</v>
      </c>
      <c r="D3031" s="2" t="s">
        <v>32</v>
      </c>
      <c r="E3031" s="2" t="s">
        <v>29028</v>
      </c>
      <c r="F3031" s="56">
        <v>105.484405734506</v>
      </c>
      <c r="G3031" s="56">
        <v>90.358556136307499</v>
      </c>
      <c r="H3031" s="56">
        <v>96.572962942272397</v>
      </c>
      <c r="I3031" s="56">
        <v>99.433573922590099</v>
      </c>
      <c r="J3031" s="57">
        <v>0.367278533615015</v>
      </c>
      <c r="K3031" s="57">
        <v>0.41613245405609101</v>
      </c>
      <c r="L3031" s="57">
        <v>0.378061644727052</v>
      </c>
      <c r="M3031" s="57">
        <v>0.32339312466164499</v>
      </c>
    </row>
    <row r="3032" spans="1:13" x14ac:dyDescent="0.25">
      <c r="A3032" t="s">
        <v>26084</v>
      </c>
      <c r="B3032" t="s">
        <v>26085</v>
      </c>
      <c r="C3032" s="2" t="s">
        <v>31</v>
      </c>
      <c r="D3032" s="2" t="s">
        <v>32</v>
      </c>
      <c r="E3032" s="2" t="s">
        <v>29028</v>
      </c>
      <c r="F3032" s="56">
        <v>105.484405734506</v>
      </c>
      <c r="G3032" s="56">
        <v>90.358556136307499</v>
      </c>
      <c r="H3032" s="56">
        <v>96.572962942272397</v>
      </c>
      <c r="I3032" s="56">
        <v>99.433573922590099</v>
      </c>
      <c r="J3032" s="57">
        <v>0.367278533615015</v>
      </c>
      <c r="K3032" s="57">
        <v>0.41613245405609101</v>
      </c>
      <c r="L3032" s="57">
        <v>0.378061644727052</v>
      </c>
      <c r="M3032" s="57">
        <v>0.32339312466164499</v>
      </c>
    </row>
    <row r="3033" spans="1:13" x14ac:dyDescent="0.25">
      <c r="A3033" t="s">
        <v>26086</v>
      </c>
      <c r="B3033" t="s">
        <v>26087</v>
      </c>
      <c r="C3033" s="2" t="s">
        <v>31</v>
      </c>
      <c r="D3033" s="2" t="s">
        <v>32</v>
      </c>
      <c r="E3033" s="2" t="s">
        <v>29028</v>
      </c>
      <c r="F3033" s="56">
        <v>105.484405734506</v>
      </c>
      <c r="G3033" s="56">
        <v>90.358556136307499</v>
      </c>
      <c r="H3033" s="56">
        <v>96.572962942272397</v>
      </c>
      <c r="I3033" s="56">
        <v>99.433573922590099</v>
      </c>
      <c r="J3033" s="57">
        <v>0.367278533615015</v>
      </c>
      <c r="K3033" s="57">
        <v>0.41613245405609101</v>
      </c>
      <c r="L3033" s="57">
        <v>0.378061644727052</v>
      </c>
      <c r="M3033" s="57">
        <v>0.32339312466164499</v>
      </c>
    </row>
    <row r="3034" spans="1:13" x14ac:dyDescent="0.25">
      <c r="A3034" t="s">
        <v>11875</v>
      </c>
      <c r="B3034" t="s">
        <v>11876</v>
      </c>
      <c r="C3034" s="2" t="s">
        <v>31</v>
      </c>
      <c r="D3034" s="2" t="s">
        <v>36</v>
      </c>
      <c r="E3034" s="2" t="s">
        <v>29028</v>
      </c>
      <c r="F3034" s="56">
        <v>100.17466678099601</v>
      </c>
      <c r="G3034" s="56">
        <v>96.992051516120398</v>
      </c>
      <c r="H3034" s="56">
        <v>95.085242197656299</v>
      </c>
      <c r="I3034" s="56"/>
      <c r="J3034" s="57">
        <v>0.313601311042915</v>
      </c>
      <c r="K3034" s="57">
        <v>0.36337960146867498</v>
      </c>
      <c r="L3034" s="57">
        <v>0.327866575655683</v>
      </c>
      <c r="M3034" s="57">
        <v>0.27138693656999202</v>
      </c>
    </row>
    <row r="3035" spans="1:13" x14ac:dyDescent="0.25">
      <c r="A3035" t="s">
        <v>26082</v>
      </c>
      <c r="B3035" t="s">
        <v>26083</v>
      </c>
      <c r="C3035" s="2" t="s">
        <v>31</v>
      </c>
      <c r="D3035" s="2" t="s">
        <v>32</v>
      </c>
      <c r="E3035" s="2" t="s">
        <v>29028</v>
      </c>
      <c r="F3035" s="56">
        <v>105.484405734506</v>
      </c>
      <c r="G3035" s="56">
        <v>90.358556136307499</v>
      </c>
      <c r="H3035" s="56">
        <v>96.572962942272397</v>
      </c>
      <c r="I3035" s="56">
        <v>99.433573922590099</v>
      </c>
      <c r="J3035" s="57">
        <v>0.367278533615015</v>
      </c>
      <c r="K3035" s="57">
        <v>0.41613245405609101</v>
      </c>
      <c r="L3035" s="57">
        <v>0.378061644727052</v>
      </c>
      <c r="M3035" s="57">
        <v>0.32339312466164499</v>
      </c>
    </row>
    <row r="3036" spans="1:13" x14ac:dyDescent="0.25">
      <c r="A3036" t="s">
        <v>3466</v>
      </c>
      <c r="B3036" t="s">
        <v>3467</v>
      </c>
      <c r="C3036" s="2" t="s">
        <v>35</v>
      </c>
      <c r="D3036" s="2" t="s">
        <v>32</v>
      </c>
      <c r="E3036" s="2" t="s">
        <v>29027</v>
      </c>
      <c r="F3036" s="56">
        <v>111.428979801602</v>
      </c>
      <c r="G3036" s="56">
        <v>91.3472740114305</v>
      </c>
      <c r="H3036" s="56">
        <v>92.337172307598706</v>
      </c>
      <c r="I3036" s="56">
        <v>99.392006198162804</v>
      </c>
      <c r="J3036" s="57">
        <v>0.49859833045330498</v>
      </c>
      <c r="K3036" s="57">
        <v>0.58044632900600002</v>
      </c>
      <c r="L3036" s="57">
        <v>0.51485558273065901</v>
      </c>
      <c r="M3036" s="57">
        <v>0.43850341636087897</v>
      </c>
    </row>
    <row r="3037" spans="1:13" x14ac:dyDescent="0.25">
      <c r="A3037" t="s">
        <v>12977</v>
      </c>
      <c r="B3037" t="s">
        <v>12978</v>
      </c>
      <c r="C3037" s="2" t="s">
        <v>31</v>
      </c>
      <c r="D3037" s="2" t="s">
        <v>315</v>
      </c>
      <c r="E3037" s="2" t="s">
        <v>29028</v>
      </c>
      <c r="F3037" s="56"/>
      <c r="G3037" s="56">
        <v>101.753430890399</v>
      </c>
      <c r="H3037" s="56"/>
      <c r="I3037" s="56"/>
      <c r="J3037" s="57">
        <v>0.25557686794262802</v>
      </c>
      <c r="K3037" s="57">
        <v>0.30351248717450002</v>
      </c>
      <c r="L3037" s="57">
        <v>0.263550833987093</v>
      </c>
      <c r="M3037" s="57">
        <v>0.20672573237327199</v>
      </c>
    </row>
    <row r="3038" spans="1:13" x14ac:dyDescent="0.25">
      <c r="A3038" t="s">
        <v>11889</v>
      </c>
      <c r="B3038" t="s">
        <v>11890</v>
      </c>
      <c r="C3038" s="2" t="s">
        <v>35</v>
      </c>
      <c r="D3038" s="2" t="s">
        <v>36</v>
      </c>
      <c r="E3038" s="2" t="s">
        <v>29028</v>
      </c>
      <c r="F3038" s="56">
        <v>100.17466678099601</v>
      </c>
      <c r="G3038" s="56">
        <v>96.992051516120398</v>
      </c>
      <c r="H3038" s="56">
        <v>95.085242197656299</v>
      </c>
      <c r="I3038" s="56"/>
      <c r="J3038" s="57">
        <v>0.313601311042915</v>
      </c>
      <c r="K3038" s="57">
        <v>0.36337960146867498</v>
      </c>
      <c r="L3038" s="57">
        <v>0.327866575655683</v>
      </c>
      <c r="M3038" s="57">
        <v>0.27138693656999202</v>
      </c>
    </row>
    <row r="3039" spans="1:13" x14ac:dyDescent="0.25">
      <c r="A3039" t="s">
        <v>27865</v>
      </c>
      <c r="B3039" t="s">
        <v>27866</v>
      </c>
      <c r="C3039" s="2" t="s">
        <v>35</v>
      </c>
      <c r="D3039" s="2" t="s">
        <v>69</v>
      </c>
      <c r="E3039" s="2" t="s">
        <v>29028</v>
      </c>
      <c r="F3039" s="56">
        <v>102.930949870118</v>
      </c>
      <c r="G3039" s="56">
        <v>90.024774039288403</v>
      </c>
      <c r="H3039" s="56">
        <v>96.045563707990695</v>
      </c>
      <c r="I3039" s="56">
        <v>99.447662329012601</v>
      </c>
      <c r="J3039" s="57">
        <v>0.36453773975433501</v>
      </c>
      <c r="K3039" s="57">
        <v>0.41033830179545899</v>
      </c>
      <c r="L3039" s="57">
        <v>0.376944459268096</v>
      </c>
      <c r="M3039" s="57">
        <v>0.32652199410434002</v>
      </c>
    </row>
    <row r="3040" spans="1:13" x14ac:dyDescent="0.25">
      <c r="A3040" t="s">
        <v>17619</v>
      </c>
      <c r="B3040" t="s">
        <v>17620</v>
      </c>
      <c r="C3040" s="2" t="s">
        <v>31</v>
      </c>
      <c r="D3040" s="2" t="s">
        <v>83</v>
      </c>
      <c r="E3040" s="2" t="s">
        <v>29028</v>
      </c>
      <c r="F3040" s="56">
        <v>104.68428711510801</v>
      </c>
      <c r="G3040" s="56">
        <v>95.322581150515603</v>
      </c>
      <c r="H3040" s="56">
        <v>97.4588200529478</v>
      </c>
      <c r="I3040" s="56">
        <v>102.426905184372</v>
      </c>
      <c r="J3040" s="57">
        <v>0.385232380011305</v>
      </c>
      <c r="K3040" s="57">
        <v>0.43734765427137401</v>
      </c>
      <c r="L3040" s="57">
        <v>0.39717417374710101</v>
      </c>
      <c r="M3040" s="57">
        <v>0.341214114661198</v>
      </c>
    </row>
    <row r="3041" spans="1:13" x14ac:dyDescent="0.25">
      <c r="A3041" t="s">
        <v>3758</v>
      </c>
      <c r="B3041" t="s">
        <v>3759</v>
      </c>
      <c r="C3041" s="2" t="s">
        <v>35</v>
      </c>
      <c r="D3041" s="2" t="s">
        <v>69</v>
      </c>
      <c r="E3041" s="2" t="s">
        <v>29027</v>
      </c>
      <c r="F3041" s="56">
        <v>107.464837881452</v>
      </c>
      <c r="G3041" s="56">
        <v>84.962489995681096</v>
      </c>
      <c r="H3041" s="56">
        <v>91.577418427430402</v>
      </c>
      <c r="I3041" s="56">
        <v>99.446242605472193</v>
      </c>
      <c r="J3041" s="57">
        <v>0.49619348517356998</v>
      </c>
      <c r="K3041" s="57">
        <v>0.576622341072344</v>
      </c>
      <c r="L3041" s="57">
        <v>0.51886686973057605</v>
      </c>
      <c r="M3041" s="57">
        <v>0.43971796435330401</v>
      </c>
    </row>
    <row r="3042" spans="1:13" x14ac:dyDescent="0.25">
      <c r="A3042" t="s">
        <v>19669</v>
      </c>
      <c r="B3042" t="s">
        <v>19670</v>
      </c>
      <c r="C3042" s="2" t="s">
        <v>31</v>
      </c>
      <c r="D3042" s="2" t="s">
        <v>83</v>
      </c>
      <c r="E3042" s="2" t="s">
        <v>29028</v>
      </c>
      <c r="F3042" s="56"/>
      <c r="G3042" s="56">
        <v>104.398368625738</v>
      </c>
      <c r="H3042" s="56"/>
      <c r="I3042" s="56"/>
      <c r="J3042" s="57">
        <v>0.24234412605695399</v>
      </c>
      <c r="K3042" s="57">
        <v>0.32590713755732398</v>
      </c>
      <c r="L3042" s="57">
        <v>0.180787682135408</v>
      </c>
      <c r="M3042" s="57">
        <v>9.5572999015317406E-2</v>
      </c>
    </row>
    <row r="3043" spans="1:13" x14ac:dyDescent="0.25">
      <c r="A3043" t="s">
        <v>2276</v>
      </c>
      <c r="B3043" t="s">
        <v>2277</v>
      </c>
      <c r="C3043" s="2" t="s">
        <v>35</v>
      </c>
      <c r="D3043" s="2" t="s">
        <v>356</v>
      </c>
      <c r="E3043" s="2" t="s">
        <v>29027</v>
      </c>
      <c r="F3043" s="56">
        <v>106.665247031939</v>
      </c>
      <c r="G3043" s="56">
        <v>118.748603753157</v>
      </c>
      <c r="H3043" s="56">
        <v>105.151679715932</v>
      </c>
      <c r="I3043" s="56">
        <v>99.011099813701605</v>
      </c>
      <c r="J3043" s="57">
        <v>0.41729930765345502</v>
      </c>
      <c r="K3043" s="57">
        <v>0.52069101580641897</v>
      </c>
      <c r="L3043" s="57">
        <v>0.45944418330253201</v>
      </c>
      <c r="M3043" s="57">
        <v>0.39267465398269802</v>
      </c>
    </row>
    <row r="3044" spans="1:13" x14ac:dyDescent="0.25">
      <c r="A3044" t="s">
        <v>30771</v>
      </c>
      <c r="B3044" t="s">
        <v>30772</v>
      </c>
      <c r="C3044" s="2" t="s">
        <v>31</v>
      </c>
      <c r="D3044" s="2" t="s">
        <v>429</v>
      </c>
      <c r="E3044" s="2" t="s">
        <v>29028</v>
      </c>
      <c r="F3044" s="56"/>
      <c r="G3044" s="56">
        <v>94.719278797167206</v>
      </c>
      <c r="H3044" s="56"/>
      <c r="I3044" s="56"/>
      <c r="J3044" s="57">
        <v>0.257679456843034</v>
      </c>
      <c r="K3044" s="57">
        <v>0.30531631075135501</v>
      </c>
      <c r="L3044" s="57">
        <v>0.26616486091212299</v>
      </c>
      <c r="M3044" s="57">
        <v>0.207271266378419</v>
      </c>
    </row>
    <row r="3045" spans="1:13" x14ac:dyDescent="0.25">
      <c r="A3045" t="s">
        <v>27653</v>
      </c>
      <c r="B3045" t="s">
        <v>27654</v>
      </c>
      <c r="C3045" s="2" t="s">
        <v>35</v>
      </c>
      <c r="D3045" s="2" t="s">
        <v>315</v>
      </c>
      <c r="E3045" s="2" t="s">
        <v>29028</v>
      </c>
      <c r="F3045" s="56">
        <v>102.468693561184</v>
      </c>
      <c r="G3045" s="56">
        <v>91.1226375092712</v>
      </c>
      <c r="H3045" s="56">
        <v>96.759706636398207</v>
      </c>
      <c r="I3045" s="56"/>
      <c r="J3045" s="57">
        <v>0.33595219437725798</v>
      </c>
      <c r="K3045" s="57">
        <v>0.38060921838263101</v>
      </c>
      <c r="L3045" s="57">
        <v>0.34723744521514199</v>
      </c>
      <c r="M3045" s="57">
        <v>0.29469613075701301</v>
      </c>
    </row>
    <row r="3046" spans="1:13" x14ac:dyDescent="0.25">
      <c r="A3046" t="s">
        <v>27647</v>
      </c>
      <c r="B3046" t="s">
        <v>27648</v>
      </c>
      <c r="C3046" s="2" t="s">
        <v>31</v>
      </c>
      <c r="D3046" s="2" t="s">
        <v>315</v>
      </c>
      <c r="E3046" s="2" t="s">
        <v>29028</v>
      </c>
      <c r="F3046" s="56">
        <v>102.468693561184</v>
      </c>
      <c r="G3046" s="56">
        <v>91.1226375092712</v>
      </c>
      <c r="H3046" s="56">
        <v>96.759706636398207</v>
      </c>
      <c r="I3046" s="56"/>
      <c r="J3046" s="57">
        <v>0.33595219437725798</v>
      </c>
      <c r="K3046" s="57">
        <v>0.38060921838263101</v>
      </c>
      <c r="L3046" s="57">
        <v>0.34723744521514199</v>
      </c>
      <c r="M3046" s="57">
        <v>0.29469613075701301</v>
      </c>
    </row>
    <row r="3047" spans="1:13" x14ac:dyDescent="0.25">
      <c r="A3047" t="s">
        <v>27659</v>
      </c>
      <c r="B3047" t="s">
        <v>27660</v>
      </c>
      <c r="C3047" s="2" t="s">
        <v>35</v>
      </c>
      <c r="D3047" s="2" t="s">
        <v>315</v>
      </c>
      <c r="E3047" s="2" t="s">
        <v>29028</v>
      </c>
      <c r="F3047" s="56">
        <v>102.468693561184</v>
      </c>
      <c r="G3047" s="56">
        <v>91.1226375092712</v>
      </c>
      <c r="H3047" s="56">
        <v>96.759706636398207</v>
      </c>
      <c r="I3047" s="56"/>
      <c r="J3047" s="57">
        <v>0.33595219437725798</v>
      </c>
      <c r="K3047" s="57">
        <v>0.38060921838263101</v>
      </c>
      <c r="L3047" s="57">
        <v>0.34723744521514199</v>
      </c>
      <c r="M3047" s="57">
        <v>0.29469613075701301</v>
      </c>
    </row>
    <row r="3048" spans="1:13" x14ac:dyDescent="0.25">
      <c r="A3048" t="s">
        <v>30499</v>
      </c>
      <c r="B3048" t="s">
        <v>30500</v>
      </c>
      <c r="C3048" s="2" t="s">
        <v>35</v>
      </c>
      <c r="D3048" s="2" t="s">
        <v>36</v>
      </c>
      <c r="E3048" s="2" t="s">
        <v>29028</v>
      </c>
      <c r="F3048" s="56"/>
      <c r="G3048" s="56">
        <v>94.350473063838095</v>
      </c>
      <c r="H3048" s="56"/>
      <c r="I3048" s="56"/>
      <c r="J3048" s="57">
        <v>0.241333540541254</v>
      </c>
      <c r="K3048" s="57">
        <v>0.30065944769177699</v>
      </c>
      <c r="L3048" s="57">
        <v>0.25758507750621701</v>
      </c>
      <c r="M3048" s="57">
        <v>0.197046564062929</v>
      </c>
    </row>
    <row r="3049" spans="1:13" x14ac:dyDescent="0.25">
      <c r="A3049" t="s">
        <v>30493</v>
      </c>
      <c r="B3049" t="s">
        <v>30494</v>
      </c>
      <c r="C3049" s="2" t="s">
        <v>31</v>
      </c>
      <c r="D3049" s="2" t="s">
        <v>36</v>
      </c>
      <c r="E3049" s="2" t="s">
        <v>29028</v>
      </c>
      <c r="F3049" s="56"/>
      <c r="G3049" s="56">
        <v>94.350473063838095</v>
      </c>
      <c r="H3049" s="56"/>
      <c r="I3049" s="56"/>
      <c r="J3049" s="57">
        <v>0.241333540541254</v>
      </c>
      <c r="K3049" s="57">
        <v>0.30065944769177699</v>
      </c>
      <c r="L3049" s="57">
        <v>0.25758507750621701</v>
      </c>
      <c r="M3049" s="57">
        <v>0.197046564062929</v>
      </c>
    </row>
    <row r="3050" spans="1:13" x14ac:dyDescent="0.25">
      <c r="A3050" t="s">
        <v>30501</v>
      </c>
      <c r="B3050" t="s">
        <v>30502</v>
      </c>
      <c r="C3050" s="2" t="s">
        <v>35</v>
      </c>
      <c r="D3050" s="2" t="s">
        <v>36</v>
      </c>
      <c r="E3050" s="2" t="s">
        <v>29028</v>
      </c>
      <c r="F3050" s="56"/>
      <c r="G3050" s="56">
        <v>94.350473063838095</v>
      </c>
      <c r="H3050" s="56"/>
      <c r="I3050" s="56"/>
      <c r="J3050" s="57">
        <v>0.241333540541254</v>
      </c>
      <c r="K3050" s="57">
        <v>0.30065944769177699</v>
      </c>
      <c r="L3050" s="57">
        <v>0.25758507750621701</v>
      </c>
      <c r="M3050" s="57">
        <v>0.197046564062929</v>
      </c>
    </row>
    <row r="3051" spans="1:13" x14ac:dyDescent="0.25">
      <c r="A3051" t="s">
        <v>30497</v>
      </c>
      <c r="B3051" t="s">
        <v>30498</v>
      </c>
      <c r="C3051" s="2" t="s">
        <v>35</v>
      </c>
      <c r="D3051" s="2" t="s">
        <v>36</v>
      </c>
      <c r="E3051" s="2" t="s">
        <v>29028</v>
      </c>
      <c r="F3051" s="56"/>
      <c r="G3051" s="56">
        <v>94.350473063838095</v>
      </c>
      <c r="H3051" s="56"/>
      <c r="I3051" s="56"/>
      <c r="J3051" s="57">
        <v>0.241333540541254</v>
      </c>
      <c r="K3051" s="57">
        <v>0.30065944769177699</v>
      </c>
      <c r="L3051" s="57">
        <v>0.25758507750621701</v>
      </c>
      <c r="M3051" s="57">
        <v>0.197046564062929</v>
      </c>
    </row>
    <row r="3052" spans="1:13" x14ac:dyDescent="0.25">
      <c r="A3052" t="s">
        <v>30495</v>
      </c>
      <c r="B3052" t="s">
        <v>30496</v>
      </c>
      <c r="C3052" s="2" t="s">
        <v>31</v>
      </c>
      <c r="D3052" s="2" t="s">
        <v>36</v>
      </c>
      <c r="E3052" s="2" t="s">
        <v>29028</v>
      </c>
      <c r="F3052" s="56"/>
      <c r="G3052" s="56">
        <v>94.350473063838095</v>
      </c>
      <c r="H3052" s="56"/>
      <c r="I3052" s="56"/>
      <c r="J3052" s="57">
        <v>0.241333540541254</v>
      </c>
      <c r="K3052" s="57">
        <v>0.30065944769177699</v>
      </c>
      <c r="L3052" s="57">
        <v>0.25758507750621701</v>
      </c>
      <c r="M3052" s="57">
        <v>0.197046564062929</v>
      </c>
    </row>
    <row r="3053" spans="1:13" x14ac:dyDescent="0.25">
      <c r="A3053" t="s">
        <v>1576</v>
      </c>
      <c r="B3053" t="s">
        <v>1577</v>
      </c>
      <c r="C3053" s="2" t="s">
        <v>35</v>
      </c>
      <c r="D3053" s="2" t="s">
        <v>36</v>
      </c>
      <c r="E3053" s="2" t="s">
        <v>29027</v>
      </c>
      <c r="F3053" s="56">
        <v>101.925655352627</v>
      </c>
      <c r="G3053" s="56">
        <v>96.882470458642203</v>
      </c>
      <c r="H3053" s="56">
        <v>100.64893440941</v>
      </c>
      <c r="I3053" s="56">
        <v>91.572747709524506</v>
      </c>
      <c r="J3053" s="57">
        <v>0.42483922809819602</v>
      </c>
      <c r="K3053" s="57">
        <v>0.524937593659763</v>
      </c>
      <c r="L3053" s="57">
        <v>0.451092778483282</v>
      </c>
      <c r="M3053" s="57">
        <v>0.38347219057777998</v>
      </c>
    </row>
    <row r="3054" spans="1:13" x14ac:dyDescent="0.25">
      <c r="A3054" t="s">
        <v>27645</v>
      </c>
      <c r="B3054" t="s">
        <v>27646</v>
      </c>
      <c r="C3054" s="2" t="s">
        <v>31</v>
      </c>
      <c r="D3054" s="2" t="s">
        <v>315</v>
      </c>
      <c r="E3054" s="2" t="s">
        <v>29028</v>
      </c>
      <c r="F3054" s="56">
        <v>102.468693561184</v>
      </c>
      <c r="G3054" s="56">
        <v>91.1226375092712</v>
      </c>
      <c r="H3054" s="56">
        <v>96.759706636398207</v>
      </c>
      <c r="I3054" s="56"/>
      <c r="J3054" s="57">
        <v>0.33595219437725798</v>
      </c>
      <c r="K3054" s="57">
        <v>0.38060921838263101</v>
      </c>
      <c r="L3054" s="57">
        <v>0.34723744521514199</v>
      </c>
      <c r="M3054" s="57">
        <v>0.29469613075701301</v>
      </c>
    </row>
    <row r="3055" spans="1:13" x14ac:dyDescent="0.25">
      <c r="A3055" t="s">
        <v>27649</v>
      </c>
      <c r="B3055" t="s">
        <v>27650</v>
      </c>
      <c r="C3055" s="2" t="s">
        <v>31</v>
      </c>
      <c r="D3055" s="2" t="s">
        <v>315</v>
      </c>
      <c r="E3055" s="2" t="s">
        <v>29028</v>
      </c>
      <c r="F3055" s="56">
        <v>102.468693561184</v>
      </c>
      <c r="G3055" s="56">
        <v>91.1226375092712</v>
      </c>
      <c r="H3055" s="56">
        <v>96.759706636398207</v>
      </c>
      <c r="I3055" s="56"/>
      <c r="J3055" s="57">
        <v>0.33595219437725798</v>
      </c>
      <c r="K3055" s="57">
        <v>0.38060921838263101</v>
      </c>
      <c r="L3055" s="57">
        <v>0.34723744521514199</v>
      </c>
      <c r="M3055" s="57">
        <v>0.29469613075701301</v>
      </c>
    </row>
    <row r="3056" spans="1:13" x14ac:dyDescent="0.25">
      <c r="A3056" t="s">
        <v>27655</v>
      </c>
      <c r="B3056" t="s">
        <v>27656</v>
      </c>
      <c r="C3056" s="2" t="s">
        <v>35</v>
      </c>
      <c r="D3056" s="2" t="s">
        <v>315</v>
      </c>
      <c r="E3056" s="2" t="s">
        <v>29028</v>
      </c>
      <c r="F3056" s="56">
        <v>102.468693561184</v>
      </c>
      <c r="G3056" s="56">
        <v>91.1226375092712</v>
      </c>
      <c r="H3056" s="56">
        <v>96.759706636398207</v>
      </c>
      <c r="I3056" s="56"/>
      <c r="J3056" s="57">
        <v>0.33595219437725798</v>
      </c>
      <c r="K3056" s="57">
        <v>0.38060921838263101</v>
      </c>
      <c r="L3056" s="57">
        <v>0.34723744521514199</v>
      </c>
      <c r="M3056" s="57">
        <v>0.29469613075701301</v>
      </c>
    </row>
    <row r="3057" spans="1:13" x14ac:dyDescent="0.25">
      <c r="A3057" t="s">
        <v>27657</v>
      </c>
      <c r="B3057" t="s">
        <v>27658</v>
      </c>
      <c r="C3057" s="2" t="s">
        <v>35</v>
      </c>
      <c r="D3057" s="2" t="s">
        <v>315</v>
      </c>
      <c r="E3057" s="2" t="s">
        <v>29028</v>
      </c>
      <c r="F3057" s="56">
        <v>102.36870940673199</v>
      </c>
      <c r="G3057" s="56">
        <v>90.505307038715102</v>
      </c>
      <c r="H3057" s="56">
        <v>97.092083889274093</v>
      </c>
      <c r="I3057" s="56">
        <v>98.583673986123202</v>
      </c>
      <c r="J3057" s="57">
        <v>0.38080484331943698</v>
      </c>
      <c r="K3057" s="57">
        <v>0.43574935210757698</v>
      </c>
      <c r="L3057" s="57">
        <v>0.39414573583998402</v>
      </c>
      <c r="M3057" s="57">
        <v>0.33567601857464102</v>
      </c>
    </row>
    <row r="3058" spans="1:13" x14ac:dyDescent="0.25">
      <c r="A3058" t="s">
        <v>27651</v>
      </c>
      <c r="B3058" t="s">
        <v>27652</v>
      </c>
      <c r="C3058" s="2" t="s">
        <v>31</v>
      </c>
      <c r="D3058" s="2" t="s">
        <v>315</v>
      </c>
      <c r="E3058" s="2" t="s">
        <v>29028</v>
      </c>
      <c r="F3058" s="56">
        <v>102.468693561184</v>
      </c>
      <c r="G3058" s="56">
        <v>91.1226375092712</v>
      </c>
      <c r="H3058" s="56">
        <v>96.759706636398207</v>
      </c>
      <c r="I3058" s="56"/>
      <c r="J3058" s="57">
        <v>0.33595219437725798</v>
      </c>
      <c r="K3058" s="57">
        <v>0.38060921838263101</v>
      </c>
      <c r="L3058" s="57">
        <v>0.34723744521514199</v>
      </c>
      <c r="M3058" s="57">
        <v>0.29469613075701301</v>
      </c>
    </row>
    <row r="3059" spans="1:13" x14ac:dyDescent="0.25">
      <c r="A3059" t="s">
        <v>30783</v>
      </c>
      <c r="B3059" t="s">
        <v>30784</v>
      </c>
      <c r="C3059" s="2" t="s">
        <v>35</v>
      </c>
      <c r="D3059" s="2" t="s">
        <v>429</v>
      </c>
      <c r="E3059" s="2" t="s">
        <v>29028</v>
      </c>
      <c r="F3059" s="56"/>
      <c r="G3059" s="56">
        <v>94.719278797167206</v>
      </c>
      <c r="H3059" s="56"/>
      <c r="I3059" s="56"/>
      <c r="J3059" s="57">
        <v>0.257679456843034</v>
      </c>
      <c r="K3059" s="57">
        <v>0.30531631075135501</v>
      </c>
      <c r="L3059" s="57">
        <v>0.26616486091212299</v>
      </c>
      <c r="M3059" s="57">
        <v>0.207271266378419</v>
      </c>
    </row>
    <row r="3060" spans="1:13" x14ac:dyDescent="0.25">
      <c r="A3060" t="s">
        <v>30781</v>
      </c>
      <c r="B3060" t="s">
        <v>30782</v>
      </c>
      <c r="C3060" s="2" t="s">
        <v>35</v>
      </c>
      <c r="D3060" s="2" t="s">
        <v>429</v>
      </c>
      <c r="E3060" s="2" t="s">
        <v>29028</v>
      </c>
      <c r="F3060" s="56"/>
      <c r="G3060" s="56">
        <v>94.719278797167206</v>
      </c>
      <c r="H3060" s="56"/>
      <c r="I3060" s="56"/>
      <c r="J3060" s="57">
        <v>0.257679456843034</v>
      </c>
      <c r="K3060" s="57">
        <v>0.30531631075135501</v>
      </c>
      <c r="L3060" s="57">
        <v>0.26616486091212299</v>
      </c>
      <c r="M3060" s="57">
        <v>0.207271266378419</v>
      </c>
    </row>
    <row r="3061" spans="1:13" x14ac:dyDescent="0.25">
      <c r="A3061" t="s">
        <v>24029</v>
      </c>
      <c r="B3061" t="s">
        <v>24030</v>
      </c>
      <c r="C3061" s="2" t="s">
        <v>35</v>
      </c>
      <c r="D3061" s="2" t="s">
        <v>356</v>
      </c>
      <c r="E3061" s="2" t="s">
        <v>29028</v>
      </c>
      <c r="F3061" s="56"/>
      <c r="G3061" s="56">
        <v>89.431891684309406</v>
      </c>
      <c r="H3061" s="56"/>
      <c r="I3061" s="56"/>
      <c r="J3061" s="57">
        <v>0.26680456908410399</v>
      </c>
      <c r="K3061" s="57">
        <v>0.33082808271001002</v>
      </c>
      <c r="L3061" s="57">
        <v>0.257504666417048</v>
      </c>
      <c r="M3061" s="57">
        <v>0.18434860987629201</v>
      </c>
    </row>
    <row r="3062" spans="1:13" x14ac:dyDescent="0.25">
      <c r="A3062" t="s">
        <v>6182</v>
      </c>
      <c r="B3062" t="s">
        <v>6183</v>
      </c>
      <c r="C3062" s="2" t="s">
        <v>35</v>
      </c>
      <c r="D3062" s="2" t="s">
        <v>119</v>
      </c>
      <c r="E3062" s="2" t="s">
        <v>29028</v>
      </c>
      <c r="F3062" s="56"/>
      <c r="G3062" s="56">
        <v>95.436019162614102</v>
      </c>
      <c r="H3062" s="56"/>
      <c r="I3062" s="56"/>
      <c r="J3062" s="57">
        <v>0.25843772973548601</v>
      </c>
      <c r="K3062" s="57">
        <v>0.318251656177648</v>
      </c>
      <c r="L3062" s="57">
        <v>0.273742457957657</v>
      </c>
      <c r="M3062" s="57">
        <v>0.20416504183975101</v>
      </c>
    </row>
    <row r="3063" spans="1:13" x14ac:dyDescent="0.25">
      <c r="A3063" t="s">
        <v>6184</v>
      </c>
      <c r="B3063" t="s">
        <v>6185</v>
      </c>
      <c r="C3063" s="2" t="s">
        <v>35</v>
      </c>
      <c r="D3063" s="2" t="s">
        <v>119</v>
      </c>
      <c r="E3063" s="2" t="s">
        <v>29028</v>
      </c>
      <c r="F3063" s="56"/>
      <c r="G3063" s="56">
        <v>97.112923497204704</v>
      </c>
      <c r="H3063" s="56"/>
      <c r="I3063" s="56"/>
      <c r="J3063" s="57">
        <v>0.27664483694237202</v>
      </c>
      <c r="K3063" s="57">
        <v>0.34561521494915298</v>
      </c>
      <c r="L3063" s="57">
        <v>0.29315643342784597</v>
      </c>
      <c r="M3063" s="57">
        <v>0.220743331128328</v>
      </c>
    </row>
    <row r="3064" spans="1:13" x14ac:dyDescent="0.25">
      <c r="A3064" t="s">
        <v>832</v>
      </c>
      <c r="B3064" t="s">
        <v>833</v>
      </c>
      <c r="C3064" s="2" t="s">
        <v>35</v>
      </c>
      <c r="D3064" s="2" t="s">
        <v>80</v>
      </c>
      <c r="E3064" s="2" t="s">
        <v>29027</v>
      </c>
      <c r="F3064" s="56">
        <v>100.572461159421</v>
      </c>
      <c r="G3064" s="56">
        <v>93.747139606016901</v>
      </c>
      <c r="H3064" s="56">
        <v>84.726010499178201</v>
      </c>
      <c r="I3064" s="56">
        <v>97.910408434533906</v>
      </c>
      <c r="J3064" s="57">
        <v>0.46272820337457998</v>
      </c>
      <c r="K3064" s="57">
        <v>0.54970582629500497</v>
      </c>
      <c r="L3064" s="57">
        <v>0.48611451335944</v>
      </c>
      <c r="M3064" s="57">
        <v>0.39939569118247398</v>
      </c>
    </row>
    <row r="3065" spans="1:13" x14ac:dyDescent="0.25">
      <c r="A3065" t="s">
        <v>14197</v>
      </c>
      <c r="B3065" t="s">
        <v>14198</v>
      </c>
      <c r="C3065" s="2" t="s">
        <v>31</v>
      </c>
      <c r="D3065" s="2" t="s">
        <v>83</v>
      </c>
      <c r="E3065" s="2" t="s">
        <v>29028</v>
      </c>
      <c r="F3065" s="56"/>
      <c r="G3065" s="56">
        <v>94.901488798503294</v>
      </c>
      <c r="H3065" s="56"/>
      <c r="I3065" s="56"/>
      <c r="J3065" s="57">
        <v>0.24563645865879399</v>
      </c>
      <c r="K3065" s="57">
        <v>0.304902084179275</v>
      </c>
      <c r="L3065" s="57">
        <v>0.26163118376514999</v>
      </c>
      <c r="M3065" s="57">
        <v>0.19566321989593</v>
      </c>
    </row>
    <row r="3066" spans="1:13" x14ac:dyDescent="0.25">
      <c r="A3066" t="s">
        <v>10381</v>
      </c>
      <c r="B3066" t="s">
        <v>10382</v>
      </c>
      <c r="C3066" s="2" t="s">
        <v>35</v>
      </c>
      <c r="D3066" s="2" t="s">
        <v>80</v>
      </c>
      <c r="E3066" s="2" t="s">
        <v>29028</v>
      </c>
      <c r="F3066" s="56">
        <v>100.804602008868</v>
      </c>
      <c r="G3066" s="56">
        <v>99.104231842294695</v>
      </c>
      <c r="H3066" s="56">
        <v>91.846060905422803</v>
      </c>
      <c r="I3066" s="56"/>
      <c r="J3066" s="57">
        <v>0.29959099440917297</v>
      </c>
      <c r="K3066" s="57">
        <v>0.34994209739179999</v>
      </c>
      <c r="L3066" s="57">
        <v>0.31289580854634402</v>
      </c>
      <c r="M3066" s="57">
        <v>0.256155797362353</v>
      </c>
    </row>
    <row r="3067" spans="1:13" x14ac:dyDescent="0.25">
      <c r="A3067" t="s">
        <v>13936</v>
      </c>
      <c r="B3067" t="s">
        <v>13937</v>
      </c>
      <c r="C3067" s="2" t="s">
        <v>31</v>
      </c>
      <c r="D3067" s="2" t="s">
        <v>80</v>
      </c>
      <c r="E3067" s="2" t="s">
        <v>29028</v>
      </c>
      <c r="F3067" s="56"/>
      <c r="G3067" s="56">
        <v>94.613181440636396</v>
      </c>
      <c r="H3067" s="56"/>
      <c r="I3067" s="56"/>
      <c r="J3067" s="57">
        <v>0.27527918153081798</v>
      </c>
      <c r="K3067" s="57">
        <v>0.321439691219496</v>
      </c>
      <c r="L3067" s="57">
        <v>0.28774603447270097</v>
      </c>
      <c r="M3067" s="57">
        <v>0.23731038940625199</v>
      </c>
    </row>
    <row r="3068" spans="1:13" x14ac:dyDescent="0.25">
      <c r="A3068" t="s">
        <v>13944</v>
      </c>
      <c r="B3068" t="s">
        <v>13945</v>
      </c>
      <c r="C3068" s="2" t="s">
        <v>31</v>
      </c>
      <c r="D3068" s="2" t="s">
        <v>80</v>
      </c>
      <c r="E3068" s="2" t="s">
        <v>29028</v>
      </c>
      <c r="F3068" s="56"/>
      <c r="G3068" s="56">
        <v>94.613181440636396</v>
      </c>
      <c r="H3068" s="56"/>
      <c r="I3068" s="56"/>
      <c r="J3068" s="57">
        <v>0.27527918153081798</v>
      </c>
      <c r="K3068" s="57">
        <v>0.321439691219496</v>
      </c>
      <c r="L3068" s="57">
        <v>0.28774603447270097</v>
      </c>
      <c r="M3068" s="57">
        <v>0.23731038940625199</v>
      </c>
    </row>
    <row r="3069" spans="1:13" x14ac:dyDescent="0.25">
      <c r="A3069" t="s">
        <v>14199</v>
      </c>
      <c r="B3069" t="s">
        <v>14200</v>
      </c>
      <c r="C3069" s="2" t="s">
        <v>35</v>
      </c>
      <c r="D3069" s="2" t="s">
        <v>83</v>
      </c>
      <c r="E3069" s="2" t="s">
        <v>29028</v>
      </c>
      <c r="F3069" s="56"/>
      <c r="G3069" s="56">
        <v>94.901488798503294</v>
      </c>
      <c r="H3069" s="56"/>
      <c r="I3069" s="56"/>
      <c r="J3069" s="57">
        <v>0.24563645865879399</v>
      </c>
      <c r="K3069" s="57">
        <v>0.304902084179275</v>
      </c>
      <c r="L3069" s="57">
        <v>0.26163118376514999</v>
      </c>
      <c r="M3069" s="57">
        <v>0.19566321989593</v>
      </c>
    </row>
    <row r="3070" spans="1:13" x14ac:dyDescent="0.25">
      <c r="A3070" t="s">
        <v>20375</v>
      </c>
      <c r="B3070" t="s">
        <v>20376</v>
      </c>
      <c r="C3070" s="2" t="s">
        <v>31</v>
      </c>
      <c r="D3070" s="2" t="s">
        <v>54</v>
      </c>
      <c r="E3070" s="2" t="s">
        <v>29028</v>
      </c>
      <c r="F3070" s="56">
        <v>103.75312187021299</v>
      </c>
      <c r="G3070" s="56">
        <v>99.783926780703098</v>
      </c>
      <c r="H3070" s="56">
        <v>87.4644357826961</v>
      </c>
      <c r="I3070" s="56">
        <v>101.04860591193599</v>
      </c>
      <c r="J3070" s="57">
        <v>0.46234494954218103</v>
      </c>
      <c r="K3070" s="57">
        <v>0.52820837691958999</v>
      </c>
      <c r="L3070" s="57">
        <v>0.47610731471607598</v>
      </c>
      <c r="M3070" s="57">
        <v>0.41155845595062501</v>
      </c>
    </row>
    <row r="3071" spans="1:13" x14ac:dyDescent="0.25">
      <c r="A3071" t="s">
        <v>19523</v>
      </c>
      <c r="B3071" t="s">
        <v>19524</v>
      </c>
      <c r="C3071" s="2" t="s">
        <v>31</v>
      </c>
      <c r="D3071" s="2" t="s">
        <v>217</v>
      </c>
      <c r="E3071" s="2" t="s">
        <v>29028</v>
      </c>
      <c r="F3071" s="56">
        <v>100.342696248197</v>
      </c>
      <c r="G3071" s="56">
        <v>95.624574476389995</v>
      </c>
      <c r="H3071" s="56">
        <v>86.106475181900194</v>
      </c>
      <c r="I3071" s="56">
        <v>99.428473800742594</v>
      </c>
      <c r="J3071" s="57">
        <v>0.35972543018870901</v>
      </c>
      <c r="K3071" s="57">
        <v>0.41078502667010702</v>
      </c>
      <c r="L3071" s="57">
        <v>0.37275024841221799</v>
      </c>
      <c r="M3071" s="57">
        <v>0.31768221808192199</v>
      </c>
    </row>
    <row r="3072" spans="1:13" x14ac:dyDescent="0.25">
      <c r="A3072" t="s">
        <v>20377</v>
      </c>
      <c r="B3072" t="s">
        <v>20378</v>
      </c>
      <c r="C3072" s="2" t="s">
        <v>31</v>
      </c>
      <c r="D3072" s="2" t="s">
        <v>54</v>
      </c>
      <c r="E3072" s="2" t="s">
        <v>29028</v>
      </c>
      <c r="F3072" s="56">
        <v>100.342696248197</v>
      </c>
      <c r="G3072" s="56">
        <v>95.624574476389995</v>
      </c>
      <c r="H3072" s="56">
        <v>86.106475181900194</v>
      </c>
      <c r="I3072" s="56">
        <v>99.428473800742594</v>
      </c>
      <c r="J3072" s="57">
        <v>0.35972543018870901</v>
      </c>
      <c r="K3072" s="57">
        <v>0.41078502667010702</v>
      </c>
      <c r="L3072" s="57">
        <v>0.37275024841221799</v>
      </c>
      <c r="M3072" s="57">
        <v>0.31768221808192199</v>
      </c>
    </row>
    <row r="3073" spans="1:13" x14ac:dyDescent="0.25">
      <c r="A3073" t="s">
        <v>21764</v>
      </c>
      <c r="B3073" t="s">
        <v>21765</v>
      </c>
      <c r="C3073" s="2" t="s">
        <v>31</v>
      </c>
      <c r="D3073" s="2" t="s">
        <v>69</v>
      </c>
      <c r="E3073" s="2" t="s">
        <v>29028</v>
      </c>
      <c r="F3073" s="56"/>
      <c r="G3073" s="56">
        <v>96.149058095804406</v>
      </c>
      <c r="H3073" s="56"/>
      <c r="I3073" s="56"/>
      <c r="J3073" s="57">
        <v>0.28373510619256898</v>
      </c>
      <c r="K3073" s="57">
        <v>0.33697463010070799</v>
      </c>
      <c r="L3073" s="57">
        <v>0.29890486464018101</v>
      </c>
      <c r="M3073" s="57">
        <v>0.24209220174596399</v>
      </c>
    </row>
    <row r="3074" spans="1:13" x14ac:dyDescent="0.25">
      <c r="A3074" t="s">
        <v>19525</v>
      </c>
      <c r="B3074" t="s">
        <v>19526</v>
      </c>
      <c r="C3074" s="2" t="s">
        <v>31</v>
      </c>
      <c r="D3074" s="2" t="s">
        <v>217</v>
      </c>
      <c r="E3074" s="2" t="s">
        <v>29028</v>
      </c>
      <c r="F3074" s="56">
        <v>100.342696248197</v>
      </c>
      <c r="G3074" s="56">
        <v>95.624574476389995</v>
      </c>
      <c r="H3074" s="56">
        <v>86.106475181900194</v>
      </c>
      <c r="I3074" s="56">
        <v>99.428473800742594</v>
      </c>
      <c r="J3074" s="57">
        <v>0.35972543018870901</v>
      </c>
      <c r="K3074" s="57">
        <v>0.41078502667010702</v>
      </c>
      <c r="L3074" s="57">
        <v>0.37275024841221799</v>
      </c>
      <c r="M3074" s="57">
        <v>0.31768221808192199</v>
      </c>
    </row>
    <row r="3075" spans="1:13" x14ac:dyDescent="0.25">
      <c r="A3075" t="s">
        <v>20387</v>
      </c>
      <c r="B3075" t="s">
        <v>20388</v>
      </c>
      <c r="C3075" s="2" t="s">
        <v>35</v>
      </c>
      <c r="D3075" s="2" t="s">
        <v>54</v>
      </c>
      <c r="E3075" s="2" t="s">
        <v>29028</v>
      </c>
      <c r="F3075" s="56">
        <v>100.342696248197</v>
      </c>
      <c r="G3075" s="56">
        <v>95.624574476389995</v>
      </c>
      <c r="H3075" s="56">
        <v>86.106475181900194</v>
      </c>
      <c r="I3075" s="56">
        <v>99.428473800742594</v>
      </c>
      <c r="J3075" s="57">
        <v>0.35972543018870901</v>
      </c>
      <c r="K3075" s="57">
        <v>0.41078502667010702</v>
      </c>
      <c r="L3075" s="57">
        <v>0.37275024841221799</v>
      </c>
      <c r="M3075" s="57">
        <v>0.31768221808192199</v>
      </c>
    </row>
    <row r="3076" spans="1:13" x14ac:dyDescent="0.25">
      <c r="A3076" t="s">
        <v>10383</v>
      </c>
      <c r="B3076" t="s">
        <v>10384</v>
      </c>
      <c r="C3076" s="2" t="s">
        <v>35</v>
      </c>
      <c r="D3076" s="2" t="s">
        <v>80</v>
      </c>
      <c r="E3076" s="2" t="s">
        <v>29028</v>
      </c>
      <c r="F3076" s="56">
        <v>100.804602008868</v>
      </c>
      <c r="G3076" s="56">
        <v>99.104231842294695</v>
      </c>
      <c r="H3076" s="56">
        <v>91.846060905422803</v>
      </c>
      <c r="I3076" s="56"/>
      <c r="J3076" s="57">
        <v>0.29959099440917297</v>
      </c>
      <c r="K3076" s="57">
        <v>0.34994209739179999</v>
      </c>
      <c r="L3076" s="57">
        <v>0.31289580854634402</v>
      </c>
      <c r="M3076" s="57">
        <v>0.256155797362353</v>
      </c>
    </row>
    <row r="3077" spans="1:13" x14ac:dyDescent="0.25">
      <c r="A3077" t="s">
        <v>10373</v>
      </c>
      <c r="B3077" t="s">
        <v>10374</v>
      </c>
      <c r="C3077" s="2" t="s">
        <v>31</v>
      </c>
      <c r="D3077" s="2" t="s">
        <v>80</v>
      </c>
      <c r="E3077" s="2" t="s">
        <v>29028</v>
      </c>
      <c r="F3077" s="56">
        <v>100.804602008868</v>
      </c>
      <c r="G3077" s="56">
        <v>99.104231842294695</v>
      </c>
      <c r="H3077" s="56">
        <v>91.846060905422803</v>
      </c>
      <c r="I3077" s="56"/>
      <c r="J3077" s="57">
        <v>0.29959099440917297</v>
      </c>
      <c r="K3077" s="57">
        <v>0.34994209739179999</v>
      </c>
      <c r="L3077" s="57">
        <v>0.31289580854634402</v>
      </c>
      <c r="M3077" s="57">
        <v>0.256155797362353</v>
      </c>
    </row>
    <row r="3078" spans="1:13" x14ac:dyDescent="0.25">
      <c r="A3078" t="s">
        <v>10379</v>
      </c>
      <c r="B3078" t="s">
        <v>10380</v>
      </c>
      <c r="C3078" s="2" t="s">
        <v>35</v>
      </c>
      <c r="D3078" s="2" t="s">
        <v>80</v>
      </c>
      <c r="E3078" s="2" t="s">
        <v>29028</v>
      </c>
      <c r="F3078" s="56">
        <v>100.804602008868</v>
      </c>
      <c r="G3078" s="56">
        <v>99.104231842294695</v>
      </c>
      <c r="H3078" s="56">
        <v>91.846060905422803</v>
      </c>
      <c r="I3078" s="56"/>
      <c r="J3078" s="57">
        <v>0.29959099440917297</v>
      </c>
      <c r="K3078" s="57">
        <v>0.34994209739179999</v>
      </c>
      <c r="L3078" s="57">
        <v>0.31289580854634402</v>
      </c>
      <c r="M3078" s="57">
        <v>0.256155797362353</v>
      </c>
    </row>
    <row r="3079" spans="1:13" x14ac:dyDescent="0.25">
      <c r="A3079" t="s">
        <v>20385</v>
      </c>
      <c r="B3079" t="s">
        <v>20386</v>
      </c>
      <c r="C3079" s="2" t="s">
        <v>31</v>
      </c>
      <c r="D3079" s="2" t="s">
        <v>54</v>
      </c>
      <c r="E3079" s="2" t="s">
        <v>29028</v>
      </c>
      <c r="F3079" s="56">
        <v>100.92180197799399</v>
      </c>
      <c r="G3079" s="56">
        <v>92.990678828875502</v>
      </c>
      <c r="H3079" s="56">
        <v>84.257362993067801</v>
      </c>
      <c r="I3079" s="56">
        <v>98.489621011645497</v>
      </c>
      <c r="J3079" s="57">
        <v>0.41913225021091999</v>
      </c>
      <c r="K3079" s="57">
        <v>0.48015537401209102</v>
      </c>
      <c r="L3079" s="57">
        <v>0.43359823184692198</v>
      </c>
      <c r="M3079" s="57">
        <v>0.36916660694908299</v>
      </c>
    </row>
    <row r="3080" spans="1:13" x14ac:dyDescent="0.25">
      <c r="A3080" t="s">
        <v>13940</v>
      </c>
      <c r="B3080" t="s">
        <v>13941</v>
      </c>
      <c r="C3080" s="2" t="s">
        <v>31</v>
      </c>
      <c r="D3080" s="2" t="s">
        <v>80</v>
      </c>
      <c r="E3080" s="2" t="s">
        <v>29028</v>
      </c>
      <c r="F3080" s="56"/>
      <c r="G3080" s="56">
        <v>94.613181440636396</v>
      </c>
      <c r="H3080" s="56"/>
      <c r="I3080" s="56"/>
      <c r="J3080" s="57">
        <v>0.27527918153081798</v>
      </c>
      <c r="K3080" s="57">
        <v>0.321439691219496</v>
      </c>
      <c r="L3080" s="57">
        <v>0.28774603447270097</v>
      </c>
      <c r="M3080" s="57">
        <v>0.23731038940625199</v>
      </c>
    </row>
    <row r="3081" spans="1:13" x14ac:dyDescent="0.25">
      <c r="A3081" t="s">
        <v>22530</v>
      </c>
      <c r="B3081" t="s">
        <v>22531</v>
      </c>
      <c r="C3081" s="2" t="s">
        <v>31</v>
      </c>
      <c r="D3081" s="2" t="s">
        <v>83</v>
      </c>
      <c r="E3081" s="2" t="s">
        <v>29028</v>
      </c>
      <c r="F3081" s="56">
        <v>100.011467089858</v>
      </c>
      <c r="G3081" s="56">
        <v>98.763326821017202</v>
      </c>
      <c r="H3081" s="56">
        <v>92.894188521129493</v>
      </c>
      <c r="I3081" s="56">
        <v>93.8109542380178</v>
      </c>
      <c r="J3081" s="57">
        <v>0.35470114992082502</v>
      </c>
      <c r="K3081" s="57">
        <v>0.40753408951647302</v>
      </c>
      <c r="L3081" s="57">
        <v>0.36996373923866299</v>
      </c>
      <c r="M3081" s="57">
        <v>0.309138890386153</v>
      </c>
    </row>
    <row r="3082" spans="1:13" x14ac:dyDescent="0.25">
      <c r="A3082" t="s">
        <v>22534</v>
      </c>
      <c r="B3082" t="s">
        <v>22535</v>
      </c>
      <c r="C3082" s="2" t="s">
        <v>31</v>
      </c>
      <c r="D3082" s="2" t="s">
        <v>83</v>
      </c>
      <c r="E3082" s="2" t="s">
        <v>29028</v>
      </c>
      <c r="F3082" s="56">
        <v>100.011467089858</v>
      </c>
      <c r="G3082" s="56">
        <v>98.763326821017202</v>
      </c>
      <c r="H3082" s="56">
        <v>92.894188521129493</v>
      </c>
      <c r="I3082" s="56">
        <v>93.8109542380178</v>
      </c>
      <c r="J3082" s="57">
        <v>0.35470114992082502</v>
      </c>
      <c r="K3082" s="57">
        <v>0.40753408951647302</v>
      </c>
      <c r="L3082" s="57">
        <v>0.36996373923866299</v>
      </c>
      <c r="M3082" s="57">
        <v>0.309138890386153</v>
      </c>
    </row>
    <row r="3083" spans="1:13" x14ac:dyDescent="0.25">
      <c r="A3083" t="s">
        <v>19527</v>
      </c>
      <c r="B3083" t="s">
        <v>19528</v>
      </c>
      <c r="C3083" s="2" t="s">
        <v>35</v>
      </c>
      <c r="D3083" s="2" t="s">
        <v>217</v>
      </c>
      <c r="E3083" s="2" t="s">
        <v>29028</v>
      </c>
      <c r="F3083" s="56">
        <v>100.281038703788</v>
      </c>
      <c r="G3083" s="56">
        <v>97.719554029136802</v>
      </c>
      <c r="H3083" s="56">
        <v>86.080555301824603</v>
      </c>
      <c r="I3083" s="56">
        <v>99.951881843846706</v>
      </c>
      <c r="J3083" s="57">
        <v>0.39608063415809402</v>
      </c>
      <c r="K3083" s="57">
        <v>0.45540446085241998</v>
      </c>
      <c r="L3083" s="57">
        <v>0.41150549017404497</v>
      </c>
      <c r="M3083" s="57">
        <v>0.34945036462013401</v>
      </c>
    </row>
    <row r="3084" spans="1:13" x14ac:dyDescent="0.25">
      <c r="A3084" t="s">
        <v>14203</v>
      </c>
      <c r="B3084" t="s">
        <v>14204</v>
      </c>
      <c r="C3084" s="2" t="s">
        <v>35</v>
      </c>
      <c r="D3084" s="2" t="s">
        <v>83</v>
      </c>
      <c r="E3084" s="2" t="s">
        <v>29028</v>
      </c>
      <c r="F3084" s="56"/>
      <c r="G3084" s="56">
        <v>94.901488798503294</v>
      </c>
      <c r="H3084" s="56"/>
      <c r="I3084" s="56"/>
      <c r="J3084" s="57">
        <v>0.24563645865879399</v>
      </c>
      <c r="K3084" s="57">
        <v>0.304902084179275</v>
      </c>
      <c r="L3084" s="57">
        <v>0.26163118376514999</v>
      </c>
      <c r="M3084" s="57">
        <v>0.19566321989593</v>
      </c>
    </row>
    <row r="3085" spans="1:13" x14ac:dyDescent="0.25">
      <c r="A3085" t="s">
        <v>10385</v>
      </c>
      <c r="B3085" t="s">
        <v>10386</v>
      </c>
      <c r="C3085" s="2" t="s">
        <v>35</v>
      </c>
      <c r="D3085" s="2" t="s">
        <v>80</v>
      </c>
      <c r="E3085" s="2" t="s">
        <v>29028</v>
      </c>
      <c r="F3085" s="56">
        <v>100.804602008868</v>
      </c>
      <c r="G3085" s="56">
        <v>99.104231842294695</v>
      </c>
      <c r="H3085" s="56">
        <v>91.846060905422803</v>
      </c>
      <c r="I3085" s="56"/>
      <c r="J3085" s="57">
        <v>0.29959099440917297</v>
      </c>
      <c r="K3085" s="57">
        <v>0.34994209739179999</v>
      </c>
      <c r="L3085" s="57">
        <v>0.31289580854634402</v>
      </c>
      <c r="M3085" s="57">
        <v>0.256155797362353</v>
      </c>
    </row>
    <row r="3086" spans="1:13" x14ac:dyDescent="0.25">
      <c r="A3086" t="s">
        <v>22532</v>
      </c>
      <c r="B3086" t="s">
        <v>22533</v>
      </c>
      <c r="C3086" s="2" t="s">
        <v>31</v>
      </c>
      <c r="D3086" s="2" t="s">
        <v>83</v>
      </c>
      <c r="E3086" s="2" t="s">
        <v>29028</v>
      </c>
      <c r="F3086" s="56">
        <v>100.011467089858</v>
      </c>
      <c r="G3086" s="56">
        <v>98.763326821017202</v>
      </c>
      <c r="H3086" s="56">
        <v>92.894188521129493</v>
      </c>
      <c r="I3086" s="56">
        <v>93.8109542380178</v>
      </c>
      <c r="J3086" s="57">
        <v>0.35470114992082502</v>
      </c>
      <c r="K3086" s="57">
        <v>0.40753408951647302</v>
      </c>
      <c r="L3086" s="57">
        <v>0.36996373923866299</v>
      </c>
      <c r="M3086" s="57">
        <v>0.309138890386153</v>
      </c>
    </row>
    <row r="3087" spans="1:13" x14ac:dyDescent="0.25">
      <c r="A3087" t="s">
        <v>10375</v>
      </c>
      <c r="B3087" t="s">
        <v>10376</v>
      </c>
      <c r="C3087" s="2" t="s">
        <v>31</v>
      </c>
      <c r="D3087" s="2" t="s">
        <v>80</v>
      </c>
      <c r="E3087" s="2" t="s">
        <v>29028</v>
      </c>
      <c r="F3087" s="56">
        <v>100.804602008868</v>
      </c>
      <c r="G3087" s="56">
        <v>99.104231842294695</v>
      </c>
      <c r="H3087" s="56">
        <v>91.846060905422803</v>
      </c>
      <c r="I3087" s="56"/>
      <c r="J3087" s="57">
        <v>0.29959099440917297</v>
      </c>
      <c r="K3087" s="57">
        <v>0.34994209739179999</v>
      </c>
      <c r="L3087" s="57">
        <v>0.31289580854634402</v>
      </c>
      <c r="M3087" s="57">
        <v>0.256155797362353</v>
      </c>
    </row>
    <row r="3088" spans="1:13" x14ac:dyDescent="0.25">
      <c r="A3088" t="s">
        <v>21762</v>
      </c>
      <c r="B3088" t="s">
        <v>21763</v>
      </c>
      <c r="C3088" s="2" t="s">
        <v>31</v>
      </c>
      <c r="D3088" s="2" t="s">
        <v>69</v>
      </c>
      <c r="E3088" s="2" t="s">
        <v>29028</v>
      </c>
      <c r="F3088" s="56"/>
      <c r="G3088" s="56">
        <v>96.149058095804406</v>
      </c>
      <c r="H3088" s="56"/>
      <c r="I3088" s="56"/>
      <c r="J3088" s="57">
        <v>0.28373510619256898</v>
      </c>
      <c r="K3088" s="57">
        <v>0.33697463010070799</v>
      </c>
      <c r="L3088" s="57">
        <v>0.29890486464018101</v>
      </c>
      <c r="M3088" s="57">
        <v>0.24209220174596399</v>
      </c>
    </row>
    <row r="3089" spans="1:13" x14ac:dyDescent="0.25">
      <c r="A3089" t="s">
        <v>2770</v>
      </c>
      <c r="B3089" t="s">
        <v>2771</v>
      </c>
      <c r="C3089" s="2" t="s">
        <v>35</v>
      </c>
      <c r="D3089" s="2" t="s">
        <v>69</v>
      </c>
      <c r="E3089" s="2" t="s">
        <v>29027</v>
      </c>
      <c r="F3089" s="56">
        <v>96.796355274814402</v>
      </c>
      <c r="G3089" s="56">
        <v>96.171048958034604</v>
      </c>
      <c r="H3089" s="56">
        <v>92.214967105567993</v>
      </c>
      <c r="I3089" s="56">
        <v>97.134211936905601</v>
      </c>
      <c r="J3089" s="57">
        <v>0.45515277431532197</v>
      </c>
      <c r="K3089" s="57">
        <v>0.54395613126017095</v>
      </c>
      <c r="L3089" s="57">
        <v>0.47904477103847998</v>
      </c>
      <c r="M3089" s="57">
        <v>0.40754015509798203</v>
      </c>
    </row>
    <row r="3090" spans="1:13" x14ac:dyDescent="0.25">
      <c r="A3090" t="s">
        <v>22536</v>
      </c>
      <c r="B3090" t="s">
        <v>22537</v>
      </c>
      <c r="C3090" s="2" t="s">
        <v>35</v>
      </c>
      <c r="D3090" s="2" t="s">
        <v>83</v>
      </c>
      <c r="E3090" s="2" t="s">
        <v>29028</v>
      </c>
      <c r="F3090" s="56">
        <v>100.011467089858</v>
      </c>
      <c r="G3090" s="56">
        <v>98.763326821017202</v>
      </c>
      <c r="H3090" s="56">
        <v>92.894188521129493</v>
      </c>
      <c r="I3090" s="56">
        <v>93.8109542380178</v>
      </c>
      <c r="J3090" s="57">
        <v>0.35470114992082502</v>
      </c>
      <c r="K3090" s="57">
        <v>0.40753408951647302</v>
      </c>
      <c r="L3090" s="57">
        <v>0.36996373923866299</v>
      </c>
      <c r="M3090" s="57">
        <v>0.309138890386153</v>
      </c>
    </row>
    <row r="3091" spans="1:13" x14ac:dyDescent="0.25">
      <c r="A3091" t="s">
        <v>20389</v>
      </c>
      <c r="B3091" t="s">
        <v>20390</v>
      </c>
      <c r="C3091" s="2" t="s">
        <v>35</v>
      </c>
      <c r="D3091" s="2" t="s">
        <v>54</v>
      </c>
      <c r="E3091" s="2" t="s">
        <v>29028</v>
      </c>
      <c r="F3091" s="56">
        <v>100.342696248197</v>
      </c>
      <c r="G3091" s="56">
        <v>95.624574476389995</v>
      </c>
      <c r="H3091" s="56">
        <v>86.106475181900194</v>
      </c>
      <c r="I3091" s="56">
        <v>99.428473800742594</v>
      </c>
      <c r="J3091" s="57">
        <v>0.35972543018870901</v>
      </c>
      <c r="K3091" s="57">
        <v>0.41078502667010702</v>
      </c>
      <c r="L3091" s="57">
        <v>0.37275024841221799</v>
      </c>
      <c r="M3091" s="57">
        <v>0.31768221808192199</v>
      </c>
    </row>
    <row r="3092" spans="1:13" x14ac:dyDescent="0.25">
      <c r="A3092" t="s">
        <v>20383</v>
      </c>
      <c r="B3092" t="s">
        <v>20384</v>
      </c>
      <c r="C3092" s="2" t="s">
        <v>31</v>
      </c>
      <c r="D3092" s="2" t="s">
        <v>54</v>
      </c>
      <c r="E3092" s="2" t="s">
        <v>29028</v>
      </c>
      <c r="F3092" s="56">
        <v>100.342696248197</v>
      </c>
      <c r="G3092" s="56">
        <v>95.624574476389995</v>
      </c>
      <c r="H3092" s="56">
        <v>86.106475181900194</v>
      </c>
      <c r="I3092" s="56">
        <v>99.428473800742594</v>
      </c>
      <c r="J3092" s="57">
        <v>0.35972543018870901</v>
      </c>
      <c r="K3092" s="57">
        <v>0.41078502667010702</v>
      </c>
      <c r="L3092" s="57">
        <v>0.37275024841221799</v>
      </c>
      <c r="M3092" s="57">
        <v>0.31768221808192199</v>
      </c>
    </row>
    <row r="3093" spans="1:13" x14ac:dyDescent="0.25">
      <c r="A3093" t="s">
        <v>22542</v>
      </c>
      <c r="B3093" t="s">
        <v>22543</v>
      </c>
      <c r="C3093" s="2" t="s">
        <v>35</v>
      </c>
      <c r="D3093" s="2" t="s">
        <v>83</v>
      </c>
      <c r="E3093" s="2" t="s">
        <v>29028</v>
      </c>
      <c r="F3093" s="56">
        <v>100.011467089858</v>
      </c>
      <c r="G3093" s="56">
        <v>98.763326821017202</v>
      </c>
      <c r="H3093" s="56">
        <v>92.894188521129493</v>
      </c>
      <c r="I3093" s="56">
        <v>93.8109542380178</v>
      </c>
      <c r="J3093" s="57">
        <v>0.35470114992082502</v>
      </c>
      <c r="K3093" s="57">
        <v>0.40753408951647302</v>
      </c>
      <c r="L3093" s="57">
        <v>0.36996373923866299</v>
      </c>
      <c r="M3093" s="57">
        <v>0.309138890386153</v>
      </c>
    </row>
    <row r="3094" spans="1:13" x14ac:dyDescent="0.25">
      <c r="A3094" t="s">
        <v>22540</v>
      </c>
      <c r="B3094" t="s">
        <v>22541</v>
      </c>
      <c r="C3094" s="2" t="s">
        <v>35</v>
      </c>
      <c r="D3094" s="2" t="s">
        <v>83</v>
      </c>
      <c r="E3094" s="2" t="s">
        <v>29028</v>
      </c>
      <c r="F3094" s="56">
        <v>100.011467089858</v>
      </c>
      <c r="G3094" s="56">
        <v>98.763326821017202</v>
      </c>
      <c r="H3094" s="56">
        <v>92.894188521129493</v>
      </c>
      <c r="I3094" s="56">
        <v>93.8109542380178</v>
      </c>
      <c r="J3094" s="57">
        <v>0.35470114992082502</v>
      </c>
      <c r="K3094" s="57">
        <v>0.40753408951647302</v>
      </c>
      <c r="L3094" s="57">
        <v>0.36996373923866299</v>
      </c>
      <c r="M3094" s="57">
        <v>0.309138890386153</v>
      </c>
    </row>
    <row r="3095" spans="1:13" x14ac:dyDescent="0.25">
      <c r="A3095" t="s">
        <v>14201</v>
      </c>
      <c r="B3095" t="s">
        <v>14202</v>
      </c>
      <c r="C3095" s="2" t="s">
        <v>35</v>
      </c>
      <c r="D3095" s="2" t="s">
        <v>83</v>
      </c>
      <c r="E3095" s="2" t="s">
        <v>29028</v>
      </c>
      <c r="F3095" s="56"/>
      <c r="G3095" s="56">
        <v>94.901488798503294</v>
      </c>
      <c r="H3095" s="56"/>
      <c r="I3095" s="56"/>
      <c r="J3095" s="57">
        <v>0.24563645865879399</v>
      </c>
      <c r="K3095" s="57">
        <v>0.304902084179275</v>
      </c>
      <c r="L3095" s="57">
        <v>0.26163118376514999</v>
      </c>
      <c r="M3095" s="57">
        <v>0.19566321989593</v>
      </c>
    </row>
    <row r="3096" spans="1:13" x14ac:dyDescent="0.25">
      <c r="A3096" t="s">
        <v>2896</v>
      </c>
      <c r="B3096" t="s">
        <v>2897</v>
      </c>
      <c r="C3096" s="2" t="s">
        <v>35</v>
      </c>
      <c r="D3096" s="2" t="s">
        <v>83</v>
      </c>
      <c r="E3096" s="2" t="s">
        <v>29027</v>
      </c>
      <c r="F3096" s="56">
        <v>99.888113051233404</v>
      </c>
      <c r="G3096" s="56">
        <v>102.953285926511</v>
      </c>
      <c r="H3096" s="56">
        <v>92.842388946838895</v>
      </c>
      <c r="I3096" s="56">
        <v>94.857770324226195</v>
      </c>
      <c r="J3096" s="57">
        <v>0.492146120227692</v>
      </c>
      <c r="K3096" s="57">
        <v>0.57618725510130397</v>
      </c>
      <c r="L3096" s="57">
        <v>0.51560871663736196</v>
      </c>
      <c r="M3096" s="57">
        <v>0.42950140006006898</v>
      </c>
    </row>
    <row r="3097" spans="1:13" x14ac:dyDescent="0.25">
      <c r="A3097" t="s">
        <v>10377</v>
      </c>
      <c r="B3097" t="s">
        <v>10378</v>
      </c>
      <c r="C3097" s="2" t="s">
        <v>31</v>
      </c>
      <c r="D3097" s="2" t="s">
        <v>80</v>
      </c>
      <c r="E3097" s="2" t="s">
        <v>29028</v>
      </c>
      <c r="F3097" s="56">
        <v>100.804602008868</v>
      </c>
      <c r="G3097" s="56">
        <v>99.104231842294695</v>
      </c>
      <c r="H3097" s="56">
        <v>91.846060905422803</v>
      </c>
      <c r="I3097" s="56"/>
      <c r="J3097" s="57">
        <v>0.29959099440917297</v>
      </c>
      <c r="K3097" s="57">
        <v>0.34994209739179999</v>
      </c>
      <c r="L3097" s="57">
        <v>0.31289580854634402</v>
      </c>
      <c r="M3097" s="57">
        <v>0.256155797362353</v>
      </c>
    </row>
    <row r="3098" spans="1:13" x14ac:dyDescent="0.25">
      <c r="A3098" t="s">
        <v>21770</v>
      </c>
      <c r="B3098" t="s">
        <v>21771</v>
      </c>
      <c r="C3098" s="2" t="s">
        <v>35</v>
      </c>
      <c r="D3098" s="2" t="s">
        <v>69</v>
      </c>
      <c r="E3098" s="2" t="s">
        <v>29028</v>
      </c>
      <c r="F3098" s="56"/>
      <c r="G3098" s="56">
        <v>96.149058095804406</v>
      </c>
      <c r="H3098" s="56"/>
      <c r="I3098" s="56"/>
      <c r="J3098" s="57">
        <v>0.28373510619256898</v>
      </c>
      <c r="K3098" s="57">
        <v>0.33697463010070799</v>
      </c>
      <c r="L3098" s="57">
        <v>0.29890486464018101</v>
      </c>
      <c r="M3098" s="57">
        <v>0.24209220174596399</v>
      </c>
    </row>
    <row r="3099" spans="1:13" x14ac:dyDescent="0.25">
      <c r="A3099" t="s">
        <v>19521</v>
      </c>
      <c r="B3099" t="s">
        <v>19522</v>
      </c>
      <c r="C3099" s="2" t="s">
        <v>31</v>
      </c>
      <c r="D3099" s="2" t="s">
        <v>217</v>
      </c>
      <c r="E3099" s="2" t="s">
        <v>29028</v>
      </c>
      <c r="F3099" s="56">
        <v>100.342696248197</v>
      </c>
      <c r="G3099" s="56">
        <v>95.624574476389995</v>
      </c>
      <c r="H3099" s="56">
        <v>86.106475181900194</v>
      </c>
      <c r="I3099" s="56">
        <v>99.428473800742594</v>
      </c>
      <c r="J3099" s="57">
        <v>0.35972543018870901</v>
      </c>
      <c r="K3099" s="57">
        <v>0.41078502667010702</v>
      </c>
      <c r="L3099" s="57">
        <v>0.37275024841221799</v>
      </c>
      <c r="M3099" s="57">
        <v>0.31768221808192199</v>
      </c>
    </row>
    <row r="3100" spans="1:13" x14ac:dyDescent="0.25">
      <c r="A3100" t="s">
        <v>21768</v>
      </c>
      <c r="B3100" t="s">
        <v>21769</v>
      </c>
      <c r="C3100" s="2" t="s">
        <v>35</v>
      </c>
      <c r="D3100" s="2" t="s">
        <v>69</v>
      </c>
      <c r="E3100" s="2" t="s">
        <v>29028</v>
      </c>
      <c r="F3100" s="56"/>
      <c r="G3100" s="56">
        <v>96.149058095804406</v>
      </c>
      <c r="H3100" s="56"/>
      <c r="I3100" s="56"/>
      <c r="J3100" s="57">
        <v>0.28373510619256898</v>
      </c>
      <c r="K3100" s="57">
        <v>0.33697463010070799</v>
      </c>
      <c r="L3100" s="57">
        <v>0.29890486464018101</v>
      </c>
      <c r="M3100" s="57">
        <v>0.24209220174596399</v>
      </c>
    </row>
    <row r="3101" spans="1:13" x14ac:dyDescent="0.25">
      <c r="A3101" t="s">
        <v>20395</v>
      </c>
      <c r="B3101" t="s">
        <v>20396</v>
      </c>
      <c r="C3101" s="2" t="s">
        <v>35</v>
      </c>
      <c r="D3101" s="2" t="s">
        <v>54</v>
      </c>
      <c r="E3101" s="2" t="s">
        <v>29028</v>
      </c>
      <c r="F3101" s="56">
        <v>101.600736063014</v>
      </c>
      <c r="G3101" s="56">
        <v>99.056237640850298</v>
      </c>
      <c r="H3101" s="56">
        <v>89.381863934518293</v>
      </c>
      <c r="I3101" s="56">
        <v>97.936596645067993</v>
      </c>
      <c r="J3101" s="57">
        <v>0.49447665687339598</v>
      </c>
      <c r="K3101" s="57">
        <v>0.57548950358915996</v>
      </c>
      <c r="L3101" s="57">
        <v>0.518955136657264</v>
      </c>
      <c r="M3101" s="57">
        <v>0.44695239332630399</v>
      </c>
    </row>
    <row r="3102" spans="1:13" x14ac:dyDescent="0.25">
      <c r="A3102" t="s">
        <v>21772</v>
      </c>
      <c r="B3102" t="s">
        <v>21773</v>
      </c>
      <c r="C3102" s="2" t="s">
        <v>35</v>
      </c>
      <c r="D3102" s="2" t="s">
        <v>69</v>
      </c>
      <c r="E3102" s="2" t="s">
        <v>29028</v>
      </c>
      <c r="F3102" s="56"/>
      <c r="G3102" s="56">
        <v>96.149058095804406</v>
      </c>
      <c r="H3102" s="56"/>
      <c r="I3102" s="56"/>
      <c r="J3102" s="57">
        <v>0.28373510619256898</v>
      </c>
      <c r="K3102" s="57">
        <v>0.33697463010070799</v>
      </c>
      <c r="L3102" s="57">
        <v>0.29890486464018101</v>
      </c>
      <c r="M3102" s="57">
        <v>0.24209220174596399</v>
      </c>
    </row>
    <row r="3103" spans="1:13" x14ac:dyDescent="0.25">
      <c r="A3103" t="s">
        <v>27709</v>
      </c>
      <c r="B3103" t="s">
        <v>27710</v>
      </c>
      <c r="C3103" s="2" t="s">
        <v>35</v>
      </c>
      <c r="D3103" s="2" t="s">
        <v>236</v>
      </c>
      <c r="E3103" s="2" t="s">
        <v>29028</v>
      </c>
      <c r="F3103" s="56">
        <v>98.555912803975204</v>
      </c>
      <c r="G3103" s="56">
        <v>96.608595576128593</v>
      </c>
      <c r="H3103" s="56">
        <v>91.021165745250599</v>
      </c>
      <c r="I3103" s="56">
        <v>96.952651853358404</v>
      </c>
      <c r="J3103" s="57">
        <v>0.40789774275386398</v>
      </c>
      <c r="K3103" s="57">
        <v>0.48259076513573401</v>
      </c>
      <c r="L3103" s="57">
        <v>0.427436802334272</v>
      </c>
      <c r="M3103" s="57">
        <v>0.35470184222387902</v>
      </c>
    </row>
    <row r="3104" spans="1:13" x14ac:dyDescent="0.25">
      <c r="A3104" t="s">
        <v>20393</v>
      </c>
      <c r="B3104" t="s">
        <v>20394</v>
      </c>
      <c r="C3104" s="2" t="s">
        <v>35</v>
      </c>
      <c r="D3104" s="2" t="s">
        <v>54</v>
      </c>
      <c r="E3104" s="2" t="s">
        <v>29028</v>
      </c>
      <c r="F3104" s="56">
        <v>100.342696248197</v>
      </c>
      <c r="G3104" s="56">
        <v>95.624574476389995</v>
      </c>
      <c r="H3104" s="56">
        <v>86.106475181900194</v>
      </c>
      <c r="I3104" s="56">
        <v>99.428473800742594</v>
      </c>
      <c r="J3104" s="57">
        <v>0.35972543018870901</v>
      </c>
      <c r="K3104" s="57">
        <v>0.41078502667010702</v>
      </c>
      <c r="L3104" s="57">
        <v>0.37275024841221799</v>
      </c>
      <c r="M3104" s="57">
        <v>0.31768221808192199</v>
      </c>
    </row>
    <row r="3105" spans="1:13" x14ac:dyDescent="0.25">
      <c r="A3105" t="s">
        <v>8839</v>
      </c>
      <c r="B3105" t="s">
        <v>8840</v>
      </c>
      <c r="C3105" s="2" t="s">
        <v>31</v>
      </c>
      <c r="D3105" s="2" t="s">
        <v>217</v>
      </c>
      <c r="E3105" s="2" t="s">
        <v>29028</v>
      </c>
      <c r="F3105" s="56">
        <v>102.79855947628</v>
      </c>
      <c r="G3105" s="56">
        <v>90.748575120048301</v>
      </c>
      <c r="H3105" s="56">
        <v>93.867449878571307</v>
      </c>
      <c r="I3105" s="56">
        <v>97.512440633727493</v>
      </c>
      <c r="J3105" s="57">
        <v>0.357745759453023</v>
      </c>
      <c r="K3105" s="57">
        <v>0.40685501785148398</v>
      </c>
      <c r="L3105" s="57">
        <v>0.36996373923866299</v>
      </c>
      <c r="M3105" s="57">
        <v>0.31357768266969899</v>
      </c>
    </row>
    <row r="3106" spans="1:13" x14ac:dyDescent="0.25">
      <c r="A3106" t="s">
        <v>8831</v>
      </c>
      <c r="B3106" t="s">
        <v>8832</v>
      </c>
      <c r="C3106" s="2" t="s">
        <v>31</v>
      </c>
      <c r="D3106" s="2" t="s">
        <v>217</v>
      </c>
      <c r="E3106" s="2" t="s">
        <v>29028</v>
      </c>
      <c r="F3106" s="56">
        <v>102.79855947628</v>
      </c>
      <c r="G3106" s="56">
        <v>90.748575120048301</v>
      </c>
      <c r="H3106" s="56">
        <v>93.867449878571307</v>
      </c>
      <c r="I3106" s="56">
        <v>97.512440633727493</v>
      </c>
      <c r="J3106" s="57">
        <v>0.357745759453023</v>
      </c>
      <c r="K3106" s="57">
        <v>0.40685501785148398</v>
      </c>
      <c r="L3106" s="57">
        <v>0.36996373923866299</v>
      </c>
      <c r="M3106" s="57">
        <v>0.31357768266969899</v>
      </c>
    </row>
    <row r="3107" spans="1:13" x14ac:dyDescent="0.25">
      <c r="A3107" t="s">
        <v>8845</v>
      </c>
      <c r="B3107" t="s">
        <v>8846</v>
      </c>
      <c r="C3107" s="2" t="s">
        <v>35</v>
      </c>
      <c r="D3107" s="2" t="s">
        <v>217</v>
      </c>
      <c r="E3107" s="2" t="s">
        <v>29028</v>
      </c>
      <c r="F3107" s="56">
        <v>102.79855947628</v>
      </c>
      <c r="G3107" s="56">
        <v>90.748575120048301</v>
      </c>
      <c r="H3107" s="56">
        <v>93.867449878571307</v>
      </c>
      <c r="I3107" s="56">
        <v>97.512440633727493</v>
      </c>
      <c r="J3107" s="57">
        <v>0.357745759453023</v>
      </c>
      <c r="K3107" s="57">
        <v>0.40685501785148398</v>
      </c>
      <c r="L3107" s="57">
        <v>0.36996373923866299</v>
      </c>
      <c r="M3107" s="57">
        <v>0.31357768266969899</v>
      </c>
    </row>
    <row r="3108" spans="1:13" x14ac:dyDescent="0.25">
      <c r="A3108" t="s">
        <v>8835</v>
      </c>
      <c r="B3108" t="s">
        <v>8836</v>
      </c>
      <c r="C3108" s="2" t="s">
        <v>31</v>
      </c>
      <c r="D3108" s="2" t="s">
        <v>217</v>
      </c>
      <c r="E3108" s="2" t="s">
        <v>29028</v>
      </c>
      <c r="F3108" s="56">
        <v>102.79855947628</v>
      </c>
      <c r="G3108" s="56">
        <v>90.748575120048301</v>
      </c>
      <c r="H3108" s="56">
        <v>93.867449878571307</v>
      </c>
      <c r="I3108" s="56">
        <v>97.512440633727493</v>
      </c>
      <c r="J3108" s="57">
        <v>0.357745759453023</v>
      </c>
      <c r="K3108" s="57">
        <v>0.40685501785148398</v>
      </c>
      <c r="L3108" s="57">
        <v>0.36996373923866299</v>
      </c>
      <c r="M3108" s="57">
        <v>0.31357768266969899</v>
      </c>
    </row>
    <row r="3109" spans="1:13" x14ac:dyDescent="0.25">
      <c r="A3109" t="s">
        <v>8841</v>
      </c>
      <c r="B3109" t="s">
        <v>8842</v>
      </c>
      <c r="C3109" s="2" t="s">
        <v>35</v>
      </c>
      <c r="D3109" s="2" t="s">
        <v>217</v>
      </c>
      <c r="E3109" s="2" t="s">
        <v>29028</v>
      </c>
      <c r="F3109" s="56">
        <v>102.79855947628</v>
      </c>
      <c r="G3109" s="56">
        <v>90.748575120048301</v>
      </c>
      <c r="H3109" s="56">
        <v>93.867449878571307</v>
      </c>
      <c r="I3109" s="56">
        <v>97.512440633727493</v>
      </c>
      <c r="J3109" s="57">
        <v>0.357745759453023</v>
      </c>
      <c r="K3109" s="57">
        <v>0.40685501785148398</v>
      </c>
      <c r="L3109" s="57">
        <v>0.36996373923866299</v>
      </c>
      <c r="M3109" s="57">
        <v>0.31357768266969899</v>
      </c>
    </row>
    <row r="3110" spans="1:13" x14ac:dyDescent="0.25">
      <c r="A3110" t="s">
        <v>8843</v>
      </c>
      <c r="B3110" t="s">
        <v>8844</v>
      </c>
      <c r="C3110" s="2" t="s">
        <v>35</v>
      </c>
      <c r="D3110" s="2" t="s">
        <v>217</v>
      </c>
      <c r="E3110" s="2" t="s">
        <v>29028</v>
      </c>
      <c r="F3110" s="56">
        <v>102.79855947628</v>
      </c>
      <c r="G3110" s="56">
        <v>90.748575120048301</v>
      </c>
      <c r="H3110" s="56">
        <v>93.867449878571307</v>
      </c>
      <c r="I3110" s="56">
        <v>97.512440633727493</v>
      </c>
      <c r="J3110" s="57">
        <v>0.357745759453023</v>
      </c>
      <c r="K3110" s="57">
        <v>0.40685501785148398</v>
      </c>
      <c r="L3110" s="57">
        <v>0.36996373923866299</v>
      </c>
      <c r="M3110" s="57">
        <v>0.31357768266969899</v>
      </c>
    </row>
    <row r="3111" spans="1:13" x14ac:dyDescent="0.25">
      <c r="A3111" t="s">
        <v>8833</v>
      </c>
      <c r="B3111" t="s">
        <v>8834</v>
      </c>
      <c r="C3111" s="2" t="s">
        <v>31</v>
      </c>
      <c r="D3111" s="2" t="s">
        <v>217</v>
      </c>
      <c r="E3111" s="2" t="s">
        <v>29028</v>
      </c>
      <c r="F3111" s="56">
        <v>102.79855947628</v>
      </c>
      <c r="G3111" s="56">
        <v>90.748575120048301</v>
      </c>
      <c r="H3111" s="56">
        <v>93.867449878571307</v>
      </c>
      <c r="I3111" s="56">
        <v>97.512440633727493</v>
      </c>
      <c r="J3111" s="57">
        <v>0.357745759453023</v>
      </c>
      <c r="K3111" s="57">
        <v>0.40685501785148398</v>
      </c>
      <c r="L3111" s="57">
        <v>0.36996373923866299</v>
      </c>
      <c r="M3111" s="57">
        <v>0.31357768266969899</v>
      </c>
    </row>
    <row r="3112" spans="1:13" x14ac:dyDescent="0.25">
      <c r="A3112" t="s">
        <v>8837</v>
      </c>
      <c r="B3112" t="s">
        <v>8838</v>
      </c>
      <c r="C3112" s="2" t="s">
        <v>31</v>
      </c>
      <c r="D3112" s="2" t="s">
        <v>217</v>
      </c>
      <c r="E3112" s="2" t="s">
        <v>29028</v>
      </c>
      <c r="F3112" s="56">
        <v>102.79855947628</v>
      </c>
      <c r="G3112" s="56">
        <v>90.748575120048301</v>
      </c>
      <c r="H3112" s="56">
        <v>93.867449878571307</v>
      </c>
      <c r="I3112" s="56">
        <v>97.512440633727493</v>
      </c>
      <c r="J3112" s="57">
        <v>0.357745759453023</v>
      </c>
      <c r="K3112" s="57">
        <v>0.40685501785148398</v>
      </c>
      <c r="L3112" s="57">
        <v>0.36996373923866299</v>
      </c>
      <c r="M3112" s="57">
        <v>0.31357768266969899</v>
      </c>
    </row>
    <row r="3113" spans="1:13" x14ac:dyDescent="0.25">
      <c r="A3113" t="s">
        <v>8829</v>
      </c>
      <c r="B3113" t="s">
        <v>8830</v>
      </c>
      <c r="C3113" s="2" t="s">
        <v>31</v>
      </c>
      <c r="D3113" s="2" t="s">
        <v>217</v>
      </c>
      <c r="E3113" s="2" t="s">
        <v>29028</v>
      </c>
      <c r="F3113" s="56">
        <v>102.79855947628</v>
      </c>
      <c r="G3113" s="56">
        <v>90.748575120048301</v>
      </c>
      <c r="H3113" s="56">
        <v>93.867449878571307</v>
      </c>
      <c r="I3113" s="56">
        <v>97.512440633727493</v>
      </c>
      <c r="J3113" s="57">
        <v>0.357745759453023</v>
      </c>
      <c r="K3113" s="57">
        <v>0.40685501785148398</v>
      </c>
      <c r="L3113" s="57">
        <v>0.36996373923866299</v>
      </c>
      <c r="M3113" s="57">
        <v>0.31357768266969899</v>
      </c>
    </row>
    <row r="3114" spans="1:13" x14ac:dyDescent="0.25">
      <c r="A3114" t="s">
        <v>30775</v>
      </c>
      <c r="B3114" t="s">
        <v>30776</v>
      </c>
      <c r="C3114" s="2" t="s">
        <v>31</v>
      </c>
      <c r="D3114" s="2" t="s">
        <v>429</v>
      </c>
      <c r="E3114" s="2" t="s">
        <v>29028</v>
      </c>
      <c r="F3114" s="56"/>
      <c r="G3114" s="56">
        <v>94.719278797167206</v>
      </c>
      <c r="H3114" s="56"/>
      <c r="I3114" s="56"/>
      <c r="J3114" s="57">
        <v>0.257679456843034</v>
      </c>
      <c r="K3114" s="57">
        <v>0.30531631075135501</v>
      </c>
      <c r="L3114" s="57">
        <v>0.26616486091212299</v>
      </c>
      <c r="M3114" s="57">
        <v>0.207271266378419</v>
      </c>
    </row>
    <row r="3115" spans="1:13" x14ac:dyDescent="0.25">
      <c r="A3115" t="s">
        <v>21774</v>
      </c>
      <c r="B3115" t="s">
        <v>21775</v>
      </c>
      <c r="C3115" s="2" t="s">
        <v>35</v>
      </c>
      <c r="D3115" s="2" t="s">
        <v>69</v>
      </c>
      <c r="E3115" s="2" t="s">
        <v>29028</v>
      </c>
      <c r="F3115" s="56"/>
      <c r="G3115" s="56">
        <v>96.149058095804406</v>
      </c>
      <c r="H3115" s="56"/>
      <c r="I3115" s="56"/>
      <c r="J3115" s="57">
        <v>0.28373510619256898</v>
      </c>
      <c r="K3115" s="57">
        <v>0.33697463010070799</v>
      </c>
      <c r="L3115" s="57">
        <v>0.29890486464018101</v>
      </c>
      <c r="M3115" s="57">
        <v>0.24209220174596399</v>
      </c>
    </row>
    <row r="3116" spans="1:13" x14ac:dyDescent="0.25">
      <c r="A3116" t="s">
        <v>14195</v>
      </c>
      <c r="B3116" t="s">
        <v>14196</v>
      </c>
      <c r="C3116" s="2" t="s">
        <v>31</v>
      </c>
      <c r="D3116" s="2" t="s">
        <v>83</v>
      </c>
      <c r="E3116" s="2" t="s">
        <v>29028</v>
      </c>
      <c r="F3116" s="56"/>
      <c r="G3116" s="56">
        <v>94.901488798503294</v>
      </c>
      <c r="H3116" s="56"/>
      <c r="I3116" s="56"/>
      <c r="J3116" s="57">
        <v>0.24563645865879399</v>
      </c>
      <c r="K3116" s="57">
        <v>0.304902084179275</v>
      </c>
      <c r="L3116" s="57">
        <v>0.26163118376514999</v>
      </c>
      <c r="M3116" s="57">
        <v>0.19566321989593</v>
      </c>
    </row>
    <row r="3117" spans="1:13" x14ac:dyDescent="0.25">
      <c r="A3117" t="s">
        <v>20379</v>
      </c>
      <c r="B3117" t="s">
        <v>20380</v>
      </c>
      <c r="C3117" s="2" t="s">
        <v>31</v>
      </c>
      <c r="D3117" s="2" t="s">
        <v>54</v>
      </c>
      <c r="E3117" s="2" t="s">
        <v>29028</v>
      </c>
      <c r="F3117" s="56">
        <v>100.342696248197</v>
      </c>
      <c r="G3117" s="56">
        <v>95.624574476389995</v>
      </c>
      <c r="H3117" s="56">
        <v>86.106475181900194</v>
      </c>
      <c r="I3117" s="56">
        <v>99.428473800742594</v>
      </c>
      <c r="J3117" s="57">
        <v>0.35972543018870901</v>
      </c>
      <c r="K3117" s="57">
        <v>0.41078502667010702</v>
      </c>
      <c r="L3117" s="57">
        <v>0.37275024841221799</v>
      </c>
      <c r="M3117" s="57">
        <v>0.31768221808192199</v>
      </c>
    </row>
    <row r="3118" spans="1:13" x14ac:dyDescent="0.25">
      <c r="A3118" t="s">
        <v>24021</v>
      </c>
      <c r="B3118" t="s">
        <v>24022</v>
      </c>
      <c r="C3118" s="2" t="s">
        <v>31</v>
      </c>
      <c r="D3118" s="2" t="s">
        <v>356</v>
      </c>
      <c r="E3118" s="2" t="s">
        <v>29028</v>
      </c>
      <c r="F3118" s="56"/>
      <c r="G3118" s="56">
        <v>90.159674137580495</v>
      </c>
      <c r="H3118" s="56"/>
      <c r="I3118" s="56"/>
      <c r="J3118" s="57">
        <v>0.264183179046381</v>
      </c>
      <c r="K3118" s="57">
        <v>0.32735920839275501</v>
      </c>
      <c r="L3118" s="57">
        <v>0.25387834841714702</v>
      </c>
      <c r="M3118" s="57">
        <v>0.18083257047425999</v>
      </c>
    </row>
    <row r="3119" spans="1:13" x14ac:dyDescent="0.25">
      <c r="A3119" t="s">
        <v>13946</v>
      </c>
      <c r="B3119" t="s">
        <v>13947</v>
      </c>
      <c r="C3119" s="2" t="s">
        <v>35</v>
      </c>
      <c r="D3119" s="2" t="s">
        <v>80</v>
      </c>
      <c r="E3119" s="2" t="s">
        <v>29028</v>
      </c>
      <c r="F3119" s="56"/>
      <c r="G3119" s="56">
        <v>94.613181440636396</v>
      </c>
      <c r="H3119" s="56"/>
      <c r="I3119" s="56"/>
      <c r="J3119" s="57">
        <v>0.27527918153081798</v>
      </c>
      <c r="K3119" s="57">
        <v>0.321439691219496</v>
      </c>
      <c r="L3119" s="57">
        <v>0.28774603447270097</v>
      </c>
      <c r="M3119" s="57">
        <v>0.23731038940625199</v>
      </c>
    </row>
    <row r="3120" spans="1:13" x14ac:dyDescent="0.25">
      <c r="A3120" t="s">
        <v>20391</v>
      </c>
      <c r="B3120" t="s">
        <v>20392</v>
      </c>
      <c r="C3120" s="2" t="s">
        <v>35</v>
      </c>
      <c r="D3120" s="2" t="s">
        <v>54</v>
      </c>
      <c r="E3120" s="2" t="s">
        <v>29028</v>
      </c>
      <c r="F3120" s="56">
        <v>100.477306781031</v>
      </c>
      <c r="G3120" s="56">
        <v>96.039819187526405</v>
      </c>
      <c r="H3120" s="56">
        <v>86.514924268858294</v>
      </c>
      <c r="I3120" s="56">
        <v>99.224404618807597</v>
      </c>
      <c r="J3120" s="57">
        <v>0.36704171401167002</v>
      </c>
      <c r="K3120" s="57">
        <v>0.41902025812273702</v>
      </c>
      <c r="L3120" s="57">
        <v>0.38006944778729401</v>
      </c>
      <c r="M3120" s="57">
        <v>0.32430839639787101</v>
      </c>
    </row>
    <row r="3121" spans="1:13" x14ac:dyDescent="0.25">
      <c r="A3121" t="s">
        <v>20381</v>
      </c>
      <c r="B3121" t="s">
        <v>20382</v>
      </c>
      <c r="C3121" s="2" t="s">
        <v>31</v>
      </c>
      <c r="D3121" s="2" t="s">
        <v>54</v>
      </c>
      <c r="E3121" s="2" t="s">
        <v>29028</v>
      </c>
      <c r="F3121" s="56">
        <v>100.342696248197</v>
      </c>
      <c r="G3121" s="56">
        <v>95.624574476389995</v>
      </c>
      <c r="H3121" s="56">
        <v>86.106475181900194</v>
      </c>
      <c r="I3121" s="56">
        <v>99.428473800742594</v>
      </c>
      <c r="J3121" s="57">
        <v>0.35972543018870901</v>
      </c>
      <c r="K3121" s="57">
        <v>0.41078502667010702</v>
      </c>
      <c r="L3121" s="57">
        <v>0.37275024841221799</v>
      </c>
      <c r="M3121" s="57">
        <v>0.31768221808192199</v>
      </c>
    </row>
    <row r="3122" spans="1:13" x14ac:dyDescent="0.25">
      <c r="A3122" t="s">
        <v>22538</v>
      </c>
      <c r="B3122" t="s">
        <v>22539</v>
      </c>
      <c r="C3122" s="2" t="s">
        <v>35</v>
      </c>
      <c r="D3122" s="2" t="s">
        <v>83</v>
      </c>
      <c r="E3122" s="2" t="s">
        <v>29028</v>
      </c>
      <c r="F3122" s="56">
        <v>100.011467089858</v>
      </c>
      <c r="G3122" s="56">
        <v>98.763326821017202</v>
      </c>
      <c r="H3122" s="56">
        <v>92.894188521129493</v>
      </c>
      <c r="I3122" s="56">
        <v>93.8109542380178</v>
      </c>
      <c r="J3122" s="57">
        <v>0.35470114992082502</v>
      </c>
      <c r="K3122" s="57">
        <v>0.40753408951647302</v>
      </c>
      <c r="L3122" s="57">
        <v>0.36996373923866299</v>
      </c>
      <c r="M3122" s="57">
        <v>0.309138890386153</v>
      </c>
    </row>
    <row r="3123" spans="1:13" x14ac:dyDescent="0.25">
      <c r="A3123" t="s">
        <v>24033</v>
      </c>
      <c r="B3123" t="s">
        <v>24034</v>
      </c>
      <c r="C3123" s="2" t="s">
        <v>35</v>
      </c>
      <c r="D3123" s="2" t="s">
        <v>356</v>
      </c>
      <c r="E3123" s="2" t="s">
        <v>29028</v>
      </c>
      <c r="F3123" s="56"/>
      <c r="G3123" s="56">
        <v>90.159674137580495</v>
      </c>
      <c r="H3123" s="56"/>
      <c r="I3123" s="56"/>
      <c r="J3123" s="57">
        <v>0.264183179046381</v>
      </c>
      <c r="K3123" s="57">
        <v>0.32735920839275501</v>
      </c>
      <c r="L3123" s="57">
        <v>0.25387834841714702</v>
      </c>
      <c r="M3123" s="57">
        <v>0.18083257047425999</v>
      </c>
    </row>
    <row r="3124" spans="1:13" x14ac:dyDescent="0.25">
      <c r="A3124" t="s">
        <v>21660</v>
      </c>
      <c r="B3124" t="s">
        <v>21661</v>
      </c>
      <c r="C3124" s="2" t="s">
        <v>35</v>
      </c>
      <c r="D3124" s="2" t="s">
        <v>217</v>
      </c>
      <c r="E3124" s="2" t="s">
        <v>29028</v>
      </c>
      <c r="F3124" s="56">
        <v>102.00191907464399</v>
      </c>
      <c r="G3124" s="56">
        <v>93.366016501480999</v>
      </c>
      <c r="H3124" s="56">
        <v>99.951147126259997</v>
      </c>
      <c r="I3124" s="56"/>
      <c r="J3124" s="57">
        <v>0.31144666752247202</v>
      </c>
      <c r="K3124" s="57">
        <v>0.37161840717592598</v>
      </c>
      <c r="L3124" s="57">
        <v>0.32500408977645601</v>
      </c>
      <c r="M3124" s="57">
        <v>0.25062879576101499</v>
      </c>
    </row>
    <row r="3125" spans="1:13" x14ac:dyDescent="0.25">
      <c r="A3125" t="s">
        <v>2740</v>
      </c>
      <c r="B3125" t="s">
        <v>2741</v>
      </c>
      <c r="C3125" s="2" t="s">
        <v>35</v>
      </c>
      <c r="D3125" s="2" t="s">
        <v>217</v>
      </c>
      <c r="E3125" s="2" t="s">
        <v>29027</v>
      </c>
      <c r="F3125" s="56">
        <v>104.665034225531</v>
      </c>
      <c r="G3125" s="56">
        <v>92.131915440878203</v>
      </c>
      <c r="H3125" s="56">
        <v>100.363735356858</v>
      </c>
      <c r="I3125" s="56">
        <v>94.846145410218796</v>
      </c>
      <c r="J3125" s="57">
        <v>0.46926566474447101</v>
      </c>
      <c r="K3125" s="57">
        <v>0.55959496833093503</v>
      </c>
      <c r="L3125" s="57">
        <v>0.48597963581054499</v>
      </c>
      <c r="M3125" s="57">
        <v>0.38848513129427598</v>
      </c>
    </row>
    <row r="3126" spans="1:13" x14ac:dyDescent="0.25">
      <c r="A3126" t="s">
        <v>24031</v>
      </c>
      <c r="B3126" t="s">
        <v>24032</v>
      </c>
      <c r="C3126" s="2" t="s">
        <v>35</v>
      </c>
      <c r="D3126" s="2" t="s">
        <v>356</v>
      </c>
      <c r="E3126" s="2" t="s">
        <v>29028</v>
      </c>
      <c r="F3126" s="56"/>
      <c r="G3126" s="56">
        <v>90.159674137580495</v>
      </c>
      <c r="H3126" s="56"/>
      <c r="I3126" s="56"/>
      <c r="J3126" s="57">
        <v>0.264183179046381</v>
      </c>
      <c r="K3126" s="57">
        <v>0.32735920839275501</v>
      </c>
      <c r="L3126" s="57">
        <v>0.25387834841714702</v>
      </c>
      <c r="M3126" s="57">
        <v>0.18083257047425999</v>
      </c>
    </row>
    <row r="3127" spans="1:13" x14ac:dyDescent="0.25">
      <c r="A3127" t="s">
        <v>21658</v>
      </c>
      <c r="B3127" t="s">
        <v>21659</v>
      </c>
      <c r="C3127" s="2" t="s">
        <v>31</v>
      </c>
      <c r="D3127" s="2" t="s">
        <v>217</v>
      </c>
      <c r="E3127" s="2" t="s">
        <v>29028</v>
      </c>
      <c r="F3127" s="56">
        <v>102.00191907464399</v>
      </c>
      <c r="G3127" s="56">
        <v>93.366016501480999</v>
      </c>
      <c r="H3127" s="56">
        <v>99.951147126259997</v>
      </c>
      <c r="I3127" s="56"/>
      <c r="J3127" s="57">
        <v>0.31144666752247202</v>
      </c>
      <c r="K3127" s="57">
        <v>0.37161840717592598</v>
      </c>
      <c r="L3127" s="57">
        <v>0.32500408977645601</v>
      </c>
      <c r="M3127" s="57">
        <v>0.25062879576101499</v>
      </c>
    </row>
    <row r="3128" spans="1:13" x14ac:dyDescent="0.25">
      <c r="A3128" t="s">
        <v>30779</v>
      </c>
      <c r="B3128" t="s">
        <v>30780</v>
      </c>
      <c r="C3128" s="2" t="s">
        <v>31</v>
      </c>
      <c r="D3128" s="2" t="s">
        <v>429</v>
      </c>
      <c r="E3128" s="2" t="s">
        <v>29028</v>
      </c>
      <c r="F3128" s="56"/>
      <c r="G3128" s="56">
        <v>94.719278797167206</v>
      </c>
      <c r="H3128" s="56"/>
      <c r="I3128" s="56"/>
      <c r="J3128" s="57">
        <v>0.257679456843034</v>
      </c>
      <c r="K3128" s="57">
        <v>0.30531631075135501</v>
      </c>
      <c r="L3128" s="57">
        <v>0.26616486091212299</v>
      </c>
      <c r="M3128" s="57">
        <v>0.207271266378419</v>
      </c>
    </row>
    <row r="3129" spans="1:13" x14ac:dyDescent="0.25">
      <c r="A3129" t="s">
        <v>3148</v>
      </c>
      <c r="B3129" t="s">
        <v>3149</v>
      </c>
      <c r="C3129" s="2" t="s">
        <v>35</v>
      </c>
      <c r="D3129" s="2" t="s">
        <v>83</v>
      </c>
      <c r="E3129" s="2" t="s">
        <v>29027</v>
      </c>
      <c r="F3129" s="56">
        <v>107.08703293345501</v>
      </c>
      <c r="G3129" s="56">
        <v>89.787664643558699</v>
      </c>
      <c r="H3129" s="56">
        <v>91.480449945845393</v>
      </c>
      <c r="I3129" s="56">
        <v>113.915139883675</v>
      </c>
      <c r="J3129" s="57">
        <v>0.51034864212515796</v>
      </c>
      <c r="K3129" s="57">
        <v>0.59810308028699899</v>
      </c>
      <c r="L3129" s="57">
        <v>0.52903587480011405</v>
      </c>
      <c r="M3129" s="57">
        <v>0.43839525479880398</v>
      </c>
    </row>
    <row r="3130" spans="1:13" x14ac:dyDescent="0.25">
      <c r="A3130" t="s">
        <v>24164</v>
      </c>
      <c r="B3130" t="s">
        <v>24165</v>
      </c>
      <c r="C3130" s="2" t="s">
        <v>31</v>
      </c>
      <c r="D3130" s="2" t="s">
        <v>83</v>
      </c>
      <c r="E3130" s="2" t="s">
        <v>29028</v>
      </c>
      <c r="F3130" s="56">
        <v>106.293798302939</v>
      </c>
      <c r="G3130" s="56">
        <v>86.968013084815198</v>
      </c>
      <c r="H3130" s="56">
        <v>91.231136866792994</v>
      </c>
      <c r="I3130" s="56">
        <v>107.020279716589</v>
      </c>
      <c r="J3130" s="57">
        <v>0.38608345036250702</v>
      </c>
      <c r="K3130" s="57">
        <v>0.45017785903247698</v>
      </c>
      <c r="L3130" s="57">
        <v>0.40262674083523797</v>
      </c>
      <c r="M3130" s="57">
        <v>0.33396830652594101</v>
      </c>
    </row>
    <row r="3131" spans="1:13" x14ac:dyDescent="0.25">
      <c r="A3131" t="s">
        <v>24172</v>
      </c>
      <c r="B3131" t="s">
        <v>24173</v>
      </c>
      <c r="C3131" s="2" t="s">
        <v>35</v>
      </c>
      <c r="D3131" s="2" t="s">
        <v>83</v>
      </c>
      <c r="E3131" s="2" t="s">
        <v>29028</v>
      </c>
      <c r="F3131" s="56">
        <v>106.293798302939</v>
      </c>
      <c r="G3131" s="56">
        <v>86.968013084815198</v>
      </c>
      <c r="H3131" s="56">
        <v>91.231136866792994</v>
      </c>
      <c r="I3131" s="56">
        <v>107.020279716589</v>
      </c>
      <c r="J3131" s="57">
        <v>0.38608345036250702</v>
      </c>
      <c r="K3131" s="57">
        <v>0.45017785903247698</v>
      </c>
      <c r="L3131" s="57">
        <v>0.40262674083523797</v>
      </c>
      <c r="M3131" s="57">
        <v>0.33396830652594101</v>
      </c>
    </row>
    <row r="3132" spans="1:13" x14ac:dyDescent="0.25">
      <c r="A3132" t="s">
        <v>24166</v>
      </c>
      <c r="B3132" t="s">
        <v>24167</v>
      </c>
      <c r="C3132" s="2" t="s">
        <v>31</v>
      </c>
      <c r="D3132" s="2" t="s">
        <v>83</v>
      </c>
      <c r="E3132" s="2" t="s">
        <v>29028</v>
      </c>
      <c r="F3132" s="56">
        <v>110.025859745841</v>
      </c>
      <c r="G3132" s="56">
        <v>90.246673347846297</v>
      </c>
      <c r="H3132" s="56">
        <v>89.591071524709605</v>
      </c>
      <c r="I3132" s="56">
        <v>108.46691369630101</v>
      </c>
      <c r="J3132" s="57">
        <v>0.482062269291539</v>
      </c>
      <c r="K3132" s="57">
        <v>0.55763987383428004</v>
      </c>
      <c r="L3132" s="57">
        <v>0.49456178970276499</v>
      </c>
      <c r="M3132" s="57">
        <v>0.42329612977784897</v>
      </c>
    </row>
    <row r="3133" spans="1:13" x14ac:dyDescent="0.25">
      <c r="A3133" t="s">
        <v>24174</v>
      </c>
      <c r="B3133" t="s">
        <v>24175</v>
      </c>
      <c r="C3133" s="2" t="s">
        <v>35</v>
      </c>
      <c r="D3133" s="2" t="s">
        <v>83</v>
      </c>
      <c r="E3133" s="2" t="s">
        <v>29028</v>
      </c>
      <c r="F3133" s="56">
        <v>106.293798302939</v>
      </c>
      <c r="G3133" s="56">
        <v>86.968013084815198</v>
      </c>
      <c r="H3133" s="56">
        <v>91.231136866792994</v>
      </c>
      <c r="I3133" s="56">
        <v>107.020279716589</v>
      </c>
      <c r="J3133" s="57">
        <v>0.38608345036250702</v>
      </c>
      <c r="K3133" s="57">
        <v>0.45017785903247698</v>
      </c>
      <c r="L3133" s="57">
        <v>0.40262674083523797</v>
      </c>
      <c r="M3133" s="57">
        <v>0.33396830652594101</v>
      </c>
    </row>
    <row r="3134" spans="1:13" x14ac:dyDescent="0.25">
      <c r="A3134" t="s">
        <v>3146</v>
      </c>
      <c r="B3134" t="s">
        <v>3147</v>
      </c>
      <c r="C3134" s="2" t="s">
        <v>35</v>
      </c>
      <c r="D3134" s="2" t="s">
        <v>83</v>
      </c>
      <c r="E3134" s="2" t="s">
        <v>29027</v>
      </c>
      <c r="F3134" s="56">
        <v>105.213498142196</v>
      </c>
      <c r="G3134" s="56">
        <v>80.782048858847403</v>
      </c>
      <c r="H3134" s="56">
        <v>92.146249283972296</v>
      </c>
      <c r="I3134" s="56">
        <v>107.939736212996</v>
      </c>
      <c r="J3134" s="57">
        <v>0.50381215609550201</v>
      </c>
      <c r="K3134" s="57">
        <v>0.59523048124453903</v>
      </c>
      <c r="L3134" s="57">
        <v>0.53218566528692801</v>
      </c>
      <c r="M3134" s="57">
        <v>0.44233531193346798</v>
      </c>
    </row>
    <row r="3135" spans="1:13" x14ac:dyDescent="0.25">
      <c r="A3135" t="s">
        <v>24168</v>
      </c>
      <c r="B3135" t="s">
        <v>24169</v>
      </c>
      <c r="C3135" s="2" t="s">
        <v>31</v>
      </c>
      <c r="D3135" s="2" t="s">
        <v>83</v>
      </c>
      <c r="E3135" s="2" t="s">
        <v>29028</v>
      </c>
      <c r="F3135" s="56">
        <v>106.293798302939</v>
      </c>
      <c r="G3135" s="56">
        <v>86.968013084815198</v>
      </c>
      <c r="H3135" s="56">
        <v>91.231136866792994</v>
      </c>
      <c r="I3135" s="56">
        <v>107.020279716589</v>
      </c>
      <c r="J3135" s="57">
        <v>0.38608345036250702</v>
      </c>
      <c r="K3135" s="57">
        <v>0.45017785903247698</v>
      </c>
      <c r="L3135" s="57">
        <v>0.40262674083523797</v>
      </c>
      <c r="M3135" s="57">
        <v>0.33396830652594101</v>
      </c>
    </row>
    <row r="3136" spans="1:13" x14ac:dyDescent="0.25">
      <c r="A3136" t="s">
        <v>24170</v>
      </c>
      <c r="B3136" t="s">
        <v>24171</v>
      </c>
      <c r="C3136" s="2" t="s">
        <v>31</v>
      </c>
      <c r="D3136" s="2" t="s">
        <v>83</v>
      </c>
      <c r="E3136" s="2" t="s">
        <v>29028</v>
      </c>
      <c r="F3136" s="56">
        <v>106.293798302939</v>
      </c>
      <c r="G3136" s="56">
        <v>86.968013084815198</v>
      </c>
      <c r="H3136" s="56">
        <v>91.231136866792994</v>
      </c>
      <c r="I3136" s="56">
        <v>107.020279716589</v>
      </c>
      <c r="J3136" s="57">
        <v>0.38608345036250702</v>
      </c>
      <c r="K3136" s="57">
        <v>0.45017785903247698</v>
      </c>
      <c r="L3136" s="57">
        <v>0.40262674083523797</v>
      </c>
      <c r="M3136" s="57">
        <v>0.33396830652594101</v>
      </c>
    </row>
    <row r="3137" spans="1:13" x14ac:dyDescent="0.25">
      <c r="A3137" t="s">
        <v>9527</v>
      </c>
      <c r="B3137" t="s">
        <v>9528</v>
      </c>
      <c r="C3137" s="2" t="s">
        <v>35</v>
      </c>
      <c r="D3137" s="2" t="s">
        <v>356</v>
      </c>
      <c r="E3137" s="2" t="s">
        <v>29028</v>
      </c>
      <c r="F3137" s="56"/>
      <c r="G3137" s="56">
        <v>93.503964838101993</v>
      </c>
      <c r="H3137" s="56">
        <v>94.450104671153596</v>
      </c>
      <c r="I3137" s="56"/>
      <c r="J3137" s="57">
        <v>0.29371453885419502</v>
      </c>
      <c r="K3137" s="57">
        <v>0.34609901854422798</v>
      </c>
      <c r="L3137" s="57">
        <v>0.30581346976167401</v>
      </c>
      <c r="M3137" s="57">
        <v>0.24885144709819501</v>
      </c>
    </row>
    <row r="3138" spans="1:13" x14ac:dyDescent="0.25">
      <c r="A3138" t="s">
        <v>9525</v>
      </c>
      <c r="B3138" t="s">
        <v>9526</v>
      </c>
      <c r="C3138" s="2" t="s">
        <v>35</v>
      </c>
      <c r="D3138" s="2" t="s">
        <v>356</v>
      </c>
      <c r="E3138" s="2" t="s">
        <v>29028</v>
      </c>
      <c r="F3138" s="56"/>
      <c r="G3138" s="56">
        <v>94.153643960312095</v>
      </c>
      <c r="H3138" s="56"/>
      <c r="I3138" s="56"/>
      <c r="J3138" s="57">
        <v>0.27431611325894301</v>
      </c>
      <c r="K3138" s="57">
        <v>0.32564836660941998</v>
      </c>
      <c r="L3138" s="57">
        <v>0.28610022871202101</v>
      </c>
      <c r="M3138" s="57">
        <v>0.228708156910955</v>
      </c>
    </row>
    <row r="3139" spans="1:13" x14ac:dyDescent="0.25">
      <c r="A3139" t="s">
        <v>30777</v>
      </c>
      <c r="B3139" t="s">
        <v>30778</v>
      </c>
      <c r="C3139" s="2" t="s">
        <v>31</v>
      </c>
      <c r="D3139" s="2" t="s">
        <v>429</v>
      </c>
      <c r="E3139" s="2" t="s">
        <v>29028</v>
      </c>
      <c r="F3139" s="56"/>
      <c r="G3139" s="56">
        <v>94.719278797167206</v>
      </c>
      <c r="H3139" s="56"/>
      <c r="I3139" s="56"/>
      <c r="J3139" s="57">
        <v>0.257679456843034</v>
      </c>
      <c r="K3139" s="57">
        <v>0.30531631075135501</v>
      </c>
      <c r="L3139" s="57">
        <v>0.26616486091212299</v>
      </c>
      <c r="M3139" s="57">
        <v>0.207271266378419</v>
      </c>
    </row>
    <row r="3140" spans="1:13" x14ac:dyDescent="0.25">
      <c r="A3140" t="s">
        <v>9513</v>
      </c>
      <c r="B3140" t="s">
        <v>9514</v>
      </c>
      <c r="C3140" s="2" t="s">
        <v>31</v>
      </c>
      <c r="D3140" s="2" t="s">
        <v>356</v>
      </c>
      <c r="E3140" s="2" t="s">
        <v>29028</v>
      </c>
      <c r="F3140" s="56">
        <v>93.122375784042305</v>
      </c>
      <c r="G3140" s="56">
        <v>95.648898174076095</v>
      </c>
      <c r="H3140" s="56">
        <v>94.989680221191705</v>
      </c>
      <c r="I3140" s="56">
        <v>96.743572284018498</v>
      </c>
      <c r="J3140" s="57">
        <v>0.372289208881177</v>
      </c>
      <c r="K3140" s="57">
        <v>0.43499899178837298</v>
      </c>
      <c r="L3140" s="57">
        <v>0.38628847613613099</v>
      </c>
      <c r="M3140" s="57">
        <v>0.324443034679118</v>
      </c>
    </row>
    <row r="3141" spans="1:13" x14ac:dyDescent="0.25">
      <c r="A3141" t="s">
        <v>11296</v>
      </c>
      <c r="B3141" t="s">
        <v>11297</v>
      </c>
      <c r="C3141" s="2" t="s">
        <v>31</v>
      </c>
      <c r="D3141" s="2" t="s">
        <v>54</v>
      </c>
      <c r="E3141" s="2" t="s">
        <v>29028</v>
      </c>
      <c r="F3141" s="56"/>
      <c r="G3141" s="56">
        <v>99.425354418906807</v>
      </c>
      <c r="H3141" s="56">
        <v>94.492741869231395</v>
      </c>
      <c r="I3141" s="56"/>
      <c r="J3141" s="57">
        <v>0.28786204530722098</v>
      </c>
      <c r="K3141" s="57">
        <v>0.34591908838794799</v>
      </c>
      <c r="L3141" s="57">
        <v>0.301357117232114</v>
      </c>
      <c r="M3141" s="57">
        <v>0.23744534667356801</v>
      </c>
    </row>
    <row r="3142" spans="1:13" x14ac:dyDescent="0.25">
      <c r="A3142" t="s">
        <v>9519</v>
      </c>
      <c r="B3142" t="s">
        <v>9520</v>
      </c>
      <c r="C3142" s="2" t="s">
        <v>31</v>
      </c>
      <c r="D3142" s="2" t="s">
        <v>356</v>
      </c>
      <c r="E3142" s="2" t="s">
        <v>29028</v>
      </c>
      <c r="F3142" s="56"/>
      <c r="G3142" s="56">
        <v>94.153643960312095</v>
      </c>
      <c r="H3142" s="56"/>
      <c r="I3142" s="56"/>
      <c r="J3142" s="57">
        <v>0.27431611325894301</v>
      </c>
      <c r="K3142" s="57">
        <v>0.32564836660941998</v>
      </c>
      <c r="L3142" s="57">
        <v>0.28610022871202101</v>
      </c>
      <c r="M3142" s="57">
        <v>0.228708156910955</v>
      </c>
    </row>
    <row r="3143" spans="1:13" x14ac:dyDescent="0.25">
      <c r="A3143" t="s">
        <v>9523</v>
      </c>
      <c r="B3143" t="s">
        <v>9524</v>
      </c>
      <c r="C3143" s="2" t="s">
        <v>31</v>
      </c>
      <c r="D3143" s="2" t="s">
        <v>356</v>
      </c>
      <c r="E3143" s="2" t="s">
        <v>29028</v>
      </c>
      <c r="F3143" s="56">
        <v>91.359156973027794</v>
      </c>
      <c r="G3143" s="56">
        <v>92.596522950259796</v>
      </c>
      <c r="H3143" s="56">
        <v>96.704973494285099</v>
      </c>
      <c r="I3143" s="56">
        <v>97.018329352630701</v>
      </c>
      <c r="J3143" s="57">
        <v>0.38943517988138299</v>
      </c>
      <c r="K3143" s="57">
        <v>0.45732087295342499</v>
      </c>
      <c r="L3143" s="57">
        <v>0.40546527065673199</v>
      </c>
      <c r="M3143" s="57">
        <v>0.33984827271113899</v>
      </c>
    </row>
    <row r="3144" spans="1:13" x14ac:dyDescent="0.25">
      <c r="A3144" t="s">
        <v>9515</v>
      </c>
      <c r="B3144" t="s">
        <v>9516</v>
      </c>
      <c r="C3144" s="2" t="s">
        <v>31</v>
      </c>
      <c r="D3144" s="2" t="s">
        <v>356</v>
      </c>
      <c r="E3144" s="2" t="s">
        <v>29028</v>
      </c>
      <c r="F3144" s="56"/>
      <c r="G3144" s="56">
        <v>94.153643960312095</v>
      </c>
      <c r="H3144" s="56"/>
      <c r="I3144" s="56"/>
      <c r="J3144" s="57">
        <v>0.27431611325894301</v>
      </c>
      <c r="K3144" s="57">
        <v>0.32564836660941998</v>
      </c>
      <c r="L3144" s="57">
        <v>0.28610022871202101</v>
      </c>
      <c r="M3144" s="57">
        <v>0.228708156910955</v>
      </c>
    </row>
    <row r="3145" spans="1:13" x14ac:dyDescent="0.25">
      <c r="A3145" t="s">
        <v>9517</v>
      </c>
      <c r="B3145" t="s">
        <v>9518</v>
      </c>
      <c r="C3145" s="2" t="s">
        <v>31</v>
      </c>
      <c r="D3145" s="2" t="s">
        <v>356</v>
      </c>
      <c r="E3145" s="2" t="s">
        <v>29028</v>
      </c>
      <c r="F3145" s="56"/>
      <c r="G3145" s="56">
        <v>94.153643960312095</v>
      </c>
      <c r="H3145" s="56"/>
      <c r="I3145" s="56"/>
      <c r="J3145" s="57">
        <v>0.27431611325894301</v>
      </c>
      <c r="K3145" s="57">
        <v>0.32564836660941998</v>
      </c>
      <c r="L3145" s="57">
        <v>0.28610022871202101</v>
      </c>
      <c r="M3145" s="57">
        <v>0.228708156910955</v>
      </c>
    </row>
    <row r="3146" spans="1:13" x14ac:dyDescent="0.25">
      <c r="A3146" t="s">
        <v>30773</v>
      </c>
      <c r="B3146" t="s">
        <v>30774</v>
      </c>
      <c r="C3146" s="2" t="s">
        <v>31</v>
      </c>
      <c r="D3146" s="2" t="s">
        <v>429</v>
      </c>
      <c r="E3146" s="2" t="s">
        <v>29028</v>
      </c>
      <c r="F3146" s="56"/>
      <c r="G3146" s="56">
        <v>94.719278797167206</v>
      </c>
      <c r="H3146" s="56"/>
      <c r="I3146" s="56"/>
      <c r="J3146" s="57">
        <v>0.257679456843034</v>
      </c>
      <c r="K3146" s="57">
        <v>0.30531631075135501</v>
      </c>
      <c r="L3146" s="57">
        <v>0.26616486091212299</v>
      </c>
      <c r="M3146" s="57">
        <v>0.207271266378419</v>
      </c>
    </row>
    <row r="3147" spans="1:13" x14ac:dyDescent="0.25">
      <c r="A3147" t="s">
        <v>9521</v>
      </c>
      <c r="B3147" t="s">
        <v>9522</v>
      </c>
      <c r="C3147" s="2" t="s">
        <v>31</v>
      </c>
      <c r="D3147" s="2" t="s">
        <v>356</v>
      </c>
      <c r="E3147" s="2" t="s">
        <v>29028</v>
      </c>
      <c r="F3147" s="56"/>
      <c r="G3147" s="56">
        <v>94.153643960312095</v>
      </c>
      <c r="H3147" s="56"/>
      <c r="I3147" s="56"/>
      <c r="J3147" s="57">
        <v>0.27431611325894301</v>
      </c>
      <c r="K3147" s="57">
        <v>0.32564836660941998</v>
      </c>
      <c r="L3147" s="57">
        <v>0.28610022871202101</v>
      </c>
      <c r="M3147" s="57">
        <v>0.228708156910955</v>
      </c>
    </row>
    <row r="3148" spans="1:13" x14ac:dyDescent="0.25">
      <c r="A3148" t="s">
        <v>12727</v>
      </c>
      <c r="B3148" t="s">
        <v>12728</v>
      </c>
      <c r="C3148" s="2" t="s">
        <v>35</v>
      </c>
      <c r="D3148" s="2" t="s">
        <v>39</v>
      </c>
      <c r="E3148" s="2" t="s">
        <v>29028</v>
      </c>
      <c r="F3148" s="56"/>
      <c r="G3148" s="56">
        <v>93.260541234405096</v>
      </c>
      <c r="H3148" s="56"/>
      <c r="I3148" s="56"/>
      <c r="J3148" s="57">
        <v>0.25925167406517302</v>
      </c>
      <c r="K3148" s="57">
        <v>0.31027123485824598</v>
      </c>
      <c r="L3148" s="57">
        <v>0.27274271179804899</v>
      </c>
      <c r="M3148" s="57">
        <v>0.21522118310150701</v>
      </c>
    </row>
    <row r="3149" spans="1:13" x14ac:dyDescent="0.25">
      <c r="A3149" t="s">
        <v>12719</v>
      </c>
      <c r="B3149" t="s">
        <v>12720</v>
      </c>
      <c r="C3149" s="2" t="s">
        <v>31</v>
      </c>
      <c r="D3149" s="2" t="s">
        <v>39</v>
      </c>
      <c r="E3149" s="2" t="s">
        <v>29028</v>
      </c>
      <c r="F3149" s="56"/>
      <c r="G3149" s="56">
        <v>93.260541234405096</v>
      </c>
      <c r="H3149" s="56"/>
      <c r="I3149" s="56"/>
      <c r="J3149" s="57">
        <v>0.25925167406517302</v>
      </c>
      <c r="K3149" s="57">
        <v>0.31027123485824598</v>
      </c>
      <c r="L3149" s="57">
        <v>0.27274271179804899</v>
      </c>
      <c r="M3149" s="57">
        <v>0.21522118310150701</v>
      </c>
    </row>
    <row r="3150" spans="1:13" x14ac:dyDescent="0.25">
      <c r="A3150" t="s">
        <v>12715</v>
      </c>
      <c r="B3150" t="s">
        <v>12716</v>
      </c>
      <c r="C3150" s="2" t="s">
        <v>31</v>
      </c>
      <c r="D3150" s="2" t="s">
        <v>39</v>
      </c>
      <c r="E3150" s="2" t="s">
        <v>29028</v>
      </c>
      <c r="F3150" s="56"/>
      <c r="G3150" s="56">
        <v>93.260541234405096</v>
      </c>
      <c r="H3150" s="56"/>
      <c r="I3150" s="56"/>
      <c r="J3150" s="57">
        <v>0.25925167406517302</v>
      </c>
      <c r="K3150" s="57">
        <v>0.31027123485824598</v>
      </c>
      <c r="L3150" s="57">
        <v>0.27274271179804899</v>
      </c>
      <c r="M3150" s="57">
        <v>0.21522118310150701</v>
      </c>
    </row>
    <row r="3151" spans="1:13" x14ac:dyDescent="0.25">
      <c r="A3151" t="s">
        <v>24035</v>
      </c>
      <c r="B3151" t="s">
        <v>12716</v>
      </c>
      <c r="C3151" s="2" t="s">
        <v>31</v>
      </c>
      <c r="D3151" s="2" t="s">
        <v>32</v>
      </c>
      <c r="E3151" s="2" t="s">
        <v>29028</v>
      </c>
      <c r="F3151" s="56">
        <v>100.63968852622401</v>
      </c>
      <c r="G3151" s="56">
        <v>112.687775931486</v>
      </c>
      <c r="H3151" s="56">
        <v>99.840595823798196</v>
      </c>
      <c r="I3151" s="56"/>
      <c r="J3151" s="57">
        <v>0.302339054697427</v>
      </c>
      <c r="K3151" s="57">
        <v>0.34995874985434799</v>
      </c>
      <c r="L3151" s="57">
        <v>0.31433964765852002</v>
      </c>
      <c r="M3151" s="57">
        <v>0.259283882527584</v>
      </c>
    </row>
    <row r="3152" spans="1:13" x14ac:dyDescent="0.25">
      <c r="A3152" t="s">
        <v>24027</v>
      </c>
      <c r="B3152" t="s">
        <v>24028</v>
      </c>
      <c r="C3152" s="2" t="s">
        <v>31</v>
      </c>
      <c r="D3152" s="2" t="s">
        <v>356</v>
      </c>
      <c r="E3152" s="2" t="s">
        <v>29028</v>
      </c>
      <c r="F3152" s="56"/>
      <c r="G3152" s="56">
        <v>90.159674137580495</v>
      </c>
      <c r="H3152" s="56"/>
      <c r="I3152" s="56"/>
      <c r="J3152" s="57">
        <v>0.264183179046381</v>
      </c>
      <c r="K3152" s="57">
        <v>0.32735920839275501</v>
      </c>
      <c r="L3152" s="57">
        <v>0.25387834841714702</v>
      </c>
      <c r="M3152" s="57">
        <v>0.18083257047425999</v>
      </c>
    </row>
    <row r="3153" spans="1:13" x14ac:dyDescent="0.25">
      <c r="A3153" t="s">
        <v>12725</v>
      </c>
      <c r="B3153" t="s">
        <v>12726</v>
      </c>
      <c r="C3153" s="2" t="s">
        <v>35</v>
      </c>
      <c r="D3153" s="2" t="s">
        <v>39</v>
      </c>
      <c r="E3153" s="2" t="s">
        <v>29028</v>
      </c>
      <c r="F3153" s="56"/>
      <c r="G3153" s="56">
        <v>93.260541234405096</v>
      </c>
      <c r="H3153" s="56"/>
      <c r="I3153" s="56"/>
      <c r="J3153" s="57">
        <v>0.25925167406517302</v>
      </c>
      <c r="K3153" s="57">
        <v>0.31027123485824598</v>
      </c>
      <c r="L3153" s="57">
        <v>0.27274271179804899</v>
      </c>
      <c r="M3153" s="57">
        <v>0.21522118310150701</v>
      </c>
    </row>
    <row r="3154" spans="1:13" x14ac:dyDescent="0.25">
      <c r="A3154" t="s">
        <v>24036</v>
      </c>
      <c r="B3154" t="s">
        <v>24037</v>
      </c>
      <c r="C3154" s="2" t="s">
        <v>31</v>
      </c>
      <c r="D3154" s="2" t="s">
        <v>32</v>
      </c>
      <c r="E3154" s="2" t="s">
        <v>29028</v>
      </c>
      <c r="F3154" s="56">
        <v>100.63968852622401</v>
      </c>
      <c r="G3154" s="56">
        <v>112.687775931486</v>
      </c>
      <c r="H3154" s="56">
        <v>99.840595823798196</v>
      </c>
      <c r="I3154" s="56"/>
      <c r="J3154" s="57">
        <v>0.302339054697427</v>
      </c>
      <c r="K3154" s="57">
        <v>0.34995874985434799</v>
      </c>
      <c r="L3154" s="57">
        <v>0.31433964765852002</v>
      </c>
      <c r="M3154" s="57">
        <v>0.259283882527584</v>
      </c>
    </row>
    <row r="3155" spans="1:13" x14ac:dyDescent="0.25">
      <c r="A3155" t="s">
        <v>12723</v>
      </c>
      <c r="B3155" t="s">
        <v>12724</v>
      </c>
      <c r="C3155" s="2" t="s">
        <v>35</v>
      </c>
      <c r="D3155" s="2" t="s">
        <v>39</v>
      </c>
      <c r="E3155" s="2" t="s">
        <v>29028</v>
      </c>
      <c r="F3155" s="56"/>
      <c r="G3155" s="56">
        <v>93.260541234405096</v>
      </c>
      <c r="H3155" s="56"/>
      <c r="I3155" s="56"/>
      <c r="J3155" s="57">
        <v>0.25925167406517302</v>
      </c>
      <c r="K3155" s="57">
        <v>0.31027123485824598</v>
      </c>
      <c r="L3155" s="57">
        <v>0.27274271179804899</v>
      </c>
      <c r="M3155" s="57">
        <v>0.21522118310150701</v>
      </c>
    </row>
    <row r="3156" spans="1:13" x14ac:dyDescent="0.25">
      <c r="A3156" t="s">
        <v>24056</v>
      </c>
      <c r="B3156" t="s">
        <v>24057</v>
      </c>
      <c r="C3156" s="2" t="s">
        <v>35</v>
      </c>
      <c r="D3156" s="2" t="s">
        <v>32</v>
      </c>
      <c r="E3156" s="2" t="s">
        <v>29028</v>
      </c>
      <c r="F3156" s="56">
        <v>100.63968852622401</v>
      </c>
      <c r="G3156" s="56">
        <v>112.687775931486</v>
      </c>
      <c r="H3156" s="56">
        <v>99.840595823798196</v>
      </c>
      <c r="I3156" s="56"/>
      <c r="J3156" s="57">
        <v>0.302339054697427</v>
      </c>
      <c r="K3156" s="57">
        <v>0.34995874985434799</v>
      </c>
      <c r="L3156" s="57">
        <v>0.31433964765852002</v>
      </c>
      <c r="M3156" s="57">
        <v>0.259283882527584</v>
      </c>
    </row>
    <row r="3157" spans="1:13" x14ac:dyDescent="0.25">
      <c r="A3157" t="s">
        <v>24060</v>
      </c>
      <c r="B3157" t="s">
        <v>24061</v>
      </c>
      <c r="C3157" s="2" t="s">
        <v>35</v>
      </c>
      <c r="D3157" s="2" t="s">
        <v>32</v>
      </c>
      <c r="E3157" s="2" t="s">
        <v>29028</v>
      </c>
      <c r="F3157" s="56">
        <v>100.63968852622401</v>
      </c>
      <c r="G3157" s="56">
        <v>112.687775931486</v>
      </c>
      <c r="H3157" s="56">
        <v>99.840595823798196</v>
      </c>
      <c r="I3157" s="56"/>
      <c r="J3157" s="57">
        <v>0.302339054697427</v>
      </c>
      <c r="K3157" s="57">
        <v>0.34995874985434799</v>
      </c>
      <c r="L3157" s="57">
        <v>0.31433964765852002</v>
      </c>
      <c r="M3157" s="57">
        <v>0.259283882527584</v>
      </c>
    </row>
    <row r="3158" spans="1:13" x14ac:dyDescent="0.25">
      <c r="A3158" t="s">
        <v>24048</v>
      </c>
      <c r="B3158" t="s">
        <v>24049</v>
      </c>
      <c r="C3158" s="2" t="s">
        <v>35</v>
      </c>
      <c r="D3158" s="2" t="s">
        <v>32</v>
      </c>
      <c r="E3158" s="2" t="s">
        <v>29028</v>
      </c>
      <c r="F3158" s="56">
        <v>100.63968852622401</v>
      </c>
      <c r="G3158" s="56">
        <v>112.687775931486</v>
      </c>
      <c r="H3158" s="56">
        <v>99.840595823798196</v>
      </c>
      <c r="I3158" s="56"/>
      <c r="J3158" s="57">
        <v>0.302339054697427</v>
      </c>
      <c r="K3158" s="57">
        <v>0.34995874985434799</v>
      </c>
      <c r="L3158" s="57">
        <v>0.31433964765852002</v>
      </c>
      <c r="M3158" s="57">
        <v>0.259283882527584</v>
      </c>
    </row>
    <row r="3159" spans="1:13" x14ac:dyDescent="0.25">
      <c r="A3159" t="s">
        <v>12717</v>
      </c>
      <c r="B3159" t="s">
        <v>12718</v>
      </c>
      <c r="C3159" s="2" t="s">
        <v>31</v>
      </c>
      <c r="D3159" s="2" t="s">
        <v>39</v>
      </c>
      <c r="E3159" s="2" t="s">
        <v>29028</v>
      </c>
      <c r="F3159" s="56"/>
      <c r="G3159" s="56">
        <v>93.260541234405096</v>
      </c>
      <c r="H3159" s="56"/>
      <c r="I3159" s="56"/>
      <c r="J3159" s="57">
        <v>0.25925167406517302</v>
      </c>
      <c r="K3159" s="57">
        <v>0.31027123485824598</v>
      </c>
      <c r="L3159" s="57">
        <v>0.27274271179804899</v>
      </c>
      <c r="M3159" s="57">
        <v>0.21522118310150701</v>
      </c>
    </row>
    <row r="3160" spans="1:13" x14ac:dyDescent="0.25">
      <c r="A3160" t="s">
        <v>24040</v>
      </c>
      <c r="B3160" t="s">
        <v>24041</v>
      </c>
      <c r="C3160" s="2" t="s">
        <v>31</v>
      </c>
      <c r="D3160" s="2" t="s">
        <v>32</v>
      </c>
      <c r="E3160" s="2" t="s">
        <v>29028</v>
      </c>
      <c r="F3160" s="56">
        <v>100.63968852622401</v>
      </c>
      <c r="G3160" s="56">
        <v>112.687775931486</v>
      </c>
      <c r="H3160" s="56">
        <v>99.840595823798196</v>
      </c>
      <c r="I3160" s="56"/>
      <c r="J3160" s="57">
        <v>0.302339054697427</v>
      </c>
      <c r="K3160" s="57">
        <v>0.34995874985434799</v>
      </c>
      <c r="L3160" s="57">
        <v>0.31433964765852002</v>
      </c>
      <c r="M3160" s="57">
        <v>0.259283882527584</v>
      </c>
    </row>
    <row r="3161" spans="1:13" x14ac:dyDescent="0.25">
      <c r="A3161" t="s">
        <v>12721</v>
      </c>
      <c r="B3161" t="s">
        <v>12722</v>
      </c>
      <c r="C3161" s="2" t="s">
        <v>35</v>
      </c>
      <c r="D3161" s="2" t="s">
        <v>39</v>
      </c>
      <c r="E3161" s="2" t="s">
        <v>29028</v>
      </c>
      <c r="F3161" s="56"/>
      <c r="G3161" s="56">
        <v>93.260541234405096</v>
      </c>
      <c r="H3161" s="56"/>
      <c r="I3161" s="56"/>
      <c r="J3161" s="57">
        <v>0.25925167406517302</v>
      </c>
      <c r="K3161" s="57">
        <v>0.31027123485824598</v>
      </c>
      <c r="L3161" s="57">
        <v>0.27274271179804899</v>
      </c>
      <c r="M3161" s="57">
        <v>0.21522118310150701</v>
      </c>
    </row>
    <row r="3162" spans="1:13" x14ac:dyDescent="0.25">
      <c r="A3162" t="s">
        <v>24023</v>
      </c>
      <c r="B3162" t="s">
        <v>24024</v>
      </c>
      <c r="C3162" s="2" t="s">
        <v>31</v>
      </c>
      <c r="D3162" s="2" t="s">
        <v>356</v>
      </c>
      <c r="E3162" s="2" t="s">
        <v>29028</v>
      </c>
      <c r="F3162" s="56"/>
      <c r="G3162" s="56">
        <v>90.159674137580495</v>
      </c>
      <c r="H3162" s="56"/>
      <c r="I3162" s="56"/>
      <c r="J3162" s="57">
        <v>0.264183179046381</v>
      </c>
      <c r="K3162" s="57">
        <v>0.32735920839275501</v>
      </c>
      <c r="L3162" s="57">
        <v>0.25387834841714702</v>
      </c>
      <c r="M3162" s="57">
        <v>0.18083257047425999</v>
      </c>
    </row>
    <row r="3163" spans="1:13" x14ac:dyDescent="0.25">
      <c r="A3163" t="s">
        <v>24025</v>
      </c>
      <c r="B3163" t="s">
        <v>24026</v>
      </c>
      <c r="C3163" s="2" t="s">
        <v>31</v>
      </c>
      <c r="D3163" s="2" t="s">
        <v>356</v>
      </c>
      <c r="E3163" s="2" t="s">
        <v>29028</v>
      </c>
      <c r="F3163" s="56"/>
      <c r="G3163" s="56">
        <v>90.159674137580495</v>
      </c>
      <c r="H3163" s="56"/>
      <c r="I3163" s="56"/>
      <c r="J3163" s="57">
        <v>0.264183179046381</v>
      </c>
      <c r="K3163" s="57">
        <v>0.32735920839275501</v>
      </c>
      <c r="L3163" s="57">
        <v>0.25387834841714702</v>
      </c>
      <c r="M3163" s="57">
        <v>0.18083257047425999</v>
      </c>
    </row>
    <row r="3164" spans="1:13" x14ac:dyDescent="0.25">
      <c r="A3164" t="s">
        <v>24044</v>
      </c>
      <c r="B3164" t="s">
        <v>24045</v>
      </c>
      <c r="C3164" s="2" t="s">
        <v>31</v>
      </c>
      <c r="D3164" s="2" t="s">
        <v>32</v>
      </c>
      <c r="E3164" s="2" t="s">
        <v>29028</v>
      </c>
      <c r="F3164" s="56">
        <v>100.63968852622401</v>
      </c>
      <c r="G3164" s="56">
        <v>112.687775931486</v>
      </c>
      <c r="H3164" s="56">
        <v>99.840595823798196</v>
      </c>
      <c r="I3164" s="56"/>
      <c r="J3164" s="57">
        <v>0.302339054697427</v>
      </c>
      <c r="K3164" s="57">
        <v>0.34995874985434799</v>
      </c>
      <c r="L3164" s="57">
        <v>0.31433964765852002</v>
      </c>
      <c r="M3164" s="57">
        <v>0.259283882527584</v>
      </c>
    </row>
    <row r="3165" spans="1:13" x14ac:dyDescent="0.25">
      <c r="A3165" t="s">
        <v>12729</v>
      </c>
      <c r="B3165" t="s">
        <v>12730</v>
      </c>
      <c r="C3165" s="2" t="s">
        <v>35</v>
      </c>
      <c r="D3165" s="2" t="s">
        <v>39</v>
      </c>
      <c r="E3165" s="2" t="s">
        <v>29028</v>
      </c>
      <c r="F3165" s="56"/>
      <c r="G3165" s="56">
        <v>93.260541234405096</v>
      </c>
      <c r="H3165" s="56"/>
      <c r="I3165" s="56"/>
      <c r="J3165" s="57">
        <v>0.25925167406517302</v>
      </c>
      <c r="K3165" s="57">
        <v>0.31027123485824598</v>
      </c>
      <c r="L3165" s="57">
        <v>0.27274271179804899</v>
      </c>
      <c r="M3165" s="57">
        <v>0.21522118310150701</v>
      </c>
    </row>
    <row r="3166" spans="1:13" x14ac:dyDescent="0.25">
      <c r="A3166" t="s">
        <v>24052</v>
      </c>
      <c r="B3166" t="s">
        <v>24053</v>
      </c>
      <c r="C3166" s="2" t="s">
        <v>35</v>
      </c>
      <c r="D3166" s="2" t="s">
        <v>32</v>
      </c>
      <c r="E3166" s="2" t="s">
        <v>29028</v>
      </c>
      <c r="F3166" s="56">
        <v>100.63968852622401</v>
      </c>
      <c r="G3166" s="56">
        <v>112.687775931486</v>
      </c>
      <c r="H3166" s="56">
        <v>99.840595823798196</v>
      </c>
      <c r="I3166" s="56"/>
      <c r="J3166" s="57">
        <v>0.302339054697427</v>
      </c>
      <c r="K3166" s="57">
        <v>0.34995874985434799</v>
      </c>
      <c r="L3166" s="57">
        <v>0.31433964765852002</v>
      </c>
      <c r="M3166" s="57">
        <v>0.259283882527584</v>
      </c>
    </row>
    <row r="3167" spans="1:13" x14ac:dyDescent="0.25">
      <c r="A3167" t="s">
        <v>16342</v>
      </c>
      <c r="B3167" t="s">
        <v>16343</v>
      </c>
      <c r="C3167" s="2" t="s">
        <v>31</v>
      </c>
      <c r="D3167" s="2" t="s">
        <v>80</v>
      </c>
      <c r="E3167" s="2" t="s">
        <v>29028</v>
      </c>
      <c r="F3167" s="56">
        <v>99.061870796311695</v>
      </c>
      <c r="G3167" s="56">
        <v>90.2288504849638</v>
      </c>
      <c r="H3167" s="56">
        <v>98.736690233603298</v>
      </c>
      <c r="I3167" s="56"/>
      <c r="J3167" s="57">
        <v>0.33229708947882503</v>
      </c>
      <c r="K3167" s="57">
        <v>0.37458339243272698</v>
      </c>
      <c r="L3167" s="57">
        <v>0.34251249941099499</v>
      </c>
      <c r="M3167" s="57">
        <v>0.29243022598311702</v>
      </c>
    </row>
    <row r="3168" spans="1:13" x14ac:dyDescent="0.25">
      <c r="A3168" t="s">
        <v>5296</v>
      </c>
      <c r="B3168" t="s">
        <v>5297</v>
      </c>
      <c r="C3168" s="2" t="s">
        <v>31</v>
      </c>
      <c r="D3168" s="2" t="s">
        <v>100</v>
      </c>
      <c r="E3168" s="2" t="s">
        <v>29028</v>
      </c>
      <c r="F3168" s="56"/>
      <c r="G3168" s="56">
        <v>97.729040893323798</v>
      </c>
      <c r="H3168" s="56">
        <v>105.579699316994</v>
      </c>
      <c r="I3168" s="56"/>
      <c r="J3168" s="57">
        <v>0.29436446354802198</v>
      </c>
      <c r="K3168" s="57">
        <v>0.35671705812315502</v>
      </c>
      <c r="L3168" s="57">
        <v>0.30387162362442899</v>
      </c>
      <c r="M3168" s="57">
        <v>0.232507010533617</v>
      </c>
    </row>
    <row r="3169" spans="1:13" x14ac:dyDescent="0.25">
      <c r="A3169" t="s">
        <v>5396</v>
      </c>
      <c r="B3169" t="s">
        <v>5397</v>
      </c>
      <c r="C3169" s="2" t="s">
        <v>35</v>
      </c>
      <c r="D3169" s="2" t="s">
        <v>108</v>
      </c>
      <c r="E3169" s="2" t="s">
        <v>29028</v>
      </c>
      <c r="F3169" s="56"/>
      <c r="G3169" s="56">
        <v>93.521352238366006</v>
      </c>
      <c r="H3169" s="56"/>
      <c r="I3169" s="56"/>
      <c r="J3169" s="57">
        <v>0.247656568911646</v>
      </c>
      <c r="K3169" s="57">
        <v>0.32044224512629099</v>
      </c>
      <c r="L3169" s="57">
        <v>0.26301091785507502</v>
      </c>
      <c r="M3169" s="57">
        <v>0.16835311883759599</v>
      </c>
    </row>
    <row r="3170" spans="1:13" x14ac:dyDescent="0.25">
      <c r="A3170" t="s">
        <v>2100</v>
      </c>
      <c r="B3170" t="s">
        <v>2101</v>
      </c>
      <c r="C3170" s="2" t="s">
        <v>31</v>
      </c>
      <c r="D3170" s="2" t="s">
        <v>312</v>
      </c>
      <c r="E3170" s="2" t="s">
        <v>29027</v>
      </c>
      <c r="F3170" s="56">
        <v>93.370369204920394</v>
      </c>
      <c r="G3170" s="56">
        <v>100.602596503333</v>
      </c>
      <c r="H3170" s="56">
        <v>98.168221049806604</v>
      </c>
      <c r="I3170" s="56">
        <v>106.367948903757</v>
      </c>
      <c r="J3170" s="57">
        <v>0.46892835157954998</v>
      </c>
      <c r="K3170" s="57">
        <v>0.56781074196609704</v>
      </c>
      <c r="L3170" s="57">
        <v>0.489685355185219</v>
      </c>
      <c r="M3170" s="57">
        <v>0.39501445071197799</v>
      </c>
    </row>
    <row r="3171" spans="1:13" x14ac:dyDescent="0.25">
      <c r="A3171" t="s">
        <v>16344</v>
      </c>
      <c r="B3171" t="s">
        <v>16345</v>
      </c>
      <c r="C3171" s="2" t="s">
        <v>31</v>
      </c>
      <c r="D3171" s="2" t="s">
        <v>80</v>
      </c>
      <c r="E3171" s="2" t="s">
        <v>29028</v>
      </c>
      <c r="F3171" s="56">
        <v>99.061870796311695</v>
      </c>
      <c r="G3171" s="56">
        <v>90.2288504849638</v>
      </c>
      <c r="H3171" s="56">
        <v>98.736690233603298</v>
      </c>
      <c r="I3171" s="56"/>
      <c r="J3171" s="57">
        <v>0.33229708947882503</v>
      </c>
      <c r="K3171" s="57">
        <v>0.37458339243272698</v>
      </c>
      <c r="L3171" s="57">
        <v>0.34251249941099499</v>
      </c>
      <c r="M3171" s="57">
        <v>0.29243022598311702</v>
      </c>
    </row>
    <row r="3172" spans="1:13" x14ac:dyDescent="0.25">
      <c r="A3172" t="s">
        <v>11116</v>
      </c>
      <c r="B3172" t="s">
        <v>11117</v>
      </c>
      <c r="C3172" s="2" t="s">
        <v>31</v>
      </c>
      <c r="D3172" s="2" t="s">
        <v>315</v>
      </c>
      <c r="E3172" s="2" t="s">
        <v>29028</v>
      </c>
      <c r="F3172" s="56">
        <v>102.276593113285</v>
      </c>
      <c r="G3172" s="56">
        <v>90.531248168983893</v>
      </c>
      <c r="H3172" s="56">
        <v>96.349650115016701</v>
      </c>
      <c r="I3172" s="56"/>
      <c r="J3172" s="57">
        <v>0.31882858848708001</v>
      </c>
      <c r="K3172" s="57">
        <v>0.36836938601508201</v>
      </c>
      <c r="L3172" s="57">
        <v>0.33084655592502699</v>
      </c>
      <c r="M3172" s="57">
        <v>0.27083663290230298</v>
      </c>
    </row>
    <row r="3173" spans="1:13" x14ac:dyDescent="0.25">
      <c r="A3173" t="s">
        <v>11128</v>
      </c>
      <c r="B3173" t="s">
        <v>11129</v>
      </c>
      <c r="C3173" s="2" t="s">
        <v>35</v>
      </c>
      <c r="D3173" s="2" t="s">
        <v>315</v>
      </c>
      <c r="E3173" s="2" t="s">
        <v>29028</v>
      </c>
      <c r="F3173" s="56">
        <v>102.276593113285</v>
      </c>
      <c r="G3173" s="56">
        <v>90.531248168983893</v>
      </c>
      <c r="H3173" s="56">
        <v>96.349650115016701</v>
      </c>
      <c r="I3173" s="56"/>
      <c r="J3173" s="57">
        <v>0.31882858848708001</v>
      </c>
      <c r="K3173" s="57">
        <v>0.36836938601508201</v>
      </c>
      <c r="L3173" s="57">
        <v>0.33084655592502699</v>
      </c>
      <c r="M3173" s="57">
        <v>0.27083663290230298</v>
      </c>
    </row>
    <row r="3174" spans="1:13" x14ac:dyDescent="0.25">
      <c r="A3174" t="s">
        <v>11126</v>
      </c>
      <c r="B3174" t="s">
        <v>11127</v>
      </c>
      <c r="C3174" s="2" t="s">
        <v>35</v>
      </c>
      <c r="D3174" s="2" t="s">
        <v>315</v>
      </c>
      <c r="E3174" s="2" t="s">
        <v>29028</v>
      </c>
      <c r="F3174" s="56">
        <v>102.276593113285</v>
      </c>
      <c r="G3174" s="56">
        <v>90.531248168983893</v>
      </c>
      <c r="H3174" s="56">
        <v>96.349650115016701</v>
      </c>
      <c r="I3174" s="56"/>
      <c r="J3174" s="57">
        <v>0.31882858848708001</v>
      </c>
      <c r="K3174" s="57">
        <v>0.36836938601508201</v>
      </c>
      <c r="L3174" s="57">
        <v>0.33084655592502699</v>
      </c>
      <c r="M3174" s="57">
        <v>0.27083663290230298</v>
      </c>
    </row>
    <row r="3175" spans="1:13" x14ac:dyDescent="0.25">
      <c r="A3175" t="s">
        <v>16340</v>
      </c>
      <c r="B3175" t="s">
        <v>16341</v>
      </c>
      <c r="C3175" s="2" t="s">
        <v>31</v>
      </c>
      <c r="D3175" s="2" t="s">
        <v>80</v>
      </c>
      <c r="E3175" s="2" t="s">
        <v>29028</v>
      </c>
      <c r="F3175" s="56">
        <v>99.061870796311695</v>
      </c>
      <c r="G3175" s="56">
        <v>90.2288504849638</v>
      </c>
      <c r="H3175" s="56">
        <v>98.736690233603298</v>
      </c>
      <c r="I3175" s="56"/>
      <c r="J3175" s="57">
        <v>0.33229708947882503</v>
      </c>
      <c r="K3175" s="57">
        <v>0.37458339243272698</v>
      </c>
      <c r="L3175" s="57">
        <v>0.34251249941099499</v>
      </c>
      <c r="M3175" s="57">
        <v>0.29243022598311702</v>
      </c>
    </row>
    <row r="3176" spans="1:13" x14ac:dyDescent="0.25">
      <c r="A3176" t="s">
        <v>16346</v>
      </c>
      <c r="B3176" t="s">
        <v>16347</v>
      </c>
      <c r="C3176" s="2" t="s">
        <v>35</v>
      </c>
      <c r="D3176" s="2" t="s">
        <v>80</v>
      </c>
      <c r="E3176" s="2" t="s">
        <v>29028</v>
      </c>
      <c r="F3176" s="56">
        <v>99.061870796311695</v>
      </c>
      <c r="G3176" s="56">
        <v>90.2288504849638</v>
      </c>
      <c r="H3176" s="56">
        <v>98.736690233603298</v>
      </c>
      <c r="I3176" s="56"/>
      <c r="J3176" s="57">
        <v>0.33229708947882503</v>
      </c>
      <c r="K3176" s="57">
        <v>0.37458339243272698</v>
      </c>
      <c r="L3176" s="57">
        <v>0.34251249941099499</v>
      </c>
      <c r="M3176" s="57">
        <v>0.29243022598311702</v>
      </c>
    </row>
    <row r="3177" spans="1:13" x14ac:dyDescent="0.25">
      <c r="A3177" t="s">
        <v>11120</v>
      </c>
      <c r="B3177" t="s">
        <v>11121</v>
      </c>
      <c r="C3177" s="2" t="s">
        <v>31</v>
      </c>
      <c r="D3177" s="2" t="s">
        <v>315</v>
      </c>
      <c r="E3177" s="2" t="s">
        <v>29028</v>
      </c>
      <c r="F3177" s="56">
        <v>102.276593113285</v>
      </c>
      <c r="G3177" s="56">
        <v>90.531248168983893</v>
      </c>
      <c r="H3177" s="56">
        <v>96.349650115016701</v>
      </c>
      <c r="I3177" s="56"/>
      <c r="J3177" s="57">
        <v>0.31882858848708001</v>
      </c>
      <c r="K3177" s="57">
        <v>0.36836938601508201</v>
      </c>
      <c r="L3177" s="57">
        <v>0.33084655592502699</v>
      </c>
      <c r="M3177" s="57">
        <v>0.27083663290230298</v>
      </c>
    </row>
    <row r="3178" spans="1:13" x14ac:dyDescent="0.25">
      <c r="A3178" t="s">
        <v>11124</v>
      </c>
      <c r="B3178" t="s">
        <v>11125</v>
      </c>
      <c r="C3178" s="2" t="s">
        <v>31</v>
      </c>
      <c r="D3178" s="2" t="s">
        <v>315</v>
      </c>
      <c r="E3178" s="2" t="s">
        <v>29028</v>
      </c>
      <c r="F3178" s="56">
        <v>102.276593113285</v>
      </c>
      <c r="G3178" s="56">
        <v>90.531248168983893</v>
      </c>
      <c r="H3178" s="56">
        <v>96.349650115016701</v>
      </c>
      <c r="I3178" s="56"/>
      <c r="J3178" s="57">
        <v>0.31882858848708001</v>
      </c>
      <c r="K3178" s="57">
        <v>0.36836938601508201</v>
      </c>
      <c r="L3178" s="57">
        <v>0.33084655592502699</v>
      </c>
      <c r="M3178" s="57">
        <v>0.27083663290230298</v>
      </c>
    </row>
    <row r="3179" spans="1:13" x14ac:dyDescent="0.25">
      <c r="A3179" t="s">
        <v>11114</v>
      </c>
      <c r="B3179" t="s">
        <v>11115</v>
      </c>
      <c r="C3179" s="2" t="s">
        <v>31</v>
      </c>
      <c r="D3179" s="2" t="s">
        <v>315</v>
      </c>
      <c r="E3179" s="2" t="s">
        <v>29028</v>
      </c>
      <c r="F3179" s="56">
        <v>102.276593113285</v>
      </c>
      <c r="G3179" s="56">
        <v>90.531248168983893</v>
      </c>
      <c r="H3179" s="56">
        <v>96.349650115016701</v>
      </c>
      <c r="I3179" s="56"/>
      <c r="J3179" s="57">
        <v>0.31882858848708001</v>
      </c>
      <c r="K3179" s="57">
        <v>0.36836938601508201</v>
      </c>
      <c r="L3179" s="57">
        <v>0.33084655592502699</v>
      </c>
      <c r="M3179" s="57">
        <v>0.27083663290230298</v>
      </c>
    </row>
    <row r="3180" spans="1:13" x14ac:dyDescent="0.25">
      <c r="A3180" t="s">
        <v>11118</v>
      </c>
      <c r="B3180" t="s">
        <v>11119</v>
      </c>
      <c r="C3180" s="2" t="s">
        <v>31</v>
      </c>
      <c r="D3180" s="2" t="s">
        <v>315</v>
      </c>
      <c r="E3180" s="2" t="s">
        <v>29028</v>
      </c>
      <c r="F3180" s="56">
        <v>102.276593113285</v>
      </c>
      <c r="G3180" s="56">
        <v>90.531248168983893</v>
      </c>
      <c r="H3180" s="56">
        <v>96.349650115016701</v>
      </c>
      <c r="I3180" s="56"/>
      <c r="J3180" s="57">
        <v>0.31882858848708001</v>
      </c>
      <c r="K3180" s="57">
        <v>0.36836938601508201</v>
      </c>
      <c r="L3180" s="57">
        <v>0.33084655592502699</v>
      </c>
      <c r="M3180" s="57">
        <v>0.27083663290230298</v>
      </c>
    </row>
    <row r="3181" spans="1:13" x14ac:dyDescent="0.25">
      <c r="A3181" t="s">
        <v>11122</v>
      </c>
      <c r="B3181" t="s">
        <v>11123</v>
      </c>
      <c r="C3181" s="2" t="s">
        <v>31</v>
      </c>
      <c r="D3181" s="2" t="s">
        <v>315</v>
      </c>
      <c r="E3181" s="2" t="s">
        <v>29028</v>
      </c>
      <c r="F3181" s="56">
        <v>102.276593113285</v>
      </c>
      <c r="G3181" s="56">
        <v>90.531248168983893</v>
      </c>
      <c r="H3181" s="56">
        <v>96.349650115016701</v>
      </c>
      <c r="I3181" s="56"/>
      <c r="J3181" s="57">
        <v>0.31882858848708001</v>
      </c>
      <c r="K3181" s="57">
        <v>0.36836938601508201</v>
      </c>
      <c r="L3181" s="57">
        <v>0.33084655592502699</v>
      </c>
      <c r="M3181" s="57">
        <v>0.27083663290230298</v>
      </c>
    </row>
    <row r="3182" spans="1:13" x14ac:dyDescent="0.25">
      <c r="A3182" t="s">
        <v>4658</v>
      </c>
      <c r="B3182" t="s">
        <v>4659</v>
      </c>
      <c r="C3182" s="2" t="s">
        <v>31</v>
      </c>
      <c r="D3182" s="2" t="s">
        <v>4449</v>
      </c>
      <c r="E3182" s="2" t="s">
        <v>29028</v>
      </c>
      <c r="F3182" s="56"/>
      <c r="G3182" s="56">
        <v>90.301230593039804</v>
      </c>
      <c r="H3182" s="56"/>
      <c r="I3182" s="56"/>
      <c r="J3182" s="57">
        <v>0.28030769392858401</v>
      </c>
      <c r="K3182" s="57">
        <v>0.33901862496935598</v>
      </c>
      <c r="L3182" s="57">
        <v>0.29095436715941497</v>
      </c>
      <c r="M3182" s="57">
        <v>0.21909028087690799</v>
      </c>
    </row>
    <row r="3183" spans="1:13" x14ac:dyDescent="0.25">
      <c r="A3183" t="s">
        <v>4492</v>
      </c>
      <c r="B3183" t="s">
        <v>4493</v>
      </c>
      <c r="C3183" s="2" t="s">
        <v>35</v>
      </c>
      <c r="D3183" s="2" t="s">
        <v>100</v>
      </c>
      <c r="E3183" s="2" t="s">
        <v>29028</v>
      </c>
      <c r="F3183" s="56"/>
      <c r="G3183" s="56">
        <v>99.1408729111875</v>
      </c>
      <c r="H3183" s="56">
        <v>96.006864724249994</v>
      </c>
      <c r="I3183" s="56"/>
      <c r="J3183" s="57">
        <v>0.28307610603528299</v>
      </c>
      <c r="K3183" s="57">
        <v>0.35327126320686603</v>
      </c>
      <c r="L3183" s="57">
        <v>0.30246532193916897</v>
      </c>
      <c r="M3183" s="57">
        <v>0.23293424523810499</v>
      </c>
    </row>
    <row r="3184" spans="1:13" x14ac:dyDescent="0.25">
      <c r="A3184" t="s">
        <v>6394</v>
      </c>
      <c r="B3184" t="s">
        <v>6395</v>
      </c>
      <c r="C3184" s="2" t="s">
        <v>35</v>
      </c>
      <c r="D3184" s="2" t="s">
        <v>3980</v>
      </c>
      <c r="E3184" s="2" t="s">
        <v>29028</v>
      </c>
      <c r="F3184" s="56">
        <v>101.330229653717</v>
      </c>
      <c r="G3184" s="56">
        <v>95.276484321908598</v>
      </c>
      <c r="H3184" s="56">
        <v>98.335876460155802</v>
      </c>
      <c r="I3184" s="56">
        <v>115.528826351059</v>
      </c>
      <c r="J3184" s="57">
        <v>0.38210739058444798</v>
      </c>
      <c r="K3184" s="57">
        <v>0.44909035439051198</v>
      </c>
      <c r="L3184" s="57">
        <v>0.40026745701118899</v>
      </c>
      <c r="M3184" s="57">
        <v>0.33583330277707601</v>
      </c>
    </row>
    <row r="3185" spans="1:13" x14ac:dyDescent="0.25">
      <c r="A3185" t="s">
        <v>6392</v>
      </c>
      <c r="B3185" t="s">
        <v>6393</v>
      </c>
      <c r="C3185" s="2" t="s">
        <v>31</v>
      </c>
      <c r="D3185" s="2" t="s">
        <v>3980</v>
      </c>
      <c r="E3185" s="2" t="s">
        <v>29028</v>
      </c>
      <c r="F3185" s="56">
        <v>94.138069899989802</v>
      </c>
      <c r="G3185" s="56">
        <v>89.336929729020994</v>
      </c>
      <c r="H3185" s="56">
        <v>99.377373408866404</v>
      </c>
      <c r="I3185" s="56">
        <v>110.189528081321</v>
      </c>
      <c r="J3185" s="57">
        <v>0.40182209952445502</v>
      </c>
      <c r="K3185" s="57">
        <v>0.47804306884765801</v>
      </c>
      <c r="L3185" s="57">
        <v>0.42021726615534799</v>
      </c>
      <c r="M3185" s="57">
        <v>0.34647378044421601</v>
      </c>
    </row>
    <row r="3186" spans="1:13" x14ac:dyDescent="0.25">
      <c r="A3186" t="s">
        <v>19019</v>
      </c>
      <c r="B3186" t="s">
        <v>19020</v>
      </c>
      <c r="C3186" s="2" t="s">
        <v>35</v>
      </c>
      <c r="D3186" s="2" t="s">
        <v>356</v>
      </c>
      <c r="E3186" s="2" t="s">
        <v>29028</v>
      </c>
      <c r="F3186" s="56">
        <v>104.161257422384</v>
      </c>
      <c r="G3186" s="56">
        <v>100.081036704357</v>
      </c>
      <c r="H3186" s="56">
        <v>103.84708593798899</v>
      </c>
      <c r="I3186" s="56"/>
      <c r="J3186" s="57">
        <v>0.33495315985776403</v>
      </c>
      <c r="K3186" s="57">
        <v>0.39059216381770401</v>
      </c>
      <c r="L3186" s="57">
        <v>0.351626601163119</v>
      </c>
      <c r="M3186" s="57">
        <v>0.29647608962692101</v>
      </c>
    </row>
    <row r="3187" spans="1:13" x14ac:dyDescent="0.25">
      <c r="A3187" t="s">
        <v>2256</v>
      </c>
      <c r="B3187" t="s">
        <v>2257</v>
      </c>
      <c r="C3187" s="2" t="s">
        <v>35</v>
      </c>
      <c r="D3187" s="2" t="s">
        <v>356</v>
      </c>
      <c r="E3187" s="2" t="s">
        <v>29027</v>
      </c>
      <c r="F3187" s="56">
        <v>106.62577529757201</v>
      </c>
      <c r="G3187" s="56">
        <v>103.628221880589</v>
      </c>
      <c r="H3187" s="56">
        <v>102.028113144594</v>
      </c>
      <c r="I3187" s="56">
        <v>115.80945672196999</v>
      </c>
      <c r="J3187" s="57">
        <v>0.47300896003610499</v>
      </c>
      <c r="K3187" s="57">
        <v>0.56316534765524595</v>
      </c>
      <c r="L3187" s="57">
        <v>0.502241524883695</v>
      </c>
      <c r="M3187" s="57">
        <v>0.43181663858348401</v>
      </c>
    </row>
    <row r="3188" spans="1:13" x14ac:dyDescent="0.25">
      <c r="A3188" t="s">
        <v>19023</v>
      </c>
      <c r="B3188" t="s">
        <v>19024</v>
      </c>
      <c r="C3188" s="2" t="s">
        <v>35</v>
      </c>
      <c r="D3188" s="2" t="s">
        <v>356</v>
      </c>
      <c r="E3188" s="2" t="s">
        <v>29028</v>
      </c>
      <c r="F3188" s="56">
        <v>104.161257422384</v>
      </c>
      <c r="G3188" s="56">
        <v>100.081036704357</v>
      </c>
      <c r="H3188" s="56">
        <v>103.84708593798899</v>
      </c>
      <c r="I3188" s="56"/>
      <c r="J3188" s="57">
        <v>0.33495315985776403</v>
      </c>
      <c r="K3188" s="57">
        <v>0.39059216381770401</v>
      </c>
      <c r="L3188" s="57">
        <v>0.351626601163119</v>
      </c>
      <c r="M3188" s="57">
        <v>0.29647608962692101</v>
      </c>
    </row>
    <row r="3189" spans="1:13" x14ac:dyDescent="0.25">
      <c r="A3189" t="s">
        <v>2258</v>
      </c>
      <c r="B3189" t="s">
        <v>2259</v>
      </c>
      <c r="C3189" s="2" t="s">
        <v>35</v>
      </c>
      <c r="D3189" s="2" t="s">
        <v>356</v>
      </c>
      <c r="E3189" s="2" t="s">
        <v>29027</v>
      </c>
      <c r="F3189" s="56">
        <v>109.130929506355</v>
      </c>
      <c r="G3189" s="56">
        <v>98.862550089071505</v>
      </c>
      <c r="H3189" s="56">
        <v>106.41648949189801</v>
      </c>
      <c r="I3189" s="56">
        <v>122.571149789022</v>
      </c>
      <c r="J3189" s="57">
        <v>0.57745980893545601</v>
      </c>
      <c r="K3189" s="57">
        <v>0.66696507333011001</v>
      </c>
      <c r="L3189" s="57">
        <v>0.60211772227386995</v>
      </c>
      <c r="M3189" s="57">
        <v>0.52144453785509004</v>
      </c>
    </row>
    <row r="3190" spans="1:13" x14ac:dyDescent="0.25">
      <c r="A3190" t="s">
        <v>19009</v>
      </c>
      <c r="B3190" t="s">
        <v>19010</v>
      </c>
      <c r="C3190" s="2" t="s">
        <v>31</v>
      </c>
      <c r="D3190" s="2" t="s">
        <v>356</v>
      </c>
      <c r="E3190" s="2" t="s">
        <v>29028</v>
      </c>
      <c r="F3190" s="56">
        <v>104.161257422384</v>
      </c>
      <c r="G3190" s="56">
        <v>100.081036704357</v>
      </c>
      <c r="H3190" s="56">
        <v>103.84708593798899</v>
      </c>
      <c r="I3190" s="56"/>
      <c r="J3190" s="57">
        <v>0.33495315985776403</v>
      </c>
      <c r="K3190" s="57">
        <v>0.39059216381770401</v>
      </c>
      <c r="L3190" s="57">
        <v>0.351626601163119</v>
      </c>
      <c r="M3190" s="57">
        <v>0.29647608962692101</v>
      </c>
    </row>
    <row r="3191" spans="1:13" x14ac:dyDescent="0.25">
      <c r="A3191" t="s">
        <v>19013</v>
      </c>
      <c r="B3191" t="s">
        <v>19014</v>
      </c>
      <c r="C3191" s="2" t="s">
        <v>31</v>
      </c>
      <c r="D3191" s="2" t="s">
        <v>356</v>
      </c>
      <c r="E3191" s="2" t="s">
        <v>29028</v>
      </c>
      <c r="F3191" s="56">
        <v>104.161257422384</v>
      </c>
      <c r="G3191" s="56">
        <v>100.081036704357</v>
      </c>
      <c r="H3191" s="56">
        <v>103.84708593798899</v>
      </c>
      <c r="I3191" s="56"/>
      <c r="J3191" s="57">
        <v>0.33495315985776403</v>
      </c>
      <c r="K3191" s="57">
        <v>0.39059216381770401</v>
      </c>
      <c r="L3191" s="57">
        <v>0.351626601163119</v>
      </c>
      <c r="M3191" s="57">
        <v>0.29647608962692101</v>
      </c>
    </row>
    <row r="3192" spans="1:13" x14ac:dyDescent="0.25">
      <c r="A3192" t="s">
        <v>4660</v>
      </c>
      <c r="B3192" t="s">
        <v>4661</v>
      </c>
      <c r="C3192" s="2" t="s">
        <v>35</v>
      </c>
      <c r="D3192" s="2" t="s">
        <v>4449</v>
      </c>
      <c r="E3192" s="2" t="s">
        <v>29028</v>
      </c>
      <c r="F3192" s="56"/>
      <c r="G3192" s="56">
        <v>91.352841712051799</v>
      </c>
      <c r="H3192" s="56"/>
      <c r="I3192" s="56"/>
      <c r="J3192" s="57">
        <v>0.28280323159097998</v>
      </c>
      <c r="K3192" s="57">
        <v>0.346132743619466</v>
      </c>
      <c r="L3192" s="57">
        <v>0.29669776306551798</v>
      </c>
      <c r="M3192" s="57">
        <v>0.22349383494614899</v>
      </c>
    </row>
    <row r="3193" spans="1:13" x14ac:dyDescent="0.25">
      <c r="A3193" t="s">
        <v>6374</v>
      </c>
      <c r="B3193" t="s">
        <v>6375</v>
      </c>
      <c r="C3193" s="2" t="s">
        <v>31</v>
      </c>
      <c r="D3193" s="2" t="s">
        <v>4176</v>
      </c>
      <c r="E3193" s="2" t="s">
        <v>29028</v>
      </c>
      <c r="F3193" s="56">
        <v>93.440751506086897</v>
      </c>
      <c r="G3193" s="56">
        <v>102.21259511705099</v>
      </c>
      <c r="H3193" s="56">
        <v>99.603137573617502</v>
      </c>
      <c r="I3193" s="56">
        <v>100.52557877027</v>
      </c>
      <c r="J3193" s="57">
        <v>0.39169361098108701</v>
      </c>
      <c r="K3193" s="57">
        <v>0.46849031254232099</v>
      </c>
      <c r="L3193" s="57">
        <v>0.40222450921147901</v>
      </c>
      <c r="M3193" s="57">
        <v>0.31768221808192199</v>
      </c>
    </row>
    <row r="3194" spans="1:13" x14ac:dyDescent="0.25">
      <c r="A3194" t="s">
        <v>6110</v>
      </c>
      <c r="B3194" t="s">
        <v>6111</v>
      </c>
      <c r="C3194" s="2" t="s">
        <v>31</v>
      </c>
      <c r="D3194" s="2" t="s">
        <v>4449</v>
      </c>
      <c r="E3194" s="2" t="s">
        <v>29028</v>
      </c>
      <c r="F3194" s="56">
        <v>96.314351413754807</v>
      </c>
      <c r="G3194" s="56">
        <v>107.94542938408</v>
      </c>
      <c r="H3194" s="56">
        <v>98.903381183298507</v>
      </c>
      <c r="I3194" s="56"/>
      <c r="J3194" s="57">
        <v>0.32432592159872697</v>
      </c>
      <c r="K3194" s="57">
        <v>0.39309957447678601</v>
      </c>
      <c r="L3194" s="57">
        <v>0.33724922537007002</v>
      </c>
      <c r="M3194" s="57">
        <v>0.26334042465021101</v>
      </c>
    </row>
    <row r="3195" spans="1:13" x14ac:dyDescent="0.25">
      <c r="A3195" t="s">
        <v>28119</v>
      </c>
      <c r="B3195" t="s">
        <v>28120</v>
      </c>
      <c r="C3195" s="2" t="s">
        <v>35</v>
      </c>
      <c r="D3195" s="2" t="s">
        <v>80</v>
      </c>
      <c r="E3195" s="2" t="s">
        <v>29028</v>
      </c>
      <c r="F3195" s="56">
        <v>98.935361823324101</v>
      </c>
      <c r="G3195" s="56">
        <v>89.696964001036307</v>
      </c>
      <c r="H3195" s="56">
        <v>99.164307976059206</v>
      </c>
      <c r="I3195" s="56">
        <v>97.760011727909699</v>
      </c>
      <c r="J3195" s="57">
        <v>0.34531237033184498</v>
      </c>
      <c r="K3195" s="57">
        <v>0.393031661741926</v>
      </c>
      <c r="L3195" s="57">
        <v>0.35629856222533102</v>
      </c>
      <c r="M3195" s="57">
        <v>0.29962352070895998</v>
      </c>
    </row>
    <row r="3196" spans="1:13" x14ac:dyDescent="0.25">
      <c r="A3196" t="s">
        <v>5490</v>
      </c>
      <c r="B3196" t="s">
        <v>5491</v>
      </c>
      <c r="C3196" s="2" t="s">
        <v>35</v>
      </c>
      <c r="D3196" s="2" t="s">
        <v>105</v>
      </c>
      <c r="E3196" s="2" t="s">
        <v>29028</v>
      </c>
      <c r="F3196" s="56"/>
      <c r="G3196" s="56">
        <v>100.57727746251901</v>
      </c>
      <c r="H3196" s="56"/>
      <c r="I3196" s="56"/>
      <c r="J3196" s="57">
        <v>0.25216372873750698</v>
      </c>
      <c r="K3196" s="57">
        <v>0.32573264286534798</v>
      </c>
      <c r="L3196" s="57">
        <v>0.26444154866471697</v>
      </c>
      <c r="M3196" s="57">
        <v>0.17545888208923199</v>
      </c>
    </row>
    <row r="3197" spans="1:13" x14ac:dyDescent="0.25">
      <c r="A3197" t="s">
        <v>4686</v>
      </c>
      <c r="B3197" t="s">
        <v>4687</v>
      </c>
      <c r="C3197" s="2" t="s">
        <v>35</v>
      </c>
      <c r="D3197" s="2" t="s">
        <v>105</v>
      </c>
      <c r="E3197" s="2" t="s">
        <v>29028</v>
      </c>
      <c r="F3197" s="56"/>
      <c r="G3197" s="56">
        <v>84.667650698537898</v>
      </c>
      <c r="H3197" s="56"/>
      <c r="I3197" s="56"/>
      <c r="J3197" s="57">
        <v>0.27178198925164299</v>
      </c>
      <c r="K3197" s="57">
        <v>0.362820882053835</v>
      </c>
      <c r="L3197" s="57">
        <v>0.26688179334093098</v>
      </c>
      <c r="M3197" s="57">
        <v>0.14941904610597401</v>
      </c>
    </row>
    <row r="3198" spans="1:13" x14ac:dyDescent="0.25">
      <c r="A3198" t="s">
        <v>4688</v>
      </c>
      <c r="B3198" t="s">
        <v>4689</v>
      </c>
      <c r="C3198" s="2" t="s">
        <v>35</v>
      </c>
      <c r="D3198" s="2" t="s">
        <v>105</v>
      </c>
      <c r="E3198" s="2" t="s">
        <v>29028</v>
      </c>
      <c r="F3198" s="56"/>
      <c r="G3198" s="56">
        <v>90.953740222269701</v>
      </c>
      <c r="H3198" s="56"/>
      <c r="I3198" s="56"/>
      <c r="J3198" s="57">
        <v>0.271588829616428</v>
      </c>
      <c r="K3198" s="57">
        <v>0.35320536033877298</v>
      </c>
      <c r="L3198" s="57">
        <v>0.28703173031384199</v>
      </c>
      <c r="M3198" s="57">
        <v>0.19274808956429701</v>
      </c>
    </row>
    <row r="3199" spans="1:13" x14ac:dyDescent="0.25">
      <c r="A3199" t="s">
        <v>103</v>
      </c>
      <c r="B3199" t="s">
        <v>104</v>
      </c>
      <c r="C3199" s="2" t="s">
        <v>35</v>
      </c>
      <c r="D3199" s="2" t="s">
        <v>105</v>
      </c>
      <c r="E3199" s="2" t="s">
        <v>29027</v>
      </c>
      <c r="F3199" s="56">
        <v>96.528263753547904</v>
      </c>
      <c r="G3199" s="56">
        <v>87.330846759377494</v>
      </c>
      <c r="H3199" s="56">
        <v>91.524734764206997</v>
      </c>
      <c r="I3199" s="56">
        <v>97.959539773223895</v>
      </c>
      <c r="J3199" s="57">
        <v>0.44965014320802299</v>
      </c>
      <c r="K3199" s="57">
        <v>0.55161384381304102</v>
      </c>
      <c r="L3199" s="57">
        <v>0.47735218383709399</v>
      </c>
      <c r="M3199" s="57">
        <v>0.371078679671761</v>
      </c>
    </row>
    <row r="3200" spans="1:13" x14ac:dyDescent="0.25">
      <c r="A3200" t="s">
        <v>30069</v>
      </c>
      <c r="B3200" t="s">
        <v>30070</v>
      </c>
      <c r="C3200" s="2" t="s">
        <v>35</v>
      </c>
      <c r="D3200" s="2" t="s">
        <v>105</v>
      </c>
      <c r="E3200" s="2" t="s">
        <v>29028</v>
      </c>
      <c r="F3200" s="56"/>
      <c r="G3200" s="56">
        <v>88.662242610724405</v>
      </c>
      <c r="H3200" s="56"/>
      <c r="I3200" s="56"/>
      <c r="J3200" s="57">
        <v>0.22541902025282801</v>
      </c>
      <c r="K3200" s="57">
        <v>0.30023814186667702</v>
      </c>
      <c r="L3200" s="57">
        <v>0.23989312600158899</v>
      </c>
      <c r="M3200" s="57">
        <v>0.138067035199294</v>
      </c>
    </row>
    <row r="3201" spans="1:13" x14ac:dyDescent="0.25">
      <c r="A3201" t="s">
        <v>28481</v>
      </c>
      <c r="B3201" t="s">
        <v>28482</v>
      </c>
      <c r="C3201" s="2" t="s">
        <v>35</v>
      </c>
      <c r="D3201" s="2" t="s">
        <v>210</v>
      </c>
      <c r="E3201" s="2" t="s">
        <v>29028</v>
      </c>
      <c r="F3201" s="56">
        <v>98.545707954553194</v>
      </c>
      <c r="G3201" s="56">
        <v>92.919294063927396</v>
      </c>
      <c r="H3201" s="56">
        <v>105.00540318341299</v>
      </c>
      <c r="I3201" s="56"/>
      <c r="J3201" s="57">
        <v>0.348723005372432</v>
      </c>
      <c r="K3201" s="57">
        <v>0.41706009016481699</v>
      </c>
      <c r="L3201" s="57">
        <v>0.36530800532658197</v>
      </c>
      <c r="M3201" s="57">
        <v>0.29121963254866401</v>
      </c>
    </row>
    <row r="3202" spans="1:13" x14ac:dyDescent="0.25">
      <c r="A3202" t="s">
        <v>28115</v>
      </c>
      <c r="B3202" t="s">
        <v>28116</v>
      </c>
      <c r="C3202" s="2" t="s">
        <v>31</v>
      </c>
      <c r="D3202" s="2" t="s">
        <v>80</v>
      </c>
      <c r="E3202" s="2" t="s">
        <v>29028</v>
      </c>
      <c r="F3202" s="56">
        <v>99.794828263577799</v>
      </c>
      <c r="G3202" s="56">
        <v>94.550350405692896</v>
      </c>
      <c r="H3202" s="56">
        <v>112.550190005909</v>
      </c>
      <c r="I3202" s="56">
        <v>93.620721177137597</v>
      </c>
      <c r="J3202" s="57">
        <v>0.39387011368790398</v>
      </c>
      <c r="K3202" s="57">
        <v>0.48533164604692303</v>
      </c>
      <c r="L3202" s="57">
        <v>0.41385306193153598</v>
      </c>
      <c r="M3202" s="57">
        <v>0.31990794606156098</v>
      </c>
    </row>
    <row r="3203" spans="1:13" x14ac:dyDescent="0.25">
      <c r="A3203" t="s">
        <v>19194</v>
      </c>
      <c r="B3203" t="s">
        <v>19195</v>
      </c>
      <c r="C3203" s="2" t="s">
        <v>31</v>
      </c>
      <c r="D3203" s="2" t="s">
        <v>315</v>
      </c>
      <c r="E3203" s="2" t="s">
        <v>29028</v>
      </c>
      <c r="F3203" s="56">
        <v>101.900065329458</v>
      </c>
      <c r="G3203" s="56">
        <v>89.395934913817001</v>
      </c>
      <c r="H3203" s="56">
        <v>103.316954065188</v>
      </c>
      <c r="I3203" s="56">
        <v>94.234709560832997</v>
      </c>
      <c r="J3203" s="57">
        <v>0.398479887361602</v>
      </c>
      <c r="K3203" s="57">
        <v>0.446178258922377</v>
      </c>
      <c r="L3203" s="57">
        <v>0.41003673571708898</v>
      </c>
      <c r="M3203" s="57">
        <v>0.35510146228117601</v>
      </c>
    </row>
    <row r="3204" spans="1:13" x14ac:dyDescent="0.25">
      <c r="A3204" t="s">
        <v>19198</v>
      </c>
      <c r="B3204" t="s">
        <v>19199</v>
      </c>
      <c r="C3204" s="2" t="s">
        <v>35</v>
      </c>
      <c r="D3204" s="2" t="s">
        <v>315</v>
      </c>
      <c r="E3204" s="2" t="s">
        <v>29028</v>
      </c>
      <c r="F3204" s="56">
        <v>102.017810595881</v>
      </c>
      <c r="G3204" s="56">
        <v>90.661918058982593</v>
      </c>
      <c r="H3204" s="56">
        <v>104.26743003967999</v>
      </c>
      <c r="I3204" s="56">
        <v>92.361663841785699</v>
      </c>
      <c r="J3204" s="57">
        <v>0.42883875737128602</v>
      </c>
      <c r="K3204" s="57">
        <v>0.48475590641965</v>
      </c>
      <c r="L3204" s="57">
        <v>0.44260774572493999</v>
      </c>
      <c r="M3204" s="57">
        <v>0.38620096313110203</v>
      </c>
    </row>
    <row r="3205" spans="1:13" x14ac:dyDescent="0.25">
      <c r="A3205" t="s">
        <v>2282</v>
      </c>
      <c r="B3205" t="s">
        <v>2283</v>
      </c>
      <c r="C3205" s="2" t="s">
        <v>35</v>
      </c>
      <c r="D3205" s="2" t="s">
        <v>315</v>
      </c>
      <c r="E3205" s="2" t="s">
        <v>29027</v>
      </c>
      <c r="F3205" s="56">
        <v>97.120417668674193</v>
      </c>
      <c r="G3205" s="56">
        <v>83.490221987275206</v>
      </c>
      <c r="H3205" s="56">
        <v>100.45551986242801</v>
      </c>
      <c r="I3205" s="56">
        <v>92.462681871124104</v>
      </c>
      <c r="J3205" s="57">
        <v>0.521127962622845</v>
      </c>
      <c r="K3205" s="57">
        <v>0.598688903436422</v>
      </c>
      <c r="L3205" s="57">
        <v>0.54092009327718604</v>
      </c>
      <c r="M3205" s="57">
        <v>0.46081339254437997</v>
      </c>
    </row>
    <row r="3206" spans="1:13" x14ac:dyDescent="0.25">
      <c r="A3206" t="s">
        <v>19190</v>
      </c>
      <c r="B3206" t="s">
        <v>19191</v>
      </c>
      <c r="C3206" s="2" t="s">
        <v>31</v>
      </c>
      <c r="D3206" s="2" t="s">
        <v>315</v>
      </c>
      <c r="E3206" s="2" t="s">
        <v>29028</v>
      </c>
      <c r="F3206" s="56">
        <v>101.900065329458</v>
      </c>
      <c r="G3206" s="56">
        <v>89.395934913817001</v>
      </c>
      <c r="H3206" s="56">
        <v>103.316954065188</v>
      </c>
      <c r="I3206" s="56">
        <v>94.234709560832997</v>
      </c>
      <c r="J3206" s="57">
        <v>0.398479887361602</v>
      </c>
      <c r="K3206" s="57">
        <v>0.446178258922377</v>
      </c>
      <c r="L3206" s="57">
        <v>0.41003673571708898</v>
      </c>
      <c r="M3206" s="57">
        <v>0.35510146228117601</v>
      </c>
    </row>
    <row r="3207" spans="1:13" x14ac:dyDescent="0.25">
      <c r="A3207" t="s">
        <v>28117</v>
      </c>
      <c r="B3207" t="s">
        <v>28118</v>
      </c>
      <c r="C3207" s="2" t="s">
        <v>35</v>
      </c>
      <c r="D3207" s="2" t="s">
        <v>80</v>
      </c>
      <c r="E3207" s="2" t="s">
        <v>29028</v>
      </c>
      <c r="F3207" s="56">
        <v>98.2098827189931</v>
      </c>
      <c r="G3207" s="56">
        <v>100.21232868381</v>
      </c>
      <c r="H3207" s="56">
        <v>106.363042297324</v>
      </c>
      <c r="I3207" s="56">
        <v>89.037180827493899</v>
      </c>
      <c r="J3207" s="57">
        <v>0.40010162142439498</v>
      </c>
      <c r="K3207" s="57">
        <v>0.47790969459049798</v>
      </c>
      <c r="L3207" s="57">
        <v>0.41415347665635099</v>
      </c>
      <c r="M3207" s="57">
        <v>0.32871892036563299</v>
      </c>
    </row>
    <row r="3208" spans="1:13" x14ac:dyDescent="0.25">
      <c r="A3208" t="s">
        <v>20243</v>
      </c>
      <c r="B3208" t="s">
        <v>20244</v>
      </c>
      <c r="C3208" s="2" t="s">
        <v>35</v>
      </c>
      <c r="D3208" s="2" t="s">
        <v>36</v>
      </c>
      <c r="E3208" s="2" t="s">
        <v>29028</v>
      </c>
      <c r="F3208" s="56"/>
      <c r="G3208" s="56">
        <v>112.161973482428</v>
      </c>
      <c r="H3208" s="56">
        <v>102.489004779612</v>
      </c>
      <c r="I3208" s="56"/>
      <c r="J3208" s="57">
        <v>0.29830624033818298</v>
      </c>
      <c r="K3208" s="57">
        <v>0.34358159132121802</v>
      </c>
      <c r="L3208" s="57">
        <v>0.30923702646742202</v>
      </c>
      <c r="M3208" s="57">
        <v>0.25677723229602001</v>
      </c>
    </row>
    <row r="3209" spans="1:13" x14ac:dyDescent="0.25">
      <c r="A3209" t="s">
        <v>30161</v>
      </c>
      <c r="B3209" t="s">
        <v>30162</v>
      </c>
      <c r="C3209" s="2" t="s">
        <v>31</v>
      </c>
      <c r="D3209" s="2" t="s">
        <v>7638</v>
      </c>
      <c r="E3209" s="2" t="s">
        <v>29027</v>
      </c>
      <c r="F3209" s="56">
        <v>105.592627773128</v>
      </c>
      <c r="G3209" s="56">
        <v>99.592727586743905</v>
      </c>
      <c r="H3209" s="56">
        <v>112.248783995784</v>
      </c>
      <c r="I3209" s="56">
        <v>92.333996546448105</v>
      </c>
      <c r="J3209" s="57">
        <v>0.44647939413852</v>
      </c>
      <c r="K3209" s="57">
        <v>0.53516801612167797</v>
      </c>
      <c r="L3209" s="57">
        <v>0.43981236312407801</v>
      </c>
      <c r="M3209" s="57">
        <v>0.36748513012915202</v>
      </c>
    </row>
    <row r="3210" spans="1:13" x14ac:dyDescent="0.25">
      <c r="A3210" t="s">
        <v>30163</v>
      </c>
      <c r="B3210" t="s">
        <v>30164</v>
      </c>
      <c r="C3210" s="2" t="s">
        <v>31</v>
      </c>
      <c r="D3210" s="2" t="s">
        <v>7638</v>
      </c>
      <c r="E3210" s="2" t="s">
        <v>29028</v>
      </c>
      <c r="F3210" s="56"/>
      <c r="G3210" s="56">
        <v>99.906416194370195</v>
      </c>
      <c r="H3210" s="56"/>
      <c r="I3210" s="56"/>
      <c r="J3210" s="57">
        <v>0.27373286359014798</v>
      </c>
      <c r="K3210" s="57">
        <v>0.31772613510396702</v>
      </c>
      <c r="L3210" s="57">
        <v>0.27544985682805601</v>
      </c>
      <c r="M3210" s="57">
        <v>0.227681002821397</v>
      </c>
    </row>
    <row r="3211" spans="1:13" x14ac:dyDescent="0.25">
      <c r="A3211" t="s">
        <v>3118</v>
      </c>
      <c r="B3211" t="s">
        <v>3119</v>
      </c>
      <c r="C3211" s="2" t="s">
        <v>35</v>
      </c>
      <c r="D3211" s="2" t="s">
        <v>32</v>
      </c>
      <c r="E3211" s="2" t="s">
        <v>29027</v>
      </c>
      <c r="F3211" s="56">
        <v>103.190861931924</v>
      </c>
      <c r="G3211" s="56">
        <v>90.638309764169705</v>
      </c>
      <c r="H3211" s="56">
        <v>107.534018088831</v>
      </c>
      <c r="I3211" s="56">
        <v>90.065614709254803</v>
      </c>
      <c r="J3211" s="57">
        <v>0.53399749882640202</v>
      </c>
      <c r="K3211" s="57">
        <v>0.61041788414910603</v>
      </c>
      <c r="L3211" s="57">
        <v>0.542561999207683</v>
      </c>
      <c r="M3211" s="57">
        <v>0.46641018145565799</v>
      </c>
    </row>
    <row r="3212" spans="1:13" x14ac:dyDescent="0.25">
      <c r="A3212" t="s">
        <v>3114</v>
      </c>
      <c r="B3212" t="s">
        <v>3115</v>
      </c>
      <c r="C3212" s="2" t="s">
        <v>31</v>
      </c>
      <c r="D3212" s="2" t="s">
        <v>356</v>
      </c>
      <c r="E3212" s="2" t="s">
        <v>29027</v>
      </c>
      <c r="F3212" s="56">
        <v>100.761328773342</v>
      </c>
      <c r="G3212" s="56">
        <v>82.602407021734706</v>
      </c>
      <c r="H3212" s="56">
        <v>88.893364613280298</v>
      </c>
      <c r="I3212" s="56">
        <v>106.937668625558</v>
      </c>
      <c r="J3212" s="57">
        <v>0.41251613287581101</v>
      </c>
      <c r="K3212" s="57">
        <v>0.53760852825008598</v>
      </c>
      <c r="L3212" s="57">
        <v>0.354254406586827</v>
      </c>
      <c r="M3212" s="57">
        <v>0.22228223788040999</v>
      </c>
    </row>
    <row r="3213" spans="1:13" x14ac:dyDescent="0.25">
      <c r="A3213" t="s">
        <v>24072</v>
      </c>
      <c r="B3213" t="s">
        <v>24073</v>
      </c>
      <c r="C3213" s="2" t="s">
        <v>35</v>
      </c>
      <c r="D3213" s="2" t="s">
        <v>32</v>
      </c>
      <c r="E3213" s="2" t="s">
        <v>29028</v>
      </c>
      <c r="F3213" s="56">
        <v>102.24570591637099</v>
      </c>
      <c r="G3213" s="56">
        <v>92.885607919945301</v>
      </c>
      <c r="H3213" s="56">
        <v>106.317310787981</v>
      </c>
      <c r="I3213" s="56">
        <v>91.433545547750796</v>
      </c>
      <c r="J3213" s="57">
        <v>0.44902546857822501</v>
      </c>
      <c r="K3213" s="57">
        <v>0.50508377681489203</v>
      </c>
      <c r="L3213" s="57">
        <v>0.45703823647175801</v>
      </c>
      <c r="M3213" s="57">
        <v>0.39653724458044298</v>
      </c>
    </row>
    <row r="3214" spans="1:13" x14ac:dyDescent="0.25">
      <c r="A3214" t="s">
        <v>3116</v>
      </c>
      <c r="B3214" t="s">
        <v>3117</v>
      </c>
      <c r="C3214" s="2" t="s">
        <v>35</v>
      </c>
      <c r="D3214" s="2" t="s">
        <v>32</v>
      </c>
      <c r="E3214" s="2" t="s">
        <v>29027</v>
      </c>
      <c r="F3214" s="56">
        <v>102.347053314066</v>
      </c>
      <c r="G3214" s="56">
        <v>99.542120609588906</v>
      </c>
      <c r="H3214" s="56">
        <v>103.90861049054099</v>
      </c>
      <c r="I3214" s="56">
        <v>90.039792559842596</v>
      </c>
      <c r="J3214" s="57">
        <v>0.53504854861321305</v>
      </c>
      <c r="K3214" s="57">
        <v>0.611519504985365</v>
      </c>
      <c r="L3214" s="57">
        <v>0.54876231687646404</v>
      </c>
      <c r="M3214" s="57">
        <v>0.46750308524157502</v>
      </c>
    </row>
    <row r="3215" spans="1:13" x14ac:dyDescent="0.25">
      <c r="A3215" t="s">
        <v>18963</v>
      </c>
      <c r="B3215" t="s">
        <v>18964</v>
      </c>
      <c r="C3215" s="2" t="s">
        <v>31</v>
      </c>
      <c r="D3215" s="2" t="s">
        <v>315</v>
      </c>
      <c r="E3215" s="2" t="s">
        <v>29028</v>
      </c>
      <c r="F3215" s="56">
        <v>99.741934425733902</v>
      </c>
      <c r="G3215" s="56">
        <v>99.807130717370399</v>
      </c>
      <c r="H3215" s="56">
        <v>99.707821740434298</v>
      </c>
      <c r="I3215" s="56">
        <v>87.670041472504707</v>
      </c>
      <c r="J3215" s="57">
        <v>0.59282134811563403</v>
      </c>
      <c r="K3215" s="57">
        <v>0.66972531234611499</v>
      </c>
      <c r="L3215" s="57">
        <v>0.61335819267249103</v>
      </c>
      <c r="M3215" s="57">
        <v>0.53508249197591495</v>
      </c>
    </row>
    <row r="3216" spans="1:13" x14ac:dyDescent="0.25">
      <c r="A3216" t="s">
        <v>18979</v>
      </c>
      <c r="B3216" t="s">
        <v>18980</v>
      </c>
      <c r="C3216" s="2" t="s">
        <v>35</v>
      </c>
      <c r="D3216" s="2" t="s">
        <v>315</v>
      </c>
      <c r="E3216" s="2" t="s">
        <v>29028</v>
      </c>
      <c r="F3216" s="56">
        <v>99.632602317613106</v>
      </c>
      <c r="G3216" s="56">
        <v>93.969567690611399</v>
      </c>
      <c r="H3216" s="56">
        <v>103.339458147114</v>
      </c>
      <c r="I3216" s="56">
        <v>92.737989515450806</v>
      </c>
      <c r="J3216" s="57">
        <v>0.35511839510638599</v>
      </c>
      <c r="K3216" s="57">
        <v>0.40578248397995997</v>
      </c>
      <c r="L3216" s="57">
        <v>0.36624190413067298</v>
      </c>
      <c r="M3216" s="57">
        <v>0.30749049410561802</v>
      </c>
    </row>
    <row r="3217" spans="1:13" x14ac:dyDescent="0.25">
      <c r="A3217" t="s">
        <v>18971</v>
      </c>
      <c r="B3217" t="s">
        <v>18972</v>
      </c>
      <c r="C3217" s="2" t="s">
        <v>31</v>
      </c>
      <c r="D3217" s="2" t="s">
        <v>315</v>
      </c>
      <c r="E3217" s="2" t="s">
        <v>29028</v>
      </c>
      <c r="F3217" s="56">
        <v>99.632602317613106</v>
      </c>
      <c r="G3217" s="56">
        <v>93.969567690611399</v>
      </c>
      <c r="H3217" s="56">
        <v>103.339458147114</v>
      </c>
      <c r="I3217" s="56">
        <v>92.737989515450806</v>
      </c>
      <c r="J3217" s="57">
        <v>0.35511839510638599</v>
      </c>
      <c r="K3217" s="57">
        <v>0.40578248397995997</v>
      </c>
      <c r="L3217" s="57">
        <v>0.36624190413067298</v>
      </c>
      <c r="M3217" s="57">
        <v>0.30749049410561802</v>
      </c>
    </row>
    <row r="3218" spans="1:13" x14ac:dyDescent="0.25">
      <c r="A3218" t="s">
        <v>18977</v>
      </c>
      <c r="B3218" t="s">
        <v>18978</v>
      </c>
      <c r="C3218" s="2" t="s">
        <v>35</v>
      </c>
      <c r="D3218" s="2" t="s">
        <v>315</v>
      </c>
      <c r="E3218" s="2" t="s">
        <v>29028</v>
      </c>
      <c r="F3218" s="56">
        <v>99.632602317613106</v>
      </c>
      <c r="G3218" s="56">
        <v>93.969567690611399</v>
      </c>
      <c r="H3218" s="56">
        <v>103.339458147114</v>
      </c>
      <c r="I3218" s="56">
        <v>92.737989515450806</v>
      </c>
      <c r="J3218" s="57">
        <v>0.35511839510638599</v>
      </c>
      <c r="K3218" s="57">
        <v>0.40578248397995997</v>
      </c>
      <c r="L3218" s="57">
        <v>0.36624190413067298</v>
      </c>
      <c r="M3218" s="57">
        <v>0.30749049410561802</v>
      </c>
    </row>
    <row r="3219" spans="1:13" x14ac:dyDescent="0.25">
      <c r="A3219" t="s">
        <v>18967</v>
      </c>
      <c r="B3219" t="s">
        <v>18968</v>
      </c>
      <c r="C3219" s="2" t="s">
        <v>31</v>
      </c>
      <c r="D3219" s="2" t="s">
        <v>315</v>
      </c>
      <c r="E3219" s="2" t="s">
        <v>29028</v>
      </c>
      <c r="F3219" s="56">
        <v>99.632602317613106</v>
      </c>
      <c r="G3219" s="56">
        <v>93.969567690611399</v>
      </c>
      <c r="H3219" s="56">
        <v>103.339458147114</v>
      </c>
      <c r="I3219" s="56">
        <v>92.737989515450806</v>
      </c>
      <c r="J3219" s="57">
        <v>0.35511839510638599</v>
      </c>
      <c r="K3219" s="57">
        <v>0.40578248397995997</v>
      </c>
      <c r="L3219" s="57">
        <v>0.36624190413067298</v>
      </c>
      <c r="M3219" s="57">
        <v>0.30749049410561802</v>
      </c>
    </row>
    <row r="3220" spans="1:13" x14ac:dyDescent="0.25">
      <c r="A3220" t="s">
        <v>18975</v>
      </c>
      <c r="B3220" t="s">
        <v>18976</v>
      </c>
      <c r="C3220" s="2" t="s">
        <v>31</v>
      </c>
      <c r="D3220" s="2" t="s">
        <v>315</v>
      </c>
      <c r="E3220" s="2" t="s">
        <v>29028</v>
      </c>
      <c r="F3220" s="56">
        <v>99.632602317613106</v>
      </c>
      <c r="G3220" s="56">
        <v>93.969567690611399</v>
      </c>
      <c r="H3220" s="56">
        <v>103.339458147114</v>
      </c>
      <c r="I3220" s="56">
        <v>92.737989515450806</v>
      </c>
      <c r="J3220" s="57">
        <v>0.35511839510638599</v>
      </c>
      <c r="K3220" s="57">
        <v>0.40578248397995997</v>
      </c>
      <c r="L3220" s="57">
        <v>0.36624190413067298</v>
      </c>
      <c r="M3220" s="57">
        <v>0.30749049410561802</v>
      </c>
    </row>
    <row r="3221" spans="1:13" x14ac:dyDescent="0.25">
      <c r="A3221" t="s">
        <v>18969</v>
      </c>
      <c r="B3221" t="s">
        <v>18970</v>
      </c>
      <c r="C3221" s="2" t="s">
        <v>31</v>
      </c>
      <c r="D3221" s="2" t="s">
        <v>315</v>
      </c>
      <c r="E3221" s="2" t="s">
        <v>29028</v>
      </c>
      <c r="F3221" s="56">
        <v>99.632602317613106</v>
      </c>
      <c r="G3221" s="56">
        <v>93.969567690611399</v>
      </c>
      <c r="H3221" s="56">
        <v>103.339458147114</v>
      </c>
      <c r="I3221" s="56">
        <v>92.737989515450806</v>
      </c>
      <c r="J3221" s="57">
        <v>0.35511839510638599</v>
      </c>
      <c r="K3221" s="57">
        <v>0.40578248397995997</v>
      </c>
      <c r="L3221" s="57">
        <v>0.36624190413067298</v>
      </c>
      <c r="M3221" s="57">
        <v>0.30749049410561802</v>
      </c>
    </row>
    <row r="3222" spans="1:13" x14ac:dyDescent="0.25">
      <c r="A3222" t="s">
        <v>18973</v>
      </c>
      <c r="B3222" t="s">
        <v>18974</v>
      </c>
      <c r="C3222" s="2" t="s">
        <v>31</v>
      </c>
      <c r="D3222" s="2" t="s">
        <v>315</v>
      </c>
      <c r="E3222" s="2" t="s">
        <v>29028</v>
      </c>
      <c r="F3222" s="56">
        <v>99.632602317613106</v>
      </c>
      <c r="G3222" s="56">
        <v>93.969567690611399</v>
      </c>
      <c r="H3222" s="56">
        <v>103.339458147114</v>
      </c>
      <c r="I3222" s="56">
        <v>92.737989515450806</v>
      </c>
      <c r="J3222" s="57">
        <v>0.35511839510638599</v>
      </c>
      <c r="K3222" s="57">
        <v>0.40578248397995997</v>
      </c>
      <c r="L3222" s="57">
        <v>0.36624190413067298</v>
      </c>
      <c r="M3222" s="57">
        <v>0.30749049410561802</v>
      </c>
    </row>
    <row r="3223" spans="1:13" x14ac:dyDescent="0.25">
      <c r="A3223" t="s">
        <v>30175</v>
      </c>
      <c r="B3223" t="s">
        <v>30176</v>
      </c>
      <c r="C3223" s="2" t="s">
        <v>35</v>
      </c>
      <c r="D3223" s="2" t="s">
        <v>7638</v>
      </c>
      <c r="E3223" s="2" t="s">
        <v>29028</v>
      </c>
      <c r="F3223" s="56"/>
      <c r="G3223" s="56">
        <v>99.906416194370195</v>
      </c>
      <c r="H3223" s="56"/>
      <c r="I3223" s="56"/>
      <c r="J3223" s="57">
        <v>0.27373286359014798</v>
      </c>
      <c r="K3223" s="57">
        <v>0.31772613510396702</v>
      </c>
      <c r="L3223" s="57">
        <v>0.27544985682805601</v>
      </c>
      <c r="M3223" s="57">
        <v>0.227681002821397</v>
      </c>
    </row>
    <row r="3224" spans="1:13" x14ac:dyDescent="0.25">
      <c r="A3224" t="s">
        <v>30159</v>
      </c>
      <c r="B3224" t="s">
        <v>30160</v>
      </c>
      <c r="C3224" s="2" t="s">
        <v>31</v>
      </c>
      <c r="D3224" s="2" t="s">
        <v>7638</v>
      </c>
      <c r="E3224" s="2" t="s">
        <v>29028</v>
      </c>
      <c r="F3224" s="56"/>
      <c r="G3224" s="56">
        <v>99.906416194370195</v>
      </c>
      <c r="H3224" s="56"/>
      <c r="I3224" s="56"/>
      <c r="J3224" s="57">
        <v>0.27373286359014798</v>
      </c>
      <c r="K3224" s="57">
        <v>0.31772613510396702</v>
      </c>
      <c r="L3224" s="57">
        <v>0.27544985682805601</v>
      </c>
      <c r="M3224" s="57">
        <v>0.227681002821397</v>
      </c>
    </row>
    <row r="3225" spans="1:13" x14ac:dyDescent="0.25">
      <c r="A3225" t="s">
        <v>11134</v>
      </c>
      <c r="B3225" t="s">
        <v>11135</v>
      </c>
      <c r="C3225" s="2" t="s">
        <v>31</v>
      </c>
      <c r="D3225" s="2" t="s">
        <v>315</v>
      </c>
      <c r="E3225" s="2" t="s">
        <v>29028</v>
      </c>
      <c r="F3225" s="56">
        <v>107.482024483771</v>
      </c>
      <c r="G3225" s="56">
        <v>91.5106035978108</v>
      </c>
      <c r="H3225" s="56">
        <v>87.340864261405599</v>
      </c>
      <c r="I3225" s="56">
        <v>103.64831263865599</v>
      </c>
      <c r="J3225" s="57">
        <v>0.36629061776823801</v>
      </c>
      <c r="K3225" s="57">
        <v>0.42432206959414498</v>
      </c>
      <c r="L3225" s="57">
        <v>0.37968454582334199</v>
      </c>
      <c r="M3225" s="57">
        <v>0.31306791669569001</v>
      </c>
    </row>
    <row r="3226" spans="1:13" x14ac:dyDescent="0.25">
      <c r="A3226" t="s">
        <v>24068</v>
      </c>
      <c r="B3226" t="s">
        <v>24069</v>
      </c>
      <c r="C3226" s="2" t="s">
        <v>31</v>
      </c>
      <c r="D3226" s="2" t="s">
        <v>32</v>
      </c>
      <c r="E3226" s="2" t="s">
        <v>29028</v>
      </c>
      <c r="F3226" s="56">
        <v>101.732152711678</v>
      </c>
      <c r="G3226" s="56">
        <v>93.042436671522097</v>
      </c>
      <c r="H3226" s="56">
        <v>103.995773622144</v>
      </c>
      <c r="I3226" s="56">
        <v>92.316781780173301</v>
      </c>
      <c r="J3226" s="57">
        <v>0.42153135793619501</v>
      </c>
      <c r="K3226" s="57">
        <v>0.47099222262332202</v>
      </c>
      <c r="L3226" s="57">
        <v>0.43193515306282598</v>
      </c>
      <c r="M3226" s="57">
        <v>0.37477103922224803</v>
      </c>
    </row>
    <row r="3227" spans="1:13" x14ac:dyDescent="0.25">
      <c r="A3227" t="s">
        <v>30173</v>
      </c>
      <c r="B3227" t="s">
        <v>30174</v>
      </c>
      <c r="C3227" s="2" t="s">
        <v>35</v>
      </c>
      <c r="D3227" s="2" t="s">
        <v>7638</v>
      </c>
      <c r="E3227" s="2" t="s">
        <v>29028</v>
      </c>
      <c r="F3227" s="56"/>
      <c r="G3227" s="56">
        <v>99.906416194370195</v>
      </c>
      <c r="H3227" s="56"/>
      <c r="I3227" s="56"/>
      <c r="J3227" s="57">
        <v>0.27373286359014798</v>
      </c>
      <c r="K3227" s="57">
        <v>0.31772613510396702</v>
      </c>
      <c r="L3227" s="57">
        <v>0.27544985682805601</v>
      </c>
      <c r="M3227" s="57">
        <v>0.227681002821397</v>
      </c>
    </row>
    <row r="3228" spans="1:13" x14ac:dyDescent="0.25">
      <c r="A3228" t="s">
        <v>11132</v>
      </c>
      <c r="B3228" t="s">
        <v>11133</v>
      </c>
      <c r="C3228" s="2" t="s">
        <v>31</v>
      </c>
      <c r="D3228" s="2" t="s">
        <v>315</v>
      </c>
      <c r="E3228" s="2" t="s">
        <v>29028</v>
      </c>
      <c r="F3228" s="56">
        <v>107.482024483771</v>
      </c>
      <c r="G3228" s="56">
        <v>91.5106035978108</v>
      </c>
      <c r="H3228" s="56">
        <v>87.340864261405599</v>
      </c>
      <c r="I3228" s="56">
        <v>103.64831263865599</v>
      </c>
      <c r="J3228" s="57">
        <v>0.36629061776823801</v>
      </c>
      <c r="K3228" s="57">
        <v>0.42432206959414498</v>
      </c>
      <c r="L3228" s="57">
        <v>0.37968454582334199</v>
      </c>
      <c r="M3228" s="57">
        <v>0.31306791669569001</v>
      </c>
    </row>
    <row r="3229" spans="1:13" x14ac:dyDescent="0.25">
      <c r="A3229" t="s">
        <v>30165</v>
      </c>
      <c r="B3229" t="s">
        <v>30166</v>
      </c>
      <c r="C3229" s="2" t="s">
        <v>31</v>
      </c>
      <c r="D3229" s="2" t="s">
        <v>7638</v>
      </c>
      <c r="E3229" s="2" t="s">
        <v>29028</v>
      </c>
      <c r="F3229" s="56"/>
      <c r="G3229" s="56">
        <v>99.906416194370195</v>
      </c>
      <c r="H3229" s="56"/>
      <c r="I3229" s="56"/>
      <c r="J3229" s="57">
        <v>0.27373286359014798</v>
      </c>
      <c r="K3229" s="57">
        <v>0.31772613510396702</v>
      </c>
      <c r="L3229" s="57">
        <v>0.27544985682805601</v>
      </c>
      <c r="M3229" s="57">
        <v>0.227681002821397</v>
      </c>
    </row>
    <row r="3230" spans="1:13" x14ac:dyDescent="0.25">
      <c r="A3230" t="s">
        <v>11130</v>
      </c>
      <c r="B3230" t="s">
        <v>11131</v>
      </c>
      <c r="C3230" s="2" t="s">
        <v>31</v>
      </c>
      <c r="D3230" s="2" t="s">
        <v>315</v>
      </c>
      <c r="E3230" s="2" t="s">
        <v>29028</v>
      </c>
      <c r="F3230" s="56">
        <v>107.482024483771</v>
      </c>
      <c r="G3230" s="56">
        <v>91.5106035978108</v>
      </c>
      <c r="H3230" s="56">
        <v>87.340864261405599</v>
      </c>
      <c r="I3230" s="56">
        <v>103.64831263865599</v>
      </c>
      <c r="J3230" s="57">
        <v>0.36629061776823801</v>
      </c>
      <c r="K3230" s="57">
        <v>0.42432206959414498</v>
      </c>
      <c r="L3230" s="57">
        <v>0.37968454582334199</v>
      </c>
      <c r="M3230" s="57">
        <v>0.31306791669569001</v>
      </c>
    </row>
    <row r="3231" spans="1:13" x14ac:dyDescent="0.25">
      <c r="A3231" t="s">
        <v>11140</v>
      </c>
      <c r="B3231" t="s">
        <v>11141</v>
      </c>
      <c r="C3231" s="2" t="s">
        <v>31</v>
      </c>
      <c r="D3231" s="2" t="s">
        <v>315</v>
      </c>
      <c r="E3231" s="2" t="s">
        <v>29028</v>
      </c>
      <c r="F3231" s="56">
        <v>107.482024483771</v>
      </c>
      <c r="G3231" s="56">
        <v>91.5106035978108</v>
      </c>
      <c r="H3231" s="56">
        <v>87.340864261405599</v>
      </c>
      <c r="I3231" s="56">
        <v>103.64831263865599</v>
      </c>
      <c r="J3231" s="57">
        <v>0.36629061776823801</v>
      </c>
      <c r="K3231" s="57">
        <v>0.42432206959414498</v>
      </c>
      <c r="L3231" s="57">
        <v>0.37968454582334199</v>
      </c>
      <c r="M3231" s="57">
        <v>0.31306791669569001</v>
      </c>
    </row>
    <row r="3232" spans="1:13" x14ac:dyDescent="0.25">
      <c r="A3232" t="s">
        <v>30167</v>
      </c>
      <c r="B3232" t="s">
        <v>30168</v>
      </c>
      <c r="C3232" s="2" t="s">
        <v>31</v>
      </c>
      <c r="D3232" s="2" t="s">
        <v>7638</v>
      </c>
      <c r="E3232" s="2" t="s">
        <v>29028</v>
      </c>
      <c r="F3232" s="56"/>
      <c r="G3232" s="56">
        <v>99.906416194370195</v>
      </c>
      <c r="H3232" s="56"/>
      <c r="I3232" s="56"/>
      <c r="J3232" s="57">
        <v>0.27373286359014798</v>
      </c>
      <c r="K3232" s="57">
        <v>0.31772613510396702</v>
      </c>
      <c r="L3232" s="57">
        <v>0.27544985682805601</v>
      </c>
      <c r="M3232" s="57">
        <v>0.227681002821397</v>
      </c>
    </row>
    <row r="3233" spans="1:13" x14ac:dyDescent="0.25">
      <c r="A3233" t="s">
        <v>948</v>
      </c>
      <c r="B3233" t="s">
        <v>949</v>
      </c>
      <c r="C3233" s="2" t="s">
        <v>35</v>
      </c>
      <c r="D3233" s="2" t="s">
        <v>315</v>
      </c>
      <c r="E3233" s="2" t="s">
        <v>29027</v>
      </c>
      <c r="F3233" s="56">
        <v>111.490871044852</v>
      </c>
      <c r="G3233" s="56">
        <v>98.328330769688193</v>
      </c>
      <c r="H3233" s="56">
        <v>91.925307422491002</v>
      </c>
      <c r="I3233" s="56">
        <v>106.42513358713001</v>
      </c>
      <c r="J3233" s="57">
        <v>0.55172359465354404</v>
      </c>
      <c r="K3233" s="57">
        <v>0.63543541661817105</v>
      </c>
      <c r="L3233" s="57">
        <v>0.56327496476486605</v>
      </c>
      <c r="M3233" s="57">
        <v>0.47834731624460203</v>
      </c>
    </row>
    <row r="3234" spans="1:13" x14ac:dyDescent="0.25">
      <c r="A3234" t="s">
        <v>30171</v>
      </c>
      <c r="B3234" t="s">
        <v>30172</v>
      </c>
      <c r="C3234" s="2" t="s">
        <v>31</v>
      </c>
      <c r="D3234" s="2" t="s">
        <v>7638</v>
      </c>
      <c r="E3234" s="2" t="s">
        <v>29028</v>
      </c>
      <c r="F3234" s="56"/>
      <c r="G3234" s="56">
        <v>99.906416194370195</v>
      </c>
      <c r="H3234" s="56"/>
      <c r="I3234" s="56"/>
      <c r="J3234" s="57">
        <v>0.27373286359014798</v>
      </c>
      <c r="K3234" s="57">
        <v>0.31772613510396702</v>
      </c>
      <c r="L3234" s="57">
        <v>0.27544985682805601</v>
      </c>
      <c r="M3234" s="57">
        <v>0.227681002821397</v>
      </c>
    </row>
    <row r="3235" spans="1:13" x14ac:dyDescent="0.25">
      <c r="A3235" t="s">
        <v>11142</v>
      </c>
      <c r="B3235" t="s">
        <v>11143</v>
      </c>
      <c r="C3235" s="2" t="s">
        <v>35</v>
      </c>
      <c r="D3235" s="2" t="s">
        <v>315</v>
      </c>
      <c r="E3235" s="2" t="s">
        <v>29028</v>
      </c>
      <c r="F3235" s="56">
        <v>107.482024483771</v>
      </c>
      <c r="G3235" s="56">
        <v>91.5106035978108</v>
      </c>
      <c r="H3235" s="56">
        <v>87.340864261405599</v>
      </c>
      <c r="I3235" s="56">
        <v>103.64831263865599</v>
      </c>
      <c r="J3235" s="57">
        <v>0.36629061776823801</v>
      </c>
      <c r="K3235" s="57">
        <v>0.42432206959414498</v>
      </c>
      <c r="L3235" s="57">
        <v>0.37968454582334199</v>
      </c>
      <c r="M3235" s="57">
        <v>0.31306791669569001</v>
      </c>
    </row>
    <row r="3236" spans="1:13" x14ac:dyDescent="0.25">
      <c r="A3236" t="s">
        <v>24070</v>
      </c>
      <c r="B3236" t="s">
        <v>24071</v>
      </c>
      <c r="C3236" s="2" t="s">
        <v>31</v>
      </c>
      <c r="D3236" s="2" t="s">
        <v>32</v>
      </c>
      <c r="E3236" s="2" t="s">
        <v>29028</v>
      </c>
      <c r="F3236" s="56">
        <v>101.732152711678</v>
      </c>
      <c r="G3236" s="56">
        <v>93.042436671522097</v>
      </c>
      <c r="H3236" s="56">
        <v>103.995773622144</v>
      </c>
      <c r="I3236" s="56">
        <v>92.316781780173301</v>
      </c>
      <c r="J3236" s="57">
        <v>0.42153135793619501</v>
      </c>
      <c r="K3236" s="57">
        <v>0.47099222262332202</v>
      </c>
      <c r="L3236" s="57">
        <v>0.43193515306282598</v>
      </c>
      <c r="M3236" s="57">
        <v>0.37477103922224803</v>
      </c>
    </row>
    <row r="3237" spans="1:13" x14ac:dyDescent="0.25">
      <c r="A3237" t="s">
        <v>24074</v>
      </c>
      <c r="B3237" t="s">
        <v>24075</v>
      </c>
      <c r="C3237" s="2" t="s">
        <v>35</v>
      </c>
      <c r="D3237" s="2" t="s">
        <v>32</v>
      </c>
      <c r="E3237" s="2" t="s">
        <v>29028</v>
      </c>
      <c r="F3237" s="56">
        <v>101.732152711678</v>
      </c>
      <c r="G3237" s="56">
        <v>93.042436671522097</v>
      </c>
      <c r="H3237" s="56">
        <v>103.995773622144</v>
      </c>
      <c r="I3237" s="56">
        <v>92.316781780173301</v>
      </c>
      <c r="J3237" s="57">
        <v>0.42153135793619501</v>
      </c>
      <c r="K3237" s="57">
        <v>0.47099222262332202</v>
      </c>
      <c r="L3237" s="57">
        <v>0.43193515306282598</v>
      </c>
      <c r="M3237" s="57">
        <v>0.37477103922224803</v>
      </c>
    </row>
    <row r="3238" spans="1:13" x14ac:dyDescent="0.25">
      <c r="A3238" t="s">
        <v>11136</v>
      </c>
      <c r="B3238" t="s">
        <v>11137</v>
      </c>
      <c r="C3238" s="2" t="s">
        <v>31</v>
      </c>
      <c r="D3238" s="2" t="s">
        <v>315</v>
      </c>
      <c r="E3238" s="2" t="s">
        <v>29028</v>
      </c>
      <c r="F3238" s="56">
        <v>107.482024483771</v>
      </c>
      <c r="G3238" s="56">
        <v>91.5106035978108</v>
      </c>
      <c r="H3238" s="56">
        <v>87.340864261405599</v>
      </c>
      <c r="I3238" s="56">
        <v>103.64831263865599</v>
      </c>
      <c r="J3238" s="57">
        <v>0.36629061776823801</v>
      </c>
      <c r="K3238" s="57">
        <v>0.42432206959414498</v>
      </c>
      <c r="L3238" s="57">
        <v>0.37968454582334199</v>
      </c>
      <c r="M3238" s="57">
        <v>0.31306791669569001</v>
      </c>
    </row>
    <row r="3239" spans="1:13" x14ac:dyDescent="0.25">
      <c r="A3239" t="s">
        <v>11138</v>
      </c>
      <c r="B3239" t="s">
        <v>11139</v>
      </c>
      <c r="C3239" s="2" t="s">
        <v>31</v>
      </c>
      <c r="D3239" s="2" t="s">
        <v>315</v>
      </c>
      <c r="E3239" s="2" t="s">
        <v>29028</v>
      </c>
      <c r="F3239" s="56">
        <v>107.482024483771</v>
      </c>
      <c r="G3239" s="56">
        <v>91.5106035978108</v>
      </c>
      <c r="H3239" s="56">
        <v>87.340864261405599</v>
      </c>
      <c r="I3239" s="56">
        <v>103.64831263865599</v>
      </c>
      <c r="J3239" s="57">
        <v>0.36629061776823801</v>
      </c>
      <c r="K3239" s="57">
        <v>0.42432206959414498</v>
      </c>
      <c r="L3239" s="57">
        <v>0.37968454582334199</v>
      </c>
      <c r="M3239" s="57">
        <v>0.31306791669569001</v>
      </c>
    </row>
    <row r="3240" spans="1:13" x14ac:dyDescent="0.25">
      <c r="A3240" t="s">
        <v>30169</v>
      </c>
      <c r="B3240" t="s">
        <v>30170</v>
      </c>
      <c r="C3240" s="2" t="s">
        <v>31</v>
      </c>
      <c r="D3240" s="2" t="s">
        <v>7638</v>
      </c>
      <c r="E3240" s="2" t="s">
        <v>29028</v>
      </c>
      <c r="F3240" s="56"/>
      <c r="G3240" s="56">
        <v>99.906416194370195</v>
      </c>
      <c r="H3240" s="56"/>
      <c r="I3240" s="56"/>
      <c r="J3240" s="57">
        <v>0.27373286359014798</v>
      </c>
      <c r="K3240" s="57">
        <v>0.31772613510396702</v>
      </c>
      <c r="L3240" s="57">
        <v>0.27544985682805601</v>
      </c>
      <c r="M3240" s="57">
        <v>0.227681002821397</v>
      </c>
    </row>
    <row r="3241" spans="1:13" x14ac:dyDescent="0.25">
      <c r="A3241" t="s">
        <v>24064</v>
      </c>
      <c r="B3241" t="s">
        <v>24065</v>
      </c>
      <c r="C3241" s="2" t="s">
        <v>31</v>
      </c>
      <c r="D3241" s="2" t="s">
        <v>32</v>
      </c>
      <c r="E3241" s="2" t="s">
        <v>29028</v>
      </c>
      <c r="F3241" s="56">
        <v>101.732152711678</v>
      </c>
      <c r="G3241" s="56">
        <v>93.042436671522097</v>
      </c>
      <c r="H3241" s="56">
        <v>103.995773622144</v>
      </c>
      <c r="I3241" s="56">
        <v>92.316781780173301</v>
      </c>
      <c r="J3241" s="57">
        <v>0.42153135793619501</v>
      </c>
      <c r="K3241" s="57">
        <v>0.47099222262332202</v>
      </c>
      <c r="L3241" s="57">
        <v>0.43193515306282598</v>
      </c>
      <c r="M3241" s="57">
        <v>0.37477103922224803</v>
      </c>
    </row>
    <row r="3242" spans="1:13" x14ac:dyDescent="0.25">
      <c r="A3242" t="s">
        <v>29821</v>
      </c>
      <c r="B3242" t="s">
        <v>29822</v>
      </c>
      <c r="C3242" s="2" t="s">
        <v>31</v>
      </c>
      <c r="D3242" s="2" t="s">
        <v>289</v>
      </c>
      <c r="E3242" s="2" t="s">
        <v>29028</v>
      </c>
      <c r="F3242" s="56"/>
      <c r="G3242" s="56">
        <v>114.415134831316</v>
      </c>
      <c r="H3242" s="56"/>
      <c r="I3242" s="56"/>
      <c r="J3242" s="57">
        <v>0.26208870483749303</v>
      </c>
      <c r="K3242" s="57">
        <v>0.31040462564867499</v>
      </c>
      <c r="L3242" s="57">
        <v>0.268222887266995</v>
      </c>
      <c r="M3242" s="57">
        <v>0.21051345551112799</v>
      </c>
    </row>
    <row r="3243" spans="1:13" x14ac:dyDescent="0.25">
      <c r="A3243" t="s">
        <v>16394</v>
      </c>
      <c r="B3243" t="s">
        <v>16395</v>
      </c>
      <c r="C3243" s="2" t="s">
        <v>31</v>
      </c>
      <c r="D3243" s="2" t="s">
        <v>429</v>
      </c>
      <c r="E3243" s="2" t="s">
        <v>29028</v>
      </c>
      <c r="F3243" s="56">
        <v>97.188501931230306</v>
      </c>
      <c r="G3243" s="56">
        <v>108.306490103695</v>
      </c>
      <c r="H3243" s="56">
        <v>114.65058839954899</v>
      </c>
      <c r="I3243" s="56"/>
      <c r="J3243" s="57">
        <v>0.31120095578183299</v>
      </c>
      <c r="K3243" s="57">
        <v>0.36099950421110799</v>
      </c>
      <c r="L3243" s="57">
        <v>0.31999518161909302</v>
      </c>
      <c r="M3243" s="57">
        <v>0.27211103166232697</v>
      </c>
    </row>
    <row r="3244" spans="1:13" x14ac:dyDescent="0.25">
      <c r="A3244" t="s">
        <v>21838</v>
      </c>
      <c r="B3244" t="s">
        <v>21839</v>
      </c>
      <c r="C3244" s="2" t="s">
        <v>31</v>
      </c>
      <c r="D3244" s="2" t="s">
        <v>83</v>
      </c>
      <c r="E3244" s="2" t="s">
        <v>29028</v>
      </c>
      <c r="F3244" s="56"/>
      <c r="G3244" s="56">
        <v>86.315596769003605</v>
      </c>
      <c r="H3244" s="56"/>
      <c r="I3244" s="56"/>
      <c r="J3244" s="57">
        <v>0.25551792539242801</v>
      </c>
      <c r="K3244" s="57">
        <v>0.30558781047308198</v>
      </c>
      <c r="L3244" s="57">
        <v>0.25893798097968102</v>
      </c>
      <c r="M3244" s="57">
        <v>0.20081574526673299</v>
      </c>
    </row>
    <row r="3245" spans="1:13" x14ac:dyDescent="0.25">
      <c r="A3245" t="s">
        <v>21840</v>
      </c>
      <c r="B3245" t="s">
        <v>21841</v>
      </c>
      <c r="C3245" s="2" t="s">
        <v>31</v>
      </c>
      <c r="D3245" s="2" t="s">
        <v>83</v>
      </c>
      <c r="E3245" s="2" t="s">
        <v>29028</v>
      </c>
      <c r="F3245" s="56"/>
      <c r="G3245" s="56">
        <v>86.315596769003605</v>
      </c>
      <c r="H3245" s="56"/>
      <c r="I3245" s="56"/>
      <c r="J3245" s="57">
        <v>0.25551792539242801</v>
      </c>
      <c r="K3245" s="57">
        <v>0.30558781047308198</v>
      </c>
      <c r="L3245" s="57">
        <v>0.25893798097968102</v>
      </c>
      <c r="M3245" s="57">
        <v>0.20081574526673299</v>
      </c>
    </row>
    <row r="3246" spans="1:13" x14ac:dyDescent="0.25">
      <c r="A3246" t="s">
        <v>21852</v>
      </c>
      <c r="B3246" t="s">
        <v>21853</v>
      </c>
      <c r="C3246" s="2" t="s">
        <v>35</v>
      </c>
      <c r="D3246" s="2" t="s">
        <v>83</v>
      </c>
      <c r="E3246" s="2" t="s">
        <v>29028</v>
      </c>
      <c r="F3246" s="56"/>
      <c r="G3246" s="56">
        <v>86.315596769003605</v>
      </c>
      <c r="H3246" s="56"/>
      <c r="I3246" s="56"/>
      <c r="J3246" s="57">
        <v>0.25551792539242801</v>
      </c>
      <c r="K3246" s="57">
        <v>0.30558781047308198</v>
      </c>
      <c r="L3246" s="57">
        <v>0.25893798097968102</v>
      </c>
      <c r="M3246" s="57">
        <v>0.20081574526673299</v>
      </c>
    </row>
    <row r="3247" spans="1:13" x14ac:dyDescent="0.25">
      <c r="A3247" t="s">
        <v>21850</v>
      </c>
      <c r="B3247" t="s">
        <v>21851</v>
      </c>
      <c r="C3247" s="2" t="s">
        <v>31</v>
      </c>
      <c r="D3247" s="2" t="s">
        <v>83</v>
      </c>
      <c r="E3247" s="2" t="s">
        <v>29028</v>
      </c>
      <c r="F3247" s="56"/>
      <c r="G3247" s="56">
        <v>86.315596769003605</v>
      </c>
      <c r="H3247" s="56"/>
      <c r="I3247" s="56"/>
      <c r="J3247" s="57">
        <v>0.25551792539242801</v>
      </c>
      <c r="K3247" s="57">
        <v>0.30558781047308198</v>
      </c>
      <c r="L3247" s="57">
        <v>0.25893798097968102</v>
      </c>
      <c r="M3247" s="57">
        <v>0.20081574526673299</v>
      </c>
    </row>
    <row r="3248" spans="1:13" x14ac:dyDescent="0.25">
      <c r="A3248" t="s">
        <v>21854</v>
      </c>
      <c r="B3248" t="s">
        <v>21855</v>
      </c>
      <c r="C3248" s="2" t="s">
        <v>35</v>
      </c>
      <c r="D3248" s="2" t="s">
        <v>83</v>
      </c>
      <c r="E3248" s="2" t="s">
        <v>29028</v>
      </c>
      <c r="F3248" s="56"/>
      <c r="G3248" s="56">
        <v>86.315596769003605</v>
      </c>
      <c r="H3248" s="56"/>
      <c r="I3248" s="56"/>
      <c r="J3248" s="57">
        <v>0.25551792539242801</v>
      </c>
      <c r="K3248" s="57">
        <v>0.30558781047308198</v>
      </c>
      <c r="L3248" s="57">
        <v>0.25893798097968102</v>
      </c>
      <c r="M3248" s="57">
        <v>0.20081574526673299</v>
      </c>
    </row>
    <row r="3249" spans="1:13" x14ac:dyDescent="0.25">
      <c r="A3249" t="s">
        <v>21848</v>
      </c>
      <c r="B3249" t="s">
        <v>21849</v>
      </c>
      <c r="C3249" s="2" t="s">
        <v>31</v>
      </c>
      <c r="D3249" s="2" t="s">
        <v>83</v>
      </c>
      <c r="E3249" s="2" t="s">
        <v>29028</v>
      </c>
      <c r="F3249" s="56"/>
      <c r="G3249" s="56">
        <v>86.315596769003605</v>
      </c>
      <c r="H3249" s="56"/>
      <c r="I3249" s="56"/>
      <c r="J3249" s="57">
        <v>0.25551792539242801</v>
      </c>
      <c r="K3249" s="57">
        <v>0.30558781047308198</v>
      </c>
      <c r="L3249" s="57">
        <v>0.25893798097968102</v>
      </c>
      <c r="M3249" s="57">
        <v>0.20081574526673299</v>
      </c>
    </row>
    <row r="3250" spans="1:13" x14ac:dyDescent="0.25">
      <c r="A3250" t="s">
        <v>21846</v>
      </c>
      <c r="B3250" t="s">
        <v>21847</v>
      </c>
      <c r="C3250" s="2" t="s">
        <v>31</v>
      </c>
      <c r="D3250" s="2" t="s">
        <v>83</v>
      </c>
      <c r="E3250" s="2" t="s">
        <v>29028</v>
      </c>
      <c r="F3250" s="56"/>
      <c r="G3250" s="56">
        <v>86.315596769003605</v>
      </c>
      <c r="H3250" s="56"/>
      <c r="I3250" s="56"/>
      <c r="J3250" s="57">
        <v>0.25551792539242801</v>
      </c>
      <c r="K3250" s="57">
        <v>0.30558781047308198</v>
      </c>
      <c r="L3250" s="57">
        <v>0.25893798097968102</v>
      </c>
      <c r="M3250" s="57">
        <v>0.20081574526673299</v>
      </c>
    </row>
    <row r="3251" spans="1:13" x14ac:dyDescent="0.25">
      <c r="A3251" t="s">
        <v>21844</v>
      </c>
      <c r="B3251" t="s">
        <v>21845</v>
      </c>
      <c r="C3251" s="2" t="s">
        <v>31</v>
      </c>
      <c r="D3251" s="2" t="s">
        <v>83</v>
      </c>
      <c r="E3251" s="2" t="s">
        <v>29028</v>
      </c>
      <c r="F3251" s="56"/>
      <c r="G3251" s="56">
        <v>86.315596769003605</v>
      </c>
      <c r="H3251" s="56"/>
      <c r="I3251" s="56"/>
      <c r="J3251" s="57">
        <v>0.25551792539242801</v>
      </c>
      <c r="K3251" s="57">
        <v>0.30558781047308198</v>
      </c>
      <c r="L3251" s="57">
        <v>0.25893798097968102</v>
      </c>
      <c r="M3251" s="57">
        <v>0.20081574526673299</v>
      </c>
    </row>
    <row r="3252" spans="1:13" x14ac:dyDescent="0.25">
      <c r="A3252" t="s">
        <v>21842</v>
      </c>
      <c r="B3252" t="s">
        <v>21843</v>
      </c>
      <c r="C3252" s="2" t="s">
        <v>31</v>
      </c>
      <c r="D3252" s="2" t="s">
        <v>83</v>
      </c>
      <c r="E3252" s="2" t="s">
        <v>29028</v>
      </c>
      <c r="F3252" s="56"/>
      <c r="G3252" s="56">
        <v>86.315596769003605</v>
      </c>
      <c r="H3252" s="56"/>
      <c r="I3252" s="56"/>
      <c r="J3252" s="57">
        <v>0.25551792539242801</v>
      </c>
      <c r="K3252" s="57">
        <v>0.30558781047308198</v>
      </c>
      <c r="L3252" s="57">
        <v>0.25893798097968102</v>
      </c>
      <c r="M3252" s="57">
        <v>0.20081574526673299</v>
      </c>
    </row>
    <row r="3253" spans="1:13" x14ac:dyDescent="0.25">
      <c r="A3253" t="s">
        <v>11759</v>
      </c>
      <c r="B3253" t="s">
        <v>11760</v>
      </c>
      <c r="C3253" s="2" t="s">
        <v>31</v>
      </c>
      <c r="D3253" s="2" t="s">
        <v>32</v>
      </c>
      <c r="E3253" s="2" t="s">
        <v>29028</v>
      </c>
      <c r="F3253" s="56">
        <v>99.139069313695103</v>
      </c>
      <c r="G3253" s="56">
        <v>87.850135931843496</v>
      </c>
      <c r="H3253" s="56">
        <v>91.657187360686194</v>
      </c>
      <c r="I3253" s="56"/>
      <c r="J3253" s="57">
        <v>0.30051557909291399</v>
      </c>
      <c r="K3253" s="57">
        <v>0.36194088720994699</v>
      </c>
      <c r="L3253" s="57">
        <v>0.30721948581884601</v>
      </c>
      <c r="M3253" s="57">
        <v>0.246075345450286</v>
      </c>
    </row>
    <row r="3254" spans="1:13" x14ac:dyDescent="0.25">
      <c r="A3254" t="s">
        <v>11757</v>
      </c>
      <c r="B3254" t="s">
        <v>11758</v>
      </c>
      <c r="C3254" s="2" t="s">
        <v>31</v>
      </c>
      <c r="D3254" s="2" t="s">
        <v>32</v>
      </c>
      <c r="E3254" s="2" t="s">
        <v>29028</v>
      </c>
      <c r="F3254" s="56">
        <v>99.139069313695103</v>
      </c>
      <c r="G3254" s="56">
        <v>87.850135931843496</v>
      </c>
      <c r="H3254" s="56">
        <v>91.657187360686194</v>
      </c>
      <c r="I3254" s="56"/>
      <c r="J3254" s="57">
        <v>0.30051557909291399</v>
      </c>
      <c r="K3254" s="57">
        <v>0.36194088720994699</v>
      </c>
      <c r="L3254" s="57">
        <v>0.30721948581884601</v>
      </c>
      <c r="M3254" s="57">
        <v>0.246075345450286</v>
      </c>
    </row>
    <row r="3255" spans="1:13" x14ac:dyDescent="0.25">
      <c r="A3255" t="s">
        <v>11755</v>
      </c>
      <c r="B3255" t="s">
        <v>11756</v>
      </c>
      <c r="C3255" s="2" t="s">
        <v>31</v>
      </c>
      <c r="D3255" s="2" t="s">
        <v>32</v>
      </c>
      <c r="E3255" s="2" t="s">
        <v>29028</v>
      </c>
      <c r="F3255" s="56">
        <v>99.139069313695103</v>
      </c>
      <c r="G3255" s="56">
        <v>87.850135931843496</v>
      </c>
      <c r="H3255" s="56">
        <v>91.657187360686194</v>
      </c>
      <c r="I3255" s="56"/>
      <c r="J3255" s="57">
        <v>0.30051557909291399</v>
      </c>
      <c r="K3255" s="57">
        <v>0.36194088720994699</v>
      </c>
      <c r="L3255" s="57">
        <v>0.30721948581884601</v>
      </c>
      <c r="M3255" s="57">
        <v>0.246075345450286</v>
      </c>
    </row>
    <row r="3256" spans="1:13" x14ac:dyDescent="0.25">
      <c r="A3256" t="s">
        <v>11763</v>
      </c>
      <c r="B3256" t="s">
        <v>11764</v>
      </c>
      <c r="C3256" s="2" t="s">
        <v>35</v>
      </c>
      <c r="D3256" s="2" t="s">
        <v>32</v>
      </c>
      <c r="E3256" s="2" t="s">
        <v>29028</v>
      </c>
      <c r="F3256" s="56">
        <v>99.139069313695103</v>
      </c>
      <c r="G3256" s="56">
        <v>87.850135931843496</v>
      </c>
      <c r="H3256" s="56">
        <v>91.657187360686194</v>
      </c>
      <c r="I3256" s="56"/>
      <c r="J3256" s="57">
        <v>0.30051557909291399</v>
      </c>
      <c r="K3256" s="57">
        <v>0.36194088720994699</v>
      </c>
      <c r="L3256" s="57">
        <v>0.30721948581884601</v>
      </c>
      <c r="M3256" s="57">
        <v>0.246075345450286</v>
      </c>
    </row>
    <row r="3257" spans="1:13" x14ac:dyDescent="0.25">
      <c r="A3257" t="s">
        <v>11761</v>
      </c>
      <c r="B3257" t="s">
        <v>11762</v>
      </c>
      <c r="C3257" s="2" t="s">
        <v>35</v>
      </c>
      <c r="D3257" s="2" t="s">
        <v>32</v>
      </c>
      <c r="E3257" s="2" t="s">
        <v>29028</v>
      </c>
      <c r="F3257" s="56">
        <v>97.488571244006295</v>
      </c>
      <c r="G3257" s="56">
        <v>87.3367566091989</v>
      </c>
      <c r="H3257" s="56">
        <v>89.715004718745305</v>
      </c>
      <c r="I3257" s="56"/>
      <c r="J3257" s="57">
        <v>0.346615154996187</v>
      </c>
      <c r="K3257" s="57">
        <v>0.41513869630942701</v>
      </c>
      <c r="L3257" s="57">
        <v>0.35643202135130198</v>
      </c>
      <c r="M3257" s="57">
        <v>0.28946970911561698</v>
      </c>
    </row>
    <row r="3258" spans="1:13" x14ac:dyDescent="0.25">
      <c r="A3258" t="s">
        <v>11749</v>
      </c>
      <c r="B3258" t="s">
        <v>11750</v>
      </c>
      <c r="C3258" s="2" t="s">
        <v>31</v>
      </c>
      <c r="D3258" s="2" t="s">
        <v>32</v>
      </c>
      <c r="E3258" s="2" t="s">
        <v>29028</v>
      </c>
      <c r="F3258" s="56">
        <v>99.139069313695103</v>
      </c>
      <c r="G3258" s="56">
        <v>87.850135931843496</v>
      </c>
      <c r="H3258" s="56">
        <v>91.657187360686194</v>
      </c>
      <c r="I3258" s="56"/>
      <c r="J3258" s="57">
        <v>0.30051557909291399</v>
      </c>
      <c r="K3258" s="57">
        <v>0.36194088720994699</v>
      </c>
      <c r="L3258" s="57">
        <v>0.30721948581884601</v>
      </c>
      <c r="M3258" s="57">
        <v>0.246075345450286</v>
      </c>
    </row>
    <row r="3259" spans="1:13" x14ac:dyDescent="0.25">
      <c r="A3259" t="s">
        <v>11765</v>
      </c>
      <c r="B3259" t="s">
        <v>11766</v>
      </c>
      <c r="C3259" s="2" t="s">
        <v>35</v>
      </c>
      <c r="D3259" s="2" t="s">
        <v>32</v>
      </c>
      <c r="E3259" s="2" t="s">
        <v>29028</v>
      </c>
      <c r="F3259" s="56">
        <v>99.139069313695103</v>
      </c>
      <c r="G3259" s="56">
        <v>87.850135931843496</v>
      </c>
      <c r="H3259" s="56">
        <v>91.657187360686194</v>
      </c>
      <c r="I3259" s="56"/>
      <c r="J3259" s="57">
        <v>0.30051557909291399</v>
      </c>
      <c r="K3259" s="57">
        <v>0.36194088720994699</v>
      </c>
      <c r="L3259" s="57">
        <v>0.30721948581884601</v>
      </c>
      <c r="M3259" s="57">
        <v>0.246075345450286</v>
      </c>
    </row>
    <row r="3260" spans="1:13" x14ac:dyDescent="0.25">
      <c r="A3260" t="s">
        <v>11769</v>
      </c>
      <c r="B3260" t="s">
        <v>11770</v>
      </c>
      <c r="C3260" s="2" t="s">
        <v>35</v>
      </c>
      <c r="D3260" s="2" t="s">
        <v>32</v>
      </c>
      <c r="E3260" s="2" t="s">
        <v>29028</v>
      </c>
      <c r="F3260" s="56">
        <v>99.139069313695103</v>
      </c>
      <c r="G3260" s="56">
        <v>87.850135931843496</v>
      </c>
      <c r="H3260" s="56">
        <v>91.657187360686194</v>
      </c>
      <c r="I3260" s="56"/>
      <c r="J3260" s="57">
        <v>0.30051557909291399</v>
      </c>
      <c r="K3260" s="57">
        <v>0.36194088720994699</v>
      </c>
      <c r="L3260" s="57">
        <v>0.30721948581884601</v>
      </c>
      <c r="M3260" s="57">
        <v>0.246075345450286</v>
      </c>
    </row>
    <row r="3261" spans="1:13" x14ac:dyDescent="0.25">
      <c r="A3261" t="s">
        <v>11767</v>
      </c>
      <c r="B3261" t="s">
        <v>11768</v>
      </c>
      <c r="C3261" s="2" t="s">
        <v>35</v>
      </c>
      <c r="D3261" s="2" t="s">
        <v>32</v>
      </c>
      <c r="E3261" s="2" t="s">
        <v>29028</v>
      </c>
      <c r="F3261" s="56">
        <v>99.139069313695103</v>
      </c>
      <c r="G3261" s="56">
        <v>87.850135931843496</v>
      </c>
      <c r="H3261" s="56">
        <v>91.657187360686194</v>
      </c>
      <c r="I3261" s="56"/>
      <c r="J3261" s="57">
        <v>0.30051557909291399</v>
      </c>
      <c r="K3261" s="57">
        <v>0.36194088720994699</v>
      </c>
      <c r="L3261" s="57">
        <v>0.30721948581884601</v>
      </c>
      <c r="M3261" s="57">
        <v>0.246075345450286</v>
      </c>
    </row>
    <row r="3262" spans="1:13" x14ac:dyDescent="0.25">
      <c r="A3262" t="s">
        <v>29982</v>
      </c>
      <c r="B3262" t="s">
        <v>29983</v>
      </c>
      <c r="C3262" s="2" t="s">
        <v>35</v>
      </c>
      <c r="D3262" s="2" t="s">
        <v>289</v>
      </c>
      <c r="E3262" s="2" t="s">
        <v>29027</v>
      </c>
      <c r="F3262" s="56">
        <v>95.356536710941398</v>
      </c>
      <c r="G3262" s="56">
        <v>89.598176195600402</v>
      </c>
      <c r="H3262" s="56">
        <v>88.069273170319704</v>
      </c>
      <c r="I3262" s="56">
        <v>108.351554975173</v>
      </c>
      <c r="J3262" s="57">
        <v>0.42692448116790199</v>
      </c>
      <c r="K3262" s="57">
        <v>0.52194354956804101</v>
      </c>
      <c r="L3262" s="57">
        <v>0.44806942133764999</v>
      </c>
      <c r="M3262" s="57">
        <v>0.35704012504510402</v>
      </c>
    </row>
    <row r="3263" spans="1:13" x14ac:dyDescent="0.25">
      <c r="A3263" t="s">
        <v>15422</v>
      </c>
      <c r="B3263" t="s">
        <v>15423</v>
      </c>
      <c r="C3263" s="2" t="s">
        <v>35</v>
      </c>
      <c r="D3263" s="2" t="s">
        <v>39</v>
      </c>
      <c r="E3263" s="2" t="s">
        <v>29028</v>
      </c>
      <c r="F3263" s="56">
        <v>96.697695413799096</v>
      </c>
      <c r="G3263" s="56">
        <v>112.780448597581</v>
      </c>
      <c r="H3263" s="56">
        <v>113.53107863968999</v>
      </c>
      <c r="I3263" s="56">
        <v>108.52578028212599</v>
      </c>
      <c r="J3263" s="57">
        <v>0.414790752271741</v>
      </c>
      <c r="K3263" s="57">
        <v>0.46547864948253997</v>
      </c>
      <c r="L3263" s="57">
        <v>0.422167163133505</v>
      </c>
      <c r="M3263" s="57">
        <v>0.36752685826957299</v>
      </c>
    </row>
    <row r="3264" spans="1:13" x14ac:dyDescent="0.25">
      <c r="A3264" t="s">
        <v>15418</v>
      </c>
      <c r="B3264" t="s">
        <v>15419</v>
      </c>
      <c r="C3264" s="2" t="s">
        <v>35</v>
      </c>
      <c r="D3264" s="2" t="s">
        <v>39</v>
      </c>
      <c r="E3264" s="2" t="s">
        <v>29028</v>
      </c>
      <c r="F3264" s="56">
        <v>96.697695413799096</v>
      </c>
      <c r="G3264" s="56">
        <v>112.780448597581</v>
      </c>
      <c r="H3264" s="56">
        <v>113.53107863968999</v>
      </c>
      <c r="I3264" s="56">
        <v>108.52578028212599</v>
      </c>
      <c r="J3264" s="57">
        <v>0.414790752271741</v>
      </c>
      <c r="K3264" s="57">
        <v>0.46547864948253997</v>
      </c>
      <c r="L3264" s="57">
        <v>0.422167163133505</v>
      </c>
      <c r="M3264" s="57">
        <v>0.36752685826957299</v>
      </c>
    </row>
    <row r="3265" spans="1:13" x14ac:dyDescent="0.25">
      <c r="A3265" t="s">
        <v>15412</v>
      </c>
      <c r="B3265" t="s">
        <v>15413</v>
      </c>
      <c r="C3265" s="2" t="s">
        <v>31</v>
      </c>
      <c r="D3265" s="2" t="s">
        <v>39</v>
      </c>
      <c r="E3265" s="2" t="s">
        <v>29028</v>
      </c>
      <c r="F3265" s="56">
        <v>96.697695413799096</v>
      </c>
      <c r="G3265" s="56">
        <v>112.780448597581</v>
      </c>
      <c r="H3265" s="56">
        <v>113.53107863968999</v>
      </c>
      <c r="I3265" s="56">
        <v>108.52578028212599</v>
      </c>
      <c r="J3265" s="57">
        <v>0.414790752271741</v>
      </c>
      <c r="K3265" s="57">
        <v>0.46547864948253997</v>
      </c>
      <c r="L3265" s="57">
        <v>0.422167163133505</v>
      </c>
      <c r="M3265" s="57">
        <v>0.36752685826957299</v>
      </c>
    </row>
    <row r="3266" spans="1:13" x14ac:dyDescent="0.25">
      <c r="A3266" t="s">
        <v>23665</v>
      </c>
      <c r="B3266" t="s">
        <v>23666</v>
      </c>
      <c r="C3266" s="2" t="s">
        <v>35</v>
      </c>
      <c r="D3266" s="2" t="s">
        <v>217</v>
      </c>
      <c r="E3266" s="2" t="s">
        <v>29028</v>
      </c>
      <c r="F3266" s="56">
        <v>96.697695413799096</v>
      </c>
      <c r="G3266" s="56">
        <v>112.780448597581</v>
      </c>
      <c r="H3266" s="56">
        <v>113.53107863968999</v>
      </c>
      <c r="I3266" s="56">
        <v>108.52578028212599</v>
      </c>
      <c r="J3266" s="57">
        <v>0.414790752271741</v>
      </c>
      <c r="K3266" s="57">
        <v>0.46547864948253997</v>
      </c>
      <c r="L3266" s="57">
        <v>0.422167163133505</v>
      </c>
      <c r="M3266" s="57">
        <v>0.36752685826957299</v>
      </c>
    </row>
    <row r="3267" spans="1:13" x14ac:dyDescent="0.25">
      <c r="A3267" t="s">
        <v>15116</v>
      </c>
      <c r="B3267" t="s">
        <v>15117</v>
      </c>
      <c r="C3267" s="2" t="s">
        <v>31</v>
      </c>
      <c r="D3267" s="2" t="s">
        <v>69</v>
      </c>
      <c r="E3267" s="2" t="s">
        <v>29028</v>
      </c>
      <c r="F3267" s="56">
        <v>96.697695413799096</v>
      </c>
      <c r="G3267" s="56">
        <v>112.780448597581</v>
      </c>
      <c r="H3267" s="56">
        <v>113.53107863968999</v>
      </c>
      <c r="I3267" s="56">
        <v>108.52578028212599</v>
      </c>
      <c r="J3267" s="57">
        <v>0.414790752271741</v>
      </c>
      <c r="K3267" s="57">
        <v>0.46547864948253997</v>
      </c>
      <c r="L3267" s="57">
        <v>0.422167163133505</v>
      </c>
      <c r="M3267" s="57">
        <v>0.36752685826957299</v>
      </c>
    </row>
    <row r="3268" spans="1:13" x14ac:dyDescent="0.25">
      <c r="A3268" t="s">
        <v>15122</v>
      </c>
      <c r="B3268" t="s">
        <v>15123</v>
      </c>
      <c r="C3268" s="2" t="s">
        <v>31</v>
      </c>
      <c r="D3268" s="2" t="s">
        <v>69</v>
      </c>
      <c r="E3268" s="2" t="s">
        <v>29028</v>
      </c>
      <c r="F3268" s="56">
        <v>96.697695413799096</v>
      </c>
      <c r="G3268" s="56">
        <v>112.780448597581</v>
      </c>
      <c r="H3268" s="56">
        <v>113.53107863968999</v>
      </c>
      <c r="I3268" s="56">
        <v>108.52578028212599</v>
      </c>
      <c r="J3268" s="57">
        <v>0.414790752271741</v>
      </c>
      <c r="K3268" s="57">
        <v>0.46547864948253997</v>
      </c>
      <c r="L3268" s="57">
        <v>0.422167163133505</v>
      </c>
      <c r="M3268" s="57">
        <v>0.36752685826957299</v>
      </c>
    </row>
    <row r="3269" spans="1:13" x14ac:dyDescent="0.25">
      <c r="A3269" t="s">
        <v>23635</v>
      </c>
      <c r="B3269" t="s">
        <v>23636</v>
      </c>
      <c r="C3269" s="2" t="s">
        <v>31</v>
      </c>
      <c r="D3269" s="2" t="s">
        <v>80</v>
      </c>
      <c r="E3269" s="2" t="s">
        <v>29028</v>
      </c>
      <c r="F3269" s="56">
        <v>96.697695413799096</v>
      </c>
      <c r="G3269" s="56">
        <v>112.780448597581</v>
      </c>
      <c r="H3269" s="56">
        <v>113.53107863968999</v>
      </c>
      <c r="I3269" s="56">
        <v>108.52578028212599</v>
      </c>
      <c r="J3269" s="57">
        <v>0.414790752271741</v>
      </c>
      <c r="K3269" s="57">
        <v>0.46547864948253997</v>
      </c>
      <c r="L3269" s="57">
        <v>0.422167163133505</v>
      </c>
      <c r="M3269" s="57">
        <v>0.36752685826957299</v>
      </c>
    </row>
    <row r="3270" spans="1:13" x14ac:dyDescent="0.25">
      <c r="A3270" t="s">
        <v>15430</v>
      </c>
      <c r="B3270" t="s">
        <v>15431</v>
      </c>
      <c r="C3270" s="2" t="s">
        <v>35</v>
      </c>
      <c r="D3270" s="2" t="s">
        <v>39</v>
      </c>
      <c r="E3270" s="2" t="s">
        <v>29028</v>
      </c>
      <c r="F3270" s="56">
        <v>96.697695413799096</v>
      </c>
      <c r="G3270" s="56">
        <v>112.780448597581</v>
      </c>
      <c r="H3270" s="56">
        <v>113.53107863968999</v>
      </c>
      <c r="I3270" s="56">
        <v>108.52578028212599</v>
      </c>
      <c r="J3270" s="57">
        <v>0.414790752271741</v>
      </c>
      <c r="K3270" s="57">
        <v>0.46547864948253997</v>
      </c>
      <c r="L3270" s="57">
        <v>0.422167163133505</v>
      </c>
      <c r="M3270" s="57">
        <v>0.36752685826957299</v>
      </c>
    </row>
    <row r="3271" spans="1:13" x14ac:dyDescent="0.25">
      <c r="A3271" t="s">
        <v>23679</v>
      </c>
      <c r="B3271" t="s">
        <v>23680</v>
      </c>
      <c r="C3271" s="2" t="s">
        <v>31</v>
      </c>
      <c r="D3271" s="2" t="s">
        <v>217</v>
      </c>
      <c r="E3271" s="2" t="s">
        <v>29028</v>
      </c>
      <c r="F3271" s="56">
        <v>96.697695413799096</v>
      </c>
      <c r="G3271" s="56">
        <v>112.780448597581</v>
      </c>
      <c r="H3271" s="56">
        <v>113.53107863968999</v>
      </c>
      <c r="I3271" s="56">
        <v>108.52578028212599</v>
      </c>
      <c r="J3271" s="57">
        <v>0.414790752271741</v>
      </c>
      <c r="K3271" s="57">
        <v>0.46547864948253997</v>
      </c>
      <c r="L3271" s="57">
        <v>0.422167163133505</v>
      </c>
      <c r="M3271" s="57">
        <v>0.36752685826957299</v>
      </c>
    </row>
    <row r="3272" spans="1:13" x14ac:dyDescent="0.25">
      <c r="A3272" t="s">
        <v>14083</v>
      </c>
      <c r="B3272" t="s">
        <v>14084</v>
      </c>
      <c r="C3272" s="2" t="s">
        <v>31</v>
      </c>
      <c r="D3272" s="2" t="s">
        <v>315</v>
      </c>
      <c r="E3272" s="2" t="s">
        <v>29028</v>
      </c>
      <c r="F3272" s="56">
        <v>96.697695413799096</v>
      </c>
      <c r="G3272" s="56">
        <v>112.780448597581</v>
      </c>
      <c r="H3272" s="56">
        <v>113.53107863968999</v>
      </c>
      <c r="I3272" s="56">
        <v>108.52578028212599</v>
      </c>
      <c r="J3272" s="57">
        <v>0.414790752271741</v>
      </c>
      <c r="K3272" s="57">
        <v>0.46547864948253997</v>
      </c>
      <c r="L3272" s="57">
        <v>0.422167163133505</v>
      </c>
      <c r="M3272" s="57">
        <v>0.36752685826957299</v>
      </c>
    </row>
    <row r="3273" spans="1:13" x14ac:dyDescent="0.25">
      <c r="A3273" t="s">
        <v>15428</v>
      </c>
      <c r="B3273" t="s">
        <v>15429</v>
      </c>
      <c r="C3273" s="2" t="s">
        <v>35</v>
      </c>
      <c r="D3273" s="2" t="s">
        <v>39</v>
      </c>
      <c r="E3273" s="2" t="s">
        <v>29028</v>
      </c>
      <c r="F3273" s="56">
        <v>96.697695413799096</v>
      </c>
      <c r="G3273" s="56">
        <v>112.780448597581</v>
      </c>
      <c r="H3273" s="56">
        <v>113.53107863968999</v>
      </c>
      <c r="I3273" s="56">
        <v>108.52578028212599</v>
      </c>
      <c r="J3273" s="57">
        <v>0.414790752271741</v>
      </c>
      <c r="K3273" s="57">
        <v>0.46547864948253997</v>
      </c>
      <c r="L3273" s="57">
        <v>0.422167163133505</v>
      </c>
      <c r="M3273" s="57">
        <v>0.36752685826957299</v>
      </c>
    </row>
    <row r="3274" spans="1:13" x14ac:dyDescent="0.25">
      <c r="A3274" t="s">
        <v>23629</v>
      </c>
      <c r="B3274" t="s">
        <v>23630</v>
      </c>
      <c r="C3274" s="2" t="s">
        <v>31</v>
      </c>
      <c r="D3274" s="2" t="s">
        <v>80</v>
      </c>
      <c r="E3274" s="2" t="s">
        <v>29028</v>
      </c>
      <c r="F3274" s="56">
        <v>96.697695413799096</v>
      </c>
      <c r="G3274" s="56">
        <v>112.780448597581</v>
      </c>
      <c r="H3274" s="56">
        <v>113.53107863968999</v>
      </c>
      <c r="I3274" s="56">
        <v>108.52578028212599</v>
      </c>
      <c r="J3274" s="57">
        <v>0.414790752271741</v>
      </c>
      <c r="K3274" s="57">
        <v>0.46547864948253997</v>
      </c>
      <c r="L3274" s="57">
        <v>0.422167163133505</v>
      </c>
      <c r="M3274" s="57">
        <v>0.36752685826957299</v>
      </c>
    </row>
    <row r="3275" spans="1:13" x14ac:dyDescent="0.25">
      <c r="A3275" t="s">
        <v>23625</v>
      </c>
      <c r="B3275" t="s">
        <v>23626</v>
      </c>
      <c r="C3275" s="2" t="s">
        <v>31</v>
      </c>
      <c r="D3275" s="2" t="s">
        <v>80</v>
      </c>
      <c r="E3275" s="2" t="s">
        <v>29028</v>
      </c>
      <c r="F3275" s="56">
        <v>96.697695413799096</v>
      </c>
      <c r="G3275" s="56">
        <v>112.780448597581</v>
      </c>
      <c r="H3275" s="56">
        <v>113.53107863968999</v>
      </c>
      <c r="I3275" s="56">
        <v>108.52578028212599</v>
      </c>
      <c r="J3275" s="57">
        <v>0.414790752271741</v>
      </c>
      <c r="K3275" s="57">
        <v>0.46547864948253997</v>
      </c>
      <c r="L3275" s="57">
        <v>0.422167163133505</v>
      </c>
      <c r="M3275" s="57">
        <v>0.36752685826957299</v>
      </c>
    </row>
    <row r="3276" spans="1:13" x14ac:dyDescent="0.25">
      <c r="A3276" t="s">
        <v>15424</v>
      </c>
      <c r="B3276" t="s">
        <v>15425</v>
      </c>
      <c r="C3276" s="2" t="s">
        <v>35</v>
      </c>
      <c r="D3276" s="2" t="s">
        <v>39</v>
      </c>
      <c r="E3276" s="2" t="s">
        <v>29028</v>
      </c>
      <c r="F3276" s="56">
        <v>96.697695413799096</v>
      </c>
      <c r="G3276" s="56">
        <v>112.780448597581</v>
      </c>
      <c r="H3276" s="56">
        <v>113.53107863968999</v>
      </c>
      <c r="I3276" s="56">
        <v>108.52578028212599</v>
      </c>
      <c r="J3276" s="57">
        <v>0.414790752271741</v>
      </c>
      <c r="K3276" s="57">
        <v>0.46547864948253997</v>
      </c>
      <c r="L3276" s="57">
        <v>0.422167163133505</v>
      </c>
      <c r="M3276" s="57">
        <v>0.36752685826957299</v>
      </c>
    </row>
    <row r="3277" spans="1:13" x14ac:dyDescent="0.25">
      <c r="A3277" t="s">
        <v>23677</v>
      </c>
      <c r="B3277" t="s">
        <v>23678</v>
      </c>
      <c r="C3277" s="2" t="s">
        <v>31</v>
      </c>
      <c r="D3277" s="2" t="s">
        <v>217</v>
      </c>
      <c r="E3277" s="2" t="s">
        <v>29028</v>
      </c>
      <c r="F3277" s="56">
        <v>96.697695413799096</v>
      </c>
      <c r="G3277" s="56">
        <v>112.780448597581</v>
      </c>
      <c r="H3277" s="56">
        <v>113.53107863968999</v>
      </c>
      <c r="I3277" s="56">
        <v>108.52578028212599</v>
      </c>
      <c r="J3277" s="57">
        <v>0.414790752271741</v>
      </c>
      <c r="K3277" s="57">
        <v>0.46547864948253997</v>
      </c>
      <c r="L3277" s="57">
        <v>0.422167163133505</v>
      </c>
      <c r="M3277" s="57">
        <v>0.36752685826957299</v>
      </c>
    </row>
    <row r="3278" spans="1:13" x14ac:dyDescent="0.25">
      <c r="A3278" t="s">
        <v>15124</v>
      </c>
      <c r="B3278" t="s">
        <v>15125</v>
      </c>
      <c r="C3278" s="2" t="s">
        <v>35</v>
      </c>
      <c r="D3278" s="2" t="s">
        <v>69</v>
      </c>
      <c r="E3278" s="2" t="s">
        <v>29028</v>
      </c>
      <c r="F3278" s="56">
        <v>96.697695413799096</v>
      </c>
      <c r="G3278" s="56">
        <v>112.780448597581</v>
      </c>
      <c r="H3278" s="56">
        <v>113.53107863968999</v>
      </c>
      <c r="I3278" s="56">
        <v>108.52578028212599</v>
      </c>
      <c r="J3278" s="57">
        <v>0.414790752271741</v>
      </c>
      <c r="K3278" s="57">
        <v>0.46547864948253997</v>
      </c>
      <c r="L3278" s="57">
        <v>0.422167163133505</v>
      </c>
      <c r="M3278" s="57">
        <v>0.36752685826957299</v>
      </c>
    </row>
    <row r="3279" spans="1:13" x14ac:dyDescent="0.25">
      <c r="A3279" t="s">
        <v>23631</v>
      </c>
      <c r="B3279" t="s">
        <v>23632</v>
      </c>
      <c r="C3279" s="2" t="s">
        <v>31</v>
      </c>
      <c r="D3279" s="2" t="s">
        <v>80</v>
      </c>
      <c r="E3279" s="2" t="s">
        <v>29028</v>
      </c>
      <c r="F3279" s="56">
        <v>96.697695413799096</v>
      </c>
      <c r="G3279" s="56">
        <v>112.780448597581</v>
      </c>
      <c r="H3279" s="56">
        <v>113.53107863968999</v>
      </c>
      <c r="I3279" s="56">
        <v>108.52578028212599</v>
      </c>
      <c r="J3279" s="57">
        <v>0.414790752271741</v>
      </c>
      <c r="K3279" s="57">
        <v>0.46547864948253997</v>
      </c>
      <c r="L3279" s="57">
        <v>0.422167163133505</v>
      </c>
      <c r="M3279" s="57">
        <v>0.36752685826957299</v>
      </c>
    </row>
    <row r="3280" spans="1:13" x14ac:dyDescent="0.25">
      <c r="A3280" t="s">
        <v>23639</v>
      </c>
      <c r="B3280" t="s">
        <v>23640</v>
      </c>
      <c r="C3280" s="2" t="s">
        <v>31</v>
      </c>
      <c r="D3280" s="2" t="s">
        <v>80</v>
      </c>
      <c r="E3280" s="2" t="s">
        <v>29028</v>
      </c>
      <c r="F3280" s="56">
        <v>96.697695413799096</v>
      </c>
      <c r="G3280" s="56">
        <v>112.780448597581</v>
      </c>
      <c r="H3280" s="56">
        <v>113.53107863968999</v>
      </c>
      <c r="I3280" s="56">
        <v>108.52578028212599</v>
      </c>
      <c r="J3280" s="57">
        <v>0.414790752271741</v>
      </c>
      <c r="K3280" s="57">
        <v>0.46547864948253997</v>
      </c>
      <c r="L3280" s="57">
        <v>0.422167163133505</v>
      </c>
      <c r="M3280" s="57">
        <v>0.36752685826957299</v>
      </c>
    </row>
    <row r="3281" spans="1:13" x14ac:dyDescent="0.25">
      <c r="A3281" t="s">
        <v>15432</v>
      </c>
      <c r="B3281" t="s">
        <v>15433</v>
      </c>
      <c r="C3281" s="2" t="s">
        <v>35</v>
      </c>
      <c r="D3281" s="2" t="s">
        <v>39</v>
      </c>
      <c r="E3281" s="2" t="s">
        <v>29028</v>
      </c>
      <c r="F3281" s="56">
        <v>96.697695413799096</v>
      </c>
      <c r="G3281" s="56">
        <v>112.780448597581</v>
      </c>
      <c r="H3281" s="56">
        <v>113.53107863968999</v>
      </c>
      <c r="I3281" s="56">
        <v>108.52578028212599</v>
      </c>
      <c r="J3281" s="57">
        <v>0.414790752271741</v>
      </c>
      <c r="K3281" s="57">
        <v>0.46547864948253997</v>
      </c>
      <c r="L3281" s="57">
        <v>0.422167163133505</v>
      </c>
      <c r="M3281" s="57">
        <v>0.36752685826957299</v>
      </c>
    </row>
    <row r="3282" spans="1:13" x14ac:dyDescent="0.25">
      <c r="A3282" t="s">
        <v>15120</v>
      </c>
      <c r="B3282" t="s">
        <v>15121</v>
      </c>
      <c r="C3282" s="2" t="s">
        <v>31</v>
      </c>
      <c r="D3282" s="2" t="s">
        <v>69</v>
      </c>
      <c r="E3282" s="2" t="s">
        <v>29028</v>
      </c>
      <c r="F3282" s="56">
        <v>96.697695413799096</v>
      </c>
      <c r="G3282" s="56">
        <v>112.780448597581</v>
      </c>
      <c r="H3282" s="56">
        <v>113.53107863968999</v>
      </c>
      <c r="I3282" s="56">
        <v>108.52578028212599</v>
      </c>
      <c r="J3282" s="57">
        <v>0.414790752271741</v>
      </c>
      <c r="K3282" s="57">
        <v>0.46547864948253997</v>
      </c>
      <c r="L3282" s="57">
        <v>0.422167163133505</v>
      </c>
      <c r="M3282" s="57">
        <v>0.36752685826957299</v>
      </c>
    </row>
    <row r="3283" spans="1:13" x14ac:dyDescent="0.25">
      <c r="A3283" t="s">
        <v>23659</v>
      </c>
      <c r="B3283" t="s">
        <v>23660</v>
      </c>
      <c r="C3283" s="2" t="s">
        <v>35</v>
      </c>
      <c r="D3283" s="2" t="s">
        <v>217</v>
      </c>
      <c r="E3283" s="2" t="s">
        <v>29028</v>
      </c>
      <c r="F3283" s="56">
        <v>96.697695413799096</v>
      </c>
      <c r="G3283" s="56">
        <v>112.780448597581</v>
      </c>
      <c r="H3283" s="56">
        <v>113.53107863968999</v>
      </c>
      <c r="I3283" s="56">
        <v>108.52578028212599</v>
      </c>
      <c r="J3283" s="57">
        <v>0.414790752271741</v>
      </c>
      <c r="K3283" s="57">
        <v>0.46547864948253997</v>
      </c>
      <c r="L3283" s="57">
        <v>0.422167163133505</v>
      </c>
      <c r="M3283" s="57">
        <v>0.36752685826957299</v>
      </c>
    </row>
    <row r="3284" spans="1:13" x14ac:dyDescent="0.25">
      <c r="A3284" t="s">
        <v>14085</v>
      </c>
      <c r="B3284" t="s">
        <v>14086</v>
      </c>
      <c r="C3284" s="2" t="s">
        <v>31</v>
      </c>
      <c r="D3284" s="2" t="s">
        <v>315</v>
      </c>
      <c r="E3284" s="2" t="s">
        <v>29028</v>
      </c>
      <c r="F3284" s="56">
        <v>96.697695413799096</v>
      </c>
      <c r="G3284" s="56">
        <v>112.780448597581</v>
      </c>
      <c r="H3284" s="56">
        <v>113.53107863968999</v>
      </c>
      <c r="I3284" s="56">
        <v>108.52578028212599</v>
      </c>
      <c r="J3284" s="57">
        <v>0.414790752271741</v>
      </c>
      <c r="K3284" s="57">
        <v>0.46547864948253997</v>
      </c>
      <c r="L3284" s="57">
        <v>0.422167163133505</v>
      </c>
      <c r="M3284" s="57">
        <v>0.36752685826957299</v>
      </c>
    </row>
    <row r="3285" spans="1:13" x14ac:dyDescent="0.25">
      <c r="A3285" t="s">
        <v>23673</v>
      </c>
      <c r="B3285" t="s">
        <v>23674</v>
      </c>
      <c r="C3285" s="2" t="s">
        <v>31</v>
      </c>
      <c r="D3285" s="2" t="s">
        <v>217</v>
      </c>
      <c r="E3285" s="2" t="s">
        <v>29028</v>
      </c>
      <c r="F3285" s="56">
        <v>96.697695413799096</v>
      </c>
      <c r="G3285" s="56">
        <v>112.780448597581</v>
      </c>
      <c r="H3285" s="56">
        <v>113.53107863968999</v>
      </c>
      <c r="I3285" s="56">
        <v>108.52578028212599</v>
      </c>
      <c r="J3285" s="57">
        <v>0.414790752271741</v>
      </c>
      <c r="K3285" s="57">
        <v>0.46547864948253997</v>
      </c>
      <c r="L3285" s="57">
        <v>0.422167163133505</v>
      </c>
      <c r="M3285" s="57">
        <v>0.36752685826957299</v>
      </c>
    </row>
    <row r="3286" spans="1:13" x14ac:dyDescent="0.25">
      <c r="A3286" t="s">
        <v>23655</v>
      </c>
      <c r="B3286" t="s">
        <v>23656</v>
      </c>
      <c r="C3286" s="2" t="s">
        <v>35</v>
      </c>
      <c r="D3286" s="2" t="s">
        <v>217</v>
      </c>
      <c r="E3286" s="2" t="s">
        <v>29028</v>
      </c>
      <c r="F3286" s="56">
        <v>96.697695413799096</v>
      </c>
      <c r="G3286" s="56">
        <v>112.780448597581</v>
      </c>
      <c r="H3286" s="56">
        <v>113.53107863968999</v>
      </c>
      <c r="I3286" s="56">
        <v>108.52578028212599</v>
      </c>
      <c r="J3286" s="57">
        <v>0.414790752271741</v>
      </c>
      <c r="K3286" s="57">
        <v>0.46547864948253997</v>
      </c>
      <c r="L3286" s="57">
        <v>0.422167163133505</v>
      </c>
      <c r="M3286" s="57">
        <v>0.36752685826957299</v>
      </c>
    </row>
    <row r="3287" spans="1:13" x14ac:dyDescent="0.25">
      <c r="A3287" t="s">
        <v>1618</v>
      </c>
      <c r="B3287" t="s">
        <v>1619</v>
      </c>
      <c r="C3287" s="2" t="s">
        <v>31</v>
      </c>
      <c r="D3287" s="2" t="s">
        <v>69</v>
      </c>
      <c r="E3287" s="2" t="s">
        <v>29027</v>
      </c>
      <c r="F3287" s="56">
        <v>100.11655366902001</v>
      </c>
      <c r="G3287" s="56">
        <v>105.768271814342</v>
      </c>
      <c r="H3287" s="56">
        <v>115.262474387119</v>
      </c>
      <c r="I3287" s="56">
        <v>107.98925339989501</v>
      </c>
      <c r="J3287" s="57">
        <v>0.52884008714618203</v>
      </c>
      <c r="K3287" s="57">
        <v>0.60678705773361497</v>
      </c>
      <c r="L3287" s="57">
        <v>0.536685259698791</v>
      </c>
      <c r="M3287" s="57">
        <v>0.46202449629210302</v>
      </c>
    </row>
    <row r="3288" spans="1:13" x14ac:dyDescent="0.25">
      <c r="A3288" t="s">
        <v>15416</v>
      </c>
      <c r="B3288" t="s">
        <v>15417</v>
      </c>
      <c r="C3288" s="2" t="s">
        <v>31</v>
      </c>
      <c r="D3288" s="2" t="s">
        <v>39</v>
      </c>
      <c r="E3288" s="2" t="s">
        <v>29028</v>
      </c>
      <c r="F3288" s="56">
        <v>96.697695413799096</v>
      </c>
      <c r="G3288" s="56">
        <v>112.780448597581</v>
      </c>
      <c r="H3288" s="56">
        <v>113.53107863968999</v>
      </c>
      <c r="I3288" s="56">
        <v>108.52578028212599</v>
      </c>
      <c r="J3288" s="57">
        <v>0.414790752271741</v>
      </c>
      <c r="K3288" s="57">
        <v>0.46547864948253997</v>
      </c>
      <c r="L3288" s="57">
        <v>0.422167163133505</v>
      </c>
      <c r="M3288" s="57">
        <v>0.36752685826957299</v>
      </c>
    </row>
    <row r="3289" spans="1:13" x14ac:dyDescent="0.25">
      <c r="A3289" t="s">
        <v>14087</v>
      </c>
      <c r="B3289" t="s">
        <v>14088</v>
      </c>
      <c r="C3289" s="2" t="s">
        <v>35</v>
      </c>
      <c r="D3289" s="2" t="s">
        <v>315</v>
      </c>
      <c r="E3289" s="2" t="s">
        <v>29028</v>
      </c>
      <c r="F3289" s="56">
        <v>96.697695413799096</v>
      </c>
      <c r="G3289" s="56">
        <v>112.780448597581</v>
      </c>
      <c r="H3289" s="56">
        <v>113.53107863968999</v>
      </c>
      <c r="I3289" s="56">
        <v>108.52578028212599</v>
      </c>
      <c r="J3289" s="57">
        <v>0.414790752271741</v>
      </c>
      <c r="K3289" s="57">
        <v>0.46547864948253997</v>
      </c>
      <c r="L3289" s="57">
        <v>0.422167163133505</v>
      </c>
      <c r="M3289" s="57">
        <v>0.36752685826957299</v>
      </c>
    </row>
    <row r="3290" spans="1:13" x14ac:dyDescent="0.25">
      <c r="A3290" t="s">
        <v>14091</v>
      </c>
      <c r="B3290" t="s">
        <v>14092</v>
      </c>
      <c r="C3290" s="2" t="s">
        <v>35</v>
      </c>
      <c r="D3290" s="2" t="s">
        <v>315</v>
      </c>
      <c r="E3290" s="2" t="s">
        <v>29028</v>
      </c>
      <c r="F3290" s="56">
        <v>94.297880957923397</v>
      </c>
      <c r="G3290" s="56">
        <v>116.72404783715</v>
      </c>
      <c r="H3290" s="56">
        <v>112.40943902922</v>
      </c>
      <c r="I3290" s="56">
        <v>109.47892429529399</v>
      </c>
      <c r="J3290" s="57">
        <v>0.49170493276119298</v>
      </c>
      <c r="K3290" s="57">
        <v>0.55964410232359696</v>
      </c>
      <c r="L3290" s="57">
        <v>0.505488586294075</v>
      </c>
      <c r="M3290" s="57">
        <v>0.44402298941533003</v>
      </c>
    </row>
    <row r="3291" spans="1:13" x14ac:dyDescent="0.25">
      <c r="A3291" t="s">
        <v>23669</v>
      </c>
      <c r="B3291" t="s">
        <v>23670</v>
      </c>
      <c r="C3291" s="2" t="s">
        <v>35</v>
      </c>
      <c r="D3291" s="2" t="s">
        <v>217</v>
      </c>
      <c r="E3291" s="2" t="s">
        <v>29028</v>
      </c>
      <c r="F3291" s="56">
        <v>96.697695413799096</v>
      </c>
      <c r="G3291" s="56">
        <v>112.780448597581</v>
      </c>
      <c r="H3291" s="56">
        <v>113.53107863968999</v>
      </c>
      <c r="I3291" s="56">
        <v>108.52578028212599</v>
      </c>
      <c r="J3291" s="57">
        <v>0.414790752271741</v>
      </c>
      <c r="K3291" s="57">
        <v>0.46547864948253997</v>
      </c>
      <c r="L3291" s="57">
        <v>0.422167163133505</v>
      </c>
      <c r="M3291" s="57">
        <v>0.36752685826957299</v>
      </c>
    </row>
    <row r="3292" spans="1:13" x14ac:dyDescent="0.25">
      <c r="A3292" t="s">
        <v>15426</v>
      </c>
      <c r="B3292" t="s">
        <v>15427</v>
      </c>
      <c r="C3292" s="2" t="s">
        <v>35</v>
      </c>
      <c r="D3292" s="2" t="s">
        <v>39</v>
      </c>
      <c r="E3292" s="2" t="s">
        <v>29028</v>
      </c>
      <c r="F3292" s="56">
        <v>96.697695413799096</v>
      </c>
      <c r="G3292" s="56">
        <v>112.780448597581</v>
      </c>
      <c r="H3292" s="56">
        <v>113.53107863968999</v>
      </c>
      <c r="I3292" s="56">
        <v>108.52578028212599</v>
      </c>
      <c r="J3292" s="57">
        <v>0.414790752271741</v>
      </c>
      <c r="K3292" s="57">
        <v>0.46547864948253997</v>
      </c>
      <c r="L3292" s="57">
        <v>0.422167163133505</v>
      </c>
      <c r="M3292" s="57">
        <v>0.36752685826957299</v>
      </c>
    </row>
    <row r="3293" spans="1:13" x14ac:dyDescent="0.25">
      <c r="A3293" t="s">
        <v>14081</v>
      </c>
      <c r="B3293" t="s">
        <v>14082</v>
      </c>
      <c r="C3293" s="2" t="s">
        <v>31</v>
      </c>
      <c r="D3293" s="2" t="s">
        <v>315</v>
      </c>
      <c r="E3293" s="2" t="s">
        <v>29028</v>
      </c>
      <c r="F3293" s="56">
        <v>96.697695413799096</v>
      </c>
      <c r="G3293" s="56">
        <v>112.780448597581</v>
      </c>
      <c r="H3293" s="56">
        <v>113.53107863968999</v>
      </c>
      <c r="I3293" s="56">
        <v>108.52578028212599</v>
      </c>
      <c r="J3293" s="57">
        <v>0.414790752271741</v>
      </c>
      <c r="K3293" s="57">
        <v>0.46547864948253997</v>
      </c>
      <c r="L3293" s="57">
        <v>0.422167163133505</v>
      </c>
      <c r="M3293" s="57">
        <v>0.36752685826957299</v>
      </c>
    </row>
    <row r="3294" spans="1:13" x14ac:dyDescent="0.25">
      <c r="A3294" t="s">
        <v>3066</v>
      </c>
      <c r="B3294" t="s">
        <v>3067</v>
      </c>
      <c r="C3294" s="2" t="s">
        <v>35</v>
      </c>
      <c r="D3294" s="2" t="s">
        <v>217</v>
      </c>
      <c r="E3294" s="2" t="s">
        <v>29027</v>
      </c>
      <c r="F3294" s="56">
        <v>94.054444664458899</v>
      </c>
      <c r="G3294" s="56">
        <v>122.83884191903201</v>
      </c>
      <c r="H3294" s="56">
        <v>114.916707205497</v>
      </c>
      <c r="I3294" s="56">
        <v>113.627237758045</v>
      </c>
      <c r="J3294" s="57">
        <v>0.60808442031701204</v>
      </c>
      <c r="K3294" s="57">
        <v>0.68600605926981595</v>
      </c>
      <c r="L3294" s="57">
        <v>0.61586482919566699</v>
      </c>
      <c r="M3294" s="57">
        <v>0.53640790160097496</v>
      </c>
    </row>
    <row r="3295" spans="1:13" x14ac:dyDescent="0.25">
      <c r="A3295" t="s">
        <v>23623</v>
      </c>
      <c r="B3295" t="s">
        <v>23624</v>
      </c>
      <c r="C3295" s="2" t="s">
        <v>31</v>
      </c>
      <c r="D3295" s="2" t="s">
        <v>80</v>
      </c>
      <c r="E3295" s="2" t="s">
        <v>29028</v>
      </c>
      <c r="F3295" s="56">
        <v>96.697695413799096</v>
      </c>
      <c r="G3295" s="56">
        <v>112.780448597581</v>
      </c>
      <c r="H3295" s="56">
        <v>113.53107863968999</v>
      </c>
      <c r="I3295" s="56">
        <v>108.52578028212599</v>
      </c>
      <c r="J3295" s="57">
        <v>0.414790752271741</v>
      </c>
      <c r="K3295" s="57">
        <v>0.46547864948253997</v>
      </c>
      <c r="L3295" s="57">
        <v>0.422167163133505</v>
      </c>
      <c r="M3295" s="57">
        <v>0.36752685826957299</v>
      </c>
    </row>
    <row r="3296" spans="1:13" x14ac:dyDescent="0.25">
      <c r="A3296" t="s">
        <v>15114</v>
      </c>
      <c r="B3296" t="s">
        <v>15115</v>
      </c>
      <c r="C3296" s="2" t="s">
        <v>31</v>
      </c>
      <c r="D3296" s="2" t="s">
        <v>69</v>
      </c>
      <c r="E3296" s="2" t="s">
        <v>29028</v>
      </c>
      <c r="F3296" s="56">
        <v>96.697695413799096</v>
      </c>
      <c r="G3296" s="56">
        <v>112.780448597581</v>
      </c>
      <c r="H3296" s="56">
        <v>113.53107863968999</v>
      </c>
      <c r="I3296" s="56">
        <v>108.52578028212599</v>
      </c>
      <c r="J3296" s="57">
        <v>0.414790752271741</v>
      </c>
      <c r="K3296" s="57">
        <v>0.46547864948253997</v>
      </c>
      <c r="L3296" s="57">
        <v>0.422167163133505</v>
      </c>
      <c r="M3296" s="57">
        <v>0.36752685826957299</v>
      </c>
    </row>
    <row r="3297" spans="1:13" x14ac:dyDescent="0.25">
      <c r="A3297" t="s">
        <v>15410</v>
      </c>
      <c r="B3297" t="s">
        <v>15411</v>
      </c>
      <c r="C3297" s="2" t="s">
        <v>31</v>
      </c>
      <c r="D3297" s="2" t="s">
        <v>39</v>
      </c>
      <c r="E3297" s="2" t="s">
        <v>29028</v>
      </c>
      <c r="F3297" s="56">
        <v>96.697695413799096</v>
      </c>
      <c r="G3297" s="56">
        <v>112.780448597581</v>
      </c>
      <c r="H3297" s="56">
        <v>113.53107863968999</v>
      </c>
      <c r="I3297" s="56">
        <v>108.52578028212599</v>
      </c>
      <c r="J3297" s="57">
        <v>0.414790752271741</v>
      </c>
      <c r="K3297" s="57">
        <v>0.46547864948253997</v>
      </c>
      <c r="L3297" s="57">
        <v>0.422167163133505</v>
      </c>
      <c r="M3297" s="57">
        <v>0.36752685826957299</v>
      </c>
    </row>
    <row r="3298" spans="1:13" x14ac:dyDescent="0.25">
      <c r="A3298" t="s">
        <v>15112</v>
      </c>
      <c r="B3298" t="s">
        <v>15113</v>
      </c>
      <c r="C3298" s="2" t="s">
        <v>31</v>
      </c>
      <c r="D3298" s="2" t="s">
        <v>69</v>
      </c>
      <c r="E3298" s="2" t="s">
        <v>29028</v>
      </c>
      <c r="F3298" s="56">
        <v>96.697695413799096</v>
      </c>
      <c r="G3298" s="56">
        <v>112.780448597581</v>
      </c>
      <c r="H3298" s="56">
        <v>113.53107863968999</v>
      </c>
      <c r="I3298" s="56">
        <v>108.52578028212599</v>
      </c>
      <c r="J3298" s="57">
        <v>0.414790752271741</v>
      </c>
      <c r="K3298" s="57">
        <v>0.46547864948253997</v>
      </c>
      <c r="L3298" s="57">
        <v>0.422167163133505</v>
      </c>
      <c r="M3298" s="57">
        <v>0.36752685826957299</v>
      </c>
    </row>
    <row r="3299" spans="1:13" x14ac:dyDescent="0.25">
      <c r="A3299" t="s">
        <v>14089</v>
      </c>
      <c r="B3299" t="s">
        <v>14090</v>
      </c>
      <c r="C3299" s="2" t="s">
        <v>35</v>
      </c>
      <c r="D3299" s="2" t="s">
        <v>315</v>
      </c>
      <c r="E3299" s="2" t="s">
        <v>29028</v>
      </c>
      <c r="F3299" s="56">
        <v>96.697695413799096</v>
      </c>
      <c r="G3299" s="56">
        <v>112.780448597581</v>
      </c>
      <c r="H3299" s="56">
        <v>113.53107863968999</v>
      </c>
      <c r="I3299" s="56">
        <v>108.52578028212599</v>
      </c>
      <c r="J3299" s="57">
        <v>0.414790752271741</v>
      </c>
      <c r="K3299" s="57">
        <v>0.46547864948253997</v>
      </c>
      <c r="L3299" s="57">
        <v>0.422167163133505</v>
      </c>
      <c r="M3299" s="57">
        <v>0.36752685826957299</v>
      </c>
    </row>
    <row r="3300" spans="1:13" x14ac:dyDescent="0.25">
      <c r="A3300" t="s">
        <v>15126</v>
      </c>
      <c r="B3300" t="s">
        <v>15127</v>
      </c>
      <c r="C3300" s="2" t="s">
        <v>35</v>
      </c>
      <c r="D3300" s="2" t="s">
        <v>69</v>
      </c>
      <c r="E3300" s="2" t="s">
        <v>29028</v>
      </c>
      <c r="F3300" s="56">
        <v>96.697695413799096</v>
      </c>
      <c r="G3300" s="56">
        <v>112.780448597581</v>
      </c>
      <c r="H3300" s="56">
        <v>113.53107863968999</v>
      </c>
      <c r="I3300" s="56">
        <v>108.52578028212599</v>
      </c>
      <c r="J3300" s="57">
        <v>0.414790752271741</v>
      </c>
      <c r="K3300" s="57">
        <v>0.46547864948253997</v>
      </c>
      <c r="L3300" s="57">
        <v>0.422167163133505</v>
      </c>
      <c r="M3300" s="57">
        <v>0.36752685826957299</v>
      </c>
    </row>
    <row r="3301" spans="1:13" x14ac:dyDescent="0.25">
      <c r="A3301" t="s">
        <v>14093</v>
      </c>
      <c r="B3301" t="s">
        <v>14094</v>
      </c>
      <c r="C3301" s="2" t="s">
        <v>35</v>
      </c>
      <c r="D3301" s="2" t="s">
        <v>315</v>
      </c>
      <c r="E3301" s="2" t="s">
        <v>29028</v>
      </c>
      <c r="F3301" s="56">
        <v>96.697695413799096</v>
      </c>
      <c r="G3301" s="56">
        <v>112.780448597581</v>
      </c>
      <c r="H3301" s="56">
        <v>113.53107863968999</v>
      </c>
      <c r="I3301" s="56">
        <v>108.52578028212599</v>
      </c>
      <c r="J3301" s="57">
        <v>0.414790752271741</v>
      </c>
      <c r="K3301" s="57">
        <v>0.46547864948253997</v>
      </c>
      <c r="L3301" s="57">
        <v>0.422167163133505</v>
      </c>
      <c r="M3301" s="57">
        <v>0.36752685826957299</v>
      </c>
    </row>
    <row r="3302" spans="1:13" x14ac:dyDescent="0.25">
      <c r="A3302" t="s">
        <v>23675</v>
      </c>
      <c r="B3302" t="s">
        <v>23676</v>
      </c>
      <c r="C3302" s="2" t="s">
        <v>31</v>
      </c>
      <c r="D3302" s="2" t="s">
        <v>217</v>
      </c>
      <c r="E3302" s="2" t="s">
        <v>29028</v>
      </c>
      <c r="F3302" s="56">
        <v>96.697695413799096</v>
      </c>
      <c r="G3302" s="56">
        <v>112.780448597581</v>
      </c>
      <c r="H3302" s="56">
        <v>113.53107863968999</v>
      </c>
      <c r="I3302" s="56">
        <v>108.52578028212599</v>
      </c>
      <c r="J3302" s="57">
        <v>0.414790752271741</v>
      </c>
      <c r="K3302" s="57">
        <v>0.46547864948253997</v>
      </c>
      <c r="L3302" s="57">
        <v>0.422167163133505</v>
      </c>
      <c r="M3302" s="57">
        <v>0.36752685826957299</v>
      </c>
    </row>
    <row r="3303" spans="1:13" x14ac:dyDescent="0.25">
      <c r="A3303" t="s">
        <v>23627</v>
      </c>
      <c r="B3303" t="s">
        <v>23628</v>
      </c>
      <c r="C3303" s="2" t="s">
        <v>31</v>
      </c>
      <c r="D3303" s="2" t="s">
        <v>80</v>
      </c>
      <c r="E3303" s="2" t="s">
        <v>29028</v>
      </c>
      <c r="F3303" s="56">
        <v>96.697695413799096</v>
      </c>
      <c r="G3303" s="56">
        <v>112.780448597581</v>
      </c>
      <c r="H3303" s="56">
        <v>113.53107863968999</v>
      </c>
      <c r="I3303" s="56">
        <v>108.52578028212599</v>
      </c>
      <c r="J3303" s="57">
        <v>0.414790752271741</v>
      </c>
      <c r="K3303" s="57">
        <v>0.46547864948253997</v>
      </c>
      <c r="L3303" s="57">
        <v>0.422167163133505</v>
      </c>
      <c r="M3303" s="57">
        <v>0.36752685826957299</v>
      </c>
    </row>
    <row r="3304" spans="1:13" x14ac:dyDescent="0.25">
      <c r="A3304" t="s">
        <v>15420</v>
      </c>
      <c r="B3304" t="s">
        <v>15421</v>
      </c>
      <c r="C3304" s="2" t="s">
        <v>35</v>
      </c>
      <c r="D3304" s="2" t="s">
        <v>39</v>
      </c>
      <c r="E3304" s="2" t="s">
        <v>29028</v>
      </c>
      <c r="F3304" s="56">
        <v>96.697695413799096</v>
      </c>
      <c r="G3304" s="56">
        <v>112.780448597581</v>
      </c>
      <c r="H3304" s="56">
        <v>113.53107863968999</v>
      </c>
      <c r="I3304" s="56">
        <v>108.52578028212599</v>
      </c>
      <c r="J3304" s="57">
        <v>0.414790752271741</v>
      </c>
      <c r="K3304" s="57">
        <v>0.46547864948253997</v>
      </c>
      <c r="L3304" s="57">
        <v>0.422167163133505</v>
      </c>
      <c r="M3304" s="57">
        <v>0.36752685826957299</v>
      </c>
    </row>
    <row r="3305" spans="1:13" x14ac:dyDescent="0.25">
      <c r="A3305" t="s">
        <v>15414</v>
      </c>
      <c r="B3305" t="s">
        <v>15415</v>
      </c>
      <c r="C3305" s="2" t="s">
        <v>31</v>
      </c>
      <c r="D3305" s="2" t="s">
        <v>39</v>
      </c>
      <c r="E3305" s="2" t="s">
        <v>29028</v>
      </c>
      <c r="F3305" s="56">
        <v>96.697695413799096</v>
      </c>
      <c r="G3305" s="56">
        <v>112.780448597581</v>
      </c>
      <c r="H3305" s="56">
        <v>113.53107863968999</v>
      </c>
      <c r="I3305" s="56">
        <v>108.52578028212599</v>
      </c>
      <c r="J3305" s="57">
        <v>0.414790752271741</v>
      </c>
      <c r="K3305" s="57">
        <v>0.46547864948253997</v>
      </c>
      <c r="L3305" s="57">
        <v>0.422167163133505</v>
      </c>
      <c r="M3305" s="57">
        <v>0.36752685826957299</v>
      </c>
    </row>
    <row r="3306" spans="1:13" x14ac:dyDescent="0.25">
      <c r="A3306" t="s">
        <v>3064</v>
      </c>
      <c r="B3306" t="s">
        <v>3065</v>
      </c>
      <c r="C3306" s="2" t="s">
        <v>31</v>
      </c>
      <c r="D3306" s="2" t="s">
        <v>80</v>
      </c>
      <c r="E3306" s="2" t="s">
        <v>29027</v>
      </c>
      <c r="F3306" s="56">
        <v>93.455747181764295</v>
      </c>
      <c r="G3306" s="56">
        <v>107.143773808041</v>
      </c>
      <c r="H3306" s="56">
        <v>114.83080189133</v>
      </c>
      <c r="I3306" s="56">
        <v>113.33701064961301</v>
      </c>
      <c r="J3306" s="57">
        <v>0.58111358950496295</v>
      </c>
      <c r="K3306" s="57">
        <v>0.65987168512474503</v>
      </c>
      <c r="L3306" s="57">
        <v>0.59193044150267504</v>
      </c>
      <c r="M3306" s="57">
        <v>0.51674209565959095</v>
      </c>
    </row>
    <row r="3307" spans="1:13" x14ac:dyDescent="0.25">
      <c r="A3307" t="s">
        <v>15128</v>
      </c>
      <c r="B3307" t="s">
        <v>15129</v>
      </c>
      <c r="C3307" s="2" t="s">
        <v>35</v>
      </c>
      <c r="D3307" s="2" t="s">
        <v>69</v>
      </c>
      <c r="E3307" s="2" t="s">
        <v>29028</v>
      </c>
      <c r="F3307" s="56">
        <v>96.697695413799096</v>
      </c>
      <c r="G3307" s="56">
        <v>112.780448597581</v>
      </c>
      <c r="H3307" s="56">
        <v>113.53107863968999</v>
      </c>
      <c r="I3307" s="56">
        <v>108.52578028212599</v>
      </c>
      <c r="J3307" s="57">
        <v>0.414790752271741</v>
      </c>
      <c r="K3307" s="57">
        <v>0.46547864948253997</v>
      </c>
      <c r="L3307" s="57">
        <v>0.422167163133505</v>
      </c>
      <c r="M3307" s="57">
        <v>0.36752685826957299</v>
      </c>
    </row>
    <row r="3308" spans="1:13" x14ac:dyDescent="0.25">
      <c r="A3308" t="s">
        <v>15118</v>
      </c>
      <c r="B3308" t="s">
        <v>15119</v>
      </c>
      <c r="C3308" s="2" t="s">
        <v>31</v>
      </c>
      <c r="D3308" s="2" t="s">
        <v>69</v>
      </c>
      <c r="E3308" s="2" t="s">
        <v>29028</v>
      </c>
      <c r="F3308" s="56">
        <v>96.697695413799096</v>
      </c>
      <c r="G3308" s="56">
        <v>112.780448597581</v>
      </c>
      <c r="H3308" s="56">
        <v>113.53107863968999</v>
      </c>
      <c r="I3308" s="56">
        <v>108.52578028212599</v>
      </c>
      <c r="J3308" s="57">
        <v>0.414790752271741</v>
      </c>
      <c r="K3308" s="57">
        <v>0.46547864948253997</v>
      </c>
      <c r="L3308" s="57">
        <v>0.422167163133505</v>
      </c>
      <c r="M3308" s="57">
        <v>0.36752685826957299</v>
      </c>
    </row>
    <row r="3309" spans="1:13" x14ac:dyDescent="0.25">
      <c r="A3309" t="s">
        <v>18745</v>
      </c>
      <c r="B3309" t="s">
        <v>18746</v>
      </c>
      <c r="C3309" s="2" t="s">
        <v>31</v>
      </c>
      <c r="D3309" s="2" t="s">
        <v>7638</v>
      </c>
      <c r="E3309" s="2" t="s">
        <v>29028</v>
      </c>
      <c r="F3309" s="56"/>
      <c r="G3309" s="56">
        <v>90.041414932206607</v>
      </c>
      <c r="H3309" s="56"/>
      <c r="I3309" s="56"/>
      <c r="J3309" s="57">
        <v>0.27525197500034299</v>
      </c>
      <c r="K3309" s="57">
        <v>0.33761704728178599</v>
      </c>
      <c r="L3309" s="57">
        <v>0.28452529918460601</v>
      </c>
      <c r="M3309" s="57">
        <v>0.23109537645182199</v>
      </c>
    </row>
    <row r="3310" spans="1:13" x14ac:dyDescent="0.25">
      <c r="A3310" t="s">
        <v>9329</v>
      </c>
      <c r="B3310" t="s">
        <v>9330</v>
      </c>
      <c r="C3310" s="2" t="s">
        <v>31</v>
      </c>
      <c r="D3310" s="2" t="s">
        <v>36</v>
      </c>
      <c r="E3310" s="2" t="s">
        <v>29028</v>
      </c>
      <c r="F3310" s="56">
        <v>96.765000680216104</v>
      </c>
      <c r="G3310" s="56">
        <v>112.097661874582</v>
      </c>
      <c r="H3310" s="56">
        <v>105.29494230890801</v>
      </c>
      <c r="I3310" s="56"/>
      <c r="J3310" s="57">
        <v>0.31355413259248899</v>
      </c>
      <c r="K3310" s="57">
        <v>0.36745222602322702</v>
      </c>
      <c r="L3310" s="57">
        <v>0.326892295825289</v>
      </c>
      <c r="M3310" s="57">
        <v>0.28028169932005498</v>
      </c>
    </row>
    <row r="3311" spans="1:13" x14ac:dyDescent="0.25">
      <c r="A3311" t="s">
        <v>20757</v>
      </c>
      <c r="B3311" t="s">
        <v>20758</v>
      </c>
      <c r="C3311" s="2" t="s">
        <v>35</v>
      </c>
      <c r="D3311" s="2" t="s">
        <v>315</v>
      </c>
      <c r="E3311" s="2" t="s">
        <v>29028</v>
      </c>
      <c r="F3311" s="56"/>
      <c r="G3311" s="56">
        <v>104.78991172864301</v>
      </c>
      <c r="H3311" s="56"/>
      <c r="I3311" s="56"/>
      <c r="J3311" s="57">
        <v>0.28200055515304301</v>
      </c>
      <c r="K3311" s="57">
        <v>0.32205601251298599</v>
      </c>
      <c r="L3311" s="57">
        <v>0.28874282436104598</v>
      </c>
      <c r="M3311" s="57">
        <v>0.24247517473997601</v>
      </c>
    </row>
    <row r="3312" spans="1:13" x14ac:dyDescent="0.25">
      <c r="A3312" t="s">
        <v>22991</v>
      </c>
      <c r="B3312" t="s">
        <v>22992</v>
      </c>
      <c r="C3312" s="2" t="s">
        <v>35</v>
      </c>
      <c r="D3312" s="2" t="s">
        <v>289</v>
      </c>
      <c r="E3312" s="2" t="s">
        <v>29028</v>
      </c>
      <c r="F3312" s="56">
        <v>113.438088743919</v>
      </c>
      <c r="G3312" s="56">
        <v>114.360764212959</v>
      </c>
      <c r="H3312" s="56">
        <v>119.610994397898</v>
      </c>
      <c r="I3312" s="56">
        <v>94.609264290151401</v>
      </c>
      <c r="J3312" s="57">
        <v>0.44441265034574001</v>
      </c>
      <c r="K3312" s="57">
        <v>0.48907823844058301</v>
      </c>
      <c r="L3312" s="57">
        <v>0.450052383787027</v>
      </c>
      <c r="M3312" s="57">
        <v>0.40288992123517398</v>
      </c>
    </row>
    <row r="3313" spans="1:13" x14ac:dyDescent="0.25">
      <c r="A3313" t="s">
        <v>5102</v>
      </c>
      <c r="B3313" t="s">
        <v>5103</v>
      </c>
      <c r="C3313" s="2" t="s">
        <v>35</v>
      </c>
      <c r="D3313" s="2" t="s">
        <v>105</v>
      </c>
      <c r="E3313" s="2" t="s">
        <v>29028</v>
      </c>
      <c r="F3313" s="56"/>
      <c r="G3313" s="56">
        <v>103.05599289551201</v>
      </c>
      <c r="H3313" s="56"/>
      <c r="I3313" s="56"/>
      <c r="J3313" s="57">
        <v>0.27541517056474801</v>
      </c>
      <c r="K3313" s="57">
        <v>0.30922094876956402</v>
      </c>
      <c r="L3313" s="57">
        <v>0.28071538424418302</v>
      </c>
      <c r="M3313" s="57">
        <v>0.24019426285835399</v>
      </c>
    </row>
    <row r="3314" spans="1:13" x14ac:dyDescent="0.25">
      <c r="A3314" t="s">
        <v>5106</v>
      </c>
      <c r="B3314" t="s">
        <v>5107</v>
      </c>
      <c r="C3314" s="2" t="s">
        <v>35</v>
      </c>
      <c r="D3314" s="2" t="s">
        <v>105</v>
      </c>
      <c r="E3314" s="2" t="s">
        <v>29028</v>
      </c>
      <c r="F3314" s="56"/>
      <c r="G3314" s="56">
        <v>103.05599289551201</v>
      </c>
      <c r="H3314" s="56"/>
      <c r="I3314" s="56"/>
      <c r="J3314" s="57">
        <v>0.27541517056474801</v>
      </c>
      <c r="K3314" s="57">
        <v>0.30922094876956402</v>
      </c>
      <c r="L3314" s="57">
        <v>0.28071538424418302</v>
      </c>
      <c r="M3314" s="57">
        <v>0.24019426285835399</v>
      </c>
    </row>
    <row r="3315" spans="1:13" x14ac:dyDescent="0.25">
      <c r="A3315" t="s">
        <v>5104</v>
      </c>
      <c r="B3315" t="s">
        <v>5105</v>
      </c>
      <c r="C3315" s="2" t="s">
        <v>35</v>
      </c>
      <c r="D3315" s="2" t="s">
        <v>105</v>
      </c>
      <c r="E3315" s="2" t="s">
        <v>29028</v>
      </c>
      <c r="F3315" s="56"/>
      <c r="G3315" s="56">
        <v>103.05599289551201</v>
      </c>
      <c r="H3315" s="56"/>
      <c r="I3315" s="56"/>
      <c r="J3315" s="57">
        <v>0.27541517056474801</v>
      </c>
      <c r="K3315" s="57">
        <v>0.30922094876956402</v>
      </c>
      <c r="L3315" s="57">
        <v>0.28071538424418302</v>
      </c>
      <c r="M3315" s="57">
        <v>0.24019426285835399</v>
      </c>
    </row>
    <row r="3316" spans="1:13" x14ac:dyDescent="0.25">
      <c r="A3316" t="s">
        <v>5108</v>
      </c>
      <c r="B3316" t="s">
        <v>5109</v>
      </c>
      <c r="C3316" s="2" t="s">
        <v>35</v>
      </c>
      <c r="D3316" s="2" t="s">
        <v>105</v>
      </c>
      <c r="E3316" s="2" t="s">
        <v>29028</v>
      </c>
      <c r="F3316" s="56"/>
      <c r="G3316" s="56">
        <v>103.05599289551201</v>
      </c>
      <c r="H3316" s="56"/>
      <c r="I3316" s="56"/>
      <c r="J3316" s="57">
        <v>0.27541517056474801</v>
      </c>
      <c r="K3316" s="57">
        <v>0.30922094876956402</v>
      </c>
      <c r="L3316" s="57">
        <v>0.28071538424418302</v>
      </c>
      <c r="M3316" s="57">
        <v>0.24019426285835399</v>
      </c>
    </row>
    <row r="3317" spans="1:13" x14ac:dyDescent="0.25">
      <c r="A3317" t="s">
        <v>5112</v>
      </c>
      <c r="B3317" t="s">
        <v>5113</v>
      </c>
      <c r="C3317" s="2" t="s">
        <v>35</v>
      </c>
      <c r="D3317" s="2" t="s">
        <v>105</v>
      </c>
      <c r="E3317" s="2" t="s">
        <v>29028</v>
      </c>
      <c r="F3317" s="56"/>
      <c r="G3317" s="56">
        <v>103.05599289551201</v>
      </c>
      <c r="H3317" s="56"/>
      <c r="I3317" s="56"/>
      <c r="J3317" s="57">
        <v>0.27541517056474801</v>
      </c>
      <c r="K3317" s="57">
        <v>0.30922094876956402</v>
      </c>
      <c r="L3317" s="57">
        <v>0.28071538424418302</v>
      </c>
      <c r="M3317" s="57">
        <v>0.24019426285835399</v>
      </c>
    </row>
    <row r="3318" spans="1:13" x14ac:dyDescent="0.25">
      <c r="A3318" t="s">
        <v>5110</v>
      </c>
      <c r="B3318" t="s">
        <v>5111</v>
      </c>
      <c r="C3318" s="2" t="s">
        <v>35</v>
      </c>
      <c r="D3318" s="2" t="s">
        <v>105</v>
      </c>
      <c r="E3318" s="2" t="s">
        <v>29028</v>
      </c>
      <c r="F3318" s="56"/>
      <c r="G3318" s="56">
        <v>103.05599289551201</v>
      </c>
      <c r="H3318" s="56"/>
      <c r="I3318" s="56"/>
      <c r="J3318" s="57">
        <v>0.27541517056474801</v>
      </c>
      <c r="K3318" s="57">
        <v>0.30922094876956402</v>
      </c>
      <c r="L3318" s="57">
        <v>0.28071538424418302</v>
      </c>
      <c r="M3318" s="57">
        <v>0.24019426285835399</v>
      </c>
    </row>
    <row r="3319" spans="1:13" x14ac:dyDescent="0.25">
      <c r="A3319" t="s">
        <v>5096</v>
      </c>
      <c r="B3319" t="s">
        <v>5097</v>
      </c>
      <c r="C3319" s="2" t="s">
        <v>31</v>
      </c>
      <c r="D3319" s="2" t="s">
        <v>105</v>
      </c>
      <c r="E3319" s="2" t="s">
        <v>29028</v>
      </c>
      <c r="F3319" s="56"/>
      <c r="G3319" s="56">
        <v>103.05599289551201</v>
      </c>
      <c r="H3319" s="56"/>
      <c r="I3319" s="56"/>
      <c r="J3319" s="57">
        <v>0.27541517056474801</v>
      </c>
      <c r="K3319" s="57">
        <v>0.30922094876956402</v>
      </c>
      <c r="L3319" s="57">
        <v>0.28071538424418302</v>
      </c>
      <c r="M3319" s="57">
        <v>0.24019426285835399</v>
      </c>
    </row>
    <row r="3320" spans="1:13" x14ac:dyDescent="0.25">
      <c r="A3320" t="s">
        <v>5098</v>
      </c>
      <c r="B3320" t="s">
        <v>5099</v>
      </c>
      <c r="C3320" s="2" t="s">
        <v>31</v>
      </c>
      <c r="D3320" s="2" t="s">
        <v>105</v>
      </c>
      <c r="E3320" s="2" t="s">
        <v>29028</v>
      </c>
      <c r="F3320" s="56"/>
      <c r="G3320" s="56">
        <v>103.05599289551201</v>
      </c>
      <c r="H3320" s="56"/>
      <c r="I3320" s="56"/>
      <c r="J3320" s="57">
        <v>0.27541517056474801</v>
      </c>
      <c r="K3320" s="57">
        <v>0.30922094876956402</v>
      </c>
      <c r="L3320" s="57">
        <v>0.28071538424418302</v>
      </c>
      <c r="M3320" s="57">
        <v>0.24019426285835399</v>
      </c>
    </row>
    <row r="3321" spans="1:13" x14ac:dyDescent="0.25">
      <c r="A3321" t="s">
        <v>5100</v>
      </c>
      <c r="B3321" t="s">
        <v>5101</v>
      </c>
      <c r="C3321" s="2" t="s">
        <v>31</v>
      </c>
      <c r="D3321" s="2" t="s">
        <v>105</v>
      </c>
      <c r="E3321" s="2" t="s">
        <v>29028</v>
      </c>
      <c r="F3321" s="56"/>
      <c r="G3321" s="56">
        <v>103.05599289551201</v>
      </c>
      <c r="H3321" s="56"/>
      <c r="I3321" s="56"/>
      <c r="J3321" s="57">
        <v>0.27541517056474801</v>
      </c>
      <c r="K3321" s="57">
        <v>0.30922094876956402</v>
      </c>
      <c r="L3321" s="57">
        <v>0.28071538424418302</v>
      </c>
      <c r="M3321" s="57">
        <v>0.24019426285835399</v>
      </c>
    </row>
    <row r="3322" spans="1:13" x14ac:dyDescent="0.25">
      <c r="A3322" t="s">
        <v>6422</v>
      </c>
      <c r="B3322" t="s">
        <v>6423</v>
      </c>
      <c r="C3322" s="2" t="s">
        <v>35</v>
      </c>
      <c r="D3322" s="2" t="s">
        <v>100</v>
      </c>
      <c r="E3322" s="2" t="s">
        <v>29028</v>
      </c>
      <c r="F3322" s="56">
        <v>108.888147569648</v>
      </c>
      <c r="G3322" s="56">
        <v>103.429557613171</v>
      </c>
      <c r="H3322" s="56">
        <v>89.380015384931497</v>
      </c>
      <c r="I3322" s="56"/>
      <c r="J3322" s="57">
        <v>0.30552965657343301</v>
      </c>
      <c r="K3322" s="57">
        <v>0.35953906277046199</v>
      </c>
      <c r="L3322" s="57">
        <v>0.32045486763509501</v>
      </c>
      <c r="M3322" s="57">
        <v>0.25598150620056898</v>
      </c>
    </row>
    <row r="3323" spans="1:13" x14ac:dyDescent="0.25">
      <c r="A3323" t="s">
        <v>6018</v>
      </c>
      <c r="B3323" t="s">
        <v>6019</v>
      </c>
      <c r="C3323" s="2" t="s">
        <v>31</v>
      </c>
      <c r="D3323" s="2" t="s">
        <v>108</v>
      </c>
      <c r="E3323" s="2" t="s">
        <v>29028</v>
      </c>
      <c r="F3323" s="56">
        <v>108.888147569648</v>
      </c>
      <c r="G3323" s="56">
        <v>103.429557613171</v>
      </c>
      <c r="H3323" s="56">
        <v>89.380015384931497</v>
      </c>
      <c r="I3323" s="56"/>
      <c r="J3323" s="57">
        <v>0.30552965657343301</v>
      </c>
      <c r="K3323" s="57">
        <v>0.35953906277046199</v>
      </c>
      <c r="L3323" s="57">
        <v>0.32045486763509501</v>
      </c>
      <c r="M3323" s="57">
        <v>0.25598150620056898</v>
      </c>
    </row>
    <row r="3324" spans="1:13" x14ac:dyDescent="0.25">
      <c r="A3324" t="s">
        <v>152</v>
      </c>
      <c r="B3324" t="s">
        <v>153</v>
      </c>
      <c r="C3324" s="2" t="s">
        <v>35</v>
      </c>
      <c r="D3324" s="2" t="s">
        <v>108</v>
      </c>
      <c r="E3324" s="2" t="s">
        <v>29027</v>
      </c>
      <c r="F3324" s="56">
        <v>116.95104973274201</v>
      </c>
      <c r="G3324" s="56">
        <v>110.948494687254</v>
      </c>
      <c r="H3324" s="56">
        <v>90.802072433356102</v>
      </c>
      <c r="I3324" s="56">
        <v>102.527473057466</v>
      </c>
      <c r="J3324" s="57">
        <v>0.613306563877689</v>
      </c>
      <c r="K3324" s="57">
        <v>0.69196972679257196</v>
      </c>
      <c r="L3324" s="57">
        <v>0.63242699405619196</v>
      </c>
      <c r="M3324" s="57">
        <v>0.55333239375395504</v>
      </c>
    </row>
    <row r="3325" spans="1:13" x14ac:dyDescent="0.25">
      <c r="A3325" t="s">
        <v>6016</v>
      </c>
      <c r="B3325" t="s">
        <v>6017</v>
      </c>
      <c r="C3325" s="2" t="s">
        <v>31</v>
      </c>
      <c r="D3325" s="2" t="s">
        <v>108</v>
      </c>
      <c r="E3325" s="2" t="s">
        <v>29028</v>
      </c>
      <c r="F3325" s="56">
        <v>108.888147569648</v>
      </c>
      <c r="G3325" s="56">
        <v>103.429557613171</v>
      </c>
      <c r="H3325" s="56">
        <v>89.380015384931497</v>
      </c>
      <c r="I3325" s="56"/>
      <c r="J3325" s="57">
        <v>0.30552965657343301</v>
      </c>
      <c r="K3325" s="57">
        <v>0.35953906277046199</v>
      </c>
      <c r="L3325" s="57">
        <v>0.32045486763509501</v>
      </c>
      <c r="M3325" s="57">
        <v>0.25598150620056898</v>
      </c>
    </row>
    <row r="3326" spans="1:13" x14ac:dyDescent="0.25">
      <c r="A3326" t="s">
        <v>6014</v>
      </c>
      <c r="B3326" t="s">
        <v>6015</v>
      </c>
      <c r="C3326" s="2" t="s">
        <v>31</v>
      </c>
      <c r="D3326" s="2" t="s">
        <v>108</v>
      </c>
      <c r="E3326" s="2" t="s">
        <v>29028</v>
      </c>
      <c r="F3326" s="56">
        <v>108.888147569648</v>
      </c>
      <c r="G3326" s="56">
        <v>103.429557613171</v>
      </c>
      <c r="H3326" s="56">
        <v>89.380015384931497</v>
      </c>
      <c r="I3326" s="56"/>
      <c r="J3326" s="57">
        <v>0.30552965657343301</v>
      </c>
      <c r="K3326" s="57">
        <v>0.35953906277046199</v>
      </c>
      <c r="L3326" s="57">
        <v>0.32045486763509501</v>
      </c>
      <c r="M3326" s="57">
        <v>0.25598150620056898</v>
      </c>
    </row>
    <row r="3327" spans="1:13" x14ac:dyDescent="0.25">
      <c r="A3327" t="s">
        <v>6020</v>
      </c>
      <c r="B3327" t="s">
        <v>6021</v>
      </c>
      <c r="C3327" s="2" t="s">
        <v>31</v>
      </c>
      <c r="D3327" s="2" t="s">
        <v>108</v>
      </c>
      <c r="E3327" s="2" t="s">
        <v>29028</v>
      </c>
      <c r="F3327" s="56">
        <v>108.888147569648</v>
      </c>
      <c r="G3327" s="56">
        <v>103.429557613171</v>
      </c>
      <c r="H3327" s="56">
        <v>89.380015384931497</v>
      </c>
      <c r="I3327" s="56"/>
      <c r="J3327" s="57">
        <v>0.30552965657343301</v>
      </c>
      <c r="K3327" s="57">
        <v>0.35953906277046199</v>
      </c>
      <c r="L3327" s="57">
        <v>0.32045486763509501</v>
      </c>
      <c r="M3327" s="57">
        <v>0.25598150620056898</v>
      </c>
    </row>
    <row r="3328" spans="1:13" x14ac:dyDescent="0.25">
      <c r="A3328" t="s">
        <v>6022</v>
      </c>
      <c r="B3328" t="s">
        <v>6023</v>
      </c>
      <c r="C3328" s="2" t="s">
        <v>35</v>
      </c>
      <c r="D3328" s="2" t="s">
        <v>108</v>
      </c>
      <c r="E3328" s="2" t="s">
        <v>29028</v>
      </c>
      <c r="F3328" s="56">
        <v>108.888147569648</v>
      </c>
      <c r="G3328" s="56">
        <v>103.429557613171</v>
      </c>
      <c r="H3328" s="56">
        <v>89.380015384931497</v>
      </c>
      <c r="I3328" s="56"/>
      <c r="J3328" s="57">
        <v>0.30552965657343301</v>
      </c>
      <c r="K3328" s="57">
        <v>0.35953906277046199</v>
      </c>
      <c r="L3328" s="57">
        <v>0.32045486763509501</v>
      </c>
      <c r="M3328" s="57">
        <v>0.25598150620056898</v>
      </c>
    </row>
    <row r="3329" spans="1:13" x14ac:dyDescent="0.25">
      <c r="A3329" t="s">
        <v>4622</v>
      </c>
      <c r="B3329" t="s">
        <v>4623</v>
      </c>
      <c r="C3329" s="2" t="s">
        <v>35</v>
      </c>
      <c r="D3329" s="2" t="s">
        <v>3980</v>
      </c>
      <c r="E3329" s="2" t="s">
        <v>29028</v>
      </c>
      <c r="F3329" s="56"/>
      <c r="G3329" s="56">
        <v>100.073727153262</v>
      </c>
      <c r="H3329" s="56">
        <v>97.454158493120303</v>
      </c>
      <c r="I3329" s="56"/>
      <c r="J3329" s="57">
        <v>0.29863007251102902</v>
      </c>
      <c r="K3329" s="57">
        <v>0.35644540614791198</v>
      </c>
      <c r="L3329" s="57">
        <v>0.31366731403991699</v>
      </c>
      <c r="M3329" s="57">
        <v>0.249543531569586</v>
      </c>
    </row>
    <row r="3330" spans="1:13" x14ac:dyDescent="0.25">
      <c r="A3330" t="s">
        <v>894</v>
      </c>
      <c r="B3330" t="s">
        <v>895</v>
      </c>
      <c r="C3330" s="2" t="s">
        <v>31</v>
      </c>
      <c r="D3330" s="2" t="s">
        <v>83</v>
      </c>
      <c r="E3330" s="2" t="s">
        <v>29027</v>
      </c>
      <c r="F3330" s="56">
        <v>102.629166765836</v>
      </c>
      <c r="G3330" s="56">
        <v>120.22118280629</v>
      </c>
      <c r="H3330" s="56">
        <v>114.600412334026</v>
      </c>
      <c r="I3330" s="56">
        <v>94.217316710769197</v>
      </c>
      <c r="J3330" s="57">
        <v>0.43183444142261701</v>
      </c>
      <c r="K3330" s="57">
        <v>0.51918522886929597</v>
      </c>
      <c r="L3330" s="57">
        <v>0.44790902585140402</v>
      </c>
      <c r="M3330" s="57">
        <v>0.37267570765355501</v>
      </c>
    </row>
    <row r="3331" spans="1:13" x14ac:dyDescent="0.25">
      <c r="A3331" t="s">
        <v>6124</v>
      </c>
      <c r="B3331" t="s">
        <v>6125</v>
      </c>
      <c r="C3331" s="2" t="s">
        <v>31</v>
      </c>
      <c r="D3331" s="2" t="s">
        <v>108</v>
      </c>
      <c r="E3331" s="2" t="s">
        <v>29028</v>
      </c>
      <c r="F3331" s="56">
        <v>104.77787571125801</v>
      </c>
      <c r="G3331" s="56">
        <v>116.709002603684</v>
      </c>
      <c r="H3331" s="56">
        <v>117.781010678702</v>
      </c>
      <c r="I3331" s="56"/>
      <c r="J3331" s="57">
        <v>0.31311342021182798</v>
      </c>
      <c r="K3331" s="57">
        <v>0.34722678271926999</v>
      </c>
      <c r="L3331" s="57">
        <v>0.31794139759621098</v>
      </c>
      <c r="M3331" s="57">
        <v>0.278103965247885</v>
      </c>
    </row>
    <row r="3332" spans="1:13" x14ac:dyDescent="0.25">
      <c r="A3332" t="s">
        <v>6128</v>
      </c>
      <c r="B3332" t="s">
        <v>6129</v>
      </c>
      <c r="C3332" s="2" t="s">
        <v>31</v>
      </c>
      <c r="D3332" s="2" t="s">
        <v>108</v>
      </c>
      <c r="E3332" s="2" t="s">
        <v>29028</v>
      </c>
      <c r="F3332" s="56">
        <v>104.77787571125801</v>
      </c>
      <c r="G3332" s="56">
        <v>116.709002603684</v>
      </c>
      <c r="H3332" s="56">
        <v>117.781010678702</v>
      </c>
      <c r="I3332" s="56"/>
      <c r="J3332" s="57">
        <v>0.31311342021182798</v>
      </c>
      <c r="K3332" s="57">
        <v>0.34722678271926999</v>
      </c>
      <c r="L3332" s="57">
        <v>0.31794139759621098</v>
      </c>
      <c r="M3332" s="57">
        <v>0.278103965247885</v>
      </c>
    </row>
    <row r="3333" spans="1:13" x14ac:dyDescent="0.25">
      <c r="A3333" t="s">
        <v>6130</v>
      </c>
      <c r="B3333" t="s">
        <v>6131</v>
      </c>
      <c r="C3333" s="2" t="s">
        <v>35</v>
      </c>
      <c r="D3333" s="2" t="s">
        <v>108</v>
      </c>
      <c r="E3333" s="2" t="s">
        <v>29028</v>
      </c>
      <c r="F3333" s="56">
        <v>103.673329295686</v>
      </c>
      <c r="G3333" s="56">
        <v>113.81627388563</v>
      </c>
      <c r="H3333" s="56">
        <v>119.042042983774</v>
      </c>
      <c r="I3333" s="56">
        <v>95.485431585502994</v>
      </c>
      <c r="J3333" s="57">
        <v>0.46145743613017698</v>
      </c>
      <c r="K3333" s="57">
        <v>0.51788243888123298</v>
      </c>
      <c r="L3333" s="57">
        <v>0.46924968259466998</v>
      </c>
      <c r="M3333" s="57">
        <v>0.41344471921977499</v>
      </c>
    </row>
    <row r="3334" spans="1:13" x14ac:dyDescent="0.25">
      <c r="A3334" t="s">
        <v>6122</v>
      </c>
      <c r="B3334" t="s">
        <v>6123</v>
      </c>
      <c r="C3334" s="2" t="s">
        <v>31</v>
      </c>
      <c r="D3334" s="2" t="s">
        <v>108</v>
      </c>
      <c r="E3334" s="2" t="s">
        <v>29028</v>
      </c>
      <c r="F3334" s="56">
        <v>104.77787571125801</v>
      </c>
      <c r="G3334" s="56">
        <v>116.709002603684</v>
      </c>
      <c r="H3334" s="56">
        <v>117.781010678702</v>
      </c>
      <c r="I3334" s="56"/>
      <c r="J3334" s="57">
        <v>0.31311342021182798</v>
      </c>
      <c r="K3334" s="57">
        <v>0.34722678271926999</v>
      </c>
      <c r="L3334" s="57">
        <v>0.31794139759621098</v>
      </c>
      <c r="M3334" s="57">
        <v>0.278103965247885</v>
      </c>
    </row>
    <row r="3335" spans="1:13" x14ac:dyDescent="0.25">
      <c r="A3335" t="s">
        <v>6126</v>
      </c>
      <c r="B3335" t="s">
        <v>6127</v>
      </c>
      <c r="C3335" s="2" t="s">
        <v>35</v>
      </c>
      <c r="D3335" s="2" t="s">
        <v>108</v>
      </c>
      <c r="E3335" s="2" t="s">
        <v>29028</v>
      </c>
      <c r="F3335" s="56">
        <v>104.77787571125801</v>
      </c>
      <c r="G3335" s="56">
        <v>116.709002603684</v>
      </c>
      <c r="H3335" s="56">
        <v>117.781010678702</v>
      </c>
      <c r="I3335" s="56"/>
      <c r="J3335" s="57">
        <v>0.31311342021182798</v>
      </c>
      <c r="K3335" s="57">
        <v>0.34722678271926999</v>
      </c>
      <c r="L3335" s="57">
        <v>0.31794139759621098</v>
      </c>
      <c r="M3335" s="57">
        <v>0.278103965247885</v>
      </c>
    </row>
    <row r="3336" spans="1:13" x14ac:dyDescent="0.25">
      <c r="A3336" t="s">
        <v>6120</v>
      </c>
      <c r="B3336" t="s">
        <v>6121</v>
      </c>
      <c r="C3336" s="2" t="s">
        <v>35</v>
      </c>
      <c r="D3336" s="2" t="s">
        <v>108</v>
      </c>
      <c r="E3336" s="2" t="s">
        <v>29028</v>
      </c>
      <c r="F3336" s="56">
        <v>103.77987649261</v>
      </c>
      <c r="G3336" s="56">
        <v>117.596711814017</v>
      </c>
      <c r="H3336" s="56">
        <v>117.40169634066601</v>
      </c>
      <c r="I3336" s="56">
        <v>92.255738614704697</v>
      </c>
      <c r="J3336" s="57">
        <v>0.39992313756280001</v>
      </c>
      <c r="K3336" s="57">
        <v>0.44513692031963598</v>
      </c>
      <c r="L3336" s="57">
        <v>0.407176267576144</v>
      </c>
      <c r="M3336" s="57">
        <v>0.35965202606337499</v>
      </c>
    </row>
    <row r="3337" spans="1:13" x14ac:dyDescent="0.25">
      <c r="A3337" t="s">
        <v>6118</v>
      </c>
      <c r="B3337" t="s">
        <v>6119</v>
      </c>
      <c r="C3337" s="2" t="s">
        <v>31</v>
      </c>
      <c r="D3337" s="2" t="s">
        <v>108</v>
      </c>
      <c r="E3337" s="2" t="s">
        <v>29028</v>
      </c>
      <c r="F3337" s="56">
        <v>104.77787571125801</v>
      </c>
      <c r="G3337" s="56">
        <v>116.709002603684</v>
      </c>
      <c r="H3337" s="56">
        <v>117.781010678702</v>
      </c>
      <c r="I3337" s="56"/>
      <c r="J3337" s="57">
        <v>0.31311342021182798</v>
      </c>
      <c r="K3337" s="57">
        <v>0.34722678271926999</v>
      </c>
      <c r="L3337" s="57">
        <v>0.31794139759621098</v>
      </c>
      <c r="M3337" s="57">
        <v>0.278103965247885</v>
      </c>
    </row>
    <row r="3338" spans="1:13" x14ac:dyDescent="0.25">
      <c r="A3338" t="s">
        <v>4820</v>
      </c>
      <c r="B3338" t="s">
        <v>4821</v>
      </c>
      <c r="C3338" s="2" t="s">
        <v>35</v>
      </c>
      <c r="D3338" s="2" t="s">
        <v>108</v>
      </c>
      <c r="E3338" s="2" t="s">
        <v>29028</v>
      </c>
      <c r="F3338" s="56"/>
      <c r="G3338" s="56">
        <v>116.708651123142</v>
      </c>
      <c r="H3338" s="56"/>
      <c r="I3338" s="56"/>
      <c r="J3338" s="57">
        <v>0.285458200999055</v>
      </c>
      <c r="K3338" s="57">
        <v>0.31818370196270801</v>
      </c>
      <c r="L3338" s="57">
        <v>0.28073370346981502</v>
      </c>
      <c r="M3338" s="57">
        <v>0.23373137010485001</v>
      </c>
    </row>
    <row r="3339" spans="1:13" x14ac:dyDescent="0.25">
      <c r="A3339" t="s">
        <v>9255</v>
      </c>
      <c r="B3339" t="s">
        <v>9256</v>
      </c>
      <c r="C3339" s="2" t="s">
        <v>31</v>
      </c>
      <c r="D3339" s="2" t="s">
        <v>32</v>
      </c>
      <c r="E3339" s="2" t="s">
        <v>29028</v>
      </c>
      <c r="F3339" s="56"/>
      <c r="G3339" s="56">
        <v>117.898362990691</v>
      </c>
      <c r="H3339" s="56"/>
      <c r="I3339" s="56"/>
      <c r="J3339" s="57">
        <v>0.26477968178427203</v>
      </c>
      <c r="K3339" s="57">
        <v>0.32356380048795602</v>
      </c>
      <c r="L3339" s="57">
        <v>0.27146368952820499</v>
      </c>
      <c r="M3339" s="57">
        <v>0.21013022352084501</v>
      </c>
    </row>
    <row r="3340" spans="1:13" x14ac:dyDescent="0.25">
      <c r="A3340" t="s">
        <v>6034</v>
      </c>
      <c r="B3340" t="s">
        <v>6035</v>
      </c>
      <c r="C3340" s="2" t="s">
        <v>31</v>
      </c>
      <c r="D3340" s="2" t="s">
        <v>105</v>
      </c>
      <c r="E3340" s="2" t="s">
        <v>29028</v>
      </c>
      <c r="F3340" s="56">
        <v>107.30726332143399</v>
      </c>
      <c r="G3340" s="56">
        <v>115.488870561791</v>
      </c>
      <c r="H3340" s="56">
        <v>123.311308440313</v>
      </c>
      <c r="I3340" s="56"/>
      <c r="J3340" s="57">
        <v>0.32785640587246501</v>
      </c>
      <c r="K3340" s="57">
        <v>0.35471212115910999</v>
      </c>
      <c r="L3340" s="57">
        <v>0.32737984167928202</v>
      </c>
      <c r="M3340" s="57">
        <v>0.29168506347297202</v>
      </c>
    </row>
    <row r="3341" spans="1:13" x14ac:dyDescent="0.25">
      <c r="A3341" t="s">
        <v>24460</v>
      </c>
      <c r="B3341" t="s">
        <v>24461</v>
      </c>
      <c r="C3341" s="2" t="s">
        <v>35</v>
      </c>
      <c r="D3341" s="2" t="s">
        <v>236</v>
      </c>
      <c r="E3341" s="2" t="s">
        <v>29028</v>
      </c>
      <c r="F3341" s="56"/>
      <c r="G3341" s="56">
        <v>127.336735304694</v>
      </c>
      <c r="H3341" s="56"/>
      <c r="I3341" s="56"/>
      <c r="J3341" s="57">
        <v>0.23646795710424501</v>
      </c>
      <c r="K3341" s="57">
        <v>0.31665975967291399</v>
      </c>
      <c r="L3341" s="57">
        <v>0.247736233426328</v>
      </c>
      <c r="M3341" s="57">
        <v>0.13961950326653499</v>
      </c>
    </row>
    <row r="3342" spans="1:13" x14ac:dyDescent="0.25">
      <c r="A3342" t="s">
        <v>29646</v>
      </c>
      <c r="B3342" t="s">
        <v>29647</v>
      </c>
      <c r="C3342" s="2" t="s">
        <v>35</v>
      </c>
      <c r="D3342" s="2" t="s">
        <v>36</v>
      </c>
      <c r="E3342" s="2" t="s">
        <v>29028</v>
      </c>
      <c r="F3342" s="56"/>
      <c r="G3342" s="56">
        <v>119.885814381161</v>
      </c>
      <c r="H3342" s="56"/>
      <c r="I3342" s="56"/>
      <c r="J3342" s="57">
        <v>0.281195388909251</v>
      </c>
      <c r="K3342" s="57">
        <v>0.32929208084710498</v>
      </c>
      <c r="L3342" s="57">
        <v>0.286566391863325</v>
      </c>
      <c r="M3342" s="57">
        <v>0.24392202415995501</v>
      </c>
    </row>
    <row r="3343" spans="1:13" x14ac:dyDescent="0.25">
      <c r="A3343" t="s">
        <v>29916</v>
      </c>
      <c r="B3343" t="s">
        <v>29917</v>
      </c>
      <c r="C3343" s="2" t="s">
        <v>35</v>
      </c>
      <c r="D3343" s="2" t="s">
        <v>36</v>
      </c>
      <c r="E3343" s="2" t="s">
        <v>29028</v>
      </c>
      <c r="F3343" s="56">
        <v>97.156212541265205</v>
      </c>
      <c r="G3343" s="56">
        <v>117.116707590627</v>
      </c>
      <c r="H3343" s="56">
        <v>119.993121746174</v>
      </c>
      <c r="I3343" s="56"/>
      <c r="J3343" s="57">
        <v>0.30442688690876801</v>
      </c>
      <c r="K3343" s="57">
        <v>0.35283714417973899</v>
      </c>
      <c r="L3343" s="57">
        <v>0.31049473424335899</v>
      </c>
      <c r="M3343" s="57">
        <v>0.26302611435004802</v>
      </c>
    </row>
    <row r="3344" spans="1:13" x14ac:dyDescent="0.25">
      <c r="A3344" t="s">
        <v>4822</v>
      </c>
      <c r="B3344" t="s">
        <v>4823</v>
      </c>
      <c r="C3344" s="2" t="s">
        <v>31</v>
      </c>
      <c r="D3344" s="2" t="s">
        <v>108</v>
      </c>
      <c r="E3344" s="2" t="s">
        <v>29028</v>
      </c>
      <c r="F3344" s="56"/>
      <c r="G3344" s="56">
        <v>116.708651123142</v>
      </c>
      <c r="H3344" s="56"/>
      <c r="I3344" s="56"/>
      <c r="J3344" s="57">
        <v>0.285458200999055</v>
      </c>
      <c r="K3344" s="57">
        <v>0.31818370196270801</v>
      </c>
      <c r="L3344" s="57">
        <v>0.28073370346981502</v>
      </c>
      <c r="M3344" s="57">
        <v>0.23373137010485001</v>
      </c>
    </row>
    <row r="3345" spans="1:13" x14ac:dyDescent="0.25">
      <c r="A3345" t="s">
        <v>13862</v>
      </c>
      <c r="B3345" t="s">
        <v>13863</v>
      </c>
      <c r="C3345" s="2" t="s">
        <v>35</v>
      </c>
      <c r="D3345" s="2" t="s">
        <v>217</v>
      </c>
      <c r="E3345" s="2" t="s">
        <v>29028</v>
      </c>
      <c r="F3345" s="56">
        <v>97.218999630075501</v>
      </c>
      <c r="G3345" s="56">
        <v>116.748327988575</v>
      </c>
      <c r="H3345" s="56">
        <v>116.659584053294</v>
      </c>
      <c r="I3345" s="56">
        <v>87.277416185369702</v>
      </c>
      <c r="J3345" s="57">
        <v>0.36656095362007202</v>
      </c>
      <c r="K3345" s="57">
        <v>0.42909061851290298</v>
      </c>
      <c r="L3345" s="57">
        <v>0.37526140857617502</v>
      </c>
      <c r="M3345" s="57">
        <v>0.309138890386153</v>
      </c>
    </row>
    <row r="3346" spans="1:13" x14ac:dyDescent="0.25">
      <c r="A3346" t="s">
        <v>21277</v>
      </c>
      <c r="B3346" t="s">
        <v>21278</v>
      </c>
      <c r="C3346" s="2" t="s">
        <v>35</v>
      </c>
      <c r="D3346" s="2" t="s">
        <v>69</v>
      </c>
      <c r="E3346" s="2" t="s">
        <v>29028</v>
      </c>
      <c r="F3346" s="56">
        <v>102.88086041837499</v>
      </c>
      <c r="G3346" s="56">
        <v>116.496599490655</v>
      </c>
      <c r="H3346" s="56">
        <v>118.155382155887</v>
      </c>
      <c r="I3346" s="56"/>
      <c r="J3346" s="57">
        <v>0.34359971640127102</v>
      </c>
      <c r="K3346" s="57">
        <v>0.38075529159545501</v>
      </c>
      <c r="L3346" s="57">
        <v>0.34139343198196997</v>
      </c>
      <c r="M3346" s="57">
        <v>0.29359241639489098</v>
      </c>
    </row>
    <row r="3347" spans="1:13" x14ac:dyDescent="0.25">
      <c r="A3347" t="s">
        <v>3020</v>
      </c>
      <c r="B3347" t="s">
        <v>3021</v>
      </c>
      <c r="C3347" s="2" t="s">
        <v>31</v>
      </c>
      <c r="D3347" s="2" t="s">
        <v>315</v>
      </c>
      <c r="E3347" s="2" t="s">
        <v>29027</v>
      </c>
      <c r="F3347" s="56">
        <v>115.65507280595099</v>
      </c>
      <c r="G3347" s="56">
        <v>127.58258505726501</v>
      </c>
      <c r="H3347" s="56">
        <v>125.72531327135</v>
      </c>
      <c r="I3347" s="56">
        <v>88.913610464981204</v>
      </c>
      <c r="J3347" s="57">
        <v>0.40476797796980502</v>
      </c>
      <c r="K3347" s="57">
        <v>0.50906312017306499</v>
      </c>
      <c r="L3347" s="57">
        <v>0.39249873477201302</v>
      </c>
      <c r="M3347" s="57">
        <v>0.29537965967753199</v>
      </c>
    </row>
    <row r="3348" spans="1:13" x14ac:dyDescent="0.25">
      <c r="A3348" t="s">
        <v>8189</v>
      </c>
      <c r="B3348" t="s">
        <v>8190</v>
      </c>
      <c r="C3348" s="2" t="s">
        <v>35</v>
      </c>
      <c r="D3348" s="2" t="s">
        <v>312</v>
      </c>
      <c r="E3348" s="2" t="s">
        <v>29028</v>
      </c>
      <c r="F3348" s="56">
        <v>106.176271155435</v>
      </c>
      <c r="G3348" s="56">
        <v>117.076520611841</v>
      </c>
      <c r="H3348" s="56">
        <v>120.38931414565501</v>
      </c>
      <c r="I3348" s="56"/>
      <c r="J3348" s="57">
        <v>0.32598734004711599</v>
      </c>
      <c r="K3348" s="57">
        <v>0.35032487581653499</v>
      </c>
      <c r="L3348" s="57">
        <v>0.31636320453708699</v>
      </c>
      <c r="M3348" s="57">
        <v>0.273123605649292</v>
      </c>
    </row>
    <row r="3349" spans="1:13" x14ac:dyDescent="0.25">
      <c r="A3349" t="s">
        <v>22312</v>
      </c>
      <c r="B3349" t="s">
        <v>22313</v>
      </c>
      <c r="C3349" s="2" t="s">
        <v>31</v>
      </c>
      <c r="D3349" s="2" t="s">
        <v>315</v>
      </c>
      <c r="E3349" s="2" t="s">
        <v>29028</v>
      </c>
      <c r="F3349" s="56"/>
      <c r="G3349" s="56">
        <v>119.398034039585</v>
      </c>
      <c r="H3349" s="56"/>
      <c r="I3349" s="56"/>
      <c r="J3349" s="57">
        <v>0.28468989608872902</v>
      </c>
      <c r="K3349" s="57">
        <v>0.34812712110115002</v>
      </c>
      <c r="L3349" s="57">
        <v>0.29215854089009702</v>
      </c>
      <c r="M3349" s="57">
        <v>0.22633693183273601</v>
      </c>
    </row>
    <row r="3350" spans="1:13" x14ac:dyDescent="0.25">
      <c r="A3350" t="s">
        <v>6812</v>
      </c>
      <c r="B3350" t="s">
        <v>6813</v>
      </c>
      <c r="C3350" s="2" t="s">
        <v>35</v>
      </c>
      <c r="D3350" s="2" t="s">
        <v>217</v>
      </c>
      <c r="E3350" s="2" t="s">
        <v>29028</v>
      </c>
      <c r="F3350" s="56"/>
      <c r="G3350" s="56">
        <v>117.952671400103</v>
      </c>
      <c r="H3350" s="56"/>
      <c r="I3350" s="56"/>
      <c r="J3350" s="57">
        <v>0.25325731521911898</v>
      </c>
      <c r="K3350" s="57">
        <v>0.30583322402554902</v>
      </c>
      <c r="L3350" s="57">
        <v>0.24901093828055301</v>
      </c>
      <c r="M3350" s="57">
        <v>0.17008181671643799</v>
      </c>
    </row>
    <row r="3351" spans="1:13" x14ac:dyDescent="0.25">
      <c r="A3351" t="s">
        <v>920</v>
      </c>
      <c r="B3351" t="s">
        <v>921</v>
      </c>
      <c r="C3351" s="2" t="s">
        <v>31</v>
      </c>
      <c r="D3351" s="2" t="s">
        <v>217</v>
      </c>
      <c r="E3351" s="2" t="s">
        <v>29027</v>
      </c>
      <c r="F3351" s="56">
        <v>96.549101900268397</v>
      </c>
      <c r="G3351" s="56">
        <v>123.286653013132</v>
      </c>
      <c r="H3351" s="56">
        <v>118.652802738174</v>
      </c>
      <c r="I3351" s="56">
        <v>85.737535555002594</v>
      </c>
      <c r="J3351" s="57">
        <v>0.436928057127211</v>
      </c>
      <c r="K3351" s="57">
        <v>0.530988299773545</v>
      </c>
      <c r="L3351" s="57">
        <v>0.442254768787542</v>
      </c>
      <c r="M3351" s="57">
        <v>0.351538867703997</v>
      </c>
    </row>
    <row r="3352" spans="1:13" x14ac:dyDescent="0.25">
      <c r="A3352" t="s">
        <v>21285</v>
      </c>
      <c r="B3352" t="s">
        <v>921</v>
      </c>
      <c r="C3352" s="2" t="s">
        <v>31</v>
      </c>
      <c r="D3352" s="2" t="s">
        <v>69</v>
      </c>
      <c r="E3352" s="2" t="s">
        <v>29028</v>
      </c>
      <c r="F3352" s="56">
        <v>102.88086041837499</v>
      </c>
      <c r="G3352" s="56">
        <v>116.496599490655</v>
      </c>
      <c r="H3352" s="56">
        <v>118.155382155887</v>
      </c>
      <c r="I3352" s="56"/>
      <c r="J3352" s="57">
        <v>0.34359971640127102</v>
      </c>
      <c r="K3352" s="57">
        <v>0.38075529159545501</v>
      </c>
      <c r="L3352" s="57">
        <v>0.34139343198196997</v>
      </c>
      <c r="M3352" s="57">
        <v>0.29359241639489098</v>
      </c>
    </row>
    <row r="3353" spans="1:13" x14ac:dyDescent="0.25">
      <c r="A3353" t="s">
        <v>11771</v>
      </c>
      <c r="B3353" t="s">
        <v>11772</v>
      </c>
      <c r="C3353" s="2" t="s">
        <v>35</v>
      </c>
      <c r="D3353" s="2" t="s">
        <v>32</v>
      </c>
      <c r="E3353" s="2" t="s">
        <v>29028</v>
      </c>
      <c r="F3353" s="56"/>
      <c r="G3353" s="56">
        <v>117.658951863978</v>
      </c>
      <c r="H3353" s="56">
        <v>118.04712144747801</v>
      </c>
      <c r="I3353" s="56"/>
      <c r="J3353" s="57">
        <v>0.29454144328809601</v>
      </c>
      <c r="K3353" s="57">
        <v>0.35622791368794798</v>
      </c>
      <c r="L3353" s="57">
        <v>0.30387162362442899</v>
      </c>
      <c r="M3353" s="57">
        <v>0.24105892918440999</v>
      </c>
    </row>
    <row r="3354" spans="1:13" x14ac:dyDescent="0.25">
      <c r="A3354" t="s">
        <v>9245</v>
      </c>
      <c r="B3354" t="s">
        <v>9246</v>
      </c>
      <c r="C3354" s="2" t="s">
        <v>35</v>
      </c>
      <c r="D3354" s="2" t="s">
        <v>32</v>
      </c>
      <c r="E3354" s="2" t="s">
        <v>29028</v>
      </c>
      <c r="F3354" s="56"/>
      <c r="G3354" s="56">
        <v>117.898362990691</v>
      </c>
      <c r="H3354" s="56"/>
      <c r="I3354" s="56"/>
      <c r="J3354" s="57">
        <v>0.26477968178427203</v>
      </c>
      <c r="K3354" s="57">
        <v>0.32356380048795602</v>
      </c>
      <c r="L3354" s="57">
        <v>0.27146368952820499</v>
      </c>
      <c r="M3354" s="57">
        <v>0.21013022352084501</v>
      </c>
    </row>
    <row r="3355" spans="1:13" x14ac:dyDescent="0.25">
      <c r="A3355" t="s">
        <v>14191</v>
      </c>
      <c r="B3355" t="s">
        <v>14192</v>
      </c>
      <c r="C3355" s="2" t="s">
        <v>31</v>
      </c>
      <c r="D3355" s="2" t="s">
        <v>39</v>
      </c>
      <c r="E3355" s="2" t="s">
        <v>29028</v>
      </c>
      <c r="F3355" s="56">
        <v>102.212364881618</v>
      </c>
      <c r="G3355" s="56">
        <v>117.19574405586999</v>
      </c>
      <c r="H3355" s="56">
        <v>117.28202284785201</v>
      </c>
      <c r="I3355" s="56"/>
      <c r="J3355" s="57">
        <v>0.32705469842880902</v>
      </c>
      <c r="K3355" s="57">
        <v>0.36986262547051102</v>
      </c>
      <c r="L3355" s="57">
        <v>0.33389503423003802</v>
      </c>
      <c r="M3355" s="57">
        <v>0.28466070447904501</v>
      </c>
    </row>
    <row r="3356" spans="1:13" x14ac:dyDescent="0.25">
      <c r="A3356" t="s">
        <v>8193</v>
      </c>
      <c r="B3356" t="s">
        <v>8194</v>
      </c>
      <c r="C3356" s="2" t="s">
        <v>35</v>
      </c>
      <c r="D3356" s="2" t="s">
        <v>312</v>
      </c>
      <c r="E3356" s="2" t="s">
        <v>29028</v>
      </c>
      <c r="F3356" s="56">
        <v>106.176271155435</v>
      </c>
      <c r="G3356" s="56">
        <v>117.076520611841</v>
      </c>
      <c r="H3356" s="56">
        <v>120.38931414565501</v>
      </c>
      <c r="I3356" s="56"/>
      <c r="J3356" s="57">
        <v>0.32598734004711599</v>
      </c>
      <c r="K3356" s="57">
        <v>0.35032487581653499</v>
      </c>
      <c r="L3356" s="57">
        <v>0.31636320453708699</v>
      </c>
      <c r="M3356" s="57">
        <v>0.273123605649292</v>
      </c>
    </row>
    <row r="3357" spans="1:13" x14ac:dyDescent="0.25">
      <c r="A3357" t="s">
        <v>4818</v>
      </c>
      <c r="B3357" t="s">
        <v>4819</v>
      </c>
      <c r="C3357" s="2" t="s">
        <v>35</v>
      </c>
      <c r="D3357" s="2" t="s">
        <v>108</v>
      </c>
      <c r="E3357" s="2" t="s">
        <v>29028</v>
      </c>
      <c r="F3357" s="56"/>
      <c r="G3357" s="56">
        <v>116.708651123142</v>
      </c>
      <c r="H3357" s="56"/>
      <c r="I3357" s="56"/>
      <c r="J3357" s="57">
        <v>0.285458200999055</v>
      </c>
      <c r="K3357" s="57">
        <v>0.31818370196270801</v>
      </c>
      <c r="L3357" s="57">
        <v>0.28073370346981502</v>
      </c>
      <c r="M3357" s="57">
        <v>0.23373137010485001</v>
      </c>
    </row>
    <row r="3358" spans="1:13" x14ac:dyDescent="0.25">
      <c r="A3358" t="s">
        <v>26343</v>
      </c>
      <c r="B3358" t="s">
        <v>26344</v>
      </c>
      <c r="C3358" s="2" t="s">
        <v>35</v>
      </c>
      <c r="D3358" s="2" t="s">
        <v>236</v>
      </c>
      <c r="E3358" s="2" t="s">
        <v>29028</v>
      </c>
      <c r="F3358" s="56">
        <v>107.23936601795199</v>
      </c>
      <c r="G3358" s="56">
        <v>117.924739583578</v>
      </c>
      <c r="H3358" s="56">
        <v>119.34954518894899</v>
      </c>
      <c r="I3358" s="56"/>
      <c r="J3358" s="57">
        <v>0.38352983639052401</v>
      </c>
      <c r="K3358" s="57">
        <v>0.41311965764361702</v>
      </c>
      <c r="L3358" s="57">
        <v>0.348299184352378</v>
      </c>
      <c r="M3358" s="57">
        <v>0.28007831687731</v>
      </c>
    </row>
    <row r="3359" spans="1:13" x14ac:dyDescent="0.25">
      <c r="A3359" t="s">
        <v>10842</v>
      </c>
      <c r="B3359" t="s">
        <v>10843</v>
      </c>
      <c r="C3359" s="2" t="s">
        <v>31</v>
      </c>
      <c r="D3359" s="2" t="s">
        <v>217</v>
      </c>
      <c r="E3359" s="2" t="s">
        <v>29028</v>
      </c>
      <c r="F3359" s="56"/>
      <c r="G3359" s="56">
        <v>122.912466206018</v>
      </c>
      <c r="H3359" s="56"/>
      <c r="I3359" s="56"/>
      <c r="J3359" s="57">
        <v>0.24102007711333201</v>
      </c>
      <c r="K3359" s="57">
        <v>0.30231860394744597</v>
      </c>
      <c r="L3359" s="57">
        <v>0.246570359209033</v>
      </c>
      <c r="M3359" s="57">
        <v>0.17230243253744901</v>
      </c>
    </row>
    <row r="3360" spans="1:13" x14ac:dyDescent="0.25">
      <c r="A3360" t="s">
        <v>6036</v>
      </c>
      <c r="B3360" t="s">
        <v>6037</v>
      </c>
      <c r="C3360" s="2" t="s">
        <v>31</v>
      </c>
      <c r="D3360" s="2" t="s">
        <v>105</v>
      </c>
      <c r="E3360" s="2" t="s">
        <v>29028</v>
      </c>
      <c r="F3360" s="56">
        <v>107.30726332143399</v>
      </c>
      <c r="G3360" s="56">
        <v>115.488870561791</v>
      </c>
      <c r="H3360" s="56">
        <v>123.311308440313</v>
      </c>
      <c r="I3360" s="56"/>
      <c r="J3360" s="57">
        <v>0.32785640587246501</v>
      </c>
      <c r="K3360" s="57">
        <v>0.35471212115910999</v>
      </c>
      <c r="L3360" s="57">
        <v>0.32737984167928202</v>
      </c>
      <c r="M3360" s="57">
        <v>0.29168506347297202</v>
      </c>
    </row>
    <row r="3361" spans="1:13" x14ac:dyDescent="0.25">
      <c r="A3361" t="s">
        <v>4826</v>
      </c>
      <c r="B3361" t="s">
        <v>4827</v>
      </c>
      <c r="C3361" s="2" t="s">
        <v>31</v>
      </c>
      <c r="D3361" s="2" t="s">
        <v>108</v>
      </c>
      <c r="E3361" s="2" t="s">
        <v>29028</v>
      </c>
      <c r="F3361" s="56">
        <v>109.797438602958</v>
      </c>
      <c r="G3361" s="56">
        <v>114.748509459742</v>
      </c>
      <c r="H3361" s="56">
        <v>123.298609708369</v>
      </c>
      <c r="I3361" s="56">
        <v>94.568977779650893</v>
      </c>
      <c r="J3361" s="57">
        <v>0.40827533138586503</v>
      </c>
      <c r="K3361" s="57">
        <v>0.44631964677522901</v>
      </c>
      <c r="L3361" s="57">
        <v>0.398841437099764</v>
      </c>
      <c r="M3361" s="57">
        <v>0.34406241952231897</v>
      </c>
    </row>
    <row r="3362" spans="1:13" x14ac:dyDescent="0.25">
      <c r="A3362" t="s">
        <v>21057</v>
      </c>
      <c r="B3362" t="s">
        <v>21058</v>
      </c>
      <c r="C3362" s="2" t="s">
        <v>31</v>
      </c>
      <c r="D3362" s="2" t="s">
        <v>39</v>
      </c>
      <c r="E3362" s="2" t="s">
        <v>29028</v>
      </c>
      <c r="F3362" s="56">
        <v>98.779601545313795</v>
      </c>
      <c r="G3362" s="56">
        <v>121.83914416503001</v>
      </c>
      <c r="H3362" s="56">
        <v>117.843981922235</v>
      </c>
      <c r="I3362" s="56">
        <v>86.766018904482607</v>
      </c>
      <c r="J3362" s="57">
        <v>0.366903487654478</v>
      </c>
      <c r="K3362" s="57">
        <v>0.42169244563008601</v>
      </c>
      <c r="L3362" s="57">
        <v>0.375347423800797</v>
      </c>
      <c r="M3362" s="57">
        <v>0.31748528615067401</v>
      </c>
    </row>
    <row r="3363" spans="1:13" x14ac:dyDescent="0.25">
      <c r="A3363" t="s">
        <v>21067</v>
      </c>
      <c r="B3363" t="s">
        <v>21068</v>
      </c>
      <c r="C3363" s="2" t="s">
        <v>35</v>
      </c>
      <c r="D3363" s="2" t="s">
        <v>39</v>
      </c>
      <c r="E3363" s="2" t="s">
        <v>29028</v>
      </c>
      <c r="F3363" s="56">
        <v>98.779601545313795</v>
      </c>
      <c r="G3363" s="56">
        <v>121.83914416503001</v>
      </c>
      <c r="H3363" s="56">
        <v>117.843981922235</v>
      </c>
      <c r="I3363" s="56">
        <v>86.766018904482607</v>
      </c>
      <c r="J3363" s="57">
        <v>0.366903487654478</v>
      </c>
      <c r="K3363" s="57">
        <v>0.42169244563008601</v>
      </c>
      <c r="L3363" s="57">
        <v>0.375347423800797</v>
      </c>
      <c r="M3363" s="57">
        <v>0.31748528615067401</v>
      </c>
    </row>
    <row r="3364" spans="1:13" x14ac:dyDescent="0.25">
      <c r="A3364" t="s">
        <v>4582</v>
      </c>
      <c r="B3364" t="s">
        <v>4583</v>
      </c>
      <c r="C3364" s="2" t="s">
        <v>31</v>
      </c>
      <c r="D3364" s="2" t="s">
        <v>119</v>
      </c>
      <c r="E3364" s="2" t="s">
        <v>29028</v>
      </c>
      <c r="F3364" s="56">
        <v>107.0855711472</v>
      </c>
      <c r="G3364" s="56">
        <v>119.409449381082</v>
      </c>
      <c r="H3364" s="56">
        <v>115.35720451626899</v>
      </c>
      <c r="I3364" s="56"/>
      <c r="J3364" s="57">
        <v>0.35391300949718602</v>
      </c>
      <c r="K3364" s="57">
        <v>0.42191531400646098</v>
      </c>
      <c r="L3364" s="57">
        <v>0.35356765314659599</v>
      </c>
      <c r="M3364" s="57">
        <v>0.269532165626714</v>
      </c>
    </row>
    <row r="3365" spans="1:13" x14ac:dyDescent="0.25">
      <c r="A3365" t="s">
        <v>23919</v>
      </c>
      <c r="B3365" t="s">
        <v>23920</v>
      </c>
      <c r="C3365" s="2" t="s">
        <v>31</v>
      </c>
      <c r="D3365" s="2" t="s">
        <v>289</v>
      </c>
      <c r="E3365" s="2" t="s">
        <v>29028</v>
      </c>
      <c r="F3365" s="56">
        <v>108.79922516037099</v>
      </c>
      <c r="G3365" s="56">
        <v>120.344076578103</v>
      </c>
      <c r="H3365" s="56">
        <v>115.762322195385</v>
      </c>
      <c r="I3365" s="56">
        <v>90.709536009826294</v>
      </c>
      <c r="J3365" s="57">
        <v>0.34337252422029901</v>
      </c>
      <c r="K3365" s="57">
        <v>0.39001496864094098</v>
      </c>
      <c r="L3365" s="57">
        <v>0.35374479724612701</v>
      </c>
      <c r="M3365" s="57">
        <v>0.30445313766015403</v>
      </c>
    </row>
    <row r="3366" spans="1:13" x14ac:dyDescent="0.25">
      <c r="A3366" t="s">
        <v>23915</v>
      </c>
      <c r="B3366" t="s">
        <v>23916</v>
      </c>
      <c r="C3366" s="2" t="s">
        <v>31</v>
      </c>
      <c r="D3366" s="2" t="s">
        <v>289</v>
      </c>
      <c r="E3366" s="2" t="s">
        <v>29028</v>
      </c>
      <c r="F3366" s="56">
        <v>108.79922516037099</v>
      </c>
      <c r="G3366" s="56">
        <v>120.344076578103</v>
      </c>
      <c r="H3366" s="56">
        <v>115.762322195385</v>
      </c>
      <c r="I3366" s="56">
        <v>90.709536009826294</v>
      </c>
      <c r="J3366" s="57">
        <v>0.34337252422029901</v>
      </c>
      <c r="K3366" s="57">
        <v>0.39001496864094098</v>
      </c>
      <c r="L3366" s="57">
        <v>0.35374479724612701</v>
      </c>
      <c r="M3366" s="57">
        <v>0.30445313766015403</v>
      </c>
    </row>
    <row r="3367" spans="1:13" x14ac:dyDescent="0.25">
      <c r="A3367" t="s">
        <v>23253</v>
      </c>
      <c r="B3367" t="s">
        <v>23254</v>
      </c>
      <c r="C3367" s="2" t="s">
        <v>31</v>
      </c>
      <c r="D3367" s="2" t="s">
        <v>80</v>
      </c>
      <c r="E3367" s="2" t="s">
        <v>29028</v>
      </c>
      <c r="F3367" s="56">
        <v>101.097855105427</v>
      </c>
      <c r="G3367" s="56">
        <v>114.44236990765</v>
      </c>
      <c r="H3367" s="56">
        <v>118.00163105329899</v>
      </c>
      <c r="I3367" s="56">
        <v>92.146182457035806</v>
      </c>
      <c r="J3367" s="57">
        <v>0.38631912348824898</v>
      </c>
      <c r="K3367" s="57">
        <v>0.43001044953584899</v>
      </c>
      <c r="L3367" s="57">
        <v>0.39348916591206601</v>
      </c>
      <c r="M3367" s="57">
        <v>0.34787238462495701</v>
      </c>
    </row>
    <row r="3368" spans="1:13" x14ac:dyDescent="0.25">
      <c r="A3368" t="s">
        <v>23913</v>
      </c>
      <c r="B3368" t="s">
        <v>23914</v>
      </c>
      <c r="C3368" s="2" t="s">
        <v>35</v>
      </c>
      <c r="D3368" s="2" t="s">
        <v>289</v>
      </c>
      <c r="E3368" s="2" t="s">
        <v>29028</v>
      </c>
      <c r="F3368" s="56">
        <v>108.79922516037099</v>
      </c>
      <c r="G3368" s="56">
        <v>120.344076578103</v>
      </c>
      <c r="H3368" s="56">
        <v>115.762322195385</v>
      </c>
      <c r="I3368" s="56">
        <v>90.709536009826294</v>
      </c>
      <c r="J3368" s="57">
        <v>0.34337252422029901</v>
      </c>
      <c r="K3368" s="57">
        <v>0.39001496864094098</v>
      </c>
      <c r="L3368" s="57">
        <v>0.35374479724612701</v>
      </c>
      <c r="M3368" s="57">
        <v>0.30445313766015403</v>
      </c>
    </row>
    <row r="3369" spans="1:13" x14ac:dyDescent="0.25">
      <c r="A3369" t="s">
        <v>3060</v>
      </c>
      <c r="B3369" t="s">
        <v>3061</v>
      </c>
      <c r="C3369" s="2" t="s">
        <v>35</v>
      </c>
      <c r="D3369" s="2" t="s">
        <v>217</v>
      </c>
      <c r="E3369" s="2" t="s">
        <v>29027</v>
      </c>
      <c r="F3369" s="56">
        <v>102.746717283224</v>
      </c>
      <c r="G3369" s="56">
        <v>118.110993166371</v>
      </c>
      <c r="H3369" s="56">
        <v>116.510735625697</v>
      </c>
      <c r="I3369" s="56">
        <v>86.100133936595</v>
      </c>
      <c r="J3369" s="57">
        <v>0.49318269337778903</v>
      </c>
      <c r="K3369" s="57">
        <v>0.57136260727510702</v>
      </c>
      <c r="L3369" s="57">
        <v>0.50665288897906802</v>
      </c>
      <c r="M3369" s="57">
        <v>0.44244896424289698</v>
      </c>
    </row>
    <row r="3370" spans="1:13" x14ac:dyDescent="0.25">
      <c r="A3370" t="s">
        <v>24019</v>
      </c>
      <c r="B3370" t="s">
        <v>24020</v>
      </c>
      <c r="C3370" s="2" t="s">
        <v>35</v>
      </c>
      <c r="D3370" s="2" t="s">
        <v>312</v>
      </c>
      <c r="E3370" s="2" t="s">
        <v>29028</v>
      </c>
      <c r="F3370" s="56">
        <v>114.14592358569899</v>
      </c>
      <c r="G3370" s="56">
        <v>129.944472090631</v>
      </c>
      <c r="H3370" s="56">
        <v>121.21682138676501</v>
      </c>
      <c r="I3370" s="56">
        <v>90.001603480635296</v>
      </c>
      <c r="J3370" s="57">
        <v>0.38896810712650898</v>
      </c>
      <c r="K3370" s="57">
        <v>0.45809023578324698</v>
      </c>
      <c r="L3370" s="57">
        <v>0.396920268954641</v>
      </c>
      <c r="M3370" s="57">
        <v>0.32814038072894602</v>
      </c>
    </row>
    <row r="3371" spans="1:13" x14ac:dyDescent="0.25">
      <c r="A3371" t="s">
        <v>4910</v>
      </c>
      <c r="B3371" t="s">
        <v>4911</v>
      </c>
      <c r="C3371" s="2" t="s">
        <v>35</v>
      </c>
      <c r="D3371" s="2" t="s">
        <v>119</v>
      </c>
      <c r="E3371" s="2" t="s">
        <v>29028</v>
      </c>
      <c r="F3371" s="56"/>
      <c r="G3371" s="56">
        <v>116.34781746617701</v>
      </c>
      <c r="H3371" s="56"/>
      <c r="I3371" s="56"/>
      <c r="J3371" s="57">
        <v>0.29161049759058599</v>
      </c>
      <c r="K3371" s="57">
        <v>0.32315722878953801</v>
      </c>
      <c r="L3371" s="57">
        <v>0.29508043195918099</v>
      </c>
      <c r="M3371" s="57">
        <v>0.25769401214246401</v>
      </c>
    </row>
    <row r="3372" spans="1:13" x14ac:dyDescent="0.25">
      <c r="A3372" t="s">
        <v>1552</v>
      </c>
      <c r="B3372" t="s">
        <v>1553</v>
      </c>
      <c r="C3372" s="2" t="s">
        <v>35</v>
      </c>
      <c r="D3372" s="2" t="s">
        <v>36</v>
      </c>
      <c r="E3372" s="2" t="s">
        <v>29027</v>
      </c>
      <c r="F3372" s="56">
        <v>103.66422283081999</v>
      </c>
      <c r="G3372" s="56">
        <v>125.473421864947</v>
      </c>
      <c r="H3372" s="56">
        <v>124.388128760475</v>
      </c>
      <c r="I3372" s="56">
        <v>91.371908769651995</v>
      </c>
      <c r="J3372" s="57">
        <v>0.45517309303265502</v>
      </c>
      <c r="K3372" s="57">
        <v>0.54269051211862496</v>
      </c>
      <c r="L3372" s="57">
        <v>0.46207086754256899</v>
      </c>
      <c r="M3372" s="57">
        <v>0.40351116445759</v>
      </c>
    </row>
    <row r="3373" spans="1:13" x14ac:dyDescent="0.25">
      <c r="A3373" t="s">
        <v>21292</v>
      </c>
      <c r="B3373" t="s">
        <v>21293</v>
      </c>
      <c r="C3373" s="2" t="s">
        <v>31</v>
      </c>
      <c r="D3373" s="2" t="s">
        <v>69</v>
      </c>
      <c r="E3373" s="2" t="s">
        <v>29028</v>
      </c>
      <c r="F3373" s="56">
        <v>102.88086041837499</v>
      </c>
      <c r="G3373" s="56">
        <v>116.496599490655</v>
      </c>
      <c r="H3373" s="56">
        <v>118.155382155887</v>
      </c>
      <c r="I3373" s="56"/>
      <c r="J3373" s="57">
        <v>0.34359971640127102</v>
      </c>
      <c r="K3373" s="57">
        <v>0.38075529159545501</v>
      </c>
      <c r="L3373" s="57">
        <v>0.34139343198196997</v>
      </c>
      <c r="M3373" s="57">
        <v>0.29359241639489098</v>
      </c>
    </row>
    <row r="3374" spans="1:13" x14ac:dyDescent="0.25">
      <c r="A3374" t="s">
        <v>8275</v>
      </c>
      <c r="B3374" t="s">
        <v>8276</v>
      </c>
      <c r="C3374" s="2" t="s">
        <v>31</v>
      </c>
      <c r="D3374" s="2" t="s">
        <v>217</v>
      </c>
      <c r="E3374" s="2" t="s">
        <v>29028</v>
      </c>
      <c r="F3374" s="56">
        <v>100.653827306148</v>
      </c>
      <c r="G3374" s="56">
        <v>121.50663735139401</v>
      </c>
      <c r="H3374" s="56">
        <v>119.009090578097</v>
      </c>
      <c r="I3374" s="56"/>
      <c r="J3374" s="57">
        <v>0.306248951971827</v>
      </c>
      <c r="K3374" s="57">
        <v>0.34966442329945802</v>
      </c>
      <c r="L3374" s="57">
        <v>0.31265173666713902</v>
      </c>
      <c r="M3374" s="57">
        <v>0.26331626124608698</v>
      </c>
    </row>
    <row r="3375" spans="1:13" x14ac:dyDescent="0.25">
      <c r="A3375" t="s">
        <v>22400</v>
      </c>
      <c r="B3375" t="s">
        <v>22401</v>
      </c>
      <c r="C3375" s="2" t="s">
        <v>35</v>
      </c>
      <c r="D3375" s="2" t="s">
        <v>69</v>
      </c>
      <c r="E3375" s="2" t="s">
        <v>29028</v>
      </c>
      <c r="F3375" s="56">
        <v>106.33413472302099</v>
      </c>
      <c r="G3375" s="56">
        <v>122.506459523286</v>
      </c>
      <c r="H3375" s="56">
        <v>119.089020254795</v>
      </c>
      <c r="I3375" s="56">
        <v>89.404280771531802</v>
      </c>
      <c r="J3375" s="57">
        <v>0.35812509740328202</v>
      </c>
      <c r="K3375" s="57">
        <v>0.40678517323409102</v>
      </c>
      <c r="L3375" s="57">
        <v>0.36611935902689302</v>
      </c>
      <c r="M3375" s="57">
        <v>0.31407656259190297</v>
      </c>
    </row>
    <row r="3376" spans="1:13" x14ac:dyDescent="0.25">
      <c r="A3376" t="s">
        <v>23921</v>
      </c>
      <c r="B3376" t="s">
        <v>23922</v>
      </c>
      <c r="C3376" s="2" t="s">
        <v>31</v>
      </c>
      <c r="D3376" s="2" t="s">
        <v>289</v>
      </c>
      <c r="E3376" s="2" t="s">
        <v>29028</v>
      </c>
      <c r="F3376" s="56">
        <v>108.79922516037099</v>
      </c>
      <c r="G3376" s="56">
        <v>120.344076578103</v>
      </c>
      <c r="H3376" s="56">
        <v>115.762322195385</v>
      </c>
      <c r="I3376" s="56">
        <v>90.709536009826294</v>
      </c>
      <c r="J3376" s="57">
        <v>0.34337252422029901</v>
      </c>
      <c r="K3376" s="57">
        <v>0.39001496864094098</v>
      </c>
      <c r="L3376" s="57">
        <v>0.35374479724612701</v>
      </c>
      <c r="M3376" s="57">
        <v>0.30445313766015403</v>
      </c>
    </row>
    <row r="3377" spans="1:13" x14ac:dyDescent="0.25">
      <c r="A3377" t="s">
        <v>16066</v>
      </c>
      <c r="B3377" t="s">
        <v>16067</v>
      </c>
      <c r="C3377" s="2" t="s">
        <v>31</v>
      </c>
      <c r="D3377" s="2" t="s">
        <v>210</v>
      </c>
      <c r="E3377" s="2" t="s">
        <v>29028</v>
      </c>
      <c r="F3377" s="56">
        <v>104.561007081117</v>
      </c>
      <c r="G3377" s="56">
        <v>116.71331990450101</v>
      </c>
      <c r="H3377" s="56">
        <v>117.040184338868</v>
      </c>
      <c r="I3377" s="56"/>
      <c r="J3377" s="57">
        <v>0.30327074762533102</v>
      </c>
      <c r="K3377" s="57">
        <v>0.34584033550440801</v>
      </c>
      <c r="L3377" s="57">
        <v>0.31095366495713</v>
      </c>
      <c r="M3377" s="57">
        <v>0.263437054451786</v>
      </c>
    </row>
    <row r="3378" spans="1:13" x14ac:dyDescent="0.25">
      <c r="A3378" t="s">
        <v>23917</v>
      </c>
      <c r="B3378" t="s">
        <v>23918</v>
      </c>
      <c r="C3378" s="2" t="s">
        <v>31</v>
      </c>
      <c r="D3378" s="2" t="s">
        <v>289</v>
      </c>
      <c r="E3378" s="2" t="s">
        <v>29028</v>
      </c>
      <c r="F3378" s="56">
        <v>108.79922516037099</v>
      </c>
      <c r="G3378" s="56">
        <v>120.344076578103</v>
      </c>
      <c r="H3378" s="56">
        <v>115.762322195385</v>
      </c>
      <c r="I3378" s="56">
        <v>90.709536009826294</v>
      </c>
      <c r="J3378" s="57">
        <v>0.34337252422029901</v>
      </c>
      <c r="K3378" s="57">
        <v>0.39001496864094098</v>
      </c>
      <c r="L3378" s="57">
        <v>0.35374479724612701</v>
      </c>
      <c r="M3378" s="57">
        <v>0.30445313766015403</v>
      </c>
    </row>
    <row r="3379" spans="1:13" x14ac:dyDescent="0.25">
      <c r="A3379" t="s">
        <v>21283</v>
      </c>
      <c r="B3379" t="s">
        <v>21284</v>
      </c>
      <c r="C3379" s="2" t="s">
        <v>31</v>
      </c>
      <c r="D3379" s="2" t="s">
        <v>69</v>
      </c>
      <c r="E3379" s="2" t="s">
        <v>29028</v>
      </c>
      <c r="F3379" s="56">
        <v>102.88086041837499</v>
      </c>
      <c r="G3379" s="56">
        <v>116.496599490655</v>
      </c>
      <c r="H3379" s="56">
        <v>118.155382155887</v>
      </c>
      <c r="I3379" s="56"/>
      <c r="J3379" s="57">
        <v>0.34359971640127102</v>
      </c>
      <c r="K3379" s="57">
        <v>0.38075529159545501</v>
      </c>
      <c r="L3379" s="57">
        <v>0.34139343198196997</v>
      </c>
      <c r="M3379" s="57">
        <v>0.29359241639489098</v>
      </c>
    </row>
    <row r="3380" spans="1:13" x14ac:dyDescent="0.25">
      <c r="A3380" t="s">
        <v>3504</v>
      </c>
      <c r="B3380" t="s">
        <v>3505</v>
      </c>
      <c r="C3380" s="2" t="s">
        <v>31</v>
      </c>
      <c r="D3380" s="2" t="s">
        <v>236</v>
      </c>
      <c r="E3380" s="2" t="s">
        <v>29027</v>
      </c>
      <c r="F3380" s="56">
        <v>105.85678925887299</v>
      </c>
      <c r="G3380" s="56">
        <v>116.819411040137</v>
      </c>
      <c r="H3380" s="56">
        <v>122.424808355868</v>
      </c>
      <c r="I3380" s="56">
        <v>91.583779010901793</v>
      </c>
      <c r="J3380" s="57">
        <v>0.44151159738571399</v>
      </c>
      <c r="K3380" s="57">
        <v>0.52903750049460696</v>
      </c>
      <c r="L3380" s="57">
        <v>0.44218956550503802</v>
      </c>
      <c r="M3380" s="57">
        <v>0.37061619653391997</v>
      </c>
    </row>
    <row r="3381" spans="1:13" x14ac:dyDescent="0.25">
      <c r="A3381" t="s">
        <v>29644</v>
      </c>
      <c r="B3381" t="s">
        <v>29645</v>
      </c>
      <c r="C3381" s="2" t="s">
        <v>31</v>
      </c>
      <c r="D3381" s="2" t="s">
        <v>36</v>
      </c>
      <c r="E3381" s="2" t="s">
        <v>29028</v>
      </c>
      <c r="F3381" s="56"/>
      <c r="G3381" s="56">
        <v>119.885814381161</v>
      </c>
      <c r="H3381" s="56"/>
      <c r="I3381" s="56"/>
      <c r="J3381" s="57">
        <v>0.281195388909251</v>
      </c>
      <c r="K3381" s="57">
        <v>0.32929208084710498</v>
      </c>
      <c r="L3381" s="57">
        <v>0.286566391863325</v>
      </c>
      <c r="M3381" s="57">
        <v>0.24392202415995501</v>
      </c>
    </row>
    <row r="3382" spans="1:13" x14ac:dyDescent="0.25">
      <c r="A3382" t="s">
        <v>22308</v>
      </c>
      <c r="B3382" t="s">
        <v>22309</v>
      </c>
      <c r="C3382" s="2" t="s">
        <v>31</v>
      </c>
      <c r="D3382" s="2" t="s">
        <v>315</v>
      </c>
      <c r="E3382" s="2" t="s">
        <v>29028</v>
      </c>
      <c r="F3382" s="56"/>
      <c r="G3382" s="56">
        <v>119.398034039585</v>
      </c>
      <c r="H3382" s="56"/>
      <c r="I3382" s="56"/>
      <c r="J3382" s="57">
        <v>0.28468989608872902</v>
      </c>
      <c r="K3382" s="57">
        <v>0.34812712110115002</v>
      </c>
      <c r="L3382" s="57">
        <v>0.29215854089009702</v>
      </c>
      <c r="M3382" s="57">
        <v>0.22633693183273601</v>
      </c>
    </row>
    <row r="3383" spans="1:13" x14ac:dyDescent="0.25">
      <c r="A3383" t="s">
        <v>27603</v>
      </c>
      <c r="B3383" t="s">
        <v>27604</v>
      </c>
      <c r="C3383" s="2" t="s">
        <v>31</v>
      </c>
      <c r="D3383" s="2" t="s">
        <v>210</v>
      </c>
      <c r="E3383" s="2" t="s">
        <v>29028</v>
      </c>
      <c r="F3383" s="56"/>
      <c r="G3383" s="56">
        <v>108.081075989718</v>
      </c>
      <c r="H3383" s="56"/>
      <c r="I3383" s="56"/>
      <c r="J3383" s="57">
        <v>0.263423622213452</v>
      </c>
      <c r="K3383" s="57">
        <v>0.30015248469100198</v>
      </c>
      <c r="L3383" s="57">
        <v>0.26812664688343801</v>
      </c>
      <c r="M3383" s="57">
        <v>0.22618075857477099</v>
      </c>
    </row>
    <row r="3384" spans="1:13" x14ac:dyDescent="0.25">
      <c r="A3384" t="s">
        <v>15020</v>
      </c>
      <c r="B3384" t="s">
        <v>15021</v>
      </c>
      <c r="C3384" s="2" t="s">
        <v>35</v>
      </c>
      <c r="D3384" s="2" t="s">
        <v>39</v>
      </c>
      <c r="E3384" s="2" t="s">
        <v>29028</v>
      </c>
      <c r="F3384" s="56">
        <v>107.454844139984</v>
      </c>
      <c r="G3384" s="56">
        <v>107.105857455766</v>
      </c>
      <c r="H3384" s="56">
        <v>122.493365434021</v>
      </c>
      <c r="I3384" s="56">
        <v>87.483746042071303</v>
      </c>
      <c r="J3384" s="57">
        <v>0.35034475849218499</v>
      </c>
      <c r="K3384" s="57">
        <v>0.39258503238479903</v>
      </c>
      <c r="L3384" s="57">
        <v>0.354664316412175</v>
      </c>
      <c r="M3384" s="57">
        <v>0.31454470944804103</v>
      </c>
    </row>
    <row r="3385" spans="1:13" x14ac:dyDescent="0.25">
      <c r="A3385" t="s">
        <v>9249</v>
      </c>
      <c r="B3385" t="s">
        <v>9250</v>
      </c>
      <c r="C3385" s="2" t="s">
        <v>35</v>
      </c>
      <c r="D3385" s="2" t="s">
        <v>32</v>
      </c>
      <c r="E3385" s="2" t="s">
        <v>29028</v>
      </c>
      <c r="F3385" s="56"/>
      <c r="G3385" s="56">
        <v>117.898362990691</v>
      </c>
      <c r="H3385" s="56"/>
      <c r="I3385" s="56"/>
      <c r="J3385" s="57">
        <v>0.26477968178427203</v>
      </c>
      <c r="K3385" s="57">
        <v>0.32356380048795602</v>
      </c>
      <c r="L3385" s="57">
        <v>0.27146368952820499</v>
      </c>
      <c r="M3385" s="57">
        <v>0.21013022352084501</v>
      </c>
    </row>
    <row r="3386" spans="1:13" x14ac:dyDescent="0.25">
      <c r="A3386" t="s">
        <v>8269</v>
      </c>
      <c r="B3386" t="s">
        <v>8270</v>
      </c>
      <c r="C3386" s="2" t="s">
        <v>31</v>
      </c>
      <c r="D3386" s="2" t="s">
        <v>217</v>
      </c>
      <c r="E3386" s="2" t="s">
        <v>29028</v>
      </c>
      <c r="F3386" s="56">
        <v>100.653827306148</v>
      </c>
      <c r="G3386" s="56">
        <v>121.50663735139401</v>
      </c>
      <c r="H3386" s="56">
        <v>119.009090578097</v>
      </c>
      <c r="I3386" s="56"/>
      <c r="J3386" s="57">
        <v>0.306248951971827</v>
      </c>
      <c r="K3386" s="57">
        <v>0.34966442329945802</v>
      </c>
      <c r="L3386" s="57">
        <v>0.31265173666713902</v>
      </c>
      <c r="M3386" s="57">
        <v>0.26331626124608698</v>
      </c>
    </row>
    <row r="3387" spans="1:13" x14ac:dyDescent="0.25">
      <c r="A3387" t="s">
        <v>28255</v>
      </c>
      <c r="B3387" t="s">
        <v>28256</v>
      </c>
      <c r="C3387" s="2" t="s">
        <v>35</v>
      </c>
      <c r="D3387" s="2" t="s">
        <v>54</v>
      </c>
      <c r="E3387" s="2" t="s">
        <v>29028</v>
      </c>
      <c r="F3387" s="56"/>
      <c r="G3387" s="56">
        <v>118.207852494497</v>
      </c>
      <c r="H3387" s="56"/>
      <c r="I3387" s="56"/>
      <c r="J3387" s="57">
        <v>0.271965813099175</v>
      </c>
      <c r="K3387" s="57">
        <v>0.340299110464587</v>
      </c>
      <c r="L3387" s="57">
        <v>0.27960464717799099</v>
      </c>
      <c r="M3387" s="57">
        <v>0.199102837294587</v>
      </c>
    </row>
    <row r="3388" spans="1:13" x14ac:dyDescent="0.25">
      <c r="A3388" t="s">
        <v>11931</v>
      </c>
      <c r="B3388" t="s">
        <v>11932</v>
      </c>
      <c r="C3388" s="2" t="s">
        <v>35</v>
      </c>
      <c r="D3388" s="2" t="s">
        <v>210</v>
      </c>
      <c r="E3388" s="2" t="s">
        <v>29028</v>
      </c>
      <c r="F3388" s="56"/>
      <c r="G3388" s="56">
        <v>119.956825892436</v>
      </c>
      <c r="H3388" s="56">
        <v>120.98438636915699</v>
      </c>
      <c r="I3388" s="56"/>
      <c r="J3388" s="57">
        <v>0.293680733513843</v>
      </c>
      <c r="K3388" s="57">
        <v>0.35690707356139001</v>
      </c>
      <c r="L3388" s="57">
        <v>0.30133168597450899</v>
      </c>
      <c r="M3388" s="57">
        <v>0.229674573655576</v>
      </c>
    </row>
    <row r="3389" spans="1:13" x14ac:dyDescent="0.25">
      <c r="A3389" t="s">
        <v>27601</v>
      </c>
      <c r="B3389" t="s">
        <v>27602</v>
      </c>
      <c r="C3389" s="2" t="s">
        <v>31</v>
      </c>
      <c r="D3389" s="2" t="s">
        <v>210</v>
      </c>
      <c r="E3389" s="2" t="s">
        <v>29028</v>
      </c>
      <c r="F3389" s="56"/>
      <c r="G3389" s="56">
        <v>108.081075989718</v>
      </c>
      <c r="H3389" s="56"/>
      <c r="I3389" s="56"/>
      <c r="J3389" s="57">
        <v>0.263423622213452</v>
      </c>
      <c r="K3389" s="57">
        <v>0.30015248469100198</v>
      </c>
      <c r="L3389" s="57">
        <v>0.26812664688343801</v>
      </c>
      <c r="M3389" s="57">
        <v>0.22618075857477099</v>
      </c>
    </row>
    <row r="3390" spans="1:13" x14ac:dyDescent="0.25">
      <c r="A3390" t="s">
        <v>21061</v>
      </c>
      <c r="B3390" t="s">
        <v>21062</v>
      </c>
      <c r="C3390" s="2" t="s">
        <v>35</v>
      </c>
      <c r="D3390" s="2" t="s">
        <v>39</v>
      </c>
      <c r="E3390" s="2" t="s">
        <v>29028</v>
      </c>
      <c r="F3390" s="56">
        <v>98.779601545313795</v>
      </c>
      <c r="G3390" s="56">
        <v>121.83914416503001</v>
      </c>
      <c r="H3390" s="56">
        <v>117.843981922235</v>
      </c>
      <c r="I3390" s="56">
        <v>86.766018904482607</v>
      </c>
      <c r="J3390" s="57">
        <v>0.366903487654478</v>
      </c>
      <c r="K3390" s="57">
        <v>0.42169244563008601</v>
      </c>
      <c r="L3390" s="57">
        <v>0.375347423800797</v>
      </c>
      <c r="M3390" s="57">
        <v>0.31748528615067401</v>
      </c>
    </row>
    <row r="3391" spans="1:13" x14ac:dyDescent="0.25">
      <c r="A3391" t="s">
        <v>23539</v>
      </c>
      <c r="B3391" t="s">
        <v>23540</v>
      </c>
      <c r="C3391" s="2" t="s">
        <v>35</v>
      </c>
      <c r="D3391" s="2" t="s">
        <v>217</v>
      </c>
      <c r="E3391" s="2" t="s">
        <v>29028</v>
      </c>
      <c r="F3391" s="56">
        <v>101.584455043707</v>
      </c>
      <c r="G3391" s="56">
        <v>118.14206653464301</v>
      </c>
      <c r="H3391" s="56">
        <v>119.885584383256</v>
      </c>
      <c r="I3391" s="56">
        <v>87.674938776703598</v>
      </c>
      <c r="J3391" s="57">
        <v>0.34921809651233798</v>
      </c>
      <c r="K3391" s="57">
        <v>0.39009329143826998</v>
      </c>
      <c r="L3391" s="57">
        <v>0.34722297431864901</v>
      </c>
      <c r="M3391" s="57">
        <v>0.30144460524424699</v>
      </c>
    </row>
    <row r="3392" spans="1:13" x14ac:dyDescent="0.25">
      <c r="A3392" t="s">
        <v>6678</v>
      </c>
      <c r="B3392" t="s">
        <v>6679</v>
      </c>
      <c r="C3392" s="2" t="s">
        <v>35</v>
      </c>
      <c r="D3392" s="2" t="s">
        <v>69</v>
      </c>
      <c r="E3392" s="2" t="s">
        <v>29028</v>
      </c>
      <c r="F3392" s="56"/>
      <c r="G3392" s="56">
        <v>115.089647764565</v>
      </c>
      <c r="H3392" s="56"/>
      <c r="I3392" s="56"/>
      <c r="J3392" s="57">
        <v>0.26377520944430199</v>
      </c>
      <c r="K3392" s="57">
        <v>0.32256151107146203</v>
      </c>
      <c r="L3392" s="57">
        <v>0.27544985682805601</v>
      </c>
      <c r="M3392" s="57">
        <v>0.20225823992643599</v>
      </c>
    </row>
    <row r="3393" spans="1:13" x14ac:dyDescent="0.25">
      <c r="A3393" t="s">
        <v>14183</v>
      </c>
      <c r="B3393" t="s">
        <v>14184</v>
      </c>
      <c r="C3393" s="2" t="s">
        <v>35</v>
      </c>
      <c r="D3393" s="2" t="s">
        <v>39</v>
      </c>
      <c r="E3393" s="2" t="s">
        <v>29028</v>
      </c>
      <c r="F3393" s="56">
        <v>102.212364881618</v>
      </c>
      <c r="G3393" s="56">
        <v>117.19574405586999</v>
      </c>
      <c r="H3393" s="56">
        <v>117.28202284785201</v>
      </c>
      <c r="I3393" s="56"/>
      <c r="J3393" s="57">
        <v>0.32705469842880902</v>
      </c>
      <c r="K3393" s="57">
        <v>0.36986262547051102</v>
      </c>
      <c r="L3393" s="57">
        <v>0.33389503423003802</v>
      </c>
      <c r="M3393" s="57">
        <v>0.28466070447904501</v>
      </c>
    </row>
    <row r="3394" spans="1:13" x14ac:dyDescent="0.25">
      <c r="A3394" t="s">
        <v>21281</v>
      </c>
      <c r="B3394" t="s">
        <v>21282</v>
      </c>
      <c r="C3394" s="2" t="s">
        <v>35</v>
      </c>
      <c r="D3394" s="2" t="s">
        <v>69</v>
      </c>
      <c r="E3394" s="2" t="s">
        <v>29028</v>
      </c>
      <c r="F3394" s="56">
        <v>102.88086041837499</v>
      </c>
      <c r="G3394" s="56">
        <v>116.496599490655</v>
      </c>
      <c r="H3394" s="56">
        <v>118.155382155887</v>
      </c>
      <c r="I3394" s="56"/>
      <c r="J3394" s="57">
        <v>0.34359971640127102</v>
      </c>
      <c r="K3394" s="57">
        <v>0.38075529159545501</v>
      </c>
      <c r="L3394" s="57">
        <v>0.34139343198196997</v>
      </c>
      <c r="M3394" s="57">
        <v>0.29359241639489098</v>
      </c>
    </row>
    <row r="3395" spans="1:13" x14ac:dyDescent="0.25">
      <c r="A3395" t="s">
        <v>15012</v>
      </c>
      <c r="B3395" t="s">
        <v>15013</v>
      </c>
      <c r="C3395" s="2" t="s">
        <v>35</v>
      </c>
      <c r="D3395" s="2" t="s">
        <v>39</v>
      </c>
      <c r="E3395" s="2" t="s">
        <v>29028</v>
      </c>
      <c r="F3395" s="56">
        <v>107.454844139984</v>
      </c>
      <c r="G3395" s="56">
        <v>107.105857455766</v>
      </c>
      <c r="H3395" s="56">
        <v>122.493365434021</v>
      </c>
      <c r="I3395" s="56">
        <v>87.483746042071303</v>
      </c>
      <c r="J3395" s="57">
        <v>0.35034475849218499</v>
      </c>
      <c r="K3395" s="57">
        <v>0.39258503238479903</v>
      </c>
      <c r="L3395" s="57">
        <v>0.354664316412175</v>
      </c>
      <c r="M3395" s="57">
        <v>0.31454470944804103</v>
      </c>
    </row>
    <row r="3396" spans="1:13" x14ac:dyDescent="0.25">
      <c r="A3396" t="s">
        <v>28267</v>
      </c>
      <c r="B3396" t="s">
        <v>28268</v>
      </c>
      <c r="C3396" s="2" t="s">
        <v>31</v>
      </c>
      <c r="D3396" s="2" t="s">
        <v>54</v>
      </c>
      <c r="E3396" s="2" t="s">
        <v>29028</v>
      </c>
      <c r="F3396" s="56"/>
      <c r="G3396" s="56">
        <v>118.207852494497</v>
      </c>
      <c r="H3396" s="56"/>
      <c r="I3396" s="56"/>
      <c r="J3396" s="57">
        <v>0.271965813099175</v>
      </c>
      <c r="K3396" s="57">
        <v>0.340299110464587</v>
      </c>
      <c r="L3396" s="57">
        <v>0.27960464717799099</v>
      </c>
      <c r="M3396" s="57">
        <v>0.199102837294587</v>
      </c>
    </row>
    <row r="3397" spans="1:13" x14ac:dyDescent="0.25">
      <c r="A3397" t="s">
        <v>6666</v>
      </c>
      <c r="B3397" t="s">
        <v>6667</v>
      </c>
      <c r="C3397" s="2" t="s">
        <v>31</v>
      </c>
      <c r="D3397" s="2" t="s">
        <v>69</v>
      </c>
      <c r="E3397" s="2" t="s">
        <v>29028</v>
      </c>
      <c r="F3397" s="56"/>
      <c r="G3397" s="56">
        <v>115.089647764565</v>
      </c>
      <c r="H3397" s="56"/>
      <c r="I3397" s="56"/>
      <c r="J3397" s="57">
        <v>0.26377520944430199</v>
      </c>
      <c r="K3397" s="57">
        <v>0.32256151107146203</v>
      </c>
      <c r="L3397" s="57">
        <v>0.27544985682805601</v>
      </c>
      <c r="M3397" s="57">
        <v>0.20225823992643599</v>
      </c>
    </row>
    <row r="3398" spans="1:13" x14ac:dyDescent="0.25">
      <c r="A3398" t="s">
        <v>4914</v>
      </c>
      <c r="B3398" t="s">
        <v>4915</v>
      </c>
      <c r="C3398" s="2" t="s">
        <v>35</v>
      </c>
      <c r="D3398" s="2" t="s">
        <v>119</v>
      </c>
      <c r="E3398" s="2" t="s">
        <v>29028</v>
      </c>
      <c r="F3398" s="56"/>
      <c r="G3398" s="56">
        <v>116.34781746617701</v>
      </c>
      <c r="H3398" s="56"/>
      <c r="I3398" s="56"/>
      <c r="J3398" s="57">
        <v>0.29161049759058599</v>
      </c>
      <c r="K3398" s="57">
        <v>0.32315722878953801</v>
      </c>
      <c r="L3398" s="57">
        <v>0.29508043195918099</v>
      </c>
      <c r="M3398" s="57">
        <v>0.25769401214246401</v>
      </c>
    </row>
    <row r="3399" spans="1:13" x14ac:dyDescent="0.25">
      <c r="A3399" t="s">
        <v>24017</v>
      </c>
      <c r="B3399" t="s">
        <v>24018</v>
      </c>
      <c r="C3399" s="2" t="s">
        <v>31</v>
      </c>
      <c r="D3399" s="2" t="s">
        <v>312</v>
      </c>
      <c r="E3399" s="2" t="s">
        <v>29028</v>
      </c>
      <c r="F3399" s="56"/>
      <c r="G3399" s="56">
        <v>124.86436518414099</v>
      </c>
      <c r="H3399" s="56">
        <v>118.51536709498301</v>
      </c>
      <c r="I3399" s="56"/>
      <c r="J3399" s="57">
        <v>0.29682331238284398</v>
      </c>
      <c r="K3399" s="57">
        <v>0.35549275137645697</v>
      </c>
      <c r="L3399" s="57">
        <v>0.30310620641547698</v>
      </c>
      <c r="M3399" s="57">
        <v>0.239526880388127</v>
      </c>
    </row>
    <row r="3400" spans="1:13" x14ac:dyDescent="0.25">
      <c r="A3400" t="s">
        <v>22404</v>
      </c>
      <c r="B3400" t="s">
        <v>22405</v>
      </c>
      <c r="C3400" s="2" t="s">
        <v>31</v>
      </c>
      <c r="D3400" s="2" t="s">
        <v>69</v>
      </c>
      <c r="E3400" s="2" t="s">
        <v>29028</v>
      </c>
      <c r="F3400" s="56">
        <v>106.33413472302099</v>
      </c>
      <c r="G3400" s="56">
        <v>122.506459523286</v>
      </c>
      <c r="H3400" s="56">
        <v>119.089020254795</v>
      </c>
      <c r="I3400" s="56">
        <v>89.404280771531802</v>
      </c>
      <c r="J3400" s="57">
        <v>0.35812509740328202</v>
      </c>
      <c r="K3400" s="57">
        <v>0.40678517323409102</v>
      </c>
      <c r="L3400" s="57">
        <v>0.36611935902689302</v>
      </c>
      <c r="M3400" s="57">
        <v>0.31407656259190297</v>
      </c>
    </row>
    <row r="3401" spans="1:13" x14ac:dyDescent="0.25">
      <c r="A3401" t="s">
        <v>8273</v>
      </c>
      <c r="B3401" t="s">
        <v>8274</v>
      </c>
      <c r="C3401" s="2" t="s">
        <v>31</v>
      </c>
      <c r="D3401" s="2" t="s">
        <v>217</v>
      </c>
      <c r="E3401" s="2" t="s">
        <v>29028</v>
      </c>
      <c r="F3401" s="56">
        <v>100.653827306148</v>
      </c>
      <c r="G3401" s="56">
        <v>121.50663735139401</v>
      </c>
      <c r="H3401" s="56">
        <v>119.009090578097</v>
      </c>
      <c r="I3401" s="56"/>
      <c r="J3401" s="57">
        <v>0.306248951971827</v>
      </c>
      <c r="K3401" s="57">
        <v>0.34966442329945802</v>
      </c>
      <c r="L3401" s="57">
        <v>0.31265173666713902</v>
      </c>
      <c r="M3401" s="57">
        <v>0.26331626124608698</v>
      </c>
    </row>
    <row r="3402" spans="1:13" x14ac:dyDescent="0.25">
      <c r="A3402" t="s">
        <v>22318</v>
      </c>
      <c r="B3402" t="s">
        <v>22319</v>
      </c>
      <c r="C3402" s="2" t="s">
        <v>35</v>
      </c>
      <c r="D3402" s="2" t="s">
        <v>315</v>
      </c>
      <c r="E3402" s="2" t="s">
        <v>29028</v>
      </c>
      <c r="F3402" s="56"/>
      <c r="G3402" s="56">
        <v>119.398034039585</v>
      </c>
      <c r="H3402" s="56"/>
      <c r="I3402" s="56"/>
      <c r="J3402" s="57">
        <v>0.28468989608872902</v>
      </c>
      <c r="K3402" s="57">
        <v>0.34812712110115002</v>
      </c>
      <c r="L3402" s="57">
        <v>0.29215854089009702</v>
      </c>
      <c r="M3402" s="57">
        <v>0.22633693183273601</v>
      </c>
    </row>
    <row r="3403" spans="1:13" x14ac:dyDescent="0.25">
      <c r="A3403" t="s">
        <v>28241</v>
      </c>
      <c r="B3403" t="s">
        <v>28242</v>
      </c>
      <c r="C3403" s="2" t="s">
        <v>31</v>
      </c>
      <c r="D3403" s="2" t="s">
        <v>54</v>
      </c>
      <c r="E3403" s="2" t="s">
        <v>29028</v>
      </c>
      <c r="F3403" s="56"/>
      <c r="G3403" s="56">
        <v>118.207852494497</v>
      </c>
      <c r="H3403" s="56"/>
      <c r="I3403" s="56"/>
      <c r="J3403" s="57">
        <v>0.271965813099175</v>
      </c>
      <c r="K3403" s="57">
        <v>0.340299110464587</v>
      </c>
      <c r="L3403" s="57">
        <v>0.27960464717799099</v>
      </c>
      <c r="M3403" s="57">
        <v>0.199102837294587</v>
      </c>
    </row>
    <row r="3404" spans="1:13" x14ac:dyDescent="0.25">
      <c r="A3404" t="s">
        <v>8199</v>
      </c>
      <c r="B3404" t="s">
        <v>8200</v>
      </c>
      <c r="C3404" s="2" t="s">
        <v>31</v>
      </c>
      <c r="D3404" s="2" t="s">
        <v>312</v>
      </c>
      <c r="E3404" s="2" t="s">
        <v>29028</v>
      </c>
      <c r="F3404" s="56">
        <v>107.124589934263</v>
      </c>
      <c r="G3404" s="56">
        <v>117.73077209154501</v>
      </c>
      <c r="H3404" s="56">
        <v>121.304948979022</v>
      </c>
      <c r="I3404" s="56"/>
      <c r="J3404" s="57">
        <v>0.33840275211697002</v>
      </c>
      <c r="K3404" s="57">
        <v>0.36647977039608298</v>
      </c>
      <c r="L3404" s="57">
        <v>0.32828313275613402</v>
      </c>
      <c r="M3404" s="57">
        <v>0.283402715287496</v>
      </c>
    </row>
    <row r="3405" spans="1:13" x14ac:dyDescent="0.25">
      <c r="A3405" t="s">
        <v>14189</v>
      </c>
      <c r="B3405" t="s">
        <v>14190</v>
      </c>
      <c r="C3405" s="2" t="s">
        <v>31</v>
      </c>
      <c r="D3405" s="2" t="s">
        <v>39</v>
      </c>
      <c r="E3405" s="2" t="s">
        <v>29028</v>
      </c>
      <c r="F3405" s="56">
        <v>102.212364881618</v>
      </c>
      <c r="G3405" s="56">
        <v>117.19574405586999</v>
      </c>
      <c r="H3405" s="56">
        <v>117.28202284785201</v>
      </c>
      <c r="I3405" s="56"/>
      <c r="J3405" s="57">
        <v>0.32705469842880902</v>
      </c>
      <c r="K3405" s="57">
        <v>0.36986262547051102</v>
      </c>
      <c r="L3405" s="57">
        <v>0.33389503423003802</v>
      </c>
      <c r="M3405" s="57">
        <v>0.28466070447904501</v>
      </c>
    </row>
    <row r="3406" spans="1:13" x14ac:dyDescent="0.25">
      <c r="A3406" t="s">
        <v>13924</v>
      </c>
      <c r="B3406" t="s">
        <v>13925</v>
      </c>
      <c r="C3406" s="2" t="s">
        <v>35</v>
      </c>
      <c r="D3406" s="2" t="s">
        <v>83</v>
      </c>
      <c r="E3406" s="2" t="s">
        <v>29028</v>
      </c>
      <c r="F3406" s="56">
        <v>102.844909746556</v>
      </c>
      <c r="G3406" s="56">
        <v>122.619835326439</v>
      </c>
      <c r="H3406" s="56">
        <v>119.499197333758</v>
      </c>
      <c r="I3406" s="56"/>
      <c r="J3406" s="57">
        <v>0.313687784430071</v>
      </c>
      <c r="K3406" s="57">
        <v>0.36038286803509001</v>
      </c>
      <c r="L3406" s="57">
        <v>0.31999518161909302</v>
      </c>
      <c r="M3406" s="57">
        <v>0.27490609997543303</v>
      </c>
    </row>
    <row r="3407" spans="1:13" x14ac:dyDescent="0.25">
      <c r="A3407" t="s">
        <v>13926</v>
      </c>
      <c r="B3407" t="s">
        <v>13927</v>
      </c>
      <c r="C3407" s="2" t="s">
        <v>35</v>
      </c>
      <c r="D3407" s="2" t="s">
        <v>83</v>
      </c>
      <c r="E3407" s="2" t="s">
        <v>29028</v>
      </c>
      <c r="F3407" s="56">
        <v>102.844909746556</v>
      </c>
      <c r="G3407" s="56">
        <v>122.619835326439</v>
      </c>
      <c r="H3407" s="56">
        <v>119.499197333758</v>
      </c>
      <c r="I3407" s="56"/>
      <c r="J3407" s="57">
        <v>0.313687784430071</v>
      </c>
      <c r="K3407" s="57">
        <v>0.36038286803509001</v>
      </c>
      <c r="L3407" s="57">
        <v>0.31999518161909302</v>
      </c>
      <c r="M3407" s="57">
        <v>0.27490609997543303</v>
      </c>
    </row>
    <row r="3408" spans="1:13" x14ac:dyDescent="0.25">
      <c r="A3408" t="s">
        <v>8859</v>
      </c>
      <c r="B3408" t="s">
        <v>8860</v>
      </c>
      <c r="C3408" s="2" t="s">
        <v>35</v>
      </c>
      <c r="D3408" s="2" t="s">
        <v>312</v>
      </c>
      <c r="E3408" s="2" t="s">
        <v>29028</v>
      </c>
      <c r="F3408" s="56">
        <v>104.893252829418</v>
      </c>
      <c r="G3408" s="56">
        <v>121.786390979256</v>
      </c>
      <c r="H3408" s="56">
        <v>118.979754899871</v>
      </c>
      <c r="I3408" s="56">
        <v>85.388392393027203</v>
      </c>
      <c r="J3408" s="57">
        <v>0.34901597279769497</v>
      </c>
      <c r="K3408" s="57">
        <v>0.390694779548586</v>
      </c>
      <c r="L3408" s="57">
        <v>0.35494669739830698</v>
      </c>
      <c r="M3408" s="57">
        <v>0.31047487766410098</v>
      </c>
    </row>
    <row r="3409" spans="1:13" x14ac:dyDescent="0.25">
      <c r="A3409" t="s">
        <v>2168</v>
      </c>
      <c r="B3409" t="s">
        <v>2169</v>
      </c>
      <c r="C3409" s="2" t="s">
        <v>35</v>
      </c>
      <c r="D3409" s="2" t="s">
        <v>236</v>
      </c>
      <c r="E3409" s="2" t="s">
        <v>29027</v>
      </c>
      <c r="F3409" s="56">
        <v>114.696167508543</v>
      </c>
      <c r="G3409" s="56">
        <v>118.16278211349101</v>
      </c>
      <c r="H3409" s="56">
        <v>115.48562245234601</v>
      </c>
      <c r="I3409" s="56">
        <v>92.299631321933504</v>
      </c>
      <c r="J3409" s="57">
        <v>0.46518238666870199</v>
      </c>
      <c r="K3409" s="57">
        <v>0.54828200190504806</v>
      </c>
      <c r="L3409" s="57">
        <v>0.48609043167668697</v>
      </c>
      <c r="M3409" s="57">
        <v>0.420653283912717</v>
      </c>
    </row>
    <row r="3410" spans="1:13" x14ac:dyDescent="0.25">
      <c r="A3410" t="s">
        <v>18530</v>
      </c>
      <c r="B3410" t="s">
        <v>18531</v>
      </c>
      <c r="C3410" s="2" t="s">
        <v>31</v>
      </c>
      <c r="D3410" s="2" t="s">
        <v>236</v>
      </c>
      <c r="E3410" s="2" t="s">
        <v>29028</v>
      </c>
      <c r="F3410" s="56">
        <v>110.838676002306</v>
      </c>
      <c r="G3410" s="56">
        <v>120.610952954249</v>
      </c>
      <c r="H3410" s="56">
        <v>118.376846433556</v>
      </c>
      <c r="I3410" s="56"/>
      <c r="J3410" s="57">
        <v>0.30768197738970698</v>
      </c>
      <c r="K3410" s="57">
        <v>0.352809647758625</v>
      </c>
      <c r="L3410" s="57">
        <v>0.31692498458900198</v>
      </c>
      <c r="M3410" s="57">
        <v>0.27074284395815301</v>
      </c>
    </row>
    <row r="3411" spans="1:13" x14ac:dyDescent="0.25">
      <c r="A3411" t="s">
        <v>18532</v>
      </c>
      <c r="B3411" t="s">
        <v>18533</v>
      </c>
      <c r="C3411" s="2" t="s">
        <v>31</v>
      </c>
      <c r="D3411" s="2" t="s">
        <v>236</v>
      </c>
      <c r="E3411" s="2" t="s">
        <v>29028</v>
      </c>
      <c r="F3411" s="56">
        <v>108.882040239917</v>
      </c>
      <c r="G3411" s="56">
        <v>122.13659623788401</v>
      </c>
      <c r="H3411" s="56">
        <v>118.832393349116</v>
      </c>
      <c r="I3411" s="56">
        <v>98.769524207084103</v>
      </c>
      <c r="J3411" s="57">
        <v>0.350580694631213</v>
      </c>
      <c r="K3411" s="57">
        <v>0.40639843968031097</v>
      </c>
      <c r="L3411" s="57">
        <v>0.35996539506417802</v>
      </c>
      <c r="M3411" s="57">
        <v>0.31071710175885497</v>
      </c>
    </row>
    <row r="3412" spans="1:13" x14ac:dyDescent="0.25">
      <c r="A3412" t="s">
        <v>10596</v>
      </c>
      <c r="B3412" t="s">
        <v>10597</v>
      </c>
      <c r="C3412" s="2" t="s">
        <v>31</v>
      </c>
      <c r="D3412" s="2" t="s">
        <v>54</v>
      </c>
      <c r="E3412" s="2" t="s">
        <v>29028</v>
      </c>
      <c r="F3412" s="56">
        <v>106.43256867515601</v>
      </c>
      <c r="G3412" s="56">
        <v>108.02906931128901</v>
      </c>
      <c r="H3412" s="56">
        <v>123.67036910461501</v>
      </c>
      <c r="I3412" s="56">
        <v>87.327972194372094</v>
      </c>
      <c r="J3412" s="57">
        <v>0.363181703184764</v>
      </c>
      <c r="K3412" s="57">
        <v>0.41313337064557798</v>
      </c>
      <c r="L3412" s="57">
        <v>0.36922958716905502</v>
      </c>
      <c r="M3412" s="57">
        <v>0.31818378093568001</v>
      </c>
    </row>
    <row r="3413" spans="1:13" x14ac:dyDescent="0.25">
      <c r="A3413" t="s">
        <v>21065</v>
      </c>
      <c r="B3413" t="s">
        <v>21066</v>
      </c>
      <c r="C3413" s="2" t="s">
        <v>35</v>
      </c>
      <c r="D3413" s="2" t="s">
        <v>39</v>
      </c>
      <c r="E3413" s="2" t="s">
        <v>29028</v>
      </c>
      <c r="F3413" s="56">
        <v>98.779601545313795</v>
      </c>
      <c r="G3413" s="56">
        <v>121.83914416503001</v>
      </c>
      <c r="H3413" s="56">
        <v>117.843981922235</v>
      </c>
      <c r="I3413" s="56">
        <v>86.766018904482607</v>
      </c>
      <c r="J3413" s="57">
        <v>0.366903487654478</v>
      </c>
      <c r="K3413" s="57">
        <v>0.42169244563008601</v>
      </c>
      <c r="L3413" s="57">
        <v>0.375347423800797</v>
      </c>
      <c r="M3413" s="57">
        <v>0.31748528615067401</v>
      </c>
    </row>
    <row r="3414" spans="1:13" x14ac:dyDescent="0.25">
      <c r="A3414" t="s">
        <v>4918</v>
      </c>
      <c r="B3414" t="s">
        <v>4919</v>
      </c>
      <c r="C3414" s="2" t="s">
        <v>35</v>
      </c>
      <c r="D3414" s="2" t="s">
        <v>119</v>
      </c>
      <c r="E3414" s="2" t="s">
        <v>29028</v>
      </c>
      <c r="F3414" s="56"/>
      <c r="G3414" s="56">
        <v>116.34781746617701</v>
      </c>
      <c r="H3414" s="56"/>
      <c r="I3414" s="56"/>
      <c r="J3414" s="57">
        <v>0.29161049759058599</v>
      </c>
      <c r="K3414" s="57">
        <v>0.32315722878953801</v>
      </c>
      <c r="L3414" s="57">
        <v>0.29508043195918099</v>
      </c>
      <c r="M3414" s="57">
        <v>0.25769401214246401</v>
      </c>
    </row>
    <row r="3415" spans="1:13" x14ac:dyDescent="0.25">
      <c r="A3415" t="s">
        <v>6038</v>
      </c>
      <c r="B3415" t="s">
        <v>6039</v>
      </c>
      <c r="C3415" s="2" t="s">
        <v>31</v>
      </c>
      <c r="D3415" s="2" t="s">
        <v>105</v>
      </c>
      <c r="E3415" s="2" t="s">
        <v>29028</v>
      </c>
      <c r="F3415" s="56">
        <v>107.30726332143399</v>
      </c>
      <c r="G3415" s="56">
        <v>115.488870561791</v>
      </c>
      <c r="H3415" s="56">
        <v>123.311308440313</v>
      </c>
      <c r="I3415" s="56"/>
      <c r="J3415" s="57">
        <v>0.32785640587246501</v>
      </c>
      <c r="K3415" s="57">
        <v>0.35471212115910999</v>
      </c>
      <c r="L3415" s="57">
        <v>0.32737984167928202</v>
      </c>
      <c r="M3415" s="57">
        <v>0.29168506347297202</v>
      </c>
    </row>
    <row r="3416" spans="1:13" x14ac:dyDescent="0.25">
      <c r="A3416" t="s">
        <v>13866</v>
      </c>
      <c r="B3416" t="s">
        <v>13867</v>
      </c>
      <c r="C3416" s="2" t="s">
        <v>31</v>
      </c>
      <c r="D3416" s="2" t="s">
        <v>217</v>
      </c>
      <c r="E3416" s="2" t="s">
        <v>29028</v>
      </c>
      <c r="F3416" s="56">
        <v>97.856880618566194</v>
      </c>
      <c r="G3416" s="56">
        <v>116.548152043781</v>
      </c>
      <c r="H3416" s="56">
        <v>117.079928154984</v>
      </c>
      <c r="I3416" s="56">
        <v>87.041455164879196</v>
      </c>
      <c r="J3416" s="57">
        <v>0.357243782851356</v>
      </c>
      <c r="K3416" s="57">
        <v>0.41833208860613003</v>
      </c>
      <c r="L3416" s="57">
        <v>0.36560142339676099</v>
      </c>
      <c r="M3416" s="57">
        <v>0.30040995902101097</v>
      </c>
    </row>
    <row r="3417" spans="1:13" x14ac:dyDescent="0.25">
      <c r="A3417" t="s">
        <v>4824</v>
      </c>
      <c r="B3417" t="s">
        <v>4825</v>
      </c>
      <c r="C3417" s="2" t="s">
        <v>31</v>
      </c>
      <c r="D3417" s="2" t="s">
        <v>108</v>
      </c>
      <c r="E3417" s="2" t="s">
        <v>29028</v>
      </c>
      <c r="F3417" s="56"/>
      <c r="G3417" s="56">
        <v>116.708651123142</v>
      </c>
      <c r="H3417" s="56"/>
      <c r="I3417" s="56"/>
      <c r="J3417" s="57">
        <v>0.285458200999055</v>
      </c>
      <c r="K3417" s="57">
        <v>0.31818370196270801</v>
      </c>
      <c r="L3417" s="57">
        <v>0.28073370346981502</v>
      </c>
      <c r="M3417" s="57">
        <v>0.23373137010485001</v>
      </c>
    </row>
    <row r="3418" spans="1:13" x14ac:dyDescent="0.25">
      <c r="A3418" t="s">
        <v>27595</v>
      </c>
      <c r="B3418" t="s">
        <v>27596</v>
      </c>
      <c r="C3418" s="2" t="s">
        <v>35</v>
      </c>
      <c r="D3418" s="2" t="s">
        <v>210</v>
      </c>
      <c r="E3418" s="2" t="s">
        <v>29028</v>
      </c>
      <c r="F3418" s="56"/>
      <c r="G3418" s="56">
        <v>108.081075989718</v>
      </c>
      <c r="H3418" s="56"/>
      <c r="I3418" s="56"/>
      <c r="J3418" s="57">
        <v>0.263423622213452</v>
      </c>
      <c r="K3418" s="57">
        <v>0.30015248469100198</v>
      </c>
      <c r="L3418" s="57">
        <v>0.26812664688343801</v>
      </c>
      <c r="M3418" s="57">
        <v>0.22618075857477099</v>
      </c>
    </row>
    <row r="3419" spans="1:13" x14ac:dyDescent="0.25">
      <c r="A3419" t="s">
        <v>5158</v>
      </c>
      <c r="B3419" t="s">
        <v>5159</v>
      </c>
      <c r="C3419" s="2" t="s">
        <v>31</v>
      </c>
      <c r="D3419" s="2" t="s">
        <v>108</v>
      </c>
      <c r="E3419" s="2" t="s">
        <v>29028</v>
      </c>
      <c r="F3419" s="56"/>
      <c r="G3419" s="56">
        <v>119.290599190726</v>
      </c>
      <c r="H3419" s="56">
        <v>117.987606187956</v>
      </c>
      <c r="I3419" s="56"/>
      <c r="J3419" s="57">
        <v>0.29517256532167502</v>
      </c>
      <c r="K3419" s="57">
        <v>0.32574468033936899</v>
      </c>
      <c r="L3419" s="57">
        <v>0.30092446436728398</v>
      </c>
      <c r="M3419" s="57">
        <v>0.26702164829545399</v>
      </c>
    </row>
    <row r="3420" spans="1:13" x14ac:dyDescent="0.25">
      <c r="A3420" t="s">
        <v>8857</v>
      </c>
      <c r="B3420" t="s">
        <v>8858</v>
      </c>
      <c r="C3420" s="2" t="s">
        <v>31</v>
      </c>
      <c r="D3420" s="2" t="s">
        <v>312</v>
      </c>
      <c r="E3420" s="2" t="s">
        <v>29028</v>
      </c>
      <c r="F3420" s="56">
        <v>100.75139657256901</v>
      </c>
      <c r="G3420" s="56">
        <v>120.575213915066</v>
      </c>
      <c r="H3420" s="56">
        <v>115.522018786275</v>
      </c>
      <c r="I3420" s="56">
        <v>82.629033549424307</v>
      </c>
      <c r="J3420" s="57">
        <v>0.46876691788255997</v>
      </c>
      <c r="K3420" s="57">
        <v>0.525679917919882</v>
      </c>
      <c r="L3420" s="57">
        <v>0.476853753210431</v>
      </c>
      <c r="M3420" s="57">
        <v>0.42106556091164898</v>
      </c>
    </row>
    <row r="3421" spans="1:13" x14ac:dyDescent="0.25">
      <c r="A3421" t="s">
        <v>9247</v>
      </c>
      <c r="B3421" t="s">
        <v>9248</v>
      </c>
      <c r="C3421" s="2" t="s">
        <v>35</v>
      </c>
      <c r="D3421" s="2" t="s">
        <v>32</v>
      </c>
      <c r="E3421" s="2" t="s">
        <v>29028</v>
      </c>
      <c r="F3421" s="56"/>
      <c r="G3421" s="56">
        <v>117.898362990691</v>
      </c>
      <c r="H3421" s="56"/>
      <c r="I3421" s="56"/>
      <c r="J3421" s="57">
        <v>0.26477968178427203</v>
      </c>
      <c r="K3421" s="57">
        <v>0.32356380048795602</v>
      </c>
      <c r="L3421" s="57">
        <v>0.27146368952820499</v>
      </c>
      <c r="M3421" s="57">
        <v>0.21013022352084501</v>
      </c>
    </row>
    <row r="3422" spans="1:13" x14ac:dyDescent="0.25">
      <c r="A3422" t="s">
        <v>4584</v>
      </c>
      <c r="B3422" t="s">
        <v>4585</v>
      </c>
      <c r="C3422" s="2" t="s">
        <v>35</v>
      </c>
      <c r="D3422" s="2" t="s">
        <v>119</v>
      </c>
      <c r="E3422" s="2" t="s">
        <v>29028</v>
      </c>
      <c r="F3422" s="56"/>
      <c r="G3422" s="56">
        <v>119.107953726772</v>
      </c>
      <c r="H3422" s="56"/>
      <c r="I3422" s="56"/>
      <c r="J3422" s="57">
        <v>0.22718492416550901</v>
      </c>
      <c r="K3422" s="57">
        <v>0.30474010829921899</v>
      </c>
      <c r="L3422" s="57">
        <v>0.23690276453208001</v>
      </c>
      <c r="M3422" s="57">
        <v>0.134422136025517</v>
      </c>
    </row>
    <row r="3423" spans="1:13" x14ac:dyDescent="0.25">
      <c r="A3423" t="s">
        <v>10586</v>
      </c>
      <c r="B3423" t="s">
        <v>10587</v>
      </c>
      <c r="C3423" s="2" t="s">
        <v>35</v>
      </c>
      <c r="D3423" s="2" t="s">
        <v>54</v>
      </c>
      <c r="E3423" s="2" t="s">
        <v>29028</v>
      </c>
      <c r="F3423" s="56">
        <v>106.43256867515601</v>
      </c>
      <c r="G3423" s="56">
        <v>108.02906931128901</v>
      </c>
      <c r="H3423" s="56">
        <v>123.67036910461501</v>
      </c>
      <c r="I3423" s="56">
        <v>87.327972194372094</v>
      </c>
      <c r="J3423" s="57">
        <v>0.363181703184764</v>
      </c>
      <c r="K3423" s="57">
        <v>0.41313337064557798</v>
      </c>
      <c r="L3423" s="57">
        <v>0.36922958716905502</v>
      </c>
      <c r="M3423" s="57">
        <v>0.31818378093568001</v>
      </c>
    </row>
    <row r="3424" spans="1:13" x14ac:dyDescent="0.25">
      <c r="A3424" t="s">
        <v>6690</v>
      </c>
      <c r="B3424" t="s">
        <v>6691</v>
      </c>
      <c r="C3424" s="2" t="s">
        <v>31</v>
      </c>
      <c r="D3424" s="2" t="s">
        <v>210</v>
      </c>
      <c r="E3424" s="2" t="s">
        <v>29028</v>
      </c>
      <c r="F3424" s="56">
        <v>99.906731058957504</v>
      </c>
      <c r="G3424" s="56">
        <v>116.10065199440901</v>
      </c>
      <c r="H3424" s="56">
        <v>119.12313805042901</v>
      </c>
      <c r="I3424" s="56">
        <v>88.440303327863006</v>
      </c>
      <c r="J3424" s="57">
        <v>0.400939228542943</v>
      </c>
      <c r="K3424" s="57">
        <v>0.44467359049909599</v>
      </c>
      <c r="L3424" s="57">
        <v>0.40623146646642699</v>
      </c>
      <c r="M3424" s="57">
        <v>0.36306435695243899</v>
      </c>
    </row>
    <row r="3425" spans="1:13" x14ac:dyDescent="0.25">
      <c r="A3425" t="s">
        <v>22406</v>
      </c>
      <c r="B3425" t="s">
        <v>22407</v>
      </c>
      <c r="C3425" s="2" t="s">
        <v>31</v>
      </c>
      <c r="D3425" s="2" t="s">
        <v>69</v>
      </c>
      <c r="E3425" s="2" t="s">
        <v>29028</v>
      </c>
      <c r="F3425" s="56">
        <v>106.33413472302099</v>
      </c>
      <c r="G3425" s="56">
        <v>122.506459523286</v>
      </c>
      <c r="H3425" s="56">
        <v>119.089020254795</v>
      </c>
      <c r="I3425" s="56">
        <v>89.404280771531802</v>
      </c>
      <c r="J3425" s="57">
        <v>0.35812509740328202</v>
      </c>
      <c r="K3425" s="57">
        <v>0.40678517323409102</v>
      </c>
      <c r="L3425" s="57">
        <v>0.36611935902689302</v>
      </c>
      <c r="M3425" s="57">
        <v>0.31407656259190297</v>
      </c>
    </row>
    <row r="3426" spans="1:13" x14ac:dyDescent="0.25">
      <c r="A3426" t="s">
        <v>14193</v>
      </c>
      <c r="B3426" t="s">
        <v>14194</v>
      </c>
      <c r="C3426" s="2" t="s">
        <v>31</v>
      </c>
      <c r="D3426" s="2" t="s">
        <v>39</v>
      </c>
      <c r="E3426" s="2" t="s">
        <v>29028</v>
      </c>
      <c r="F3426" s="56">
        <v>102.212364881618</v>
      </c>
      <c r="G3426" s="56">
        <v>117.19574405586999</v>
      </c>
      <c r="H3426" s="56">
        <v>117.28202284785201</v>
      </c>
      <c r="I3426" s="56"/>
      <c r="J3426" s="57">
        <v>0.32705469842880902</v>
      </c>
      <c r="K3426" s="57">
        <v>0.36986262547051102</v>
      </c>
      <c r="L3426" s="57">
        <v>0.33389503423003802</v>
      </c>
      <c r="M3426" s="57">
        <v>0.28466070447904501</v>
      </c>
    </row>
    <row r="3427" spans="1:13" x14ac:dyDescent="0.25">
      <c r="A3427" t="s">
        <v>6802</v>
      </c>
      <c r="B3427" t="s">
        <v>6803</v>
      </c>
      <c r="C3427" s="2" t="s">
        <v>35</v>
      </c>
      <c r="D3427" s="2" t="s">
        <v>217</v>
      </c>
      <c r="E3427" s="2" t="s">
        <v>29028</v>
      </c>
      <c r="F3427" s="56"/>
      <c r="G3427" s="56">
        <v>117.952671400103</v>
      </c>
      <c r="H3427" s="56"/>
      <c r="I3427" s="56"/>
      <c r="J3427" s="57">
        <v>0.25325731521911898</v>
      </c>
      <c r="K3427" s="57">
        <v>0.30583322402554902</v>
      </c>
      <c r="L3427" s="57">
        <v>0.24901093828055301</v>
      </c>
      <c r="M3427" s="57">
        <v>0.17008181671643799</v>
      </c>
    </row>
    <row r="3428" spans="1:13" x14ac:dyDescent="0.25">
      <c r="A3428" t="s">
        <v>8263</v>
      </c>
      <c r="B3428" t="s">
        <v>8264</v>
      </c>
      <c r="C3428" s="2" t="s">
        <v>35</v>
      </c>
      <c r="D3428" s="2" t="s">
        <v>217</v>
      </c>
      <c r="E3428" s="2" t="s">
        <v>29028</v>
      </c>
      <c r="F3428" s="56">
        <v>100.653827306148</v>
      </c>
      <c r="G3428" s="56">
        <v>121.50663735139401</v>
      </c>
      <c r="H3428" s="56">
        <v>119.009090578097</v>
      </c>
      <c r="I3428" s="56"/>
      <c r="J3428" s="57">
        <v>0.306248951971827</v>
      </c>
      <c r="K3428" s="57">
        <v>0.34966442329945802</v>
      </c>
      <c r="L3428" s="57">
        <v>0.31265173666713902</v>
      </c>
      <c r="M3428" s="57">
        <v>0.26331626124608698</v>
      </c>
    </row>
    <row r="3429" spans="1:13" x14ac:dyDescent="0.25">
      <c r="A3429" t="s">
        <v>22398</v>
      </c>
      <c r="B3429" t="s">
        <v>22399</v>
      </c>
      <c r="C3429" s="2" t="s">
        <v>35</v>
      </c>
      <c r="D3429" s="2" t="s">
        <v>69</v>
      </c>
      <c r="E3429" s="2" t="s">
        <v>29028</v>
      </c>
      <c r="F3429" s="56">
        <v>106.33413472302099</v>
      </c>
      <c r="G3429" s="56">
        <v>122.506459523286</v>
      </c>
      <c r="H3429" s="56">
        <v>119.089020254795</v>
      </c>
      <c r="I3429" s="56">
        <v>89.404280771531802</v>
      </c>
      <c r="J3429" s="57">
        <v>0.35812509740328202</v>
      </c>
      <c r="K3429" s="57">
        <v>0.40678517323409102</v>
      </c>
      <c r="L3429" s="57">
        <v>0.36611935902689302</v>
      </c>
      <c r="M3429" s="57">
        <v>0.31407656259190297</v>
      </c>
    </row>
    <row r="3430" spans="1:13" x14ac:dyDescent="0.25">
      <c r="A3430" t="s">
        <v>6694</v>
      </c>
      <c r="B3430" t="s">
        <v>6695</v>
      </c>
      <c r="C3430" s="2" t="s">
        <v>31</v>
      </c>
      <c r="D3430" s="2" t="s">
        <v>210</v>
      </c>
      <c r="E3430" s="2" t="s">
        <v>29028</v>
      </c>
      <c r="F3430" s="56">
        <v>99.906731058957504</v>
      </c>
      <c r="G3430" s="56">
        <v>116.10065199440901</v>
      </c>
      <c r="H3430" s="56">
        <v>119.12313805042901</v>
      </c>
      <c r="I3430" s="56">
        <v>88.440303327863006</v>
      </c>
      <c r="J3430" s="57">
        <v>0.400939228542943</v>
      </c>
      <c r="K3430" s="57">
        <v>0.44467359049909599</v>
      </c>
      <c r="L3430" s="57">
        <v>0.40623146646642699</v>
      </c>
      <c r="M3430" s="57">
        <v>0.36306435695243899</v>
      </c>
    </row>
    <row r="3431" spans="1:13" x14ac:dyDescent="0.25">
      <c r="A3431" t="s">
        <v>11941</v>
      </c>
      <c r="B3431" t="s">
        <v>11942</v>
      </c>
      <c r="C3431" s="2" t="s">
        <v>31</v>
      </c>
      <c r="D3431" s="2" t="s">
        <v>210</v>
      </c>
      <c r="E3431" s="2" t="s">
        <v>29028</v>
      </c>
      <c r="F3431" s="56"/>
      <c r="G3431" s="56">
        <v>119.956825892436</v>
      </c>
      <c r="H3431" s="56">
        <v>120.98438636915699</v>
      </c>
      <c r="I3431" s="56"/>
      <c r="J3431" s="57">
        <v>0.293680733513843</v>
      </c>
      <c r="K3431" s="57">
        <v>0.35690707356139001</v>
      </c>
      <c r="L3431" s="57">
        <v>0.30133168597450899</v>
      </c>
      <c r="M3431" s="57">
        <v>0.229674573655576</v>
      </c>
    </row>
    <row r="3432" spans="1:13" x14ac:dyDescent="0.25">
      <c r="A3432" t="s">
        <v>11282</v>
      </c>
      <c r="B3432" t="s">
        <v>11283</v>
      </c>
      <c r="C3432" s="2" t="s">
        <v>31</v>
      </c>
      <c r="D3432" s="2" t="s">
        <v>312</v>
      </c>
      <c r="E3432" s="2" t="s">
        <v>29028</v>
      </c>
      <c r="F3432" s="56">
        <v>106.735383949322</v>
      </c>
      <c r="G3432" s="56">
        <v>114.282390272985</v>
      </c>
      <c r="H3432" s="56">
        <v>121.17032634607099</v>
      </c>
      <c r="I3432" s="56"/>
      <c r="J3432" s="57">
        <v>0.32542955791807698</v>
      </c>
      <c r="K3432" s="57">
        <v>0.36873551126316501</v>
      </c>
      <c r="L3432" s="57">
        <v>0.32713230102775098</v>
      </c>
      <c r="M3432" s="57">
        <v>0.27078974281204898</v>
      </c>
    </row>
    <row r="3433" spans="1:13" x14ac:dyDescent="0.25">
      <c r="A3433" t="s">
        <v>11280</v>
      </c>
      <c r="B3433" t="s">
        <v>11281</v>
      </c>
      <c r="C3433" s="2" t="s">
        <v>35</v>
      </c>
      <c r="D3433" s="2" t="s">
        <v>312</v>
      </c>
      <c r="E3433" s="2" t="s">
        <v>29028</v>
      </c>
      <c r="F3433" s="56">
        <v>106.735383949322</v>
      </c>
      <c r="G3433" s="56">
        <v>114.282390272985</v>
      </c>
      <c r="H3433" s="56">
        <v>121.17032634607099</v>
      </c>
      <c r="I3433" s="56"/>
      <c r="J3433" s="57">
        <v>0.32542955791807698</v>
      </c>
      <c r="K3433" s="57">
        <v>0.36873551126316501</v>
      </c>
      <c r="L3433" s="57">
        <v>0.32713230102775098</v>
      </c>
      <c r="M3433" s="57">
        <v>0.27078974281204898</v>
      </c>
    </row>
    <row r="3434" spans="1:13" x14ac:dyDescent="0.25">
      <c r="A3434" t="s">
        <v>11286</v>
      </c>
      <c r="B3434" t="s">
        <v>11287</v>
      </c>
      <c r="C3434" s="2" t="s">
        <v>31</v>
      </c>
      <c r="D3434" s="2" t="s">
        <v>312</v>
      </c>
      <c r="E3434" s="2" t="s">
        <v>29028</v>
      </c>
      <c r="F3434" s="56">
        <v>106.735383949322</v>
      </c>
      <c r="G3434" s="56">
        <v>114.282390272985</v>
      </c>
      <c r="H3434" s="56">
        <v>121.17032634607099</v>
      </c>
      <c r="I3434" s="56"/>
      <c r="J3434" s="57">
        <v>0.32542955791807698</v>
      </c>
      <c r="K3434" s="57">
        <v>0.36873551126316501</v>
      </c>
      <c r="L3434" s="57">
        <v>0.32713230102775098</v>
      </c>
      <c r="M3434" s="57">
        <v>0.27078974281204898</v>
      </c>
    </row>
    <row r="3435" spans="1:13" x14ac:dyDescent="0.25">
      <c r="A3435" t="s">
        <v>984</v>
      </c>
      <c r="B3435" t="s">
        <v>985</v>
      </c>
      <c r="C3435" s="2" t="s">
        <v>35</v>
      </c>
      <c r="D3435" s="2" t="s">
        <v>312</v>
      </c>
      <c r="E3435" s="2" t="s">
        <v>29027</v>
      </c>
      <c r="F3435" s="56">
        <v>106.984892128192</v>
      </c>
      <c r="G3435" s="56">
        <v>112.45346593830401</v>
      </c>
      <c r="H3435" s="56">
        <v>124.36048088839399</v>
      </c>
      <c r="I3435" s="56">
        <v>98.803572838195905</v>
      </c>
      <c r="J3435" s="57">
        <v>0.60505537646015795</v>
      </c>
      <c r="K3435" s="57">
        <v>0.68363182439692705</v>
      </c>
      <c r="L3435" s="57">
        <v>0.61540530652006797</v>
      </c>
      <c r="M3435" s="57">
        <v>0.53560280873770805</v>
      </c>
    </row>
    <row r="3436" spans="1:13" x14ac:dyDescent="0.25">
      <c r="A3436" t="s">
        <v>11290</v>
      </c>
      <c r="B3436" t="s">
        <v>11291</v>
      </c>
      <c r="C3436" s="2" t="s">
        <v>31</v>
      </c>
      <c r="D3436" s="2" t="s">
        <v>312</v>
      </c>
      <c r="E3436" s="2" t="s">
        <v>29028</v>
      </c>
      <c r="F3436" s="56">
        <v>106.735383949322</v>
      </c>
      <c r="G3436" s="56">
        <v>114.282390272985</v>
      </c>
      <c r="H3436" s="56">
        <v>121.17032634607099</v>
      </c>
      <c r="I3436" s="56"/>
      <c r="J3436" s="57">
        <v>0.32542955791807698</v>
      </c>
      <c r="K3436" s="57">
        <v>0.36873551126316501</v>
      </c>
      <c r="L3436" s="57">
        <v>0.32713230102775098</v>
      </c>
      <c r="M3436" s="57">
        <v>0.27078974281204898</v>
      </c>
    </row>
    <row r="3437" spans="1:13" x14ac:dyDescent="0.25">
      <c r="A3437" t="s">
        <v>11288</v>
      </c>
      <c r="B3437" t="s">
        <v>11289</v>
      </c>
      <c r="C3437" s="2" t="s">
        <v>31</v>
      </c>
      <c r="D3437" s="2" t="s">
        <v>312</v>
      </c>
      <c r="E3437" s="2" t="s">
        <v>29028</v>
      </c>
      <c r="F3437" s="56">
        <v>106.735383949322</v>
      </c>
      <c r="G3437" s="56">
        <v>114.282390272985</v>
      </c>
      <c r="H3437" s="56">
        <v>121.17032634607099</v>
      </c>
      <c r="I3437" s="56"/>
      <c r="J3437" s="57">
        <v>0.32542955791807698</v>
      </c>
      <c r="K3437" s="57">
        <v>0.36873551126316501</v>
      </c>
      <c r="L3437" s="57">
        <v>0.32713230102775098</v>
      </c>
      <c r="M3437" s="57">
        <v>0.27078974281204898</v>
      </c>
    </row>
    <row r="3438" spans="1:13" x14ac:dyDescent="0.25">
      <c r="A3438" t="s">
        <v>10558</v>
      </c>
      <c r="B3438" t="s">
        <v>10559</v>
      </c>
      <c r="C3438" s="2" t="s">
        <v>35</v>
      </c>
      <c r="D3438" s="2" t="s">
        <v>312</v>
      </c>
      <c r="E3438" s="2" t="s">
        <v>29028</v>
      </c>
      <c r="F3438" s="56">
        <v>107.976133944832</v>
      </c>
      <c r="G3438" s="56">
        <v>113.401070543443</v>
      </c>
      <c r="H3438" s="56">
        <v>122.91254414575501</v>
      </c>
      <c r="I3438" s="56"/>
      <c r="J3438" s="57">
        <v>0.31210348636725499</v>
      </c>
      <c r="K3438" s="57">
        <v>0.35413220142308799</v>
      </c>
      <c r="L3438" s="57">
        <v>0.30106027220814102</v>
      </c>
      <c r="M3438" s="57">
        <v>0.23691855263559</v>
      </c>
    </row>
    <row r="3439" spans="1:13" x14ac:dyDescent="0.25">
      <c r="A3439" t="s">
        <v>5506</v>
      </c>
      <c r="B3439" t="s">
        <v>5507</v>
      </c>
      <c r="C3439" s="2" t="s">
        <v>31</v>
      </c>
      <c r="D3439" s="2" t="s">
        <v>108</v>
      </c>
      <c r="E3439" s="2" t="s">
        <v>29028</v>
      </c>
      <c r="F3439" s="56"/>
      <c r="G3439" s="56">
        <v>117.769497160112</v>
      </c>
      <c r="H3439" s="56"/>
      <c r="I3439" s="56"/>
      <c r="J3439" s="57">
        <v>0.28266228113141401</v>
      </c>
      <c r="K3439" s="57">
        <v>0.33112368732545999</v>
      </c>
      <c r="L3439" s="57">
        <v>0.28925754680137</v>
      </c>
      <c r="M3439" s="57">
        <v>0.23243802395559701</v>
      </c>
    </row>
    <row r="3440" spans="1:13" x14ac:dyDescent="0.25">
      <c r="A3440" t="s">
        <v>21286</v>
      </c>
      <c r="B3440" t="s">
        <v>21287</v>
      </c>
      <c r="C3440" s="2" t="s">
        <v>31</v>
      </c>
      <c r="D3440" s="2" t="s">
        <v>69</v>
      </c>
      <c r="E3440" s="2" t="s">
        <v>29028</v>
      </c>
      <c r="F3440" s="56">
        <v>102.88086041837499</v>
      </c>
      <c r="G3440" s="56">
        <v>116.496599490655</v>
      </c>
      <c r="H3440" s="56">
        <v>118.155382155887</v>
      </c>
      <c r="I3440" s="56"/>
      <c r="J3440" s="57">
        <v>0.34359971640127102</v>
      </c>
      <c r="K3440" s="57">
        <v>0.38075529159545501</v>
      </c>
      <c r="L3440" s="57">
        <v>0.34139343198196997</v>
      </c>
      <c r="M3440" s="57">
        <v>0.29359241639489098</v>
      </c>
    </row>
    <row r="3441" spans="1:13" x14ac:dyDescent="0.25">
      <c r="A3441" t="s">
        <v>14187</v>
      </c>
      <c r="B3441" t="s">
        <v>14188</v>
      </c>
      <c r="C3441" s="2" t="s">
        <v>35</v>
      </c>
      <c r="D3441" s="2" t="s">
        <v>39</v>
      </c>
      <c r="E3441" s="2" t="s">
        <v>29028</v>
      </c>
      <c r="F3441" s="56">
        <v>102.68077526005</v>
      </c>
      <c r="G3441" s="56">
        <v>115.33085672980199</v>
      </c>
      <c r="H3441" s="56">
        <v>115.54506135873299</v>
      </c>
      <c r="I3441" s="56">
        <v>87.687355174217899</v>
      </c>
      <c r="J3441" s="57">
        <v>0.38359235706994999</v>
      </c>
      <c r="K3441" s="57">
        <v>0.4378589511364</v>
      </c>
      <c r="L3441" s="57">
        <v>0.39267446960726998</v>
      </c>
      <c r="M3441" s="57">
        <v>0.33329738886668497</v>
      </c>
    </row>
    <row r="3442" spans="1:13" x14ac:dyDescent="0.25">
      <c r="A3442" t="s">
        <v>27607</v>
      </c>
      <c r="B3442" t="s">
        <v>27608</v>
      </c>
      <c r="C3442" s="2" t="s">
        <v>31</v>
      </c>
      <c r="D3442" s="2" t="s">
        <v>210</v>
      </c>
      <c r="E3442" s="2" t="s">
        <v>29028</v>
      </c>
      <c r="F3442" s="56"/>
      <c r="G3442" s="56">
        <v>108.081075989718</v>
      </c>
      <c r="H3442" s="56"/>
      <c r="I3442" s="56"/>
      <c r="J3442" s="57">
        <v>0.263423622213452</v>
      </c>
      <c r="K3442" s="57">
        <v>0.30015248469100198</v>
      </c>
      <c r="L3442" s="57">
        <v>0.26812664688343801</v>
      </c>
      <c r="M3442" s="57">
        <v>0.22618075857477099</v>
      </c>
    </row>
    <row r="3443" spans="1:13" x14ac:dyDescent="0.25">
      <c r="A3443" t="s">
        <v>6668</v>
      </c>
      <c r="B3443" t="s">
        <v>6669</v>
      </c>
      <c r="C3443" s="2" t="s">
        <v>31</v>
      </c>
      <c r="D3443" s="2" t="s">
        <v>69</v>
      </c>
      <c r="E3443" s="2" t="s">
        <v>29028</v>
      </c>
      <c r="F3443" s="56"/>
      <c r="G3443" s="56">
        <v>115.089647764565</v>
      </c>
      <c r="H3443" s="56"/>
      <c r="I3443" s="56"/>
      <c r="J3443" s="57">
        <v>0.26377520944430199</v>
      </c>
      <c r="K3443" s="57">
        <v>0.32256151107146203</v>
      </c>
      <c r="L3443" s="57">
        <v>0.27544985682805601</v>
      </c>
      <c r="M3443" s="57">
        <v>0.20225823992643599</v>
      </c>
    </row>
    <row r="3444" spans="1:13" x14ac:dyDescent="0.25">
      <c r="A3444" t="s">
        <v>5502</v>
      </c>
      <c r="B3444" t="s">
        <v>5503</v>
      </c>
      <c r="C3444" s="2" t="s">
        <v>31</v>
      </c>
      <c r="D3444" s="2" t="s">
        <v>108</v>
      </c>
      <c r="E3444" s="2" t="s">
        <v>29028</v>
      </c>
      <c r="F3444" s="56"/>
      <c r="G3444" s="56">
        <v>117.769497160112</v>
      </c>
      <c r="H3444" s="56"/>
      <c r="I3444" s="56"/>
      <c r="J3444" s="57">
        <v>0.28266228113141401</v>
      </c>
      <c r="K3444" s="57">
        <v>0.33112368732545999</v>
      </c>
      <c r="L3444" s="57">
        <v>0.28925754680137</v>
      </c>
      <c r="M3444" s="57">
        <v>0.23243802395559701</v>
      </c>
    </row>
    <row r="3445" spans="1:13" x14ac:dyDescent="0.25">
      <c r="A3445" t="s">
        <v>7396</v>
      </c>
      <c r="B3445" t="s">
        <v>7397</v>
      </c>
      <c r="C3445" s="2" t="s">
        <v>35</v>
      </c>
      <c r="D3445" s="2" t="s">
        <v>356</v>
      </c>
      <c r="E3445" s="2" t="s">
        <v>29028</v>
      </c>
      <c r="F3445" s="56"/>
      <c r="G3445" s="56">
        <v>117.769497160112</v>
      </c>
      <c r="H3445" s="56"/>
      <c r="I3445" s="56"/>
      <c r="J3445" s="57">
        <v>0.28266228113141401</v>
      </c>
      <c r="K3445" s="57">
        <v>0.33112368732545999</v>
      </c>
      <c r="L3445" s="57">
        <v>0.28925754680137</v>
      </c>
      <c r="M3445" s="57">
        <v>0.23243802395559701</v>
      </c>
    </row>
    <row r="3446" spans="1:13" x14ac:dyDescent="0.25">
      <c r="A3446" t="s">
        <v>654</v>
      </c>
      <c r="B3446" t="s">
        <v>655</v>
      </c>
      <c r="C3446" s="2" t="s">
        <v>35</v>
      </c>
      <c r="D3446" s="2" t="s">
        <v>32</v>
      </c>
      <c r="E3446" s="2" t="s">
        <v>29027</v>
      </c>
      <c r="F3446" s="56">
        <v>102.00452871170999</v>
      </c>
      <c r="G3446" s="56">
        <v>117.649527208737</v>
      </c>
      <c r="H3446" s="56">
        <v>119.179518812826</v>
      </c>
      <c r="I3446" s="56">
        <v>86.721745295816106</v>
      </c>
      <c r="J3446" s="57">
        <v>0.44713968960842698</v>
      </c>
      <c r="K3446" s="57">
        <v>0.53925714682510295</v>
      </c>
      <c r="L3446" s="57">
        <v>0.45325942464913499</v>
      </c>
      <c r="M3446" s="57">
        <v>0.38595669511806502</v>
      </c>
    </row>
    <row r="3447" spans="1:13" x14ac:dyDescent="0.25">
      <c r="A3447" t="s">
        <v>23535</v>
      </c>
      <c r="B3447" t="s">
        <v>23536</v>
      </c>
      <c r="C3447" s="2" t="s">
        <v>35</v>
      </c>
      <c r="D3447" s="2" t="s">
        <v>217</v>
      </c>
      <c r="E3447" s="2" t="s">
        <v>29028</v>
      </c>
      <c r="F3447" s="56">
        <v>101.584455043707</v>
      </c>
      <c r="G3447" s="56">
        <v>118.14206653464301</v>
      </c>
      <c r="H3447" s="56">
        <v>119.885584383256</v>
      </c>
      <c r="I3447" s="56">
        <v>87.674938776703598</v>
      </c>
      <c r="J3447" s="57">
        <v>0.34921809651233798</v>
      </c>
      <c r="K3447" s="57">
        <v>0.39009329143826998</v>
      </c>
      <c r="L3447" s="57">
        <v>0.34722297431864901</v>
      </c>
      <c r="M3447" s="57">
        <v>0.30144460524424699</v>
      </c>
    </row>
    <row r="3448" spans="1:13" x14ac:dyDescent="0.25">
      <c r="A3448" t="s">
        <v>8191</v>
      </c>
      <c r="B3448" t="s">
        <v>8192</v>
      </c>
      <c r="C3448" s="2" t="s">
        <v>35</v>
      </c>
      <c r="D3448" s="2" t="s">
        <v>312</v>
      </c>
      <c r="E3448" s="2" t="s">
        <v>29028</v>
      </c>
      <c r="F3448" s="56">
        <v>106.176271155435</v>
      </c>
      <c r="G3448" s="56">
        <v>117.076520611841</v>
      </c>
      <c r="H3448" s="56">
        <v>120.38931414565501</v>
      </c>
      <c r="I3448" s="56"/>
      <c r="J3448" s="57">
        <v>0.32598734004711599</v>
      </c>
      <c r="K3448" s="57">
        <v>0.35032487581653499</v>
      </c>
      <c r="L3448" s="57">
        <v>0.31636320453708699</v>
      </c>
      <c r="M3448" s="57">
        <v>0.273123605649292</v>
      </c>
    </row>
    <row r="3449" spans="1:13" x14ac:dyDescent="0.25">
      <c r="A3449" t="s">
        <v>7921</v>
      </c>
      <c r="B3449" t="s">
        <v>7922</v>
      </c>
      <c r="C3449" s="2" t="s">
        <v>35</v>
      </c>
      <c r="D3449" s="2" t="s">
        <v>80</v>
      </c>
      <c r="E3449" s="2" t="s">
        <v>29028</v>
      </c>
      <c r="F3449" s="56">
        <v>103.249243797568</v>
      </c>
      <c r="G3449" s="56">
        <v>114.23476932521299</v>
      </c>
      <c r="H3449" s="56">
        <v>119.93690172722</v>
      </c>
      <c r="I3449" s="56"/>
      <c r="J3449" s="57">
        <v>0.33967088462720602</v>
      </c>
      <c r="K3449" s="57">
        <v>0.38159519926526803</v>
      </c>
      <c r="L3449" s="57">
        <v>0.34274756533110601</v>
      </c>
      <c r="M3449" s="57">
        <v>0.29485648857061802</v>
      </c>
    </row>
    <row r="3450" spans="1:13" x14ac:dyDescent="0.25">
      <c r="A3450" t="s">
        <v>23533</v>
      </c>
      <c r="B3450" t="s">
        <v>23534</v>
      </c>
      <c r="C3450" s="2" t="s">
        <v>35</v>
      </c>
      <c r="D3450" s="2" t="s">
        <v>217</v>
      </c>
      <c r="E3450" s="2" t="s">
        <v>29028</v>
      </c>
      <c r="F3450" s="56">
        <v>101.584455043707</v>
      </c>
      <c r="G3450" s="56">
        <v>118.14206653464301</v>
      </c>
      <c r="H3450" s="56">
        <v>119.885584383256</v>
      </c>
      <c r="I3450" s="56">
        <v>87.674938776703598</v>
      </c>
      <c r="J3450" s="57">
        <v>0.34921809651233798</v>
      </c>
      <c r="K3450" s="57">
        <v>0.39009329143826998</v>
      </c>
      <c r="L3450" s="57">
        <v>0.34722297431864901</v>
      </c>
      <c r="M3450" s="57">
        <v>0.30144460524424699</v>
      </c>
    </row>
    <row r="3451" spans="1:13" x14ac:dyDescent="0.25">
      <c r="A3451" t="s">
        <v>804</v>
      </c>
      <c r="B3451" t="s">
        <v>805</v>
      </c>
      <c r="C3451" s="2" t="s">
        <v>31</v>
      </c>
      <c r="D3451" s="2" t="s">
        <v>80</v>
      </c>
      <c r="E3451" s="2" t="s">
        <v>29027</v>
      </c>
      <c r="F3451" s="56">
        <v>113.389401485226</v>
      </c>
      <c r="G3451" s="56">
        <v>129.20882020575499</v>
      </c>
      <c r="H3451" s="56">
        <v>120.947897607749</v>
      </c>
      <c r="I3451" s="56">
        <v>92.665311542430899</v>
      </c>
      <c r="J3451" s="57">
        <v>0.42511024355292298</v>
      </c>
      <c r="K3451" s="57">
        <v>0.52456420471195098</v>
      </c>
      <c r="L3451" s="57">
        <v>0.44356715868002</v>
      </c>
      <c r="M3451" s="57">
        <v>0.33761315024709898</v>
      </c>
    </row>
    <row r="3452" spans="1:13" x14ac:dyDescent="0.25">
      <c r="A3452" t="s">
        <v>5508</v>
      </c>
      <c r="B3452" t="s">
        <v>5509</v>
      </c>
      <c r="C3452" s="2" t="s">
        <v>35</v>
      </c>
      <c r="D3452" s="2" t="s">
        <v>108</v>
      </c>
      <c r="E3452" s="2" t="s">
        <v>29028</v>
      </c>
      <c r="F3452" s="56"/>
      <c r="G3452" s="56">
        <v>117.769497160112</v>
      </c>
      <c r="H3452" s="56"/>
      <c r="I3452" s="56"/>
      <c r="J3452" s="57">
        <v>0.28266228113141401</v>
      </c>
      <c r="K3452" s="57">
        <v>0.33112368732545999</v>
      </c>
      <c r="L3452" s="57">
        <v>0.28925754680137</v>
      </c>
      <c r="M3452" s="57">
        <v>0.23243802395559701</v>
      </c>
    </row>
    <row r="3453" spans="1:13" x14ac:dyDescent="0.25">
      <c r="A3453" t="s">
        <v>11925</v>
      </c>
      <c r="B3453" t="s">
        <v>11926</v>
      </c>
      <c r="C3453" s="2" t="s">
        <v>35</v>
      </c>
      <c r="D3453" s="2" t="s">
        <v>210</v>
      </c>
      <c r="E3453" s="2" t="s">
        <v>29028</v>
      </c>
      <c r="F3453" s="56">
        <v>96.807767568252004</v>
      </c>
      <c r="G3453" s="56">
        <v>123.10307441499501</v>
      </c>
      <c r="H3453" s="56">
        <v>120.166001318399</v>
      </c>
      <c r="I3453" s="56">
        <v>90.903053727260001</v>
      </c>
      <c r="J3453" s="57">
        <v>0.44703059098230602</v>
      </c>
      <c r="K3453" s="57">
        <v>0.52128555110341002</v>
      </c>
      <c r="L3453" s="57">
        <v>0.45621875067384998</v>
      </c>
      <c r="M3453" s="57">
        <v>0.385617570706346</v>
      </c>
    </row>
    <row r="3454" spans="1:13" x14ac:dyDescent="0.25">
      <c r="A3454" t="s">
        <v>22402</v>
      </c>
      <c r="B3454" t="s">
        <v>22403</v>
      </c>
      <c r="C3454" s="2" t="s">
        <v>31</v>
      </c>
      <c r="D3454" s="2" t="s">
        <v>69</v>
      </c>
      <c r="E3454" s="2" t="s">
        <v>29028</v>
      </c>
      <c r="F3454" s="56">
        <v>106.33413472302099</v>
      </c>
      <c r="G3454" s="56">
        <v>122.506459523286</v>
      </c>
      <c r="H3454" s="56">
        <v>119.089020254795</v>
      </c>
      <c r="I3454" s="56">
        <v>89.404280771531802</v>
      </c>
      <c r="J3454" s="57">
        <v>0.35812509740328202</v>
      </c>
      <c r="K3454" s="57">
        <v>0.40678517323409102</v>
      </c>
      <c r="L3454" s="57">
        <v>0.36611935902689302</v>
      </c>
      <c r="M3454" s="57">
        <v>0.31407656259190297</v>
      </c>
    </row>
    <row r="3455" spans="1:13" x14ac:dyDescent="0.25">
      <c r="A3455" t="s">
        <v>6692</v>
      </c>
      <c r="B3455" t="s">
        <v>6693</v>
      </c>
      <c r="C3455" s="2" t="s">
        <v>31</v>
      </c>
      <c r="D3455" s="2" t="s">
        <v>210</v>
      </c>
      <c r="E3455" s="2" t="s">
        <v>29028</v>
      </c>
      <c r="F3455" s="56">
        <v>99.906731058957504</v>
      </c>
      <c r="G3455" s="56">
        <v>116.10065199440901</v>
      </c>
      <c r="H3455" s="56">
        <v>119.12313805042901</v>
      </c>
      <c r="I3455" s="56">
        <v>88.440303327863006</v>
      </c>
      <c r="J3455" s="57">
        <v>0.400939228542943</v>
      </c>
      <c r="K3455" s="57">
        <v>0.44467359049909599</v>
      </c>
      <c r="L3455" s="57">
        <v>0.40623146646642699</v>
      </c>
      <c r="M3455" s="57">
        <v>0.36306435695243899</v>
      </c>
    </row>
    <row r="3456" spans="1:13" x14ac:dyDescent="0.25">
      <c r="A3456" t="s">
        <v>4654</v>
      </c>
      <c r="B3456" t="s">
        <v>4655</v>
      </c>
      <c r="C3456" s="2" t="s">
        <v>35</v>
      </c>
      <c r="D3456" s="2" t="s">
        <v>4449</v>
      </c>
      <c r="E3456" s="2" t="s">
        <v>29028</v>
      </c>
      <c r="F3456" s="56">
        <v>104.442572403111</v>
      </c>
      <c r="G3456" s="56">
        <v>117.189678683685</v>
      </c>
      <c r="H3456" s="56">
        <v>114.132910124942</v>
      </c>
      <c r="I3456" s="56"/>
      <c r="J3456" s="57">
        <v>0.30096024569031898</v>
      </c>
      <c r="K3456" s="57">
        <v>0.34457185949133101</v>
      </c>
      <c r="L3456" s="57">
        <v>0.30822181150120198</v>
      </c>
      <c r="M3456" s="57">
        <v>0.26026462031833397</v>
      </c>
    </row>
    <row r="3457" spans="1:13" x14ac:dyDescent="0.25">
      <c r="A3457" t="s">
        <v>10606</v>
      </c>
      <c r="B3457" t="s">
        <v>10607</v>
      </c>
      <c r="C3457" s="2" t="s">
        <v>31</v>
      </c>
      <c r="D3457" s="2" t="s">
        <v>54</v>
      </c>
      <c r="E3457" s="2" t="s">
        <v>29028</v>
      </c>
      <c r="F3457" s="56">
        <v>106.43256867515601</v>
      </c>
      <c r="G3457" s="56">
        <v>108.02906931128901</v>
      </c>
      <c r="H3457" s="56">
        <v>123.67036910461501</v>
      </c>
      <c r="I3457" s="56">
        <v>87.327972194372094</v>
      </c>
      <c r="J3457" s="57">
        <v>0.363181703184764</v>
      </c>
      <c r="K3457" s="57">
        <v>0.41313337064557798</v>
      </c>
      <c r="L3457" s="57">
        <v>0.36922958716905502</v>
      </c>
      <c r="M3457" s="57">
        <v>0.31818378093568001</v>
      </c>
    </row>
    <row r="3458" spans="1:13" x14ac:dyDescent="0.25">
      <c r="A3458" t="s">
        <v>10590</v>
      </c>
      <c r="B3458" t="s">
        <v>10591</v>
      </c>
      <c r="C3458" s="2" t="s">
        <v>35</v>
      </c>
      <c r="D3458" s="2" t="s">
        <v>54</v>
      </c>
      <c r="E3458" s="2" t="s">
        <v>29028</v>
      </c>
      <c r="F3458" s="56">
        <v>106.43256867515601</v>
      </c>
      <c r="G3458" s="56">
        <v>108.02906931128901</v>
      </c>
      <c r="H3458" s="56">
        <v>123.67036910461501</v>
      </c>
      <c r="I3458" s="56">
        <v>87.327972194372094</v>
      </c>
      <c r="J3458" s="57">
        <v>0.363181703184764</v>
      </c>
      <c r="K3458" s="57">
        <v>0.41313337064557798</v>
      </c>
      <c r="L3458" s="57">
        <v>0.36922958716905502</v>
      </c>
      <c r="M3458" s="57">
        <v>0.31818378093568001</v>
      </c>
    </row>
    <row r="3459" spans="1:13" x14ac:dyDescent="0.25">
      <c r="A3459" t="s">
        <v>9251</v>
      </c>
      <c r="B3459" t="s">
        <v>9252</v>
      </c>
      <c r="C3459" s="2" t="s">
        <v>35</v>
      </c>
      <c r="D3459" s="2" t="s">
        <v>32</v>
      </c>
      <c r="E3459" s="2" t="s">
        <v>29028</v>
      </c>
      <c r="F3459" s="56"/>
      <c r="G3459" s="56">
        <v>117.898362990691</v>
      </c>
      <c r="H3459" s="56"/>
      <c r="I3459" s="56"/>
      <c r="J3459" s="57">
        <v>0.26477968178427203</v>
      </c>
      <c r="K3459" s="57">
        <v>0.32356380048795602</v>
      </c>
      <c r="L3459" s="57">
        <v>0.27146368952820499</v>
      </c>
      <c r="M3459" s="57">
        <v>0.21013022352084501</v>
      </c>
    </row>
    <row r="3460" spans="1:13" x14ac:dyDescent="0.25">
      <c r="A3460" t="s">
        <v>23851</v>
      </c>
      <c r="B3460" t="s">
        <v>23852</v>
      </c>
      <c r="C3460" s="2" t="s">
        <v>35</v>
      </c>
      <c r="D3460" s="2" t="s">
        <v>54</v>
      </c>
      <c r="E3460" s="2" t="s">
        <v>29028</v>
      </c>
      <c r="F3460" s="56">
        <v>103.40790583619599</v>
      </c>
      <c r="G3460" s="56">
        <v>116.073951915005</v>
      </c>
      <c r="H3460" s="56">
        <v>118.618323269795</v>
      </c>
      <c r="I3460" s="56"/>
      <c r="J3460" s="57">
        <v>0.31018412184884597</v>
      </c>
      <c r="K3460" s="57">
        <v>0.35069056612771798</v>
      </c>
      <c r="L3460" s="57">
        <v>0.31438009874330203</v>
      </c>
      <c r="M3460" s="57">
        <v>0.26807867720547501</v>
      </c>
    </row>
    <row r="3461" spans="1:13" x14ac:dyDescent="0.25">
      <c r="A3461" t="s">
        <v>23855</v>
      </c>
      <c r="B3461" t="s">
        <v>23856</v>
      </c>
      <c r="C3461" s="2" t="s">
        <v>35</v>
      </c>
      <c r="D3461" s="2" t="s">
        <v>54</v>
      </c>
      <c r="E3461" s="2" t="s">
        <v>29028</v>
      </c>
      <c r="F3461" s="56">
        <v>103.40790583619599</v>
      </c>
      <c r="G3461" s="56">
        <v>116.073951915005</v>
      </c>
      <c r="H3461" s="56">
        <v>118.618323269795</v>
      </c>
      <c r="I3461" s="56"/>
      <c r="J3461" s="57">
        <v>0.31018412184884597</v>
      </c>
      <c r="K3461" s="57">
        <v>0.35069056612771798</v>
      </c>
      <c r="L3461" s="57">
        <v>0.31438009874330203</v>
      </c>
      <c r="M3461" s="57">
        <v>0.26807867720547501</v>
      </c>
    </row>
    <row r="3462" spans="1:13" x14ac:dyDescent="0.25">
      <c r="A3462" t="s">
        <v>23853</v>
      </c>
      <c r="B3462" t="s">
        <v>23854</v>
      </c>
      <c r="C3462" s="2" t="s">
        <v>35</v>
      </c>
      <c r="D3462" s="2" t="s">
        <v>54</v>
      </c>
      <c r="E3462" s="2" t="s">
        <v>29028</v>
      </c>
      <c r="F3462" s="56">
        <v>103.40790583619599</v>
      </c>
      <c r="G3462" s="56">
        <v>116.073951915005</v>
      </c>
      <c r="H3462" s="56">
        <v>118.618323269795</v>
      </c>
      <c r="I3462" s="56"/>
      <c r="J3462" s="57">
        <v>0.31018412184884597</v>
      </c>
      <c r="K3462" s="57">
        <v>0.35069056612771798</v>
      </c>
      <c r="L3462" s="57">
        <v>0.31438009874330203</v>
      </c>
      <c r="M3462" s="57">
        <v>0.26807867720547501</v>
      </c>
    </row>
    <row r="3463" spans="1:13" x14ac:dyDescent="0.25">
      <c r="A3463" t="s">
        <v>23857</v>
      </c>
      <c r="B3463" t="s">
        <v>23858</v>
      </c>
      <c r="C3463" s="2" t="s">
        <v>31</v>
      </c>
      <c r="D3463" s="2" t="s">
        <v>54</v>
      </c>
      <c r="E3463" s="2" t="s">
        <v>29028</v>
      </c>
      <c r="F3463" s="56">
        <v>103.40790583619599</v>
      </c>
      <c r="G3463" s="56">
        <v>116.073951915005</v>
      </c>
      <c r="H3463" s="56">
        <v>118.618323269795</v>
      </c>
      <c r="I3463" s="56"/>
      <c r="J3463" s="57">
        <v>0.31018412184884597</v>
      </c>
      <c r="K3463" s="57">
        <v>0.35069056612771798</v>
      </c>
      <c r="L3463" s="57">
        <v>0.31438009874330203</v>
      </c>
      <c r="M3463" s="57">
        <v>0.26807867720547501</v>
      </c>
    </row>
    <row r="3464" spans="1:13" x14ac:dyDescent="0.25">
      <c r="A3464" t="s">
        <v>23859</v>
      </c>
      <c r="B3464" t="s">
        <v>23860</v>
      </c>
      <c r="C3464" s="2" t="s">
        <v>31</v>
      </c>
      <c r="D3464" s="2" t="s">
        <v>54</v>
      </c>
      <c r="E3464" s="2" t="s">
        <v>29028</v>
      </c>
      <c r="F3464" s="56">
        <v>103.40790583619599</v>
      </c>
      <c r="G3464" s="56">
        <v>116.073951915005</v>
      </c>
      <c r="H3464" s="56">
        <v>118.618323269795</v>
      </c>
      <c r="I3464" s="56"/>
      <c r="J3464" s="57">
        <v>0.31018412184884597</v>
      </c>
      <c r="K3464" s="57">
        <v>0.35069056612771798</v>
      </c>
      <c r="L3464" s="57">
        <v>0.31438009874330203</v>
      </c>
      <c r="M3464" s="57">
        <v>0.26807867720547501</v>
      </c>
    </row>
    <row r="3465" spans="1:13" x14ac:dyDescent="0.25">
      <c r="A3465" t="s">
        <v>29652</v>
      </c>
      <c r="B3465" t="s">
        <v>29653</v>
      </c>
      <c r="C3465" s="2" t="s">
        <v>35</v>
      </c>
      <c r="D3465" s="2" t="s">
        <v>36</v>
      </c>
      <c r="E3465" s="2" t="s">
        <v>29028</v>
      </c>
      <c r="F3465" s="56"/>
      <c r="G3465" s="56">
        <v>119.885814381161</v>
      </c>
      <c r="H3465" s="56"/>
      <c r="I3465" s="56"/>
      <c r="J3465" s="57">
        <v>0.281195388909251</v>
      </c>
      <c r="K3465" s="57">
        <v>0.32929208084710498</v>
      </c>
      <c r="L3465" s="57">
        <v>0.286566391863325</v>
      </c>
      <c r="M3465" s="57">
        <v>0.24392202415995501</v>
      </c>
    </row>
    <row r="3466" spans="1:13" x14ac:dyDescent="0.25">
      <c r="A3466" t="s">
        <v>7398</v>
      </c>
      <c r="B3466" t="s">
        <v>7399</v>
      </c>
      <c r="C3466" s="2" t="s">
        <v>31</v>
      </c>
      <c r="D3466" s="2" t="s">
        <v>356</v>
      </c>
      <c r="E3466" s="2" t="s">
        <v>29028</v>
      </c>
      <c r="F3466" s="56"/>
      <c r="G3466" s="56">
        <v>117.769497160112</v>
      </c>
      <c r="H3466" s="56"/>
      <c r="I3466" s="56"/>
      <c r="J3466" s="57">
        <v>0.28266228113141401</v>
      </c>
      <c r="K3466" s="57">
        <v>0.33112368732545999</v>
      </c>
      <c r="L3466" s="57">
        <v>0.28925754680137</v>
      </c>
      <c r="M3466" s="57">
        <v>0.23243802395559701</v>
      </c>
    </row>
    <row r="3467" spans="1:13" x14ac:dyDescent="0.25">
      <c r="A3467" t="s">
        <v>13864</v>
      </c>
      <c r="B3467" t="s">
        <v>13865</v>
      </c>
      <c r="C3467" s="2" t="s">
        <v>31</v>
      </c>
      <c r="D3467" s="2" t="s">
        <v>217</v>
      </c>
      <c r="E3467" s="2" t="s">
        <v>29028</v>
      </c>
      <c r="F3467" s="56">
        <v>97.856880618566194</v>
      </c>
      <c r="G3467" s="56">
        <v>116.548152043781</v>
      </c>
      <c r="H3467" s="56">
        <v>117.079928154984</v>
      </c>
      <c r="I3467" s="56">
        <v>87.041455164879196</v>
      </c>
      <c r="J3467" s="57">
        <v>0.357243782851356</v>
      </c>
      <c r="K3467" s="57">
        <v>0.41833208860613003</v>
      </c>
      <c r="L3467" s="57">
        <v>0.36560142339676099</v>
      </c>
      <c r="M3467" s="57">
        <v>0.30040995902101097</v>
      </c>
    </row>
    <row r="3468" spans="1:13" x14ac:dyDescent="0.25">
      <c r="A3468" t="s">
        <v>22408</v>
      </c>
      <c r="B3468" t="s">
        <v>22409</v>
      </c>
      <c r="C3468" s="2" t="s">
        <v>31</v>
      </c>
      <c r="D3468" s="2" t="s">
        <v>69</v>
      </c>
      <c r="E3468" s="2" t="s">
        <v>29028</v>
      </c>
      <c r="F3468" s="56">
        <v>106.33413472302099</v>
      </c>
      <c r="G3468" s="56">
        <v>122.506459523286</v>
      </c>
      <c r="H3468" s="56">
        <v>119.089020254795</v>
      </c>
      <c r="I3468" s="56">
        <v>89.404280771531802</v>
      </c>
      <c r="J3468" s="57">
        <v>0.35812509740328202</v>
      </c>
      <c r="K3468" s="57">
        <v>0.40678517323409102</v>
      </c>
      <c r="L3468" s="57">
        <v>0.36611935902689302</v>
      </c>
      <c r="M3468" s="57">
        <v>0.31407656259190297</v>
      </c>
    </row>
    <row r="3469" spans="1:13" x14ac:dyDescent="0.25">
      <c r="A3469" t="s">
        <v>6466</v>
      </c>
      <c r="B3469" t="s">
        <v>6467</v>
      </c>
      <c r="C3469" s="2" t="s">
        <v>35</v>
      </c>
      <c r="D3469" s="2" t="s">
        <v>108</v>
      </c>
      <c r="E3469" s="2" t="s">
        <v>29028</v>
      </c>
      <c r="F3469" s="56">
        <v>104.011849857887</v>
      </c>
      <c r="G3469" s="56">
        <v>114.908943219709</v>
      </c>
      <c r="H3469" s="56">
        <v>121.077416636405</v>
      </c>
      <c r="I3469" s="56">
        <v>90.404468585640601</v>
      </c>
      <c r="J3469" s="57">
        <v>0.35311597774643799</v>
      </c>
      <c r="K3469" s="57">
        <v>0.392954030189615</v>
      </c>
      <c r="L3469" s="57">
        <v>0.35732962641844201</v>
      </c>
      <c r="M3469" s="57">
        <v>0.31485306443352401</v>
      </c>
    </row>
    <row r="3470" spans="1:13" x14ac:dyDescent="0.25">
      <c r="A3470" t="s">
        <v>6680</v>
      </c>
      <c r="B3470" t="s">
        <v>6681</v>
      </c>
      <c r="C3470" s="2" t="s">
        <v>35</v>
      </c>
      <c r="D3470" s="2" t="s">
        <v>69</v>
      </c>
      <c r="E3470" s="2" t="s">
        <v>29028</v>
      </c>
      <c r="F3470" s="56"/>
      <c r="G3470" s="56">
        <v>115.089647764565</v>
      </c>
      <c r="H3470" s="56"/>
      <c r="I3470" s="56"/>
      <c r="J3470" s="57">
        <v>0.26377520944430199</v>
      </c>
      <c r="K3470" s="57">
        <v>0.32256151107146203</v>
      </c>
      <c r="L3470" s="57">
        <v>0.27544985682805601</v>
      </c>
      <c r="M3470" s="57">
        <v>0.20225823992643599</v>
      </c>
    </row>
    <row r="3471" spans="1:13" x14ac:dyDescent="0.25">
      <c r="A3471" t="s">
        <v>29840</v>
      </c>
      <c r="B3471" t="s">
        <v>29841</v>
      </c>
      <c r="C3471" s="2" t="s">
        <v>35</v>
      </c>
      <c r="D3471" s="2" t="s">
        <v>210</v>
      </c>
      <c r="E3471" s="2" t="s">
        <v>29028</v>
      </c>
      <c r="F3471" s="56"/>
      <c r="G3471" s="56">
        <v>119.62550104876399</v>
      </c>
      <c r="H3471" s="56"/>
      <c r="I3471" s="56"/>
      <c r="J3471" s="57">
        <v>0.26264262627464002</v>
      </c>
      <c r="K3471" s="57">
        <v>0.32568448799203698</v>
      </c>
      <c r="L3471" s="57">
        <v>0.26842487105268997</v>
      </c>
      <c r="M3471" s="57">
        <v>0.199686295959107</v>
      </c>
    </row>
    <row r="3472" spans="1:13" x14ac:dyDescent="0.25">
      <c r="A3472" t="s">
        <v>13930</v>
      </c>
      <c r="B3472" t="s">
        <v>13931</v>
      </c>
      <c r="C3472" s="2" t="s">
        <v>31</v>
      </c>
      <c r="D3472" s="2" t="s">
        <v>83</v>
      </c>
      <c r="E3472" s="2" t="s">
        <v>29028</v>
      </c>
      <c r="F3472" s="56">
        <v>102.844909746556</v>
      </c>
      <c r="G3472" s="56">
        <v>122.619835326439</v>
      </c>
      <c r="H3472" s="56">
        <v>119.499197333758</v>
      </c>
      <c r="I3472" s="56"/>
      <c r="J3472" s="57">
        <v>0.313687784430071</v>
      </c>
      <c r="K3472" s="57">
        <v>0.36038286803509001</v>
      </c>
      <c r="L3472" s="57">
        <v>0.31999518161909302</v>
      </c>
      <c r="M3472" s="57">
        <v>0.27490609997543303</v>
      </c>
    </row>
    <row r="3473" spans="1:13" x14ac:dyDescent="0.25">
      <c r="A3473" t="s">
        <v>29648</v>
      </c>
      <c r="B3473" t="s">
        <v>29649</v>
      </c>
      <c r="C3473" s="2" t="s">
        <v>35</v>
      </c>
      <c r="D3473" s="2" t="s">
        <v>36</v>
      </c>
      <c r="E3473" s="2" t="s">
        <v>29028</v>
      </c>
      <c r="F3473" s="56"/>
      <c r="G3473" s="56">
        <v>119.885814381161</v>
      </c>
      <c r="H3473" s="56"/>
      <c r="I3473" s="56"/>
      <c r="J3473" s="57">
        <v>0.281195388909251</v>
      </c>
      <c r="K3473" s="57">
        <v>0.32929208084710498</v>
      </c>
      <c r="L3473" s="57">
        <v>0.286566391863325</v>
      </c>
      <c r="M3473" s="57">
        <v>0.24392202415995501</v>
      </c>
    </row>
    <row r="3474" spans="1:13" x14ac:dyDescent="0.25">
      <c r="A3474" t="s">
        <v>21288</v>
      </c>
      <c r="B3474" t="s">
        <v>21289</v>
      </c>
      <c r="C3474" s="2" t="s">
        <v>31</v>
      </c>
      <c r="D3474" s="2" t="s">
        <v>69</v>
      </c>
      <c r="E3474" s="2" t="s">
        <v>29028</v>
      </c>
      <c r="F3474" s="56">
        <v>102.88086041837499</v>
      </c>
      <c r="G3474" s="56">
        <v>116.496599490655</v>
      </c>
      <c r="H3474" s="56">
        <v>118.155382155887</v>
      </c>
      <c r="I3474" s="56"/>
      <c r="J3474" s="57">
        <v>0.34359971640127102</v>
      </c>
      <c r="K3474" s="57">
        <v>0.38075529159545501</v>
      </c>
      <c r="L3474" s="57">
        <v>0.34139343198196997</v>
      </c>
      <c r="M3474" s="57">
        <v>0.29359241639489098</v>
      </c>
    </row>
    <row r="3475" spans="1:13" x14ac:dyDescent="0.25">
      <c r="A3475" t="s">
        <v>29908</v>
      </c>
      <c r="B3475" t="s">
        <v>29909</v>
      </c>
      <c r="C3475" s="2" t="s">
        <v>31</v>
      </c>
      <c r="D3475" s="2" t="s">
        <v>36</v>
      </c>
      <c r="E3475" s="2" t="s">
        <v>29028</v>
      </c>
      <c r="F3475" s="56">
        <v>97.156212541265205</v>
      </c>
      <c r="G3475" s="56">
        <v>117.116707590627</v>
      </c>
      <c r="H3475" s="56">
        <v>119.993121746174</v>
      </c>
      <c r="I3475" s="56"/>
      <c r="J3475" s="57">
        <v>0.30442688690876801</v>
      </c>
      <c r="K3475" s="57">
        <v>0.35283714417973899</v>
      </c>
      <c r="L3475" s="57">
        <v>0.31049473424335899</v>
      </c>
      <c r="M3475" s="57">
        <v>0.26302611435004802</v>
      </c>
    </row>
    <row r="3476" spans="1:13" x14ac:dyDescent="0.25">
      <c r="A3476" t="s">
        <v>14972</v>
      </c>
      <c r="B3476" t="s">
        <v>14973</v>
      </c>
      <c r="C3476" s="2" t="s">
        <v>35</v>
      </c>
      <c r="D3476" s="2" t="s">
        <v>312</v>
      </c>
      <c r="E3476" s="2" t="s">
        <v>29028</v>
      </c>
      <c r="F3476" s="56">
        <v>104.151874413888</v>
      </c>
      <c r="G3476" s="56">
        <v>113.177217251907</v>
      </c>
      <c r="H3476" s="56">
        <v>118.18528043616</v>
      </c>
      <c r="I3476" s="56">
        <v>93.101077627463098</v>
      </c>
      <c r="J3476" s="57">
        <v>0.33790411921026903</v>
      </c>
      <c r="K3476" s="57">
        <v>0.36905422054044301</v>
      </c>
      <c r="L3476" s="57">
        <v>0.34245370436616301</v>
      </c>
      <c r="M3476" s="57">
        <v>0.30730673582769102</v>
      </c>
    </row>
    <row r="3477" spans="1:13" x14ac:dyDescent="0.25">
      <c r="A3477" t="s">
        <v>14970</v>
      </c>
      <c r="B3477" t="s">
        <v>14971</v>
      </c>
      <c r="C3477" s="2" t="s">
        <v>35</v>
      </c>
      <c r="D3477" s="2" t="s">
        <v>312</v>
      </c>
      <c r="E3477" s="2" t="s">
        <v>29028</v>
      </c>
      <c r="F3477" s="56">
        <v>104.151874413888</v>
      </c>
      <c r="G3477" s="56">
        <v>113.177217251907</v>
      </c>
      <c r="H3477" s="56">
        <v>118.18528043616</v>
      </c>
      <c r="I3477" s="56">
        <v>93.101077627463098</v>
      </c>
      <c r="J3477" s="57">
        <v>0.33790411921026903</v>
      </c>
      <c r="K3477" s="57">
        <v>0.36905422054044301</v>
      </c>
      <c r="L3477" s="57">
        <v>0.34245370436616301</v>
      </c>
      <c r="M3477" s="57">
        <v>0.30730673582769102</v>
      </c>
    </row>
    <row r="3478" spans="1:13" x14ac:dyDescent="0.25">
      <c r="A3478" t="s">
        <v>1592</v>
      </c>
      <c r="B3478" t="s">
        <v>1593</v>
      </c>
      <c r="C3478" s="2" t="s">
        <v>31</v>
      </c>
      <c r="D3478" s="2" t="s">
        <v>39</v>
      </c>
      <c r="E3478" s="2" t="s">
        <v>29027</v>
      </c>
      <c r="F3478" s="56">
        <v>110.24425131343401</v>
      </c>
      <c r="G3478" s="56">
        <v>109.07197117793299</v>
      </c>
      <c r="H3478" s="56">
        <v>121.65834343698199</v>
      </c>
      <c r="I3478" s="56">
        <v>86.204708694942397</v>
      </c>
      <c r="J3478" s="57">
        <v>0.49073801090630098</v>
      </c>
      <c r="K3478" s="57">
        <v>0.56909822717299596</v>
      </c>
      <c r="L3478" s="57">
        <v>0.49574167657373502</v>
      </c>
      <c r="M3478" s="57">
        <v>0.44065302744692603</v>
      </c>
    </row>
    <row r="3479" spans="1:13" x14ac:dyDescent="0.25">
      <c r="A3479" t="s">
        <v>886</v>
      </c>
      <c r="B3479" t="s">
        <v>887</v>
      </c>
      <c r="C3479" s="2" t="s">
        <v>31</v>
      </c>
      <c r="D3479" s="2" t="s">
        <v>54</v>
      </c>
      <c r="E3479" s="2" t="s">
        <v>29027</v>
      </c>
      <c r="F3479" s="56">
        <v>109.602117006024</v>
      </c>
      <c r="G3479" s="56">
        <v>101.884660660908</v>
      </c>
      <c r="H3479" s="56">
        <v>122.332300504808</v>
      </c>
      <c r="I3479" s="56">
        <v>86.843139078684899</v>
      </c>
      <c r="J3479" s="57">
        <v>0.49384623835091201</v>
      </c>
      <c r="K3479" s="57">
        <v>0.57712443011623604</v>
      </c>
      <c r="L3479" s="57">
        <v>0.50306167696685899</v>
      </c>
      <c r="M3479" s="57">
        <v>0.42761721560448401</v>
      </c>
    </row>
    <row r="3480" spans="1:13" x14ac:dyDescent="0.25">
      <c r="A3480" t="s">
        <v>3832</v>
      </c>
      <c r="B3480" t="s">
        <v>3833</v>
      </c>
      <c r="C3480" s="2" t="s">
        <v>31</v>
      </c>
      <c r="D3480" s="2" t="s">
        <v>54</v>
      </c>
      <c r="E3480" s="2" t="s">
        <v>29027</v>
      </c>
      <c r="F3480" s="56">
        <v>105.635912693596</v>
      </c>
      <c r="G3480" s="56">
        <v>117.32209042415801</v>
      </c>
      <c r="H3480" s="56">
        <v>122.517718065534</v>
      </c>
      <c r="I3480" s="56">
        <v>88.156507022924899</v>
      </c>
      <c r="J3480" s="57">
        <v>0.44583351730396498</v>
      </c>
      <c r="K3480" s="57">
        <v>0.54389534904005599</v>
      </c>
      <c r="L3480" s="57">
        <v>0.45554925661804602</v>
      </c>
      <c r="M3480" s="57">
        <v>0.36089019470573602</v>
      </c>
    </row>
    <row r="3481" spans="1:13" x14ac:dyDescent="0.25">
      <c r="A3481" t="s">
        <v>6672</v>
      </c>
      <c r="B3481" t="s">
        <v>6673</v>
      </c>
      <c r="C3481" s="2" t="s">
        <v>31</v>
      </c>
      <c r="D3481" s="2" t="s">
        <v>69</v>
      </c>
      <c r="E3481" s="2" t="s">
        <v>29028</v>
      </c>
      <c r="F3481" s="56"/>
      <c r="G3481" s="56">
        <v>115.089647764565</v>
      </c>
      <c r="H3481" s="56"/>
      <c r="I3481" s="56"/>
      <c r="J3481" s="57">
        <v>0.26377520944430199</v>
      </c>
      <c r="K3481" s="57">
        <v>0.32256151107146203</v>
      </c>
      <c r="L3481" s="57">
        <v>0.27544985682805601</v>
      </c>
      <c r="M3481" s="57">
        <v>0.20225823992643599</v>
      </c>
    </row>
    <row r="3482" spans="1:13" x14ac:dyDescent="0.25">
      <c r="A3482" t="s">
        <v>1154</v>
      </c>
      <c r="B3482" t="s">
        <v>1155</v>
      </c>
      <c r="C3482" s="2" t="s">
        <v>35</v>
      </c>
      <c r="D3482" s="2" t="s">
        <v>210</v>
      </c>
      <c r="E3482" s="2" t="s">
        <v>29027</v>
      </c>
      <c r="F3482" s="56">
        <v>102.966082595991</v>
      </c>
      <c r="G3482" s="56">
        <v>123.096946833864</v>
      </c>
      <c r="H3482" s="56">
        <v>124.850828759219</v>
      </c>
      <c r="I3482" s="56">
        <v>88.664589966627005</v>
      </c>
      <c r="J3482" s="57">
        <v>0.46028238708622099</v>
      </c>
      <c r="K3482" s="57">
        <v>0.55260340222251603</v>
      </c>
      <c r="L3482" s="57">
        <v>0.46715646836501301</v>
      </c>
      <c r="M3482" s="57">
        <v>0.37744401505651598</v>
      </c>
    </row>
    <row r="3483" spans="1:13" x14ac:dyDescent="0.25">
      <c r="A3483" t="s">
        <v>241</v>
      </c>
      <c r="B3483" t="s">
        <v>242</v>
      </c>
      <c r="C3483" s="2" t="s">
        <v>35</v>
      </c>
      <c r="D3483" s="2" t="s">
        <v>217</v>
      </c>
      <c r="E3483" s="2" t="s">
        <v>29027</v>
      </c>
      <c r="F3483" s="56">
        <v>103.909170376795</v>
      </c>
      <c r="G3483" s="56">
        <v>119.607740394827</v>
      </c>
      <c r="H3483" s="56">
        <v>117.667003392231</v>
      </c>
      <c r="I3483" s="56">
        <v>96.525461195317007</v>
      </c>
      <c r="J3483" s="57">
        <v>0.43256585388993402</v>
      </c>
      <c r="K3483" s="57">
        <v>0.52796162240106903</v>
      </c>
      <c r="L3483" s="57">
        <v>0.44070295106710999</v>
      </c>
      <c r="M3483" s="57">
        <v>0.34711597399599797</v>
      </c>
    </row>
    <row r="3484" spans="1:13" x14ac:dyDescent="0.25">
      <c r="A3484" t="s">
        <v>23529</v>
      </c>
      <c r="B3484" t="s">
        <v>23530</v>
      </c>
      <c r="C3484" s="2" t="s">
        <v>35</v>
      </c>
      <c r="D3484" s="2" t="s">
        <v>217</v>
      </c>
      <c r="E3484" s="2" t="s">
        <v>29028</v>
      </c>
      <c r="F3484" s="56">
        <v>101.584455043707</v>
      </c>
      <c r="G3484" s="56">
        <v>118.14206653464301</v>
      </c>
      <c r="H3484" s="56">
        <v>119.885584383256</v>
      </c>
      <c r="I3484" s="56">
        <v>87.674938776703598</v>
      </c>
      <c r="J3484" s="57">
        <v>0.34921809651233798</v>
      </c>
      <c r="K3484" s="57">
        <v>0.39009329143826998</v>
      </c>
      <c r="L3484" s="57">
        <v>0.34722297431864901</v>
      </c>
      <c r="M3484" s="57">
        <v>0.30144460524424699</v>
      </c>
    </row>
    <row r="3485" spans="1:13" x14ac:dyDescent="0.25">
      <c r="A3485" t="s">
        <v>28247</v>
      </c>
      <c r="B3485" t="s">
        <v>28248</v>
      </c>
      <c r="C3485" s="2" t="s">
        <v>31</v>
      </c>
      <c r="D3485" s="2" t="s">
        <v>54</v>
      </c>
      <c r="E3485" s="2" t="s">
        <v>29028</v>
      </c>
      <c r="F3485" s="56"/>
      <c r="G3485" s="56">
        <v>118.207852494497</v>
      </c>
      <c r="H3485" s="56"/>
      <c r="I3485" s="56"/>
      <c r="J3485" s="57">
        <v>0.271965813099175</v>
      </c>
      <c r="K3485" s="57">
        <v>0.340299110464587</v>
      </c>
      <c r="L3485" s="57">
        <v>0.27960464717799099</v>
      </c>
      <c r="M3485" s="57">
        <v>0.199102837294587</v>
      </c>
    </row>
    <row r="3486" spans="1:13" x14ac:dyDescent="0.25">
      <c r="A3486" t="s">
        <v>26341</v>
      </c>
      <c r="B3486" t="s">
        <v>26342</v>
      </c>
      <c r="C3486" s="2" t="s">
        <v>35</v>
      </c>
      <c r="D3486" s="2" t="s">
        <v>236</v>
      </c>
      <c r="E3486" s="2" t="s">
        <v>29028</v>
      </c>
      <c r="F3486" s="56"/>
      <c r="G3486" s="56">
        <v>117.079444432279</v>
      </c>
      <c r="H3486" s="56"/>
      <c r="I3486" s="56"/>
      <c r="J3486" s="57">
        <v>0.26852444891724198</v>
      </c>
      <c r="K3486" s="57">
        <v>0.31571404805439301</v>
      </c>
      <c r="L3486" s="57">
        <v>0.25887801280095302</v>
      </c>
      <c r="M3486" s="57">
        <v>0.18891425330578701</v>
      </c>
    </row>
    <row r="3487" spans="1:13" x14ac:dyDescent="0.25">
      <c r="A3487" t="s">
        <v>11933</v>
      </c>
      <c r="B3487" t="s">
        <v>11934</v>
      </c>
      <c r="C3487" s="2" t="s">
        <v>31</v>
      </c>
      <c r="D3487" s="2" t="s">
        <v>210</v>
      </c>
      <c r="E3487" s="2" t="s">
        <v>29028</v>
      </c>
      <c r="F3487" s="56"/>
      <c r="G3487" s="56">
        <v>119.956825892436</v>
      </c>
      <c r="H3487" s="56">
        <v>120.98438636915699</v>
      </c>
      <c r="I3487" s="56"/>
      <c r="J3487" s="57">
        <v>0.293680733513843</v>
      </c>
      <c r="K3487" s="57">
        <v>0.35690707356139001</v>
      </c>
      <c r="L3487" s="57">
        <v>0.30133168597450899</v>
      </c>
      <c r="M3487" s="57">
        <v>0.229674573655576</v>
      </c>
    </row>
    <row r="3488" spans="1:13" x14ac:dyDescent="0.25">
      <c r="A3488" t="s">
        <v>16064</v>
      </c>
      <c r="B3488" t="s">
        <v>16065</v>
      </c>
      <c r="C3488" s="2" t="s">
        <v>31</v>
      </c>
      <c r="D3488" s="2" t="s">
        <v>210</v>
      </c>
      <c r="E3488" s="2" t="s">
        <v>29028</v>
      </c>
      <c r="F3488" s="56">
        <v>104.561007081117</v>
      </c>
      <c r="G3488" s="56">
        <v>116.71331990450101</v>
      </c>
      <c r="H3488" s="56">
        <v>117.040184338868</v>
      </c>
      <c r="I3488" s="56"/>
      <c r="J3488" s="57">
        <v>0.30327074762533102</v>
      </c>
      <c r="K3488" s="57">
        <v>0.34584033550440801</v>
      </c>
      <c r="L3488" s="57">
        <v>0.31095366495713</v>
      </c>
      <c r="M3488" s="57">
        <v>0.263437054451786</v>
      </c>
    </row>
    <row r="3489" spans="1:13" x14ac:dyDescent="0.25">
      <c r="A3489" t="s">
        <v>1440</v>
      </c>
      <c r="B3489" t="s">
        <v>1441</v>
      </c>
      <c r="C3489" s="2" t="s">
        <v>35</v>
      </c>
      <c r="D3489" s="2" t="s">
        <v>83</v>
      </c>
      <c r="E3489" s="2" t="s">
        <v>29027</v>
      </c>
      <c r="F3489" s="56">
        <v>98.931622641856407</v>
      </c>
      <c r="G3489" s="56">
        <v>125.671184102655</v>
      </c>
      <c r="H3489" s="56">
        <v>120.41033135073999</v>
      </c>
      <c r="I3489" s="56">
        <v>102.740579991695</v>
      </c>
      <c r="J3489" s="57">
        <v>0.46945129872154401</v>
      </c>
      <c r="K3489" s="57">
        <v>0.55426985476125301</v>
      </c>
      <c r="L3489" s="57">
        <v>0.47739656575357198</v>
      </c>
      <c r="M3489" s="57">
        <v>0.418018777182182</v>
      </c>
    </row>
    <row r="3490" spans="1:13" x14ac:dyDescent="0.25">
      <c r="A3490" t="s">
        <v>29668</v>
      </c>
      <c r="B3490" t="s">
        <v>29669</v>
      </c>
      <c r="C3490" s="2" t="s">
        <v>31</v>
      </c>
      <c r="D3490" s="2" t="s">
        <v>54</v>
      </c>
      <c r="E3490" s="2" t="s">
        <v>29028</v>
      </c>
      <c r="F3490" s="56"/>
      <c r="G3490" s="56">
        <v>121.77712184637799</v>
      </c>
      <c r="H3490" s="56"/>
      <c r="I3490" s="56"/>
      <c r="J3490" s="57">
        <v>0.26710453551840302</v>
      </c>
      <c r="K3490" s="57">
        <v>0.31224024089379498</v>
      </c>
      <c r="L3490" s="57">
        <v>0.272837196597364</v>
      </c>
      <c r="M3490" s="57">
        <v>0.223450682659456</v>
      </c>
    </row>
    <row r="3491" spans="1:13" x14ac:dyDescent="0.25">
      <c r="A3491" t="s">
        <v>29642</v>
      </c>
      <c r="B3491" t="s">
        <v>29643</v>
      </c>
      <c r="C3491" s="2" t="s">
        <v>31</v>
      </c>
      <c r="D3491" s="2" t="s">
        <v>36</v>
      </c>
      <c r="E3491" s="2" t="s">
        <v>29028</v>
      </c>
      <c r="F3491" s="56"/>
      <c r="G3491" s="56">
        <v>119.885814381161</v>
      </c>
      <c r="H3491" s="56"/>
      <c r="I3491" s="56"/>
      <c r="J3491" s="57">
        <v>0.281195388909251</v>
      </c>
      <c r="K3491" s="57">
        <v>0.32929208084710498</v>
      </c>
      <c r="L3491" s="57">
        <v>0.286566391863325</v>
      </c>
      <c r="M3491" s="57">
        <v>0.24392202415995501</v>
      </c>
    </row>
    <row r="3492" spans="1:13" x14ac:dyDescent="0.25">
      <c r="A3492" t="s">
        <v>10560</v>
      </c>
      <c r="B3492" t="s">
        <v>10561</v>
      </c>
      <c r="C3492" s="2" t="s">
        <v>31</v>
      </c>
      <c r="D3492" s="2" t="s">
        <v>312</v>
      </c>
      <c r="E3492" s="2" t="s">
        <v>29028</v>
      </c>
      <c r="F3492" s="56">
        <v>105.28775205417401</v>
      </c>
      <c r="G3492" s="56">
        <v>116.559834883744</v>
      </c>
      <c r="H3492" s="56"/>
      <c r="I3492" s="56"/>
      <c r="J3492" s="57">
        <v>0.33611958748933701</v>
      </c>
      <c r="K3492" s="57">
        <v>0.330004739466008</v>
      </c>
      <c r="L3492" s="57">
        <v>0.28146541116308199</v>
      </c>
      <c r="M3492" s="57">
        <v>0.22347945182507201</v>
      </c>
    </row>
    <row r="3493" spans="1:13" x14ac:dyDescent="0.25">
      <c r="A3493" t="s">
        <v>28261</v>
      </c>
      <c r="B3493" t="s">
        <v>28262</v>
      </c>
      <c r="C3493" s="2" t="s">
        <v>35</v>
      </c>
      <c r="D3493" s="2" t="s">
        <v>54</v>
      </c>
      <c r="E3493" s="2" t="s">
        <v>29028</v>
      </c>
      <c r="F3493" s="56">
        <v>99.989966796418898</v>
      </c>
      <c r="G3493" s="56">
        <v>120.960567227895</v>
      </c>
      <c r="H3493" s="56">
        <v>120.6919538617</v>
      </c>
      <c r="I3493" s="56">
        <v>87.832196655978095</v>
      </c>
      <c r="J3493" s="57">
        <v>0.37585564164396301</v>
      </c>
      <c r="K3493" s="57">
        <v>0.45501914345925598</v>
      </c>
      <c r="L3493" s="57">
        <v>0.38304841883068702</v>
      </c>
      <c r="M3493" s="57">
        <v>0.30549327769641599</v>
      </c>
    </row>
    <row r="3494" spans="1:13" x14ac:dyDescent="0.25">
      <c r="A3494" t="s">
        <v>10604</v>
      </c>
      <c r="B3494" t="s">
        <v>10605</v>
      </c>
      <c r="C3494" s="2" t="s">
        <v>31</v>
      </c>
      <c r="D3494" s="2" t="s">
        <v>54</v>
      </c>
      <c r="E3494" s="2" t="s">
        <v>29028</v>
      </c>
      <c r="F3494" s="56">
        <v>106.43256867515601</v>
      </c>
      <c r="G3494" s="56">
        <v>108.02906931128901</v>
      </c>
      <c r="H3494" s="56">
        <v>123.67036910461501</v>
      </c>
      <c r="I3494" s="56">
        <v>87.327972194372094</v>
      </c>
      <c r="J3494" s="57">
        <v>0.363181703184764</v>
      </c>
      <c r="K3494" s="57">
        <v>0.41313337064557798</v>
      </c>
      <c r="L3494" s="57">
        <v>0.36922958716905502</v>
      </c>
      <c r="M3494" s="57">
        <v>0.31818378093568001</v>
      </c>
    </row>
    <row r="3495" spans="1:13" x14ac:dyDescent="0.25">
      <c r="A3495" t="s">
        <v>1744</v>
      </c>
      <c r="B3495" t="s">
        <v>1745</v>
      </c>
      <c r="C3495" s="2" t="s">
        <v>31</v>
      </c>
      <c r="D3495" s="2" t="s">
        <v>80</v>
      </c>
      <c r="E3495" s="2" t="s">
        <v>29027</v>
      </c>
      <c r="F3495" s="56">
        <v>102.932352063168</v>
      </c>
      <c r="G3495" s="56">
        <v>117.24227634709599</v>
      </c>
      <c r="H3495" s="56">
        <v>120.683916689584</v>
      </c>
      <c r="I3495" s="56">
        <v>92.6354726142213</v>
      </c>
      <c r="J3495" s="57">
        <v>0.30556202454770398</v>
      </c>
      <c r="K3495" s="57">
        <v>0.01</v>
      </c>
      <c r="L3495" s="57">
        <v>0.01</v>
      </c>
      <c r="M3495" s="57">
        <v>0.01</v>
      </c>
    </row>
    <row r="3496" spans="1:13" x14ac:dyDescent="0.25">
      <c r="A3496" t="s">
        <v>26347</v>
      </c>
      <c r="B3496" t="s">
        <v>26348</v>
      </c>
      <c r="C3496" s="2" t="s">
        <v>31</v>
      </c>
      <c r="D3496" s="2" t="s">
        <v>236</v>
      </c>
      <c r="E3496" s="2" t="s">
        <v>29028</v>
      </c>
      <c r="F3496" s="56"/>
      <c r="G3496" s="56">
        <v>117.079444432279</v>
      </c>
      <c r="H3496" s="56"/>
      <c r="I3496" s="56"/>
      <c r="J3496" s="57">
        <v>0.26852444891724198</v>
      </c>
      <c r="K3496" s="57">
        <v>0.31571404805439301</v>
      </c>
      <c r="L3496" s="57">
        <v>0.25887801280095302</v>
      </c>
      <c r="M3496" s="57">
        <v>0.18891425330578701</v>
      </c>
    </row>
    <row r="3497" spans="1:13" x14ac:dyDescent="0.25">
      <c r="A3497" t="s">
        <v>16074</v>
      </c>
      <c r="B3497" t="s">
        <v>16075</v>
      </c>
      <c r="C3497" s="2" t="s">
        <v>35</v>
      </c>
      <c r="D3497" s="2" t="s">
        <v>210</v>
      </c>
      <c r="E3497" s="2" t="s">
        <v>29028</v>
      </c>
      <c r="F3497" s="56">
        <v>104.561007081117</v>
      </c>
      <c r="G3497" s="56">
        <v>116.71331990450101</v>
      </c>
      <c r="H3497" s="56">
        <v>117.040184338868</v>
      </c>
      <c r="I3497" s="56"/>
      <c r="J3497" s="57">
        <v>0.30327074762533102</v>
      </c>
      <c r="K3497" s="57">
        <v>0.34584033550440801</v>
      </c>
      <c r="L3497" s="57">
        <v>0.31095366495713</v>
      </c>
      <c r="M3497" s="57">
        <v>0.263437054451786</v>
      </c>
    </row>
    <row r="3498" spans="1:13" x14ac:dyDescent="0.25">
      <c r="A3498" t="s">
        <v>27591</v>
      </c>
      <c r="B3498" t="s">
        <v>27592</v>
      </c>
      <c r="C3498" s="2" t="s">
        <v>35</v>
      </c>
      <c r="D3498" s="2" t="s">
        <v>210</v>
      </c>
      <c r="E3498" s="2" t="s">
        <v>29028</v>
      </c>
      <c r="F3498" s="56"/>
      <c r="G3498" s="56">
        <v>108.081075989718</v>
      </c>
      <c r="H3498" s="56"/>
      <c r="I3498" s="56"/>
      <c r="J3498" s="57">
        <v>0.263423622213452</v>
      </c>
      <c r="K3498" s="57">
        <v>0.30015248469100198</v>
      </c>
      <c r="L3498" s="57">
        <v>0.26812664688343801</v>
      </c>
      <c r="M3498" s="57">
        <v>0.22618075857477099</v>
      </c>
    </row>
    <row r="3499" spans="1:13" x14ac:dyDescent="0.25">
      <c r="A3499" t="s">
        <v>23527</v>
      </c>
      <c r="B3499" t="s">
        <v>23528</v>
      </c>
      <c r="C3499" s="2" t="s">
        <v>31</v>
      </c>
      <c r="D3499" s="2" t="s">
        <v>217</v>
      </c>
      <c r="E3499" s="2" t="s">
        <v>29028</v>
      </c>
      <c r="F3499" s="56">
        <v>101.584455043707</v>
      </c>
      <c r="G3499" s="56">
        <v>118.14206653464301</v>
      </c>
      <c r="H3499" s="56">
        <v>119.885584383256</v>
      </c>
      <c r="I3499" s="56">
        <v>87.674938776703598</v>
      </c>
      <c r="J3499" s="57">
        <v>0.34921809651233798</v>
      </c>
      <c r="K3499" s="57">
        <v>0.39009329143826998</v>
      </c>
      <c r="L3499" s="57">
        <v>0.34722297431864901</v>
      </c>
      <c r="M3499" s="57">
        <v>0.30144460524424699</v>
      </c>
    </row>
    <row r="3500" spans="1:13" x14ac:dyDescent="0.25">
      <c r="A3500" t="s">
        <v>4908</v>
      </c>
      <c r="B3500" t="s">
        <v>4909</v>
      </c>
      <c r="C3500" s="2" t="s">
        <v>35</v>
      </c>
      <c r="D3500" s="2" t="s">
        <v>119</v>
      </c>
      <c r="E3500" s="2" t="s">
        <v>29028</v>
      </c>
      <c r="F3500" s="56"/>
      <c r="G3500" s="56">
        <v>116.34781746617701</v>
      </c>
      <c r="H3500" s="56"/>
      <c r="I3500" s="56"/>
      <c r="J3500" s="57">
        <v>0.29161049759058599</v>
      </c>
      <c r="K3500" s="57">
        <v>0.32315722878953801</v>
      </c>
      <c r="L3500" s="57">
        <v>0.29508043195918099</v>
      </c>
      <c r="M3500" s="57">
        <v>0.25769401214246401</v>
      </c>
    </row>
    <row r="3501" spans="1:13" x14ac:dyDescent="0.25">
      <c r="A3501" t="s">
        <v>22414</v>
      </c>
      <c r="B3501" t="s">
        <v>22415</v>
      </c>
      <c r="C3501" s="2" t="s">
        <v>35</v>
      </c>
      <c r="D3501" s="2" t="s">
        <v>69</v>
      </c>
      <c r="E3501" s="2" t="s">
        <v>29028</v>
      </c>
      <c r="F3501" s="56">
        <v>106.33413472302099</v>
      </c>
      <c r="G3501" s="56">
        <v>122.506459523286</v>
      </c>
      <c r="H3501" s="56">
        <v>119.089020254795</v>
      </c>
      <c r="I3501" s="56">
        <v>89.404280771531802</v>
      </c>
      <c r="J3501" s="57">
        <v>0.35812509740328202</v>
      </c>
      <c r="K3501" s="57">
        <v>0.40678517323409102</v>
      </c>
      <c r="L3501" s="57">
        <v>0.36611935902689302</v>
      </c>
      <c r="M3501" s="57">
        <v>0.31407656259190297</v>
      </c>
    </row>
    <row r="3502" spans="1:13" x14ac:dyDescent="0.25">
      <c r="A3502" t="s">
        <v>22410</v>
      </c>
      <c r="B3502" t="s">
        <v>22411</v>
      </c>
      <c r="C3502" s="2" t="s">
        <v>31</v>
      </c>
      <c r="D3502" s="2" t="s">
        <v>69</v>
      </c>
      <c r="E3502" s="2" t="s">
        <v>29028</v>
      </c>
      <c r="F3502" s="56">
        <v>107.42248697735501</v>
      </c>
      <c r="G3502" s="56">
        <v>126.14238576025799</v>
      </c>
      <c r="H3502" s="56">
        <v>118.46509458339401</v>
      </c>
      <c r="I3502" s="56">
        <v>89.097284106298105</v>
      </c>
      <c r="J3502" s="57">
        <v>0.51731548264642502</v>
      </c>
      <c r="K3502" s="57">
        <v>0.58935185438820104</v>
      </c>
      <c r="L3502" s="57">
        <v>0.53087498821777301</v>
      </c>
      <c r="M3502" s="57">
        <v>0.46371076974597703</v>
      </c>
    </row>
    <row r="3503" spans="1:13" x14ac:dyDescent="0.25">
      <c r="A3503" t="s">
        <v>6464</v>
      </c>
      <c r="B3503" t="s">
        <v>6465</v>
      </c>
      <c r="C3503" s="2" t="s">
        <v>35</v>
      </c>
      <c r="D3503" s="2" t="s">
        <v>108</v>
      </c>
      <c r="E3503" s="2" t="s">
        <v>29028</v>
      </c>
      <c r="F3503" s="56">
        <v>104.011849857887</v>
      </c>
      <c r="G3503" s="56">
        <v>114.908943219709</v>
      </c>
      <c r="H3503" s="56">
        <v>121.077416636405</v>
      </c>
      <c r="I3503" s="56">
        <v>90.404468585640601</v>
      </c>
      <c r="J3503" s="57">
        <v>0.35311597774643799</v>
      </c>
      <c r="K3503" s="57">
        <v>0.392954030189615</v>
      </c>
      <c r="L3503" s="57">
        <v>0.35732962641844201</v>
      </c>
      <c r="M3503" s="57">
        <v>0.31485306443352401</v>
      </c>
    </row>
    <row r="3504" spans="1:13" x14ac:dyDescent="0.25">
      <c r="A3504" t="s">
        <v>23927</v>
      </c>
      <c r="B3504" t="s">
        <v>23928</v>
      </c>
      <c r="C3504" s="2" t="s">
        <v>31</v>
      </c>
      <c r="D3504" s="2" t="s">
        <v>289</v>
      </c>
      <c r="E3504" s="2" t="s">
        <v>29028</v>
      </c>
      <c r="F3504" s="56">
        <v>108.79922516037099</v>
      </c>
      <c r="G3504" s="56">
        <v>120.344076578103</v>
      </c>
      <c r="H3504" s="56">
        <v>115.762322195385</v>
      </c>
      <c r="I3504" s="56">
        <v>90.709536009826294</v>
      </c>
      <c r="J3504" s="57">
        <v>0.34337252422029901</v>
      </c>
      <c r="K3504" s="57">
        <v>0.39001496864094098</v>
      </c>
      <c r="L3504" s="57">
        <v>0.35374479724612701</v>
      </c>
      <c r="M3504" s="57">
        <v>0.30445313766015403</v>
      </c>
    </row>
    <row r="3505" spans="1:13" x14ac:dyDescent="0.25">
      <c r="A3505" t="s">
        <v>10600</v>
      </c>
      <c r="B3505" t="s">
        <v>10601</v>
      </c>
      <c r="C3505" s="2" t="s">
        <v>31</v>
      </c>
      <c r="D3505" s="2" t="s">
        <v>54</v>
      </c>
      <c r="E3505" s="2" t="s">
        <v>29028</v>
      </c>
      <c r="F3505" s="56">
        <v>106.43256867515601</v>
      </c>
      <c r="G3505" s="56">
        <v>108.02906931128901</v>
      </c>
      <c r="H3505" s="56">
        <v>123.67036910461501</v>
      </c>
      <c r="I3505" s="56">
        <v>87.327972194372094</v>
      </c>
      <c r="J3505" s="57">
        <v>0.363181703184764</v>
      </c>
      <c r="K3505" s="57">
        <v>0.41313337064557798</v>
      </c>
      <c r="L3505" s="57">
        <v>0.36922958716905502</v>
      </c>
      <c r="M3505" s="57">
        <v>0.31818378093568001</v>
      </c>
    </row>
    <row r="3506" spans="1:13" x14ac:dyDescent="0.25">
      <c r="A3506" t="s">
        <v>6460</v>
      </c>
      <c r="B3506" t="s">
        <v>6461</v>
      </c>
      <c r="C3506" s="2" t="s">
        <v>35</v>
      </c>
      <c r="D3506" s="2" t="s">
        <v>108</v>
      </c>
      <c r="E3506" s="2" t="s">
        <v>29028</v>
      </c>
      <c r="F3506" s="56">
        <v>104.011849857887</v>
      </c>
      <c r="G3506" s="56">
        <v>114.908943219709</v>
      </c>
      <c r="H3506" s="56">
        <v>121.077416636405</v>
      </c>
      <c r="I3506" s="56">
        <v>90.404468585640601</v>
      </c>
      <c r="J3506" s="57">
        <v>0.35311597774643799</v>
      </c>
      <c r="K3506" s="57">
        <v>0.392954030189615</v>
      </c>
      <c r="L3506" s="57">
        <v>0.35732962641844201</v>
      </c>
      <c r="M3506" s="57">
        <v>0.31485306443352401</v>
      </c>
    </row>
    <row r="3507" spans="1:13" x14ac:dyDescent="0.25">
      <c r="A3507" t="s">
        <v>15004</v>
      </c>
      <c r="B3507" t="s">
        <v>15005</v>
      </c>
      <c r="C3507" s="2" t="s">
        <v>35</v>
      </c>
      <c r="D3507" s="2" t="s">
        <v>39</v>
      </c>
      <c r="E3507" s="2" t="s">
        <v>29028</v>
      </c>
      <c r="F3507" s="56">
        <v>107.454844139984</v>
      </c>
      <c r="G3507" s="56">
        <v>107.105857455766</v>
      </c>
      <c r="H3507" s="56">
        <v>122.493365434021</v>
      </c>
      <c r="I3507" s="56">
        <v>87.483746042071303</v>
      </c>
      <c r="J3507" s="57">
        <v>0.35034475849218499</v>
      </c>
      <c r="K3507" s="57">
        <v>0.39258503238479903</v>
      </c>
      <c r="L3507" s="57">
        <v>0.354664316412175</v>
      </c>
      <c r="M3507" s="57">
        <v>0.31454470944804103</v>
      </c>
    </row>
    <row r="3508" spans="1:13" x14ac:dyDescent="0.25">
      <c r="A3508" t="s">
        <v>22310</v>
      </c>
      <c r="B3508" t="s">
        <v>22311</v>
      </c>
      <c r="C3508" s="2" t="s">
        <v>31</v>
      </c>
      <c r="D3508" s="2" t="s">
        <v>315</v>
      </c>
      <c r="E3508" s="2" t="s">
        <v>29028</v>
      </c>
      <c r="F3508" s="56"/>
      <c r="G3508" s="56">
        <v>119.398034039585</v>
      </c>
      <c r="H3508" s="56"/>
      <c r="I3508" s="56"/>
      <c r="J3508" s="57">
        <v>0.28468989608872902</v>
      </c>
      <c r="K3508" s="57">
        <v>0.34812712110115002</v>
      </c>
      <c r="L3508" s="57">
        <v>0.29215854089009702</v>
      </c>
      <c r="M3508" s="57">
        <v>0.22633693183273601</v>
      </c>
    </row>
    <row r="3509" spans="1:13" x14ac:dyDescent="0.25">
      <c r="A3509" t="s">
        <v>9259</v>
      </c>
      <c r="B3509" t="s">
        <v>9260</v>
      </c>
      <c r="C3509" s="2" t="s">
        <v>31</v>
      </c>
      <c r="D3509" s="2" t="s">
        <v>32</v>
      </c>
      <c r="E3509" s="2" t="s">
        <v>29028</v>
      </c>
      <c r="F3509" s="56"/>
      <c r="G3509" s="56">
        <v>117.898362990691</v>
      </c>
      <c r="H3509" s="56"/>
      <c r="I3509" s="56"/>
      <c r="J3509" s="57">
        <v>0.26477968178427203</v>
      </c>
      <c r="K3509" s="57">
        <v>0.32356380048795602</v>
      </c>
      <c r="L3509" s="57">
        <v>0.27146368952820499</v>
      </c>
      <c r="M3509" s="57">
        <v>0.21013022352084501</v>
      </c>
    </row>
    <row r="3510" spans="1:13" x14ac:dyDescent="0.25">
      <c r="A3510" t="s">
        <v>6028</v>
      </c>
      <c r="B3510" t="s">
        <v>6029</v>
      </c>
      <c r="C3510" s="2" t="s">
        <v>35</v>
      </c>
      <c r="D3510" s="2" t="s">
        <v>105</v>
      </c>
      <c r="E3510" s="2" t="s">
        <v>29028</v>
      </c>
      <c r="F3510" s="56">
        <v>107.30726332143399</v>
      </c>
      <c r="G3510" s="56">
        <v>115.488870561791</v>
      </c>
      <c r="H3510" s="56">
        <v>123.311308440313</v>
      </c>
      <c r="I3510" s="56"/>
      <c r="J3510" s="57">
        <v>0.32785640587246501</v>
      </c>
      <c r="K3510" s="57">
        <v>0.35471212115910999</v>
      </c>
      <c r="L3510" s="57">
        <v>0.32737984167928202</v>
      </c>
      <c r="M3510" s="57">
        <v>0.29168506347297202</v>
      </c>
    </row>
    <row r="3511" spans="1:13" x14ac:dyDescent="0.25">
      <c r="A3511" t="s">
        <v>27593</v>
      </c>
      <c r="B3511" t="s">
        <v>27594</v>
      </c>
      <c r="C3511" s="2" t="s">
        <v>35</v>
      </c>
      <c r="D3511" s="2" t="s">
        <v>210</v>
      </c>
      <c r="E3511" s="2" t="s">
        <v>29028</v>
      </c>
      <c r="F3511" s="56"/>
      <c r="G3511" s="56">
        <v>108.081075989718</v>
      </c>
      <c r="H3511" s="56"/>
      <c r="I3511" s="56"/>
      <c r="J3511" s="57">
        <v>0.263423622213452</v>
      </c>
      <c r="K3511" s="57">
        <v>0.30015248469100198</v>
      </c>
      <c r="L3511" s="57">
        <v>0.26812664688343801</v>
      </c>
      <c r="M3511" s="57">
        <v>0.22618075857477099</v>
      </c>
    </row>
    <row r="3512" spans="1:13" x14ac:dyDescent="0.25">
      <c r="A3512" t="s">
        <v>2848</v>
      </c>
      <c r="B3512" t="s">
        <v>2849</v>
      </c>
      <c r="C3512" s="2" t="s">
        <v>31</v>
      </c>
      <c r="D3512" s="2" t="s">
        <v>315</v>
      </c>
      <c r="E3512" s="2" t="s">
        <v>29027</v>
      </c>
      <c r="F3512" s="56">
        <v>99.118542765430206</v>
      </c>
      <c r="G3512" s="56">
        <v>123.538381511051</v>
      </c>
      <c r="H3512" s="56">
        <v>119.903145604331</v>
      </c>
      <c r="I3512" s="56">
        <v>90.320225059876407</v>
      </c>
      <c r="J3512" s="57">
        <v>0.45414556467887102</v>
      </c>
      <c r="K3512" s="57">
        <v>0.54832311748251805</v>
      </c>
      <c r="L3512" s="57">
        <v>0.46227134474375597</v>
      </c>
      <c r="M3512" s="57">
        <v>0.391746496772861</v>
      </c>
    </row>
    <row r="3513" spans="1:13" x14ac:dyDescent="0.25">
      <c r="A3513" t="s">
        <v>29914</v>
      </c>
      <c r="B3513" t="s">
        <v>29915</v>
      </c>
      <c r="C3513" s="2" t="s">
        <v>31</v>
      </c>
      <c r="D3513" s="2" t="s">
        <v>36</v>
      </c>
      <c r="E3513" s="2" t="s">
        <v>29028</v>
      </c>
      <c r="F3513" s="56">
        <v>97.156212541265205</v>
      </c>
      <c r="G3513" s="56">
        <v>117.116707590627</v>
      </c>
      <c r="H3513" s="56">
        <v>119.993121746174</v>
      </c>
      <c r="I3513" s="56"/>
      <c r="J3513" s="57">
        <v>0.30442688690876801</v>
      </c>
      <c r="K3513" s="57">
        <v>0.35283714417973899</v>
      </c>
      <c r="L3513" s="57">
        <v>0.31049473424335899</v>
      </c>
      <c r="M3513" s="57">
        <v>0.26302611435004802</v>
      </c>
    </row>
    <row r="3514" spans="1:13" x14ac:dyDescent="0.25">
      <c r="A3514" t="s">
        <v>6674</v>
      </c>
      <c r="B3514" t="s">
        <v>6675</v>
      </c>
      <c r="C3514" s="2" t="s">
        <v>35</v>
      </c>
      <c r="D3514" s="2" t="s">
        <v>69</v>
      </c>
      <c r="E3514" s="2" t="s">
        <v>29028</v>
      </c>
      <c r="F3514" s="56"/>
      <c r="G3514" s="56">
        <v>115.089647764565</v>
      </c>
      <c r="H3514" s="56"/>
      <c r="I3514" s="56"/>
      <c r="J3514" s="57">
        <v>0.26377520944430199</v>
      </c>
      <c r="K3514" s="57">
        <v>0.32256151107146203</v>
      </c>
      <c r="L3514" s="57">
        <v>0.27544985682805601</v>
      </c>
      <c r="M3514" s="57">
        <v>0.20225823992643599</v>
      </c>
    </row>
    <row r="3515" spans="1:13" x14ac:dyDescent="0.25">
      <c r="A3515" t="s">
        <v>21063</v>
      </c>
      <c r="B3515" t="s">
        <v>21064</v>
      </c>
      <c r="C3515" s="2" t="s">
        <v>35</v>
      </c>
      <c r="D3515" s="2" t="s">
        <v>39</v>
      </c>
      <c r="E3515" s="2" t="s">
        <v>29028</v>
      </c>
      <c r="F3515" s="56">
        <v>97.191423166751903</v>
      </c>
      <c r="G3515" s="56">
        <v>118.027850910726</v>
      </c>
      <c r="H3515" s="56">
        <v>117.198597001284</v>
      </c>
      <c r="I3515" s="56">
        <v>85.276001735049306</v>
      </c>
      <c r="J3515" s="57">
        <v>0.46245947028044998</v>
      </c>
      <c r="K3515" s="57">
        <v>0.53227671292575596</v>
      </c>
      <c r="L3515" s="57">
        <v>0.47090965155867398</v>
      </c>
      <c r="M3515" s="57">
        <v>0.404586281530186</v>
      </c>
    </row>
    <row r="3516" spans="1:13" x14ac:dyDescent="0.25">
      <c r="A3516" t="s">
        <v>6676</v>
      </c>
      <c r="B3516" t="s">
        <v>6677</v>
      </c>
      <c r="C3516" s="2" t="s">
        <v>35</v>
      </c>
      <c r="D3516" s="2" t="s">
        <v>69</v>
      </c>
      <c r="E3516" s="2" t="s">
        <v>29028</v>
      </c>
      <c r="F3516" s="56"/>
      <c r="G3516" s="56">
        <v>115.089647764565</v>
      </c>
      <c r="H3516" s="56"/>
      <c r="I3516" s="56"/>
      <c r="J3516" s="57">
        <v>0.26377520944430199</v>
      </c>
      <c r="K3516" s="57">
        <v>0.32256151107146203</v>
      </c>
      <c r="L3516" s="57">
        <v>0.27544985682805601</v>
      </c>
      <c r="M3516" s="57">
        <v>0.20225823992643599</v>
      </c>
    </row>
    <row r="3517" spans="1:13" x14ac:dyDescent="0.25">
      <c r="A3517" t="s">
        <v>26349</v>
      </c>
      <c r="B3517" t="s">
        <v>26350</v>
      </c>
      <c r="C3517" s="2" t="s">
        <v>31</v>
      </c>
      <c r="D3517" s="2" t="s">
        <v>236</v>
      </c>
      <c r="E3517" s="2" t="s">
        <v>29028</v>
      </c>
      <c r="F3517" s="56"/>
      <c r="G3517" s="56">
        <v>117.079444432279</v>
      </c>
      <c r="H3517" s="56"/>
      <c r="I3517" s="56"/>
      <c r="J3517" s="57">
        <v>0.26852444891724198</v>
      </c>
      <c r="K3517" s="57">
        <v>0.31571404805439301</v>
      </c>
      <c r="L3517" s="57">
        <v>0.25887801280095302</v>
      </c>
      <c r="M3517" s="57">
        <v>0.18891425330578701</v>
      </c>
    </row>
    <row r="3518" spans="1:13" x14ac:dyDescent="0.25">
      <c r="A3518" t="s">
        <v>15008</v>
      </c>
      <c r="B3518" t="s">
        <v>15009</v>
      </c>
      <c r="C3518" s="2" t="s">
        <v>35</v>
      </c>
      <c r="D3518" s="2" t="s">
        <v>39</v>
      </c>
      <c r="E3518" s="2" t="s">
        <v>29028</v>
      </c>
      <c r="F3518" s="56">
        <v>107.454844139984</v>
      </c>
      <c r="G3518" s="56">
        <v>107.105857455766</v>
      </c>
      <c r="H3518" s="56">
        <v>122.493365434021</v>
      </c>
      <c r="I3518" s="56">
        <v>87.483746042071303</v>
      </c>
      <c r="J3518" s="57">
        <v>0.35034475849218499</v>
      </c>
      <c r="K3518" s="57">
        <v>0.39258503238479903</v>
      </c>
      <c r="L3518" s="57">
        <v>0.354664316412175</v>
      </c>
      <c r="M3518" s="57">
        <v>0.31454470944804103</v>
      </c>
    </row>
    <row r="3519" spans="1:13" x14ac:dyDescent="0.25">
      <c r="A3519" t="s">
        <v>15900</v>
      </c>
      <c r="B3519" t="s">
        <v>15901</v>
      </c>
      <c r="C3519" s="2" t="s">
        <v>35</v>
      </c>
      <c r="D3519" s="2" t="s">
        <v>54</v>
      </c>
      <c r="E3519" s="2" t="s">
        <v>29028</v>
      </c>
      <c r="F3519" s="56">
        <v>104.148672739757</v>
      </c>
      <c r="G3519" s="56">
        <v>123.566095596266</v>
      </c>
      <c r="H3519" s="56">
        <v>119.69952384875999</v>
      </c>
      <c r="I3519" s="56"/>
      <c r="J3519" s="57">
        <v>0.30467864075388701</v>
      </c>
      <c r="K3519" s="57">
        <v>0.359075885274038</v>
      </c>
      <c r="L3519" s="57">
        <v>0.31068331444823899</v>
      </c>
      <c r="M3519" s="57">
        <v>0.26107075476237002</v>
      </c>
    </row>
    <row r="3520" spans="1:13" x14ac:dyDescent="0.25">
      <c r="A3520" t="s">
        <v>4610</v>
      </c>
      <c r="B3520" t="s">
        <v>4611</v>
      </c>
      <c r="C3520" s="2" t="s">
        <v>35</v>
      </c>
      <c r="D3520" s="2" t="s">
        <v>4117</v>
      </c>
      <c r="E3520" s="2" t="s">
        <v>29028</v>
      </c>
      <c r="F3520" s="56">
        <v>109.501349960452</v>
      </c>
      <c r="G3520" s="56">
        <v>114.74942082079301</v>
      </c>
      <c r="H3520" s="56">
        <v>125.19353377826501</v>
      </c>
      <c r="I3520" s="56">
        <v>92.002038470116005</v>
      </c>
      <c r="J3520" s="57">
        <v>0.41266518789088802</v>
      </c>
      <c r="K3520" s="57">
        <v>0.45365709814730498</v>
      </c>
      <c r="L3520" s="57">
        <v>0.40720030462928303</v>
      </c>
      <c r="M3520" s="57">
        <v>0.36133303982537501</v>
      </c>
    </row>
    <row r="3521" spans="1:13" x14ac:dyDescent="0.25">
      <c r="A3521" t="s">
        <v>22306</v>
      </c>
      <c r="B3521" t="s">
        <v>22307</v>
      </c>
      <c r="C3521" s="2" t="s">
        <v>31</v>
      </c>
      <c r="D3521" s="2" t="s">
        <v>315</v>
      </c>
      <c r="E3521" s="2" t="s">
        <v>29028</v>
      </c>
      <c r="F3521" s="56"/>
      <c r="G3521" s="56">
        <v>119.398034039585</v>
      </c>
      <c r="H3521" s="56"/>
      <c r="I3521" s="56"/>
      <c r="J3521" s="57">
        <v>0.28468989608872902</v>
      </c>
      <c r="K3521" s="57">
        <v>0.34812712110115002</v>
      </c>
      <c r="L3521" s="57">
        <v>0.29215854089009702</v>
      </c>
      <c r="M3521" s="57">
        <v>0.22633693183273601</v>
      </c>
    </row>
    <row r="3522" spans="1:13" x14ac:dyDescent="0.25">
      <c r="A3522" t="s">
        <v>6470</v>
      </c>
      <c r="B3522" t="s">
        <v>6471</v>
      </c>
      <c r="C3522" s="2" t="s">
        <v>31</v>
      </c>
      <c r="D3522" s="2" t="s">
        <v>108</v>
      </c>
      <c r="E3522" s="2" t="s">
        <v>29028</v>
      </c>
      <c r="F3522" s="56">
        <v>104.011849857887</v>
      </c>
      <c r="G3522" s="56">
        <v>114.908943219709</v>
      </c>
      <c r="H3522" s="56">
        <v>121.077416636405</v>
      </c>
      <c r="I3522" s="56">
        <v>90.404468585640601</v>
      </c>
      <c r="J3522" s="57">
        <v>0.35311597774643799</v>
      </c>
      <c r="K3522" s="57">
        <v>0.392954030189615</v>
      </c>
      <c r="L3522" s="57">
        <v>0.35732962641844201</v>
      </c>
      <c r="M3522" s="57">
        <v>0.31485306443352401</v>
      </c>
    </row>
    <row r="3523" spans="1:13" x14ac:dyDescent="0.25">
      <c r="A3523" t="s">
        <v>9263</v>
      </c>
      <c r="B3523" t="s">
        <v>9264</v>
      </c>
      <c r="C3523" s="2" t="s">
        <v>31</v>
      </c>
      <c r="D3523" s="2" t="s">
        <v>32</v>
      </c>
      <c r="E3523" s="2" t="s">
        <v>29028</v>
      </c>
      <c r="F3523" s="56"/>
      <c r="G3523" s="56">
        <v>117.898362990691</v>
      </c>
      <c r="H3523" s="56"/>
      <c r="I3523" s="56"/>
      <c r="J3523" s="57">
        <v>0.26477968178427203</v>
      </c>
      <c r="K3523" s="57">
        <v>0.32356380048795602</v>
      </c>
      <c r="L3523" s="57">
        <v>0.27146368952820499</v>
      </c>
      <c r="M3523" s="57">
        <v>0.21013022352084501</v>
      </c>
    </row>
    <row r="3524" spans="1:13" x14ac:dyDescent="0.25">
      <c r="A3524" t="s">
        <v>29910</v>
      </c>
      <c r="B3524" t="s">
        <v>29911</v>
      </c>
      <c r="C3524" s="2" t="s">
        <v>31</v>
      </c>
      <c r="D3524" s="2" t="s">
        <v>36</v>
      </c>
      <c r="E3524" s="2" t="s">
        <v>29028</v>
      </c>
      <c r="F3524" s="56">
        <v>97.156212541265205</v>
      </c>
      <c r="G3524" s="56">
        <v>117.116707590627</v>
      </c>
      <c r="H3524" s="56">
        <v>119.993121746174</v>
      </c>
      <c r="I3524" s="56"/>
      <c r="J3524" s="57">
        <v>0.30442688690876801</v>
      </c>
      <c r="K3524" s="57">
        <v>0.35283714417973899</v>
      </c>
      <c r="L3524" s="57">
        <v>0.31049473424335899</v>
      </c>
      <c r="M3524" s="57">
        <v>0.26302611435004802</v>
      </c>
    </row>
    <row r="3525" spans="1:13" x14ac:dyDescent="0.25">
      <c r="A3525" t="s">
        <v>6026</v>
      </c>
      <c r="B3525" t="s">
        <v>6027</v>
      </c>
      <c r="C3525" s="2" t="s">
        <v>35</v>
      </c>
      <c r="D3525" s="2" t="s">
        <v>105</v>
      </c>
      <c r="E3525" s="2" t="s">
        <v>29028</v>
      </c>
      <c r="F3525" s="56">
        <v>107.30726332143399</v>
      </c>
      <c r="G3525" s="56">
        <v>115.488870561791</v>
      </c>
      <c r="H3525" s="56">
        <v>123.311308440313</v>
      </c>
      <c r="I3525" s="56"/>
      <c r="J3525" s="57">
        <v>0.32785640587246501</v>
      </c>
      <c r="K3525" s="57">
        <v>0.35471212115910999</v>
      </c>
      <c r="L3525" s="57">
        <v>0.32737984167928202</v>
      </c>
      <c r="M3525" s="57">
        <v>0.29168506347297202</v>
      </c>
    </row>
    <row r="3526" spans="1:13" x14ac:dyDescent="0.25">
      <c r="A3526" t="s">
        <v>12313</v>
      </c>
      <c r="B3526" t="s">
        <v>12314</v>
      </c>
      <c r="C3526" s="2" t="s">
        <v>35</v>
      </c>
      <c r="D3526" s="2" t="s">
        <v>356</v>
      </c>
      <c r="E3526" s="2" t="s">
        <v>29028</v>
      </c>
      <c r="F3526" s="56">
        <v>104.996828156071</v>
      </c>
      <c r="G3526" s="56">
        <v>117.30373878523901</v>
      </c>
      <c r="H3526" s="56"/>
      <c r="I3526" s="56"/>
      <c r="J3526" s="57">
        <v>0.30190482127556301</v>
      </c>
      <c r="K3526" s="57">
        <v>0.33365960496890101</v>
      </c>
      <c r="L3526" s="57">
        <v>0.29374990228382097</v>
      </c>
      <c r="M3526" s="57">
        <v>0.241827707032573</v>
      </c>
    </row>
    <row r="3527" spans="1:13" x14ac:dyDescent="0.25">
      <c r="A3527" t="s">
        <v>8187</v>
      </c>
      <c r="B3527" t="s">
        <v>8188</v>
      </c>
      <c r="C3527" s="2" t="s">
        <v>35</v>
      </c>
      <c r="D3527" s="2" t="s">
        <v>312</v>
      </c>
      <c r="E3527" s="2" t="s">
        <v>29028</v>
      </c>
      <c r="F3527" s="56">
        <v>106.176271155435</v>
      </c>
      <c r="G3527" s="56">
        <v>117.076520611841</v>
      </c>
      <c r="H3527" s="56">
        <v>120.38931414565501</v>
      </c>
      <c r="I3527" s="56"/>
      <c r="J3527" s="57">
        <v>0.32598734004711599</v>
      </c>
      <c r="K3527" s="57">
        <v>0.35032487581653499</v>
      </c>
      <c r="L3527" s="57">
        <v>0.31636320453708699</v>
      </c>
      <c r="M3527" s="57">
        <v>0.273123605649292</v>
      </c>
    </row>
    <row r="3528" spans="1:13" x14ac:dyDescent="0.25">
      <c r="A3528" t="s">
        <v>23523</v>
      </c>
      <c r="B3528" t="s">
        <v>23524</v>
      </c>
      <c r="C3528" s="2" t="s">
        <v>31</v>
      </c>
      <c r="D3528" s="2" t="s">
        <v>217</v>
      </c>
      <c r="E3528" s="2" t="s">
        <v>29028</v>
      </c>
      <c r="F3528" s="56">
        <v>101.584455043707</v>
      </c>
      <c r="G3528" s="56">
        <v>118.14206653464301</v>
      </c>
      <c r="H3528" s="56">
        <v>119.885584383256</v>
      </c>
      <c r="I3528" s="56">
        <v>87.674938776703598</v>
      </c>
      <c r="J3528" s="57">
        <v>0.34921809651233798</v>
      </c>
      <c r="K3528" s="57">
        <v>0.39009329143826998</v>
      </c>
      <c r="L3528" s="57">
        <v>0.34722297431864901</v>
      </c>
      <c r="M3528" s="57">
        <v>0.30144460524424699</v>
      </c>
    </row>
    <row r="3529" spans="1:13" x14ac:dyDescent="0.25">
      <c r="A3529" t="s">
        <v>21279</v>
      </c>
      <c r="B3529" t="s">
        <v>21280</v>
      </c>
      <c r="C3529" s="2" t="s">
        <v>35</v>
      </c>
      <c r="D3529" s="2" t="s">
        <v>69</v>
      </c>
      <c r="E3529" s="2" t="s">
        <v>29028</v>
      </c>
      <c r="F3529" s="56">
        <v>102.88086041837499</v>
      </c>
      <c r="G3529" s="56">
        <v>116.496599490655</v>
      </c>
      <c r="H3529" s="56">
        <v>118.155382155887</v>
      </c>
      <c r="I3529" s="56"/>
      <c r="J3529" s="57">
        <v>0.34359971640127102</v>
      </c>
      <c r="K3529" s="57">
        <v>0.38075529159545501</v>
      </c>
      <c r="L3529" s="57">
        <v>0.34139343198196997</v>
      </c>
      <c r="M3529" s="57">
        <v>0.29359241639489098</v>
      </c>
    </row>
    <row r="3530" spans="1:13" x14ac:dyDescent="0.25">
      <c r="A3530" t="s">
        <v>28257</v>
      </c>
      <c r="B3530" t="s">
        <v>28258</v>
      </c>
      <c r="C3530" s="2" t="s">
        <v>35</v>
      </c>
      <c r="D3530" s="2" t="s">
        <v>54</v>
      </c>
      <c r="E3530" s="2" t="s">
        <v>29028</v>
      </c>
      <c r="F3530" s="56"/>
      <c r="G3530" s="56">
        <v>118.207852494497</v>
      </c>
      <c r="H3530" s="56"/>
      <c r="I3530" s="56"/>
      <c r="J3530" s="57">
        <v>0.271965813099175</v>
      </c>
      <c r="K3530" s="57">
        <v>0.340299110464587</v>
      </c>
      <c r="L3530" s="57">
        <v>0.27960464717799099</v>
      </c>
      <c r="M3530" s="57">
        <v>0.199102837294587</v>
      </c>
    </row>
    <row r="3531" spans="1:13" x14ac:dyDescent="0.25">
      <c r="A3531" t="s">
        <v>12327</v>
      </c>
      <c r="B3531" t="s">
        <v>12328</v>
      </c>
      <c r="C3531" s="2" t="s">
        <v>31</v>
      </c>
      <c r="D3531" s="2" t="s">
        <v>356</v>
      </c>
      <c r="E3531" s="2" t="s">
        <v>29028</v>
      </c>
      <c r="F3531" s="56"/>
      <c r="G3531" s="56">
        <v>118.349440054429</v>
      </c>
      <c r="H3531" s="56"/>
      <c r="I3531" s="56"/>
      <c r="J3531" s="57">
        <v>0.26957482122871801</v>
      </c>
      <c r="K3531" s="57">
        <v>0.307384630523517</v>
      </c>
      <c r="L3531" s="57">
        <v>0.27187178708297399</v>
      </c>
      <c r="M3531" s="57">
        <v>0.221383488242925</v>
      </c>
    </row>
    <row r="3532" spans="1:13" x14ac:dyDescent="0.25">
      <c r="A3532" t="s">
        <v>12319</v>
      </c>
      <c r="B3532" t="s">
        <v>12320</v>
      </c>
      <c r="C3532" s="2" t="s">
        <v>31</v>
      </c>
      <c r="D3532" s="2" t="s">
        <v>356</v>
      </c>
      <c r="E3532" s="2" t="s">
        <v>29028</v>
      </c>
      <c r="F3532" s="56"/>
      <c r="G3532" s="56">
        <v>118.349440054429</v>
      </c>
      <c r="H3532" s="56"/>
      <c r="I3532" s="56"/>
      <c r="J3532" s="57">
        <v>0.26957482122871801</v>
      </c>
      <c r="K3532" s="57">
        <v>0.307384630523517</v>
      </c>
      <c r="L3532" s="57">
        <v>0.27187178708297399</v>
      </c>
      <c r="M3532" s="57">
        <v>0.221383488242925</v>
      </c>
    </row>
    <row r="3533" spans="1:13" x14ac:dyDescent="0.25">
      <c r="A3533" t="s">
        <v>12321</v>
      </c>
      <c r="B3533" t="s">
        <v>12322</v>
      </c>
      <c r="C3533" s="2" t="s">
        <v>31</v>
      </c>
      <c r="D3533" s="2" t="s">
        <v>356</v>
      </c>
      <c r="E3533" s="2" t="s">
        <v>29028</v>
      </c>
      <c r="F3533" s="56">
        <v>105.286279751471</v>
      </c>
      <c r="G3533" s="56">
        <v>119.282885281486</v>
      </c>
      <c r="H3533" s="56">
        <v>120.227807171975</v>
      </c>
      <c r="I3533" s="56"/>
      <c r="J3533" s="57">
        <v>0.35164017395409602</v>
      </c>
      <c r="K3533" s="57">
        <v>0.40638445310254201</v>
      </c>
      <c r="L3533" s="57">
        <v>0.35575007640660999</v>
      </c>
      <c r="M3533" s="57">
        <v>0.29698553182484799</v>
      </c>
    </row>
    <row r="3534" spans="1:13" x14ac:dyDescent="0.25">
      <c r="A3534" t="s">
        <v>9253</v>
      </c>
      <c r="B3534" t="s">
        <v>9254</v>
      </c>
      <c r="C3534" s="2" t="s">
        <v>31</v>
      </c>
      <c r="D3534" s="2" t="s">
        <v>32</v>
      </c>
      <c r="E3534" s="2" t="s">
        <v>29028</v>
      </c>
      <c r="F3534" s="56"/>
      <c r="G3534" s="56">
        <v>117.898362990691</v>
      </c>
      <c r="H3534" s="56"/>
      <c r="I3534" s="56"/>
      <c r="J3534" s="57">
        <v>0.26477968178427203</v>
      </c>
      <c r="K3534" s="57">
        <v>0.32356380048795602</v>
      </c>
      <c r="L3534" s="57">
        <v>0.27146368952820499</v>
      </c>
      <c r="M3534" s="57">
        <v>0.21013022352084501</v>
      </c>
    </row>
    <row r="3535" spans="1:13" x14ac:dyDescent="0.25">
      <c r="A3535" t="s">
        <v>5500</v>
      </c>
      <c r="B3535" t="s">
        <v>5501</v>
      </c>
      <c r="C3535" s="2" t="s">
        <v>31</v>
      </c>
      <c r="D3535" s="2" t="s">
        <v>108</v>
      </c>
      <c r="E3535" s="2" t="s">
        <v>29028</v>
      </c>
      <c r="F3535" s="56"/>
      <c r="G3535" s="56">
        <v>117.769497160112</v>
      </c>
      <c r="H3535" s="56"/>
      <c r="I3535" s="56"/>
      <c r="J3535" s="57">
        <v>0.28266228113141401</v>
      </c>
      <c r="K3535" s="57">
        <v>0.33112368732545999</v>
      </c>
      <c r="L3535" s="57">
        <v>0.28925754680137</v>
      </c>
      <c r="M3535" s="57">
        <v>0.23243802395559701</v>
      </c>
    </row>
    <row r="3536" spans="1:13" x14ac:dyDescent="0.25">
      <c r="A3536" t="s">
        <v>6670</v>
      </c>
      <c r="B3536" t="s">
        <v>6671</v>
      </c>
      <c r="C3536" s="2" t="s">
        <v>31</v>
      </c>
      <c r="D3536" s="2" t="s">
        <v>69</v>
      </c>
      <c r="E3536" s="2" t="s">
        <v>29028</v>
      </c>
      <c r="F3536" s="56"/>
      <c r="G3536" s="56">
        <v>115.089647764565</v>
      </c>
      <c r="H3536" s="56"/>
      <c r="I3536" s="56"/>
      <c r="J3536" s="57">
        <v>0.26377520944430199</v>
      </c>
      <c r="K3536" s="57">
        <v>0.32256151107146203</v>
      </c>
      <c r="L3536" s="57">
        <v>0.27544985682805601</v>
      </c>
      <c r="M3536" s="57">
        <v>0.20225823992643599</v>
      </c>
    </row>
    <row r="3537" spans="1:13" x14ac:dyDescent="0.25">
      <c r="A3537" t="s">
        <v>26339</v>
      </c>
      <c r="B3537" t="s">
        <v>26340</v>
      </c>
      <c r="C3537" s="2" t="s">
        <v>35</v>
      </c>
      <c r="D3537" s="2" t="s">
        <v>236</v>
      </c>
      <c r="E3537" s="2" t="s">
        <v>29028</v>
      </c>
      <c r="F3537" s="56"/>
      <c r="G3537" s="56">
        <v>117.079444432279</v>
      </c>
      <c r="H3537" s="56"/>
      <c r="I3537" s="56"/>
      <c r="J3537" s="57">
        <v>0.26852444891724198</v>
      </c>
      <c r="K3537" s="57">
        <v>0.31571404805439301</v>
      </c>
      <c r="L3537" s="57">
        <v>0.25887801280095302</v>
      </c>
      <c r="M3537" s="57">
        <v>0.18891425330578701</v>
      </c>
    </row>
    <row r="3538" spans="1:13" x14ac:dyDescent="0.25">
      <c r="A3538" t="s">
        <v>22316</v>
      </c>
      <c r="B3538" t="s">
        <v>22317</v>
      </c>
      <c r="C3538" s="2" t="s">
        <v>35</v>
      </c>
      <c r="D3538" s="2" t="s">
        <v>315</v>
      </c>
      <c r="E3538" s="2" t="s">
        <v>29028</v>
      </c>
      <c r="F3538" s="56">
        <v>102.085154812105</v>
      </c>
      <c r="G3538" s="56">
        <v>120.388867018855</v>
      </c>
      <c r="H3538" s="56">
        <v>119.396241158946</v>
      </c>
      <c r="I3538" s="56"/>
      <c r="J3538" s="57">
        <v>0.33279048151451301</v>
      </c>
      <c r="K3538" s="57">
        <v>0.4038480229691</v>
      </c>
      <c r="L3538" s="57">
        <v>0.34042563033728102</v>
      </c>
      <c r="M3538" s="57">
        <v>0.27524036806343899</v>
      </c>
    </row>
    <row r="3539" spans="1:13" x14ac:dyDescent="0.25">
      <c r="A3539" t="s">
        <v>24076</v>
      </c>
      <c r="B3539" t="s">
        <v>24077</v>
      </c>
      <c r="C3539" s="2" t="s">
        <v>31</v>
      </c>
      <c r="D3539" s="2" t="s">
        <v>217</v>
      </c>
      <c r="E3539" s="2" t="s">
        <v>29028</v>
      </c>
      <c r="F3539" s="56"/>
      <c r="G3539" s="56">
        <v>117.768875070657</v>
      </c>
      <c r="H3539" s="56"/>
      <c r="I3539" s="56"/>
      <c r="J3539" s="57">
        <v>0.25817552066772997</v>
      </c>
      <c r="K3539" s="57">
        <v>0.322043820899794</v>
      </c>
      <c r="L3539" s="57">
        <v>0.26394275490058799</v>
      </c>
      <c r="M3539" s="57">
        <v>0.203547374931279</v>
      </c>
    </row>
    <row r="3540" spans="1:13" x14ac:dyDescent="0.25">
      <c r="A3540" t="s">
        <v>30314</v>
      </c>
      <c r="B3540" t="s">
        <v>30315</v>
      </c>
      <c r="C3540" s="2" t="s">
        <v>35</v>
      </c>
      <c r="D3540" s="2" t="s">
        <v>429</v>
      </c>
      <c r="E3540" s="2" t="s">
        <v>29027</v>
      </c>
      <c r="F3540" s="56">
        <v>104.7959250518</v>
      </c>
      <c r="G3540" s="56">
        <v>121.206728025193</v>
      </c>
      <c r="H3540" s="56">
        <v>120.29250640751199</v>
      </c>
      <c r="I3540" s="56">
        <v>91.7858051760346</v>
      </c>
      <c r="J3540" s="57">
        <v>0.420558025009868</v>
      </c>
      <c r="K3540" s="57">
        <v>0.52025216128739804</v>
      </c>
      <c r="L3540" s="57">
        <v>0.433765221209092</v>
      </c>
      <c r="M3540" s="57">
        <v>0.34175872255239298</v>
      </c>
    </row>
    <row r="3541" spans="1:13" x14ac:dyDescent="0.25">
      <c r="A3541" t="s">
        <v>27597</v>
      </c>
      <c r="B3541" t="s">
        <v>27598</v>
      </c>
      <c r="C3541" s="2" t="s">
        <v>31</v>
      </c>
      <c r="D3541" s="2" t="s">
        <v>210</v>
      </c>
      <c r="E3541" s="2" t="s">
        <v>29028</v>
      </c>
      <c r="F3541" s="56"/>
      <c r="G3541" s="56">
        <v>108.081075989718</v>
      </c>
      <c r="H3541" s="56"/>
      <c r="I3541" s="56"/>
      <c r="J3541" s="57">
        <v>0.263423622213452</v>
      </c>
      <c r="K3541" s="57">
        <v>0.30015248469100198</v>
      </c>
      <c r="L3541" s="57">
        <v>0.26812664688343801</v>
      </c>
      <c r="M3541" s="57">
        <v>0.22618075857477099</v>
      </c>
    </row>
    <row r="3542" spans="1:13" x14ac:dyDescent="0.25">
      <c r="A3542" t="s">
        <v>23521</v>
      </c>
      <c r="B3542" t="s">
        <v>23522</v>
      </c>
      <c r="C3542" s="2" t="s">
        <v>31</v>
      </c>
      <c r="D3542" s="2" t="s">
        <v>217</v>
      </c>
      <c r="E3542" s="2" t="s">
        <v>29028</v>
      </c>
      <c r="F3542" s="56">
        <v>101.584455043707</v>
      </c>
      <c r="G3542" s="56">
        <v>118.14206653464301</v>
      </c>
      <c r="H3542" s="56">
        <v>119.885584383256</v>
      </c>
      <c r="I3542" s="56">
        <v>87.674938776703598</v>
      </c>
      <c r="J3542" s="57">
        <v>0.34921809651233798</v>
      </c>
      <c r="K3542" s="57">
        <v>0.39009329143826998</v>
      </c>
      <c r="L3542" s="57">
        <v>0.34722297431864901</v>
      </c>
      <c r="M3542" s="57">
        <v>0.30144460524424699</v>
      </c>
    </row>
    <row r="3543" spans="1:13" x14ac:dyDescent="0.25">
      <c r="A3543" t="s">
        <v>1426</v>
      </c>
      <c r="B3543" t="s">
        <v>1427</v>
      </c>
      <c r="C3543" s="2" t="s">
        <v>31</v>
      </c>
      <c r="D3543" s="2" t="s">
        <v>217</v>
      </c>
      <c r="E3543" s="2" t="s">
        <v>29027</v>
      </c>
      <c r="F3543" s="56">
        <v>102.073314070791</v>
      </c>
      <c r="G3543" s="56">
        <v>111.71190420360701</v>
      </c>
      <c r="H3543" s="56">
        <v>117.46788245304499</v>
      </c>
      <c r="I3543" s="56">
        <v>87.048232242406897</v>
      </c>
      <c r="J3543" s="57">
        <v>0.49642513098541902</v>
      </c>
      <c r="K3543" s="57">
        <v>0.58364172395290304</v>
      </c>
      <c r="L3543" s="57">
        <v>0.50340211291010295</v>
      </c>
      <c r="M3543" s="57">
        <v>0.41905641385898301</v>
      </c>
    </row>
    <row r="3544" spans="1:13" x14ac:dyDescent="0.25">
      <c r="A3544" t="s">
        <v>6042</v>
      </c>
      <c r="B3544" t="s">
        <v>6043</v>
      </c>
      <c r="C3544" s="2" t="s">
        <v>31</v>
      </c>
      <c r="D3544" s="2" t="s">
        <v>105</v>
      </c>
      <c r="E3544" s="2" t="s">
        <v>29028</v>
      </c>
      <c r="F3544" s="56">
        <v>107.30726332143399</v>
      </c>
      <c r="G3544" s="56">
        <v>115.488870561791</v>
      </c>
      <c r="H3544" s="56">
        <v>123.311308440313</v>
      </c>
      <c r="I3544" s="56"/>
      <c r="J3544" s="57">
        <v>0.32785640587246501</v>
      </c>
      <c r="K3544" s="57">
        <v>0.35471212115910999</v>
      </c>
      <c r="L3544" s="57">
        <v>0.32737984167928202</v>
      </c>
      <c r="M3544" s="57">
        <v>0.29168506347297202</v>
      </c>
    </row>
    <row r="3545" spans="1:13" x14ac:dyDescent="0.25">
      <c r="A3545" t="s">
        <v>23525</v>
      </c>
      <c r="B3545" t="s">
        <v>23526</v>
      </c>
      <c r="C3545" s="2" t="s">
        <v>31</v>
      </c>
      <c r="D3545" s="2" t="s">
        <v>217</v>
      </c>
      <c r="E3545" s="2" t="s">
        <v>29028</v>
      </c>
      <c r="F3545" s="56">
        <v>101.584455043707</v>
      </c>
      <c r="G3545" s="56">
        <v>118.14206653464301</v>
      </c>
      <c r="H3545" s="56">
        <v>119.885584383256</v>
      </c>
      <c r="I3545" s="56">
        <v>87.674938776703598</v>
      </c>
      <c r="J3545" s="57">
        <v>0.34921809651233798</v>
      </c>
      <c r="K3545" s="57">
        <v>0.39009329143826998</v>
      </c>
      <c r="L3545" s="57">
        <v>0.34722297431864901</v>
      </c>
      <c r="M3545" s="57">
        <v>0.30144460524424699</v>
      </c>
    </row>
    <row r="3546" spans="1:13" x14ac:dyDescent="0.25">
      <c r="A3546" t="s">
        <v>10846</v>
      </c>
      <c r="B3546" t="s">
        <v>10847</v>
      </c>
      <c r="C3546" s="2" t="s">
        <v>31</v>
      </c>
      <c r="D3546" s="2" t="s">
        <v>217</v>
      </c>
      <c r="E3546" s="2" t="s">
        <v>29028</v>
      </c>
      <c r="F3546" s="56"/>
      <c r="G3546" s="56">
        <v>122.912466206018</v>
      </c>
      <c r="H3546" s="56"/>
      <c r="I3546" s="56"/>
      <c r="J3546" s="57">
        <v>0.24102007711333201</v>
      </c>
      <c r="K3546" s="57">
        <v>0.30231860394744597</v>
      </c>
      <c r="L3546" s="57">
        <v>0.246570359209033</v>
      </c>
      <c r="M3546" s="57">
        <v>0.17230243253744901</v>
      </c>
    </row>
    <row r="3547" spans="1:13" x14ac:dyDescent="0.25">
      <c r="A3547" t="s">
        <v>8197</v>
      </c>
      <c r="B3547" t="s">
        <v>8198</v>
      </c>
      <c r="C3547" s="2" t="s">
        <v>31</v>
      </c>
      <c r="D3547" s="2" t="s">
        <v>312</v>
      </c>
      <c r="E3547" s="2" t="s">
        <v>29028</v>
      </c>
      <c r="F3547" s="56">
        <v>106.176271155435</v>
      </c>
      <c r="G3547" s="56">
        <v>117.076520611841</v>
      </c>
      <c r="H3547" s="56">
        <v>120.38931414565501</v>
      </c>
      <c r="I3547" s="56"/>
      <c r="J3547" s="57">
        <v>0.32598734004711599</v>
      </c>
      <c r="K3547" s="57">
        <v>0.35032487581653499</v>
      </c>
      <c r="L3547" s="57">
        <v>0.31636320453708699</v>
      </c>
      <c r="M3547" s="57">
        <v>0.273123605649292</v>
      </c>
    </row>
    <row r="3548" spans="1:13" x14ac:dyDescent="0.25">
      <c r="A3548" t="s">
        <v>14185</v>
      </c>
      <c r="B3548" t="s">
        <v>14186</v>
      </c>
      <c r="C3548" s="2" t="s">
        <v>35</v>
      </c>
      <c r="D3548" s="2" t="s">
        <v>39</v>
      </c>
      <c r="E3548" s="2" t="s">
        <v>29028</v>
      </c>
      <c r="F3548" s="56">
        <v>102.212364881618</v>
      </c>
      <c r="G3548" s="56">
        <v>117.19574405586999</v>
      </c>
      <c r="H3548" s="56">
        <v>117.28202284785201</v>
      </c>
      <c r="I3548" s="56"/>
      <c r="J3548" s="57">
        <v>0.32705469842880902</v>
      </c>
      <c r="K3548" s="57">
        <v>0.36986262547051102</v>
      </c>
      <c r="L3548" s="57">
        <v>0.33389503423003802</v>
      </c>
      <c r="M3548" s="57">
        <v>0.28466070447904501</v>
      </c>
    </row>
    <row r="3549" spans="1:13" x14ac:dyDescent="0.25">
      <c r="A3549" t="s">
        <v>16068</v>
      </c>
      <c r="B3549" t="s">
        <v>16069</v>
      </c>
      <c r="C3549" s="2" t="s">
        <v>31</v>
      </c>
      <c r="D3549" s="2" t="s">
        <v>210</v>
      </c>
      <c r="E3549" s="2" t="s">
        <v>29028</v>
      </c>
      <c r="F3549" s="56">
        <v>104.561007081117</v>
      </c>
      <c r="G3549" s="56">
        <v>116.71331990450101</v>
      </c>
      <c r="H3549" s="56">
        <v>117.040184338868</v>
      </c>
      <c r="I3549" s="56"/>
      <c r="J3549" s="57">
        <v>0.30327074762533102</v>
      </c>
      <c r="K3549" s="57">
        <v>0.34584033550440801</v>
      </c>
      <c r="L3549" s="57">
        <v>0.31095366495713</v>
      </c>
      <c r="M3549" s="57">
        <v>0.263437054451786</v>
      </c>
    </row>
    <row r="3550" spans="1:13" x14ac:dyDescent="0.25">
      <c r="A3550" t="s">
        <v>5154</v>
      </c>
      <c r="B3550" t="s">
        <v>5155</v>
      </c>
      <c r="C3550" s="2" t="s">
        <v>31</v>
      </c>
      <c r="D3550" s="2" t="s">
        <v>108</v>
      </c>
      <c r="E3550" s="2" t="s">
        <v>29028</v>
      </c>
      <c r="F3550" s="56">
        <v>110.946130729731</v>
      </c>
      <c r="G3550" s="56">
        <v>122.017777152001</v>
      </c>
      <c r="H3550" s="56">
        <v>118.86289441729799</v>
      </c>
      <c r="I3550" s="56">
        <v>93.675422581007297</v>
      </c>
      <c r="J3550" s="57">
        <v>0.34187019024753201</v>
      </c>
      <c r="K3550" s="57">
        <v>0.38192152517019901</v>
      </c>
      <c r="L3550" s="57">
        <v>0.34759899499232699</v>
      </c>
      <c r="M3550" s="57">
        <v>0.30667285989800802</v>
      </c>
    </row>
    <row r="3551" spans="1:13" x14ac:dyDescent="0.25">
      <c r="A3551" t="s">
        <v>11937</v>
      </c>
      <c r="B3551" t="s">
        <v>11938</v>
      </c>
      <c r="C3551" s="2" t="s">
        <v>31</v>
      </c>
      <c r="D3551" s="2" t="s">
        <v>210</v>
      </c>
      <c r="E3551" s="2" t="s">
        <v>29028</v>
      </c>
      <c r="F3551" s="56"/>
      <c r="G3551" s="56">
        <v>119.956825892436</v>
      </c>
      <c r="H3551" s="56">
        <v>120.98438636915699</v>
      </c>
      <c r="I3551" s="56"/>
      <c r="J3551" s="57">
        <v>0.293680733513843</v>
      </c>
      <c r="K3551" s="57">
        <v>0.35690707356139001</v>
      </c>
      <c r="L3551" s="57">
        <v>0.30133168597450899</v>
      </c>
      <c r="M3551" s="57">
        <v>0.229674573655576</v>
      </c>
    </row>
    <row r="3552" spans="1:13" x14ac:dyDescent="0.25">
      <c r="A3552" t="s">
        <v>4904</v>
      </c>
      <c r="B3552" t="s">
        <v>4905</v>
      </c>
      <c r="C3552" s="2" t="s">
        <v>31</v>
      </c>
      <c r="D3552" s="2" t="s">
        <v>119</v>
      </c>
      <c r="E3552" s="2" t="s">
        <v>29028</v>
      </c>
      <c r="F3552" s="56"/>
      <c r="G3552" s="56">
        <v>116.34781746617701</v>
      </c>
      <c r="H3552" s="56"/>
      <c r="I3552" s="56"/>
      <c r="J3552" s="57">
        <v>0.29161049759058599</v>
      </c>
      <c r="K3552" s="57">
        <v>0.32315722878953801</v>
      </c>
      <c r="L3552" s="57">
        <v>0.29508043195918099</v>
      </c>
      <c r="M3552" s="57">
        <v>0.25769401214246401</v>
      </c>
    </row>
    <row r="3553" spans="1:13" x14ac:dyDescent="0.25">
      <c r="A3553" t="s">
        <v>4608</v>
      </c>
      <c r="B3553" t="s">
        <v>4609</v>
      </c>
      <c r="C3553" s="2" t="s">
        <v>31</v>
      </c>
      <c r="D3553" s="2" t="s">
        <v>4117</v>
      </c>
      <c r="E3553" s="2" t="s">
        <v>29028</v>
      </c>
      <c r="F3553" s="56"/>
      <c r="G3553" s="56">
        <v>115.248131274092</v>
      </c>
      <c r="H3553" s="56"/>
      <c r="I3553" s="56"/>
      <c r="J3553" s="57">
        <v>0.29586090474909699</v>
      </c>
      <c r="K3553" s="57">
        <v>0.32618370803364699</v>
      </c>
      <c r="L3553" s="57">
        <v>0.29750711379960798</v>
      </c>
      <c r="M3553" s="57">
        <v>0.26042361611203602</v>
      </c>
    </row>
    <row r="3554" spans="1:13" x14ac:dyDescent="0.25">
      <c r="A3554" t="s">
        <v>4916</v>
      </c>
      <c r="B3554" t="s">
        <v>4917</v>
      </c>
      <c r="C3554" s="2" t="s">
        <v>35</v>
      </c>
      <c r="D3554" s="2" t="s">
        <v>119</v>
      </c>
      <c r="E3554" s="2" t="s">
        <v>29028</v>
      </c>
      <c r="F3554" s="56"/>
      <c r="G3554" s="56">
        <v>116.34781746617701</v>
      </c>
      <c r="H3554" s="56"/>
      <c r="I3554" s="56"/>
      <c r="J3554" s="57">
        <v>0.29161049759058599</v>
      </c>
      <c r="K3554" s="57">
        <v>0.32315722878953801</v>
      </c>
      <c r="L3554" s="57">
        <v>0.29508043195918099</v>
      </c>
      <c r="M3554" s="57">
        <v>0.25769401214246401</v>
      </c>
    </row>
    <row r="3555" spans="1:13" x14ac:dyDescent="0.25">
      <c r="A3555" t="s">
        <v>22412</v>
      </c>
      <c r="B3555" t="s">
        <v>22413</v>
      </c>
      <c r="C3555" s="2" t="s">
        <v>31</v>
      </c>
      <c r="D3555" s="2" t="s">
        <v>69</v>
      </c>
      <c r="E3555" s="2" t="s">
        <v>29028</v>
      </c>
      <c r="F3555" s="56">
        <v>106.33413472302099</v>
      </c>
      <c r="G3555" s="56">
        <v>122.506459523286</v>
      </c>
      <c r="H3555" s="56">
        <v>119.089020254795</v>
      </c>
      <c r="I3555" s="56">
        <v>89.404280771531802</v>
      </c>
      <c r="J3555" s="57">
        <v>0.35812509740328202</v>
      </c>
      <c r="K3555" s="57">
        <v>0.40678517323409102</v>
      </c>
      <c r="L3555" s="57">
        <v>0.36611935902689302</v>
      </c>
      <c r="M3555" s="57">
        <v>0.31407656259190297</v>
      </c>
    </row>
    <row r="3556" spans="1:13" x14ac:dyDescent="0.25">
      <c r="A3556" t="s">
        <v>496</v>
      </c>
      <c r="B3556" t="s">
        <v>497</v>
      </c>
      <c r="C3556" s="2" t="s">
        <v>31</v>
      </c>
      <c r="D3556" s="2" t="s">
        <v>80</v>
      </c>
      <c r="E3556" s="2" t="s">
        <v>29027</v>
      </c>
      <c r="F3556" s="56">
        <v>104.40724882318401</v>
      </c>
      <c r="G3556" s="56">
        <v>108.984660922939</v>
      </c>
      <c r="H3556" s="56">
        <v>122.333064036159</v>
      </c>
      <c r="I3556" s="56">
        <v>92.067687080240404</v>
      </c>
      <c r="J3556" s="57">
        <v>0.48694749342376897</v>
      </c>
      <c r="K3556" s="57">
        <v>0.56628661107342104</v>
      </c>
      <c r="L3556" s="57">
        <v>0.491132661862409</v>
      </c>
      <c r="M3556" s="57">
        <v>0.41627281021219997</v>
      </c>
    </row>
    <row r="3557" spans="1:13" x14ac:dyDescent="0.25">
      <c r="A3557" t="s">
        <v>4906</v>
      </c>
      <c r="B3557" t="s">
        <v>4907</v>
      </c>
      <c r="C3557" s="2" t="s">
        <v>31</v>
      </c>
      <c r="D3557" s="2" t="s">
        <v>119</v>
      </c>
      <c r="E3557" s="2" t="s">
        <v>29028</v>
      </c>
      <c r="F3557" s="56">
        <v>109.117149064655</v>
      </c>
      <c r="G3557" s="56">
        <v>111.652675066607</v>
      </c>
      <c r="H3557" s="56">
        <v>117.700317470653</v>
      </c>
      <c r="I3557" s="56">
        <v>92.454020073495599</v>
      </c>
      <c r="J3557" s="57">
        <v>0.35284066213385601</v>
      </c>
      <c r="K3557" s="57">
        <v>0.39953660523995599</v>
      </c>
      <c r="L3557" s="57">
        <v>0.35484789329552602</v>
      </c>
      <c r="M3557" s="57">
        <v>0.307081977463595</v>
      </c>
    </row>
    <row r="3558" spans="1:13" x14ac:dyDescent="0.25">
      <c r="A3558" t="s">
        <v>16062</v>
      </c>
      <c r="B3558" t="s">
        <v>16063</v>
      </c>
      <c r="C3558" s="2" t="s">
        <v>31</v>
      </c>
      <c r="D3558" s="2" t="s">
        <v>210</v>
      </c>
      <c r="E3558" s="2" t="s">
        <v>29028</v>
      </c>
      <c r="F3558" s="56">
        <v>104.561007081117</v>
      </c>
      <c r="G3558" s="56">
        <v>116.71331990450101</v>
      </c>
      <c r="H3558" s="56">
        <v>117.040184338868</v>
      </c>
      <c r="I3558" s="56"/>
      <c r="J3558" s="57">
        <v>0.30327074762533102</v>
      </c>
      <c r="K3558" s="57">
        <v>0.34584033550440801</v>
      </c>
      <c r="L3558" s="57">
        <v>0.31095366495713</v>
      </c>
      <c r="M3558" s="57">
        <v>0.263437054451786</v>
      </c>
    </row>
    <row r="3559" spans="1:13" x14ac:dyDescent="0.25">
      <c r="A3559" t="s">
        <v>26351</v>
      </c>
      <c r="B3559" t="s">
        <v>26352</v>
      </c>
      <c r="C3559" s="2" t="s">
        <v>31</v>
      </c>
      <c r="D3559" s="2" t="s">
        <v>236</v>
      </c>
      <c r="E3559" s="2" t="s">
        <v>29028</v>
      </c>
      <c r="F3559" s="56"/>
      <c r="G3559" s="56">
        <v>117.079444432279</v>
      </c>
      <c r="H3559" s="56"/>
      <c r="I3559" s="56"/>
      <c r="J3559" s="57">
        <v>0.26852444891724198</v>
      </c>
      <c r="K3559" s="57">
        <v>0.31571404805439301</v>
      </c>
      <c r="L3559" s="57">
        <v>0.25887801280095302</v>
      </c>
      <c r="M3559" s="57">
        <v>0.18891425330578701</v>
      </c>
    </row>
    <row r="3560" spans="1:13" x14ac:dyDescent="0.25">
      <c r="A3560" t="s">
        <v>23923</v>
      </c>
      <c r="B3560" t="s">
        <v>23924</v>
      </c>
      <c r="C3560" s="2" t="s">
        <v>31</v>
      </c>
      <c r="D3560" s="2" t="s">
        <v>289</v>
      </c>
      <c r="E3560" s="2" t="s">
        <v>29028</v>
      </c>
      <c r="F3560" s="56">
        <v>108.79922516037099</v>
      </c>
      <c r="G3560" s="56">
        <v>120.344076578103</v>
      </c>
      <c r="H3560" s="56">
        <v>115.762322195385</v>
      </c>
      <c r="I3560" s="56">
        <v>90.709536009826294</v>
      </c>
      <c r="J3560" s="57">
        <v>0.34337252422029901</v>
      </c>
      <c r="K3560" s="57">
        <v>0.39001496864094098</v>
      </c>
      <c r="L3560" s="57">
        <v>0.35374479724612701</v>
      </c>
      <c r="M3560" s="57">
        <v>0.30445313766015403</v>
      </c>
    </row>
    <row r="3561" spans="1:13" x14ac:dyDescent="0.25">
      <c r="A3561" t="s">
        <v>8267</v>
      </c>
      <c r="B3561" t="s">
        <v>8268</v>
      </c>
      <c r="C3561" s="2" t="s">
        <v>35</v>
      </c>
      <c r="D3561" s="2" t="s">
        <v>217</v>
      </c>
      <c r="E3561" s="2" t="s">
        <v>29028</v>
      </c>
      <c r="F3561" s="56">
        <v>100.653827306148</v>
      </c>
      <c r="G3561" s="56">
        <v>121.50663735139401</v>
      </c>
      <c r="H3561" s="56">
        <v>119.009090578097</v>
      </c>
      <c r="I3561" s="56"/>
      <c r="J3561" s="57">
        <v>0.306248951971827</v>
      </c>
      <c r="K3561" s="57">
        <v>0.34966442329945802</v>
      </c>
      <c r="L3561" s="57">
        <v>0.31265173666713902</v>
      </c>
      <c r="M3561" s="57">
        <v>0.26331626124608698</v>
      </c>
    </row>
    <row r="3562" spans="1:13" x14ac:dyDescent="0.25">
      <c r="A3562" t="s">
        <v>6808</v>
      </c>
      <c r="B3562" t="s">
        <v>6809</v>
      </c>
      <c r="C3562" s="2" t="s">
        <v>35</v>
      </c>
      <c r="D3562" s="2" t="s">
        <v>217</v>
      </c>
      <c r="E3562" s="2" t="s">
        <v>29028</v>
      </c>
      <c r="F3562" s="56"/>
      <c r="G3562" s="56">
        <v>117.952671400103</v>
      </c>
      <c r="H3562" s="56"/>
      <c r="I3562" s="56"/>
      <c r="J3562" s="57">
        <v>0.25325731521911898</v>
      </c>
      <c r="K3562" s="57">
        <v>0.30583322402554902</v>
      </c>
      <c r="L3562" s="57">
        <v>0.24901093828055301</v>
      </c>
      <c r="M3562" s="57">
        <v>0.17008181671643799</v>
      </c>
    </row>
    <row r="3563" spans="1:13" x14ac:dyDescent="0.25">
      <c r="A3563" t="s">
        <v>23925</v>
      </c>
      <c r="B3563" t="s">
        <v>23926</v>
      </c>
      <c r="C3563" s="2" t="s">
        <v>31</v>
      </c>
      <c r="D3563" s="2" t="s">
        <v>289</v>
      </c>
      <c r="E3563" s="2" t="s">
        <v>29028</v>
      </c>
      <c r="F3563" s="56">
        <v>108.79922516037099</v>
      </c>
      <c r="G3563" s="56">
        <v>120.344076578103</v>
      </c>
      <c r="H3563" s="56">
        <v>115.762322195385</v>
      </c>
      <c r="I3563" s="56">
        <v>90.709536009826294</v>
      </c>
      <c r="J3563" s="57">
        <v>0.34337252422029901</v>
      </c>
      <c r="K3563" s="57">
        <v>0.39001496864094098</v>
      </c>
      <c r="L3563" s="57">
        <v>0.35374479724612701</v>
      </c>
      <c r="M3563" s="57">
        <v>0.30445313766015403</v>
      </c>
    </row>
    <row r="3564" spans="1:13" x14ac:dyDescent="0.25">
      <c r="A3564" t="s">
        <v>6468</v>
      </c>
      <c r="B3564" t="s">
        <v>6469</v>
      </c>
      <c r="C3564" s="2" t="s">
        <v>35</v>
      </c>
      <c r="D3564" s="2" t="s">
        <v>108</v>
      </c>
      <c r="E3564" s="2" t="s">
        <v>29028</v>
      </c>
      <c r="F3564" s="56">
        <v>104.011849857887</v>
      </c>
      <c r="G3564" s="56">
        <v>114.908943219709</v>
      </c>
      <c r="H3564" s="56">
        <v>121.077416636405</v>
      </c>
      <c r="I3564" s="56">
        <v>90.404468585640601</v>
      </c>
      <c r="J3564" s="57">
        <v>0.35311597774643799</v>
      </c>
      <c r="K3564" s="57">
        <v>0.392954030189615</v>
      </c>
      <c r="L3564" s="57">
        <v>0.35732962641844201</v>
      </c>
      <c r="M3564" s="57">
        <v>0.31485306443352401</v>
      </c>
    </row>
    <row r="3565" spans="1:13" x14ac:dyDescent="0.25">
      <c r="A3565" t="s">
        <v>15016</v>
      </c>
      <c r="B3565" t="s">
        <v>15017</v>
      </c>
      <c r="C3565" s="2" t="s">
        <v>35</v>
      </c>
      <c r="D3565" s="2" t="s">
        <v>39</v>
      </c>
      <c r="E3565" s="2" t="s">
        <v>29028</v>
      </c>
      <c r="F3565" s="56">
        <v>107.454844139984</v>
      </c>
      <c r="G3565" s="56">
        <v>107.105857455766</v>
      </c>
      <c r="H3565" s="56">
        <v>122.493365434021</v>
      </c>
      <c r="I3565" s="56">
        <v>87.483746042071303</v>
      </c>
      <c r="J3565" s="57">
        <v>0.35034475849218499</v>
      </c>
      <c r="K3565" s="57">
        <v>0.39258503238479903</v>
      </c>
      <c r="L3565" s="57">
        <v>0.354664316412175</v>
      </c>
      <c r="M3565" s="57">
        <v>0.31454470944804103</v>
      </c>
    </row>
    <row r="3566" spans="1:13" x14ac:dyDescent="0.25">
      <c r="A3566" t="s">
        <v>5152</v>
      </c>
      <c r="B3566" t="s">
        <v>5153</v>
      </c>
      <c r="C3566" s="2" t="s">
        <v>31</v>
      </c>
      <c r="D3566" s="2" t="s">
        <v>108</v>
      </c>
      <c r="E3566" s="2" t="s">
        <v>29028</v>
      </c>
      <c r="F3566" s="56">
        <v>110.410317710364</v>
      </c>
      <c r="G3566" s="56">
        <v>122.04122992444999</v>
      </c>
      <c r="H3566" s="56">
        <v>119.009894295308</v>
      </c>
      <c r="I3566" s="56"/>
      <c r="J3566" s="57">
        <v>0.32321807224222898</v>
      </c>
      <c r="K3566" s="57">
        <v>0.36196224954725398</v>
      </c>
      <c r="L3566" s="57">
        <v>0.32984380531372498</v>
      </c>
      <c r="M3566" s="57">
        <v>0.29208490179608299</v>
      </c>
    </row>
    <row r="3567" spans="1:13" x14ac:dyDescent="0.25">
      <c r="A3567" t="s">
        <v>196</v>
      </c>
      <c r="B3567" t="s">
        <v>197</v>
      </c>
      <c r="C3567" s="2" t="s">
        <v>35</v>
      </c>
      <c r="D3567" s="2" t="s">
        <v>69</v>
      </c>
      <c r="E3567" s="2" t="s">
        <v>29027</v>
      </c>
      <c r="F3567" s="56">
        <v>104.791901536742</v>
      </c>
      <c r="G3567" s="56">
        <v>111.35988244377</v>
      </c>
      <c r="H3567" s="56">
        <v>111.95020305165799</v>
      </c>
      <c r="I3567" s="56">
        <v>86.031917951845202</v>
      </c>
      <c r="J3567" s="57">
        <v>0.49549313363651498</v>
      </c>
      <c r="K3567" s="57">
        <v>0.59467019682913502</v>
      </c>
      <c r="L3567" s="57">
        <v>0.51436903725587302</v>
      </c>
      <c r="M3567" s="57">
        <v>0.412244248076437</v>
      </c>
    </row>
    <row r="3568" spans="1:13" x14ac:dyDescent="0.25">
      <c r="A3568" t="s">
        <v>6796</v>
      </c>
      <c r="B3568" t="s">
        <v>6797</v>
      </c>
      <c r="C3568" s="2" t="s">
        <v>31</v>
      </c>
      <c r="D3568" s="2" t="s">
        <v>217</v>
      </c>
      <c r="E3568" s="2" t="s">
        <v>29028</v>
      </c>
      <c r="F3568" s="56"/>
      <c r="G3568" s="56">
        <v>117.952671400103</v>
      </c>
      <c r="H3568" s="56"/>
      <c r="I3568" s="56"/>
      <c r="J3568" s="57">
        <v>0.25325731521911898</v>
      </c>
      <c r="K3568" s="57">
        <v>0.30583322402554902</v>
      </c>
      <c r="L3568" s="57">
        <v>0.24901093828055301</v>
      </c>
      <c r="M3568" s="57">
        <v>0.17008181671643799</v>
      </c>
    </row>
    <row r="3569" spans="1:13" x14ac:dyDescent="0.25">
      <c r="A3569" t="s">
        <v>5498</v>
      </c>
      <c r="B3569" t="s">
        <v>5499</v>
      </c>
      <c r="C3569" s="2" t="s">
        <v>31</v>
      </c>
      <c r="D3569" s="2" t="s">
        <v>108</v>
      </c>
      <c r="E3569" s="2" t="s">
        <v>29028</v>
      </c>
      <c r="F3569" s="56">
        <v>104.49985588419899</v>
      </c>
      <c r="G3569" s="56">
        <v>119.910231392265</v>
      </c>
      <c r="H3569" s="56">
        <v>117.852179837794</v>
      </c>
      <c r="I3569" s="56"/>
      <c r="J3569" s="57">
        <v>0.33460233806995898</v>
      </c>
      <c r="K3569" s="57">
        <v>0.393482536508861</v>
      </c>
      <c r="L3569" s="57">
        <v>0.34349562158015201</v>
      </c>
      <c r="M3569" s="57">
        <v>0.27809257446679803</v>
      </c>
    </row>
    <row r="3570" spans="1:13" x14ac:dyDescent="0.25">
      <c r="A3570" t="s">
        <v>22314</v>
      </c>
      <c r="B3570" t="s">
        <v>22315</v>
      </c>
      <c r="C3570" s="2" t="s">
        <v>35</v>
      </c>
      <c r="D3570" s="2" t="s">
        <v>315</v>
      </c>
      <c r="E3570" s="2" t="s">
        <v>29028</v>
      </c>
      <c r="F3570" s="56"/>
      <c r="G3570" s="56">
        <v>119.398034039585</v>
      </c>
      <c r="H3570" s="56"/>
      <c r="I3570" s="56"/>
      <c r="J3570" s="57">
        <v>0.28468989608872902</v>
      </c>
      <c r="K3570" s="57">
        <v>0.34812712110115002</v>
      </c>
      <c r="L3570" s="57">
        <v>0.29215854089009702</v>
      </c>
      <c r="M3570" s="57">
        <v>0.22633693183273601</v>
      </c>
    </row>
    <row r="3571" spans="1:13" x14ac:dyDescent="0.25">
      <c r="A3571" t="s">
        <v>23251</v>
      </c>
      <c r="B3571" t="s">
        <v>23252</v>
      </c>
      <c r="C3571" s="2" t="s">
        <v>31</v>
      </c>
      <c r="D3571" s="2" t="s">
        <v>80</v>
      </c>
      <c r="E3571" s="2" t="s">
        <v>29028</v>
      </c>
      <c r="F3571" s="56">
        <v>101.18568692010901</v>
      </c>
      <c r="G3571" s="56">
        <v>117.835500851275</v>
      </c>
      <c r="H3571" s="56">
        <v>117.785511495088</v>
      </c>
      <c r="I3571" s="56">
        <v>93.169956479649898</v>
      </c>
      <c r="J3571" s="57">
        <v>0.45508164979360399</v>
      </c>
      <c r="K3571" s="57">
        <v>0.513888125463979</v>
      </c>
      <c r="L3571" s="57">
        <v>0.46297983923285202</v>
      </c>
      <c r="M3571" s="57">
        <v>0.40961031717697599</v>
      </c>
    </row>
    <row r="3572" spans="1:13" x14ac:dyDescent="0.25">
      <c r="A3572" t="s">
        <v>13928</v>
      </c>
      <c r="B3572" t="s">
        <v>13929</v>
      </c>
      <c r="C3572" s="2" t="s">
        <v>35</v>
      </c>
      <c r="D3572" s="2" t="s">
        <v>83</v>
      </c>
      <c r="E3572" s="2" t="s">
        <v>29028</v>
      </c>
      <c r="F3572" s="56">
        <v>102.844909746556</v>
      </c>
      <c r="G3572" s="56">
        <v>122.619835326439</v>
      </c>
      <c r="H3572" s="56">
        <v>119.499197333758</v>
      </c>
      <c r="I3572" s="56"/>
      <c r="J3572" s="57">
        <v>0.313687784430071</v>
      </c>
      <c r="K3572" s="57">
        <v>0.36038286803509001</v>
      </c>
      <c r="L3572" s="57">
        <v>0.31999518161909302</v>
      </c>
      <c r="M3572" s="57">
        <v>0.27490609997543303</v>
      </c>
    </row>
    <row r="3573" spans="1:13" x14ac:dyDescent="0.25">
      <c r="A3573" t="s">
        <v>8265</v>
      </c>
      <c r="B3573" t="s">
        <v>8266</v>
      </c>
      <c r="C3573" s="2" t="s">
        <v>35</v>
      </c>
      <c r="D3573" s="2" t="s">
        <v>217</v>
      </c>
      <c r="E3573" s="2" t="s">
        <v>29028</v>
      </c>
      <c r="F3573" s="56">
        <v>100.653827306148</v>
      </c>
      <c r="G3573" s="56">
        <v>121.50663735139401</v>
      </c>
      <c r="H3573" s="56">
        <v>119.009090578097</v>
      </c>
      <c r="I3573" s="56"/>
      <c r="J3573" s="57">
        <v>0.306248951971827</v>
      </c>
      <c r="K3573" s="57">
        <v>0.34966442329945802</v>
      </c>
      <c r="L3573" s="57">
        <v>0.31265173666713902</v>
      </c>
      <c r="M3573" s="57">
        <v>0.26331626124608698</v>
      </c>
    </row>
    <row r="3574" spans="1:13" x14ac:dyDescent="0.25">
      <c r="A3574" t="s">
        <v>3040</v>
      </c>
      <c r="B3574" t="s">
        <v>3041</v>
      </c>
      <c r="C3574" s="2" t="s">
        <v>35</v>
      </c>
      <c r="D3574" s="2" t="s">
        <v>80</v>
      </c>
      <c r="E3574" s="2" t="s">
        <v>29027</v>
      </c>
      <c r="F3574" s="56">
        <v>96.887264124245704</v>
      </c>
      <c r="G3574" s="56">
        <v>107.260819938978</v>
      </c>
      <c r="H3574" s="56">
        <v>117.462738662891</v>
      </c>
      <c r="I3574" s="56">
        <v>94.332457773933498</v>
      </c>
      <c r="J3574" s="57">
        <v>0.51058921876173902</v>
      </c>
      <c r="K3574" s="57">
        <v>0.58717402409800501</v>
      </c>
      <c r="L3574" s="57">
        <v>0.523669526772787</v>
      </c>
      <c r="M3574" s="57">
        <v>0.45423746897154299</v>
      </c>
    </row>
    <row r="3575" spans="1:13" x14ac:dyDescent="0.25">
      <c r="A3575" t="s">
        <v>16072</v>
      </c>
      <c r="B3575" t="s">
        <v>16073</v>
      </c>
      <c r="C3575" s="2" t="s">
        <v>31</v>
      </c>
      <c r="D3575" s="2" t="s">
        <v>210</v>
      </c>
      <c r="E3575" s="2" t="s">
        <v>29028</v>
      </c>
      <c r="F3575" s="56">
        <v>105.02940966958801</v>
      </c>
      <c r="G3575" s="56">
        <v>114.84843568888</v>
      </c>
      <c r="H3575" s="56">
        <v>115.303226868335</v>
      </c>
      <c r="I3575" s="56">
        <v>89.856019983087293</v>
      </c>
      <c r="J3575" s="57">
        <v>0.366527998164067</v>
      </c>
      <c r="K3575" s="57">
        <v>0.42179944032758099</v>
      </c>
      <c r="L3575" s="57">
        <v>0.37680618594835202</v>
      </c>
      <c r="M3575" s="57">
        <v>0.31794786100000599</v>
      </c>
    </row>
    <row r="3576" spans="1:13" x14ac:dyDescent="0.25">
      <c r="A3576" t="s">
        <v>6040</v>
      </c>
      <c r="B3576" t="s">
        <v>6041</v>
      </c>
      <c r="C3576" s="2" t="s">
        <v>31</v>
      </c>
      <c r="D3576" s="2" t="s">
        <v>105</v>
      </c>
      <c r="E3576" s="2" t="s">
        <v>29028</v>
      </c>
      <c r="F3576" s="56">
        <v>107.30726332143399</v>
      </c>
      <c r="G3576" s="56">
        <v>115.488870561791</v>
      </c>
      <c r="H3576" s="56">
        <v>123.311308440313</v>
      </c>
      <c r="I3576" s="56"/>
      <c r="J3576" s="57">
        <v>0.32785640587246501</v>
      </c>
      <c r="K3576" s="57">
        <v>0.35471212115910999</v>
      </c>
      <c r="L3576" s="57">
        <v>0.32737984167928202</v>
      </c>
      <c r="M3576" s="57">
        <v>0.29168506347297202</v>
      </c>
    </row>
    <row r="3577" spans="1:13" x14ac:dyDescent="0.25">
      <c r="A3577" t="s">
        <v>5150</v>
      </c>
      <c r="B3577" t="s">
        <v>5151</v>
      </c>
      <c r="C3577" s="2" t="s">
        <v>35</v>
      </c>
      <c r="D3577" s="2" t="s">
        <v>108</v>
      </c>
      <c r="E3577" s="2" t="s">
        <v>29028</v>
      </c>
      <c r="F3577" s="56">
        <v>110.599664406911</v>
      </c>
      <c r="G3577" s="56">
        <v>118.35818041127</v>
      </c>
      <c r="H3577" s="56">
        <v>117.11914955491299</v>
      </c>
      <c r="I3577" s="56"/>
      <c r="J3577" s="57">
        <v>0.31349908111493502</v>
      </c>
      <c r="K3577" s="57">
        <v>0.34872402006307301</v>
      </c>
      <c r="L3577" s="57">
        <v>0.32009827864981699</v>
      </c>
      <c r="M3577" s="57">
        <v>0.28213862487071401</v>
      </c>
    </row>
    <row r="3578" spans="1:13" x14ac:dyDescent="0.25">
      <c r="A3578" t="s">
        <v>6686</v>
      </c>
      <c r="B3578" t="s">
        <v>6687</v>
      </c>
      <c r="C3578" s="2" t="s">
        <v>35</v>
      </c>
      <c r="D3578" s="2" t="s">
        <v>210</v>
      </c>
      <c r="E3578" s="2" t="s">
        <v>29028</v>
      </c>
      <c r="F3578" s="56">
        <v>99.906731058957504</v>
      </c>
      <c r="G3578" s="56">
        <v>116.10065199440901</v>
      </c>
      <c r="H3578" s="56">
        <v>119.12313805042901</v>
      </c>
      <c r="I3578" s="56">
        <v>88.440303327863006</v>
      </c>
      <c r="J3578" s="57">
        <v>0.400939228542943</v>
      </c>
      <c r="K3578" s="57">
        <v>0.44467359049909599</v>
      </c>
      <c r="L3578" s="57">
        <v>0.40623146646642699</v>
      </c>
      <c r="M3578" s="57">
        <v>0.36306435695243899</v>
      </c>
    </row>
    <row r="3579" spans="1:13" x14ac:dyDescent="0.25">
      <c r="A3579" t="s">
        <v>6688</v>
      </c>
      <c r="B3579" t="s">
        <v>6689</v>
      </c>
      <c r="C3579" s="2" t="s">
        <v>35</v>
      </c>
      <c r="D3579" s="2" t="s">
        <v>210</v>
      </c>
      <c r="E3579" s="2" t="s">
        <v>29028</v>
      </c>
      <c r="F3579" s="56">
        <v>99.906731058957504</v>
      </c>
      <c r="G3579" s="56">
        <v>116.10065199440901</v>
      </c>
      <c r="H3579" s="56">
        <v>119.12313805042901</v>
      </c>
      <c r="I3579" s="56">
        <v>88.440303327863006</v>
      </c>
      <c r="J3579" s="57">
        <v>0.400939228542943</v>
      </c>
      <c r="K3579" s="57">
        <v>0.44467359049909599</v>
      </c>
      <c r="L3579" s="57">
        <v>0.40623146646642699</v>
      </c>
      <c r="M3579" s="57">
        <v>0.36306435695243899</v>
      </c>
    </row>
    <row r="3580" spans="1:13" x14ac:dyDescent="0.25">
      <c r="A3580" t="s">
        <v>208</v>
      </c>
      <c r="B3580" t="s">
        <v>209</v>
      </c>
      <c r="C3580" s="2" t="s">
        <v>31</v>
      </c>
      <c r="D3580" s="2" t="s">
        <v>210</v>
      </c>
      <c r="E3580" s="2" t="s">
        <v>29027</v>
      </c>
      <c r="F3580" s="56">
        <v>95.929527321046294</v>
      </c>
      <c r="G3580" s="56">
        <v>118.35942459018</v>
      </c>
      <c r="H3580" s="56">
        <v>120.421623577563</v>
      </c>
      <c r="I3580" s="56">
        <v>84.348482000416396</v>
      </c>
      <c r="J3580" s="57">
        <v>0.539564574153373</v>
      </c>
      <c r="K3580" s="57">
        <v>0.61550974135115499</v>
      </c>
      <c r="L3580" s="57">
        <v>0.54730663368907995</v>
      </c>
      <c r="M3580" s="57">
        <v>0.49055514574457298</v>
      </c>
    </row>
    <row r="3581" spans="1:13" x14ac:dyDescent="0.25">
      <c r="A3581" t="s">
        <v>5156</v>
      </c>
      <c r="B3581" t="s">
        <v>5157</v>
      </c>
      <c r="C3581" s="2" t="s">
        <v>31</v>
      </c>
      <c r="D3581" s="2" t="s">
        <v>108</v>
      </c>
      <c r="E3581" s="2" t="s">
        <v>29028</v>
      </c>
      <c r="F3581" s="56"/>
      <c r="G3581" s="56">
        <v>119.290599190726</v>
      </c>
      <c r="H3581" s="56">
        <v>117.987606187956</v>
      </c>
      <c r="I3581" s="56"/>
      <c r="J3581" s="57">
        <v>0.29517256532167502</v>
      </c>
      <c r="K3581" s="57">
        <v>0.32574468033936899</v>
      </c>
      <c r="L3581" s="57">
        <v>0.30092446436728398</v>
      </c>
      <c r="M3581" s="57">
        <v>0.26702164829545399</v>
      </c>
    </row>
    <row r="3582" spans="1:13" x14ac:dyDescent="0.25">
      <c r="A3582" t="s">
        <v>22396</v>
      </c>
      <c r="B3582" t="s">
        <v>22397</v>
      </c>
      <c r="C3582" s="2" t="s">
        <v>35</v>
      </c>
      <c r="D3582" s="2" t="s">
        <v>69</v>
      </c>
      <c r="E3582" s="2" t="s">
        <v>29028</v>
      </c>
      <c r="F3582" s="56">
        <v>106.33413472302099</v>
      </c>
      <c r="G3582" s="56">
        <v>122.506459523286</v>
      </c>
      <c r="H3582" s="56">
        <v>119.089020254795</v>
      </c>
      <c r="I3582" s="56">
        <v>89.404280771531802</v>
      </c>
      <c r="J3582" s="57">
        <v>0.35812509740328202</v>
      </c>
      <c r="K3582" s="57">
        <v>0.40678517323409102</v>
      </c>
      <c r="L3582" s="57">
        <v>0.36611935902689302</v>
      </c>
      <c r="M3582" s="57">
        <v>0.31407656259190297</v>
      </c>
    </row>
    <row r="3583" spans="1:13" x14ac:dyDescent="0.25">
      <c r="A3583" t="s">
        <v>27605</v>
      </c>
      <c r="B3583" t="s">
        <v>27606</v>
      </c>
      <c r="C3583" s="2" t="s">
        <v>31</v>
      </c>
      <c r="D3583" s="2" t="s">
        <v>210</v>
      </c>
      <c r="E3583" s="2" t="s">
        <v>29028</v>
      </c>
      <c r="F3583" s="56"/>
      <c r="G3583" s="56">
        <v>108.081075989718</v>
      </c>
      <c r="H3583" s="56"/>
      <c r="I3583" s="56"/>
      <c r="J3583" s="57">
        <v>0.263423622213452</v>
      </c>
      <c r="K3583" s="57">
        <v>0.30015248469100198</v>
      </c>
      <c r="L3583" s="57">
        <v>0.26812664688343801</v>
      </c>
      <c r="M3583" s="57">
        <v>0.22618075857477099</v>
      </c>
    </row>
    <row r="3584" spans="1:13" x14ac:dyDescent="0.25">
      <c r="A3584" t="s">
        <v>5504</v>
      </c>
      <c r="B3584" t="s">
        <v>5505</v>
      </c>
      <c r="C3584" s="2" t="s">
        <v>31</v>
      </c>
      <c r="D3584" s="2" t="s">
        <v>108</v>
      </c>
      <c r="E3584" s="2" t="s">
        <v>29028</v>
      </c>
      <c r="F3584" s="56"/>
      <c r="G3584" s="56">
        <v>117.769497160112</v>
      </c>
      <c r="H3584" s="56"/>
      <c r="I3584" s="56"/>
      <c r="J3584" s="57">
        <v>0.28266228113141401</v>
      </c>
      <c r="K3584" s="57">
        <v>0.33112368732545999</v>
      </c>
      <c r="L3584" s="57">
        <v>0.28925754680137</v>
      </c>
      <c r="M3584" s="57">
        <v>0.23243802395559701</v>
      </c>
    </row>
    <row r="3585" spans="1:13" x14ac:dyDescent="0.25">
      <c r="A3585" t="s">
        <v>21059</v>
      </c>
      <c r="B3585" t="s">
        <v>21060</v>
      </c>
      <c r="C3585" s="2" t="s">
        <v>31</v>
      </c>
      <c r="D3585" s="2" t="s">
        <v>39</v>
      </c>
      <c r="E3585" s="2" t="s">
        <v>29028</v>
      </c>
      <c r="F3585" s="56">
        <v>98.779601545313795</v>
      </c>
      <c r="G3585" s="56">
        <v>121.83914416503001</v>
      </c>
      <c r="H3585" s="56">
        <v>117.843981922235</v>
      </c>
      <c r="I3585" s="56">
        <v>86.766018904482607</v>
      </c>
      <c r="J3585" s="57">
        <v>0.366903487654478</v>
      </c>
      <c r="K3585" s="57">
        <v>0.42169244563008601</v>
      </c>
      <c r="L3585" s="57">
        <v>0.375347423800797</v>
      </c>
      <c r="M3585" s="57">
        <v>0.31748528615067401</v>
      </c>
    </row>
    <row r="3586" spans="1:13" x14ac:dyDescent="0.25">
      <c r="A3586" t="s">
        <v>29041</v>
      </c>
      <c r="B3586" t="s">
        <v>29042</v>
      </c>
      <c r="C3586" s="2" t="s">
        <v>35</v>
      </c>
      <c r="D3586" s="2" t="s">
        <v>105</v>
      </c>
      <c r="E3586" s="2" t="s">
        <v>29028</v>
      </c>
      <c r="F3586" s="56"/>
      <c r="G3586" s="56">
        <v>122.341388086432</v>
      </c>
      <c r="H3586" s="56"/>
      <c r="I3586" s="56"/>
      <c r="J3586" s="57">
        <v>0.25644948041384502</v>
      </c>
      <c r="K3586" s="57">
        <v>0.315851122095892</v>
      </c>
      <c r="L3586" s="57">
        <v>0.27116906831379001</v>
      </c>
      <c r="M3586" s="57">
        <v>0.21089595887735699</v>
      </c>
    </row>
    <row r="3587" spans="1:13" x14ac:dyDescent="0.25">
      <c r="A3587" t="s">
        <v>6030</v>
      </c>
      <c r="B3587" t="s">
        <v>6031</v>
      </c>
      <c r="C3587" s="2" t="s">
        <v>35</v>
      </c>
      <c r="D3587" s="2" t="s">
        <v>105</v>
      </c>
      <c r="E3587" s="2" t="s">
        <v>29028</v>
      </c>
      <c r="F3587" s="56">
        <v>107.30726332143399</v>
      </c>
      <c r="G3587" s="56">
        <v>115.488870561791</v>
      </c>
      <c r="H3587" s="56">
        <v>123.311308440313</v>
      </c>
      <c r="I3587" s="56"/>
      <c r="J3587" s="57">
        <v>0.32785640587246501</v>
      </c>
      <c r="K3587" s="57">
        <v>0.35471212115910999</v>
      </c>
      <c r="L3587" s="57">
        <v>0.32737984167928202</v>
      </c>
      <c r="M3587" s="57">
        <v>0.29168506347297202</v>
      </c>
    </row>
    <row r="3588" spans="1:13" x14ac:dyDescent="0.25">
      <c r="A3588" t="s">
        <v>7406</v>
      </c>
      <c r="B3588" t="s">
        <v>7407</v>
      </c>
      <c r="C3588" s="2" t="s">
        <v>31</v>
      </c>
      <c r="D3588" s="2" t="s">
        <v>356</v>
      </c>
      <c r="E3588" s="2" t="s">
        <v>29028</v>
      </c>
      <c r="F3588" s="56"/>
      <c r="G3588" s="56">
        <v>117.769497160112</v>
      </c>
      <c r="H3588" s="56"/>
      <c r="I3588" s="56"/>
      <c r="J3588" s="57">
        <v>0.28266228113141401</v>
      </c>
      <c r="K3588" s="57">
        <v>0.33112368732545999</v>
      </c>
      <c r="L3588" s="57">
        <v>0.28925754680137</v>
      </c>
      <c r="M3588" s="57">
        <v>0.23243802395559701</v>
      </c>
    </row>
    <row r="3589" spans="1:13" x14ac:dyDescent="0.25">
      <c r="A3589" t="s">
        <v>7404</v>
      </c>
      <c r="B3589" t="s">
        <v>7405</v>
      </c>
      <c r="C3589" s="2" t="s">
        <v>31</v>
      </c>
      <c r="D3589" s="2" t="s">
        <v>356</v>
      </c>
      <c r="E3589" s="2" t="s">
        <v>29028</v>
      </c>
      <c r="F3589" s="56"/>
      <c r="G3589" s="56">
        <v>117.769497160112</v>
      </c>
      <c r="H3589" s="56"/>
      <c r="I3589" s="56"/>
      <c r="J3589" s="57">
        <v>0.28266228113141401</v>
      </c>
      <c r="K3589" s="57">
        <v>0.33112368732545999</v>
      </c>
      <c r="L3589" s="57">
        <v>0.28925754680137</v>
      </c>
      <c r="M3589" s="57">
        <v>0.23243802395559701</v>
      </c>
    </row>
    <row r="3590" spans="1:13" x14ac:dyDescent="0.25">
      <c r="A3590" t="s">
        <v>21055</v>
      </c>
      <c r="B3590" t="s">
        <v>21056</v>
      </c>
      <c r="C3590" s="2" t="s">
        <v>31</v>
      </c>
      <c r="D3590" s="2" t="s">
        <v>39</v>
      </c>
      <c r="E3590" s="2" t="s">
        <v>29028</v>
      </c>
      <c r="F3590" s="56">
        <v>98.779601545313795</v>
      </c>
      <c r="G3590" s="56">
        <v>121.83914416503001</v>
      </c>
      <c r="H3590" s="56">
        <v>117.843981922235</v>
      </c>
      <c r="I3590" s="56">
        <v>86.766018904482607</v>
      </c>
      <c r="J3590" s="57">
        <v>0.366903487654478</v>
      </c>
      <c r="K3590" s="57">
        <v>0.42169244563008601</v>
      </c>
      <c r="L3590" s="57">
        <v>0.375347423800797</v>
      </c>
      <c r="M3590" s="57">
        <v>0.31748528615067401</v>
      </c>
    </row>
    <row r="3591" spans="1:13" x14ac:dyDescent="0.25">
      <c r="A3591" t="s">
        <v>2616</v>
      </c>
      <c r="B3591" t="s">
        <v>2617</v>
      </c>
      <c r="C3591" s="2" t="s">
        <v>35</v>
      </c>
      <c r="D3591" s="2" t="s">
        <v>39</v>
      </c>
      <c r="E3591" s="2" t="s">
        <v>29027</v>
      </c>
      <c r="F3591" s="56">
        <v>95.137716695472093</v>
      </c>
      <c r="G3591" s="56">
        <v>123.880033039675</v>
      </c>
      <c r="H3591" s="56">
        <v>118.013003651844</v>
      </c>
      <c r="I3591" s="56">
        <v>85.771569345798696</v>
      </c>
      <c r="J3591" s="57">
        <v>0.56122213214723504</v>
      </c>
      <c r="K3591" s="57">
        <v>0.64466524005431702</v>
      </c>
      <c r="L3591" s="57">
        <v>0.57486478851914602</v>
      </c>
      <c r="M3591" s="57">
        <v>0.49994398356105402</v>
      </c>
    </row>
    <row r="3592" spans="1:13" x14ac:dyDescent="0.25">
      <c r="A3592" t="s">
        <v>13868</v>
      </c>
      <c r="B3592" t="s">
        <v>13869</v>
      </c>
      <c r="C3592" s="2" t="s">
        <v>31</v>
      </c>
      <c r="D3592" s="2" t="s">
        <v>217</v>
      </c>
      <c r="E3592" s="2" t="s">
        <v>29028</v>
      </c>
      <c r="F3592" s="56">
        <v>97.856880618566194</v>
      </c>
      <c r="G3592" s="56">
        <v>116.548152043781</v>
      </c>
      <c r="H3592" s="56">
        <v>117.079928154984</v>
      </c>
      <c r="I3592" s="56">
        <v>87.041455164879196</v>
      </c>
      <c r="J3592" s="57">
        <v>0.357243782851356</v>
      </c>
      <c r="K3592" s="57">
        <v>0.41833208860613003</v>
      </c>
      <c r="L3592" s="57">
        <v>0.36560142339676099</v>
      </c>
      <c r="M3592" s="57">
        <v>0.30040995902101097</v>
      </c>
    </row>
    <row r="3593" spans="1:13" x14ac:dyDescent="0.25">
      <c r="A3593" t="s">
        <v>1424</v>
      </c>
      <c r="B3593" t="s">
        <v>1425</v>
      </c>
      <c r="C3593" s="2" t="s">
        <v>35</v>
      </c>
      <c r="D3593" s="2" t="s">
        <v>217</v>
      </c>
      <c r="E3593" s="2" t="s">
        <v>29027</v>
      </c>
      <c r="F3593" s="56">
        <v>91.3050167413613</v>
      </c>
      <c r="G3593" s="56">
        <v>113.810458282361</v>
      </c>
      <c r="H3593" s="56">
        <v>115.799341410153</v>
      </c>
      <c r="I3593" s="56">
        <v>85.994421420706502</v>
      </c>
      <c r="J3593" s="57">
        <v>0.48650475925090603</v>
      </c>
      <c r="K3593" s="57">
        <v>0.57875828511694904</v>
      </c>
      <c r="L3593" s="57">
        <v>0.50038728847084901</v>
      </c>
      <c r="M3593" s="57">
        <v>0.41552285101574199</v>
      </c>
    </row>
    <row r="3594" spans="1:13" x14ac:dyDescent="0.25">
      <c r="A3594" t="s">
        <v>29906</v>
      </c>
      <c r="B3594" t="s">
        <v>29907</v>
      </c>
      <c r="C3594" s="2" t="s">
        <v>31</v>
      </c>
      <c r="D3594" s="2" t="s">
        <v>36</v>
      </c>
      <c r="E3594" s="2" t="s">
        <v>29028</v>
      </c>
      <c r="F3594" s="56">
        <v>97.156212541265205</v>
      </c>
      <c r="G3594" s="56">
        <v>117.116707590627</v>
      </c>
      <c r="H3594" s="56">
        <v>119.993121746174</v>
      </c>
      <c r="I3594" s="56"/>
      <c r="J3594" s="57">
        <v>0.30442688690876801</v>
      </c>
      <c r="K3594" s="57">
        <v>0.35283714417973899</v>
      </c>
      <c r="L3594" s="57">
        <v>0.31049473424335899</v>
      </c>
      <c r="M3594" s="57">
        <v>0.26302611435004802</v>
      </c>
    </row>
    <row r="3595" spans="1:13" x14ac:dyDescent="0.25">
      <c r="A3595" t="s">
        <v>6800</v>
      </c>
      <c r="B3595" t="s">
        <v>6801</v>
      </c>
      <c r="C3595" s="2" t="s">
        <v>31</v>
      </c>
      <c r="D3595" s="2" t="s">
        <v>217</v>
      </c>
      <c r="E3595" s="2" t="s">
        <v>29028</v>
      </c>
      <c r="F3595" s="56"/>
      <c r="G3595" s="56">
        <v>117.952671400103</v>
      </c>
      <c r="H3595" s="56"/>
      <c r="I3595" s="56"/>
      <c r="J3595" s="57">
        <v>0.25325731521911898</v>
      </c>
      <c r="K3595" s="57">
        <v>0.30583322402554902</v>
      </c>
      <c r="L3595" s="57">
        <v>0.24901093828055301</v>
      </c>
      <c r="M3595" s="57">
        <v>0.17008181671643799</v>
      </c>
    </row>
    <row r="3596" spans="1:13" x14ac:dyDescent="0.25">
      <c r="A3596" t="s">
        <v>6462</v>
      </c>
      <c r="B3596" t="s">
        <v>6463</v>
      </c>
      <c r="C3596" s="2" t="s">
        <v>35</v>
      </c>
      <c r="D3596" s="2" t="s">
        <v>108</v>
      </c>
      <c r="E3596" s="2" t="s">
        <v>29028</v>
      </c>
      <c r="F3596" s="56">
        <v>104.011849857887</v>
      </c>
      <c r="G3596" s="56">
        <v>114.908943219709</v>
      </c>
      <c r="H3596" s="56">
        <v>121.077416636405</v>
      </c>
      <c r="I3596" s="56">
        <v>90.404468585640601</v>
      </c>
      <c r="J3596" s="57">
        <v>0.35311597774643799</v>
      </c>
      <c r="K3596" s="57">
        <v>0.392954030189615</v>
      </c>
      <c r="L3596" s="57">
        <v>0.35732962641844201</v>
      </c>
      <c r="M3596" s="57">
        <v>0.31485306443352401</v>
      </c>
    </row>
    <row r="3597" spans="1:13" x14ac:dyDescent="0.25">
      <c r="A3597" t="s">
        <v>8261</v>
      </c>
      <c r="B3597" t="s">
        <v>8262</v>
      </c>
      <c r="C3597" s="2" t="s">
        <v>35</v>
      </c>
      <c r="D3597" s="2" t="s">
        <v>217</v>
      </c>
      <c r="E3597" s="2" t="s">
        <v>29028</v>
      </c>
      <c r="F3597" s="56">
        <v>100.653827306148</v>
      </c>
      <c r="G3597" s="56">
        <v>121.50663735139401</v>
      </c>
      <c r="H3597" s="56">
        <v>119.009090578097</v>
      </c>
      <c r="I3597" s="56"/>
      <c r="J3597" s="57">
        <v>0.306248951971827</v>
      </c>
      <c r="K3597" s="57">
        <v>0.34966442329945802</v>
      </c>
      <c r="L3597" s="57">
        <v>0.31265173666713902</v>
      </c>
      <c r="M3597" s="57">
        <v>0.26331626124608698</v>
      </c>
    </row>
    <row r="3598" spans="1:13" x14ac:dyDescent="0.25">
      <c r="A3598" t="s">
        <v>23249</v>
      </c>
      <c r="B3598" t="s">
        <v>23250</v>
      </c>
      <c r="C3598" s="2" t="s">
        <v>31</v>
      </c>
      <c r="D3598" s="2" t="s">
        <v>80</v>
      </c>
      <c r="E3598" s="2" t="s">
        <v>29028</v>
      </c>
      <c r="F3598" s="56">
        <v>101.097855105427</v>
      </c>
      <c r="G3598" s="56">
        <v>114.44236990765</v>
      </c>
      <c r="H3598" s="56">
        <v>118.00163105329899</v>
      </c>
      <c r="I3598" s="56">
        <v>92.146182457035806</v>
      </c>
      <c r="J3598" s="57">
        <v>0.38631912348824898</v>
      </c>
      <c r="K3598" s="57">
        <v>0.43001044953584899</v>
      </c>
      <c r="L3598" s="57">
        <v>0.39348916591206601</v>
      </c>
      <c r="M3598" s="57">
        <v>0.34787238462495701</v>
      </c>
    </row>
    <row r="3599" spans="1:13" x14ac:dyDescent="0.25">
      <c r="A3599" t="s">
        <v>27599</v>
      </c>
      <c r="B3599" t="s">
        <v>27600</v>
      </c>
      <c r="C3599" s="2" t="s">
        <v>31</v>
      </c>
      <c r="D3599" s="2" t="s">
        <v>210</v>
      </c>
      <c r="E3599" s="2" t="s">
        <v>29028</v>
      </c>
      <c r="F3599" s="56"/>
      <c r="G3599" s="56">
        <v>108.081075989718</v>
      </c>
      <c r="H3599" s="56"/>
      <c r="I3599" s="56"/>
      <c r="J3599" s="57">
        <v>0.263423622213452</v>
      </c>
      <c r="K3599" s="57">
        <v>0.30015248469100198</v>
      </c>
      <c r="L3599" s="57">
        <v>0.26812664688343801</v>
      </c>
      <c r="M3599" s="57">
        <v>0.22618075857477099</v>
      </c>
    </row>
    <row r="3600" spans="1:13" x14ac:dyDescent="0.25">
      <c r="A3600" t="s">
        <v>12325</v>
      </c>
      <c r="B3600" t="s">
        <v>12326</v>
      </c>
      <c r="C3600" s="2" t="s">
        <v>31</v>
      </c>
      <c r="D3600" s="2" t="s">
        <v>356</v>
      </c>
      <c r="E3600" s="2" t="s">
        <v>29028</v>
      </c>
      <c r="F3600" s="56"/>
      <c r="G3600" s="56">
        <v>118.349440054429</v>
      </c>
      <c r="H3600" s="56"/>
      <c r="I3600" s="56"/>
      <c r="J3600" s="57">
        <v>0.26957482122871801</v>
      </c>
      <c r="K3600" s="57">
        <v>0.307384630523517</v>
      </c>
      <c r="L3600" s="57">
        <v>0.27187178708297399</v>
      </c>
      <c r="M3600" s="57">
        <v>0.221383488242925</v>
      </c>
    </row>
    <row r="3601" spans="1:13" x14ac:dyDescent="0.25">
      <c r="A3601" t="s">
        <v>11927</v>
      </c>
      <c r="B3601" t="s">
        <v>11928</v>
      </c>
      <c r="C3601" s="2" t="s">
        <v>35</v>
      </c>
      <c r="D3601" s="2" t="s">
        <v>210</v>
      </c>
      <c r="E3601" s="2" t="s">
        <v>29028</v>
      </c>
      <c r="F3601" s="56"/>
      <c r="G3601" s="56">
        <v>119.956825892436</v>
      </c>
      <c r="H3601" s="56">
        <v>120.98438636915699</v>
      </c>
      <c r="I3601" s="56"/>
      <c r="J3601" s="57">
        <v>0.293680733513843</v>
      </c>
      <c r="K3601" s="57">
        <v>0.35690707356139001</v>
      </c>
      <c r="L3601" s="57">
        <v>0.30133168597450899</v>
      </c>
      <c r="M3601" s="57">
        <v>0.229674573655576</v>
      </c>
    </row>
    <row r="3602" spans="1:13" x14ac:dyDescent="0.25">
      <c r="A3602" t="s">
        <v>12323</v>
      </c>
      <c r="B3602" t="s">
        <v>12324</v>
      </c>
      <c r="C3602" s="2" t="s">
        <v>31</v>
      </c>
      <c r="D3602" s="2" t="s">
        <v>356</v>
      </c>
      <c r="E3602" s="2" t="s">
        <v>29028</v>
      </c>
      <c r="F3602" s="56"/>
      <c r="G3602" s="56">
        <v>118.349440054429</v>
      </c>
      <c r="H3602" s="56"/>
      <c r="I3602" s="56"/>
      <c r="J3602" s="57">
        <v>0.26957482122871801</v>
      </c>
      <c r="K3602" s="57">
        <v>0.307384630523517</v>
      </c>
      <c r="L3602" s="57">
        <v>0.27187178708297399</v>
      </c>
      <c r="M3602" s="57">
        <v>0.221383488242925</v>
      </c>
    </row>
    <row r="3603" spans="1:13" x14ac:dyDescent="0.25">
      <c r="A3603" t="s">
        <v>12317</v>
      </c>
      <c r="B3603" t="s">
        <v>12318</v>
      </c>
      <c r="C3603" s="2" t="s">
        <v>35</v>
      </c>
      <c r="D3603" s="2" t="s">
        <v>356</v>
      </c>
      <c r="E3603" s="2" t="s">
        <v>29028</v>
      </c>
      <c r="F3603" s="56"/>
      <c r="G3603" s="56">
        <v>118.349440054429</v>
      </c>
      <c r="H3603" s="56"/>
      <c r="I3603" s="56"/>
      <c r="J3603" s="57">
        <v>0.26957482122871801</v>
      </c>
      <c r="K3603" s="57">
        <v>0.307384630523517</v>
      </c>
      <c r="L3603" s="57">
        <v>0.27187178708297399</v>
      </c>
      <c r="M3603" s="57">
        <v>0.221383488242925</v>
      </c>
    </row>
    <row r="3604" spans="1:13" x14ac:dyDescent="0.25">
      <c r="A3604" t="s">
        <v>23255</v>
      </c>
      <c r="B3604" t="s">
        <v>23256</v>
      </c>
      <c r="C3604" s="2" t="s">
        <v>35</v>
      </c>
      <c r="D3604" s="2" t="s">
        <v>80</v>
      </c>
      <c r="E3604" s="2" t="s">
        <v>29028</v>
      </c>
      <c r="F3604" s="56">
        <v>101.097855105427</v>
      </c>
      <c r="G3604" s="56">
        <v>114.44236990765</v>
      </c>
      <c r="H3604" s="56">
        <v>118.00163105329899</v>
      </c>
      <c r="I3604" s="56">
        <v>92.146182457035806</v>
      </c>
      <c r="J3604" s="57">
        <v>0.38631912348824898</v>
      </c>
      <c r="K3604" s="57">
        <v>0.43001044953584899</v>
      </c>
      <c r="L3604" s="57">
        <v>0.39348916591206601</v>
      </c>
      <c r="M3604" s="57">
        <v>0.34787238462495701</v>
      </c>
    </row>
    <row r="3605" spans="1:13" x14ac:dyDescent="0.25">
      <c r="A3605" t="s">
        <v>29650</v>
      </c>
      <c r="B3605" t="s">
        <v>29651</v>
      </c>
      <c r="C3605" s="2" t="s">
        <v>35</v>
      </c>
      <c r="D3605" s="2" t="s">
        <v>36</v>
      </c>
      <c r="E3605" s="2" t="s">
        <v>29028</v>
      </c>
      <c r="F3605" s="56"/>
      <c r="G3605" s="56">
        <v>119.885814381161</v>
      </c>
      <c r="H3605" s="56"/>
      <c r="I3605" s="56"/>
      <c r="J3605" s="57">
        <v>0.281195388909251</v>
      </c>
      <c r="K3605" s="57">
        <v>0.32929208084710498</v>
      </c>
      <c r="L3605" s="57">
        <v>0.286566391863325</v>
      </c>
      <c r="M3605" s="57">
        <v>0.24392202415995501</v>
      </c>
    </row>
    <row r="3606" spans="1:13" x14ac:dyDescent="0.25">
      <c r="A3606" t="s">
        <v>23257</v>
      </c>
      <c r="B3606" t="s">
        <v>23258</v>
      </c>
      <c r="C3606" s="2" t="s">
        <v>35</v>
      </c>
      <c r="D3606" s="2" t="s">
        <v>80</v>
      </c>
      <c r="E3606" s="2" t="s">
        <v>29028</v>
      </c>
      <c r="F3606" s="56">
        <v>101.097855105427</v>
      </c>
      <c r="G3606" s="56">
        <v>114.44236990765</v>
      </c>
      <c r="H3606" s="56">
        <v>118.00163105329899</v>
      </c>
      <c r="I3606" s="56">
        <v>92.146182457035806</v>
      </c>
      <c r="J3606" s="57">
        <v>0.38631912348824898</v>
      </c>
      <c r="K3606" s="57">
        <v>0.43001044953584899</v>
      </c>
      <c r="L3606" s="57">
        <v>0.39348916591206601</v>
      </c>
      <c r="M3606" s="57">
        <v>0.34787238462495701</v>
      </c>
    </row>
    <row r="3607" spans="1:13" x14ac:dyDescent="0.25">
      <c r="A3607" t="s">
        <v>28251</v>
      </c>
      <c r="B3607" t="s">
        <v>28252</v>
      </c>
      <c r="C3607" s="2" t="s">
        <v>31</v>
      </c>
      <c r="D3607" s="2" t="s">
        <v>54</v>
      </c>
      <c r="E3607" s="2" t="s">
        <v>29028</v>
      </c>
      <c r="F3607" s="56"/>
      <c r="G3607" s="56">
        <v>118.207852494497</v>
      </c>
      <c r="H3607" s="56"/>
      <c r="I3607" s="56"/>
      <c r="J3607" s="57">
        <v>0.271965813099175</v>
      </c>
      <c r="K3607" s="57">
        <v>0.340299110464587</v>
      </c>
      <c r="L3607" s="57">
        <v>0.27960464717799099</v>
      </c>
      <c r="M3607" s="57">
        <v>0.199102837294587</v>
      </c>
    </row>
    <row r="3608" spans="1:13" x14ac:dyDescent="0.25">
      <c r="A3608" t="s">
        <v>29912</v>
      </c>
      <c r="B3608" t="s">
        <v>29913</v>
      </c>
      <c r="C3608" s="2" t="s">
        <v>31</v>
      </c>
      <c r="D3608" s="2" t="s">
        <v>36</v>
      </c>
      <c r="E3608" s="2" t="s">
        <v>29028</v>
      </c>
      <c r="F3608" s="56">
        <v>97.156212541265205</v>
      </c>
      <c r="G3608" s="56">
        <v>117.116707590627</v>
      </c>
      <c r="H3608" s="56">
        <v>119.993121746174</v>
      </c>
      <c r="I3608" s="56"/>
      <c r="J3608" s="57">
        <v>0.30442688690876801</v>
      </c>
      <c r="K3608" s="57">
        <v>0.35283714417973899</v>
      </c>
      <c r="L3608" s="57">
        <v>0.31049473424335899</v>
      </c>
      <c r="M3608" s="57">
        <v>0.26302611435004802</v>
      </c>
    </row>
    <row r="3609" spans="1:13" x14ac:dyDescent="0.25">
      <c r="A3609" t="s">
        <v>23911</v>
      </c>
      <c r="B3609" t="s">
        <v>23912</v>
      </c>
      <c r="C3609" s="2" t="s">
        <v>35</v>
      </c>
      <c r="D3609" s="2" t="s">
        <v>289</v>
      </c>
      <c r="E3609" s="2" t="s">
        <v>29028</v>
      </c>
      <c r="F3609" s="56">
        <v>108.79922516037099</v>
      </c>
      <c r="G3609" s="56">
        <v>120.344076578103</v>
      </c>
      <c r="H3609" s="56">
        <v>115.762322195385</v>
      </c>
      <c r="I3609" s="56">
        <v>90.709536009826294</v>
      </c>
      <c r="J3609" s="57">
        <v>0.34337252422029901</v>
      </c>
      <c r="K3609" s="57">
        <v>0.39001496864094098</v>
      </c>
      <c r="L3609" s="57">
        <v>0.35374479724612701</v>
      </c>
      <c r="M3609" s="57">
        <v>0.30445313766015403</v>
      </c>
    </row>
    <row r="3610" spans="1:13" x14ac:dyDescent="0.25">
      <c r="A3610" t="s">
        <v>7402</v>
      </c>
      <c r="B3610" t="s">
        <v>7403</v>
      </c>
      <c r="C3610" s="2" t="s">
        <v>31</v>
      </c>
      <c r="D3610" s="2" t="s">
        <v>356</v>
      </c>
      <c r="E3610" s="2" t="s">
        <v>29028</v>
      </c>
      <c r="F3610" s="56"/>
      <c r="G3610" s="56">
        <v>117.769497160112</v>
      </c>
      <c r="H3610" s="56"/>
      <c r="I3610" s="56"/>
      <c r="J3610" s="57">
        <v>0.28266228113141401</v>
      </c>
      <c r="K3610" s="57">
        <v>0.33112368732545999</v>
      </c>
      <c r="L3610" s="57">
        <v>0.28925754680137</v>
      </c>
      <c r="M3610" s="57">
        <v>0.23243802395559701</v>
      </c>
    </row>
    <row r="3611" spans="1:13" x14ac:dyDescent="0.25">
      <c r="A3611" t="s">
        <v>6472</v>
      </c>
      <c r="B3611" t="s">
        <v>6473</v>
      </c>
      <c r="C3611" s="2" t="s">
        <v>31</v>
      </c>
      <c r="D3611" s="2" t="s">
        <v>108</v>
      </c>
      <c r="E3611" s="2" t="s">
        <v>29028</v>
      </c>
      <c r="F3611" s="56">
        <v>104.011849857887</v>
      </c>
      <c r="G3611" s="56">
        <v>114.908943219709</v>
      </c>
      <c r="H3611" s="56">
        <v>121.077416636405</v>
      </c>
      <c r="I3611" s="56">
        <v>90.404468585640601</v>
      </c>
      <c r="J3611" s="57">
        <v>0.35311597774643799</v>
      </c>
      <c r="K3611" s="57">
        <v>0.392954030189615</v>
      </c>
      <c r="L3611" s="57">
        <v>0.35732962641844201</v>
      </c>
      <c r="M3611" s="57">
        <v>0.31485306443352401</v>
      </c>
    </row>
    <row r="3612" spans="1:13" x14ac:dyDescent="0.25">
      <c r="A3612" t="s">
        <v>6032</v>
      </c>
      <c r="B3612" t="s">
        <v>6033</v>
      </c>
      <c r="C3612" s="2" t="s">
        <v>35</v>
      </c>
      <c r="D3612" s="2" t="s">
        <v>105</v>
      </c>
      <c r="E3612" s="2" t="s">
        <v>29028</v>
      </c>
      <c r="F3612" s="56">
        <v>107.30726332143399</v>
      </c>
      <c r="G3612" s="56">
        <v>115.488870561791</v>
      </c>
      <c r="H3612" s="56">
        <v>123.311308440313</v>
      </c>
      <c r="I3612" s="56"/>
      <c r="J3612" s="57">
        <v>0.32785640587246501</v>
      </c>
      <c r="K3612" s="57">
        <v>0.35471212115910999</v>
      </c>
      <c r="L3612" s="57">
        <v>0.32737984167928202</v>
      </c>
      <c r="M3612" s="57">
        <v>0.29168506347297202</v>
      </c>
    </row>
    <row r="3613" spans="1:13" x14ac:dyDescent="0.25">
      <c r="A3613" t="s">
        <v>6458</v>
      </c>
      <c r="B3613" t="s">
        <v>6459</v>
      </c>
      <c r="C3613" s="2" t="s">
        <v>35</v>
      </c>
      <c r="D3613" s="2" t="s">
        <v>108</v>
      </c>
      <c r="E3613" s="2" t="s">
        <v>29028</v>
      </c>
      <c r="F3613" s="56">
        <v>103.33563446939201</v>
      </c>
      <c r="G3613" s="56">
        <v>115.28639599646201</v>
      </c>
      <c r="H3613" s="56">
        <v>118.931009450985</v>
      </c>
      <c r="I3613" s="56">
        <v>88.385295224134396</v>
      </c>
      <c r="J3613" s="57">
        <v>0.42535894966346899</v>
      </c>
      <c r="K3613" s="57">
        <v>0.47760465786990403</v>
      </c>
      <c r="L3613" s="57">
        <v>0.43049453848333702</v>
      </c>
      <c r="M3613" s="57">
        <v>0.38193567775909598</v>
      </c>
    </row>
    <row r="3614" spans="1:13" x14ac:dyDescent="0.25">
      <c r="A3614" t="s">
        <v>15022</v>
      </c>
      <c r="B3614" t="s">
        <v>15023</v>
      </c>
      <c r="C3614" s="2" t="s">
        <v>31</v>
      </c>
      <c r="D3614" s="2" t="s">
        <v>39</v>
      </c>
      <c r="E3614" s="2" t="s">
        <v>29028</v>
      </c>
      <c r="F3614" s="56">
        <v>107.454844139984</v>
      </c>
      <c r="G3614" s="56">
        <v>107.105857455766</v>
      </c>
      <c r="H3614" s="56">
        <v>122.493365434021</v>
      </c>
      <c r="I3614" s="56">
        <v>87.483746042071303</v>
      </c>
      <c r="J3614" s="57">
        <v>0.35034475849218499</v>
      </c>
      <c r="K3614" s="57">
        <v>0.39258503238479903</v>
      </c>
      <c r="L3614" s="57">
        <v>0.354664316412175</v>
      </c>
      <c r="M3614" s="57">
        <v>0.31454470944804103</v>
      </c>
    </row>
    <row r="3615" spans="1:13" x14ac:dyDescent="0.25">
      <c r="A3615" t="s">
        <v>21290</v>
      </c>
      <c r="B3615" t="s">
        <v>21291</v>
      </c>
      <c r="C3615" s="2" t="s">
        <v>31</v>
      </c>
      <c r="D3615" s="2" t="s">
        <v>69</v>
      </c>
      <c r="E3615" s="2" t="s">
        <v>29028</v>
      </c>
      <c r="F3615" s="56">
        <v>102.88086041837499</v>
      </c>
      <c r="G3615" s="56">
        <v>116.496599490655</v>
      </c>
      <c r="H3615" s="56">
        <v>118.155382155887</v>
      </c>
      <c r="I3615" s="56"/>
      <c r="J3615" s="57">
        <v>0.34359971640127102</v>
      </c>
      <c r="K3615" s="57">
        <v>0.38075529159545501</v>
      </c>
      <c r="L3615" s="57">
        <v>0.34139343198196997</v>
      </c>
      <c r="M3615" s="57">
        <v>0.29359241639489098</v>
      </c>
    </row>
    <row r="3616" spans="1:13" x14ac:dyDescent="0.25">
      <c r="A3616" t="s">
        <v>7400</v>
      </c>
      <c r="B3616" t="s">
        <v>7401</v>
      </c>
      <c r="C3616" s="2" t="s">
        <v>31</v>
      </c>
      <c r="D3616" s="2" t="s">
        <v>356</v>
      </c>
      <c r="E3616" s="2" t="s">
        <v>29028</v>
      </c>
      <c r="F3616" s="56"/>
      <c r="G3616" s="56">
        <v>117.769497160112</v>
      </c>
      <c r="H3616" s="56"/>
      <c r="I3616" s="56"/>
      <c r="J3616" s="57">
        <v>0.28266228113141401</v>
      </c>
      <c r="K3616" s="57">
        <v>0.33112368732545999</v>
      </c>
      <c r="L3616" s="57">
        <v>0.28925754680137</v>
      </c>
      <c r="M3616" s="57">
        <v>0.23243802395559701</v>
      </c>
    </row>
    <row r="3617" spans="1:13" x14ac:dyDescent="0.25">
      <c r="A3617" t="s">
        <v>26345</v>
      </c>
      <c r="B3617" t="s">
        <v>26346</v>
      </c>
      <c r="C3617" s="2" t="s">
        <v>35</v>
      </c>
      <c r="D3617" s="2" t="s">
        <v>236</v>
      </c>
      <c r="E3617" s="2" t="s">
        <v>29028</v>
      </c>
      <c r="F3617" s="56"/>
      <c r="G3617" s="56">
        <v>117.079444432279</v>
      </c>
      <c r="H3617" s="56"/>
      <c r="I3617" s="56"/>
      <c r="J3617" s="57">
        <v>0.26852444891724198</v>
      </c>
      <c r="K3617" s="57">
        <v>0.31571404805439301</v>
      </c>
      <c r="L3617" s="57">
        <v>0.25887801280095302</v>
      </c>
      <c r="M3617" s="57">
        <v>0.18891425330578701</v>
      </c>
    </row>
    <row r="3618" spans="1:13" x14ac:dyDescent="0.25">
      <c r="A3618" t="s">
        <v>5148</v>
      </c>
      <c r="B3618" t="s">
        <v>5149</v>
      </c>
      <c r="C3618" s="2" t="s">
        <v>35</v>
      </c>
      <c r="D3618" s="2" t="s">
        <v>108</v>
      </c>
      <c r="E3618" s="2" t="s">
        <v>29028</v>
      </c>
      <c r="F3618" s="56"/>
      <c r="G3618" s="56">
        <v>119.290599190726</v>
      </c>
      <c r="H3618" s="56">
        <v>117.987606187956</v>
      </c>
      <c r="I3618" s="56"/>
      <c r="J3618" s="57">
        <v>0.29517256532167502</v>
      </c>
      <c r="K3618" s="57">
        <v>0.32574468033936899</v>
      </c>
      <c r="L3618" s="57">
        <v>0.30092446436728398</v>
      </c>
      <c r="M3618" s="57">
        <v>0.26702164829545399</v>
      </c>
    </row>
    <row r="3619" spans="1:13" x14ac:dyDescent="0.25">
      <c r="A3619" t="s">
        <v>7919</v>
      </c>
      <c r="B3619" t="s">
        <v>7920</v>
      </c>
      <c r="C3619" s="2" t="s">
        <v>35</v>
      </c>
      <c r="D3619" s="2" t="s">
        <v>80</v>
      </c>
      <c r="E3619" s="2" t="s">
        <v>29028</v>
      </c>
      <c r="F3619" s="56">
        <v>103.249243797568</v>
      </c>
      <c r="G3619" s="56">
        <v>114.23476932521299</v>
      </c>
      <c r="H3619" s="56">
        <v>119.93690172722</v>
      </c>
      <c r="I3619" s="56"/>
      <c r="J3619" s="57">
        <v>0.33967088462720602</v>
      </c>
      <c r="K3619" s="57">
        <v>0.38159519926526803</v>
      </c>
      <c r="L3619" s="57">
        <v>0.34274756533110601</v>
      </c>
      <c r="M3619" s="57">
        <v>0.29485648857061802</v>
      </c>
    </row>
    <row r="3620" spans="1:13" x14ac:dyDescent="0.25">
      <c r="A3620" t="s">
        <v>4912</v>
      </c>
      <c r="B3620" t="s">
        <v>4913</v>
      </c>
      <c r="C3620" s="2" t="s">
        <v>35</v>
      </c>
      <c r="D3620" s="2" t="s">
        <v>119</v>
      </c>
      <c r="E3620" s="2" t="s">
        <v>29028</v>
      </c>
      <c r="F3620" s="56"/>
      <c r="G3620" s="56">
        <v>116.34781746617701</v>
      </c>
      <c r="H3620" s="56"/>
      <c r="I3620" s="56"/>
      <c r="J3620" s="57">
        <v>0.29161049759058599</v>
      </c>
      <c r="K3620" s="57">
        <v>0.32315722878953801</v>
      </c>
      <c r="L3620" s="57">
        <v>0.29508043195918099</v>
      </c>
      <c r="M3620" s="57">
        <v>0.25769401214246401</v>
      </c>
    </row>
    <row r="3621" spans="1:13" x14ac:dyDescent="0.25">
      <c r="A3621" t="s">
        <v>8271</v>
      </c>
      <c r="B3621" t="s">
        <v>8272</v>
      </c>
      <c r="C3621" s="2" t="s">
        <v>31</v>
      </c>
      <c r="D3621" s="2" t="s">
        <v>217</v>
      </c>
      <c r="E3621" s="2" t="s">
        <v>29028</v>
      </c>
      <c r="F3621" s="56">
        <v>100.653827306148</v>
      </c>
      <c r="G3621" s="56">
        <v>121.50663735139401</v>
      </c>
      <c r="H3621" s="56">
        <v>119.009090578097</v>
      </c>
      <c r="I3621" s="56"/>
      <c r="J3621" s="57">
        <v>0.306248951971827</v>
      </c>
      <c r="K3621" s="57">
        <v>0.34966442329945802</v>
      </c>
      <c r="L3621" s="57">
        <v>0.31265173666713902</v>
      </c>
      <c r="M3621" s="57">
        <v>0.26331626124608698</v>
      </c>
    </row>
    <row r="3622" spans="1:13" x14ac:dyDescent="0.25">
      <c r="A3622" t="s">
        <v>4606</v>
      </c>
      <c r="B3622" t="s">
        <v>4607</v>
      </c>
      <c r="C3622" s="2" t="s">
        <v>31</v>
      </c>
      <c r="D3622" s="2" t="s">
        <v>4117</v>
      </c>
      <c r="E3622" s="2" t="s">
        <v>29028</v>
      </c>
      <c r="F3622" s="56"/>
      <c r="G3622" s="56">
        <v>115.248131274092</v>
      </c>
      <c r="H3622" s="56"/>
      <c r="I3622" s="56"/>
      <c r="J3622" s="57">
        <v>0.29586090474909699</v>
      </c>
      <c r="K3622" s="57">
        <v>0.32618370803364699</v>
      </c>
      <c r="L3622" s="57">
        <v>0.29750711379960798</v>
      </c>
      <c r="M3622" s="57">
        <v>0.26042361611203602</v>
      </c>
    </row>
    <row r="3623" spans="1:13" x14ac:dyDescent="0.25">
      <c r="A3623" t="s">
        <v>23531</v>
      </c>
      <c r="B3623" t="s">
        <v>23532</v>
      </c>
      <c r="C3623" s="2" t="s">
        <v>35</v>
      </c>
      <c r="D3623" s="2" t="s">
        <v>217</v>
      </c>
      <c r="E3623" s="2" t="s">
        <v>29028</v>
      </c>
      <c r="F3623" s="56">
        <v>101.584455043707</v>
      </c>
      <c r="G3623" s="56">
        <v>118.14206653464301</v>
      </c>
      <c r="H3623" s="56">
        <v>119.885584383256</v>
      </c>
      <c r="I3623" s="56">
        <v>87.674938776703598</v>
      </c>
      <c r="J3623" s="57">
        <v>0.34921809651233798</v>
      </c>
      <c r="K3623" s="57">
        <v>0.39009329143826998</v>
      </c>
      <c r="L3623" s="57">
        <v>0.34722297431864901</v>
      </c>
      <c r="M3623" s="57">
        <v>0.30144460524424699</v>
      </c>
    </row>
    <row r="3624" spans="1:13" x14ac:dyDescent="0.25">
      <c r="A3624" t="s">
        <v>3090</v>
      </c>
      <c r="B3624" t="s">
        <v>3091</v>
      </c>
      <c r="C3624" s="2" t="s">
        <v>31</v>
      </c>
      <c r="D3624" s="2" t="s">
        <v>289</v>
      </c>
      <c r="E3624" s="2" t="s">
        <v>29027</v>
      </c>
      <c r="F3624" s="56">
        <v>106.247716786331</v>
      </c>
      <c r="G3624" s="56">
        <v>121.144799019959</v>
      </c>
      <c r="H3624" s="56">
        <v>114.08093373286501</v>
      </c>
      <c r="I3624" s="56">
        <v>91.653380091788605</v>
      </c>
      <c r="J3624" s="57">
        <v>0.48758503504954598</v>
      </c>
      <c r="K3624" s="57">
        <v>0.56887345286726798</v>
      </c>
      <c r="L3624" s="57">
        <v>0.50214926095286905</v>
      </c>
      <c r="M3624" s="57">
        <v>0.42821624873931802</v>
      </c>
    </row>
    <row r="3625" spans="1:13" x14ac:dyDescent="0.25">
      <c r="A3625" t="s">
        <v>8863</v>
      </c>
      <c r="B3625" t="s">
        <v>8864</v>
      </c>
      <c r="C3625" s="2" t="s">
        <v>35</v>
      </c>
      <c r="D3625" s="2" t="s">
        <v>312</v>
      </c>
      <c r="E3625" s="2" t="s">
        <v>29028</v>
      </c>
      <c r="F3625" s="56">
        <v>104.893252829418</v>
      </c>
      <c r="G3625" s="56">
        <v>121.786390979256</v>
      </c>
      <c r="H3625" s="56">
        <v>118.979754899871</v>
      </c>
      <c r="I3625" s="56">
        <v>85.388392393027203</v>
      </c>
      <c r="J3625" s="57">
        <v>0.34901597279769497</v>
      </c>
      <c r="K3625" s="57">
        <v>0.390694779548586</v>
      </c>
      <c r="L3625" s="57">
        <v>0.35494669739830698</v>
      </c>
      <c r="M3625" s="57">
        <v>0.31047487766410098</v>
      </c>
    </row>
    <row r="3626" spans="1:13" x14ac:dyDescent="0.25">
      <c r="A3626" t="s">
        <v>2614</v>
      </c>
      <c r="B3626" t="s">
        <v>2615</v>
      </c>
      <c r="C3626" s="2" t="s">
        <v>35</v>
      </c>
      <c r="D3626" s="2" t="s">
        <v>39</v>
      </c>
      <c r="E3626" s="2" t="s">
        <v>29027</v>
      </c>
      <c r="F3626" s="56">
        <v>95.257526301663603</v>
      </c>
      <c r="G3626" s="56">
        <v>123.052031975221</v>
      </c>
      <c r="H3626" s="56">
        <v>113.141898672881</v>
      </c>
      <c r="I3626" s="56">
        <v>85.101677492657501</v>
      </c>
      <c r="J3626" s="57">
        <v>0.50251882322839203</v>
      </c>
      <c r="K3626" s="57">
        <v>0.58591129089015803</v>
      </c>
      <c r="L3626" s="57">
        <v>0.51518108481881897</v>
      </c>
      <c r="M3626" s="57">
        <v>0.43702686477651997</v>
      </c>
    </row>
    <row r="3627" spans="1:13" x14ac:dyDescent="0.25">
      <c r="A3627" t="s">
        <v>29918</v>
      </c>
      <c r="B3627" t="s">
        <v>29919</v>
      </c>
      <c r="C3627" s="2" t="s">
        <v>35</v>
      </c>
      <c r="D3627" s="2" t="s">
        <v>36</v>
      </c>
      <c r="E3627" s="2" t="s">
        <v>29028</v>
      </c>
      <c r="F3627" s="56">
        <v>97.156212541265205</v>
      </c>
      <c r="G3627" s="56">
        <v>117.116707590627</v>
      </c>
      <c r="H3627" s="56">
        <v>119.993121746174</v>
      </c>
      <c r="I3627" s="56"/>
      <c r="J3627" s="57">
        <v>0.30442688690876801</v>
      </c>
      <c r="K3627" s="57">
        <v>0.35283714417973899</v>
      </c>
      <c r="L3627" s="57">
        <v>0.31049473424335899</v>
      </c>
      <c r="M3627" s="57">
        <v>0.26302611435004802</v>
      </c>
    </row>
    <row r="3628" spans="1:13" x14ac:dyDescent="0.25">
      <c r="A3628" t="s">
        <v>8195</v>
      </c>
      <c r="B3628" t="s">
        <v>8196</v>
      </c>
      <c r="C3628" s="2" t="s">
        <v>31</v>
      </c>
      <c r="D3628" s="2" t="s">
        <v>312</v>
      </c>
      <c r="E3628" s="2" t="s">
        <v>29028</v>
      </c>
      <c r="F3628" s="56">
        <v>106.176271155435</v>
      </c>
      <c r="G3628" s="56">
        <v>117.076520611841</v>
      </c>
      <c r="H3628" s="56">
        <v>120.38931414565501</v>
      </c>
      <c r="I3628" s="56"/>
      <c r="J3628" s="57">
        <v>0.32598734004711599</v>
      </c>
      <c r="K3628" s="57">
        <v>0.35032487581653499</v>
      </c>
      <c r="L3628" s="57">
        <v>0.31636320453708699</v>
      </c>
      <c r="M3628" s="57">
        <v>0.273123605649292</v>
      </c>
    </row>
    <row r="3629" spans="1:13" x14ac:dyDescent="0.25">
      <c r="A3629" t="s">
        <v>638</v>
      </c>
      <c r="B3629" t="s">
        <v>639</v>
      </c>
      <c r="C3629" s="2" t="s">
        <v>35</v>
      </c>
      <c r="D3629" s="2" t="s">
        <v>36</v>
      </c>
      <c r="E3629" s="2" t="s">
        <v>29027</v>
      </c>
      <c r="F3629" s="56">
        <v>86.441626995625597</v>
      </c>
      <c r="G3629" s="56">
        <v>92.700691829480405</v>
      </c>
      <c r="H3629" s="56">
        <v>96.613631033181605</v>
      </c>
      <c r="I3629" s="56">
        <v>101.75771577284399</v>
      </c>
      <c r="J3629" s="57">
        <v>0.48803112875070298</v>
      </c>
      <c r="K3629" s="57">
        <v>0.58107998288274998</v>
      </c>
      <c r="L3629" s="57">
        <v>0.51927272758390997</v>
      </c>
      <c r="M3629" s="57">
        <v>0.44462142670992599</v>
      </c>
    </row>
    <row r="3630" spans="1:13" x14ac:dyDescent="0.25">
      <c r="A3630" t="s">
        <v>9169</v>
      </c>
      <c r="B3630" t="s">
        <v>9170</v>
      </c>
      <c r="C3630" s="2" t="s">
        <v>35</v>
      </c>
      <c r="D3630" s="2" t="s">
        <v>36</v>
      </c>
      <c r="E3630" s="2" t="s">
        <v>29028</v>
      </c>
      <c r="F3630" s="56">
        <v>88.936401080856001</v>
      </c>
      <c r="G3630" s="56">
        <v>91.727806130984305</v>
      </c>
      <c r="H3630" s="56">
        <v>98.234366976325006</v>
      </c>
      <c r="I3630" s="56">
        <v>101.125429279823</v>
      </c>
      <c r="J3630" s="57">
        <v>0.36025706106430799</v>
      </c>
      <c r="K3630" s="57">
        <v>0.42773919030785801</v>
      </c>
      <c r="L3630" s="57">
        <v>0.38400319188515403</v>
      </c>
      <c r="M3630" s="57">
        <v>0.32029836070983198</v>
      </c>
    </row>
    <row r="3631" spans="1:13" x14ac:dyDescent="0.25">
      <c r="A3631" t="s">
        <v>9171</v>
      </c>
      <c r="B3631" t="s">
        <v>9172</v>
      </c>
      <c r="C3631" s="2" t="s">
        <v>35</v>
      </c>
      <c r="D3631" s="2" t="s">
        <v>36</v>
      </c>
      <c r="E3631" s="2" t="s">
        <v>29028</v>
      </c>
      <c r="F3631" s="56">
        <v>88.936401080856001</v>
      </c>
      <c r="G3631" s="56">
        <v>91.727806130984305</v>
      </c>
      <c r="H3631" s="56">
        <v>98.234366976325006</v>
      </c>
      <c r="I3631" s="56">
        <v>101.125429279823</v>
      </c>
      <c r="J3631" s="57">
        <v>0.36025706106430799</v>
      </c>
      <c r="K3631" s="57">
        <v>0.42773919030785801</v>
      </c>
      <c r="L3631" s="57">
        <v>0.38400319188515403</v>
      </c>
      <c r="M3631" s="57">
        <v>0.32029836070983198</v>
      </c>
    </row>
    <row r="3632" spans="1:13" x14ac:dyDescent="0.25">
      <c r="A3632" t="s">
        <v>640</v>
      </c>
      <c r="B3632" t="s">
        <v>641</v>
      </c>
      <c r="C3632" s="2" t="s">
        <v>35</v>
      </c>
      <c r="D3632" s="2" t="s">
        <v>36</v>
      </c>
      <c r="E3632" s="2" t="s">
        <v>29027</v>
      </c>
      <c r="F3632" s="56">
        <v>76.465841388295303</v>
      </c>
      <c r="G3632" s="56">
        <v>83.394264688858996</v>
      </c>
      <c r="H3632" s="56">
        <v>95.955788495449994</v>
      </c>
      <c r="I3632" s="56">
        <v>102.712383391763</v>
      </c>
      <c r="J3632" s="57">
        <v>0.47632163472705702</v>
      </c>
      <c r="K3632" s="57">
        <v>0.58107998288274998</v>
      </c>
      <c r="L3632" s="57">
        <v>0.51927272758390997</v>
      </c>
      <c r="M3632" s="57">
        <v>0.44462142670992599</v>
      </c>
    </row>
    <row r="3633" spans="1:13" x14ac:dyDescent="0.25">
      <c r="A3633" t="s">
        <v>642</v>
      </c>
      <c r="B3633" t="s">
        <v>643</v>
      </c>
      <c r="C3633" s="2" t="s">
        <v>31</v>
      </c>
      <c r="D3633" s="2" t="s">
        <v>36</v>
      </c>
      <c r="E3633" s="2" t="s">
        <v>29027</v>
      </c>
      <c r="F3633" s="56">
        <v>90.3038119536008</v>
      </c>
      <c r="G3633" s="56">
        <v>92.658420851020907</v>
      </c>
      <c r="H3633" s="56">
        <v>102.285383024041</v>
      </c>
      <c r="I3633" s="56">
        <v>101.79151706536</v>
      </c>
      <c r="J3633" s="57">
        <v>0.48815649621906498</v>
      </c>
      <c r="K3633" s="57">
        <v>0.58118452268260301</v>
      </c>
      <c r="L3633" s="57">
        <v>0.50834951026347697</v>
      </c>
      <c r="M3633" s="57">
        <v>0.42504926119403602</v>
      </c>
    </row>
    <row r="3634" spans="1:13" x14ac:dyDescent="0.25">
      <c r="A3634" t="s">
        <v>636</v>
      </c>
      <c r="B3634" t="s">
        <v>637</v>
      </c>
      <c r="C3634" s="2" t="s">
        <v>35</v>
      </c>
      <c r="D3634" s="2" t="s">
        <v>36</v>
      </c>
      <c r="E3634" s="2" t="s">
        <v>29027</v>
      </c>
      <c r="F3634" s="56">
        <v>91.7472138997136</v>
      </c>
      <c r="G3634" s="56">
        <v>97.627671416650102</v>
      </c>
      <c r="H3634" s="56">
        <v>94.969506919179395</v>
      </c>
      <c r="I3634" s="56">
        <v>102.194951049135</v>
      </c>
      <c r="J3634" s="57">
        <v>0.48803112875070298</v>
      </c>
      <c r="K3634" s="57">
        <v>0.58107998288274998</v>
      </c>
      <c r="L3634" s="57">
        <v>0.51927272758390997</v>
      </c>
      <c r="M3634" s="57">
        <v>0.431713297180778</v>
      </c>
    </row>
    <row r="3635" spans="1:13" x14ac:dyDescent="0.25">
      <c r="A3635" t="s">
        <v>22170</v>
      </c>
      <c r="B3635" t="s">
        <v>22171</v>
      </c>
      <c r="C3635" s="2" t="s">
        <v>31</v>
      </c>
      <c r="D3635" s="2" t="s">
        <v>32</v>
      </c>
      <c r="E3635" s="2" t="s">
        <v>29028</v>
      </c>
      <c r="F3635" s="56">
        <v>96.167160093274504</v>
      </c>
      <c r="G3635" s="56">
        <v>115.13702920789601</v>
      </c>
      <c r="H3635" s="56">
        <v>111.931511804184</v>
      </c>
      <c r="I3635" s="56">
        <v>103.052820235162</v>
      </c>
      <c r="J3635" s="57">
        <v>0.40433360400534402</v>
      </c>
      <c r="K3635" s="57">
        <v>0.45397062106101999</v>
      </c>
      <c r="L3635" s="57">
        <v>0.41364674260621898</v>
      </c>
      <c r="M3635" s="57">
        <v>0.36386737173664802</v>
      </c>
    </row>
    <row r="3636" spans="1:13" x14ac:dyDescent="0.25">
      <c r="A3636" t="s">
        <v>16881</v>
      </c>
      <c r="B3636" t="s">
        <v>16882</v>
      </c>
      <c r="C3636" s="2" t="s">
        <v>31</v>
      </c>
      <c r="D3636" s="2" t="s">
        <v>7638</v>
      </c>
      <c r="E3636" s="2" t="s">
        <v>29027</v>
      </c>
      <c r="F3636" s="56">
        <v>104.632094373789</v>
      </c>
      <c r="G3636" s="56">
        <v>103.749218279565</v>
      </c>
      <c r="H3636" s="56">
        <v>100.89133552044299</v>
      </c>
      <c r="I3636" s="56">
        <v>112.246692651158</v>
      </c>
      <c r="J3636" s="57">
        <v>0.55374372304777497</v>
      </c>
      <c r="K3636" s="57">
        <v>0.63062754571046498</v>
      </c>
      <c r="L3636" s="57">
        <v>0.57360816218212496</v>
      </c>
      <c r="M3636" s="57">
        <v>0.49613128835242898</v>
      </c>
    </row>
    <row r="3637" spans="1:13" x14ac:dyDescent="0.25">
      <c r="A3637" t="s">
        <v>16883</v>
      </c>
      <c r="B3637" t="s">
        <v>16884</v>
      </c>
      <c r="C3637" s="2" t="s">
        <v>31</v>
      </c>
      <c r="D3637" s="2" t="s">
        <v>7638</v>
      </c>
      <c r="E3637" s="2" t="s">
        <v>29028</v>
      </c>
      <c r="F3637" s="56">
        <v>107.111523091975</v>
      </c>
      <c r="G3637" s="56">
        <v>102.69956674233499</v>
      </c>
      <c r="H3637" s="56">
        <v>98.686256978572601</v>
      </c>
      <c r="I3637" s="56">
        <v>111.75805052109401</v>
      </c>
      <c r="J3637" s="57">
        <v>0.45938980996737699</v>
      </c>
      <c r="K3637" s="57">
        <v>0.51327492374806905</v>
      </c>
      <c r="L3637" s="57">
        <v>0.47016108197711998</v>
      </c>
      <c r="M3637" s="57">
        <v>0.41279043849198499</v>
      </c>
    </row>
    <row r="3638" spans="1:13" x14ac:dyDescent="0.25">
      <c r="A3638" t="s">
        <v>16885</v>
      </c>
      <c r="B3638" t="s">
        <v>16886</v>
      </c>
      <c r="C3638" s="2" t="s">
        <v>31</v>
      </c>
      <c r="D3638" s="2" t="s">
        <v>7638</v>
      </c>
      <c r="E3638" s="2" t="s">
        <v>29028</v>
      </c>
      <c r="F3638" s="56">
        <v>107.111523091975</v>
      </c>
      <c r="G3638" s="56">
        <v>102.69956674233499</v>
      </c>
      <c r="H3638" s="56">
        <v>98.686256978572601</v>
      </c>
      <c r="I3638" s="56">
        <v>111.75805052109401</v>
      </c>
      <c r="J3638" s="57">
        <v>0.45938980996737699</v>
      </c>
      <c r="K3638" s="57">
        <v>0.51327492374806905</v>
      </c>
      <c r="L3638" s="57">
        <v>0.47016108197711998</v>
      </c>
      <c r="M3638" s="57">
        <v>0.41279043849198499</v>
      </c>
    </row>
    <row r="3639" spans="1:13" x14ac:dyDescent="0.25">
      <c r="A3639" t="s">
        <v>16879</v>
      </c>
      <c r="B3639" t="s">
        <v>16880</v>
      </c>
      <c r="C3639" s="2" t="s">
        <v>31</v>
      </c>
      <c r="D3639" s="2" t="s">
        <v>7638</v>
      </c>
      <c r="E3639" s="2" t="s">
        <v>29027</v>
      </c>
      <c r="F3639" s="56">
        <v>107.87427240968501</v>
      </c>
      <c r="G3639" s="56">
        <v>103.752546458148</v>
      </c>
      <c r="H3639" s="56">
        <v>97.209185487010799</v>
      </c>
      <c r="I3639" s="56">
        <v>108.580046370067</v>
      </c>
      <c r="J3639" s="57">
        <v>0.55838171602628495</v>
      </c>
      <c r="K3639" s="57">
        <v>0.63377881988085005</v>
      </c>
      <c r="L3639" s="57">
        <v>0.56728607052086899</v>
      </c>
      <c r="M3639" s="57">
        <v>0.50433992056073396</v>
      </c>
    </row>
    <row r="3640" spans="1:13" x14ac:dyDescent="0.25">
      <c r="A3640" t="s">
        <v>28583</v>
      </c>
      <c r="B3640" t="s">
        <v>28584</v>
      </c>
      <c r="C3640" s="2" t="s">
        <v>35</v>
      </c>
      <c r="D3640" s="2" t="s">
        <v>83</v>
      </c>
      <c r="E3640" s="2" t="s">
        <v>29028</v>
      </c>
      <c r="F3640" s="56">
        <v>101.519759414356</v>
      </c>
      <c r="G3640" s="56">
        <v>90.292987907762495</v>
      </c>
      <c r="H3640" s="56">
        <v>96.070237826388293</v>
      </c>
      <c r="I3640" s="56">
        <v>110.24112291242599</v>
      </c>
      <c r="J3640" s="57">
        <v>0.48016969205751803</v>
      </c>
      <c r="K3640" s="57">
        <v>0.52975860142043596</v>
      </c>
      <c r="L3640" s="57">
        <v>0.48494716374657698</v>
      </c>
      <c r="M3640" s="57">
        <v>0.43454759662786002</v>
      </c>
    </row>
    <row r="3641" spans="1:13" x14ac:dyDescent="0.25">
      <c r="A3641" t="s">
        <v>3870</v>
      </c>
      <c r="B3641" t="s">
        <v>3871</v>
      </c>
      <c r="C3641" s="2" t="s">
        <v>31</v>
      </c>
      <c r="D3641" s="2" t="s">
        <v>83</v>
      </c>
      <c r="E3641" s="2" t="s">
        <v>29027</v>
      </c>
      <c r="F3641" s="56">
        <v>99.736559352374201</v>
      </c>
      <c r="G3641" s="56">
        <v>85.985858253441293</v>
      </c>
      <c r="H3641" s="56">
        <v>97.876873560585196</v>
      </c>
      <c r="I3641" s="56">
        <v>110.36048851880901</v>
      </c>
      <c r="J3641" s="57">
        <v>0.57139894862503005</v>
      </c>
      <c r="K3641" s="57">
        <v>0.642470370093847</v>
      </c>
      <c r="L3641" s="57">
        <v>0.58095200530372504</v>
      </c>
      <c r="M3641" s="57">
        <v>0.51404427080300596</v>
      </c>
    </row>
    <row r="3642" spans="1:13" x14ac:dyDescent="0.25">
      <c r="A3642" t="s">
        <v>3872</v>
      </c>
      <c r="B3642" t="s">
        <v>3873</v>
      </c>
      <c r="C3642" s="2" t="s">
        <v>35</v>
      </c>
      <c r="D3642" s="2" t="s">
        <v>83</v>
      </c>
      <c r="E3642" s="2" t="s">
        <v>29027</v>
      </c>
      <c r="F3642" s="56">
        <v>107.113439850925</v>
      </c>
      <c r="G3642" s="56">
        <v>94.251716362874902</v>
      </c>
      <c r="H3642" s="56">
        <v>96.715823676642302</v>
      </c>
      <c r="I3642" s="56">
        <v>109.238511180077</v>
      </c>
      <c r="J3642" s="57">
        <v>0.61798299134982304</v>
      </c>
      <c r="K3642" s="57">
        <v>0.69048257191300499</v>
      </c>
      <c r="L3642" s="57">
        <v>0.62654071482223594</v>
      </c>
      <c r="M3642" s="57">
        <v>0.55652117117808098</v>
      </c>
    </row>
    <row r="3643" spans="1:13" x14ac:dyDescent="0.25">
      <c r="A3643" t="s">
        <v>3876</v>
      </c>
      <c r="B3643" t="s">
        <v>3877</v>
      </c>
      <c r="C3643" s="2" t="s">
        <v>35</v>
      </c>
      <c r="D3643" s="2" t="s">
        <v>83</v>
      </c>
      <c r="E3643" s="2" t="s">
        <v>29027</v>
      </c>
      <c r="F3643" s="56">
        <v>102.94851623305399</v>
      </c>
      <c r="G3643" s="56">
        <v>92.597456084442101</v>
      </c>
      <c r="H3643" s="56">
        <v>96.431950757489204</v>
      </c>
      <c r="I3643" s="56">
        <v>111.27430569522799</v>
      </c>
      <c r="J3643" s="57">
        <v>0.57119004289282604</v>
      </c>
      <c r="K3643" s="57">
        <v>0.642262552572746</v>
      </c>
      <c r="L3643" s="57">
        <v>0.58504026375670104</v>
      </c>
      <c r="M3643" s="57">
        <v>0.52375799681213897</v>
      </c>
    </row>
    <row r="3644" spans="1:13" x14ac:dyDescent="0.25">
      <c r="A3644" t="s">
        <v>28585</v>
      </c>
      <c r="B3644" t="s">
        <v>28586</v>
      </c>
      <c r="C3644" s="2" t="s">
        <v>35</v>
      </c>
      <c r="D3644" s="2" t="s">
        <v>83</v>
      </c>
      <c r="E3644" s="2" t="s">
        <v>29028</v>
      </c>
      <c r="F3644" s="56">
        <v>101.519759414356</v>
      </c>
      <c r="G3644" s="56">
        <v>90.292987907762495</v>
      </c>
      <c r="H3644" s="56">
        <v>96.070237826388293</v>
      </c>
      <c r="I3644" s="56">
        <v>110.24112291242599</v>
      </c>
      <c r="J3644" s="57">
        <v>0.48016969205751803</v>
      </c>
      <c r="K3644" s="57">
        <v>0.52975860142043596</v>
      </c>
      <c r="L3644" s="57">
        <v>0.48494716374657698</v>
      </c>
      <c r="M3644" s="57">
        <v>0.43454759662786002</v>
      </c>
    </row>
    <row r="3645" spans="1:13" x14ac:dyDescent="0.25">
      <c r="A3645" t="s">
        <v>3874</v>
      </c>
      <c r="B3645" t="s">
        <v>3875</v>
      </c>
      <c r="C3645" s="2" t="s">
        <v>35</v>
      </c>
      <c r="D3645" s="2" t="s">
        <v>83</v>
      </c>
      <c r="E3645" s="2" t="s">
        <v>29027</v>
      </c>
      <c r="F3645" s="56">
        <v>99.411445313726603</v>
      </c>
      <c r="G3645" s="56">
        <v>84.933314000246895</v>
      </c>
      <c r="H3645" s="56">
        <v>99.638018900602901</v>
      </c>
      <c r="I3645" s="56">
        <v>113.220068961471</v>
      </c>
      <c r="J3645" s="57">
        <v>0.57119004289282604</v>
      </c>
      <c r="K3645" s="57">
        <v>0.642262552572746</v>
      </c>
      <c r="L3645" s="57">
        <v>0.57643646996779097</v>
      </c>
      <c r="M3645" s="57">
        <v>0.50875761724899504</v>
      </c>
    </row>
    <row r="3646" spans="1:13" x14ac:dyDescent="0.25">
      <c r="A3646" t="s">
        <v>3880</v>
      </c>
      <c r="B3646" t="s">
        <v>3881</v>
      </c>
      <c r="C3646" s="2" t="s">
        <v>35</v>
      </c>
      <c r="D3646" s="2" t="s">
        <v>83</v>
      </c>
      <c r="E3646" s="2" t="s">
        <v>29027</v>
      </c>
      <c r="F3646" s="56">
        <v>103.96178767100901</v>
      </c>
      <c r="G3646" s="56">
        <v>89.346167757426102</v>
      </c>
      <c r="H3646" s="56">
        <v>99.6137466408113</v>
      </c>
      <c r="I3646" s="56">
        <v>118.302728704101</v>
      </c>
      <c r="J3646" s="57">
        <v>0.65389602779351097</v>
      </c>
      <c r="K3646" s="57">
        <v>0.73213751957401696</v>
      </c>
      <c r="L3646" s="57">
        <v>0.66809792609576002</v>
      </c>
      <c r="M3646" s="57">
        <v>0.59756260178760801</v>
      </c>
    </row>
    <row r="3647" spans="1:13" x14ac:dyDescent="0.25">
      <c r="A3647" t="s">
        <v>3878</v>
      </c>
      <c r="B3647" t="s">
        <v>3879</v>
      </c>
      <c r="C3647" s="2" t="s">
        <v>35</v>
      </c>
      <c r="D3647" s="2" t="s">
        <v>83</v>
      </c>
      <c r="E3647" s="2" t="s">
        <v>29027</v>
      </c>
      <c r="F3647" s="56">
        <v>99.851305483661605</v>
      </c>
      <c r="G3647" s="56">
        <v>84.933314000246895</v>
      </c>
      <c r="H3647" s="56">
        <v>95.845478308151598</v>
      </c>
      <c r="I3647" s="56">
        <v>110.93950817181501</v>
      </c>
      <c r="J3647" s="57">
        <v>0.55293068625189301</v>
      </c>
      <c r="K3647" s="57">
        <v>0.642262552572746</v>
      </c>
      <c r="L3647" s="57">
        <v>0.49854247414694502</v>
      </c>
      <c r="M3647" s="57">
        <v>0.44183347076893198</v>
      </c>
    </row>
    <row r="3648" spans="1:13" x14ac:dyDescent="0.25">
      <c r="A3648" t="s">
        <v>28581</v>
      </c>
      <c r="B3648" t="s">
        <v>28582</v>
      </c>
      <c r="C3648" s="2" t="s">
        <v>35</v>
      </c>
      <c r="D3648" s="2" t="s">
        <v>83</v>
      </c>
      <c r="E3648" s="2" t="s">
        <v>29028</v>
      </c>
      <c r="F3648" s="56">
        <v>101.519759414356</v>
      </c>
      <c r="G3648" s="56">
        <v>90.292987907762495</v>
      </c>
      <c r="H3648" s="56">
        <v>96.070237826388293</v>
      </c>
      <c r="I3648" s="56">
        <v>110.24112291242599</v>
      </c>
      <c r="J3648" s="57">
        <v>0.48016969205751803</v>
      </c>
      <c r="K3648" s="57">
        <v>0.52975860142043596</v>
      </c>
      <c r="L3648" s="57">
        <v>0.48494716374657698</v>
      </c>
      <c r="M3648" s="57">
        <v>0.43454759662786002</v>
      </c>
    </row>
    <row r="3649" spans="1:13" x14ac:dyDescent="0.25">
      <c r="A3649" t="s">
        <v>16889</v>
      </c>
      <c r="B3649" t="s">
        <v>16890</v>
      </c>
      <c r="C3649" s="2" t="s">
        <v>35</v>
      </c>
      <c r="D3649" s="2" t="s">
        <v>7638</v>
      </c>
      <c r="E3649" s="2" t="s">
        <v>29028</v>
      </c>
      <c r="F3649" s="56">
        <v>107.111523091975</v>
      </c>
      <c r="G3649" s="56">
        <v>102.69956674233499</v>
      </c>
      <c r="H3649" s="56">
        <v>98.686256978572601</v>
      </c>
      <c r="I3649" s="56">
        <v>111.75805052109401</v>
      </c>
      <c r="J3649" s="57">
        <v>0.45938980996737699</v>
      </c>
      <c r="K3649" s="57">
        <v>0.51327492374806905</v>
      </c>
      <c r="L3649" s="57">
        <v>0.47016108197711998</v>
      </c>
      <c r="M3649" s="57">
        <v>0.41279043849198499</v>
      </c>
    </row>
    <row r="3650" spans="1:13" x14ac:dyDescent="0.25">
      <c r="A3650" t="s">
        <v>16891</v>
      </c>
      <c r="B3650" t="s">
        <v>16892</v>
      </c>
      <c r="C3650" s="2" t="s">
        <v>35</v>
      </c>
      <c r="D3650" s="2" t="s">
        <v>7638</v>
      </c>
      <c r="E3650" s="2" t="s">
        <v>29027</v>
      </c>
      <c r="F3650" s="56">
        <v>110.791593475659</v>
      </c>
      <c r="G3650" s="56">
        <v>96.674816998601301</v>
      </c>
      <c r="H3650" s="56">
        <v>92.862039832663697</v>
      </c>
      <c r="I3650" s="56">
        <v>111.87454699976399</v>
      </c>
      <c r="J3650" s="57">
        <v>0.55370076900206799</v>
      </c>
      <c r="K3650" s="57">
        <v>0.63061733786433605</v>
      </c>
      <c r="L3650" s="57">
        <v>0.57361581365620595</v>
      </c>
      <c r="M3650" s="57">
        <v>0.49610820223213398</v>
      </c>
    </row>
    <row r="3651" spans="1:13" x14ac:dyDescent="0.25">
      <c r="A3651" t="s">
        <v>16887</v>
      </c>
      <c r="B3651" t="s">
        <v>16888</v>
      </c>
      <c r="C3651" s="2" t="s">
        <v>35</v>
      </c>
      <c r="D3651" s="2" t="s">
        <v>7638</v>
      </c>
      <c r="E3651" s="2" t="s">
        <v>29027</v>
      </c>
      <c r="F3651" s="56">
        <v>113.149626473615</v>
      </c>
      <c r="G3651" s="56">
        <v>109.26587646102099</v>
      </c>
      <c r="H3651" s="56">
        <v>101.71185042181099</v>
      </c>
      <c r="I3651" s="56">
        <v>109.943079904364</v>
      </c>
      <c r="J3651" s="57">
        <v>0.55370076900206799</v>
      </c>
      <c r="K3651" s="57">
        <v>0.63061733786433605</v>
      </c>
      <c r="L3651" s="57">
        <v>0.56928765538933401</v>
      </c>
      <c r="M3651" s="57">
        <v>0.49610820223213398</v>
      </c>
    </row>
    <row r="3652" spans="1:13" x14ac:dyDescent="0.25">
      <c r="A3652" t="s">
        <v>16893</v>
      </c>
      <c r="B3652" t="s">
        <v>16894</v>
      </c>
      <c r="C3652" s="2" t="s">
        <v>35</v>
      </c>
      <c r="D3652" s="2" t="s">
        <v>7638</v>
      </c>
      <c r="E3652" s="2" t="s">
        <v>29028</v>
      </c>
      <c r="F3652" s="56">
        <v>107.111523091975</v>
      </c>
      <c r="G3652" s="56">
        <v>102.69956674233499</v>
      </c>
      <c r="H3652" s="56">
        <v>98.686256978572601</v>
      </c>
      <c r="I3652" s="56">
        <v>111.75805052109401</v>
      </c>
      <c r="J3652" s="57">
        <v>0.45938980996737699</v>
      </c>
      <c r="K3652" s="57">
        <v>0.51327492374806905</v>
      </c>
      <c r="L3652" s="57">
        <v>0.47016108197711998</v>
      </c>
      <c r="M3652" s="57">
        <v>0.41279043849198499</v>
      </c>
    </row>
    <row r="3653" spans="1:13" x14ac:dyDescent="0.25">
      <c r="A3653" t="s">
        <v>26177</v>
      </c>
      <c r="B3653" t="s">
        <v>26178</v>
      </c>
      <c r="C3653" s="2" t="s">
        <v>35</v>
      </c>
      <c r="D3653" s="2" t="s">
        <v>32</v>
      </c>
      <c r="E3653" s="2" t="s">
        <v>29028</v>
      </c>
      <c r="F3653" s="56">
        <v>92.7818765716478</v>
      </c>
      <c r="G3653" s="56">
        <v>89.629902757799599</v>
      </c>
      <c r="H3653" s="56">
        <v>101.230303254454</v>
      </c>
      <c r="I3653" s="56">
        <v>112.05376854635399</v>
      </c>
      <c r="J3653" s="57">
        <v>0.39977432854468598</v>
      </c>
      <c r="K3653" s="57">
        <v>0.45636393747243398</v>
      </c>
      <c r="L3653" s="57">
        <v>0.40901021184576503</v>
      </c>
      <c r="M3653" s="57">
        <v>0.349635996137515</v>
      </c>
    </row>
    <row r="3654" spans="1:13" x14ac:dyDescent="0.25">
      <c r="A3654" t="s">
        <v>3486</v>
      </c>
      <c r="B3654" t="s">
        <v>3487</v>
      </c>
      <c r="C3654" s="2" t="s">
        <v>35</v>
      </c>
      <c r="D3654" s="2" t="s">
        <v>32</v>
      </c>
      <c r="E3654" s="2" t="s">
        <v>29027</v>
      </c>
      <c r="F3654" s="56">
        <v>94.6034811432868</v>
      </c>
      <c r="G3654" s="56">
        <v>85.2597865461711</v>
      </c>
      <c r="H3654" s="56">
        <v>101.771245123752</v>
      </c>
      <c r="I3654" s="56">
        <v>111.465251091265</v>
      </c>
      <c r="J3654" s="57">
        <v>0.51767185338908395</v>
      </c>
      <c r="K3654" s="57">
        <v>0.60020898033182501</v>
      </c>
      <c r="L3654" s="57">
        <v>0.53189574056371403</v>
      </c>
      <c r="M3654" s="57">
        <v>0.44778967808654702</v>
      </c>
    </row>
    <row r="3655" spans="1:13" x14ac:dyDescent="0.25">
      <c r="A3655" t="s">
        <v>3482</v>
      </c>
      <c r="B3655" t="s">
        <v>3483</v>
      </c>
      <c r="C3655" s="2" t="s">
        <v>35</v>
      </c>
      <c r="D3655" s="2" t="s">
        <v>32</v>
      </c>
      <c r="E3655" s="2" t="s">
        <v>29027</v>
      </c>
      <c r="F3655" s="56">
        <v>93.424431536973003</v>
      </c>
      <c r="G3655" s="56">
        <v>94.566275895738002</v>
      </c>
      <c r="H3655" s="56">
        <v>102.45761962249701</v>
      </c>
      <c r="I3655" s="56">
        <v>116.323030582501</v>
      </c>
      <c r="J3655" s="57">
        <v>0.51767185338908395</v>
      </c>
      <c r="K3655" s="57">
        <v>0.60020898033182501</v>
      </c>
      <c r="L3655" s="57">
        <v>0.526539551673333</v>
      </c>
      <c r="M3655" s="57">
        <v>0.44778967808654702</v>
      </c>
    </row>
    <row r="3656" spans="1:13" x14ac:dyDescent="0.25">
      <c r="A3656" t="s">
        <v>26175</v>
      </c>
      <c r="B3656" t="s">
        <v>26176</v>
      </c>
      <c r="C3656" s="2" t="s">
        <v>35</v>
      </c>
      <c r="D3656" s="2" t="s">
        <v>32</v>
      </c>
      <c r="E3656" s="2" t="s">
        <v>29028</v>
      </c>
      <c r="F3656" s="56">
        <v>92.7818765716478</v>
      </c>
      <c r="G3656" s="56">
        <v>89.629902757799599</v>
      </c>
      <c r="H3656" s="56">
        <v>101.230303254454</v>
      </c>
      <c r="I3656" s="56">
        <v>112.05376854635399</v>
      </c>
      <c r="J3656" s="57">
        <v>0.39977432854468598</v>
      </c>
      <c r="K3656" s="57">
        <v>0.45636393747243398</v>
      </c>
      <c r="L3656" s="57">
        <v>0.40901021184576503</v>
      </c>
      <c r="M3656" s="57">
        <v>0.349635996137515</v>
      </c>
    </row>
    <row r="3657" spans="1:13" x14ac:dyDescent="0.25">
      <c r="A3657" t="s">
        <v>3484</v>
      </c>
      <c r="B3657" t="s">
        <v>3485</v>
      </c>
      <c r="C3657" s="2" t="s">
        <v>35</v>
      </c>
      <c r="D3657" s="2" t="s">
        <v>32</v>
      </c>
      <c r="E3657" s="2" t="s">
        <v>29027</v>
      </c>
      <c r="F3657" s="56">
        <v>88.118844632885001</v>
      </c>
      <c r="G3657" s="56">
        <v>85.2597865461711</v>
      </c>
      <c r="H3657" s="56">
        <v>99.454530261184303</v>
      </c>
      <c r="I3657" s="56">
        <v>113.994733443836</v>
      </c>
      <c r="J3657" s="57">
        <v>0.51767185338908395</v>
      </c>
      <c r="K3657" s="57">
        <v>0.60020898033182501</v>
      </c>
      <c r="L3657" s="57">
        <v>0.53189574056371403</v>
      </c>
      <c r="M3657" s="57">
        <v>0.45426333987553003</v>
      </c>
    </row>
    <row r="3658" spans="1:13" x14ac:dyDescent="0.25">
      <c r="A3658" t="s">
        <v>26179</v>
      </c>
      <c r="B3658" t="s">
        <v>26180</v>
      </c>
      <c r="C3658" s="2" t="s">
        <v>35</v>
      </c>
      <c r="D3658" s="2" t="s">
        <v>32</v>
      </c>
      <c r="E3658" s="2" t="s">
        <v>29028</v>
      </c>
      <c r="F3658" s="56">
        <v>92.7818765716478</v>
      </c>
      <c r="G3658" s="56">
        <v>89.629902757799599</v>
      </c>
      <c r="H3658" s="56">
        <v>101.230303254454</v>
      </c>
      <c r="I3658" s="56">
        <v>112.05376854635399</v>
      </c>
      <c r="J3658" s="57">
        <v>0.39977432854468598</v>
      </c>
      <c r="K3658" s="57">
        <v>0.45636393747243398</v>
      </c>
      <c r="L3658" s="57">
        <v>0.40901021184576503</v>
      </c>
      <c r="M3658" s="57">
        <v>0.349635996137515</v>
      </c>
    </row>
    <row r="3659" spans="1:13" x14ac:dyDescent="0.25">
      <c r="A3659" t="s">
        <v>3480</v>
      </c>
      <c r="B3659" t="s">
        <v>3481</v>
      </c>
      <c r="C3659" s="2" t="s">
        <v>35</v>
      </c>
      <c r="D3659" s="2" t="s">
        <v>32</v>
      </c>
      <c r="E3659" s="2" t="s">
        <v>29027</v>
      </c>
      <c r="F3659" s="56">
        <v>88.118844632885001</v>
      </c>
      <c r="G3659" s="56">
        <v>89.639296308568305</v>
      </c>
      <c r="H3659" s="56">
        <v>98.130687456022699</v>
      </c>
      <c r="I3659" s="56">
        <v>114.193890481257</v>
      </c>
      <c r="J3659" s="57">
        <v>0.51767185338908395</v>
      </c>
      <c r="K3659" s="57">
        <v>0.60020898033182501</v>
      </c>
      <c r="L3659" s="57">
        <v>0.53189574056371403</v>
      </c>
      <c r="M3659" s="57">
        <v>0.46662277326669099</v>
      </c>
    </row>
    <row r="3660" spans="1:13" x14ac:dyDescent="0.25">
      <c r="A3660" t="s">
        <v>26173</v>
      </c>
      <c r="B3660" t="s">
        <v>26174</v>
      </c>
      <c r="C3660" s="2" t="s">
        <v>35</v>
      </c>
      <c r="D3660" s="2" t="s">
        <v>32</v>
      </c>
      <c r="E3660" s="2" t="s">
        <v>29028</v>
      </c>
      <c r="F3660" s="56">
        <v>92.7818765716478</v>
      </c>
      <c r="G3660" s="56">
        <v>89.629902757799599</v>
      </c>
      <c r="H3660" s="56">
        <v>101.230303254454</v>
      </c>
      <c r="I3660" s="56">
        <v>112.05376854635399</v>
      </c>
      <c r="J3660" s="57">
        <v>0.39977432854468598</v>
      </c>
      <c r="K3660" s="57">
        <v>0.45636393747243398</v>
      </c>
      <c r="L3660" s="57">
        <v>0.40901021184576503</v>
      </c>
      <c r="M3660" s="57">
        <v>0.349635996137515</v>
      </c>
    </row>
    <row r="3661" spans="1:13" x14ac:dyDescent="0.25">
      <c r="A3661" t="s">
        <v>26171</v>
      </c>
      <c r="B3661" t="s">
        <v>26172</v>
      </c>
      <c r="C3661" s="2" t="s">
        <v>31</v>
      </c>
      <c r="D3661" s="2" t="s">
        <v>32</v>
      </c>
      <c r="E3661" s="2" t="s">
        <v>29028</v>
      </c>
      <c r="F3661" s="56">
        <v>92.7818765716478</v>
      </c>
      <c r="G3661" s="56">
        <v>89.629902757799599</v>
      </c>
      <c r="H3661" s="56">
        <v>101.230303254454</v>
      </c>
      <c r="I3661" s="56">
        <v>112.05376854635399</v>
      </c>
      <c r="J3661" s="57">
        <v>0.39977432854468598</v>
      </c>
      <c r="K3661" s="57">
        <v>0.45636393747243398</v>
      </c>
      <c r="L3661" s="57">
        <v>0.40901021184576503</v>
      </c>
      <c r="M3661" s="57">
        <v>0.349635996137515</v>
      </c>
    </row>
    <row r="3662" spans="1:13" x14ac:dyDescent="0.25">
      <c r="A3662" t="s">
        <v>26169</v>
      </c>
      <c r="B3662" t="s">
        <v>26170</v>
      </c>
      <c r="C3662" s="2" t="s">
        <v>31</v>
      </c>
      <c r="D3662" s="2" t="s">
        <v>32</v>
      </c>
      <c r="E3662" s="2" t="s">
        <v>29028</v>
      </c>
      <c r="F3662" s="56">
        <v>92.7818765716478</v>
      </c>
      <c r="G3662" s="56">
        <v>89.629902757799599</v>
      </c>
      <c r="H3662" s="56">
        <v>101.230303254454</v>
      </c>
      <c r="I3662" s="56">
        <v>112.05376854635399</v>
      </c>
      <c r="J3662" s="57">
        <v>0.39977432854468598</v>
      </c>
      <c r="K3662" s="57">
        <v>0.45636393747243398</v>
      </c>
      <c r="L3662" s="57">
        <v>0.40901021184576503</v>
      </c>
      <c r="M3662" s="57">
        <v>0.349635996137515</v>
      </c>
    </row>
    <row r="3663" spans="1:13" x14ac:dyDescent="0.25">
      <c r="A3663" t="s">
        <v>30055</v>
      </c>
      <c r="B3663" t="s">
        <v>30056</v>
      </c>
      <c r="C3663" s="2" t="s">
        <v>31</v>
      </c>
      <c r="D3663" s="2" t="s">
        <v>100</v>
      </c>
      <c r="E3663" s="2" t="s">
        <v>29028</v>
      </c>
      <c r="F3663" s="56"/>
      <c r="G3663" s="56">
        <v>122.27476230581399</v>
      </c>
      <c r="H3663" s="56"/>
      <c r="I3663" s="56"/>
      <c r="J3663" s="57">
        <v>0.27371461538613601</v>
      </c>
      <c r="K3663" s="57">
        <v>0.30878056647184199</v>
      </c>
      <c r="L3663" s="57">
        <v>0.27916269561919499</v>
      </c>
      <c r="M3663" s="57">
        <v>0.24492941375671001</v>
      </c>
    </row>
    <row r="3664" spans="1:13" x14ac:dyDescent="0.25">
      <c r="A3664" t="s">
        <v>11308</v>
      </c>
      <c r="B3664" t="s">
        <v>11309</v>
      </c>
      <c r="C3664" s="2" t="s">
        <v>35</v>
      </c>
      <c r="D3664" s="2" t="s">
        <v>39</v>
      </c>
      <c r="E3664" s="2" t="s">
        <v>29028</v>
      </c>
      <c r="F3664" s="56">
        <v>95.558919907876003</v>
      </c>
      <c r="G3664" s="56">
        <v>91.384692692141897</v>
      </c>
      <c r="H3664" s="56">
        <v>90.983913452490896</v>
      </c>
      <c r="I3664" s="56">
        <v>104.451173720954</v>
      </c>
      <c r="J3664" s="57">
        <v>0.36850584988101598</v>
      </c>
      <c r="K3664" s="57">
        <v>0.40565635506953301</v>
      </c>
      <c r="L3664" s="57">
        <v>0.37625909746734298</v>
      </c>
      <c r="M3664" s="57">
        <v>0.32820682858515099</v>
      </c>
    </row>
    <row r="3665" spans="1:13" x14ac:dyDescent="0.25">
      <c r="A3665" t="s">
        <v>26795</v>
      </c>
      <c r="B3665" t="s">
        <v>26796</v>
      </c>
      <c r="C3665" s="2" t="s">
        <v>35</v>
      </c>
      <c r="D3665" s="2" t="s">
        <v>217</v>
      </c>
      <c r="E3665" s="2" t="s">
        <v>29028</v>
      </c>
      <c r="F3665" s="56">
        <v>94.942266564175398</v>
      </c>
      <c r="G3665" s="56">
        <v>84.697448783426907</v>
      </c>
      <c r="H3665" s="56">
        <v>95.511573992573602</v>
      </c>
      <c r="I3665" s="56"/>
      <c r="J3665" s="57">
        <v>0.34451386226864</v>
      </c>
      <c r="K3665" s="57">
        <v>0.39958893747096802</v>
      </c>
      <c r="L3665" s="57">
        <v>0.34684649004221102</v>
      </c>
      <c r="M3665" s="57">
        <v>0.28281058802791498</v>
      </c>
    </row>
    <row r="3666" spans="1:13" x14ac:dyDescent="0.25">
      <c r="A3666" t="s">
        <v>11312</v>
      </c>
      <c r="B3666" t="s">
        <v>11313</v>
      </c>
      <c r="C3666" s="2" t="s">
        <v>35</v>
      </c>
      <c r="D3666" s="2" t="s">
        <v>39</v>
      </c>
      <c r="E3666" s="2" t="s">
        <v>29028</v>
      </c>
      <c r="F3666" s="56">
        <v>95.558919907876003</v>
      </c>
      <c r="G3666" s="56">
        <v>91.384692692141897</v>
      </c>
      <c r="H3666" s="56">
        <v>90.983913452490896</v>
      </c>
      <c r="I3666" s="56">
        <v>104.451173720954</v>
      </c>
      <c r="J3666" s="57">
        <v>0.36850584988101598</v>
      </c>
      <c r="K3666" s="57">
        <v>0.40565635506953301</v>
      </c>
      <c r="L3666" s="57">
        <v>0.37625909746734298</v>
      </c>
      <c r="M3666" s="57">
        <v>0.32820682858515099</v>
      </c>
    </row>
    <row r="3667" spans="1:13" x14ac:dyDescent="0.25">
      <c r="A3667" t="s">
        <v>1704</v>
      </c>
      <c r="B3667" t="s">
        <v>1705</v>
      </c>
      <c r="C3667" s="2" t="s">
        <v>31</v>
      </c>
      <c r="D3667" s="2" t="s">
        <v>32</v>
      </c>
      <c r="E3667" s="2" t="s">
        <v>29027</v>
      </c>
      <c r="F3667" s="56">
        <v>103.908118732007</v>
      </c>
      <c r="G3667" s="56">
        <v>95.940315979217402</v>
      </c>
      <c r="H3667" s="56">
        <v>102.51918436090899</v>
      </c>
      <c r="I3667" s="56">
        <v>96.180853728513299</v>
      </c>
      <c r="J3667" s="57">
        <v>0.51432683913145705</v>
      </c>
      <c r="K3667" s="57">
        <v>0.59257310231674198</v>
      </c>
      <c r="L3667" s="57">
        <v>0.52376104156414505</v>
      </c>
      <c r="M3667" s="57">
        <v>0.46367296168347799</v>
      </c>
    </row>
    <row r="3668" spans="1:13" x14ac:dyDescent="0.25">
      <c r="A3668" t="s">
        <v>5532</v>
      </c>
      <c r="B3668" t="s">
        <v>5533</v>
      </c>
      <c r="C3668" s="2" t="s">
        <v>35</v>
      </c>
      <c r="D3668" s="2" t="s">
        <v>108</v>
      </c>
      <c r="E3668" s="2" t="s">
        <v>29028</v>
      </c>
      <c r="F3668" s="56"/>
      <c r="G3668" s="56">
        <v>102.47984474687</v>
      </c>
      <c r="H3668" s="56"/>
      <c r="I3668" s="56"/>
      <c r="J3668" s="57">
        <v>0.263556714497378</v>
      </c>
      <c r="K3668" s="57">
        <v>0.31934904227230498</v>
      </c>
      <c r="L3668" s="57">
        <v>0.27929167651475201</v>
      </c>
      <c r="M3668" s="57">
        <v>0.20652272200315799</v>
      </c>
    </row>
    <row r="3669" spans="1:13" x14ac:dyDescent="0.25">
      <c r="A3669" t="s">
        <v>5654</v>
      </c>
      <c r="B3669" t="s">
        <v>5655</v>
      </c>
      <c r="C3669" s="2" t="s">
        <v>31</v>
      </c>
      <c r="D3669" s="2" t="s">
        <v>4176</v>
      </c>
      <c r="E3669" s="2" t="s">
        <v>29028</v>
      </c>
      <c r="F3669" s="56">
        <v>112.642616836491</v>
      </c>
      <c r="G3669" s="56">
        <v>106.785419177554</v>
      </c>
      <c r="H3669" s="56">
        <v>81.305832090882106</v>
      </c>
      <c r="I3669" s="56">
        <v>110.847745552736</v>
      </c>
      <c r="J3669" s="57">
        <v>0.46180671693768799</v>
      </c>
      <c r="K3669" s="57">
        <v>0.539023916247519</v>
      </c>
      <c r="L3669" s="57">
        <v>0.48398931932545403</v>
      </c>
      <c r="M3669" s="57">
        <v>0.40363826616655801</v>
      </c>
    </row>
    <row r="3670" spans="1:13" x14ac:dyDescent="0.25">
      <c r="A3670" t="s">
        <v>7098</v>
      </c>
      <c r="B3670" t="s">
        <v>7099</v>
      </c>
      <c r="C3670" s="2" t="s">
        <v>31</v>
      </c>
      <c r="D3670" s="2" t="s">
        <v>356</v>
      </c>
      <c r="E3670" s="2" t="s">
        <v>29028</v>
      </c>
      <c r="F3670" s="56"/>
      <c r="G3670" s="56">
        <v>98.971851206295</v>
      </c>
      <c r="H3670" s="56"/>
      <c r="I3670" s="56"/>
      <c r="J3670" s="57">
        <v>0.27235140709105599</v>
      </c>
      <c r="K3670" s="57">
        <v>0.32182428374649702</v>
      </c>
      <c r="L3670" s="57">
        <v>0.28269550491721801</v>
      </c>
      <c r="M3670" s="57">
        <v>0.22375256471298799</v>
      </c>
    </row>
    <row r="3671" spans="1:13" x14ac:dyDescent="0.25">
      <c r="A3671" t="s">
        <v>5656</v>
      </c>
      <c r="B3671" t="s">
        <v>5657</v>
      </c>
      <c r="C3671" s="2" t="s">
        <v>35</v>
      </c>
      <c r="D3671" s="2" t="s">
        <v>4176</v>
      </c>
      <c r="E3671" s="2" t="s">
        <v>29028</v>
      </c>
      <c r="F3671" s="56"/>
      <c r="G3671" s="56">
        <v>102.846379853689</v>
      </c>
      <c r="H3671" s="56">
        <v>84.289833168418298</v>
      </c>
      <c r="I3671" s="56"/>
      <c r="J3671" s="57">
        <v>0.27871105599641099</v>
      </c>
      <c r="K3671" s="57">
        <v>0.35440588369076398</v>
      </c>
      <c r="L3671" s="57">
        <v>0.30093295433178102</v>
      </c>
      <c r="M3671" s="57">
        <v>0.20619434112253299</v>
      </c>
    </row>
    <row r="3672" spans="1:13" x14ac:dyDescent="0.25">
      <c r="A3672" t="s">
        <v>158</v>
      </c>
      <c r="B3672" t="s">
        <v>159</v>
      </c>
      <c r="C3672" s="2" t="s">
        <v>35</v>
      </c>
      <c r="D3672" s="2" t="s">
        <v>108</v>
      </c>
      <c r="E3672" s="2" t="s">
        <v>29027</v>
      </c>
      <c r="F3672" s="56">
        <v>110.22643956671401</v>
      </c>
      <c r="G3672" s="56">
        <v>103.068994565119</v>
      </c>
      <c r="H3672" s="56">
        <v>86.421371585422804</v>
      </c>
      <c r="I3672" s="56">
        <v>102.736968848195</v>
      </c>
      <c r="J3672" s="57">
        <v>0.49588440075003898</v>
      </c>
      <c r="K3672" s="57">
        <v>0.59056936188995102</v>
      </c>
      <c r="L3672" s="57">
        <v>0.52157172749353597</v>
      </c>
      <c r="M3672" s="57">
        <v>0.419077849315039</v>
      </c>
    </row>
    <row r="3673" spans="1:13" x14ac:dyDescent="0.25">
      <c r="A3673" t="s">
        <v>24140</v>
      </c>
      <c r="B3673" t="s">
        <v>24141</v>
      </c>
      <c r="C3673" s="2" t="s">
        <v>35</v>
      </c>
      <c r="D3673" s="2" t="s">
        <v>210</v>
      </c>
      <c r="E3673" s="2" t="s">
        <v>29028</v>
      </c>
      <c r="F3673" s="56">
        <v>105.20383080011</v>
      </c>
      <c r="G3673" s="56">
        <v>97.667236305980893</v>
      </c>
      <c r="H3673" s="56">
        <v>100.54264280817</v>
      </c>
      <c r="I3673" s="56">
        <v>96.009269997764093</v>
      </c>
      <c r="J3673" s="57">
        <v>0.37219856768317</v>
      </c>
      <c r="K3673" s="57">
        <v>0.44141330407751</v>
      </c>
      <c r="L3673" s="57">
        <v>0.38092243568957901</v>
      </c>
      <c r="M3673" s="57">
        <v>0.30833625935035902</v>
      </c>
    </row>
    <row r="3674" spans="1:13" x14ac:dyDescent="0.25">
      <c r="A3674" t="s">
        <v>5518</v>
      </c>
      <c r="B3674" t="s">
        <v>5519</v>
      </c>
      <c r="C3674" s="2" t="s">
        <v>31</v>
      </c>
      <c r="D3674" s="2" t="s">
        <v>108</v>
      </c>
      <c r="E3674" s="2" t="s">
        <v>29028</v>
      </c>
      <c r="F3674" s="56"/>
      <c r="G3674" s="56">
        <v>102.47984474687</v>
      </c>
      <c r="H3674" s="56"/>
      <c r="I3674" s="56"/>
      <c r="J3674" s="57">
        <v>0.263556714497378</v>
      </c>
      <c r="K3674" s="57">
        <v>0.31934904227230498</v>
      </c>
      <c r="L3674" s="57">
        <v>0.27929167651475201</v>
      </c>
      <c r="M3674" s="57">
        <v>0.20652272200315799</v>
      </c>
    </row>
    <row r="3675" spans="1:13" x14ac:dyDescent="0.25">
      <c r="A3675" t="s">
        <v>26787</v>
      </c>
      <c r="B3675" t="s">
        <v>26788</v>
      </c>
      <c r="C3675" s="2" t="s">
        <v>35</v>
      </c>
      <c r="D3675" s="2" t="s">
        <v>217</v>
      </c>
      <c r="E3675" s="2" t="s">
        <v>29028</v>
      </c>
      <c r="F3675" s="56">
        <v>94.942266564175398</v>
      </c>
      <c r="G3675" s="56">
        <v>84.697448783426907</v>
      </c>
      <c r="H3675" s="56">
        <v>95.511573992573602</v>
      </c>
      <c r="I3675" s="56"/>
      <c r="J3675" s="57">
        <v>0.34451386226864</v>
      </c>
      <c r="K3675" s="57">
        <v>0.39958893747096802</v>
      </c>
      <c r="L3675" s="57">
        <v>0.34684649004221102</v>
      </c>
      <c r="M3675" s="57">
        <v>0.28281058802791498</v>
      </c>
    </row>
    <row r="3676" spans="1:13" x14ac:dyDescent="0.25">
      <c r="A3676" t="s">
        <v>26783</v>
      </c>
      <c r="B3676" t="s">
        <v>26784</v>
      </c>
      <c r="C3676" s="2" t="s">
        <v>35</v>
      </c>
      <c r="D3676" s="2" t="s">
        <v>217</v>
      </c>
      <c r="E3676" s="2" t="s">
        <v>29028</v>
      </c>
      <c r="F3676" s="56">
        <v>94.942266564175398</v>
      </c>
      <c r="G3676" s="56">
        <v>84.697448783426907</v>
      </c>
      <c r="H3676" s="56">
        <v>95.511573992573602</v>
      </c>
      <c r="I3676" s="56"/>
      <c r="J3676" s="57">
        <v>0.34451386226864</v>
      </c>
      <c r="K3676" s="57">
        <v>0.39958893747096802</v>
      </c>
      <c r="L3676" s="57">
        <v>0.34684649004221102</v>
      </c>
      <c r="M3676" s="57">
        <v>0.28281058802791498</v>
      </c>
    </row>
    <row r="3677" spans="1:13" x14ac:dyDescent="0.25">
      <c r="A3677" t="s">
        <v>17381</v>
      </c>
      <c r="B3677" t="s">
        <v>17382</v>
      </c>
      <c r="C3677" s="2" t="s">
        <v>31</v>
      </c>
      <c r="D3677" s="2" t="s">
        <v>54</v>
      </c>
      <c r="E3677" s="2" t="s">
        <v>29028</v>
      </c>
      <c r="F3677" s="56">
        <v>101.626793483867</v>
      </c>
      <c r="G3677" s="56">
        <v>101.338186179263</v>
      </c>
      <c r="H3677" s="56">
        <v>93.573651051854398</v>
      </c>
      <c r="I3677" s="56"/>
      <c r="J3677" s="57">
        <v>0.30296053381244797</v>
      </c>
      <c r="K3677" s="57">
        <v>0.348088031036273</v>
      </c>
      <c r="L3677" s="57">
        <v>0.31497002809189401</v>
      </c>
      <c r="M3677" s="57">
        <v>0.26902499785274397</v>
      </c>
    </row>
    <row r="3678" spans="1:13" x14ac:dyDescent="0.25">
      <c r="A3678" t="s">
        <v>28381</v>
      </c>
      <c r="B3678" t="s">
        <v>28382</v>
      </c>
      <c r="C3678" s="2" t="s">
        <v>35</v>
      </c>
      <c r="D3678" s="2" t="s">
        <v>36</v>
      </c>
      <c r="E3678" s="2" t="s">
        <v>29028</v>
      </c>
      <c r="F3678" s="56">
        <v>95.582874039152898</v>
      </c>
      <c r="G3678" s="56">
        <v>96.045262470256702</v>
      </c>
      <c r="H3678" s="56">
        <v>98.2802994149705</v>
      </c>
      <c r="I3678" s="56">
        <v>101.83522179525499</v>
      </c>
      <c r="J3678" s="57">
        <v>0.47322171311344102</v>
      </c>
      <c r="K3678" s="57">
        <v>0.52281685714072001</v>
      </c>
      <c r="L3678" s="57">
        <v>0.48400385060007001</v>
      </c>
      <c r="M3678" s="57">
        <v>0.43022179793453602</v>
      </c>
    </row>
    <row r="3679" spans="1:13" x14ac:dyDescent="0.25">
      <c r="A3679" t="s">
        <v>13476</v>
      </c>
      <c r="B3679" t="s">
        <v>13477</v>
      </c>
      <c r="C3679" s="2" t="s">
        <v>31</v>
      </c>
      <c r="D3679" s="2" t="s">
        <v>80</v>
      </c>
      <c r="E3679" s="2" t="s">
        <v>29028</v>
      </c>
      <c r="F3679" s="56"/>
      <c r="G3679" s="56">
        <v>96.754226717517497</v>
      </c>
      <c r="H3679" s="56"/>
      <c r="I3679" s="56"/>
      <c r="J3679" s="57">
        <v>0.28160270853784602</v>
      </c>
      <c r="K3679" s="57">
        <v>0.33595318132588498</v>
      </c>
      <c r="L3679" s="57">
        <v>0.294324663962372</v>
      </c>
      <c r="M3679" s="57">
        <v>0.23647183257739399</v>
      </c>
    </row>
    <row r="3680" spans="1:13" x14ac:dyDescent="0.25">
      <c r="A3680" t="s">
        <v>28379</v>
      </c>
      <c r="B3680" t="s">
        <v>28380</v>
      </c>
      <c r="C3680" s="2" t="s">
        <v>31</v>
      </c>
      <c r="D3680" s="2" t="s">
        <v>36</v>
      </c>
      <c r="E3680" s="2" t="s">
        <v>29028</v>
      </c>
      <c r="F3680" s="56">
        <v>95.582874039152898</v>
      </c>
      <c r="G3680" s="56">
        <v>96.045262470256702</v>
      </c>
      <c r="H3680" s="56">
        <v>98.2802994149705</v>
      </c>
      <c r="I3680" s="56">
        <v>101.83522179525499</v>
      </c>
      <c r="J3680" s="57">
        <v>0.47322171311344102</v>
      </c>
      <c r="K3680" s="57">
        <v>0.52281685714072001</v>
      </c>
      <c r="L3680" s="57">
        <v>0.48400385060007001</v>
      </c>
      <c r="M3680" s="57">
        <v>0.43022179793453602</v>
      </c>
    </row>
    <row r="3681" spans="1:13" x14ac:dyDescent="0.25">
      <c r="A3681" t="s">
        <v>21454</v>
      </c>
      <c r="B3681" t="s">
        <v>21455</v>
      </c>
      <c r="C3681" s="2" t="s">
        <v>31</v>
      </c>
      <c r="D3681" s="2" t="s">
        <v>80</v>
      </c>
      <c r="E3681" s="2" t="s">
        <v>29028</v>
      </c>
      <c r="F3681" s="56">
        <v>92.801935722229302</v>
      </c>
      <c r="G3681" s="56">
        <v>95.473593365689197</v>
      </c>
      <c r="H3681" s="56">
        <v>95.086487959334406</v>
      </c>
      <c r="I3681" s="56">
        <v>102.21256155716399</v>
      </c>
      <c r="J3681" s="57">
        <v>0.38758761289444499</v>
      </c>
      <c r="K3681" s="57">
        <v>0.42251189608268302</v>
      </c>
      <c r="L3681" s="57">
        <v>0.39526205527004499</v>
      </c>
      <c r="M3681" s="57">
        <v>0.35258220672183599</v>
      </c>
    </row>
    <row r="3682" spans="1:13" x14ac:dyDescent="0.25">
      <c r="A3682" t="s">
        <v>15588</v>
      </c>
      <c r="B3682" t="s">
        <v>15589</v>
      </c>
      <c r="C3682" s="2" t="s">
        <v>31</v>
      </c>
      <c r="D3682" s="2" t="s">
        <v>32</v>
      </c>
      <c r="E3682" s="2" t="s">
        <v>29028</v>
      </c>
      <c r="F3682" s="56">
        <v>98.921534641855303</v>
      </c>
      <c r="G3682" s="56">
        <v>92.293098818639194</v>
      </c>
      <c r="H3682" s="56">
        <v>98.696584744742196</v>
      </c>
      <c r="I3682" s="56">
        <v>97.230045749273799</v>
      </c>
      <c r="J3682" s="57">
        <v>0.39196188436035401</v>
      </c>
      <c r="K3682" s="57">
        <v>0.43811006812067699</v>
      </c>
      <c r="L3682" s="57">
        <v>0.401522502320873</v>
      </c>
      <c r="M3682" s="57">
        <v>0.35255594736347901</v>
      </c>
    </row>
    <row r="3683" spans="1:13" x14ac:dyDescent="0.25">
      <c r="A3683" t="s">
        <v>22494</v>
      </c>
      <c r="B3683" t="s">
        <v>22495</v>
      </c>
      <c r="C3683" s="2" t="s">
        <v>35</v>
      </c>
      <c r="D3683" s="2" t="s">
        <v>83</v>
      </c>
      <c r="E3683" s="2" t="s">
        <v>29028</v>
      </c>
      <c r="F3683" s="56">
        <v>112.355362010203</v>
      </c>
      <c r="G3683" s="56">
        <v>101.121294690817</v>
      </c>
      <c r="H3683" s="56">
        <v>89.230443611844294</v>
      </c>
      <c r="I3683" s="56">
        <v>105.971267263649</v>
      </c>
      <c r="J3683" s="57">
        <v>0.42936348832606602</v>
      </c>
      <c r="K3683" s="57">
        <v>0.46828691474890199</v>
      </c>
      <c r="L3683" s="57">
        <v>0.43773292105808098</v>
      </c>
      <c r="M3683" s="57">
        <v>0.39606355081628902</v>
      </c>
    </row>
    <row r="3684" spans="1:13" x14ac:dyDescent="0.25">
      <c r="A3684" t="s">
        <v>17391</v>
      </c>
      <c r="B3684" t="s">
        <v>17392</v>
      </c>
      <c r="C3684" s="2" t="s">
        <v>31</v>
      </c>
      <c r="D3684" s="2" t="s">
        <v>54</v>
      </c>
      <c r="E3684" s="2" t="s">
        <v>29028</v>
      </c>
      <c r="F3684" s="56">
        <v>101.626793483867</v>
      </c>
      <c r="G3684" s="56">
        <v>101.338186179263</v>
      </c>
      <c r="H3684" s="56">
        <v>93.573651051854398</v>
      </c>
      <c r="I3684" s="56"/>
      <c r="J3684" s="57">
        <v>0.30296053381244797</v>
      </c>
      <c r="K3684" s="57">
        <v>0.348088031036273</v>
      </c>
      <c r="L3684" s="57">
        <v>0.31497002809189401</v>
      </c>
      <c r="M3684" s="57">
        <v>0.26902499785274397</v>
      </c>
    </row>
    <row r="3685" spans="1:13" x14ac:dyDescent="0.25">
      <c r="A3685" t="s">
        <v>5652</v>
      </c>
      <c r="B3685" t="s">
        <v>5653</v>
      </c>
      <c r="C3685" s="2" t="s">
        <v>31</v>
      </c>
      <c r="D3685" s="2" t="s">
        <v>4176</v>
      </c>
      <c r="E3685" s="2" t="s">
        <v>29028</v>
      </c>
      <c r="F3685" s="56"/>
      <c r="G3685" s="56">
        <v>104.8939250855</v>
      </c>
      <c r="H3685" s="56">
        <v>79.127396774578102</v>
      </c>
      <c r="I3685" s="56"/>
      <c r="J3685" s="57">
        <v>0.29769905358069898</v>
      </c>
      <c r="K3685" s="57">
        <v>0.36894976080897102</v>
      </c>
      <c r="L3685" s="57">
        <v>0.32091381994768697</v>
      </c>
      <c r="M3685" s="57">
        <v>0.23586122441471</v>
      </c>
    </row>
    <row r="3686" spans="1:13" x14ac:dyDescent="0.25">
      <c r="A3686" t="s">
        <v>10550</v>
      </c>
      <c r="B3686" t="s">
        <v>10551</v>
      </c>
      <c r="C3686" s="2" t="s">
        <v>31</v>
      </c>
      <c r="D3686" s="2" t="s">
        <v>289</v>
      </c>
      <c r="E3686" s="2" t="s">
        <v>29028</v>
      </c>
      <c r="F3686" s="56">
        <v>95.024450656848998</v>
      </c>
      <c r="G3686" s="56">
        <v>86.870967129853</v>
      </c>
      <c r="H3686" s="56">
        <v>92.030714934798297</v>
      </c>
      <c r="I3686" s="56">
        <v>97.756633082689703</v>
      </c>
      <c r="J3686" s="57">
        <v>0.357046841608397</v>
      </c>
      <c r="K3686" s="57">
        <v>0.41407368698859698</v>
      </c>
      <c r="L3686" s="57">
        <v>0.37195561868369498</v>
      </c>
      <c r="M3686" s="57">
        <v>0.31045468288129202</v>
      </c>
    </row>
    <row r="3687" spans="1:13" x14ac:dyDescent="0.25">
      <c r="A3687" t="s">
        <v>10554</v>
      </c>
      <c r="B3687" t="s">
        <v>10555</v>
      </c>
      <c r="C3687" s="2" t="s">
        <v>35</v>
      </c>
      <c r="D3687" s="2" t="s">
        <v>289</v>
      </c>
      <c r="E3687" s="2" t="s">
        <v>29028</v>
      </c>
      <c r="F3687" s="56">
        <v>95.024450656848998</v>
      </c>
      <c r="G3687" s="56">
        <v>86.870967129853</v>
      </c>
      <c r="H3687" s="56">
        <v>92.030714934798297</v>
      </c>
      <c r="I3687" s="56">
        <v>97.756633082689703</v>
      </c>
      <c r="J3687" s="57">
        <v>0.357046841608397</v>
      </c>
      <c r="K3687" s="57">
        <v>0.41407368698859698</v>
      </c>
      <c r="L3687" s="57">
        <v>0.37195561868369498</v>
      </c>
      <c r="M3687" s="57">
        <v>0.31045468288129202</v>
      </c>
    </row>
    <row r="3688" spans="1:13" x14ac:dyDescent="0.25">
      <c r="A3688" t="s">
        <v>14720</v>
      </c>
      <c r="B3688" t="s">
        <v>14721</v>
      </c>
      <c r="C3688" s="2" t="s">
        <v>35</v>
      </c>
      <c r="D3688" s="2" t="s">
        <v>312</v>
      </c>
      <c r="E3688" s="2" t="s">
        <v>29028</v>
      </c>
      <c r="F3688" s="56">
        <v>95.412741282376501</v>
      </c>
      <c r="G3688" s="56">
        <v>94.207050340014106</v>
      </c>
      <c r="H3688" s="56">
        <v>94.711312764938398</v>
      </c>
      <c r="I3688" s="56">
        <v>104.211453153806</v>
      </c>
      <c r="J3688" s="57">
        <v>0.41787561881833002</v>
      </c>
      <c r="K3688" s="57">
        <v>0.45243705798422801</v>
      </c>
      <c r="L3688" s="57">
        <v>0.42592630111240198</v>
      </c>
      <c r="M3688" s="57">
        <v>0.384019765976506</v>
      </c>
    </row>
    <row r="3689" spans="1:13" x14ac:dyDescent="0.25">
      <c r="A3689" t="s">
        <v>11300</v>
      </c>
      <c r="B3689" t="s">
        <v>11301</v>
      </c>
      <c r="C3689" s="2" t="s">
        <v>31</v>
      </c>
      <c r="D3689" s="2" t="s">
        <v>39</v>
      </c>
      <c r="E3689" s="2" t="s">
        <v>29028</v>
      </c>
      <c r="F3689" s="56">
        <v>95.558919907876003</v>
      </c>
      <c r="G3689" s="56">
        <v>91.384692692141897</v>
      </c>
      <c r="H3689" s="56">
        <v>90.983913452490896</v>
      </c>
      <c r="I3689" s="56">
        <v>104.451173720954</v>
      </c>
      <c r="J3689" s="57">
        <v>0.36850584988101598</v>
      </c>
      <c r="K3689" s="57">
        <v>0.40565635506953301</v>
      </c>
      <c r="L3689" s="57">
        <v>0.37625909746734298</v>
      </c>
      <c r="M3689" s="57">
        <v>0.32820682858515099</v>
      </c>
    </row>
    <row r="3690" spans="1:13" x14ac:dyDescent="0.25">
      <c r="A3690" t="s">
        <v>27527</v>
      </c>
      <c r="B3690" t="s">
        <v>27528</v>
      </c>
      <c r="C3690" s="2" t="s">
        <v>31</v>
      </c>
      <c r="D3690" s="2" t="s">
        <v>69</v>
      </c>
      <c r="E3690" s="2" t="s">
        <v>29028</v>
      </c>
      <c r="F3690" s="56"/>
      <c r="G3690" s="56">
        <v>103.172665772776</v>
      </c>
      <c r="H3690" s="56">
        <v>99.720319543075405</v>
      </c>
      <c r="I3690" s="56"/>
      <c r="J3690" s="57">
        <v>0.29750746641727399</v>
      </c>
      <c r="K3690" s="57">
        <v>0.346845717051038</v>
      </c>
      <c r="L3690" s="57">
        <v>0.30875876694231502</v>
      </c>
      <c r="M3690" s="57">
        <v>0.25535799852035901</v>
      </c>
    </row>
    <row r="3691" spans="1:13" x14ac:dyDescent="0.25">
      <c r="A3691" t="s">
        <v>20221</v>
      </c>
      <c r="B3691" t="s">
        <v>20222</v>
      </c>
      <c r="C3691" s="2" t="s">
        <v>31</v>
      </c>
      <c r="D3691" s="2" t="s">
        <v>69</v>
      </c>
      <c r="E3691" s="2" t="s">
        <v>29028</v>
      </c>
      <c r="F3691" s="56">
        <v>95.300838486996795</v>
      </c>
      <c r="G3691" s="56">
        <v>91.245189131883706</v>
      </c>
      <c r="H3691" s="56">
        <v>98.2933196337992</v>
      </c>
      <c r="I3691" s="56">
        <v>99.311769557652099</v>
      </c>
      <c r="J3691" s="57">
        <v>0.39999454248504501</v>
      </c>
      <c r="K3691" s="57">
        <v>0.44600768736996599</v>
      </c>
      <c r="L3691" s="57">
        <v>0.40775868727005998</v>
      </c>
      <c r="M3691" s="57">
        <v>0.35280094790987299</v>
      </c>
    </row>
    <row r="3692" spans="1:13" x14ac:dyDescent="0.25">
      <c r="A3692" t="s">
        <v>3842</v>
      </c>
      <c r="B3692" t="s">
        <v>3843</v>
      </c>
      <c r="C3692" s="2" t="s">
        <v>35</v>
      </c>
      <c r="D3692" s="2" t="s">
        <v>36</v>
      </c>
      <c r="E3692" s="2" t="s">
        <v>29027</v>
      </c>
      <c r="F3692" s="56">
        <v>95.265121514019697</v>
      </c>
      <c r="G3692" s="56">
        <v>101.270440637626</v>
      </c>
      <c r="H3692" s="56">
        <v>96.308941838246895</v>
      </c>
      <c r="I3692" s="56">
        <v>103.74630819035301</v>
      </c>
      <c r="J3692" s="57">
        <v>0.56355482255197098</v>
      </c>
      <c r="K3692" s="57">
        <v>0.637099853996419</v>
      </c>
      <c r="L3692" s="57">
        <v>0.57315645575554497</v>
      </c>
      <c r="M3692" s="57">
        <v>0.48860512025167901</v>
      </c>
    </row>
    <row r="3693" spans="1:13" x14ac:dyDescent="0.25">
      <c r="A3693" t="s">
        <v>28373</v>
      </c>
      <c r="B3693" t="s">
        <v>28374</v>
      </c>
      <c r="C3693" s="2" t="s">
        <v>31</v>
      </c>
      <c r="D3693" s="2" t="s">
        <v>36</v>
      </c>
      <c r="E3693" s="2" t="s">
        <v>29028</v>
      </c>
      <c r="F3693" s="56">
        <v>95.582874039152898</v>
      </c>
      <c r="G3693" s="56">
        <v>96.045262470256702</v>
      </c>
      <c r="H3693" s="56">
        <v>98.2802994149705</v>
      </c>
      <c r="I3693" s="56">
        <v>101.83522179525499</v>
      </c>
      <c r="J3693" s="57">
        <v>0.47322171311344102</v>
      </c>
      <c r="K3693" s="57">
        <v>0.52281685714072001</v>
      </c>
      <c r="L3693" s="57">
        <v>0.48400385060007001</v>
      </c>
      <c r="M3693" s="57">
        <v>0.43022179793453602</v>
      </c>
    </row>
    <row r="3694" spans="1:13" x14ac:dyDescent="0.25">
      <c r="A3694" t="s">
        <v>17387</v>
      </c>
      <c r="B3694" t="s">
        <v>17388</v>
      </c>
      <c r="C3694" s="2" t="s">
        <v>31</v>
      </c>
      <c r="D3694" s="2" t="s">
        <v>54</v>
      </c>
      <c r="E3694" s="2" t="s">
        <v>29028</v>
      </c>
      <c r="F3694" s="56">
        <v>101.626793483867</v>
      </c>
      <c r="G3694" s="56">
        <v>101.338186179263</v>
      </c>
      <c r="H3694" s="56">
        <v>93.573651051854398</v>
      </c>
      <c r="I3694" s="56"/>
      <c r="J3694" s="57">
        <v>0.30296053381244797</v>
      </c>
      <c r="K3694" s="57">
        <v>0.348088031036273</v>
      </c>
      <c r="L3694" s="57">
        <v>0.31497002809189401</v>
      </c>
      <c r="M3694" s="57">
        <v>0.26902499785274397</v>
      </c>
    </row>
    <row r="3695" spans="1:13" x14ac:dyDescent="0.25">
      <c r="A3695" t="s">
        <v>24986</v>
      </c>
      <c r="B3695" t="s">
        <v>24987</v>
      </c>
      <c r="C3695" s="2" t="s">
        <v>35</v>
      </c>
      <c r="D3695" s="2" t="s">
        <v>54</v>
      </c>
      <c r="E3695" s="2" t="s">
        <v>29028</v>
      </c>
      <c r="F3695" s="56">
        <v>93.171919938488202</v>
      </c>
      <c r="G3695" s="56">
        <v>93.046386939560605</v>
      </c>
      <c r="H3695" s="56">
        <v>95.241283894297297</v>
      </c>
      <c r="I3695" s="56">
        <v>103.415270213597</v>
      </c>
      <c r="J3695" s="57">
        <v>0.41401519109247098</v>
      </c>
      <c r="K3695" s="57">
        <v>0.45491767572345898</v>
      </c>
      <c r="L3695" s="57">
        <v>0.42264431152361198</v>
      </c>
      <c r="M3695" s="57">
        <v>0.37381510106640198</v>
      </c>
    </row>
    <row r="3696" spans="1:13" x14ac:dyDescent="0.25">
      <c r="A3696" t="s">
        <v>10548</v>
      </c>
      <c r="B3696" t="s">
        <v>10549</v>
      </c>
      <c r="C3696" s="2" t="s">
        <v>31</v>
      </c>
      <c r="D3696" s="2" t="s">
        <v>289</v>
      </c>
      <c r="E3696" s="2" t="s">
        <v>29028</v>
      </c>
      <c r="F3696" s="56">
        <v>95.024450656848998</v>
      </c>
      <c r="G3696" s="56">
        <v>86.870967129853</v>
      </c>
      <c r="H3696" s="56">
        <v>92.030714934798297</v>
      </c>
      <c r="I3696" s="56">
        <v>97.756633082689703</v>
      </c>
      <c r="J3696" s="57">
        <v>0.357046841608397</v>
      </c>
      <c r="K3696" s="57">
        <v>0.41407368698859698</v>
      </c>
      <c r="L3696" s="57">
        <v>0.37195561868369498</v>
      </c>
      <c r="M3696" s="57">
        <v>0.31045468288129202</v>
      </c>
    </row>
    <row r="3697" spans="1:13" x14ac:dyDescent="0.25">
      <c r="A3697" t="s">
        <v>21452</v>
      </c>
      <c r="B3697" t="s">
        <v>21453</v>
      </c>
      <c r="C3697" s="2" t="s">
        <v>31</v>
      </c>
      <c r="D3697" s="2" t="s">
        <v>80</v>
      </c>
      <c r="E3697" s="2" t="s">
        <v>29028</v>
      </c>
      <c r="F3697" s="56">
        <v>92.801935722229302</v>
      </c>
      <c r="G3697" s="56">
        <v>95.473593365689197</v>
      </c>
      <c r="H3697" s="56">
        <v>95.086487959334406</v>
      </c>
      <c r="I3697" s="56">
        <v>102.21256155716399</v>
      </c>
      <c r="J3697" s="57">
        <v>0.38758761289444499</v>
      </c>
      <c r="K3697" s="57">
        <v>0.42251189608268302</v>
      </c>
      <c r="L3697" s="57">
        <v>0.39526205527004499</v>
      </c>
      <c r="M3697" s="57">
        <v>0.35258220672183599</v>
      </c>
    </row>
    <row r="3698" spans="1:13" x14ac:dyDescent="0.25">
      <c r="A3698" t="s">
        <v>19451</v>
      </c>
      <c r="B3698" t="s">
        <v>19452</v>
      </c>
      <c r="C3698" s="2" t="s">
        <v>35</v>
      </c>
      <c r="D3698" s="2" t="s">
        <v>315</v>
      </c>
      <c r="E3698" s="2" t="s">
        <v>29028</v>
      </c>
      <c r="F3698" s="56">
        <v>92.443363799407905</v>
      </c>
      <c r="G3698" s="56">
        <v>88.925884121705096</v>
      </c>
      <c r="H3698" s="56">
        <v>92.304742318108794</v>
      </c>
      <c r="I3698" s="56"/>
      <c r="J3698" s="57">
        <v>0.32241107876768899</v>
      </c>
      <c r="K3698" s="57">
        <v>0.37058584525206001</v>
      </c>
      <c r="L3698" s="57">
        <v>0.326946507792443</v>
      </c>
      <c r="M3698" s="57">
        <v>0.270179372485296</v>
      </c>
    </row>
    <row r="3699" spans="1:13" x14ac:dyDescent="0.25">
      <c r="A3699" t="s">
        <v>5534</v>
      </c>
      <c r="B3699" t="s">
        <v>5535</v>
      </c>
      <c r="C3699" s="2" t="s">
        <v>35</v>
      </c>
      <c r="D3699" s="2" t="s">
        <v>108</v>
      </c>
      <c r="E3699" s="2" t="s">
        <v>29028</v>
      </c>
      <c r="F3699" s="56"/>
      <c r="G3699" s="56">
        <v>102.47984474687</v>
      </c>
      <c r="H3699" s="56"/>
      <c r="I3699" s="56"/>
      <c r="J3699" s="57">
        <v>0.263556714497378</v>
      </c>
      <c r="K3699" s="57">
        <v>0.31934904227230498</v>
      </c>
      <c r="L3699" s="57">
        <v>0.27929167651475201</v>
      </c>
      <c r="M3699" s="57">
        <v>0.20652272200315799</v>
      </c>
    </row>
    <row r="3700" spans="1:13" x14ac:dyDescent="0.25">
      <c r="A3700" t="s">
        <v>27521</v>
      </c>
      <c r="B3700" t="s">
        <v>27522</v>
      </c>
      <c r="C3700" s="2" t="s">
        <v>35</v>
      </c>
      <c r="D3700" s="2" t="s">
        <v>69</v>
      </c>
      <c r="E3700" s="2" t="s">
        <v>29028</v>
      </c>
      <c r="F3700" s="56">
        <v>102.290264495526</v>
      </c>
      <c r="G3700" s="56">
        <v>100.608195308427</v>
      </c>
      <c r="H3700" s="56">
        <v>101.129878788859</v>
      </c>
      <c r="I3700" s="56"/>
      <c r="J3700" s="57">
        <v>0.33969245415702398</v>
      </c>
      <c r="K3700" s="57">
        <v>0.39967455444237299</v>
      </c>
      <c r="L3700" s="57">
        <v>0.35387935897851602</v>
      </c>
      <c r="M3700" s="57">
        <v>0.294235907905529</v>
      </c>
    </row>
    <row r="3701" spans="1:13" x14ac:dyDescent="0.25">
      <c r="A3701" t="s">
        <v>7100</v>
      </c>
      <c r="B3701" t="s">
        <v>7101</v>
      </c>
      <c r="C3701" s="2" t="s">
        <v>31</v>
      </c>
      <c r="D3701" s="2" t="s">
        <v>356</v>
      </c>
      <c r="E3701" s="2" t="s">
        <v>29028</v>
      </c>
      <c r="F3701" s="56"/>
      <c r="G3701" s="56">
        <v>98.971851206295</v>
      </c>
      <c r="H3701" s="56"/>
      <c r="I3701" s="56"/>
      <c r="J3701" s="57">
        <v>0.27235140709105599</v>
      </c>
      <c r="K3701" s="57">
        <v>0.32182428374649702</v>
      </c>
      <c r="L3701" s="57">
        <v>0.28269550491721801</v>
      </c>
      <c r="M3701" s="57">
        <v>0.22375256471298799</v>
      </c>
    </row>
    <row r="3702" spans="1:13" x14ac:dyDescent="0.25">
      <c r="A3702" t="s">
        <v>28371</v>
      </c>
      <c r="B3702" t="s">
        <v>28372</v>
      </c>
      <c r="C3702" s="2" t="s">
        <v>31</v>
      </c>
      <c r="D3702" s="2" t="s">
        <v>36</v>
      </c>
      <c r="E3702" s="2" t="s">
        <v>29028</v>
      </c>
      <c r="F3702" s="56">
        <v>95.582874039152898</v>
      </c>
      <c r="G3702" s="56">
        <v>96.045262470256702</v>
      </c>
      <c r="H3702" s="56">
        <v>98.2802994149705</v>
      </c>
      <c r="I3702" s="56">
        <v>101.83522179525499</v>
      </c>
      <c r="J3702" s="57">
        <v>0.47322171311344102</v>
      </c>
      <c r="K3702" s="57">
        <v>0.52281685714072001</v>
      </c>
      <c r="L3702" s="57">
        <v>0.48400385060007001</v>
      </c>
      <c r="M3702" s="57">
        <v>0.43022179793453602</v>
      </c>
    </row>
    <row r="3703" spans="1:13" x14ac:dyDescent="0.25">
      <c r="A3703" t="s">
        <v>15582</v>
      </c>
      <c r="B3703" t="s">
        <v>15583</v>
      </c>
      <c r="C3703" s="2" t="s">
        <v>31</v>
      </c>
      <c r="D3703" s="2" t="s">
        <v>32</v>
      </c>
      <c r="E3703" s="2" t="s">
        <v>29028</v>
      </c>
      <c r="F3703" s="56">
        <v>98.921534641855303</v>
      </c>
      <c r="G3703" s="56">
        <v>92.293098818639194</v>
      </c>
      <c r="H3703" s="56">
        <v>98.696584744742196</v>
      </c>
      <c r="I3703" s="56">
        <v>97.230045749273799</v>
      </c>
      <c r="J3703" s="57">
        <v>0.39196188436035401</v>
      </c>
      <c r="K3703" s="57">
        <v>0.43811006812067699</v>
      </c>
      <c r="L3703" s="57">
        <v>0.401522502320873</v>
      </c>
      <c r="M3703" s="57">
        <v>0.35255594736347901</v>
      </c>
    </row>
    <row r="3704" spans="1:13" x14ac:dyDescent="0.25">
      <c r="A3704" t="s">
        <v>13488</v>
      </c>
      <c r="B3704" t="s">
        <v>13489</v>
      </c>
      <c r="C3704" s="2" t="s">
        <v>35</v>
      </c>
      <c r="D3704" s="2" t="s">
        <v>80</v>
      </c>
      <c r="E3704" s="2" t="s">
        <v>29028</v>
      </c>
      <c r="F3704" s="56"/>
      <c r="G3704" s="56">
        <v>96.754226717517497</v>
      </c>
      <c r="H3704" s="56"/>
      <c r="I3704" s="56"/>
      <c r="J3704" s="57">
        <v>0.28160270853784602</v>
      </c>
      <c r="K3704" s="57">
        <v>0.33595318132588498</v>
      </c>
      <c r="L3704" s="57">
        <v>0.294324663962372</v>
      </c>
      <c r="M3704" s="57">
        <v>0.23647183257739399</v>
      </c>
    </row>
    <row r="3705" spans="1:13" x14ac:dyDescent="0.25">
      <c r="A3705" t="s">
        <v>21456</v>
      </c>
      <c r="B3705" t="s">
        <v>21457</v>
      </c>
      <c r="C3705" s="2" t="s">
        <v>35</v>
      </c>
      <c r="D3705" s="2" t="s">
        <v>80</v>
      </c>
      <c r="E3705" s="2" t="s">
        <v>29028</v>
      </c>
      <c r="F3705" s="56">
        <v>92.801935722229302</v>
      </c>
      <c r="G3705" s="56">
        <v>95.473593365689197</v>
      </c>
      <c r="H3705" s="56">
        <v>95.086487959334406</v>
      </c>
      <c r="I3705" s="56">
        <v>102.21256155716399</v>
      </c>
      <c r="J3705" s="57">
        <v>0.38758761289444499</v>
      </c>
      <c r="K3705" s="57">
        <v>0.42251189608268302</v>
      </c>
      <c r="L3705" s="57">
        <v>0.39526205527004499</v>
      </c>
      <c r="M3705" s="57">
        <v>0.35258220672183599</v>
      </c>
    </row>
    <row r="3706" spans="1:13" x14ac:dyDescent="0.25">
      <c r="A3706" t="s">
        <v>4528</v>
      </c>
      <c r="B3706" t="s">
        <v>4529</v>
      </c>
      <c r="C3706" s="2" t="s">
        <v>35</v>
      </c>
      <c r="D3706" s="2" t="s">
        <v>119</v>
      </c>
      <c r="E3706" s="2" t="s">
        <v>29028</v>
      </c>
      <c r="F3706" s="56"/>
      <c r="G3706" s="56">
        <v>104.026981221171</v>
      </c>
      <c r="H3706" s="56"/>
      <c r="I3706" s="56"/>
      <c r="J3706" s="57">
        <v>0.27906870634020398</v>
      </c>
      <c r="K3706" s="57">
        <v>0.35468479082372201</v>
      </c>
      <c r="L3706" s="57">
        <v>0.29629217837659599</v>
      </c>
      <c r="M3706" s="57">
        <v>0.20814101361429899</v>
      </c>
    </row>
    <row r="3707" spans="1:13" x14ac:dyDescent="0.25">
      <c r="A3707" t="s">
        <v>11318</v>
      </c>
      <c r="B3707" t="s">
        <v>11319</v>
      </c>
      <c r="C3707" s="2" t="s">
        <v>31</v>
      </c>
      <c r="D3707" s="2" t="s">
        <v>39</v>
      </c>
      <c r="E3707" s="2" t="s">
        <v>29028</v>
      </c>
      <c r="F3707" s="56"/>
      <c r="G3707" s="56">
        <v>90.893521963036704</v>
      </c>
      <c r="H3707" s="56"/>
      <c r="I3707" s="56"/>
      <c r="J3707" s="57">
        <v>0.27818261163936397</v>
      </c>
      <c r="K3707" s="57">
        <v>0.33210297566246599</v>
      </c>
      <c r="L3707" s="57">
        <v>0.29388063798678299</v>
      </c>
      <c r="M3707" s="57">
        <v>0.23203747423388599</v>
      </c>
    </row>
    <row r="3708" spans="1:13" x14ac:dyDescent="0.25">
      <c r="A3708" t="s">
        <v>15568</v>
      </c>
      <c r="B3708" t="s">
        <v>15569</v>
      </c>
      <c r="C3708" s="2" t="s">
        <v>31</v>
      </c>
      <c r="D3708" s="2" t="s">
        <v>32</v>
      </c>
      <c r="E3708" s="2" t="s">
        <v>29028</v>
      </c>
      <c r="F3708" s="56">
        <v>98.921534641855303</v>
      </c>
      <c r="G3708" s="56">
        <v>92.293098818639194</v>
      </c>
      <c r="H3708" s="56">
        <v>98.696584744742196</v>
      </c>
      <c r="I3708" s="56">
        <v>97.230045749273799</v>
      </c>
      <c r="J3708" s="57">
        <v>0.39196188436035401</v>
      </c>
      <c r="K3708" s="57">
        <v>0.43811006812067699</v>
      </c>
      <c r="L3708" s="57">
        <v>0.401522502320873</v>
      </c>
      <c r="M3708" s="57">
        <v>0.35255594736347901</v>
      </c>
    </row>
    <row r="3709" spans="1:13" x14ac:dyDescent="0.25">
      <c r="A3709" t="s">
        <v>26773</v>
      </c>
      <c r="B3709" t="s">
        <v>26774</v>
      </c>
      <c r="C3709" s="2" t="s">
        <v>31</v>
      </c>
      <c r="D3709" s="2" t="s">
        <v>217</v>
      </c>
      <c r="E3709" s="2" t="s">
        <v>29028</v>
      </c>
      <c r="F3709" s="56">
        <v>94.942266564175398</v>
      </c>
      <c r="G3709" s="56">
        <v>84.697448783426907</v>
      </c>
      <c r="H3709" s="56">
        <v>95.511573992573602</v>
      </c>
      <c r="I3709" s="56"/>
      <c r="J3709" s="57">
        <v>0.34451386226864</v>
      </c>
      <c r="K3709" s="57">
        <v>0.39958893747096802</v>
      </c>
      <c r="L3709" s="57">
        <v>0.34684649004221102</v>
      </c>
      <c r="M3709" s="57">
        <v>0.28281058802791498</v>
      </c>
    </row>
    <row r="3710" spans="1:13" x14ac:dyDescent="0.25">
      <c r="A3710" t="s">
        <v>7090</v>
      </c>
      <c r="B3710" t="s">
        <v>7091</v>
      </c>
      <c r="C3710" s="2" t="s">
        <v>35</v>
      </c>
      <c r="D3710" s="2" t="s">
        <v>356</v>
      </c>
      <c r="E3710" s="2" t="s">
        <v>29028</v>
      </c>
      <c r="F3710" s="56"/>
      <c r="G3710" s="56">
        <v>98.971851206295</v>
      </c>
      <c r="H3710" s="56"/>
      <c r="I3710" s="56"/>
      <c r="J3710" s="57">
        <v>0.27235140709105599</v>
      </c>
      <c r="K3710" s="57">
        <v>0.32182428374649702</v>
      </c>
      <c r="L3710" s="57">
        <v>0.28269550491721801</v>
      </c>
      <c r="M3710" s="57">
        <v>0.22375256471298799</v>
      </c>
    </row>
    <row r="3711" spans="1:13" x14ac:dyDescent="0.25">
      <c r="A3711" t="s">
        <v>22490</v>
      </c>
      <c r="B3711" t="s">
        <v>22491</v>
      </c>
      <c r="C3711" s="2" t="s">
        <v>31</v>
      </c>
      <c r="D3711" s="2" t="s">
        <v>83</v>
      </c>
      <c r="E3711" s="2" t="s">
        <v>29028</v>
      </c>
      <c r="F3711" s="56">
        <v>112.355362010203</v>
      </c>
      <c r="G3711" s="56">
        <v>101.121294690817</v>
      </c>
      <c r="H3711" s="56">
        <v>89.230443611844294</v>
      </c>
      <c r="I3711" s="56">
        <v>105.971267263649</v>
      </c>
      <c r="J3711" s="57">
        <v>0.42936348832606602</v>
      </c>
      <c r="K3711" s="57">
        <v>0.46828691474890199</v>
      </c>
      <c r="L3711" s="57">
        <v>0.43773292105808098</v>
      </c>
      <c r="M3711" s="57">
        <v>0.39606355081628902</v>
      </c>
    </row>
    <row r="3712" spans="1:13" x14ac:dyDescent="0.25">
      <c r="A3712" t="s">
        <v>22496</v>
      </c>
      <c r="B3712" t="s">
        <v>22497</v>
      </c>
      <c r="C3712" s="2" t="s">
        <v>31</v>
      </c>
      <c r="D3712" s="2" t="s">
        <v>83</v>
      </c>
      <c r="E3712" s="2" t="s">
        <v>29028</v>
      </c>
      <c r="F3712" s="56">
        <v>104.802862012419</v>
      </c>
      <c r="G3712" s="56">
        <v>98.188360642338793</v>
      </c>
      <c r="H3712" s="56">
        <v>98.661944532920302</v>
      </c>
      <c r="I3712" s="56"/>
      <c r="J3712" s="57">
        <v>0.308283578075352</v>
      </c>
      <c r="K3712" s="57">
        <v>0.37130224715778198</v>
      </c>
      <c r="L3712" s="57">
        <v>0.31993171889497601</v>
      </c>
      <c r="M3712" s="57">
        <v>0.245880417984608</v>
      </c>
    </row>
    <row r="3713" spans="1:13" x14ac:dyDescent="0.25">
      <c r="A3713" t="s">
        <v>23237</v>
      </c>
      <c r="B3713" t="s">
        <v>23238</v>
      </c>
      <c r="C3713" s="2" t="s">
        <v>31</v>
      </c>
      <c r="D3713" s="2" t="s">
        <v>429</v>
      </c>
      <c r="E3713" s="2" t="s">
        <v>29028</v>
      </c>
      <c r="F3713" s="56"/>
      <c r="G3713" s="56">
        <v>110.413755923176</v>
      </c>
      <c r="H3713" s="56"/>
      <c r="I3713" s="56"/>
      <c r="J3713" s="57">
        <v>0.26820753981467998</v>
      </c>
      <c r="K3713" s="57">
        <v>0.31120364175610599</v>
      </c>
      <c r="L3713" s="57">
        <v>0.27825801377764098</v>
      </c>
      <c r="M3713" s="57">
        <v>0.23052538096915301</v>
      </c>
    </row>
    <row r="3714" spans="1:13" x14ac:dyDescent="0.25">
      <c r="A3714" t="s">
        <v>15594</v>
      </c>
      <c r="B3714" t="s">
        <v>15595</v>
      </c>
      <c r="C3714" s="2" t="s">
        <v>31</v>
      </c>
      <c r="D3714" s="2" t="s">
        <v>32</v>
      </c>
      <c r="E3714" s="2" t="s">
        <v>29028</v>
      </c>
      <c r="F3714" s="56">
        <v>98.921534641855303</v>
      </c>
      <c r="G3714" s="56">
        <v>92.293098818639194</v>
      </c>
      <c r="H3714" s="56">
        <v>98.696584744742196</v>
      </c>
      <c r="I3714" s="56">
        <v>97.230045749273799</v>
      </c>
      <c r="J3714" s="57">
        <v>0.39196188436035401</v>
      </c>
      <c r="K3714" s="57">
        <v>0.43811006812067699</v>
      </c>
      <c r="L3714" s="57">
        <v>0.401522502320873</v>
      </c>
      <c r="M3714" s="57">
        <v>0.35255594736347901</v>
      </c>
    </row>
    <row r="3715" spans="1:13" x14ac:dyDescent="0.25">
      <c r="A3715" t="s">
        <v>10546</v>
      </c>
      <c r="B3715" t="s">
        <v>10547</v>
      </c>
      <c r="C3715" s="2" t="s">
        <v>31</v>
      </c>
      <c r="D3715" s="2" t="s">
        <v>289</v>
      </c>
      <c r="E3715" s="2" t="s">
        <v>29028</v>
      </c>
      <c r="F3715" s="56">
        <v>95.024450656848998</v>
      </c>
      <c r="G3715" s="56">
        <v>86.870967129853</v>
      </c>
      <c r="H3715" s="56">
        <v>92.030714934798297</v>
      </c>
      <c r="I3715" s="56">
        <v>97.756633082689703</v>
      </c>
      <c r="J3715" s="57">
        <v>0.357046841608397</v>
      </c>
      <c r="K3715" s="57">
        <v>0.41407368698859698</v>
      </c>
      <c r="L3715" s="57">
        <v>0.37195561868369498</v>
      </c>
      <c r="M3715" s="57">
        <v>0.31045468288129202</v>
      </c>
    </row>
    <row r="3716" spans="1:13" x14ac:dyDescent="0.25">
      <c r="A3716" t="s">
        <v>27535</v>
      </c>
      <c r="B3716" t="s">
        <v>27536</v>
      </c>
      <c r="C3716" s="2" t="s">
        <v>31</v>
      </c>
      <c r="D3716" s="2" t="s">
        <v>69</v>
      </c>
      <c r="E3716" s="2" t="s">
        <v>29028</v>
      </c>
      <c r="F3716" s="56"/>
      <c r="G3716" s="56">
        <v>103.172665772776</v>
      </c>
      <c r="H3716" s="56">
        <v>99.720319543075405</v>
      </c>
      <c r="I3716" s="56"/>
      <c r="J3716" s="57">
        <v>0.29750746641727399</v>
      </c>
      <c r="K3716" s="57">
        <v>0.346845717051038</v>
      </c>
      <c r="L3716" s="57">
        <v>0.30875876694231502</v>
      </c>
      <c r="M3716" s="57">
        <v>0.25535799852035901</v>
      </c>
    </row>
    <row r="3717" spans="1:13" x14ac:dyDescent="0.25">
      <c r="A3717" t="s">
        <v>27525</v>
      </c>
      <c r="B3717" t="s">
        <v>27526</v>
      </c>
      <c r="C3717" s="2" t="s">
        <v>31</v>
      </c>
      <c r="D3717" s="2" t="s">
        <v>69</v>
      </c>
      <c r="E3717" s="2" t="s">
        <v>29028</v>
      </c>
      <c r="F3717" s="56"/>
      <c r="G3717" s="56">
        <v>103.172665772776</v>
      </c>
      <c r="H3717" s="56">
        <v>99.720319543075405</v>
      </c>
      <c r="I3717" s="56"/>
      <c r="J3717" s="57">
        <v>0.29750746641727399</v>
      </c>
      <c r="K3717" s="57">
        <v>0.346845717051038</v>
      </c>
      <c r="L3717" s="57">
        <v>0.30875876694231502</v>
      </c>
      <c r="M3717" s="57">
        <v>0.25535799852035901</v>
      </c>
    </row>
    <row r="3718" spans="1:13" x14ac:dyDescent="0.25">
      <c r="A3718" t="s">
        <v>3694</v>
      </c>
      <c r="B3718" t="s">
        <v>3695</v>
      </c>
      <c r="C3718" s="2" t="s">
        <v>35</v>
      </c>
      <c r="D3718" s="2" t="s">
        <v>69</v>
      </c>
      <c r="E3718" s="2" t="s">
        <v>29027</v>
      </c>
      <c r="F3718" s="56">
        <v>105.767878534538</v>
      </c>
      <c r="G3718" s="56">
        <v>107.267382982727</v>
      </c>
      <c r="H3718" s="56">
        <v>100.516602370513</v>
      </c>
      <c r="I3718" s="56">
        <v>101.056169526199</v>
      </c>
      <c r="J3718" s="57">
        <v>0.53827390861139801</v>
      </c>
      <c r="K3718" s="57">
        <v>0.62915478477332498</v>
      </c>
      <c r="L3718" s="57">
        <v>0.55685919247771698</v>
      </c>
      <c r="M3718" s="57">
        <v>0.47250110750267299</v>
      </c>
    </row>
    <row r="3719" spans="1:13" x14ac:dyDescent="0.25">
      <c r="A3719" t="s">
        <v>27531</v>
      </c>
      <c r="B3719" t="s">
        <v>27532</v>
      </c>
      <c r="C3719" s="2" t="s">
        <v>31</v>
      </c>
      <c r="D3719" s="2" t="s">
        <v>69</v>
      </c>
      <c r="E3719" s="2" t="s">
        <v>29028</v>
      </c>
      <c r="F3719" s="56"/>
      <c r="G3719" s="56">
        <v>103.172665772776</v>
      </c>
      <c r="H3719" s="56">
        <v>99.720319543075405</v>
      </c>
      <c r="I3719" s="56"/>
      <c r="J3719" s="57">
        <v>0.29750746641727399</v>
      </c>
      <c r="K3719" s="57">
        <v>0.346845717051038</v>
      </c>
      <c r="L3719" s="57">
        <v>0.30875876694231502</v>
      </c>
      <c r="M3719" s="57">
        <v>0.25535799852035901</v>
      </c>
    </row>
    <row r="3720" spans="1:13" x14ac:dyDescent="0.25">
      <c r="A3720" t="s">
        <v>26771</v>
      </c>
      <c r="B3720" t="s">
        <v>26772</v>
      </c>
      <c r="C3720" s="2" t="s">
        <v>31</v>
      </c>
      <c r="D3720" s="2" t="s">
        <v>217</v>
      </c>
      <c r="E3720" s="2" t="s">
        <v>29028</v>
      </c>
      <c r="F3720" s="56">
        <v>94.942266564175398</v>
      </c>
      <c r="G3720" s="56">
        <v>84.697448783426907</v>
      </c>
      <c r="H3720" s="56">
        <v>95.511573992573602</v>
      </c>
      <c r="I3720" s="56"/>
      <c r="J3720" s="57">
        <v>0.34451386226864</v>
      </c>
      <c r="K3720" s="57">
        <v>0.39958893747096802</v>
      </c>
      <c r="L3720" s="57">
        <v>0.34684649004221102</v>
      </c>
      <c r="M3720" s="57">
        <v>0.28281058802791498</v>
      </c>
    </row>
    <row r="3721" spans="1:13" x14ac:dyDescent="0.25">
      <c r="A3721" t="s">
        <v>11985</v>
      </c>
      <c r="B3721" t="s">
        <v>11986</v>
      </c>
      <c r="C3721" s="2" t="s">
        <v>35</v>
      </c>
      <c r="D3721" s="2" t="s">
        <v>83</v>
      </c>
      <c r="E3721" s="2" t="s">
        <v>29028</v>
      </c>
      <c r="F3721" s="56">
        <v>95.2243021163316</v>
      </c>
      <c r="G3721" s="56">
        <v>89.497553226272601</v>
      </c>
      <c r="H3721" s="56">
        <v>95.498553773744902</v>
      </c>
      <c r="I3721" s="56">
        <v>98.169550028232507</v>
      </c>
      <c r="J3721" s="57">
        <v>0.40627807398472399</v>
      </c>
      <c r="K3721" s="57">
        <v>0.46444021684347397</v>
      </c>
      <c r="L3721" s="57">
        <v>0.41393555492008099</v>
      </c>
      <c r="M3721" s="57">
        <v>0.352529685771449</v>
      </c>
    </row>
    <row r="3722" spans="1:13" x14ac:dyDescent="0.25">
      <c r="A3722" t="s">
        <v>28377</v>
      </c>
      <c r="B3722" t="s">
        <v>28378</v>
      </c>
      <c r="C3722" s="2" t="s">
        <v>31</v>
      </c>
      <c r="D3722" s="2" t="s">
        <v>36</v>
      </c>
      <c r="E3722" s="2" t="s">
        <v>29028</v>
      </c>
      <c r="F3722" s="56">
        <v>95.582874039152898</v>
      </c>
      <c r="G3722" s="56">
        <v>96.045262470256702</v>
      </c>
      <c r="H3722" s="56">
        <v>98.2802994149705</v>
      </c>
      <c r="I3722" s="56">
        <v>101.83522179525499</v>
      </c>
      <c r="J3722" s="57">
        <v>0.47322171311344102</v>
      </c>
      <c r="K3722" s="57">
        <v>0.52281685714072001</v>
      </c>
      <c r="L3722" s="57">
        <v>0.48400385060007001</v>
      </c>
      <c r="M3722" s="57">
        <v>0.43022179793453602</v>
      </c>
    </row>
    <row r="3723" spans="1:13" x14ac:dyDescent="0.25">
      <c r="A3723" t="s">
        <v>23239</v>
      </c>
      <c r="B3723" t="s">
        <v>23240</v>
      </c>
      <c r="C3723" s="2" t="s">
        <v>31</v>
      </c>
      <c r="D3723" s="2" t="s">
        <v>429</v>
      </c>
      <c r="E3723" s="2" t="s">
        <v>29028</v>
      </c>
      <c r="F3723" s="56"/>
      <c r="G3723" s="56">
        <v>110.413755923176</v>
      </c>
      <c r="H3723" s="56"/>
      <c r="I3723" s="56"/>
      <c r="J3723" s="57">
        <v>0.26820753981467998</v>
      </c>
      <c r="K3723" s="57">
        <v>0.31120364175610599</v>
      </c>
      <c r="L3723" s="57">
        <v>0.27825801377764098</v>
      </c>
      <c r="M3723" s="57">
        <v>0.23052538096915301</v>
      </c>
    </row>
    <row r="3724" spans="1:13" x14ac:dyDescent="0.25">
      <c r="A3724" t="s">
        <v>28375</v>
      </c>
      <c r="B3724" t="s">
        <v>28376</v>
      </c>
      <c r="C3724" s="2" t="s">
        <v>31</v>
      </c>
      <c r="D3724" s="2" t="s">
        <v>36</v>
      </c>
      <c r="E3724" s="2" t="s">
        <v>29028</v>
      </c>
      <c r="F3724" s="56">
        <v>95.582874039152898</v>
      </c>
      <c r="G3724" s="56">
        <v>96.045262470256702</v>
      </c>
      <c r="H3724" s="56">
        <v>98.2802994149705</v>
      </c>
      <c r="I3724" s="56">
        <v>101.83522179525499</v>
      </c>
      <c r="J3724" s="57">
        <v>0.47322171311344102</v>
      </c>
      <c r="K3724" s="57">
        <v>0.52281685714072001</v>
      </c>
      <c r="L3724" s="57">
        <v>0.48400385060007001</v>
      </c>
      <c r="M3724" s="57">
        <v>0.43022179793453602</v>
      </c>
    </row>
    <row r="3725" spans="1:13" x14ac:dyDescent="0.25">
      <c r="A3725" t="s">
        <v>11991</v>
      </c>
      <c r="B3725" t="s">
        <v>11992</v>
      </c>
      <c r="C3725" s="2" t="s">
        <v>35</v>
      </c>
      <c r="D3725" s="2" t="s">
        <v>83</v>
      </c>
      <c r="E3725" s="2" t="s">
        <v>29028</v>
      </c>
      <c r="F3725" s="56">
        <v>95.2243021163316</v>
      </c>
      <c r="G3725" s="56">
        <v>89.497553226272601</v>
      </c>
      <c r="H3725" s="56">
        <v>95.498553773744902</v>
      </c>
      <c r="I3725" s="56">
        <v>98.169550028232507</v>
      </c>
      <c r="J3725" s="57">
        <v>0.40627807398472399</v>
      </c>
      <c r="K3725" s="57">
        <v>0.46444021684347397</v>
      </c>
      <c r="L3725" s="57">
        <v>0.41393555492008099</v>
      </c>
      <c r="M3725" s="57">
        <v>0.352529685771449</v>
      </c>
    </row>
    <row r="3726" spans="1:13" x14ac:dyDescent="0.25">
      <c r="A3726" t="s">
        <v>11975</v>
      </c>
      <c r="B3726" t="s">
        <v>11976</v>
      </c>
      <c r="C3726" s="2" t="s">
        <v>31</v>
      </c>
      <c r="D3726" s="2" t="s">
        <v>83</v>
      </c>
      <c r="E3726" s="2" t="s">
        <v>29028</v>
      </c>
      <c r="F3726" s="56">
        <v>95.2243021163316</v>
      </c>
      <c r="G3726" s="56">
        <v>89.497553226272601</v>
      </c>
      <c r="H3726" s="56">
        <v>95.498553773744902</v>
      </c>
      <c r="I3726" s="56">
        <v>98.169550028232507</v>
      </c>
      <c r="J3726" s="57">
        <v>0.40627807398472399</v>
      </c>
      <c r="K3726" s="57">
        <v>0.46444021684347397</v>
      </c>
      <c r="L3726" s="57">
        <v>0.41393555492008099</v>
      </c>
      <c r="M3726" s="57">
        <v>0.352529685771449</v>
      </c>
    </row>
    <row r="3727" spans="1:13" x14ac:dyDescent="0.25">
      <c r="A3727" t="s">
        <v>23247</v>
      </c>
      <c r="B3727" t="s">
        <v>23248</v>
      </c>
      <c r="C3727" s="2" t="s">
        <v>35</v>
      </c>
      <c r="D3727" s="2" t="s">
        <v>429</v>
      </c>
      <c r="E3727" s="2" t="s">
        <v>29028</v>
      </c>
      <c r="F3727" s="56"/>
      <c r="G3727" s="56">
        <v>110.413755923176</v>
      </c>
      <c r="H3727" s="56"/>
      <c r="I3727" s="56"/>
      <c r="J3727" s="57">
        <v>0.26820753981467998</v>
      </c>
      <c r="K3727" s="57">
        <v>0.31120364175610599</v>
      </c>
      <c r="L3727" s="57">
        <v>0.27825801377764098</v>
      </c>
      <c r="M3727" s="57">
        <v>0.23052538096915301</v>
      </c>
    </row>
    <row r="3728" spans="1:13" x14ac:dyDescent="0.25">
      <c r="A3728" t="s">
        <v>11989</v>
      </c>
      <c r="B3728" t="s">
        <v>11990</v>
      </c>
      <c r="C3728" s="2" t="s">
        <v>35</v>
      </c>
      <c r="D3728" s="2" t="s">
        <v>83</v>
      </c>
      <c r="E3728" s="2" t="s">
        <v>29028</v>
      </c>
      <c r="F3728" s="56">
        <v>95.2243021163316</v>
      </c>
      <c r="G3728" s="56">
        <v>89.497553226272601</v>
      </c>
      <c r="H3728" s="56">
        <v>95.498553773744902</v>
      </c>
      <c r="I3728" s="56">
        <v>98.169550028232507</v>
      </c>
      <c r="J3728" s="57">
        <v>0.40627807398472399</v>
      </c>
      <c r="K3728" s="57">
        <v>0.46444021684347397</v>
      </c>
      <c r="L3728" s="57">
        <v>0.41393555492008099</v>
      </c>
      <c r="M3728" s="57">
        <v>0.352529685771449</v>
      </c>
    </row>
    <row r="3729" spans="1:13" x14ac:dyDescent="0.25">
      <c r="A3729" t="s">
        <v>11981</v>
      </c>
      <c r="B3729" t="s">
        <v>11982</v>
      </c>
      <c r="C3729" s="2" t="s">
        <v>31</v>
      </c>
      <c r="D3729" s="2" t="s">
        <v>83</v>
      </c>
      <c r="E3729" s="2" t="s">
        <v>29028</v>
      </c>
      <c r="F3729" s="56">
        <v>95.2243021163316</v>
      </c>
      <c r="G3729" s="56">
        <v>89.497553226272601</v>
      </c>
      <c r="H3729" s="56">
        <v>95.498553773744902</v>
      </c>
      <c r="I3729" s="56">
        <v>98.169550028232507</v>
      </c>
      <c r="J3729" s="57">
        <v>0.40627807398472399</v>
      </c>
      <c r="K3729" s="57">
        <v>0.46444021684347397</v>
      </c>
      <c r="L3729" s="57">
        <v>0.41393555492008099</v>
      </c>
      <c r="M3729" s="57">
        <v>0.352529685771449</v>
      </c>
    </row>
    <row r="3730" spans="1:13" x14ac:dyDescent="0.25">
      <c r="A3730" t="s">
        <v>11987</v>
      </c>
      <c r="B3730" t="s">
        <v>11988</v>
      </c>
      <c r="C3730" s="2" t="s">
        <v>35</v>
      </c>
      <c r="D3730" s="2" t="s">
        <v>83</v>
      </c>
      <c r="E3730" s="2" t="s">
        <v>29028</v>
      </c>
      <c r="F3730" s="56">
        <v>95.2243021163316</v>
      </c>
      <c r="G3730" s="56">
        <v>89.497553226272601</v>
      </c>
      <c r="H3730" s="56">
        <v>95.498553773744902</v>
      </c>
      <c r="I3730" s="56">
        <v>98.169550028232507</v>
      </c>
      <c r="J3730" s="57">
        <v>0.40627807398472399</v>
      </c>
      <c r="K3730" s="57">
        <v>0.46444021684347397</v>
      </c>
      <c r="L3730" s="57">
        <v>0.41393555492008099</v>
      </c>
      <c r="M3730" s="57">
        <v>0.352529685771449</v>
      </c>
    </row>
    <row r="3731" spans="1:13" x14ac:dyDescent="0.25">
      <c r="A3731" t="s">
        <v>23245</v>
      </c>
      <c r="B3731" t="s">
        <v>23246</v>
      </c>
      <c r="C3731" s="2" t="s">
        <v>35</v>
      </c>
      <c r="D3731" s="2" t="s">
        <v>429</v>
      </c>
      <c r="E3731" s="2" t="s">
        <v>29028</v>
      </c>
      <c r="F3731" s="56"/>
      <c r="G3731" s="56">
        <v>110.413755923176</v>
      </c>
      <c r="H3731" s="56"/>
      <c r="I3731" s="56"/>
      <c r="J3731" s="57">
        <v>0.26820753981467998</v>
      </c>
      <c r="K3731" s="57">
        <v>0.31120364175610599</v>
      </c>
      <c r="L3731" s="57">
        <v>0.27825801377764098</v>
      </c>
      <c r="M3731" s="57">
        <v>0.23052538096915301</v>
      </c>
    </row>
    <row r="3732" spans="1:13" x14ac:dyDescent="0.25">
      <c r="A3732" t="s">
        <v>23243</v>
      </c>
      <c r="B3732" t="s">
        <v>23244</v>
      </c>
      <c r="C3732" s="2" t="s">
        <v>35</v>
      </c>
      <c r="D3732" s="2" t="s">
        <v>429</v>
      </c>
      <c r="E3732" s="2" t="s">
        <v>29028</v>
      </c>
      <c r="F3732" s="56"/>
      <c r="G3732" s="56">
        <v>110.413755923176</v>
      </c>
      <c r="H3732" s="56"/>
      <c r="I3732" s="56"/>
      <c r="J3732" s="57">
        <v>0.26820753981467998</v>
      </c>
      <c r="K3732" s="57">
        <v>0.31120364175610599</v>
      </c>
      <c r="L3732" s="57">
        <v>0.27825801377764098</v>
      </c>
      <c r="M3732" s="57">
        <v>0.23052538096915301</v>
      </c>
    </row>
    <row r="3733" spans="1:13" x14ac:dyDescent="0.25">
      <c r="A3733" t="s">
        <v>23241</v>
      </c>
      <c r="B3733" t="s">
        <v>23242</v>
      </c>
      <c r="C3733" s="2" t="s">
        <v>35</v>
      </c>
      <c r="D3733" s="2" t="s">
        <v>429</v>
      </c>
      <c r="E3733" s="2" t="s">
        <v>29028</v>
      </c>
      <c r="F3733" s="56"/>
      <c r="G3733" s="56">
        <v>110.413755923176</v>
      </c>
      <c r="H3733" s="56"/>
      <c r="I3733" s="56"/>
      <c r="J3733" s="57">
        <v>0.26820753981467998</v>
      </c>
      <c r="K3733" s="57">
        <v>0.31120364175610599</v>
      </c>
      <c r="L3733" s="57">
        <v>0.27825801377764098</v>
      </c>
      <c r="M3733" s="57">
        <v>0.23052538096915301</v>
      </c>
    </row>
    <row r="3734" spans="1:13" x14ac:dyDescent="0.25">
      <c r="A3734" t="s">
        <v>1184</v>
      </c>
      <c r="B3734" t="s">
        <v>1185</v>
      </c>
      <c r="C3734" s="2" t="s">
        <v>35</v>
      </c>
      <c r="D3734" s="2" t="s">
        <v>83</v>
      </c>
      <c r="E3734" s="2" t="s">
        <v>29027</v>
      </c>
      <c r="F3734" s="56">
        <v>94.408732108515295</v>
      </c>
      <c r="G3734" s="56">
        <v>80.159026269779005</v>
      </c>
      <c r="H3734" s="56">
        <v>100.15509036871499</v>
      </c>
      <c r="I3734" s="56">
        <v>97.741857074970497</v>
      </c>
      <c r="J3734" s="57">
        <v>0.51783918903276605</v>
      </c>
      <c r="K3734" s="57">
        <v>0.60208071669239105</v>
      </c>
      <c r="L3734" s="57">
        <v>0.527796226060396</v>
      </c>
      <c r="M3734" s="57">
        <v>0.447750165381334</v>
      </c>
    </row>
    <row r="3735" spans="1:13" x14ac:dyDescent="0.25">
      <c r="A3735" t="s">
        <v>3844</v>
      </c>
      <c r="B3735" t="s">
        <v>3845</v>
      </c>
      <c r="C3735" s="2" t="s">
        <v>35</v>
      </c>
      <c r="D3735" s="2" t="s">
        <v>36</v>
      </c>
      <c r="E3735" s="2" t="s">
        <v>29027</v>
      </c>
      <c r="F3735" s="56">
        <v>96.222118270886995</v>
      </c>
      <c r="G3735" s="56">
        <v>98.257319258412906</v>
      </c>
      <c r="H3735" s="56">
        <v>102.64564926416099</v>
      </c>
      <c r="I3735" s="56">
        <v>101.355315664399</v>
      </c>
      <c r="J3735" s="57">
        <v>0.56260589216750301</v>
      </c>
      <c r="K3735" s="57">
        <v>0.63601955696629897</v>
      </c>
      <c r="L3735" s="57">
        <v>0.57001047317242004</v>
      </c>
      <c r="M3735" s="57">
        <v>0.50387097641589296</v>
      </c>
    </row>
    <row r="3736" spans="1:13" x14ac:dyDescent="0.25">
      <c r="A3736" t="s">
        <v>5398</v>
      </c>
      <c r="B3736" t="s">
        <v>5399</v>
      </c>
      <c r="C3736" s="2" t="s">
        <v>31</v>
      </c>
      <c r="D3736" s="2" t="s">
        <v>3980</v>
      </c>
      <c r="E3736" s="2" t="s">
        <v>29028</v>
      </c>
      <c r="F3736" s="56"/>
      <c r="G3736" s="56">
        <v>104.990504473371</v>
      </c>
      <c r="H3736" s="56"/>
      <c r="I3736" s="56"/>
      <c r="J3736" s="57">
        <v>0.27900615341651602</v>
      </c>
      <c r="K3736" s="57">
        <v>0.33901287056850798</v>
      </c>
      <c r="L3736" s="57">
        <v>0.29663739536813599</v>
      </c>
      <c r="M3736" s="57">
        <v>0.22456980559390599</v>
      </c>
    </row>
    <row r="3737" spans="1:13" x14ac:dyDescent="0.25">
      <c r="A3737" t="s">
        <v>24978</v>
      </c>
      <c r="B3737" t="s">
        <v>24979</v>
      </c>
      <c r="C3737" s="2" t="s">
        <v>31</v>
      </c>
      <c r="D3737" s="2" t="s">
        <v>54</v>
      </c>
      <c r="E3737" s="2" t="s">
        <v>29028</v>
      </c>
      <c r="F3737" s="56">
        <v>93.171919938488202</v>
      </c>
      <c r="G3737" s="56">
        <v>93.046386939560605</v>
      </c>
      <c r="H3737" s="56">
        <v>95.241283894297297</v>
      </c>
      <c r="I3737" s="56">
        <v>103.415270213597</v>
      </c>
      <c r="J3737" s="57">
        <v>0.41401519109247098</v>
      </c>
      <c r="K3737" s="57">
        <v>0.45491767572345898</v>
      </c>
      <c r="L3737" s="57">
        <v>0.42264431152361198</v>
      </c>
      <c r="M3737" s="57">
        <v>0.37381510106640198</v>
      </c>
    </row>
    <row r="3738" spans="1:13" x14ac:dyDescent="0.25">
      <c r="A3738" t="s">
        <v>27537</v>
      </c>
      <c r="B3738" t="s">
        <v>27538</v>
      </c>
      <c r="C3738" s="2" t="s">
        <v>31</v>
      </c>
      <c r="D3738" s="2" t="s">
        <v>69</v>
      </c>
      <c r="E3738" s="2" t="s">
        <v>29028</v>
      </c>
      <c r="F3738" s="56"/>
      <c r="G3738" s="56">
        <v>103.172665772776</v>
      </c>
      <c r="H3738" s="56">
        <v>99.720319543075405</v>
      </c>
      <c r="I3738" s="56"/>
      <c r="J3738" s="57">
        <v>0.29750746641727399</v>
      </c>
      <c r="K3738" s="57">
        <v>0.346845717051038</v>
      </c>
      <c r="L3738" s="57">
        <v>0.30875876694231502</v>
      </c>
      <c r="M3738" s="57">
        <v>0.25535799852035901</v>
      </c>
    </row>
    <row r="3739" spans="1:13" x14ac:dyDescent="0.25">
      <c r="A3739" t="s">
        <v>13484</v>
      </c>
      <c r="B3739" t="s">
        <v>13485</v>
      </c>
      <c r="C3739" s="2" t="s">
        <v>35</v>
      </c>
      <c r="D3739" s="2" t="s">
        <v>80</v>
      </c>
      <c r="E3739" s="2" t="s">
        <v>29028</v>
      </c>
      <c r="F3739" s="56"/>
      <c r="G3739" s="56">
        <v>96.754226717517497</v>
      </c>
      <c r="H3739" s="56"/>
      <c r="I3739" s="56"/>
      <c r="J3739" s="57">
        <v>0.28160270853784602</v>
      </c>
      <c r="K3739" s="57">
        <v>0.33595318132588498</v>
      </c>
      <c r="L3739" s="57">
        <v>0.294324663962372</v>
      </c>
      <c r="M3739" s="57">
        <v>0.23647183257739399</v>
      </c>
    </row>
    <row r="3740" spans="1:13" x14ac:dyDescent="0.25">
      <c r="A3740" t="s">
        <v>13492</v>
      </c>
      <c r="B3740" t="s">
        <v>13493</v>
      </c>
      <c r="C3740" s="2" t="s">
        <v>35</v>
      </c>
      <c r="D3740" s="2" t="s">
        <v>80</v>
      </c>
      <c r="E3740" s="2" t="s">
        <v>29028</v>
      </c>
      <c r="F3740" s="56"/>
      <c r="G3740" s="56">
        <v>96.754226717517497</v>
      </c>
      <c r="H3740" s="56"/>
      <c r="I3740" s="56"/>
      <c r="J3740" s="57">
        <v>0.28160270853784602</v>
      </c>
      <c r="K3740" s="57">
        <v>0.33595318132588498</v>
      </c>
      <c r="L3740" s="57">
        <v>0.294324663962372</v>
      </c>
      <c r="M3740" s="57">
        <v>0.23647183257739399</v>
      </c>
    </row>
    <row r="3741" spans="1:13" x14ac:dyDescent="0.25">
      <c r="A3741" t="s">
        <v>14726</v>
      </c>
      <c r="B3741" t="s">
        <v>14727</v>
      </c>
      <c r="C3741" s="2" t="s">
        <v>35</v>
      </c>
      <c r="D3741" s="2" t="s">
        <v>312</v>
      </c>
      <c r="E3741" s="2" t="s">
        <v>29028</v>
      </c>
      <c r="F3741" s="56">
        <v>95.412741282376501</v>
      </c>
      <c r="G3741" s="56">
        <v>94.207050340014106</v>
      </c>
      <c r="H3741" s="56">
        <v>94.711312764938398</v>
      </c>
      <c r="I3741" s="56">
        <v>104.211453153806</v>
      </c>
      <c r="J3741" s="57">
        <v>0.41787561881833002</v>
      </c>
      <c r="K3741" s="57">
        <v>0.45243705798422801</v>
      </c>
      <c r="L3741" s="57">
        <v>0.42592630111240198</v>
      </c>
      <c r="M3741" s="57">
        <v>0.384019765976506</v>
      </c>
    </row>
    <row r="3742" spans="1:13" x14ac:dyDescent="0.25">
      <c r="A3742" t="s">
        <v>19447</v>
      </c>
      <c r="B3742" t="s">
        <v>19448</v>
      </c>
      <c r="C3742" s="2" t="s">
        <v>35</v>
      </c>
      <c r="D3742" s="2" t="s">
        <v>315</v>
      </c>
      <c r="E3742" s="2" t="s">
        <v>29028</v>
      </c>
      <c r="F3742" s="56">
        <v>92.443363799407905</v>
      </c>
      <c r="G3742" s="56">
        <v>88.925884121705096</v>
      </c>
      <c r="H3742" s="56">
        <v>92.304742318108794</v>
      </c>
      <c r="I3742" s="56"/>
      <c r="J3742" s="57">
        <v>0.32241107876768899</v>
      </c>
      <c r="K3742" s="57">
        <v>0.37058584525206001</v>
      </c>
      <c r="L3742" s="57">
        <v>0.326946507792443</v>
      </c>
      <c r="M3742" s="57">
        <v>0.270179372485296</v>
      </c>
    </row>
    <row r="3743" spans="1:13" x14ac:dyDescent="0.25">
      <c r="A3743" t="s">
        <v>7947</v>
      </c>
      <c r="B3743" t="s">
        <v>7948</v>
      </c>
      <c r="C3743" s="2" t="s">
        <v>35</v>
      </c>
      <c r="D3743" s="2" t="s">
        <v>7638</v>
      </c>
      <c r="E3743" s="2" t="s">
        <v>29028</v>
      </c>
      <c r="F3743" s="56"/>
      <c r="G3743" s="56">
        <v>94.536291184012498</v>
      </c>
      <c r="H3743" s="56">
        <v>96.908273762970794</v>
      </c>
      <c r="I3743" s="56"/>
      <c r="J3743" s="57">
        <v>0.29536581349585</v>
      </c>
      <c r="K3743" s="57">
        <v>0.363283891292768</v>
      </c>
      <c r="L3743" s="57">
        <v>0.311477240731734</v>
      </c>
      <c r="M3743" s="57">
        <v>0.237782384718811</v>
      </c>
    </row>
    <row r="3744" spans="1:13" x14ac:dyDescent="0.25">
      <c r="A3744" t="s">
        <v>11306</v>
      </c>
      <c r="B3744" t="s">
        <v>11307</v>
      </c>
      <c r="C3744" s="2" t="s">
        <v>31</v>
      </c>
      <c r="D3744" s="2" t="s">
        <v>39</v>
      </c>
      <c r="E3744" s="2" t="s">
        <v>29028</v>
      </c>
      <c r="F3744" s="56">
        <v>95.558919907876003</v>
      </c>
      <c r="G3744" s="56">
        <v>91.384692692141897</v>
      </c>
      <c r="H3744" s="56">
        <v>90.983913452490896</v>
      </c>
      <c r="I3744" s="56">
        <v>104.451173720954</v>
      </c>
      <c r="J3744" s="57">
        <v>0.36850584988101598</v>
      </c>
      <c r="K3744" s="57">
        <v>0.40565635506953301</v>
      </c>
      <c r="L3744" s="57">
        <v>0.37625909746734298</v>
      </c>
      <c r="M3744" s="57">
        <v>0.32820682858515099</v>
      </c>
    </row>
    <row r="3745" spans="1:13" x14ac:dyDescent="0.25">
      <c r="A3745" t="s">
        <v>22482</v>
      </c>
      <c r="B3745" t="s">
        <v>22483</v>
      </c>
      <c r="C3745" s="2" t="s">
        <v>31</v>
      </c>
      <c r="D3745" s="2" t="s">
        <v>83</v>
      </c>
      <c r="E3745" s="2" t="s">
        <v>29028</v>
      </c>
      <c r="F3745" s="56">
        <v>112.355362010203</v>
      </c>
      <c r="G3745" s="56">
        <v>101.121294690817</v>
      </c>
      <c r="H3745" s="56">
        <v>89.230443611844294</v>
      </c>
      <c r="I3745" s="56">
        <v>105.971267263649</v>
      </c>
      <c r="J3745" s="57">
        <v>0.42936348832606602</v>
      </c>
      <c r="K3745" s="57">
        <v>0.46828691474890199</v>
      </c>
      <c r="L3745" s="57">
        <v>0.43773292105808098</v>
      </c>
      <c r="M3745" s="57">
        <v>0.39606355081628902</v>
      </c>
    </row>
    <row r="3746" spans="1:13" x14ac:dyDescent="0.25">
      <c r="A3746" t="s">
        <v>27523</v>
      </c>
      <c r="B3746" t="s">
        <v>27524</v>
      </c>
      <c r="C3746" s="2" t="s">
        <v>31</v>
      </c>
      <c r="D3746" s="2" t="s">
        <v>69</v>
      </c>
      <c r="E3746" s="2" t="s">
        <v>29028</v>
      </c>
      <c r="F3746" s="56"/>
      <c r="G3746" s="56">
        <v>103.172665772776</v>
      </c>
      <c r="H3746" s="56">
        <v>99.720319543075405</v>
      </c>
      <c r="I3746" s="56"/>
      <c r="J3746" s="57">
        <v>0.29750746641727399</v>
      </c>
      <c r="K3746" s="57">
        <v>0.346845717051038</v>
      </c>
      <c r="L3746" s="57">
        <v>0.30875876694231502</v>
      </c>
      <c r="M3746" s="57">
        <v>0.25535799852035901</v>
      </c>
    </row>
    <row r="3747" spans="1:13" x14ac:dyDescent="0.25">
      <c r="A3747" t="s">
        <v>6254</v>
      </c>
      <c r="B3747" t="s">
        <v>6255</v>
      </c>
      <c r="C3747" s="2" t="s">
        <v>31</v>
      </c>
      <c r="D3747" s="2" t="s">
        <v>108</v>
      </c>
      <c r="E3747" s="2" t="s">
        <v>29028</v>
      </c>
      <c r="F3747" s="56"/>
      <c r="G3747" s="56">
        <v>102.306343997902</v>
      </c>
      <c r="H3747" s="56">
        <v>87.498473206609205</v>
      </c>
      <c r="I3747" s="56"/>
      <c r="J3747" s="57">
        <v>0.28029880156696002</v>
      </c>
      <c r="K3747" s="57">
        <v>0.346638172418889</v>
      </c>
      <c r="L3747" s="57">
        <v>0.299016032911676</v>
      </c>
      <c r="M3747" s="57">
        <v>0.21219107320662201</v>
      </c>
    </row>
    <row r="3748" spans="1:13" x14ac:dyDescent="0.25">
      <c r="A3748" t="s">
        <v>24996</v>
      </c>
      <c r="B3748" t="s">
        <v>24997</v>
      </c>
      <c r="C3748" s="2" t="s">
        <v>35</v>
      </c>
      <c r="D3748" s="2" t="s">
        <v>289</v>
      </c>
      <c r="E3748" s="2" t="s">
        <v>29028</v>
      </c>
      <c r="F3748" s="56"/>
      <c r="G3748" s="56">
        <v>99.0432981801886</v>
      </c>
      <c r="H3748" s="56">
        <v>96.5838131246296</v>
      </c>
      <c r="I3748" s="56"/>
      <c r="J3748" s="57">
        <v>0.28810381707530203</v>
      </c>
      <c r="K3748" s="57">
        <v>0.33523724449143899</v>
      </c>
      <c r="L3748" s="57">
        <v>0.29948585879435902</v>
      </c>
      <c r="M3748" s="57">
        <v>0.24418410873308699</v>
      </c>
    </row>
    <row r="3749" spans="1:13" x14ac:dyDescent="0.25">
      <c r="A3749" t="s">
        <v>2920</v>
      </c>
      <c r="B3749" t="s">
        <v>2921</v>
      </c>
      <c r="C3749" s="2" t="s">
        <v>31</v>
      </c>
      <c r="D3749" s="2" t="s">
        <v>36</v>
      </c>
      <c r="E3749" s="2" t="s">
        <v>29027</v>
      </c>
      <c r="F3749" s="56">
        <v>97.893882935172797</v>
      </c>
      <c r="G3749" s="56">
        <v>99.445385699354205</v>
      </c>
      <c r="H3749" s="56">
        <v>98.931149612960894</v>
      </c>
      <c r="I3749" s="56">
        <v>93.300081314953999</v>
      </c>
      <c r="J3749" s="57">
        <v>0.49946859569969299</v>
      </c>
      <c r="K3749" s="57">
        <v>0.59087809223548604</v>
      </c>
      <c r="L3749" s="57">
        <v>0.518345676175893</v>
      </c>
      <c r="M3749" s="57">
        <v>0.43228473875960699</v>
      </c>
    </row>
    <row r="3750" spans="1:13" x14ac:dyDescent="0.25">
      <c r="A3750" t="s">
        <v>28149</v>
      </c>
      <c r="B3750" t="s">
        <v>28150</v>
      </c>
      <c r="C3750" s="2" t="s">
        <v>31</v>
      </c>
      <c r="D3750" s="2" t="s">
        <v>315</v>
      </c>
      <c r="E3750" s="2" t="s">
        <v>29028</v>
      </c>
      <c r="F3750" s="56"/>
      <c r="G3750" s="56">
        <v>93.425270522058895</v>
      </c>
      <c r="H3750" s="56"/>
      <c r="I3750" s="56"/>
      <c r="J3750" s="57">
        <v>0.25255203364755502</v>
      </c>
      <c r="K3750" s="57">
        <v>0.313593447912273</v>
      </c>
      <c r="L3750" s="57">
        <v>0.271245132665211</v>
      </c>
      <c r="M3750" s="57">
        <v>0.19838729436723501</v>
      </c>
    </row>
    <row r="3751" spans="1:13" x14ac:dyDescent="0.25">
      <c r="A3751" t="s">
        <v>3280</v>
      </c>
      <c r="B3751" t="s">
        <v>3281</v>
      </c>
      <c r="C3751" s="2" t="s">
        <v>31</v>
      </c>
      <c r="D3751" s="2" t="s">
        <v>39</v>
      </c>
      <c r="E3751" s="2" t="s">
        <v>29027</v>
      </c>
      <c r="F3751" s="56">
        <v>99.725497607199102</v>
      </c>
      <c r="G3751" s="56">
        <v>99.103734170730803</v>
      </c>
      <c r="H3751" s="56">
        <v>83.079756534565107</v>
      </c>
      <c r="I3751" s="56">
        <v>103.550861231871</v>
      </c>
      <c r="J3751" s="57">
        <v>0.45262945284015499</v>
      </c>
      <c r="K3751" s="57">
        <v>0.543383115746085</v>
      </c>
      <c r="L3751" s="57">
        <v>0.47691794546496802</v>
      </c>
      <c r="M3751" s="57">
        <v>0.40351116445759</v>
      </c>
    </row>
    <row r="3752" spans="1:13" x14ac:dyDescent="0.25">
      <c r="A3752" t="s">
        <v>7937</v>
      </c>
      <c r="B3752" t="s">
        <v>7938</v>
      </c>
      <c r="C3752" s="2" t="s">
        <v>31</v>
      </c>
      <c r="D3752" s="2" t="s">
        <v>7638</v>
      </c>
      <c r="E3752" s="2" t="s">
        <v>29028</v>
      </c>
      <c r="F3752" s="56"/>
      <c r="G3752" s="56">
        <v>94.536291184012498</v>
      </c>
      <c r="H3752" s="56">
        <v>96.908273762970794</v>
      </c>
      <c r="I3752" s="56"/>
      <c r="J3752" s="57">
        <v>0.29536581349585</v>
      </c>
      <c r="K3752" s="57">
        <v>0.363283891292768</v>
      </c>
      <c r="L3752" s="57">
        <v>0.311477240731734</v>
      </c>
      <c r="M3752" s="57">
        <v>0.237782384718811</v>
      </c>
    </row>
    <row r="3753" spans="1:13" x14ac:dyDescent="0.25">
      <c r="A3753" t="s">
        <v>2890</v>
      </c>
      <c r="B3753" t="s">
        <v>2891</v>
      </c>
      <c r="C3753" s="2" t="s">
        <v>35</v>
      </c>
      <c r="D3753" s="2" t="s">
        <v>83</v>
      </c>
      <c r="E3753" s="2" t="s">
        <v>29027</v>
      </c>
      <c r="F3753" s="56">
        <v>102.089517190484</v>
      </c>
      <c r="G3753" s="56">
        <v>103.86035456067999</v>
      </c>
      <c r="H3753" s="56">
        <v>101.069599997986</v>
      </c>
      <c r="I3753" s="56">
        <v>93.596679865615897</v>
      </c>
      <c r="J3753" s="57">
        <v>0.46588337416357101</v>
      </c>
      <c r="K3753" s="57">
        <v>0.55835224875342704</v>
      </c>
      <c r="L3753" s="57">
        <v>0.48241171268583799</v>
      </c>
      <c r="M3753" s="57">
        <v>0.392975747263417</v>
      </c>
    </row>
    <row r="3754" spans="1:13" x14ac:dyDescent="0.25">
      <c r="A3754" t="s">
        <v>11316</v>
      </c>
      <c r="B3754" t="s">
        <v>11317</v>
      </c>
      <c r="C3754" s="2" t="s">
        <v>35</v>
      </c>
      <c r="D3754" s="2" t="s">
        <v>39</v>
      </c>
      <c r="E3754" s="2" t="s">
        <v>29028</v>
      </c>
      <c r="F3754" s="56">
        <v>95.558919907876003</v>
      </c>
      <c r="G3754" s="56">
        <v>91.384692692141897</v>
      </c>
      <c r="H3754" s="56">
        <v>90.983913452490896</v>
      </c>
      <c r="I3754" s="56">
        <v>104.451173720954</v>
      </c>
      <c r="J3754" s="57">
        <v>0.36850584988101598</v>
      </c>
      <c r="K3754" s="57">
        <v>0.40565635506953301</v>
      </c>
      <c r="L3754" s="57">
        <v>0.37625909746734298</v>
      </c>
      <c r="M3754" s="57">
        <v>0.32820682858515099</v>
      </c>
    </row>
    <row r="3755" spans="1:13" x14ac:dyDescent="0.25">
      <c r="A3755" t="s">
        <v>24992</v>
      </c>
      <c r="B3755" t="s">
        <v>24993</v>
      </c>
      <c r="C3755" s="2" t="s">
        <v>31</v>
      </c>
      <c r="D3755" s="2" t="s">
        <v>289</v>
      </c>
      <c r="E3755" s="2" t="s">
        <v>29028</v>
      </c>
      <c r="F3755" s="56"/>
      <c r="G3755" s="56">
        <v>99.0432981801886</v>
      </c>
      <c r="H3755" s="56">
        <v>96.5838131246296</v>
      </c>
      <c r="I3755" s="56"/>
      <c r="J3755" s="57">
        <v>0.28810381707530203</v>
      </c>
      <c r="K3755" s="57">
        <v>0.33523724449143899</v>
      </c>
      <c r="L3755" s="57">
        <v>0.29948585879435902</v>
      </c>
      <c r="M3755" s="57">
        <v>0.24418410873308699</v>
      </c>
    </row>
    <row r="3756" spans="1:13" x14ac:dyDescent="0.25">
      <c r="A3756" t="s">
        <v>19449</v>
      </c>
      <c r="B3756" t="s">
        <v>19450</v>
      </c>
      <c r="C3756" s="2" t="s">
        <v>35</v>
      </c>
      <c r="D3756" s="2" t="s">
        <v>315</v>
      </c>
      <c r="E3756" s="2" t="s">
        <v>29028</v>
      </c>
      <c r="F3756" s="56">
        <v>92.443363799407905</v>
      </c>
      <c r="G3756" s="56">
        <v>88.925884121705096</v>
      </c>
      <c r="H3756" s="56">
        <v>92.304742318108794</v>
      </c>
      <c r="I3756" s="56"/>
      <c r="J3756" s="57">
        <v>0.32241107876768899</v>
      </c>
      <c r="K3756" s="57">
        <v>0.37058584525206001</v>
      </c>
      <c r="L3756" s="57">
        <v>0.326946507792443</v>
      </c>
      <c r="M3756" s="57">
        <v>0.270179372485296</v>
      </c>
    </row>
    <row r="3757" spans="1:13" x14ac:dyDescent="0.25">
      <c r="A3757" t="s">
        <v>5526</v>
      </c>
      <c r="B3757" t="s">
        <v>5527</v>
      </c>
      <c r="C3757" s="2" t="s">
        <v>35</v>
      </c>
      <c r="D3757" s="2" t="s">
        <v>108</v>
      </c>
      <c r="E3757" s="2" t="s">
        <v>29028</v>
      </c>
      <c r="F3757" s="56"/>
      <c r="G3757" s="56">
        <v>102.47984474687</v>
      </c>
      <c r="H3757" s="56"/>
      <c r="I3757" s="56"/>
      <c r="J3757" s="57">
        <v>0.263556714497378</v>
      </c>
      <c r="K3757" s="57">
        <v>0.31934904227230498</v>
      </c>
      <c r="L3757" s="57">
        <v>0.27929167651475201</v>
      </c>
      <c r="M3757" s="57">
        <v>0.20652272200315799</v>
      </c>
    </row>
    <row r="3758" spans="1:13" x14ac:dyDescent="0.25">
      <c r="A3758" t="s">
        <v>15598</v>
      </c>
      <c r="B3758" t="s">
        <v>15599</v>
      </c>
      <c r="C3758" s="2" t="s">
        <v>35</v>
      </c>
      <c r="D3758" s="2" t="s">
        <v>32</v>
      </c>
      <c r="E3758" s="2" t="s">
        <v>29028</v>
      </c>
      <c r="F3758" s="56">
        <v>98.921534641855303</v>
      </c>
      <c r="G3758" s="56">
        <v>92.293098818639194</v>
      </c>
      <c r="H3758" s="56">
        <v>98.696584744742196</v>
      </c>
      <c r="I3758" s="56">
        <v>97.230045749273799</v>
      </c>
      <c r="J3758" s="57">
        <v>0.39196188436035401</v>
      </c>
      <c r="K3758" s="57">
        <v>0.43811006812067699</v>
      </c>
      <c r="L3758" s="57">
        <v>0.401522502320873</v>
      </c>
      <c r="M3758" s="57">
        <v>0.35255594736347901</v>
      </c>
    </row>
    <row r="3759" spans="1:13" x14ac:dyDescent="0.25">
      <c r="A3759" t="s">
        <v>14724</v>
      </c>
      <c r="B3759" t="s">
        <v>14725</v>
      </c>
      <c r="C3759" s="2" t="s">
        <v>35</v>
      </c>
      <c r="D3759" s="2" t="s">
        <v>312</v>
      </c>
      <c r="E3759" s="2" t="s">
        <v>29028</v>
      </c>
      <c r="F3759" s="56">
        <v>95.412741282376501</v>
      </c>
      <c r="G3759" s="56">
        <v>94.207050340014106</v>
      </c>
      <c r="H3759" s="56">
        <v>94.711312764938398</v>
      </c>
      <c r="I3759" s="56">
        <v>104.211453153806</v>
      </c>
      <c r="J3759" s="57">
        <v>0.41787561881833002</v>
      </c>
      <c r="K3759" s="57">
        <v>0.45243705798422801</v>
      </c>
      <c r="L3759" s="57">
        <v>0.42592630111240198</v>
      </c>
      <c r="M3759" s="57">
        <v>0.384019765976506</v>
      </c>
    </row>
    <row r="3760" spans="1:13" x14ac:dyDescent="0.25">
      <c r="A3760" t="s">
        <v>10552</v>
      </c>
      <c r="B3760" t="s">
        <v>10553</v>
      </c>
      <c r="C3760" s="2" t="s">
        <v>31</v>
      </c>
      <c r="D3760" s="2" t="s">
        <v>289</v>
      </c>
      <c r="E3760" s="2" t="s">
        <v>29028</v>
      </c>
      <c r="F3760" s="56">
        <v>95.024450656848998</v>
      </c>
      <c r="G3760" s="56">
        <v>86.870967129853</v>
      </c>
      <c r="H3760" s="56">
        <v>92.030714934798297</v>
      </c>
      <c r="I3760" s="56">
        <v>97.756633082689703</v>
      </c>
      <c r="J3760" s="57">
        <v>0.357046841608397</v>
      </c>
      <c r="K3760" s="57">
        <v>0.41407368698859698</v>
      </c>
      <c r="L3760" s="57">
        <v>0.37195561868369498</v>
      </c>
      <c r="M3760" s="57">
        <v>0.31045468288129202</v>
      </c>
    </row>
    <row r="3761" spans="1:13" x14ac:dyDescent="0.25">
      <c r="A3761" t="s">
        <v>14716</v>
      </c>
      <c r="B3761" t="s">
        <v>14717</v>
      </c>
      <c r="C3761" s="2" t="s">
        <v>31</v>
      </c>
      <c r="D3761" s="2" t="s">
        <v>312</v>
      </c>
      <c r="E3761" s="2" t="s">
        <v>29028</v>
      </c>
      <c r="F3761" s="56">
        <v>95.412741282376501</v>
      </c>
      <c r="G3761" s="56">
        <v>94.207050340014106</v>
      </c>
      <c r="H3761" s="56">
        <v>94.711312764938398</v>
      </c>
      <c r="I3761" s="56">
        <v>104.211453153806</v>
      </c>
      <c r="J3761" s="57">
        <v>0.41787561881833002</v>
      </c>
      <c r="K3761" s="57">
        <v>0.45243705798422801</v>
      </c>
      <c r="L3761" s="57">
        <v>0.42592630111240198</v>
      </c>
      <c r="M3761" s="57">
        <v>0.384019765976506</v>
      </c>
    </row>
    <row r="3762" spans="1:13" x14ac:dyDescent="0.25">
      <c r="A3762" t="s">
        <v>17389</v>
      </c>
      <c r="B3762" t="s">
        <v>17390</v>
      </c>
      <c r="C3762" s="2" t="s">
        <v>31</v>
      </c>
      <c r="D3762" s="2" t="s">
        <v>54</v>
      </c>
      <c r="E3762" s="2" t="s">
        <v>29028</v>
      </c>
      <c r="F3762" s="56">
        <v>101.626793483867</v>
      </c>
      <c r="G3762" s="56">
        <v>101.338186179263</v>
      </c>
      <c r="H3762" s="56">
        <v>93.573651051854398</v>
      </c>
      <c r="I3762" s="56"/>
      <c r="J3762" s="57">
        <v>0.30296053381244797</v>
      </c>
      <c r="K3762" s="57">
        <v>0.348088031036273</v>
      </c>
      <c r="L3762" s="57">
        <v>0.31497002809189401</v>
      </c>
      <c r="M3762" s="57">
        <v>0.26902499785274397</v>
      </c>
    </row>
    <row r="3763" spans="1:13" x14ac:dyDescent="0.25">
      <c r="A3763" t="s">
        <v>5530</v>
      </c>
      <c r="B3763" t="s">
        <v>5531</v>
      </c>
      <c r="C3763" s="2" t="s">
        <v>35</v>
      </c>
      <c r="D3763" s="2" t="s">
        <v>108</v>
      </c>
      <c r="E3763" s="2" t="s">
        <v>29028</v>
      </c>
      <c r="F3763" s="56"/>
      <c r="G3763" s="56">
        <v>102.47984474687</v>
      </c>
      <c r="H3763" s="56"/>
      <c r="I3763" s="56"/>
      <c r="J3763" s="57">
        <v>0.263556714497378</v>
      </c>
      <c r="K3763" s="57">
        <v>0.31934904227230498</v>
      </c>
      <c r="L3763" s="57">
        <v>0.27929167651475201</v>
      </c>
      <c r="M3763" s="57">
        <v>0.20652272200315799</v>
      </c>
    </row>
    <row r="3764" spans="1:13" x14ac:dyDescent="0.25">
      <c r="A3764" t="s">
        <v>23233</v>
      </c>
      <c r="B3764" t="s">
        <v>23234</v>
      </c>
      <c r="C3764" s="2" t="s">
        <v>31</v>
      </c>
      <c r="D3764" s="2" t="s">
        <v>429</v>
      </c>
      <c r="E3764" s="2" t="s">
        <v>29028</v>
      </c>
      <c r="F3764" s="56"/>
      <c r="G3764" s="56">
        <v>110.413755923176</v>
      </c>
      <c r="H3764" s="56"/>
      <c r="I3764" s="56"/>
      <c r="J3764" s="57">
        <v>0.26820753981467998</v>
      </c>
      <c r="K3764" s="57">
        <v>0.31120364175610599</v>
      </c>
      <c r="L3764" s="57">
        <v>0.27825801377764098</v>
      </c>
      <c r="M3764" s="57">
        <v>0.23052538096915301</v>
      </c>
    </row>
    <row r="3765" spans="1:13" x14ac:dyDescent="0.25">
      <c r="A3765" t="s">
        <v>26791</v>
      </c>
      <c r="B3765" t="s">
        <v>26792</v>
      </c>
      <c r="C3765" s="2" t="s">
        <v>35</v>
      </c>
      <c r="D3765" s="2" t="s">
        <v>217</v>
      </c>
      <c r="E3765" s="2" t="s">
        <v>29028</v>
      </c>
      <c r="F3765" s="56">
        <v>94.942266564175398</v>
      </c>
      <c r="G3765" s="56">
        <v>84.697448783426907</v>
      </c>
      <c r="H3765" s="56">
        <v>95.511573992573602</v>
      </c>
      <c r="I3765" s="56"/>
      <c r="J3765" s="57">
        <v>0.34451386226864</v>
      </c>
      <c r="K3765" s="57">
        <v>0.39958893747096802</v>
      </c>
      <c r="L3765" s="57">
        <v>0.34684649004221102</v>
      </c>
      <c r="M3765" s="57">
        <v>0.28281058802791498</v>
      </c>
    </row>
    <row r="3766" spans="1:13" x14ac:dyDescent="0.25">
      <c r="A3766" t="s">
        <v>19453</v>
      </c>
      <c r="B3766" t="s">
        <v>19454</v>
      </c>
      <c r="C3766" s="2" t="s">
        <v>35</v>
      </c>
      <c r="D3766" s="2" t="s">
        <v>315</v>
      </c>
      <c r="E3766" s="2" t="s">
        <v>29028</v>
      </c>
      <c r="F3766" s="56">
        <v>92.443363799407905</v>
      </c>
      <c r="G3766" s="56">
        <v>88.925884121705096</v>
      </c>
      <c r="H3766" s="56">
        <v>92.304742318108794</v>
      </c>
      <c r="I3766" s="56"/>
      <c r="J3766" s="57">
        <v>0.32241107876768899</v>
      </c>
      <c r="K3766" s="57">
        <v>0.37058584525206001</v>
      </c>
      <c r="L3766" s="57">
        <v>0.326946507792443</v>
      </c>
      <c r="M3766" s="57">
        <v>0.270179372485296</v>
      </c>
    </row>
    <row r="3767" spans="1:13" x14ac:dyDescent="0.25">
      <c r="A3767" t="s">
        <v>6248</v>
      </c>
      <c r="B3767" t="s">
        <v>6249</v>
      </c>
      <c r="C3767" s="2" t="s">
        <v>35</v>
      </c>
      <c r="D3767" s="2" t="s">
        <v>108</v>
      </c>
      <c r="E3767" s="2" t="s">
        <v>29028</v>
      </c>
      <c r="F3767" s="56"/>
      <c r="G3767" s="56">
        <v>102.306343997902</v>
      </c>
      <c r="H3767" s="56">
        <v>87.498473206609205</v>
      </c>
      <c r="I3767" s="56"/>
      <c r="J3767" s="57">
        <v>0.28029880156696002</v>
      </c>
      <c r="K3767" s="57">
        <v>0.346638172418889</v>
      </c>
      <c r="L3767" s="57">
        <v>0.299016032911676</v>
      </c>
      <c r="M3767" s="57">
        <v>0.21219107320662201</v>
      </c>
    </row>
    <row r="3768" spans="1:13" x14ac:dyDescent="0.25">
      <c r="A3768" t="s">
        <v>15596</v>
      </c>
      <c r="B3768" t="s">
        <v>15597</v>
      </c>
      <c r="C3768" s="2" t="s">
        <v>35</v>
      </c>
      <c r="D3768" s="2" t="s">
        <v>32</v>
      </c>
      <c r="E3768" s="2" t="s">
        <v>29028</v>
      </c>
      <c r="F3768" s="56">
        <v>98.921534641855303</v>
      </c>
      <c r="G3768" s="56">
        <v>92.293098818639194</v>
      </c>
      <c r="H3768" s="56">
        <v>98.696584744742196</v>
      </c>
      <c r="I3768" s="56">
        <v>97.230045749273799</v>
      </c>
      <c r="J3768" s="57">
        <v>0.39196188436035401</v>
      </c>
      <c r="K3768" s="57">
        <v>0.43811006812067699</v>
      </c>
      <c r="L3768" s="57">
        <v>0.401522502320873</v>
      </c>
      <c r="M3768" s="57">
        <v>0.35255594736347901</v>
      </c>
    </row>
    <row r="3769" spans="1:13" x14ac:dyDescent="0.25">
      <c r="A3769" t="s">
        <v>7088</v>
      </c>
      <c r="B3769" t="s">
        <v>7089</v>
      </c>
      <c r="C3769" s="2" t="s">
        <v>35</v>
      </c>
      <c r="D3769" s="2" t="s">
        <v>356</v>
      </c>
      <c r="E3769" s="2" t="s">
        <v>29028</v>
      </c>
      <c r="F3769" s="56"/>
      <c r="G3769" s="56">
        <v>98.971851206295</v>
      </c>
      <c r="H3769" s="56"/>
      <c r="I3769" s="56"/>
      <c r="J3769" s="57">
        <v>0.27235140709105599</v>
      </c>
      <c r="K3769" s="57">
        <v>0.32182428374649702</v>
      </c>
      <c r="L3769" s="57">
        <v>0.28269550491721801</v>
      </c>
      <c r="M3769" s="57">
        <v>0.22375256471298799</v>
      </c>
    </row>
    <row r="3770" spans="1:13" x14ac:dyDescent="0.25">
      <c r="A3770" t="s">
        <v>6252</v>
      </c>
      <c r="B3770" t="s">
        <v>6253</v>
      </c>
      <c r="C3770" s="2" t="s">
        <v>31</v>
      </c>
      <c r="D3770" s="2" t="s">
        <v>108</v>
      </c>
      <c r="E3770" s="2" t="s">
        <v>29028</v>
      </c>
      <c r="F3770" s="56"/>
      <c r="G3770" s="56">
        <v>102.306343997902</v>
      </c>
      <c r="H3770" s="56">
        <v>87.498473206609205</v>
      </c>
      <c r="I3770" s="56"/>
      <c r="J3770" s="57">
        <v>0.28029880156696002</v>
      </c>
      <c r="K3770" s="57">
        <v>0.346638172418889</v>
      </c>
      <c r="L3770" s="57">
        <v>0.299016032911676</v>
      </c>
      <c r="M3770" s="57">
        <v>0.21219107320662201</v>
      </c>
    </row>
    <row r="3771" spans="1:13" x14ac:dyDescent="0.25">
      <c r="A3771" t="s">
        <v>22502</v>
      </c>
      <c r="B3771" t="s">
        <v>22503</v>
      </c>
      <c r="C3771" s="2" t="s">
        <v>31</v>
      </c>
      <c r="D3771" s="2" t="s">
        <v>83</v>
      </c>
      <c r="E3771" s="2" t="s">
        <v>29028</v>
      </c>
      <c r="F3771" s="56">
        <v>104.802862012419</v>
      </c>
      <c r="G3771" s="56">
        <v>98.188360642338793</v>
      </c>
      <c r="H3771" s="56">
        <v>98.661944532920302</v>
      </c>
      <c r="I3771" s="56"/>
      <c r="J3771" s="57">
        <v>0.308283578075352</v>
      </c>
      <c r="K3771" s="57">
        <v>0.37130224715778198</v>
      </c>
      <c r="L3771" s="57">
        <v>0.31993171889497601</v>
      </c>
      <c r="M3771" s="57">
        <v>0.245880417984608</v>
      </c>
    </row>
    <row r="3772" spans="1:13" x14ac:dyDescent="0.25">
      <c r="A3772" t="s">
        <v>22504</v>
      </c>
      <c r="B3772" t="s">
        <v>22505</v>
      </c>
      <c r="C3772" s="2" t="s">
        <v>31</v>
      </c>
      <c r="D3772" s="2" t="s">
        <v>83</v>
      </c>
      <c r="E3772" s="2" t="s">
        <v>29028</v>
      </c>
      <c r="F3772" s="56">
        <v>104.802862012419</v>
      </c>
      <c r="G3772" s="56">
        <v>98.188360642338793</v>
      </c>
      <c r="H3772" s="56">
        <v>98.661944532920302</v>
      </c>
      <c r="I3772" s="56"/>
      <c r="J3772" s="57">
        <v>0.308283578075352</v>
      </c>
      <c r="K3772" s="57">
        <v>0.37130224715778198</v>
      </c>
      <c r="L3772" s="57">
        <v>0.31993171889497601</v>
      </c>
      <c r="M3772" s="57">
        <v>0.245880417984608</v>
      </c>
    </row>
    <row r="3773" spans="1:13" x14ac:dyDescent="0.25">
      <c r="A3773" t="s">
        <v>2888</v>
      </c>
      <c r="B3773" t="s">
        <v>2889</v>
      </c>
      <c r="C3773" s="2" t="s">
        <v>31</v>
      </c>
      <c r="D3773" s="2" t="s">
        <v>83</v>
      </c>
      <c r="E3773" s="2" t="s">
        <v>29027</v>
      </c>
      <c r="F3773" s="56">
        <v>109.818674037709</v>
      </c>
      <c r="G3773" s="56">
        <v>103.343336014724</v>
      </c>
      <c r="H3773" s="56">
        <v>96.715944234224096</v>
      </c>
      <c r="I3773" s="56">
        <v>94.248125206274807</v>
      </c>
      <c r="J3773" s="57">
        <v>0.46816458187934701</v>
      </c>
      <c r="K3773" s="57">
        <v>0.55982829887733299</v>
      </c>
      <c r="L3773" s="57">
        <v>0.48368887867628502</v>
      </c>
      <c r="M3773" s="57">
        <v>0.38617733222658501</v>
      </c>
    </row>
    <row r="3774" spans="1:13" x14ac:dyDescent="0.25">
      <c r="A3774" t="s">
        <v>5528</v>
      </c>
      <c r="B3774" t="s">
        <v>5529</v>
      </c>
      <c r="C3774" s="2" t="s">
        <v>35</v>
      </c>
      <c r="D3774" s="2" t="s">
        <v>108</v>
      </c>
      <c r="E3774" s="2" t="s">
        <v>29028</v>
      </c>
      <c r="F3774" s="56"/>
      <c r="G3774" s="56">
        <v>102.47984474687</v>
      </c>
      <c r="H3774" s="56"/>
      <c r="I3774" s="56"/>
      <c r="J3774" s="57">
        <v>0.263556714497378</v>
      </c>
      <c r="K3774" s="57">
        <v>0.31934904227230498</v>
      </c>
      <c r="L3774" s="57">
        <v>0.27929167651475201</v>
      </c>
      <c r="M3774" s="57">
        <v>0.20652272200315799</v>
      </c>
    </row>
    <row r="3775" spans="1:13" x14ac:dyDescent="0.25">
      <c r="A3775" t="s">
        <v>3286</v>
      </c>
      <c r="B3775" t="s">
        <v>3287</v>
      </c>
      <c r="C3775" s="2" t="s">
        <v>35</v>
      </c>
      <c r="D3775" s="2" t="s">
        <v>289</v>
      </c>
      <c r="E3775" s="2" t="s">
        <v>29027</v>
      </c>
      <c r="F3775" s="56">
        <v>89.108091829910506</v>
      </c>
      <c r="G3775" s="56">
        <v>106.053779769662</v>
      </c>
      <c r="H3775" s="56">
        <v>93.745244676540693</v>
      </c>
      <c r="I3775" s="56">
        <v>97.099963950885396</v>
      </c>
      <c r="J3775" s="57">
        <v>0.45926929418956403</v>
      </c>
      <c r="K3775" s="57">
        <v>0.54520801700439403</v>
      </c>
      <c r="L3775" s="57">
        <v>0.48129117607862199</v>
      </c>
      <c r="M3775" s="57">
        <v>0.39466913450895602</v>
      </c>
    </row>
    <row r="3776" spans="1:13" x14ac:dyDescent="0.25">
      <c r="A3776" t="s">
        <v>17383</v>
      </c>
      <c r="B3776" t="s">
        <v>17384</v>
      </c>
      <c r="C3776" s="2" t="s">
        <v>31</v>
      </c>
      <c r="D3776" s="2" t="s">
        <v>54</v>
      </c>
      <c r="E3776" s="2" t="s">
        <v>29028</v>
      </c>
      <c r="F3776" s="56">
        <v>101.626793483867</v>
      </c>
      <c r="G3776" s="56">
        <v>101.338186179263</v>
      </c>
      <c r="H3776" s="56">
        <v>93.573651051854398</v>
      </c>
      <c r="I3776" s="56"/>
      <c r="J3776" s="57">
        <v>0.30296053381244797</v>
      </c>
      <c r="K3776" s="57">
        <v>0.348088031036273</v>
      </c>
      <c r="L3776" s="57">
        <v>0.31497002809189401</v>
      </c>
      <c r="M3776" s="57">
        <v>0.26902499785274397</v>
      </c>
    </row>
    <row r="3777" spans="1:13" x14ac:dyDescent="0.25">
      <c r="A3777" t="s">
        <v>14718</v>
      </c>
      <c r="B3777" t="s">
        <v>14719</v>
      </c>
      <c r="C3777" s="2" t="s">
        <v>31</v>
      </c>
      <c r="D3777" s="2" t="s">
        <v>312</v>
      </c>
      <c r="E3777" s="2" t="s">
        <v>29028</v>
      </c>
      <c r="F3777" s="56">
        <v>85.397889018670995</v>
      </c>
      <c r="G3777" s="56">
        <v>84.8231730622594</v>
      </c>
      <c r="H3777" s="56">
        <v>96.043996459428001</v>
      </c>
      <c r="I3777" s="56">
        <v>102.614288904628</v>
      </c>
      <c r="J3777" s="57">
        <v>0.755367042560114</v>
      </c>
      <c r="K3777" s="57">
        <v>0.81361591951995904</v>
      </c>
      <c r="L3777" s="57">
        <v>0.76492411567415997</v>
      </c>
      <c r="M3777" s="57">
        <v>0.70042750796508102</v>
      </c>
    </row>
    <row r="3778" spans="1:13" x14ac:dyDescent="0.25">
      <c r="A3778" t="s">
        <v>22500</v>
      </c>
      <c r="B3778" t="s">
        <v>22501</v>
      </c>
      <c r="C3778" s="2" t="s">
        <v>31</v>
      </c>
      <c r="D3778" s="2" t="s">
        <v>83</v>
      </c>
      <c r="E3778" s="2" t="s">
        <v>29028</v>
      </c>
      <c r="F3778" s="56">
        <v>104.802862012419</v>
      </c>
      <c r="G3778" s="56">
        <v>98.188360642338793</v>
      </c>
      <c r="H3778" s="56">
        <v>98.661944532920302</v>
      </c>
      <c r="I3778" s="56"/>
      <c r="J3778" s="57">
        <v>0.308283578075352</v>
      </c>
      <c r="K3778" s="57">
        <v>0.37130224715778198</v>
      </c>
      <c r="L3778" s="57">
        <v>0.31993171889497601</v>
      </c>
      <c r="M3778" s="57">
        <v>0.245880417984608</v>
      </c>
    </row>
    <row r="3779" spans="1:13" x14ac:dyDescent="0.25">
      <c r="A3779" t="s">
        <v>6250</v>
      </c>
      <c r="B3779" t="s">
        <v>6251</v>
      </c>
      <c r="C3779" s="2" t="s">
        <v>31</v>
      </c>
      <c r="D3779" s="2" t="s">
        <v>108</v>
      </c>
      <c r="E3779" s="2" t="s">
        <v>29028</v>
      </c>
      <c r="F3779" s="56"/>
      <c r="G3779" s="56">
        <v>102.306343997902</v>
      </c>
      <c r="H3779" s="56">
        <v>87.498473206609205</v>
      </c>
      <c r="I3779" s="56"/>
      <c r="J3779" s="57">
        <v>0.28029880156696002</v>
      </c>
      <c r="K3779" s="57">
        <v>0.346638172418889</v>
      </c>
      <c r="L3779" s="57">
        <v>0.299016032911676</v>
      </c>
      <c r="M3779" s="57">
        <v>0.21219107320662201</v>
      </c>
    </row>
    <row r="3780" spans="1:13" x14ac:dyDescent="0.25">
      <c r="A3780" t="s">
        <v>6246</v>
      </c>
      <c r="B3780" t="s">
        <v>6247</v>
      </c>
      <c r="C3780" s="2" t="s">
        <v>35</v>
      </c>
      <c r="D3780" s="2" t="s">
        <v>108</v>
      </c>
      <c r="E3780" s="2" t="s">
        <v>29028</v>
      </c>
      <c r="F3780" s="56"/>
      <c r="G3780" s="56">
        <v>102.306343997902</v>
      </c>
      <c r="H3780" s="56">
        <v>87.498473206609205</v>
      </c>
      <c r="I3780" s="56"/>
      <c r="J3780" s="57">
        <v>0.28029880156696002</v>
      </c>
      <c r="K3780" s="57">
        <v>0.346638172418889</v>
      </c>
      <c r="L3780" s="57">
        <v>0.299016032911676</v>
      </c>
      <c r="M3780" s="57">
        <v>0.21219107320662201</v>
      </c>
    </row>
    <row r="3781" spans="1:13" x14ac:dyDescent="0.25">
      <c r="A3781" t="s">
        <v>26799</v>
      </c>
      <c r="B3781" t="s">
        <v>26800</v>
      </c>
      <c r="C3781" s="2" t="s">
        <v>35</v>
      </c>
      <c r="D3781" s="2" t="s">
        <v>217</v>
      </c>
      <c r="E3781" s="2" t="s">
        <v>29028</v>
      </c>
      <c r="F3781" s="56">
        <v>94.942266564175398</v>
      </c>
      <c r="G3781" s="56">
        <v>84.697448783426907</v>
      </c>
      <c r="H3781" s="56">
        <v>95.511573992573602</v>
      </c>
      <c r="I3781" s="56"/>
      <c r="J3781" s="57">
        <v>0.34451386226864</v>
      </c>
      <c r="K3781" s="57">
        <v>0.39958893747096802</v>
      </c>
      <c r="L3781" s="57">
        <v>0.34684649004221102</v>
      </c>
      <c r="M3781" s="57">
        <v>0.28281058802791498</v>
      </c>
    </row>
    <row r="3782" spans="1:13" x14ac:dyDescent="0.25">
      <c r="A3782" t="s">
        <v>5522</v>
      </c>
      <c r="B3782" t="s">
        <v>5523</v>
      </c>
      <c r="C3782" s="2" t="s">
        <v>35</v>
      </c>
      <c r="D3782" s="2" t="s">
        <v>108</v>
      </c>
      <c r="E3782" s="2" t="s">
        <v>29028</v>
      </c>
      <c r="F3782" s="56"/>
      <c r="G3782" s="56">
        <v>102.47984474687</v>
      </c>
      <c r="H3782" s="56"/>
      <c r="I3782" s="56"/>
      <c r="J3782" s="57">
        <v>0.263556714497378</v>
      </c>
      <c r="K3782" s="57">
        <v>0.31934904227230498</v>
      </c>
      <c r="L3782" s="57">
        <v>0.27929167651475201</v>
      </c>
      <c r="M3782" s="57">
        <v>0.20652272200315799</v>
      </c>
    </row>
    <row r="3783" spans="1:13" x14ac:dyDescent="0.25">
      <c r="A3783" t="s">
        <v>24988</v>
      </c>
      <c r="B3783" t="s">
        <v>24989</v>
      </c>
      <c r="C3783" s="2" t="s">
        <v>35</v>
      </c>
      <c r="D3783" s="2" t="s">
        <v>54</v>
      </c>
      <c r="E3783" s="2" t="s">
        <v>29028</v>
      </c>
      <c r="F3783" s="56">
        <v>93.171919938488202</v>
      </c>
      <c r="G3783" s="56">
        <v>93.046386939560605</v>
      </c>
      <c r="H3783" s="56">
        <v>95.241283894297297</v>
      </c>
      <c r="I3783" s="56">
        <v>103.415270213597</v>
      </c>
      <c r="J3783" s="57">
        <v>0.41401519109247098</v>
      </c>
      <c r="K3783" s="57">
        <v>0.45491767572345898</v>
      </c>
      <c r="L3783" s="57">
        <v>0.42264431152361198</v>
      </c>
      <c r="M3783" s="57">
        <v>0.37381510106640198</v>
      </c>
    </row>
    <row r="3784" spans="1:13" x14ac:dyDescent="0.25">
      <c r="A3784" t="s">
        <v>7943</v>
      </c>
      <c r="B3784" t="s">
        <v>7944</v>
      </c>
      <c r="C3784" s="2" t="s">
        <v>35</v>
      </c>
      <c r="D3784" s="2" t="s">
        <v>7638</v>
      </c>
      <c r="E3784" s="2" t="s">
        <v>29028</v>
      </c>
      <c r="F3784" s="56"/>
      <c r="G3784" s="56">
        <v>94.536291184012498</v>
      </c>
      <c r="H3784" s="56">
        <v>96.908273762970794</v>
      </c>
      <c r="I3784" s="56"/>
      <c r="J3784" s="57">
        <v>0.29536581349585</v>
      </c>
      <c r="K3784" s="57">
        <v>0.363283891292768</v>
      </c>
      <c r="L3784" s="57">
        <v>0.311477240731734</v>
      </c>
      <c r="M3784" s="57">
        <v>0.237782384718811</v>
      </c>
    </row>
    <row r="3785" spans="1:13" x14ac:dyDescent="0.25">
      <c r="A3785" t="s">
        <v>7102</v>
      </c>
      <c r="B3785" t="s">
        <v>7103</v>
      </c>
      <c r="C3785" s="2" t="s">
        <v>31</v>
      </c>
      <c r="D3785" s="2" t="s">
        <v>356</v>
      </c>
      <c r="E3785" s="2" t="s">
        <v>29028</v>
      </c>
      <c r="F3785" s="56"/>
      <c r="G3785" s="56">
        <v>98.971851206295</v>
      </c>
      <c r="H3785" s="56"/>
      <c r="I3785" s="56"/>
      <c r="J3785" s="57">
        <v>0.27235140709105599</v>
      </c>
      <c r="K3785" s="57">
        <v>0.32182428374649702</v>
      </c>
      <c r="L3785" s="57">
        <v>0.28269550491721801</v>
      </c>
      <c r="M3785" s="57">
        <v>0.22375256471298799</v>
      </c>
    </row>
    <row r="3786" spans="1:13" x14ac:dyDescent="0.25">
      <c r="A3786" t="s">
        <v>3582</v>
      </c>
      <c r="B3786" t="s">
        <v>3583</v>
      </c>
      <c r="C3786" s="2" t="s">
        <v>31</v>
      </c>
      <c r="D3786" s="2" t="s">
        <v>217</v>
      </c>
      <c r="E3786" s="2" t="s">
        <v>29027</v>
      </c>
      <c r="F3786" s="56">
        <v>97.087076633921299</v>
      </c>
      <c r="G3786" s="56">
        <v>76.8918124527179</v>
      </c>
      <c r="H3786" s="56">
        <v>96.761796301148493</v>
      </c>
      <c r="I3786" s="56">
        <v>95.957620752167799</v>
      </c>
      <c r="J3786" s="57">
        <v>0.48935232568415299</v>
      </c>
      <c r="K3786" s="57">
        <v>0.57460445597820797</v>
      </c>
      <c r="L3786" s="57">
        <v>0.49267375556364401</v>
      </c>
      <c r="M3786" s="57">
        <v>0.40832992273853003</v>
      </c>
    </row>
    <row r="3787" spans="1:13" x14ac:dyDescent="0.25">
      <c r="A3787" t="s">
        <v>11310</v>
      </c>
      <c r="B3787" t="s">
        <v>11311</v>
      </c>
      <c r="C3787" s="2" t="s">
        <v>35</v>
      </c>
      <c r="D3787" s="2" t="s">
        <v>39</v>
      </c>
      <c r="E3787" s="2" t="s">
        <v>29028</v>
      </c>
      <c r="F3787" s="56">
        <v>95.558919907876003</v>
      </c>
      <c r="G3787" s="56">
        <v>91.384692692141897</v>
      </c>
      <c r="H3787" s="56">
        <v>90.983913452490896</v>
      </c>
      <c r="I3787" s="56">
        <v>104.451173720954</v>
      </c>
      <c r="J3787" s="57">
        <v>0.36850584988101598</v>
      </c>
      <c r="K3787" s="57">
        <v>0.40565635506953301</v>
      </c>
      <c r="L3787" s="57">
        <v>0.37625909746734298</v>
      </c>
      <c r="M3787" s="57">
        <v>0.32820682858515099</v>
      </c>
    </row>
    <row r="3788" spans="1:13" x14ac:dyDescent="0.25">
      <c r="A3788" t="s">
        <v>22506</v>
      </c>
      <c r="B3788" t="s">
        <v>22507</v>
      </c>
      <c r="C3788" s="2" t="s">
        <v>31</v>
      </c>
      <c r="D3788" s="2" t="s">
        <v>83</v>
      </c>
      <c r="E3788" s="2" t="s">
        <v>29028</v>
      </c>
      <c r="F3788" s="56">
        <v>104.802862012419</v>
      </c>
      <c r="G3788" s="56">
        <v>98.188360642338793</v>
      </c>
      <c r="H3788" s="56">
        <v>98.661944532920302</v>
      </c>
      <c r="I3788" s="56"/>
      <c r="J3788" s="57">
        <v>0.308283578075352</v>
      </c>
      <c r="K3788" s="57">
        <v>0.37130224715778198</v>
      </c>
      <c r="L3788" s="57">
        <v>0.31993171889497601</v>
      </c>
      <c r="M3788" s="57">
        <v>0.245880417984608</v>
      </c>
    </row>
    <row r="3789" spans="1:13" x14ac:dyDescent="0.25">
      <c r="A3789" t="s">
        <v>2326</v>
      </c>
      <c r="B3789" t="s">
        <v>2327</v>
      </c>
      <c r="C3789" s="2" t="s">
        <v>31</v>
      </c>
      <c r="D3789" s="2" t="s">
        <v>315</v>
      </c>
      <c r="E3789" s="2" t="s">
        <v>29027</v>
      </c>
      <c r="F3789" s="56">
        <v>91.393471752954497</v>
      </c>
      <c r="G3789" s="56">
        <v>91.299497541295295</v>
      </c>
      <c r="H3789" s="56">
        <v>84.672844605627802</v>
      </c>
      <c r="I3789" s="56">
        <v>97.548997278201796</v>
      </c>
      <c r="J3789" s="57">
        <v>0.47623055035643003</v>
      </c>
      <c r="K3789" s="57">
        <v>0.56048761264046199</v>
      </c>
      <c r="L3789" s="57">
        <v>0.49423207211643699</v>
      </c>
      <c r="M3789" s="57">
        <v>0.408020139127454</v>
      </c>
    </row>
    <row r="3790" spans="1:13" x14ac:dyDescent="0.25">
      <c r="A3790" t="s">
        <v>22484</v>
      </c>
      <c r="B3790" t="s">
        <v>22485</v>
      </c>
      <c r="C3790" s="2" t="s">
        <v>31</v>
      </c>
      <c r="D3790" s="2" t="s">
        <v>83</v>
      </c>
      <c r="E3790" s="2" t="s">
        <v>29028</v>
      </c>
      <c r="F3790" s="56">
        <v>112.355362010203</v>
      </c>
      <c r="G3790" s="56">
        <v>101.121294690817</v>
      </c>
      <c r="H3790" s="56">
        <v>89.230443611844294</v>
      </c>
      <c r="I3790" s="56">
        <v>105.971267263649</v>
      </c>
      <c r="J3790" s="57">
        <v>0.42936348832606602</v>
      </c>
      <c r="K3790" s="57">
        <v>0.46828691474890199</v>
      </c>
      <c r="L3790" s="57">
        <v>0.43773292105808098</v>
      </c>
      <c r="M3790" s="57">
        <v>0.39606355081628902</v>
      </c>
    </row>
    <row r="3791" spans="1:13" x14ac:dyDescent="0.25">
      <c r="A3791" t="s">
        <v>7104</v>
      </c>
      <c r="B3791" t="s">
        <v>7105</v>
      </c>
      <c r="C3791" s="2" t="s">
        <v>35</v>
      </c>
      <c r="D3791" s="2" t="s">
        <v>356</v>
      </c>
      <c r="E3791" s="2" t="s">
        <v>29028</v>
      </c>
      <c r="F3791" s="56"/>
      <c r="G3791" s="56">
        <v>99.977738750372794</v>
      </c>
      <c r="H3791" s="56"/>
      <c r="I3791" s="56"/>
      <c r="J3791" s="57">
        <v>0.239845970409439</v>
      </c>
      <c r="K3791" s="57">
        <v>0.30342133455410503</v>
      </c>
      <c r="L3791" s="57">
        <v>0.25326515002579703</v>
      </c>
      <c r="M3791" s="57">
        <v>0.184418926350469</v>
      </c>
    </row>
    <row r="3792" spans="1:13" x14ac:dyDescent="0.25">
      <c r="A3792" t="s">
        <v>13474</v>
      </c>
      <c r="B3792" t="s">
        <v>13475</v>
      </c>
      <c r="C3792" s="2" t="s">
        <v>31</v>
      </c>
      <c r="D3792" s="2" t="s">
        <v>80</v>
      </c>
      <c r="E3792" s="2" t="s">
        <v>29028</v>
      </c>
      <c r="F3792" s="56"/>
      <c r="G3792" s="56">
        <v>96.754226717517497</v>
      </c>
      <c r="H3792" s="56"/>
      <c r="I3792" s="56"/>
      <c r="J3792" s="57">
        <v>0.28160270853784602</v>
      </c>
      <c r="K3792" s="57">
        <v>0.33595318132588498</v>
      </c>
      <c r="L3792" s="57">
        <v>0.294324663962372</v>
      </c>
      <c r="M3792" s="57">
        <v>0.23647183257739399</v>
      </c>
    </row>
    <row r="3793" spans="1:13" x14ac:dyDescent="0.25">
      <c r="A3793" t="s">
        <v>27533</v>
      </c>
      <c r="B3793" t="s">
        <v>27534</v>
      </c>
      <c r="C3793" s="2" t="s">
        <v>31</v>
      </c>
      <c r="D3793" s="2" t="s">
        <v>69</v>
      </c>
      <c r="E3793" s="2" t="s">
        <v>29028</v>
      </c>
      <c r="F3793" s="56"/>
      <c r="G3793" s="56">
        <v>103.172665772776</v>
      </c>
      <c r="H3793" s="56">
        <v>99.720319543075405</v>
      </c>
      <c r="I3793" s="56"/>
      <c r="J3793" s="57">
        <v>0.29750746641727399</v>
      </c>
      <c r="K3793" s="57">
        <v>0.346845717051038</v>
      </c>
      <c r="L3793" s="57">
        <v>0.30875876694231502</v>
      </c>
      <c r="M3793" s="57">
        <v>0.25535799852035901</v>
      </c>
    </row>
    <row r="3794" spans="1:13" x14ac:dyDescent="0.25">
      <c r="A3794" t="s">
        <v>6244</v>
      </c>
      <c r="B3794" t="s">
        <v>6245</v>
      </c>
      <c r="C3794" s="2" t="s">
        <v>35</v>
      </c>
      <c r="D3794" s="2" t="s">
        <v>108</v>
      </c>
      <c r="E3794" s="2" t="s">
        <v>29028</v>
      </c>
      <c r="F3794" s="56"/>
      <c r="G3794" s="56">
        <v>102.306343997902</v>
      </c>
      <c r="H3794" s="56">
        <v>87.498473206609205</v>
      </c>
      <c r="I3794" s="56"/>
      <c r="J3794" s="57">
        <v>0.28029880156696002</v>
      </c>
      <c r="K3794" s="57">
        <v>0.346638172418889</v>
      </c>
      <c r="L3794" s="57">
        <v>0.299016032911676</v>
      </c>
      <c r="M3794" s="57">
        <v>0.21219107320662201</v>
      </c>
    </row>
    <row r="3795" spans="1:13" x14ac:dyDescent="0.25">
      <c r="A3795" t="s">
        <v>14316</v>
      </c>
      <c r="B3795" t="s">
        <v>14317</v>
      </c>
      <c r="C3795" s="2" t="s">
        <v>35</v>
      </c>
      <c r="D3795" s="2" t="s">
        <v>217</v>
      </c>
      <c r="E3795" s="2" t="s">
        <v>29028</v>
      </c>
      <c r="F3795" s="56">
        <v>103.77516746094901</v>
      </c>
      <c r="G3795" s="56">
        <v>99.959480424871899</v>
      </c>
      <c r="H3795" s="56">
        <v>96.861577792974202</v>
      </c>
      <c r="I3795" s="56"/>
      <c r="J3795" s="57">
        <v>0.307344512736065</v>
      </c>
      <c r="K3795" s="57">
        <v>0.363368968438948</v>
      </c>
      <c r="L3795" s="57">
        <v>0.32078728551541602</v>
      </c>
      <c r="M3795" s="57">
        <v>0.258964285159824</v>
      </c>
    </row>
    <row r="3796" spans="1:13" x14ac:dyDescent="0.25">
      <c r="A3796" t="s">
        <v>26779</v>
      </c>
      <c r="B3796" t="s">
        <v>26780</v>
      </c>
      <c r="C3796" s="2" t="s">
        <v>31</v>
      </c>
      <c r="D3796" s="2" t="s">
        <v>217</v>
      </c>
      <c r="E3796" s="2" t="s">
        <v>29028</v>
      </c>
      <c r="F3796" s="56">
        <v>94.942266564175398</v>
      </c>
      <c r="G3796" s="56">
        <v>84.697448783426907</v>
      </c>
      <c r="H3796" s="56">
        <v>95.511573992573602</v>
      </c>
      <c r="I3796" s="56"/>
      <c r="J3796" s="57">
        <v>0.34451386226864</v>
      </c>
      <c r="K3796" s="57">
        <v>0.39958893747096802</v>
      </c>
      <c r="L3796" s="57">
        <v>0.34684649004221102</v>
      </c>
      <c r="M3796" s="57">
        <v>0.28281058802791498</v>
      </c>
    </row>
    <row r="3797" spans="1:13" x14ac:dyDescent="0.25">
      <c r="A3797" t="s">
        <v>27519</v>
      </c>
      <c r="B3797" t="s">
        <v>27520</v>
      </c>
      <c r="C3797" s="2" t="s">
        <v>35</v>
      </c>
      <c r="D3797" s="2" t="s">
        <v>69</v>
      </c>
      <c r="E3797" s="2" t="s">
        <v>29028</v>
      </c>
      <c r="F3797" s="56"/>
      <c r="G3797" s="56">
        <v>103.172665772776</v>
      </c>
      <c r="H3797" s="56">
        <v>99.720319543075405</v>
      </c>
      <c r="I3797" s="56"/>
      <c r="J3797" s="57">
        <v>0.29750746641727399</v>
      </c>
      <c r="K3797" s="57">
        <v>0.346845717051038</v>
      </c>
      <c r="L3797" s="57">
        <v>0.30875876694231502</v>
      </c>
      <c r="M3797" s="57">
        <v>0.25535799852035901</v>
      </c>
    </row>
    <row r="3798" spans="1:13" x14ac:dyDescent="0.25">
      <c r="A3798" t="s">
        <v>13480</v>
      </c>
      <c r="B3798" t="s">
        <v>13481</v>
      </c>
      <c r="C3798" s="2" t="s">
        <v>35</v>
      </c>
      <c r="D3798" s="2" t="s">
        <v>80</v>
      </c>
      <c r="E3798" s="2" t="s">
        <v>29028</v>
      </c>
      <c r="F3798" s="56"/>
      <c r="G3798" s="56">
        <v>96.754226717517497</v>
      </c>
      <c r="H3798" s="56"/>
      <c r="I3798" s="56"/>
      <c r="J3798" s="57">
        <v>0.28160270853784602</v>
      </c>
      <c r="K3798" s="57">
        <v>0.33595318132588498</v>
      </c>
      <c r="L3798" s="57">
        <v>0.294324663962372</v>
      </c>
      <c r="M3798" s="57">
        <v>0.23647183257739399</v>
      </c>
    </row>
    <row r="3799" spans="1:13" x14ac:dyDescent="0.25">
      <c r="A3799" t="s">
        <v>21458</v>
      </c>
      <c r="B3799" t="s">
        <v>21459</v>
      </c>
      <c r="C3799" s="2" t="s">
        <v>35</v>
      </c>
      <c r="D3799" s="2" t="s">
        <v>80</v>
      </c>
      <c r="E3799" s="2" t="s">
        <v>29028</v>
      </c>
      <c r="F3799" s="56">
        <v>92.801935722229302</v>
      </c>
      <c r="G3799" s="56">
        <v>95.473593365689197</v>
      </c>
      <c r="H3799" s="56">
        <v>95.086487959334406</v>
      </c>
      <c r="I3799" s="56">
        <v>102.21256155716399</v>
      </c>
      <c r="J3799" s="57">
        <v>0.38758761289444499</v>
      </c>
      <c r="K3799" s="57">
        <v>0.42251189608268302</v>
      </c>
      <c r="L3799" s="57">
        <v>0.39526205527004499</v>
      </c>
      <c r="M3799" s="57">
        <v>0.35258220672183599</v>
      </c>
    </row>
    <row r="3800" spans="1:13" x14ac:dyDescent="0.25">
      <c r="A3800" t="s">
        <v>11302</v>
      </c>
      <c r="B3800" t="s">
        <v>11303</v>
      </c>
      <c r="C3800" s="2" t="s">
        <v>31</v>
      </c>
      <c r="D3800" s="2" t="s">
        <v>39</v>
      </c>
      <c r="E3800" s="2" t="s">
        <v>29028</v>
      </c>
      <c r="F3800" s="56">
        <v>95.558919907876003</v>
      </c>
      <c r="G3800" s="56">
        <v>91.384692692141897</v>
      </c>
      <c r="H3800" s="56">
        <v>90.983913452490896</v>
      </c>
      <c r="I3800" s="56">
        <v>104.451173720954</v>
      </c>
      <c r="J3800" s="57">
        <v>0.36850584988101598</v>
      </c>
      <c r="K3800" s="57">
        <v>0.40565635506953301</v>
      </c>
      <c r="L3800" s="57">
        <v>0.37625909746734298</v>
      </c>
      <c r="M3800" s="57">
        <v>0.32820682858515099</v>
      </c>
    </row>
    <row r="3801" spans="1:13" x14ac:dyDescent="0.25">
      <c r="A3801" t="s">
        <v>22588</v>
      </c>
      <c r="B3801" t="s">
        <v>22589</v>
      </c>
      <c r="C3801" s="2" t="s">
        <v>31</v>
      </c>
      <c r="D3801" s="2" t="s">
        <v>36</v>
      </c>
      <c r="E3801" s="2" t="s">
        <v>29028</v>
      </c>
      <c r="F3801" s="56">
        <v>97.934273884984407</v>
      </c>
      <c r="G3801" s="56">
        <v>97.882074899225699</v>
      </c>
      <c r="H3801" s="56">
        <v>95.888597736556406</v>
      </c>
      <c r="I3801" s="56">
        <v>93.074637131561204</v>
      </c>
      <c r="J3801" s="57">
        <v>0.38071656004537202</v>
      </c>
      <c r="K3801" s="57">
        <v>0.44351891136056398</v>
      </c>
      <c r="L3801" s="57">
        <v>0.39802119261383601</v>
      </c>
      <c r="M3801" s="57">
        <v>0.32943813051735799</v>
      </c>
    </row>
    <row r="3802" spans="1:13" x14ac:dyDescent="0.25">
      <c r="A3802" t="s">
        <v>22586</v>
      </c>
      <c r="B3802" t="s">
        <v>22587</v>
      </c>
      <c r="C3802" s="2" t="s">
        <v>31</v>
      </c>
      <c r="D3802" s="2" t="s">
        <v>36</v>
      </c>
      <c r="E3802" s="2" t="s">
        <v>29028</v>
      </c>
      <c r="F3802" s="56">
        <v>97.934273884984407</v>
      </c>
      <c r="G3802" s="56">
        <v>97.882074899225699</v>
      </c>
      <c r="H3802" s="56">
        <v>95.888597736556406</v>
      </c>
      <c r="I3802" s="56">
        <v>93.074637131561204</v>
      </c>
      <c r="J3802" s="57">
        <v>0.38071656004537202</v>
      </c>
      <c r="K3802" s="57">
        <v>0.44351891136056398</v>
      </c>
      <c r="L3802" s="57">
        <v>0.39802119261383601</v>
      </c>
      <c r="M3802" s="57">
        <v>0.32943813051735799</v>
      </c>
    </row>
    <row r="3803" spans="1:13" x14ac:dyDescent="0.25">
      <c r="A3803" t="s">
        <v>28153</v>
      </c>
      <c r="B3803" t="s">
        <v>28154</v>
      </c>
      <c r="C3803" s="2" t="s">
        <v>31</v>
      </c>
      <c r="D3803" s="2" t="s">
        <v>315</v>
      </c>
      <c r="E3803" s="2" t="s">
        <v>29028</v>
      </c>
      <c r="F3803" s="56"/>
      <c r="G3803" s="56">
        <v>93.425270522058895</v>
      </c>
      <c r="H3803" s="56"/>
      <c r="I3803" s="56"/>
      <c r="J3803" s="57">
        <v>0.25255203364755502</v>
      </c>
      <c r="K3803" s="57">
        <v>0.313593447912273</v>
      </c>
      <c r="L3803" s="57">
        <v>0.271245132665211</v>
      </c>
      <c r="M3803" s="57">
        <v>0.19838729436723501</v>
      </c>
    </row>
    <row r="3804" spans="1:13" x14ac:dyDescent="0.25">
      <c r="A3804" t="s">
        <v>28151</v>
      </c>
      <c r="B3804" t="s">
        <v>28152</v>
      </c>
      <c r="C3804" s="2" t="s">
        <v>31</v>
      </c>
      <c r="D3804" s="2" t="s">
        <v>315</v>
      </c>
      <c r="E3804" s="2" t="s">
        <v>29028</v>
      </c>
      <c r="F3804" s="56"/>
      <c r="G3804" s="56">
        <v>93.425270522058895</v>
      </c>
      <c r="H3804" s="56"/>
      <c r="I3804" s="56"/>
      <c r="J3804" s="57">
        <v>0.25255203364755502</v>
      </c>
      <c r="K3804" s="57">
        <v>0.313593447912273</v>
      </c>
      <c r="L3804" s="57">
        <v>0.271245132665211</v>
      </c>
      <c r="M3804" s="57">
        <v>0.19838729436723501</v>
      </c>
    </row>
    <row r="3805" spans="1:13" x14ac:dyDescent="0.25">
      <c r="A3805" t="s">
        <v>22598</v>
      </c>
      <c r="B3805" t="s">
        <v>22599</v>
      </c>
      <c r="C3805" s="2" t="s">
        <v>35</v>
      </c>
      <c r="D3805" s="2" t="s">
        <v>36</v>
      </c>
      <c r="E3805" s="2" t="s">
        <v>29028</v>
      </c>
      <c r="F3805" s="56">
        <v>97.934273884984407</v>
      </c>
      <c r="G3805" s="56">
        <v>97.882074899225699</v>
      </c>
      <c r="H3805" s="56">
        <v>95.888597736556406</v>
      </c>
      <c r="I3805" s="56">
        <v>93.074637131561204</v>
      </c>
      <c r="J3805" s="57">
        <v>0.38071656004537202</v>
      </c>
      <c r="K3805" s="57">
        <v>0.44351891136056398</v>
      </c>
      <c r="L3805" s="57">
        <v>0.39802119261383601</v>
      </c>
      <c r="M3805" s="57">
        <v>0.32943813051735799</v>
      </c>
    </row>
    <row r="3806" spans="1:13" x14ac:dyDescent="0.25">
      <c r="A3806" t="s">
        <v>24944</v>
      </c>
      <c r="B3806" t="s">
        <v>24945</v>
      </c>
      <c r="C3806" s="2" t="s">
        <v>35</v>
      </c>
      <c r="D3806" s="2" t="s">
        <v>39</v>
      </c>
      <c r="E3806" s="2" t="s">
        <v>29028</v>
      </c>
      <c r="F3806" s="56">
        <v>96.126613344234997</v>
      </c>
      <c r="G3806" s="56">
        <v>95.956987976608303</v>
      </c>
      <c r="H3806" s="56">
        <v>92.069333546817901</v>
      </c>
      <c r="I3806" s="56">
        <v>98.479247630933401</v>
      </c>
      <c r="J3806" s="57">
        <v>0.42419679823145401</v>
      </c>
      <c r="K3806" s="57">
        <v>0.50314767465264498</v>
      </c>
      <c r="L3806" s="57">
        <v>0.44509578915061399</v>
      </c>
      <c r="M3806" s="57">
        <v>0.36802716928975299</v>
      </c>
    </row>
    <row r="3807" spans="1:13" x14ac:dyDescent="0.25">
      <c r="A3807" t="s">
        <v>22590</v>
      </c>
      <c r="B3807" t="s">
        <v>22591</v>
      </c>
      <c r="C3807" s="2" t="s">
        <v>35</v>
      </c>
      <c r="D3807" s="2" t="s">
        <v>36</v>
      </c>
      <c r="E3807" s="2" t="s">
        <v>29028</v>
      </c>
      <c r="F3807" s="56">
        <v>97.934273884984407</v>
      </c>
      <c r="G3807" s="56">
        <v>97.882074899225699</v>
      </c>
      <c r="H3807" s="56">
        <v>95.888597736556406</v>
      </c>
      <c r="I3807" s="56">
        <v>93.074637131561204</v>
      </c>
      <c r="J3807" s="57">
        <v>0.38071656004537202</v>
      </c>
      <c r="K3807" s="57">
        <v>0.44351891136056398</v>
      </c>
      <c r="L3807" s="57">
        <v>0.39802119261383601</v>
      </c>
      <c r="M3807" s="57">
        <v>0.32943813051735799</v>
      </c>
    </row>
    <row r="3808" spans="1:13" x14ac:dyDescent="0.25">
      <c r="A3808" t="s">
        <v>22594</v>
      </c>
      <c r="B3808" t="s">
        <v>22595</v>
      </c>
      <c r="C3808" s="2" t="s">
        <v>35</v>
      </c>
      <c r="D3808" s="2" t="s">
        <v>36</v>
      </c>
      <c r="E3808" s="2" t="s">
        <v>29028</v>
      </c>
      <c r="F3808" s="56">
        <v>97.934273884984407</v>
      </c>
      <c r="G3808" s="56">
        <v>97.882074899225699</v>
      </c>
      <c r="H3808" s="56">
        <v>95.888597736556406</v>
      </c>
      <c r="I3808" s="56">
        <v>93.074637131561204</v>
      </c>
      <c r="J3808" s="57">
        <v>0.38071656004537202</v>
      </c>
      <c r="K3808" s="57">
        <v>0.44351891136056398</v>
      </c>
      <c r="L3808" s="57">
        <v>0.39802119261383601</v>
      </c>
      <c r="M3808" s="57">
        <v>0.32943813051735799</v>
      </c>
    </row>
    <row r="3809" spans="1:13" x14ac:dyDescent="0.25">
      <c r="A3809" t="s">
        <v>28157</v>
      </c>
      <c r="B3809" t="s">
        <v>28158</v>
      </c>
      <c r="C3809" s="2" t="s">
        <v>35</v>
      </c>
      <c r="D3809" s="2" t="s">
        <v>315</v>
      </c>
      <c r="E3809" s="2" t="s">
        <v>29028</v>
      </c>
      <c r="F3809" s="56"/>
      <c r="G3809" s="56">
        <v>93.425270522058895</v>
      </c>
      <c r="H3809" s="56"/>
      <c r="I3809" s="56"/>
      <c r="J3809" s="57">
        <v>0.25255203364755502</v>
      </c>
      <c r="K3809" s="57">
        <v>0.313593447912273</v>
      </c>
      <c r="L3809" s="57">
        <v>0.271245132665211</v>
      </c>
      <c r="M3809" s="57">
        <v>0.19838729436723501</v>
      </c>
    </row>
    <row r="3810" spans="1:13" x14ac:dyDescent="0.25">
      <c r="A3810" t="s">
        <v>28159</v>
      </c>
      <c r="B3810" t="s">
        <v>28160</v>
      </c>
      <c r="C3810" s="2" t="s">
        <v>35</v>
      </c>
      <c r="D3810" s="2" t="s">
        <v>315</v>
      </c>
      <c r="E3810" s="2" t="s">
        <v>29028</v>
      </c>
      <c r="F3810" s="56"/>
      <c r="G3810" s="56">
        <v>93.425270522058895</v>
      </c>
      <c r="H3810" s="56"/>
      <c r="I3810" s="56"/>
      <c r="J3810" s="57">
        <v>0.25255203364755502</v>
      </c>
      <c r="K3810" s="57">
        <v>0.313593447912273</v>
      </c>
      <c r="L3810" s="57">
        <v>0.271245132665211</v>
      </c>
      <c r="M3810" s="57">
        <v>0.19838729436723501</v>
      </c>
    </row>
    <row r="3811" spans="1:13" x14ac:dyDescent="0.25">
      <c r="A3811" t="s">
        <v>22592</v>
      </c>
      <c r="B3811" t="s">
        <v>22593</v>
      </c>
      <c r="C3811" s="2" t="s">
        <v>35</v>
      </c>
      <c r="D3811" s="2" t="s">
        <v>36</v>
      </c>
      <c r="E3811" s="2" t="s">
        <v>29028</v>
      </c>
      <c r="F3811" s="56">
        <v>97.934273884984407</v>
      </c>
      <c r="G3811" s="56">
        <v>97.882074899225699</v>
      </c>
      <c r="H3811" s="56">
        <v>95.888597736556406</v>
      </c>
      <c r="I3811" s="56">
        <v>93.074637131561204</v>
      </c>
      <c r="J3811" s="57">
        <v>0.38071656004537202</v>
      </c>
      <c r="K3811" s="57">
        <v>0.44351891136056398</v>
      </c>
      <c r="L3811" s="57">
        <v>0.39802119261383601</v>
      </c>
      <c r="M3811" s="57">
        <v>0.32943813051735799</v>
      </c>
    </row>
    <row r="3812" spans="1:13" x14ac:dyDescent="0.25">
      <c r="A3812" t="s">
        <v>2924</v>
      </c>
      <c r="B3812" t="s">
        <v>2925</v>
      </c>
      <c r="C3812" s="2" t="s">
        <v>35</v>
      </c>
      <c r="D3812" s="2" t="s">
        <v>36</v>
      </c>
      <c r="E3812" s="2" t="s">
        <v>29027</v>
      </c>
      <c r="F3812" s="56">
        <v>94.358525807351199</v>
      </c>
      <c r="G3812" s="56">
        <v>100.53503758853201</v>
      </c>
      <c r="H3812" s="56">
        <v>98.141296523216496</v>
      </c>
      <c r="I3812" s="56">
        <v>92.910765418232202</v>
      </c>
      <c r="J3812" s="57">
        <v>0.50424376231148904</v>
      </c>
      <c r="K3812" s="57">
        <v>0.59233342967557301</v>
      </c>
      <c r="L3812" s="57">
        <v>0.52430966809801405</v>
      </c>
      <c r="M3812" s="57">
        <v>0.44002095241163203</v>
      </c>
    </row>
    <row r="3813" spans="1:13" x14ac:dyDescent="0.25">
      <c r="A3813" t="s">
        <v>28155</v>
      </c>
      <c r="B3813" t="s">
        <v>28156</v>
      </c>
      <c r="C3813" s="2" t="s">
        <v>35</v>
      </c>
      <c r="D3813" s="2" t="s">
        <v>315</v>
      </c>
      <c r="E3813" s="2" t="s">
        <v>29028</v>
      </c>
      <c r="F3813" s="56"/>
      <c r="G3813" s="56">
        <v>93.425270522058895</v>
      </c>
      <c r="H3813" s="56"/>
      <c r="I3813" s="56"/>
      <c r="J3813" s="57">
        <v>0.25255203364755502</v>
      </c>
      <c r="K3813" s="57">
        <v>0.313593447912273</v>
      </c>
      <c r="L3813" s="57">
        <v>0.271245132665211</v>
      </c>
      <c r="M3813" s="57">
        <v>0.19838729436723501</v>
      </c>
    </row>
    <row r="3814" spans="1:13" x14ac:dyDescent="0.25">
      <c r="A3814" t="s">
        <v>2922</v>
      </c>
      <c r="B3814" t="s">
        <v>2923</v>
      </c>
      <c r="C3814" s="2" t="s">
        <v>35</v>
      </c>
      <c r="D3814" s="2" t="s">
        <v>36</v>
      </c>
      <c r="E3814" s="2" t="s">
        <v>29027</v>
      </c>
      <c r="F3814" s="56">
        <v>91.410921266470098</v>
      </c>
      <c r="G3814" s="56">
        <v>96.702966546434894</v>
      </c>
      <c r="H3814" s="56">
        <v>96.798485991860105</v>
      </c>
      <c r="I3814" s="56">
        <v>90.979679224270498</v>
      </c>
      <c r="J3814" s="57">
        <v>0.50424376231148904</v>
      </c>
      <c r="K3814" s="57">
        <v>0.59233342967557301</v>
      </c>
      <c r="L3814" s="57">
        <v>0.52961557436580198</v>
      </c>
      <c r="M3814" s="57">
        <v>0.44002095241163203</v>
      </c>
    </row>
    <row r="3815" spans="1:13" x14ac:dyDescent="0.25">
      <c r="A3815" t="s">
        <v>3830</v>
      </c>
      <c r="B3815" t="s">
        <v>3831</v>
      </c>
      <c r="C3815" s="2" t="s">
        <v>35</v>
      </c>
      <c r="D3815" s="2" t="s">
        <v>315</v>
      </c>
      <c r="E3815" s="2" t="s">
        <v>29027</v>
      </c>
      <c r="F3815" s="56">
        <v>104.05861299611701</v>
      </c>
      <c r="G3815" s="56">
        <v>91.581148541994907</v>
      </c>
      <c r="H3815" s="56">
        <v>89.608391630620503</v>
      </c>
      <c r="I3815" s="56">
        <v>96.538622082004906</v>
      </c>
      <c r="J3815" s="57">
        <v>0.43513807015084199</v>
      </c>
      <c r="K3815" s="57">
        <v>0.53156036386717798</v>
      </c>
      <c r="L3815" s="57">
        <v>0.46485733873123097</v>
      </c>
      <c r="M3815" s="57">
        <v>0.36880941188543898</v>
      </c>
    </row>
    <row r="3816" spans="1:13" x14ac:dyDescent="0.25">
      <c r="A3816" t="s">
        <v>28161</v>
      </c>
      <c r="B3816" t="s">
        <v>28162</v>
      </c>
      <c r="C3816" s="2" t="s">
        <v>35</v>
      </c>
      <c r="D3816" s="2" t="s">
        <v>315</v>
      </c>
      <c r="E3816" s="2" t="s">
        <v>29028</v>
      </c>
      <c r="F3816" s="56"/>
      <c r="G3816" s="56">
        <v>93.425270522058895</v>
      </c>
      <c r="H3816" s="56"/>
      <c r="I3816" s="56"/>
      <c r="J3816" s="57">
        <v>0.25255203364755502</v>
      </c>
      <c r="K3816" s="57">
        <v>0.313593447912273</v>
      </c>
      <c r="L3816" s="57">
        <v>0.271245132665211</v>
      </c>
      <c r="M3816" s="57">
        <v>0.19838729436723501</v>
      </c>
    </row>
    <row r="3817" spans="1:13" x14ac:dyDescent="0.25">
      <c r="A3817" t="s">
        <v>21446</v>
      </c>
      <c r="B3817" t="s">
        <v>21447</v>
      </c>
      <c r="C3817" s="2" t="s">
        <v>31</v>
      </c>
      <c r="D3817" s="2" t="s">
        <v>80</v>
      </c>
      <c r="E3817" s="2" t="s">
        <v>29028</v>
      </c>
      <c r="F3817" s="56">
        <v>92.801935722229302</v>
      </c>
      <c r="G3817" s="56">
        <v>95.473593365689197</v>
      </c>
      <c r="H3817" s="56">
        <v>95.086487959334406</v>
      </c>
      <c r="I3817" s="56">
        <v>102.21256155716399</v>
      </c>
      <c r="J3817" s="57">
        <v>0.38758761289444499</v>
      </c>
      <c r="K3817" s="57">
        <v>0.42251189608268302</v>
      </c>
      <c r="L3817" s="57">
        <v>0.39526205527004499</v>
      </c>
      <c r="M3817" s="57">
        <v>0.35258220672183599</v>
      </c>
    </row>
    <row r="3818" spans="1:13" x14ac:dyDescent="0.25">
      <c r="A3818" t="s">
        <v>7951</v>
      </c>
      <c r="B3818" t="s">
        <v>7952</v>
      </c>
      <c r="C3818" s="2" t="s">
        <v>35</v>
      </c>
      <c r="D3818" s="2" t="s">
        <v>7638</v>
      </c>
      <c r="E3818" s="2" t="s">
        <v>29028</v>
      </c>
      <c r="F3818" s="56"/>
      <c r="G3818" s="56">
        <v>94.536291184012498</v>
      </c>
      <c r="H3818" s="56">
        <v>96.908273762970794</v>
      </c>
      <c r="I3818" s="56"/>
      <c r="J3818" s="57">
        <v>0.29536581349585</v>
      </c>
      <c r="K3818" s="57">
        <v>0.363283891292768</v>
      </c>
      <c r="L3818" s="57">
        <v>0.311477240731734</v>
      </c>
      <c r="M3818" s="57">
        <v>0.237782384718811</v>
      </c>
    </row>
    <row r="3819" spans="1:13" x14ac:dyDescent="0.25">
      <c r="A3819" t="s">
        <v>14722</v>
      </c>
      <c r="B3819" t="s">
        <v>14723</v>
      </c>
      <c r="C3819" s="2" t="s">
        <v>35</v>
      </c>
      <c r="D3819" s="2" t="s">
        <v>312</v>
      </c>
      <c r="E3819" s="2" t="s">
        <v>29028</v>
      </c>
      <c r="F3819" s="56">
        <v>95.412741282376501</v>
      </c>
      <c r="G3819" s="56">
        <v>94.207050340014106</v>
      </c>
      <c r="H3819" s="56">
        <v>94.711312764938398</v>
      </c>
      <c r="I3819" s="56">
        <v>104.211453153806</v>
      </c>
      <c r="J3819" s="57">
        <v>0.41787561881833002</v>
      </c>
      <c r="K3819" s="57">
        <v>0.45243705798422801</v>
      </c>
      <c r="L3819" s="57">
        <v>0.42592630111240198</v>
      </c>
      <c r="M3819" s="57">
        <v>0.384019765976506</v>
      </c>
    </row>
    <row r="3820" spans="1:13" x14ac:dyDescent="0.25">
      <c r="A3820" t="s">
        <v>7094</v>
      </c>
      <c r="B3820" t="s">
        <v>7095</v>
      </c>
      <c r="C3820" s="2" t="s">
        <v>35</v>
      </c>
      <c r="D3820" s="2" t="s">
        <v>356</v>
      </c>
      <c r="E3820" s="2" t="s">
        <v>29028</v>
      </c>
      <c r="F3820" s="56">
        <v>100.945911908498</v>
      </c>
      <c r="G3820" s="56">
        <v>101.26963192133501</v>
      </c>
      <c r="H3820" s="56">
        <v>94.438571329166507</v>
      </c>
      <c r="I3820" s="56">
        <v>104.216251522566</v>
      </c>
      <c r="J3820" s="57">
        <v>0.36138463076861799</v>
      </c>
      <c r="K3820" s="57">
        <v>0.42426896351388799</v>
      </c>
      <c r="L3820" s="57">
        <v>0.37506282427406801</v>
      </c>
      <c r="M3820" s="57">
        <v>0.309138890386153</v>
      </c>
    </row>
    <row r="3821" spans="1:13" x14ac:dyDescent="0.25">
      <c r="A3821" t="s">
        <v>5520</v>
      </c>
      <c r="B3821" t="s">
        <v>5521</v>
      </c>
      <c r="C3821" s="2" t="s">
        <v>31</v>
      </c>
      <c r="D3821" s="2" t="s">
        <v>108</v>
      </c>
      <c r="E3821" s="2" t="s">
        <v>29028</v>
      </c>
      <c r="F3821" s="56"/>
      <c r="G3821" s="56">
        <v>102.47984474687</v>
      </c>
      <c r="H3821" s="56"/>
      <c r="I3821" s="56"/>
      <c r="J3821" s="57">
        <v>0.263556714497378</v>
      </c>
      <c r="K3821" s="57">
        <v>0.31934904227230498</v>
      </c>
      <c r="L3821" s="57">
        <v>0.27929167651475201</v>
      </c>
      <c r="M3821" s="57">
        <v>0.20652272200315799</v>
      </c>
    </row>
    <row r="3822" spans="1:13" x14ac:dyDescent="0.25">
      <c r="A3822" t="s">
        <v>11304</v>
      </c>
      <c r="B3822" t="s">
        <v>11305</v>
      </c>
      <c r="C3822" s="2" t="s">
        <v>31</v>
      </c>
      <c r="D3822" s="2" t="s">
        <v>39</v>
      </c>
      <c r="E3822" s="2" t="s">
        <v>29028</v>
      </c>
      <c r="F3822" s="56">
        <v>95.558919907876003</v>
      </c>
      <c r="G3822" s="56">
        <v>91.384692692141897</v>
      </c>
      <c r="H3822" s="56">
        <v>90.983913452490896</v>
      </c>
      <c r="I3822" s="56">
        <v>104.451173720954</v>
      </c>
      <c r="J3822" s="57">
        <v>0.36850584988101598</v>
      </c>
      <c r="K3822" s="57">
        <v>0.40565635506953301</v>
      </c>
      <c r="L3822" s="57">
        <v>0.37625909746734298</v>
      </c>
      <c r="M3822" s="57">
        <v>0.32820682858515099</v>
      </c>
    </row>
    <row r="3823" spans="1:13" x14ac:dyDescent="0.25">
      <c r="A3823" t="s">
        <v>10556</v>
      </c>
      <c r="B3823" t="s">
        <v>10557</v>
      </c>
      <c r="C3823" s="2" t="s">
        <v>35</v>
      </c>
      <c r="D3823" s="2" t="s">
        <v>289</v>
      </c>
      <c r="E3823" s="2" t="s">
        <v>29028</v>
      </c>
      <c r="F3823" s="56">
        <v>95.024450656848998</v>
      </c>
      <c r="G3823" s="56">
        <v>86.870967129853</v>
      </c>
      <c r="H3823" s="56">
        <v>92.030714934798297</v>
      </c>
      <c r="I3823" s="56">
        <v>97.756633082689703</v>
      </c>
      <c r="J3823" s="57">
        <v>0.357046841608397</v>
      </c>
      <c r="K3823" s="57">
        <v>0.41407368698859698</v>
      </c>
      <c r="L3823" s="57">
        <v>0.37195561868369498</v>
      </c>
      <c r="M3823" s="57">
        <v>0.31045468288129202</v>
      </c>
    </row>
    <row r="3824" spans="1:13" x14ac:dyDescent="0.25">
      <c r="A3824" t="s">
        <v>22498</v>
      </c>
      <c r="B3824" t="s">
        <v>22499</v>
      </c>
      <c r="C3824" s="2" t="s">
        <v>31</v>
      </c>
      <c r="D3824" s="2" t="s">
        <v>83</v>
      </c>
      <c r="E3824" s="2" t="s">
        <v>29028</v>
      </c>
      <c r="F3824" s="56">
        <v>104.802862012419</v>
      </c>
      <c r="G3824" s="56">
        <v>98.188360642338793</v>
      </c>
      <c r="H3824" s="56">
        <v>98.661944532920302</v>
      </c>
      <c r="I3824" s="56"/>
      <c r="J3824" s="57">
        <v>0.308283578075352</v>
      </c>
      <c r="K3824" s="57">
        <v>0.37130224715778198</v>
      </c>
      <c r="L3824" s="57">
        <v>0.31993171889497601</v>
      </c>
      <c r="M3824" s="57">
        <v>0.245880417984608</v>
      </c>
    </row>
    <row r="3825" spans="1:13" x14ac:dyDescent="0.25">
      <c r="A3825" t="s">
        <v>20215</v>
      </c>
      <c r="B3825" t="s">
        <v>20216</v>
      </c>
      <c r="C3825" s="2" t="s">
        <v>35</v>
      </c>
      <c r="D3825" s="2" t="s">
        <v>69</v>
      </c>
      <c r="E3825" s="2" t="s">
        <v>29028</v>
      </c>
      <c r="F3825" s="56">
        <v>95.300838486996795</v>
      </c>
      <c r="G3825" s="56">
        <v>91.245189131883706</v>
      </c>
      <c r="H3825" s="56">
        <v>98.2933196337992</v>
      </c>
      <c r="I3825" s="56">
        <v>99.311769557652099</v>
      </c>
      <c r="J3825" s="57">
        <v>0.39999454248504501</v>
      </c>
      <c r="K3825" s="57">
        <v>0.44600768736996599</v>
      </c>
      <c r="L3825" s="57">
        <v>0.40775868727005998</v>
      </c>
      <c r="M3825" s="57">
        <v>0.35280094790987299</v>
      </c>
    </row>
    <row r="3826" spans="1:13" x14ac:dyDescent="0.25">
      <c r="A3826" t="s">
        <v>20223</v>
      </c>
      <c r="B3826" t="s">
        <v>20224</v>
      </c>
      <c r="C3826" s="2" t="s">
        <v>31</v>
      </c>
      <c r="D3826" s="2" t="s">
        <v>69</v>
      </c>
      <c r="E3826" s="2" t="s">
        <v>29028</v>
      </c>
      <c r="F3826" s="56">
        <v>95.300838486996795</v>
      </c>
      <c r="G3826" s="56">
        <v>91.245189131883706</v>
      </c>
      <c r="H3826" s="56">
        <v>98.2933196337992</v>
      </c>
      <c r="I3826" s="56">
        <v>99.311769557652099</v>
      </c>
      <c r="J3826" s="57">
        <v>0.39999454248504501</v>
      </c>
      <c r="K3826" s="57">
        <v>0.44600768736996599</v>
      </c>
      <c r="L3826" s="57">
        <v>0.40775868727005998</v>
      </c>
      <c r="M3826" s="57">
        <v>0.35280094790987299</v>
      </c>
    </row>
    <row r="3827" spans="1:13" x14ac:dyDescent="0.25">
      <c r="A3827" t="s">
        <v>7092</v>
      </c>
      <c r="B3827" t="s">
        <v>7093</v>
      </c>
      <c r="C3827" s="2" t="s">
        <v>35</v>
      </c>
      <c r="D3827" s="2" t="s">
        <v>356</v>
      </c>
      <c r="E3827" s="2" t="s">
        <v>29028</v>
      </c>
      <c r="F3827" s="56"/>
      <c r="G3827" s="56">
        <v>98.971851206295</v>
      </c>
      <c r="H3827" s="56"/>
      <c r="I3827" s="56"/>
      <c r="J3827" s="57">
        <v>0.27235140709105599</v>
      </c>
      <c r="K3827" s="57">
        <v>0.32182428374649702</v>
      </c>
      <c r="L3827" s="57">
        <v>0.28269550491721801</v>
      </c>
      <c r="M3827" s="57">
        <v>0.22375256471298799</v>
      </c>
    </row>
    <row r="3828" spans="1:13" x14ac:dyDescent="0.25">
      <c r="A3828" t="s">
        <v>23235</v>
      </c>
      <c r="B3828" t="s">
        <v>23236</v>
      </c>
      <c r="C3828" s="2" t="s">
        <v>31</v>
      </c>
      <c r="D3828" s="2" t="s">
        <v>429</v>
      </c>
      <c r="E3828" s="2" t="s">
        <v>29028</v>
      </c>
      <c r="F3828" s="56"/>
      <c r="G3828" s="56">
        <v>110.413755923176</v>
      </c>
      <c r="H3828" s="56"/>
      <c r="I3828" s="56"/>
      <c r="J3828" s="57">
        <v>0.26820753981467998</v>
      </c>
      <c r="K3828" s="57">
        <v>0.31120364175610599</v>
      </c>
      <c r="L3828" s="57">
        <v>0.27825801377764098</v>
      </c>
      <c r="M3828" s="57">
        <v>0.23052538096915301</v>
      </c>
    </row>
    <row r="3829" spans="1:13" x14ac:dyDescent="0.25">
      <c r="A3829" t="s">
        <v>7939</v>
      </c>
      <c r="B3829" t="s">
        <v>7940</v>
      </c>
      <c r="C3829" s="2" t="s">
        <v>31</v>
      </c>
      <c r="D3829" s="2" t="s">
        <v>7638</v>
      </c>
      <c r="E3829" s="2" t="s">
        <v>29028</v>
      </c>
      <c r="F3829" s="56"/>
      <c r="G3829" s="56">
        <v>94.536291184012498</v>
      </c>
      <c r="H3829" s="56">
        <v>96.908273762970794</v>
      </c>
      <c r="I3829" s="56"/>
      <c r="J3829" s="57">
        <v>0.29536581349585</v>
      </c>
      <c r="K3829" s="57">
        <v>0.363283891292768</v>
      </c>
      <c r="L3829" s="57">
        <v>0.311477240731734</v>
      </c>
      <c r="M3829" s="57">
        <v>0.237782384718811</v>
      </c>
    </row>
    <row r="3830" spans="1:13" x14ac:dyDescent="0.25">
      <c r="A3830" t="s">
        <v>13776</v>
      </c>
      <c r="B3830" t="s">
        <v>13777</v>
      </c>
      <c r="C3830" s="2" t="s">
        <v>31</v>
      </c>
      <c r="D3830" s="2" t="s">
        <v>54</v>
      </c>
      <c r="E3830" s="2" t="s">
        <v>29028</v>
      </c>
      <c r="F3830" s="56"/>
      <c r="G3830" s="56">
        <v>95.730080847938694</v>
      </c>
      <c r="H3830" s="56"/>
      <c r="I3830" s="56"/>
      <c r="J3830" s="57">
        <v>0.27057460862041299</v>
      </c>
      <c r="K3830" s="57">
        <v>0.31992072918568198</v>
      </c>
      <c r="L3830" s="57">
        <v>0.28383836696972298</v>
      </c>
      <c r="M3830" s="57">
        <v>0.235357911973859</v>
      </c>
    </row>
    <row r="3831" spans="1:13" x14ac:dyDescent="0.25">
      <c r="A3831" t="s">
        <v>13780</v>
      </c>
      <c r="B3831" t="s">
        <v>13781</v>
      </c>
      <c r="C3831" s="2" t="s">
        <v>35</v>
      </c>
      <c r="D3831" s="2" t="s">
        <v>54</v>
      </c>
      <c r="E3831" s="2" t="s">
        <v>29028</v>
      </c>
      <c r="F3831" s="56"/>
      <c r="G3831" s="56">
        <v>95.730080847938694</v>
      </c>
      <c r="H3831" s="56"/>
      <c r="I3831" s="56"/>
      <c r="J3831" s="57">
        <v>0.27057460862041299</v>
      </c>
      <c r="K3831" s="57">
        <v>0.31992072918568198</v>
      </c>
      <c r="L3831" s="57">
        <v>0.28383836696972298</v>
      </c>
      <c r="M3831" s="57">
        <v>0.235357911973859</v>
      </c>
    </row>
    <row r="3832" spans="1:13" x14ac:dyDescent="0.25">
      <c r="A3832" t="s">
        <v>13784</v>
      </c>
      <c r="B3832" t="s">
        <v>13785</v>
      </c>
      <c r="C3832" s="2" t="s">
        <v>35</v>
      </c>
      <c r="D3832" s="2" t="s">
        <v>54</v>
      </c>
      <c r="E3832" s="2" t="s">
        <v>29028</v>
      </c>
      <c r="F3832" s="56"/>
      <c r="G3832" s="56">
        <v>95.730080847938694</v>
      </c>
      <c r="H3832" s="56"/>
      <c r="I3832" s="56"/>
      <c r="J3832" s="57">
        <v>0.27057460862041299</v>
      </c>
      <c r="K3832" s="57">
        <v>0.31992072918568198</v>
      </c>
      <c r="L3832" s="57">
        <v>0.28383836696972298</v>
      </c>
      <c r="M3832" s="57">
        <v>0.235357911973859</v>
      </c>
    </row>
    <row r="3833" spans="1:13" x14ac:dyDescent="0.25">
      <c r="A3833" t="s">
        <v>13778</v>
      </c>
      <c r="B3833" t="s">
        <v>13779</v>
      </c>
      <c r="C3833" s="2" t="s">
        <v>35</v>
      </c>
      <c r="D3833" s="2" t="s">
        <v>54</v>
      </c>
      <c r="E3833" s="2" t="s">
        <v>29028</v>
      </c>
      <c r="F3833" s="56"/>
      <c r="G3833" s="56">
        <v>95.730080847938694</v>
      </c>
      <c r="H3833" s="56"/>
      <c r="I3833" s="56"/>
      <c r="J3833" s="57">
        <v>0.27057460862041299</v>
      </c>
      <c r="K3833" s="57">
        <v>0.31992072918568198</v>
      </c>
      <c r="L3833" s="57">
        <v>0.28383836696972298</v>
      </c>
      <c r="M3833" s="57">
        <v>0.235357911973859</v>
      </c>
    </row>
    <row r="3834" spans="1:13" x14ac:dyDescent="0.25">
      <c r="A3834" t="s">
        <v>13782</v>
      </c>
      <c r="B3834" t="s">
        <v>13783</v>
      </c>
      <c r="C3834" s="2" t="s">
        <v>35</v>
      </c>
      <c r="D3834" s="2" t="s">
        <v>54</v>
      </c>
      <c r="E3834" s="2" t="s">
        <v>29028</v>
      </c>
      <c r="F3834" s="56"/>
      <c r="G3834" s="56">
        <v>95.730080847938694</v>
      </c>
      <c r="H3834" s="56"/>
      <c r="I3834" s="56"/>
      <c r="J3834" s="57">
        <v>0.27057460862041299</v>
      </c>
      <c r="K3834" s="57">
        <v>0.31992072918568198</v>
      </c>
      <c r="L3834" s="57">
        <v>0.28383836696972298</v>
      </c>
      <c r="M3834" s="57">
        <v>0.235357911973859</v>
      </c>
    </row>
    <row r="3835" spans="1:13" x14ac:dyDescent="0.25">
      <c r="A3835" t="s">
        <v>13774</v>
      </c>
      <c r="B3835" t="s">
        <v>13775</v>
      </c>
      <c r="C3835" s="2" t="s">
        <v>31</v>
      </c>
      <c r="D3835" s="2" t="s">
        <v>54</v>
      </c>
      <c r="E3835" s="2" t="s">
        <v>29028</v>
      </c>
      <c r="F3835" s="56"/>
      <c r="G3835" s="56">
        <v>95.730080847938694</v>
      </c>
      <c r="H3835" s="56"/>
      <c r="I3835" s="56"/>
      <c r="J3835" s="57">
        <v>0.27057460862041299</v>
      </c>
      <c r="K3835" s="57">
        <v>0.31992072918568198</v>
      </c>
      <c r="L3835" s="57">
        <v>0.28383836696972298</v>
      </c>
      <c r="M3835" s="57">
        <v>0.235357911973859</v>
      </c>
    </row>
    <row r="3836" spans="1:13" x14ac:dyDescent="0.25">
      <c r="A3836" t="s">
        <v>1410</v>
      </c>
      <c r="B3836" t="s">
        <v>1411</v>
      </c>
      <c r="C3836" s="2" t="s">
        <v>35</v>
      </c>
      <c r="D3836" s="2" t="s">
        <v>54</v>
      </c>
      <c r="E3836" s="2" t="s">
        <v>29027</v>
      </c>
      <c r="F3836" s="56">
        <v>93.511757004164593</v>
      </c>
      <c r="G3836" s="56">
        <v>89.583588197883302</v>
      </c>
      <c r="H3836" s="56">
        <v>91.037481204647094</v>
      </c>
      <c r="I3836" s="56">
        <v>104.154664212187</v>
      </c>
      <c r="J3836" s="57">
        <v>0.44919077765328402</v>
      </c>
      <c r="K3836" s="57">
        <v>0.537126881578881</v>
      </c>
      <c r="L3836" s="57">
        <v>0.47234223404402897</v>
      </c>
      <c r="M3836" s="57">
        <v>0.404802385339326</v>
      </c>
    </row>
    <row r="3837" spans="1:13" x14ac:dyDescent="0.25">
      <c r="A3837" t="s">
        <v>13786</v>
      </c>
      <c r="B3837" t="s">
        <v>13787</v>
      </c>
      <c r="C3837" s="2" t="s">
        <v>35</v>
      </c>
      <c r="D3837" s="2" t="s">
        <v>54</v>
      </c>
      <c r="E3837" s="2" t="s">
        <v>29028</v>
      </c>
      <c r="F3837" s="56"/>
      <c r="G3837" s="56">
        <v>95.730080847938694</v>
      </c>
      <c r="H3837" s="56"/>
      <c r="I3837" s="56"/>
      <c r="J3837" s="57">
        <v>0.27057460862041299</v>
      </c>
      <c r="K3837" s="57">
        <v>0.31992072918568198</v>
      </c>
      <c r="L3837" s="57">
        <v>0.28383836696972298</v>
      </c>
      <c r="M3837" s="57">
        <v>0.235357911973859</v>
      </c>
    </row>
    <row r="3838" spans="1:13" x14ac:dyDescent="0.25">
      <c r="A3838" t="s">
        <v>22508</v>
      </c>
      <c r="B3838" t="s">
        <v>22509</v>
      </c>
      <c r="C3838" s="2" t="s">
        <v>35</v>
      </c>
      <c r="D3838" s="2" t="s">
        <v>83</v>
      </c>
      <c r="E3838" s="2" t="s">
        <v>29028</v>
      </c>
      <c r="F3838" s="56">
        <v>104.802862012419</v>
      </c>
      <c r="G3838" s="56">
        <v>98.188360642338793</v>
      </c>
      <c r="H3838" s="56">
        <v>98.661944532920302</v>
      </c>
      <c r="I3838" s="56"/>
      <c r="J3838" s="57">
        <v>0.308283578075352</v>
      </c>
      <c r="K3838" s="57">
        <v>0.37130224715778198</v>
      </c>
      <c r="L3838" s="57">
        <v>0.31993171889497601</v>
      </c>
      <c r="M3838" s="57">
        <v>0.245880417984608</v>
      </c>
    </row>
    <row r="3839" spans="1:13" x14ac:dyDescent="0.25">
      <c r="A3839" t="s">
        <v>24982</v>
      </c>
      <c r="B3839" t="s">
        <v>24983</v>
      </c>
      <c r="C3839" s="2" t="s">
        <v>31</v>
      </c>
      <c r="D3839" s="2" t="s">
        <v>54</v>
      </c>
      <c r="E3839" s="2" t="s">
        <v>29028</v>
      </c>
      <c r="F3839" s="56">
        <v>93.171919938488202</v>
      </c>
      <c r="G3839" s="56">
        <v>93.046386939560605</v>
      </c>
      <c r="H3839" s="56">
        <v>95.241283894297297</v>
      </c>
      <c r="I3839" s="56">
        <v>103.415270213597</v>
      </c>
      <c r="J3839" s="57">
        <v>0.41401519109247098</v>
      </c>
      <c r="K3839" s="57">
        <v>0.45491767572345898</v>
      </c>
      <c r="L3839" s="57">
        <v>0.42264431152361198</v>
      </c>
      <c r="M3839" s="57">
        <v>0.37381510106640198</v>
      </c>
    </row>
    <row r="3840" spans="1:13" x14ac:dyDescent="0.25">
      <c r="A3840" t="s">
        <v>11977</v>
      </c>
      <c r="B3840" t="s">
        <v>11978</v>
      </c>
      <c r="C3840" s="2" t="s">
        <v>31</v>
      </c>
      <c r="D3840" s="2" t="s">
        <v>83</v>
      </c>
      <c r="E3840" s="2" t="s">
        <v>29028</v>
      </c>
      <c r="F3840" s="56">
        <v>95.2243021163316</v>
      </c>
      <c r="G3840" s="56">
        <v>89.497553226272601</v>
      </c>
      <c r="H3840" s="56">
        <v>95.498553773744902</v>
      </c>
      <c r="I3840" s="56">
        <v>98.169550028232507</v>
      </c>
      <c r="J3840" s="57">
        <v>0.40627807398472399</v>
      </c>
      <c r="K3840" s="57">
        <v>0.46444021684347397</v>
      </c>
      <c r="L3840" s="57">
        <v>0.41393555492008099</v>
      </c>
      <c r="M3840" s="57">
        <v>0.352529685771449</v>
      </c>
    </row>
    <row r="3841" spans="1:13" x14ac:dyDescent="0.25">
      <c r="A3841" t="s">
        <v>7713</v>
      </c>
      <c r="B3841" t="s">
        <v>7714</v>
      </c>
      <c r="C3841" s="2" t="s">
        <v>35</v>
      </c>
      <c r="D3841" s="2" t="s">
        <v>289</v>
      </c>
      <c r="E3841" s="2" t="s">
        <v>29028</v>
      </c>
      <c r="F3841" s="56">
        <v>109.710105345805</v>
      </c>
      <c r="G3841" s="56">
        <v>97.529847849869299</v>
      </c>
      <c r="H3841" s="56">
        <v>104.567296931345</v>
      </c>
      <c r="I3841" s="56">
        <v>102.554136158104</v>
      </c>
      <c r="J3841" s="57">
        <v>0.35427648852583499</v>
      </c>
      <c r="K3841" s="57">
        <v>0.41241498503938401</v>
      </c>
      <c r="L3841" s="57">
        <v>0.36415901218216201</v>
      </c>
      <c r="M3841" s="57">
        <v>0.30362647609502103</v>
      </c>
    </row>
    <row r="3842" spans="1:13" x14ac:dyDescent="0.25">
      <c r="A3842" t="s">
        <v>21946</v>
      </c>
      <c r="B3842" t="s">
        <v>21947</v>
      </c>
      <c r="C3842" s="2" t="s">
        <v>31</v>
      </c>
      <c r="D3842" s="2" t="s">
        <v>36</v>
      </c>
      <c r="E3842" s="2" t="s">
        <v>29028</v>
      </c>
      <c r="F3842" s="56">
        <v>104.53177914597801</v>
      </c>
      <c r="G3842" s="56">
        <v>93.425550462313595</v>
      </c>
      <c r="H3842" s="56">
        <v>97.588258709883306</v>
      </c>
      <c r="I3842" s="56"/>
      <c r="J3842" s="57">
        <v>0.340374690085748</v>
      </c>
      <c r="K3842" s="57">
        <v>0.40790560884449301</v>
      </c>
      <c r="L3842" s="57">
        <v>0.35486906825282899</v>
      </c>
      <c r="M3842" s="57">
        <v>0.288081144834682</v>
      </c>
    </row>
    <row r="3843" spans="1:13" x14ac:dyDescent="0.25">
      <c r="A3843" t="s">
        <v>7709</v>
      </c>
      <c r="B3843" t="s">
        <v>7710</v>
      </c>
      <c r="C3843" s="2" t="s">
        <v>31</v>
      </c>
      <c r="D3843" s="2" t="s">
        <v>289</v>
      </c>
      <c r="E3843" s="2" t="s">
        <v>29028</v>
      </c>
      <c r="F3843" s="56">
        <v>109.710105345805</v>
      </c>
      <c r="G3843" s="56">
        <v>97.529847849869299</v>
      </c>
      <c r="H3843" s="56">
        <v>104.567296931345</v>
      </c>
      <c r="I3843" s="56">
        <v>102.554136158104</v>
      </c>
      <c r="J3843" s="57">
        <v>0.35427648852583499</v>
      </c>
      <c r="K3843" s="57">
        <v>0.41241498503938401</v>
      </c>
      <c r="L3843" s="57">
        <v>0.36415901218216201</v>
      </c>
      <c r="M3843" s="57">
        <v>0.30362647609502103</v>
      </c>
    </row>
    <row r="3844" spans="1:13" x14ac:dyDescent="0.25">
      <c r="A3844" t="s">
        <v>464</v>
      </c>
      <c r="B3844" t="s">
        <v>465</v>
      </c>
      <c r="C3844" s="2" t="s">
        <v>35</v>
      </c>
      <c r="D3844" s="2" t="s">
        <v>289</v>
      </c>
      <c r="E3844" s="2" t="s">
        <v>29027</v>
      </c>
      <c r="F3844" s="56">
        <v>115.073435338702</v>
      </c>
      <c r="G3844" s="56">
        <v>93.838742278248901</v>
      </c>
      <c r="H3844" s="56">
        <v>109.568270555951</v>
      </c>
      <c r="I3844" s="56">
        <v>100.73569785426</v>
      </c>
      <c r="J3844" s="57">
        <v>0.49094081191880501</v>
      </c>
      <c r="K3844" s="57">
        <v>0.57858585736832102</v>
      </c>
      <c r="L3844" s="57">
        <v>0.495069926724922</v>
      </c>
      <c r="M3844" s="57">
        <v>0.41909928344119401</v>
      </c>
    </row>
    <row r="3845" spans="1:13" x14ac:dyDescent="0.25">
      <c r="A3845" t="s">
        <v>7719</v>
      </c>
      <c r="B3845" t="s">
        <v>7720</v>
      </c>
      <c r="C3845" s="2" t="s">
        <v>35</v>
      </c>
      <c r="D3845" s="2" t="s">
        <v>289</v>
      </c>
      <c r="E3845" s="2" t="s">
        <v>29028</v>
      </c>
      <c r="F3845" s="56">
        <v>109.710105345805</v>
      </c>
      <c r="G3845" s="56">
        <v>97.529847849869299</v>
      </c>
      <c r="H3845" s="56">
        <v>104.567296931345</v>
      </c>
      <c r="I3845" s="56">
        <v>102.554136158104</v>
      </c>
      <c r="J3845" s="57">
        <v>0.35427648852583499</v>
      </c>
      <c r="K3845" s="57">
        <v>0.41241498503938401</v>
      </c>
      <c r="L3845" s="57">
        <v>0.36415901218216201</v>
      </c>
      <c r="M3845" s="57">
        <v>0.30362647609502103</v>
      </c>
    </row>
    <row r="3846" spans="1:13" x14ac:dyDescent="0.25">
      <c r="A3846" t="s">
        <v>7711</v>
      </c>
      <c r="B3846" t="s">
        <v>7712</v>
      </c>
      <c r="C3846" s="2" t="s">
        <v>31</v>
      </c>
      <c r="D3846" s="2" t="s">
        <v>289</v>
      </c>
      <c r="E3846" s="2" t="s">
        <v>29028</v>
      </c>
      <c r="F3846" s="56">
        <v>109.710105345805</v>
      </c>
      <c r="G3846" s="56">
        <v>97.529847849869299</v>
      </c>
      <c r="H3846" s="56">
        <v>104.567296931345</v>
      </c>
      <c r="I3846" s="56">
        <v>102.554136158104</v>
      </c>
      <c r="J3846" s="57">
        <v>0.35427648852583499</v>
      </c>
      <c r="K3846" s="57">
        <v>0.41241498503938401</v>
      </c>
      <c r="L3846" s="57">
        <v>0.36415901218216201</v>
      </c>
      <c r="M3846" s="57">
        <v>0.30362647609502103</v>
      </c>
    </row>
    <row r="3847" spans="1:13" x14ac:dyDescent="0.25">
      <c r="A3847" t="s">
        <v>2806</v>
      </c>
      <c r="B3847" t="s">
        <v>2807</v>
      </c>
      <c r="C3847" s="2" t="s">
        <v>31</v>
      </c>
      <c r="D3847" s="2" t="s">
        <v>36</v>
      </c>
      <c r="E3847" s="2" t="s">
        <v>29027</v>
      </c>
      <c r="F3847" s="56">
        <v>102.348221808274</v>
      </c>
      <c r="G3847" s="56">
        <v>98.404132369766003</v>
      </c>
      <c r="H3847" s="56">
        <v>101.34386849646</v>
      </c>
      <c r="I3847" s="56">
        <v>104.072795136943</v>
      </c>
      <c r="J3847" s="57">
        <v>0.482854273415114</v>
      </c>
      <c r="K3847" s="57">
        <v>0.57614313108854698</v>
      </c>
      <c r="L3847" s="57">
        <v>0.48921758759901801</v>
      </c>
      <c r="M3847" s="57">
        <v>0.41656082134490902</v>
      </c>
    </row>
    <row r="3848" spans="1:13" x14ac:dyDescent="0.25">
      <c r="A3848" t="s">
        <v>21950</v>
      </c>
      <c r="B3848" t="s">
        <v>21951</v>
      </c>
      <c r="C3848" s="2" t="s">
        <v>31</v>
      </c>
      <c r="D3848" s="2" t="s">
        <v>36</v>
      </c>
      <c r="E3848" s="2" t="s">
        <v>29028</v>
      </c>
      <c r="F3848" s="56">
        <v>104.53177914597801</v>
      </c>
      <c r="G3848" s="56">
        <v>93.425550462313595</v>
      </c>
      <c r="H3848" s="56">
        <v>97.588258709883306</v>
      </c>
      <c r="I3848" s="56"/>
      <c r="J3848" s="57">
        <v>0.340374690085748</v>
      </c>
      <c r="K3848" s="57">
        <v>0.40790560884449301</v>
      </c>
      <c r="L3848" s="57">
        <v>0.35486906825282899</v>
      </c>
      <c r="M3848" s="57">
        <v>0.288081144834682</v>
      </c>
    </row>
    <row r="3849" spans="1:13" x14ac:dyDescent="0.25">
      <c r="A3849" t="s">
        <v>21962</v>
      </c>
      <c r="B3849" t="s">
        <v>21963</v>
      </c>
      <c r="C3849" s="2" t="s">
        <v>35</v>
      </c>
      <c r="D3849" s="2" t="s">
        <v>36</v>
      </c>
      <c r="E3849" s="2" t="s">
        <v>29028</v>
      </c>
      <c r="F3849" s="56">
        <v>104.53177914597801</v>
      </c>
      <c r="G3849" s="56">
        <v>93.425550462313595</v>
      </c>
      <c r="H3849" s="56">
        <v>97.588258709883306</v>
      </c>
      <c r="I3849" s="56"/>
      <c r="J3849" s="57">
        <v>0.340374690085748</v>
      </c>
      <c r="K3849" s="57">
        <v>0.40790560884449301</v>
      </c>
      <c r="L3849" s="57">
        <v>0.35486906825282899</v>
      </c>
      <c r="M3849" s="57">
        <v>0.288081144834682</v>
      </c>
    </row>
    <row r="3850" spans="1:13" x14ac:dyDescent="0.25">
      <c r="A3850" t="s">
        <v>7717</v>
      </c>
      <c r="B3850" t="s">
        <v>7718</v>
      </c>
      <c r="C3850" s="2" t="s">
        <v>35</v>
      </c>
      <c r="D3850" s="2" t="s">
        <v>289</v>
      </c>
      <c r="E3850" s="2" t="s">
        <v>29028</v>
      </c>
      <c r="F3850" s="56">
        <v>109.710105345805</v>
      </c>
      <c r="G3850" s="56">
        <v>97.529847849869299</v>
      </c>
      <c r="H3850" s="56">
        <v>104.567296931345</v>
      </c>
      <c r="I3850" s="56">
        <v>102.554136158104</v>
      </c>
      <c r="J3850" s="57">
        <v>0.35427648852583499</v>
      </c>
      <c r="K3850" s="57">
        <v>0.41241498503938401</v>
      </c>
      <c r="L3850" s="57">
        <v>0.36415901218216201</v>
      </c>
      <c r="M3850" s="57">
        <v>0.30362647609502103</v>
      </c>
    </row>
    <row r="3851" spans="1:13" x14ac:dyDescent="0.25">
      <c r="A3851" t="s">
        <v>21954</v>
      </c>
      <c r="B3851" t="s">
        <v>21955</v>
      </c>
      <c r="C3851" s="2" t="s">
        <v>31</v>
      </c>
      <c r="D3851" s="2" t="s">
        <v>36</v>
      </c>
      <c r="E3851" s="2" t="s">
        <v>29028</v>
      </c>
      <c r="F3851" s="56">
        <v>104.53177914597801</v>
      </c>
      <c r="G3851" s="56">
        <v>93.425550462313595</v>
      </c>
      <c r="H3851" s="56">
        <v>97.588258709883306</v>
      </c>
      <c r="I3851" s="56"/>
      <c r="J3851" s="57">
        <v>0.340374690085748</v>
      </c>
      <c r="K3851" s="57">
        <v>0.40790560884449301</v>
      </c>
      <c r="L3851" s="57">
        <v>0.35486906825282899</v>
      </c>
      <c r="M3851" s="57">
        <v>0.288081144834682</v>
      </c>
    </row>
    <row r="3852" spans="1:13" x14ac:dyDescent="0.25">
      <c r="A3852" t="s">
        <v>1490</v>
      </c>
      <c r="B3852" t="s">
        <v>1491</v>
      </c>
      <c r="C3852" s="2" t="s">
        <v>35</v>
      </c>
      <c r="D3852" s="2" t="s">
        <v>217</v>
      </c>
      <c r="E3852" s="2" t="s">
        <v>29027</v>
      </c>
      <c r="F3852" s="56">
        <v>107.686888783409</v>
      </c>
      <c r="G3852" s="56">
        <v>96.152355169915296</v>
      </c>
      <c r="H3852" s="56">
        <v>99.931576612156405</v>
      </c>
      <c r="I3852" s="56">
        <v>101.72417665923901</v>
      </c>
      <c r="J3852" s="57">
        <v>0.50727769000981204</v>
      </c>
      <c r="K3852" s="57">
        <v>0.59846967142700902</v>
      </c>
      <c r="L3852" s="57">
        <v>0.52807636067359198</v>
      </c>
      <c r="M3852" s="57">
        <v>0.44035730264978301</v>
      </c>
    </row>
    <row r="3853" spans="1:13" x14ac:dyDescent="0.25">
      <c r="A3853" t="s">
        <v>21958</v>
      </c>
      <c r="B3853" t="s">
        <v>21959</v>
      </c>
      <c r="C3853" s="2" t="s">
        <v>31</v>
      </c>
      <c r="D3853" s="2" t="s">
        <v>36</v>
      </c>
      <c r="E3853" s="2" t="s">
        <v>29028</v>
      </c>
      <c r="F3853" s="56">
        <v>104.53177914597801</v>
      </c>
      <c r="G3853" s="56">
        <v>93.425550462313595</v>
      </c>
      <c r="H3853" s="56">
        <v>97.588258709883306</v>
      </c>
      <c r="I3853" s="56"/>
      <c r="J3853" s="57">
        <v>0.340374690085748</v>
      </c>
      <c r="K3853" s="57">
        <v>0.40790560884449301</v>
      </c>
      <c r="L3853" s="57">
        <v>0.35486906825282899</v>
      </c>
      <c r="M3853" s="57">
        <v>0.288081144834682</v>
      </c>
    </row>
    <row r="3854" spans="1:13" x14ac:dyDescent="0.25">
      <c r="A3854" t="s">
        <v>7715</v>
      </c>
      <c r="B3854" t="s">
        <v>7716</v>
      </c>
      <c r="C3854" s="2" t="s">
        <v>35</v>
      </c>
      <c r="D3854" s="2" t="s">
        <v>289</v>
      </c>
      <c r="E3854" s="2" t="s">
        <v>29028</v>
      </c>
      <c r="F3854" s="56">
        <v>109.710105345805</v>
      </c>
      <c r="G3854" s="56">
        <v>97.529847849869299</v>
      </c>
      <c r="H3854" s="56">
        <v>104.567296931345</v>
      </c>
      <c r="I3854" s="56">
        <v>102.554136158104</v>
      </c>
      <c r="J3854" s="57">
        <v>0.35427648852583499</v>
      </c>
      <c r="K3854" s="57">
        <v>0.41241498503938401</v>
      </c>
      <c r="L3854" s="57">
        <v>0.36415901218216201</v>
      </c>
      <c r="M3854" s="57">
        <v>0.30362647609502103</v>
      </c>
    </row>
    <row r="3855" spans="1:13" x14ac:dyDescent="0.25">
      <c r="A3855" t="s">
        <v>11983</v>
      </c>
      <c r="B3855" t="s">
        <v>11984</v>
      </c>
      <c r="C3855" s="2" t="s">
        <v>35</v>
      </c>
      <c r="D3855" s="2" t="s">
        <v>83</v>
      </c>
      <c r="E3855" s="2" t="s">
        <v>29028</v>
      </c>
      <c r="F3855" s="56">
        <v>92.524223598645094</v>
      </c>
      <c r="G3855" s="56">
        <v>89.627196668670805</v>
      </c>
      <c r="H3855" s="56">
        <v>94.885357727120095</v>
      </c>
      <c r="I3855" s="56">
        <v>96.412337920417997</v>
      </c>
      <c r="J3855" s="57">
        <v>0.45362559891651499</v>
      </c>
      <c r="K3855" s="57">
        <v>0.52262747254105302</v>
      </c>
      <c r="L3855" s="57">
        <v>0.46626803665069699</v>
      </c>
      <c r="M3855" s="57">
        <v>0.39685012523423202</v>
      </c>
    </row>
    <row r="3856" spans="1:13" x14ac:dyDescent="0.25">
      <c r="A3856" t="s">
        <v>24984</v>
      </c>
      <c r="B3856" t="s">
        <v>24985</v>
      </c>
      <c r="C3856" s="2" t="s">
        <v>35</v>
      </c>
      <c r="D3856" s="2" t="s">
        <v>54</v>
      </c>
      <c r="E3856" s="2" t="s">
        <v>29028</v>
      </c>
      <c r="F3856" s="56">
        <v>93.171919938488202</v>
      </c>
      <c r="G3856" s="56">
        <v>93.046386939560605</v>
      </c>
      <c r="H3856" s="56">
        <v>95.241283894297297</v>
      </c>
      <c r="I3856" s="56">
        <v>103.415270213597</v>
      </c>
      <c r="J3856" s="57">
        <v>0.41401519109247098</v>
      </c>
      <c r="K3856" s="57">
        <v>0.45491767572345898</v>
      </c>
      <c r="L3856" s="57">
        <v>0.42264431152361198</v>
      </c>
      <c r="M3856" s="57">
        <v>0.37381510106640198</v>
      </c>
    </row>
    <row r="3857" spans="1:13" x14ac:dyDescent="0.25">
      <c r="A3857" t="s">
        <v>1362</v>
      </c>
      <c r="B3857" t="s">
        <v>1363</v>
      </c>
      <c r="C3857" s="2" t="s">
        <v>31</v>
      </c>
      <c r="D3857" s="2" t="s">
        <v>80</v>
      </c>
      <c r="E3857" s="2" t="s">
        <v>29027</v>
      </c>
      <c r="F3857" s="56">
        <v>108.333330939468</v>
      </c>
      <c r="G3857" s="56">
        <v>102.632816543826</v>
      </c>
      <c r="H3857" s="56">
        <v>95.497669684812095</v>
      </c>
      <c r="I3857" s="56">
        <v>103.32187515978499</v>
      </c>
      <c r="J3857" s="57">
        <v>0.45394684281416797</v>
      </c>
      <c r="K3857" s="57">
        <v>0.54335107840481001</v>
      </c>
      <c r="L3857" s="57">
        <v>0.46990954092243398</v>
      </c>
      <c r="M3857" s="57">
        <v>0.39660595079264599</v>
      </c>
    </row>
    <row r="3858" spans="1:13" x14ac:dyDescent="0.25">
      <c r="A3858" t="s">
        <v>20213</v>
      </c>
      <c r="B3858" t="s">
        <v>20214</v>
      </c>
      <c r="C3858" s="2" t="s">
        <v>35</v>
      </c>
      <c r="D3858" s="2" t="s">
        <v>69</v>
      </c>
      <c r="E3858" s="2" t="s">
        <v>29028</v>
      </c>
      <c r="F3858" s="56">
        <v>95.300838486996795</v>
      </c>
      <c r="G3858" s="56">
        <v>91.245189131883706</v>
      </c>
      <c r="H3858" s="56">
        <v>98.2933196337992</v>
      </c>
      <c r="I3858" s="56">
        <v>99.311769557652099</v>
      </c>
      <c r="J3858" s="57">
        <v>0.39999454248504501</v>
      </c>
      <c r="K3858" s="57">
        <v>0.44600768736996599</v>
      </c>
      <c r="L3858" s="57">
        <v>0.40775868727005998</v>
      </c>
      <c r="M3858" s="57">
        <v>0.35280094790987299</v>
      </c>
    </row>
    <row r="3859" spans="1:13" x14ac:dyDescent="0.25">
      <c r="A3859" t="s">
        <v>3840</v>
      </c>
      <c r="B3859" t="s">
        <v>3841</v>
      </c>
      <c r="C3859" s="2" t="s">
        <v>31</v>
      </c>
      <c r="D3859" s="2" t="s">
        <v>36</v>
      </c>
      <c r="E3859" s="2" t="s">
        <v>29027</v>
      </c>
      <c r="F3859" s="56">
        <v>99.494836850415695</v>
      </c>
      <c r="G3859" s="56">
        <v>94.382977237855798</v>
      </c>
      <c r="H3859" s="56">
        <v>97.735419331335606</v>
      </c>
      <c r="I3859" s="56">
        <v>104.05627291873699</v>
      </c>
      <c r="J3859" s="57">
        <v>0.56257154959132705</v>
      </c>
      <c r="K3859" s="57">
        <v>0.63599439707211702</v>
      </c>
      <c r="L3859" s="57">
        <v>0.58274573115309103</v>
      </c>
      <c r="M3859" s="57">
        <v>0.51850827377241004</v>
      </c>
    </row>
    <row r="3860" spans="1:13" x14ac:dyDescent="0.25">
      <c r="A3860" t="s">
        <v>11314</v>
      </c>
      <c r="B3860" t="s">
        <v>11315</v>
      </c>
      <c r="C3860" s="2" t="s">
        <v>35</v>
      </c>
      <c r="D3860" s="2" t="s">
        <v>39</v>
      </c>
      <c r="E3860" s="2" t="s">
        <v>29028</v>
      </c>
      <c r="F3860" s="56">
        <v>95.558919907876003</v>
      </c>
      <c r="G3860" s="56">
        <v>91.384692692141897</v>
      </c>
      <c r="H3860" s="56">
        <v>90.983913452490896</v>
      </c>
      <c r="I3860" s="56">
        <v>104.451173720954</v>
      </c>
      <c r="J3860" s="57">
        <v>0.36850584988101598</v>
      </c>
      <c r="K3860" s="57">
        <v>0.40565635506953301</v>
      </c>
      <c r="L3860" s="57">
        <v>0.37625909746734298</v>
      </c>
      <c r="M3860" s="57">
        <v>0.32820682858515099</v>
      </c>
    </row>
    <row r="3861" spans="1:13" x14ac:dyDescent="0.25">
      <c r="A3861" t="s">
        <v>5524</v>
      </c>
      <c r="B3861" t="s">
        <v>5525</v>
      </c>
      <c r="C3861" s="2" t="s">
        <v>35</v>
      </c>
      <c r="D3861" s="2" t="s">
        <v>108</v>
      </c>
      <c r="E3861" s="2" t="s">
        <v>29028</v>
      </c>
      <c r="F3861" s="56"/>
      <c r="G3861" s="56">
        <v>102.47984474687</v>
      </c>
      <c r="H3861" s="56"/>
      <c r="I3861" s="56"/>
      <c r="J3861" s="57">
        <v>0.263556714497378</v>
      </c>
      <c r="K3861" s="57">
        <v>0.31934904227230498</v>
      </c>
      <c r="L3861" s="57">
        <v>0.27929167651475201</v>
      </c>
      <c r="M3861" s="57">
        <v>0.20652272200315799</v>
      </c>
    </row>
    <row r="3862" spans="1:13" x14ac:dyDescent="0.25">
      <c r="A3862" t="s">
        <v>24976</v>
      </c>
      <c r="B3862" t="s">
        <v>24977</v>
      </c>
      <c r="C3862" s="2" t="s">
        <v>31</v>
      </c>
      <c r="D3862" s="2" t="s">
        <v>54</v>
      </c>
      <c r="E3862" s="2" t="s">
        <v>29028</v>
      </c>
      <c r="F3862" s="56">
        <v>93.171919938488202</v>
      </c>
      <c r="G3862" s="56">
        <v>93.046386939560605</v>
      </c>
      <c r="H3862" s="56">
        <v>95.241283894297297</v>
      </c>
      <c r="I3862" s="56">
        <v>103.415270213597</v>
      </c>
      <c r="J3862" s="57">
        <v>0.41401519109247098</v>
      </c>
      <c r="K3862" s="57">
        <v>0.45491767572345898</v>
      </c>
      <c r="L3862" s="57">
        <v>0.42264431152361198</v>
      </c>
      <c r="M3862" s="57">
        <v>0.37381510106640198</v>
      </c>
    </row>
    <row r="3863" spans="1:13" x14ac:dyDescent="0.25">
      <c r="A3863" t="s">
        <v>11979</v>
      </c>
      <c r="B3863" t="s">
        <v>11980</v>
      </c>
      <c r="C3863" s="2" t="s">
        <v>31</v>
      </c>
      <c r="D3863" s="2" t="s">
        <v>83</v>
      </c>
      <c r="E3863" s="2" t="s">
        <v>29028</v>
      </c>
      <c r="F3863" s="56">
        <v>95.2243021163316</v>
      </c>
      <c r="G3863" s="56">
        <v>89.497553226272601</v>
      </c>
      <c r="H3863" s="56">
        <v>95.498553773744902</v>
      </c>
      <c r="I3863" s="56">
        <v>98.169550028232507</v>
      </c>
      <c r="J3863" s="57">
        <v>0.40627807398472399</v>
      </c>
      <c r="K3863" s="57">
        <v>0.46444021684347397</v>
      </c>
      <c r="L3863" s="57">
        <v>0.41393555492008099</v>
      </c>
      <c r="M3863" s="57">
        <v>0.352529685771449</v>
      </c>
    </row>
    <row r="3864" spans="1:13" x14ac:dyDescent="0.25">
      <c r="A3864" t="s">
        <v>870</v>
      </c>
      <c r="B3864" t="s">
        <v>871</v>
      </c>
      <c r="C3864" s="2" t="s">
        <v>31</v>
      </c>
      <c r="D3864" s="2" t="s">
        <v>289</v>
      </c>
      <c r="E3864" s="2" t="s">
        <v>29027</v>
      </c>
      <c r="F3864" s="56">
        <v>93.371226100673397</v>
      </c>
      <c r="G3864" s="56">
        <v>90.811561677355499</v>
      </c>
      <c r="H3864" s="56">
        <v>86.707012682441501</v>
      </c>
      <c r="I3864" s="56">
        <v>95.609887420188997</v>
      </c>
      <c r="J3864" s="57">
        <v>0.48919495547059499</v>
      </c>
      <c r="K3864" s="57">
        <v>0.576689911651457</v>
      </c>
      <c r="L3864" s="57">
        <v>0.51466818058452202</v>
      </c>
      <c r="M3864" s="57">
        <v>0.42806310538525999</v>
      </c>
    </row>
    <row r="3865" spans="1:13" x14ac:dyDescent="0.25">
      <c r="A3865" t="s">
        <v>20219</v>
      </c>
      <c r="B3865" t="s">
        <v>20220</v>
      </c>
      <c r="C3865" s="2" t="s">
        <v>31</v>
      </c>
      <c r="D3865" s="2" t="s">
        <v>69</v>
      </c>
      <c r="E3865" s="2" t="s">
        <v>29028</v>
      </c>
      <c r="F3865" s="56">
        <v>95.300838486996795</v>
      </c>
      <c r="G3865" s="56">
        <v>91.245189131883706</v>
      </c>
      <c r="H3865" s="56">
        <v>98.2933196337992</v>
      </c>
      <c r="I3865" s="56">
        <v>99.311769557652099</v>
      </c>
      <c r="J3865" s="57">
        <v>0.39999454248504501</v>
      </c>
      <c r="K3865" s="57">
        <v>0.44600768736996599</v>
      </c>
      <c r="L3865" s="57">
        <v>0.40775868727005998</v>
      </c>
      <c r="M3865" s="57">
        <v>0.35280094790987299</v>
      </c>
    </row>
    <row r="3866" spans="1:13" x14ac:dyDescent="0.25">
      <c r="A3866" t="s">
        <v>20217</v>
      </c>
      <c r="B3866" t="s">
        <v>20218</v>
      </c>
      <c r="C3866" s="2" t="s">
        <v>35</v>
      </c>
      <c r="D3866" s="2" t="s">
        <v>69</v>
      </c>
      <c r="E3866" s="2" t="s">
        <v>29028</v>
      </c>
      <c r="F3866" s="56">
        <v>95.300838486996795</v>
      </c>
      <c r="G3866" s="56">
        <v>91.245189131883706</v>
      </c>
      <c r="H3866" s="56">
        <v>98.2933196337992</v>
      </c>
      <c r="I3866" s="56">
        <v>99.311769557652099</v>
      </c>
      <c r="J3866" s="57">
        <v>0.39999454248504501</v>
      </c>
      <c r="K3866" s="57">
        <v>0.44600768736996599</v>
      </c>
      <c r="L3866" s="57">
        <v>0.40775868727005998</v>
      </c>
      <c r="M3866" s="57">
        <v>0.35280094790987299</v>
      </c>
    </row>
    <row r="3867" spans="1:13" x14ac:dyDescent="0.25">
      <c r="A3867" t="s">
        <v>7086</v>
      </c>
      <c r="B3867" t="s">
        <v>7087</v>
      </c>
      <c r="C3867" s="2" t="s">
        <v>31</v>
      </c>
      <c r="D3867" s="2" t="s">
        <v>69</v>
      </c>
      <c r="E3867" s="2" t="s">
        <v>29028</v>
      </c>
      <c r="F3867" s="56"/>
      <c r="G3867" s="56">
        <v>85.643335799581095</v>
      </c>
      <c r="H3867" s="56"/>
      <c r="I3867" s="56"/>
      <c r="J3867" s="57">
        <v>0.27462541991317302</v>
      </c>
      <c r="K3867" s="57">
        <v>0.32306612699100201</v>
      </c>
      <c r="L3867" s="57">
        <v>0.27688568494559901</v>
      </c>
      <c r="M3867" s="57">
        <v>0.21595311252989899</v>
      </c>
    </row>
    <row r="3868" spans="1:13" x14ac:dyDescent="0.25">
      <c r="A3868" t="s">
        <v>14324</v>
      </c>
      <c r="B3868" t="s">
        <v>14325</v>
      </c>
      <c r="C3868" s="2" t="s">
        <v>31</v>
      </c>
      <c r="D3868" s="2" t="s">
        <v>217</v>
      </c>
      <c r="E3868" s="2" t="s">
        <v>29028</v>
      </c>
      <c r="F3868" s="56">
        <v>103.77516746094901</v>
      </c>
      <c r="G3868" s="56">
        <v>99.959480424871899</v>
      </c>
      <c r="H3868" s="56">
        <v>96.861577792974202</v>
      </c>
      <c r="I3868" s="56"/>
      <c r="J3868" s="57">
        <v>0.307344512736065</v>
      </c>
      <c r="K3868" s="57">
        <v>0.363368968438948</v>
      </c>
      <c r="L3868" s="57">
        <v>0.32078728551541602</v>
      </c>
      <c r="M3868" s="57">
        <v>0.258964285159824</v>
      </c>
    </row>
    <row r="3869" spans="1:13" x14ac:dyDescent="0.25">
      <c r="A3869" t="s">
        <v>27529</v>
      </c>
      <c r="B3869" t="s">
        <v>27530</v>
      </c>
      <c r="C3869" s="2" t="s">
        <v>31</v>
      </c>
      <c r="D3869" s="2" t="s">
        <v>69</v>
      </c>
      <c r="E3869" s="2" t="s">
        <v>29028</v>
      </c>
      <c r="F3869" s="56"/>
      <c r="G3869" s="56">
        <v>103.172665772776</v>
      </c>
      <c r="H3869" s="56">
        <v>99.720319543075405</v>
      </c>
      <c r="I3869" s="56"/>
      <c r="J3869" s="57">
        <v>0.29750746641727399</v>
      </c>
      <c r="K3869" s="57">
        <v>0.346845717051038</v>
      </c>
      <c r="L3869" s="57">
        <v>0.30875876694231502</v>
      </c>
      <c r="M3869" s="57">
        <v>0.25535799852035901</v>
      </c>
    </row>
    <row r="3870" spans="1:13" x14ac:dyDescent="0.25">
      <c r="A3870" t="s">
        <v>24980</v>
      </c>
      <c r="B3870" t="s">
        <v>24981</v>
      </c>
      <c r="C3870" s="2" t="s">
        <v>31</v>
      </c>
      <c r="D3870" s="2" t="s">
        <v>54</v>
      </c>
      <c r="E3870" s="2" t="s">
        <v>29028</v>
      </c>
      <c r="F3870" s="56">
        <v>94.224110023551901</v>
      </c>
      <c r="G3870" s="56">
        <v>96.1117327285112</v>
      </c>
      <c r="H3870" s="56">
        <v>96.2401436449301</v>
      </c>
      <c r="I3870" s="56">
        <v>104.011702503755</v>
      </c>
      <c r="J3870" s="57">
        <v>0.442038907340145</v>
      </c>
      <c r="K3870" s="57">
        <v>0.491738803296208</v>
      </c>
      <c r="L3870" s="57">
        <v>0.45291152730937201</v>
      </c>
      <c r="M3870" s="57">
        <v>0.39884263097015199</v>
      </c>
    </row>
    <row r="3871" spans="1:13" x14ac:dyDescent="0.25">
      <c r="A3871" t="s">
        <v>19445</v>
      </c>
      <c r="B3871" t="s">
        <v>19446</v>
      </c>
      <c r="C3871" s="2" t="s">
        <v>31</v>
      </c>
      <c r="D3871" s="2" t="s">
        <v>315</v>
      </c>
      <c r="E3871" s="2" t="s">
        <v>29028</v>
      </c>
      <c r="F3871" s="56">
        <v>92.443363799407905</v>
      </c>
      <c r="G3871" s="56">
        <v>88.925884121705096</v>
      </c>
      <c r="H3871" s="56">
        <v>92.304742318108794</v>
      </c>
      <c r="I3871" s="56"/>
      <c r="J3871" s="57">
        <v>0.32241107876768899</v>
      </c>
      <c r="K3871" s="57">
        <v>0.37058584525206001</v>
      </c>
      <c r="L3871" s="57">
        <v>0.326946507792443</v>
      </c>
      <c r="M3871" s="57">
        <v>0.270179372485296</v>
      </c>
    </row>
    <row r="3872" spans="1:13" x14ac:dyDescent="0.25">
      <c r="A3872" t="s">
        <v>22486</v>
      </c>
      <c r="B3872" t="s">
        <v>22487</v>
      </c>
      <c r="C3872" s="2" t="s">
        <v>31</v>
      </c>
      <c r="D3872" s="2" t="s">
        <v>83</v>
      </c>
      <c r="E3872" s="2" t="s">
        <v>29028</v>
      </c>
      <c r="F3872" s="56">
        <v>112.355362010203</v>
      </c>
      <c r="G3872" s="56">
        <v>101.121294690817</v>
      </c>
      <c r="H3872" s="56">
        <v>89.230443611844294</v>
      </c>
      <c r="I3872" s="56">
        <v>105.971267263649</v>
      </c>
      <c r="J3872" s="57">
        <v>0.42936348832606602</v>
      </c>
      <c r="K3872" s="57">
        <v>0.46828691474890199</v>
      </c>
      <c r="L3872" s="57">
        <v>0.43773292105808098</v>
      </c>
      <c r="M3872" s="57">
        <v>0.39606355081628902</v>
      </c>
    </row>
    <row r="3873" spans="1:13" x14ac:dyDescent="0.25">
      <c r="A3873" t="s">
        <v>2886</v>
      </c>
      <c r="B3873" t="s">
        <v>2887</v>
      </c>
      <c r="C3873" s="2" t="s">
        <v>35</v>
      </c>
      <c r="D3873" s="2" t="s">
        <v>83</v>
      </c>
      <c r="E3873" s="2" t="s">
        <v>29027</v>
      </c>
      <c r="F3873" s="56">
        <v>111.48693711435</v>
      </c>
      <c r="G3873" s="56">
        <v>104.67106153828701</v>
      </c>
      <c r="H3873" s="56">
        <v>92.896961345509595</v>
      </c>
      <c r="I3873" s="56">
        <v>105.798971197744</v>
      </c>
      <c r="J3873" s="57">
        <v>0.53726839542182303</v>
      </c>
      <c r="K3873" s="57">
        <v>0.60789373618488296</v>
      </c>
      <c r="L3873" s="57">
        <v>0.54612494443402804</v>
      </c>
      <c r="M3873" s="57">
        <v>0.48692295946560099</v>
      </c>
    </row>
    <row r="3874" spans="1:13" x14ac:dyDescent="0.25">
      <c r="A3874" t="s">
        <v>14318</v>
      </c>
      <c r="B3874" t="s">
        <v>14319</v>
      </c>
      <c r="C3874" s="2" t="s">
        <v>31</v>
      </c>
      <c r="D3874" s="2" t="s">
        <v>217</v>
      </c>
      <c r="E3874" s="2" t="s">
        <v>29028</v>
      </c>
      <c r="F3874" s="56">
        <v>103.77516746094901</v>
      </c>
      <c r="G3874" s="56">
        <v>99.959480424871899</v>
      </c>
      <c r="H3874" s="56">
        <v>96.861577792974202</v>
      </c>
      <c r="I3874" s="56"/>
      <c r="J3874" s="57">
        <v>0.307344512736065</v>
      </c>
      <c r="K3874" s="57">
        <v>0.363368968438948</v>
      </c>
      <c r="L3874" s="57">
        <v>0.32078728551541602</v>
      </c>
      <c r="M3874" s="57">
        <v>0.258964285159824</v>
      </c>
    </row>
    <row r="3875" spans="1:13" x14ac:dyDescent="0.25">
      <c r="A3875" t="s">
        <v>22488</v>
      </c>
      <c r="B3875" t="s">
        <v>22489</v>
      </c>
      <c r="C3875" s="2" t="s">
        <v>31</v>
      </c>
      <c r="D3875" s="2" t="s">
        <v>83</v>
      </c>
      <c r="E3875" s="2" t="s">
        <v>29028</v>
      </c>
      <c r="F3875" s="56">
        <v>112.355362010203</v>
      </c>
      <c r="G3875" s="56">
        <v>101.121294690817</v>
      </c>
      <c r="H3875" s="56">
        <v>89.230443611844294</v>
      </c>
      <c r="I3875" s="56">
        <v>105.971267263649</v>
      </c>
      <c r="J3875" s="57">
        <v>0.42936348832606602</v>
      </c>
      <c r="K3875" s="57">
        <v>0.46828691474890199</v>
      </c>
      <c r="L3875" s="57">
        <v>0.43773292105808098</v>
      </c>
      <c r="M3875" s="57">
        <v>0.39606355081628902</v>
      </c>
    </row>
    <row r="3876" spans="1:13" x14ac:dyDescent="0.25">
      <c r="A3876" t="s">
        <v>22492</v>
      </c>
      <c r="B3876" t="s">
        <v>22493</v>
      </c>
      <c r="C3876" s="2" t="s">
        <v>35</v>
      </c>
      <c r="D3876" s="2" t="s">
        <v>83</v>
      </c>
      <c r="E3876" s="2" t="s">
        <v>29028</v>
      </c>
      <c r="F3876" s="56">
        <v>112.355362010203</v>
      </c>
      <c r="G3876" s="56">
        <v>101.121294690817</v>
      </c>
      <c r="H3876" s="56">
        <v>89.230443611844294</v>
      </c>
      <c r="I3876" s="56">
        <v>105.971267263649</v>
      </c>
      <c r="J3876" s="57">
        <v>0.42936348832606602</v>
      </c>
      <c r="K3876" s="57">
        <v>0.46828691474890199</v>
      </c>
      <c r="L3876" s="57">
        <v>0.43773292105808098</v>
      </c>
      <c r="M3876" s="57">
        <v>0.39606355081628902</v>
      </c>
    </row>
    <row r="3877" spans="1:13" x14ac:dyDescent="0.25">
      <c r="A3877" t="s">
        <v>14320</v>
      </c>
      <c r="B3877" t="s">
        <v>14321</v>
      </c>
      <c r="C3877" s="2" t="s">
        <v>31</v>
      </c>
      <c r="D3877" s="2" t="s">
        <v>217</v>
      </c>
      <c r="E3877" s="2" t="s">
        <v>29028</v>
      </c>
      <c r="F3877" s="56">
        <v>103.77516746094901</v>
      </c>
      <c r="G3877" s="56">
        <v>99.959480424871899</v>
      </c>
      <c r="H3877" s="56">
        <v>96.861577792974202</v>
      </c>
      <c r="I3877" s="56"/>
      <c r="J3877" s="57">
        <v>0.307344512736065</v>
      </c>
      <c r="K3877" s="57">
        <v>0.363368968438948</v>
      </c>
      <c r="L3877" s="57">
        <v>0.32078728551541602</v>
      </c>
      <c r="M3877" s="57">
        <v>0.258964285159824</v>
      </c>
    </row>
    <row r="3878" spans="1:13" x14ac:dyDescent="0.25">
      <c r="A3878" t="s">
        <v>14322</v>
      </c>
      <c r="B3878" t="s">
        <v>14323</v>
      </c>
      <c r="C3878" s="2" t="s">
        <v>31</v>
      </c>
      <c r="D3878" s="2" t="s">
        <v>217</v>
      </c>
      <c r="E3878" s="2" t="s">
        <v>29028</v>
      </c>
      <c r="F3878" s="56">
        <v>103.77516746094901</v>
      </c>
      <c r="G3878" s="56">
        <v>99.959480424871899</v>
      </c>
      <c r="H3878" s="56">
        <v>96.861577792974202</v>
      </c>
      <c r="I3878" s="56"/>
      <c r="J3878" s="57">
        <v>0.307344512736065</v>
      </c>
      <c r="K3878" s="57">
        <v>0.363368968438948</v>
      </c>
      <c r="L3878" s="57">
        <v>0.32078728551541602</v>
      </c>
      <c r="M3878" s="57">
        <v>0.258964285159824</v>
      </c>
    </row>
    <row r="3879" spans="1:13" x14ac:dyDescent="0.25">
      <c r="A3879" t="s">
        <v>24990</v>
      </c>
      <c r="B3879" t="s">
        <v>24991</v>
      </c>
      <c r="C3879" s="2" t="s">
        <v>35</v>
      </c>
      <c r="D3879" s="2" t="s">
        <v>54</v>
      </c>
      <c r="E3879" s="2" t="s">
        <v>29028</v>
      </c>
      <c r="F3879" s="56">
        <v>93.171919938488202</v>
      </c>
      <c r="G3879" s="56">
        <v>93.046386939560605</v>
      </c>
      <c r="H3879" s="56">
        <v>95.241283894297297</v>
      </c>
      <c r="I3879" s="56">
        <v>103.415270213597</v>
      </c>
      <c r="J3879" s="57">
        <v>0.41401519109247098</v>
      </c>
      <c r="K3879" s="57">
        <v>0.45491767572345898</v>
      </c>
      <c r="L3879" s="57">
        <v>0.42264431152361198</v>
      </c>
      <c r="M3879" s="57">
        <v>0.37381510106640198</v>
      </c>
    </row>
    <row r="3880" spans="1:13" x14ac:dyDescent="0.25">
      <c r="A3880" t="s">
        <v>15576</v>
      </c>
      <c r="B3880" t="s">
        <v>15577</v>
      </c>
      <c r="C3880" s="2" t="s">
        <v>31</v>
      </c>
      <c r="D3880" s="2" t="s">
        <v>32</v>
      </c>
      <c r="E3880" s="2" t="s">
        <v>29028</v>
      </c>
      <c r="F3880" s="56">
        <v>98.921534641855303</v>
      </c>
      <c r="G3880" s="56">
        <v>92.293098818639194</v>
      </c>
      <c r="H3880" s="56">
        <v>98.696584744742196</v>
      </c>
      <c r="I3880" s="56">
        <v>97.230045749273799</v>
      </c>
      <c r="J3880" s="57">
        <v>0.39196188436035401</v>
      </c>
      <c r="K3880" s="57">
        <v>0.43811006812067699</v>
      </c>
      <c r="L3880" s="57">
        <v>0.401522502320873</v>
      </c>
      <c r="M3880" s="57">
        <v>0.35255594736347901</v>
      </c>
    </row>
    <row r="3881" spans="1:13" x14ac:dyDescent="0.25">
      <c r="A3881" t="s">
        <v>21448</v>
      </c>
      <c r="B3881" t="s">
        <v>21449</v>
      </c>
      <c r="C3881" s="2" t="s">
        <v>31</v>
      </c>
      <c r="D3881" s="2" t="s">
        <v>80</v>
      </c>
      <c r="E3881" s="2" t="s">
        <v>29028</v>
      </c>
      <c r="F3881" s="56">
        <v>92.801935722229302</v>
      </c>
      <c r="G3881" s="56">
        <v>95.473593365689197</v>
      </c>
      <c r="H3881" s="56">
        <v>95.086487959334406</v>
      </c>
      <c r="I3881" s="56">
        <v>102.21256155716399</v>
      </c>
      <c r="J3881" s="57">
        <v>0.38758761289444499</v>
      </c>
      <c r="K3881" s="57">
        <v>0.42251189608268302</v>
      </c>
      <c r="L3881" s="57">
        <v>0.39526205527004499</v>
      </c>
      <c r="M3881" s="57">
        <v>0.35258220672183599</v>
      </c>
    </row>
    <row r="3882" spans="1:13" x14ac:dyDescent="0.25">
      <c r="A3882" t="s">
        <v>21450</v>
      </c>
      <c r="B3882" t="s">
        <v>21451</v>
      </c>
      <c r="C3882" s="2" t="s">
        <v>31</v>
      </c>
      <c r="D3882" s="2" t="s">
        <v>80</v>
      </c>
      <c r="E3882" s="2" t="s">
        <v>29028</v>
      </c>
      <c r="F3882" s="56">
        <v>92.801935722229302</v>
      </c>
      <c r="G3882" s="56">
        <v>95.473593365689197</v>
      </c>
      <c r="H3882" s="56">
        <v>95.086487959334406</v>
      </c>
      <c r="I3882" s="56">
        <v>102.21256155716399</v>
      </c>
      <c r="J3882" s="57">
        <v>0.38758761289444499</v>
      </c>
      <c r="K3882" s="57">
        <v>0.42251189608268302</v>
      </c>
      <c r="L3882" s="57">
        <v>0.39526205527004499</v>
      </c>
      <c r="M3882" s="57">
        <v>0.35258220672183599</v>
      </c>
    </row>
    <row r="3883" spans="1:13" x14ac:dyDescent="0.25">
      <c r="A3883" t="s">
        <v>17385</v>
      </c>
      <c r="B3883" t="s">
        <v>17386</v>
      </c>
      <c r="C3883" s="2" t="s">
        <v>31</v>
      </c>
      <c r="D3883" s="2" t="s">
        <v>54</v>
      </c>
      <c r="E3883" s="2" t="s">
        <v>29028</v>
      </c>
      <c r="F3883" s="56">
        <v>101.626793483867</v>
      </c>
      <c r="G3883" s="56">
        <v>101.338186179263</v>
      </c>
      <c r="H3883" s="56">
        <v>93.573651051854398</v>
      </c>
      <c r="I3883" s="56"/>
      <c r="J3883" s="57">
        <v>0.30296053381244797</v>
      </c>
      <c r="K3883" s="57">
        <v>0.348088031036273</v>
      </c>
      <c r="L3883" s="57">
        <v>0.31497002809189401</v>
      </c>
      <c r="M3883" s="57">
        <v>0.26902499785274397</v>
      </c>
    </row>
    <row r="3884" spans="1:13" x14ac:dyDescent="0.25">
      <c r="A3884" t="s">
        <v>872</v>
      </c>
      <c r="B3884" t="s">
        <v>873</v>
      </c>
      <c r="C3884" s="2" t="s">
        <v>35</v>
      </c>
      <c r="D3884" s="2" t="s">
        <v>289</v>
      </c>
      <c r="E3884" s="2" t="s">
        <v>29027</v>
      </c>
      <c r="F3884" s="56">
        <v>91.277557127458493</v>
      </c>
      <c r="G3884" s="56">
        <v>83.189690571619806</v>
      </c>
      <c r="H3884" s="56">
        <v>96.127944722184395</v>
      </c>
      <c r="I3884" s="56">
        <v>96.388964423105307</v>
      </c>
      <c r="J3884" s="57">
        <v>0.48913476691491498</v>
      </c>
      <c r="K3884" s="57">
        <v>0.57662821724580204</v>
      </c>
      <c r="L3884" s="57">
        <v>0.50315371709855805</v>
      </c>
      <c r="M3884" s="57">
        <v>0.42095898459091402</v>
      </c>
    </row>
    <row r="3885" spans="1:13" x14ac:dyDescent="0.25">
      <c r="A3885" t="s">
        <v>28383</v>
      </c>
      <c r="B3885" t="s">
        <v>28384</v>
      </c>
      <c r="C3885" s="2" t="s">
        <v>35</v>
      </c>
      <c r="D3885" s="2" t="s">
        <v>36</v>
      </c>
      <c r="E3885" s="2" t="s">
        <v>29028</v>
      </c>
      <c r="F3885" s="56">
        <v>95.582874039152898</v>
      </c>
      <c r="G3885" s="56">
        <v>96.045262470256702</v>
      </c>
      <c r="H3885" s="56">
        <v>98.2802994149705</v>
      </c>
      <c r="I3885" s="56">
        <v>101.83522179525499</v>
      </c>
      <c r="J3885" s="57">
        <v>0.47322171311344102</v>
      </c>
      <c r="K3885" s="57">
        <v>0.52281685714072001</v>
      </c>
      <c r="L3885" s="57">
        <v>0.48400385060007001</v>
      </c>
      <c r="M3885" s="57">
        <v>0.43022179793453602</v>
      </c>
    </row>
    <row r="3886" spans="1:13" x14ac:dyDescent="0.25">
      <c r="A3886" t="s">
        <v>24994</v>
      </c>
      <c r="B3886" t="s">
        <v>24995</v>
      </c>
      <c r="C3886" s="2" t="s">
        <v>31</v>
      </c>
      <c r="D3886" s="2" t="s">
        <v>289</v>
      </c>
      <c r="E3886" s="2" t="s">
        <v>29028</v>
      </c>
      <c r="F3886" s="56"/>
      <c r="G3886" s="56">
        <v>99.0432981801886</v>
      </c>
      <c r="H3886" s="56">
        <v>96.5838131246296</v>
      </c>
      <c r="I3886" s="56"/>
      <c r="J3886" s="57">
        <v>0.28810381707530203</v>
      </c>
      <c r="K3886" s="57">
        <v>0.33523724449143899</v>
      </c>
      <c r="L3886" s="57">
        <v>0.29948585879435902</v>
      </c>
      <c r="M3886" s="57">
        <v>0.24418410873308699</v>
      </c>
    </row>
    <row r="3887" spans="1:13" x14ac:dyDescent="0.25">
      <c r="A3887" t="s">
        <v>17379</v>
      </c>
      <c r="B3887" t="s">
        <v>17380</v>
      </c>
      <c r="C3887" s="2" t="s">
        <v>35</v>
      </c>
      <c r="D3887" s="2" t="s">
        <v>54</v>
      </c>
      <c r="E3887" s="2" t="s">
        <v>29028</v>
      </c>
      <c r="F3887" s="56">
        <v>103.14844559215101</v>
      </c>
      <c r="G3887" s="56">
        <v>101.20950697552</v>
      </c>
      <c r="H3887" s="56">
        <v>96.9419093282782</v>
      </c>
      <c r="I3887" s="56">
        <v>107.310952034493</v>
      </c>
      <c r="J3887" s="57">
        <v>0.39630328898922201</v>
      </c>
      <c r="K3887" s="57">
        <v>0.46128708352787401</v>
      </c>
      <c r="L3887" s="57">
        <v>0.41095321857976902</v>
      </c>
      <c r="M3887" s="57">
        <v>0.35150373607597701</v>
      </c>
    </row>
    <row r="3888" spans="1:13" x14ac:dyDescent="0.25">
      <c r="A3888" t="s">
        <v>7096</v>
      </c>
      <c r="B3888" t="s">
        <v>7097</v>
      </c>
      <c r="C3888" s="2" t="s">
        <v>31</v>
      </c>
      <c r="D3888" s="2" t="s">
        <v>356</v>
      </c>
      <c r="E3888" s="2" t="s">
        <v>29028</v>
      </c>
      <c r="F3888" s="56"/>
      <c r="G3888" s="56">
        <v>98.971851206295</v>
      </c>
      <c r="H3888" s="56"/>
      <c r="I3888" s="56"/>
      <c r="J3888" s="57">
        <v>0.27235140709105599</v>
      </c>
      <c r="K3888" s="57">
        <v>0.32182428374649702</v>
      </c>
      <c r="L3888" s="57">
        <v>0.28269550491721801</v>
      </c>
      <c r="M3888" s="57">
        <v>0.22375256471298799</v>
      </c>
    </row>
    <row r="3889" spans="1:13" x14ac:dyDescent="0.25">
      <c r="A3889" t="s">
        <v>906</v>
      </c>
      <c r="B3889" t="s">
        <v>907</v>
      </c>
      <c r="C3889" s="2" t="s">
        <v>35</v>
      </c>
      <c r="D3889" s="2" t="s">
        <v>69</v>
      </c>
      <c r="E3889" s="2" t="s">
        <v>29027</v>
      </c>
      <c r="F3889" s="56">
        <v>109.082810914844</v>
      </c>
      <c r="G3889" s="56">
        <v>122.570783572922</v>
      </c>
      <c r="H3889" s="56">
        <v>116.86284413611899</v>
      </c>
      <c r="I3889" s="56">
        <v>90.564991334381105</v>
      </c>
      <c r="J3889" s="57">
        <v>0.50035481883778199</v>
      </c>
      <c r="K3889" s="57">
        <v>0.58735121940114499</v>
      </c>
      <c r="L3889" s="57">
        <v>0.52166374898574097</v>
      </c>
      <c r="M3889" s="57">
        <v>0.43873990469166602</v>
      </c>
    </row>
    <row r="3890" spans="1:13" x14ac:dyDescent="0.25">
      <c r="A3890" t="s">
        <v>174</v>
      </c>
      <c r="B3890" t="s">
        <v>175</v>
      </c>
      <c r="C3890" s="2" t="s">
        <v>31</v>
      </c>
      <c r="D3890" s="2" t="s">
        <v>100</v>
      </c>
      <c r="E3890" s="2" t="s">
        <v>29027</v>
      </c>
      <c r="F3890" s="56">
        <v>111.837913824815</v>
      </c>
      <c r="G3890" s="56">
        <v>107.991992779778</v>
      </c>
      <c r="H3890" s="56">
        <v>106.849612697254</v>
      </c>
      <c r="I3890" s="56">
        <v>96.691111767827707</v>
      </c>
      <c r="J3890" s="57">
        <v>0.40513148418056399</v>
      </c>
      <c r="K3890" s="57">
        <v>0.50155581293216001</v>
      </c>
      <c r="L3890" s="57">
        <v>0.42196575912574402</v>
      </c>
      <c r="M3890" s="57">
        <v>0.33264364798743601</v>
      </c>
    </row>
    <row r="3891" spans="1:13" x14ac:dyDescent="0.25">
      <c r="A3891" t="s">
        <v>3754</v>
      </c>
      <c r="B3891" t="s">
        <v>3755</v>
      </c>
      <c r="C3891" s="2" t="s">
        <v>35</v>
      </c>
      <c r="D3891" s="2" t="s">
        <v>312</v>
      </c>
      <c r="E3891" s="2" t="s">
        <v>29027</v>
      </c>
      <c r="F3891" s="56">
        <v>105.33084612058801</v>
      </c>
      <c r="G3891" s="56">
        <v>127.721404319123</v>
      </c>
      <c r="H3891" s="56">
        <v>116.20837721067601</v>
      </c>
      <c r="I3891" s="56">
        <v>92.609249776283704</v>
      </c>
      <c r="J3891" s="57">
        <v>0.43397561969639398</v>
      </c>
      <c r="K3891" s="57">
        <v>0.52066381477790002</v>
      </c>
      <c r="L3891" s="57">
        <v>0.43079211458448402</v>
      </c>
      <c r="M3891" s="57">
        <v>0.38701126224452498</v>
      </c>
    </row>
    <row r="3892" spans="1:13" x14ac:dyDescent="0.25">
      <c r="A3892" t="s">
        <v>2536</v>
      </c>
      <c r="B3892" t="s">
        <v>2537</v>
      </c>
      <c r="C3892" s="2" t="s">
        <v>35</v>
      </c>
      <c r="D3892" s="2" t="s">
        <v>69</v>
      </c>
      <c r="E3892" s="2" t="s">
        <v>29027</v>
      </c>
      <c r="F3892" s="56">
        <v>98.476688896630094</v>
      </c>
      <c r="G3892" s="56">
        <v>87.899592043506999</v>
      </c>
      <c r="H3892" s="56">
        <v>84.367793737947807</v>
      </c>
      <c r="I3892" s="56">
        <v>101.28112397917199</v>
      </c>
      <c r="J3892" s="57">
        <v>0.408182425374437</v>
      </c>
      <c r="K3892" s="57">
        <v>0.55092340108152604</v>
      </c>
      <c r="L3892" s="57">
        <v>0.32166397533507801</v>
      </c>
      <c r="M3892" s="57">
        <v>0.217838149281434</v>
      </c>
    </row>
    <row r="3893" spans="1:13" x14ac:dyDescent="0.25">
      <c r="A3893" t="s">
        <v>31041</v>
      </c>
      <c r="B3893" t="s">
        <v>31042</v>
      </c>
      <c r="C3893" s="2" t="s">
        <v>31</v>
      </c>
      <c r="D3893" s="2" t="s">
        <v>83</v>
      </c>
      <c r="E3893" s="2" t="s">
        <v>29028</v>
      </c>
      <c r="F3893" s="56"/>
      <c r="G3893" s="56">
        <v>86.6649622068675</v>
      </c>
      <c r="H3893" s="56"/>
      <c r="I3893" s="56"/>
      <c r="J3893" s="57">
        <v>0.24389813091973001</v>
      </c>
      <c r="K3893" s="57">
        <v>0.31194355678809399</v>
      </c>
      <c r="L3893" s="57">
        <v>0.25147783840753601</v>
      </c>
      <c r="M3893" s="57">
        <v>0.174902853771607</v>
      </c>
    </row>
    <row r="3894" spans="1:13" x14ac:dyDescent="0.25">
      <c r="A3894" t="s">
        <v>29458</v>
      </c>
      <c r="B3894" t="s">
        <v>29459</v>
      </c>
      <c r="C3894" s="2" t="s">
        <v>31</v>
      </c>
      <c r="D3894" s="2" t="s">
        <v>29159</v>
      </c>
      <c r="E3894" s="2" t="s">
        <v>29028</v>
      </c>
      <c r="F3894" s="56"/>
      <c r="G3894" s="56">
        <v>89.946950648482201</v>
      </c>
      <c r="H3894" s="56"/>
      <c r="I3894" s="56"/>
      <c r="J3894" s="57">
        <v>0.253425874308216</v>
      </c>
      <c r="K3894" s="57">
        <v>0.311292281188427</v>
      </c>
      <c r="L3894" s="57">
        <v>0.26406999459294</v>
      </c>
      <c r="M3894" s="57">
        <v>0.21465176237254899</v>
      </c>
    </row>
    <row r="3895" spans="1:13" x14ac:dyDescent="0.25">
      <c r="A3895" t="s">
        <v>24372</v>
      </c>
      <c r="B3895" t="s">
        <v>24373</v>
      </c>
      <c r="C3895" s="2" t="s">
        <v>31</v>
      </c>
      <c r="D3895" s="2" t="s">
        <v>289</v>
      </c>
      <c r="E3895" s="2" t="s">
        <v>29028</v>
      </c>
      <c r="F3895" s="56"/>
      <c r="G3895" s="56">
        <v>85.140189848469305</v>
      </c>
      <c r="H3895" s="56"/>
      <c r="I3895" s="56"/>
      <c r="J3895" s="57">
        <v>0.26072721763386503</v>
      </c>
      <c r="K3895" s="57">
        <v>0.33600549945291702</v>
      </c>
      <c r="L3895" s="57">
        <v>0.232239762128956</v>
      </c>
      <c r="M3895" s="57">
        <v>0.163313058079815</v>
      </c>
    </row>
    <row r="3896" spans="1:13" x14ac:dyDescent="0.25">
      <c r="A3896" t="s">
        <v>24364</v>
      </c>
      <c r="B3896" t="s">
        <v>24365</v>
      </c>
      <c r="C3896" s="2" t="s">
        <v>31</v>
      </c>
      <c r="D3896" s="2" t="s">
        <v>289</v>
      </c>
      <c r="E3896" s="2" t="s">
        <v>29028</v>
      </c>
      <c r="F3896" s="56"/>
      <c r="G3896" s="56">
        <v>85.140189848469305</v>
      </c>
      <c r="H3896" s="56"/>
      <c r="I3896" s="56"/>
      <c r="J3896" s="57">
        <v>0.26072721763386503</v>
      </c>
      <c r="K3896" s="57">
        <v>0.33600549945291702</v>
      </c>
      <c r="L3896" s="57">
        <v>0.232239762128956</v>
      </c>
      <c r="M3896" s="57">
        <v>0.163313058079815</v>
      </c>
    </row>
    <row r="3897" spans="1:13" x14ac:dyDescent="0.25">
      <c r="A3897" t="s">
        <v>30254</v>
      </c>
      <c r="B3897" t="s">
        <v>30255</v>
      </c>
      <c r="C3897" s="2" t="s">
        <v>31</v>
      </c>
      <c r="D3897" s="2" t="s">
        <v>315</v>
      </c>
      <c r="E3897" s="2" t="s">
        <v>29028</v>
      </c>
      <c r="F3897" s="56"/>
      <c r="G3897" s="56">
        <v>86.6649622068675</v>
      </c>
      <c r="H3897" s="56"/>
      <c r="I3897" s="56"/>
      <c r="J3897" s="57">
        <v>0.24389813091973001</v>
      </c>
      <c r="K3897" s="57">
        <v>0.31194355678809399</v>
      </c>
      <c r="L3897" s="57">
        <v>0.25147783840753601</v>
      </c>
      <c r="M3897" s="57">
        <v>0.174902853771607</v>
      </c>
    </row>
    <row r="3898" spans="1:13" x14ac:dyDescent="0.25">
      <c r="A3898" t="s">
        <v>30256</v>
      </c>
      <c r="B3898" t="s">
        <v>30257</v>
      </c>
      <c r="C3898" s="2" t="s">
        <v>31</v>
      </c>
      <c r="D3898" s="2" t="s">
        <v>315</v>
      </c>
      <c r="E3898" s="2" t="s">
        <v>29028</v>
      </c>
      <c r="F3898" s="56"/>
      <c r="G3898" s="56">
        <v>86.6649622068675</v>
      </c>
      <c r="H3898" s="56"/>
      <c r="I3898" s="56"/>
      <c r="J3898" s="57">
        <v>0.24389813091973001</v>
      </c>
      <c r="K3898" s="57">
        <v>0.31194355678809399</v>
      </c>
      <c r="L3898" s="57">
        <v>0.25147783840753601</v>
      </c>
      <c r="M3898" s="57">
        <v>0.174902853771607</v>
      </c>
    </row>
    <row r="3899" spans="1:13" x14ac:dyDescent="0.25">
      <c r="A3899" t="s">
        <v>30264</v>
      </c>
      <c r="B3899" t="s">
        <v>30265</v>
      </c>
      <c r="C3899" s="2" t="s">
        <v>35</v>
      </c>
      <c r="D3899" s="2" t="s">
        <v>315</v>
      </c>
      <c r="E3899" s="2" t="s">
        <v>29028</v>
      </c>
      <c r="F3899" s="56"/>
      <c r="G3899" s="56">
        <v>86.6649622068675</v>
      </c>
      <c r="H3899" s="56"/>
      <c r="I3899" s="56"/>
      <c r="J3899" s="57">
        <v>0.24389813091973001</v>
      </c>
      <c r="K3899" s="57">
        <v>0.31194355678809399</v>
      </c>
      <c r="L3899" s="57">
        <v>0.25147783840753601</v>
      </c>
      <c r="M3899" s="57">
        <v>0.174902853771607</v>
      </c>
    </row>
    <row r="3900" spans="1:13" x14ac:dyDescent="0.25">
      <c r="A3900" t="s">
        <v>30258</v>
      </c>
      <c r="B3900" t="s">
        <v>30259</v>
      </c>
      <c r="C3900" s="2" t="s">
        <v>31</v>
      </c>
      <c r="D3900" s="2" t="s">
        <v>315</v>
      </c>
      <c r="E3900" s="2" t="s">
        <v>29028</v>
      </c>
      <c r="F3900" s="56"/>
      <c r="G3900" s="56">
        <v>86.6649622068675</v>
      </c>
      <c r="H3900" s="56"/>
      <c r="I3900" s="56"/>
      <c r="J3900" s="57">
        <v>0.24389813091973001</v>
      </c>
      <c r="K3900" s="57">
        <v>0.31194355678809399</v>
      </c>
      <c r="L3900" s="57">
        <v>0.25147783840753601</v>
      </c>
      <c r="M3900" s="57">
        <v>0.174902853771607</v>
      </c>
    </row>
    <row r="3901" spans="1:13" x14ac:dyDescent="0.25">
      <c r="A3901" t="s">
        <v>30260</v>
      </c>
      <c r="B3901" t="s">
        <v>30261</v>
      </c>
      <c r="C3901" s="2" t="s">
        <v>31</v>
      </c>
      <c r="D3901" s="2" t="s">
        <v>315</v>
      </c>
      <c r="E3901" s="2" t="s">
        <v>29028</v>
      </c>
      <c r="F3901" s="56"/>
      <c r="G3901" s="56">
        <v>86.6649622068675</v>
      </c>
      <c r="H3901" s="56"/>
      <c r="I3901" s="56"/>
      <c r="J3901" s="57">
        <v>0.24389813091973001</v>
      </c>
      <c r="K3901" s="57">
        <v>0.31194355678809399</v>
      </c>
      <c r="L3901" s="57">
        <v>0.25147783840753601</v>
      </c>
      <c r="M3901" s="57">
        <v>0.174902853771607</v>
      </c>
    </row>
    <row r="3902" spans="1:13" x14ac:dyDescent="0.25">
      <c r="A3902" t="s">
        <v>30262</v>
      </c>
      <c r="B3902" t="s">
        <v>30263</v>
      </c>
      <c r="C3902" s="2" t="s">
        <v>31</v>
      </c>
      <c r="D3902" s="2" t="s">
        <v>315</v>
      </c>
      <c r="E3902" s="2" t="s">
        <v>29028</v>
      </c>
      <c r="F3902" s="56"/>
      <c r="G3902" s="56">
        <v>86.6649622068675</v>
      </c>
      <c r="H3902" s="56"/>
      <c r="I3902" s="56"/>
      <c r="J3902" s="57">
        <v>0.24389813091973001</v>
      </c>
      <c r="K3902" s="57">
        <v>0.31194355678809399</v>
      </c>
      <c r="L3902" s="57">
        <v>0.25147783840753601</v>
      </c>
      <c r="M3902" s="57">
        <v>0.174902853771607</v>
      </c>
    </row>
    <row r="3903" spans="1:13" x14ac:dyDescent="0.25">
      <c r="A3903" t="s">
        <v>29466</v>
      </c>
      <c r="B3903" t="s">
        <v>29467</v>
      </c>
      <c r="C3903" s="2" t="s">
        <v>35</v>
      </c>
      <c r="D3903" s="2" t="s">
        <v>29159</v>
      </c>
      <c r="E3903" s="2" t="s">
        <v>29028</v>
      </c>
      <c r="F3903" s="56"/>
      <c r="G3903" s="56">
        <v>89.946950648482201</v>
      </c>
      <c r="H3903" s="56"/>
      <c r="I3903" s="56"/>
      <c r="J3903" s="57">
        <v>0.253425874308216</v>
      </c>
      <c r="K3903" s="57">
        <v>0.311292281188427</v>
      </c>
      <c r="L3903" s="57">
        <v>0.26406999459294</v>
      </c>
      <c r="M3903" s="57">
        <v>0.21465176237254899</v>
      </c>
    </row>
    <row r="3904" spans="1:13" x14ac:dyDescent="0.25">
      <c r="A3904" t="s">
        <v>13950</v>
      </c>
      <c r="B3904" t="s">
        <v>13951</v>
      </c>
      <c r="C3904" s="2" t="s">
        <v>35</v>
      </c>
      <c r="D3904" s="2" t="s">
        <v>36</v>
      </c>
      <c r="E3904" s="2" t="s">
        <v>29028</v>
      </c>
      <c r="F3904" s="56">
        <v>91.937288957650594</v>
      </c>
      <c r="G3904" s="56">
        <v>86.3613825528832</v>
      </c>
      <c r="H3904" s="56">
        <v>90.205875005757605</v>
      </c>
      <c r="I3904" s="56">
        <v>101.947711388672</v>
      </c>
      <c r="J3904" s="57">
        <v>0.42187751814808899</v>
      </c>
      <c r="K3904" s="57">
        <v>0.48630910302046298</v>
      </c>
      <c r="L3904" s="57">
        <v>0.411268063394234</v>
      </c>
      <c r="M3904" s="57">
        <v>0.35715226672811701</v>
      </c>
    </row>
    <row r="3905" spans="1:13" x14ac:dyDescent="0.25">
      <c r="A3905" t="s">
        <v>29468</v>
      </c>
      <c r="B3905" t="s">
        <v>29469</v>
      </c>
      <c r="C3905" s="2" t="s">
        <v>35</v>
      </c>
      <c r="D3905" s="2" t="s">
        <v>29159</v>
      </c>
      <c r="E3905" s="2" t="s">
        <v>29028</v>
      </c>
      <c r="F3905" s="56"/>
      <c r="G3905" s="56">
        <v>89.946950648482201</v>
      </c>
      <c r="H3905" s="56"/>
      <c r="I3905" s="56"/>
      <c r="J3905" s="57">
        <v>0.253425874308216</v>
      </c>
      <c r="K3905" s="57">
        <v>0.311292281188427</v>
      </c>
      <c r="L3905" s="57">
        <v>0.26406999459294</v>
      </c>
      <c r="M3905" s="57">
        <v>0.21465176237254899</v>
      </c>
    </row>
    <row r="3906" spans="1:13" x14ac:dyDescent="0.25">
      <c r="A3906" t="s">
        <v>29470</v>
      </c>
      <c r="B3906" t="s">
        <v>29471</v>
      </c>
      <c r="C3906" s="2" t="s">
        <v>35</v>
      </c>
      <c r="D3906" s="2" t="s">
        <v>29159</v>
      </c>
      <c r="E3906" s="2" t="s">
        <v>29028</v>
      </c>
      <c r="F3906" s="56"/>
      <c r="G3906" s="56">
        <v>89.946950648482201</v>
      </c>
      <c r="H3906" s="56"/>
      <c r="I3906" s="56"/>
      <c r="J3906" s="57">
        <v>0.253425874308216</v>
      </c>
      <c r="K3906" s="57">
        <v>0.311292281188427</v>
      </c>
      <c r="L3906" s="57">
        <v>0.26406999459294</v>
      </c>
      <c r="M3906" s="57">
        <v>0.21465176237254899</v>
      </c>
    </row>
    <row r="3907" spans="1:13" x14ac:dyDescent="0.25">
      <c r="A3907" t="s">
        <v>13952</v>
      </c>
      <c r="B3907" t="s">
        <v>13953</v>
      </c>
      <c r="C3907" s="2" t="s">
        <v>35</v>
      </c>
      <c r="D3907" s="2" t="s">
        <v>36</v>
      </c>
      <c r="E3907" s="2" t="s">
        <v>29028</v>
      </c>
      <c r="F3907" s="56">
        <v>91.937288957650594</v>
      </c>
      <c r="G3907" s="56">
        <v>86.3613825528832</v>
      </c>
      <c r="H3907" s="56">
        <v>90.205875005757605</v>
      </c>
      <c r="I3907" s="56">
        <v>101.947711388672</v>
      </c>
      <c r="J3907" s="57">
        <v>0.42187751814808899</v>
      </c>
      <c r="K3907" s="57">
        <v>0.48630910302046298</v>
      </c>
      <c r="L3907" s="57">
        <v>0.411268063394234</v>
      </c>
      <c r="M3907" s="57">
        <v>0.35715226672811701</v>
      </c>
    </row>
    <row r="3908" spans="1:13" x14ac:dyDescent="0.25">
      <c r="A3908" t="s">
        <v>31043</v>
      </c>
      <c r="B3908" t="s">
        <v>31044</v>
      </c>
      <c r="C3908" s="2" t="s">
        <v>31</v>
      </c>
      <c r="D3908" s="2" t="s">
        <v>83</v>
      </c>
      <c r="E3908" s="2" t="s">
        <v>29028</v>
      </c>
      <c r="F3908" s="56"/>
      <c r="G3908" s="56">
        <v>86.6649622068675</v>
      </c>
      <c r="H3908" s="56"/>
      <c r="I3908" s="56"/>
      <c r="J3908" s="57">
        <v>0.24389813091973001</v>
      </c>
      <c r="K3908" s="57">
        <v>0.31194355678809399</v>
      </c>
      <c r="L3908" s="57">
        <v>0.25147783840753601</v>
      </c>
      <c r="M3908" s="57">
        <v>0.174902853771607</v>
      </c>
    </row>
    <row r="3909" spans="1:13" x14ac:dyDescent="0.25">
      <c r="A3909" t="s">
        <v>31049</v>
      </c>
      <c r="B3909" t="s">
        <v>31050</v>
      </c>
      <c r="C3909" s="2" t="s">
        <v>35</v>
      </c>
      <c r="D3909" s="2" t="s">
        <v>83</v>
      </c>
      <c r="E3909" s="2" t="s">
        <v>29028</v>
      </c>
      <c r="F3909" s="56"/>
      <c r="G3909" s="56">
        <v>86.6649622068675</v>
      </c>
      <c r="H3909" s="56"/>
      <c r="I3909" s="56"/>
      <c r="J3909" s="57">
        <v>0.24389813091973001</v>
      </c>
      <c r="K3909" s="57">
        <v>0.31194355678809399</v>
      </c>
      <c r="L3909" s="57">
        <v>0.25147783840753601</v>
      </c>
      <c r="M3909" s="57">
        <v>0.174902853771607</v>
      </c>
    </row>
    <row r="3910" spans="1:13" x14ac:dyDescent="0.25">
      <c r="A3910" t="s">
        <v>25004</v>
      </c>
      <c r="B3910" t="s">
        <v>25005</v>
      </c>
      <c r="C3910" s="2" t="s">
        <v>35</v>
      </c>
      <c r="D3910" s="2" t="s">
        <v>83</v>
      </c>
      <c r="E3910" s="2" t="s">
        <v>29028</v>
      </c>
      <c r="F3910" s="56"/>
      <c r="G3910" s="56">
        <v>86.0071959217439</v>
      </c>
      <c r="H3910" s="56"/>
      <c r="I3910" s="56"/>
      <c r="J3910" s="57">
        <v>0.29815664910718598</v>
      </c>
      <c r="K3910" s="57">
        <v>0.379392755138791</v>
      </c>
      <c r="L3910" s="57">
        <v>0.28221327376660399</v>
      </c>
      <c r="M3910" s="57">
        <v>0.20803250303378801</v>
      </c>
    </row>
    <row r="3911" spans="1:13" x14ac:dyDescent="0.25">
      <c r="A3911" t="s">
        <v>1452</v>
      </c>
      <c r="B3911" t="s">
        <v>1453</v>
      </c>
      <c r="C3911" s="2" t="s">
        <v>31</v>
      </c>
      <c r="D3911" s="2" t="s">
        <v>36</v>
      </c>
      <c r="E3911" s="2" t="s">
        <v>29027</v>
      </c>
      <c r="F3911" s="56">
        <v>89.252322965062305</v>
      </c>
      <c r="G3911" s="56">
        <v>81.107401643752695</v>
      </c>
      <c r="H3911" s="56">
        <v>88.431307588305401</v>
      </c>
      <c r="I3911" s="56">
        <v>99.695302678001696</v>
      </c>
      <c r="J3911" s="57">
        <v>0.51947432681525296</v>
      </c>
      <c r="K3911" s="57">
        <v>0.61883018197651296</v>
      </c>
      <c r="L3911" s="57">
        <v>0.53502209943442003</v>
      </c>
      <c r="M3911" s="57">
        <v>0.472568765485056</v>
      </c>
    </row>
    <row r="3912" spans="1:13" x14ac:dyDescent="0.25">
      <c r="A3912" t="s">
        <v>29472</v>
      </c>
      <c r="B3912" t="s">
        <v>29473</v>
      </c>
      <c r="C3912" s="2" t="s">
        <v>35</v>
      </c>
      <c r="D3912" s="2" t="s">
        <v>29159</v>
      </c>
      <c r="E3912" s="2" t="s">
        <v>29028</v>
      </c>
      <c r="F3912" s="56"/>
      <c r="G3912" s="56">
        <v>89.946950648482201</v>
      </c>
      <c r="H3912" s="56"/>
      <c r="I3912" s="56"/>
      <c r="J3912" s="57">
        <v>0.253425874308216</v>
      </c>
      <c r="K3912" s="57">
        <v>0.311292281188427</v>
      </c>
      <c r="L3912" s="57">
        <v>0.26406999459294</v>
      </c>
      <c r="M3912" s="57">
        <v>0.21465176237254899</v>
      </c>
    </row>
    <row r="3913" spans="1:13" x14ac:dyDescent="0.25">
      <c r="A3913" t="s">
        <v>24998</v>
      </c>
      <c r="B3913" t="s">
        <v>24999</v>
      </c>
      <c r="C3913" s="2" t="s">
        <v>31</v>
      </c>
      <c r="D3913" s="2" t="s">
        <v>83</v>
      </c>
      <c r="E3913" s="2" t="s">
        <v>29028</v>
      </c>
      <c r="F3913" s="56"/>
      <c r="G3913" s="56">
        <v>86.0071959217439</v>
      </c>
      <c r="H3913" s="56"/>
      <c r="I3913" s="56"/>
      <c r="J3913" s="57">
        <v>0.29815664910718598</v>
      </c>
      <c r="K3913" s="57">
        <v>0.379392755138791</v>
      </c>
      <c r="L3913" s="57">
        <v>0.28221327376660399</v>
      </c>
      <c r="M3913" s="57">
        <v>0.20803250303378801</v>
      </c>
    </row>
    <row r="3914" spans="1:13" x14ac:dyDescent="0.25">
      <c r="A3914" t="s">
        <v>31045</v>
      </c>
      <c r="B3914" t="s">
        <v>31046</v>
      </c>
      <c r="C3914" s="2" t="s">
        <v>31</v>
      </c>
      <c r="D3914" s="2" t="s">
        <v>83</v>
      </c>
      <c r="E3914" s="2" t="s">
        <v>29028</v>
      </c>
      <c r="F3914" s="56"/>
      <c r="G3914" s="56">
        <v>86.6649622068675</v>
      </c>
      <c r="H3914" s="56"/>
      <c r="I3914" s="56"/>
      <c r="J3914" s="57">
        <v>0.24389813091973001</v>
      </c>
      <c r="K3914" s="57">
        <v>0.31194355678809399</v>
      </c>
      <c r="L3914" s="57">
        <v>0.25147783840753601</v>
      </c>
      <c r="M3914" s="57">
        <v>0.174902853771607</v>
      </c>
    </row>
    <row r="3915" spans="1:13" x14ac:dyDescent="0.25">
      <c r="A3915" t="s">
        <v>29462</v>
      </c>
      <c r="B3915" t="s">
        <v>29463</v>
      </c>
      <c r="C3915" s="2" t="s">
        <v>31</v>
      </c>
      <c r="D3915" s="2" t="s">
        <v>29159</v>
      </c>
      <c r="E3915" s="2" t="s">
        <v>29028</v>
      </c>
      <c r="F3915" s="56"/>
      <c r="G3915" s="56">
        <v>89.946950648482201</v>
      </c>
      <c r="H3915" s="56"/>
      <c r="I3915" s="56"/>
      <c r="J3915" s="57">
        <v>0.253425874308216</v>
      </c>
      <c r="K3915" s="57">
        <v>0.311292281188427</v>
      </c>
      <c r="L3915" s="57">
        <v>0.26406999459294</v>
      </c>
      <c r="M3915" s="57">
        <v>0.21465176237254899</v>
      </c>
    </row>
    <row r="3916" spans="1:13" x14ac:dyDescent="0.25">
      <c r="A3916" t="s">
        <v>24368</v>
      </c>
      <c r="B3916" t="s">
        <v>24369</v>
      </c>
      <c r="C3916" s="2" t="s">
        <v>31</v>
      </c>
      <c r="D3916" s="2" t="s">
        <v>289</v>
      </c>
      <c r="E3916" s="2" t="s">
        <v>29028</v>
      </c>
      <c r="F3916" s="56"/>
      <c r="G3916" s="56">
        <v>85.140189848469305</v>
      </c>
      <c r="H3916" s="56"/>
      <c r="I3916" s="56"/>
      <c r="J3916" s="57">
        <v>0.26072721763386503</v>
      </c>
      <c r="K3916" s="57">
        <v>0.33600549945291702</v>
      </c>
      <c r="L3916" s="57">
        <v>0.232239762128956</v>
      </c>
      <c r="M3916" s="57">
        <v>0.163313058079815</v>
      </c>
    </row>
    <row r="3917" spans="1:13" x14ac:dyDescent="0.25">
      <c r="A3917" t="s">
        <v>13954</v>
      </c>
      <c r="B3917" t="s">
        <v>13955</v>
      </c>
      <c r="C3917" s="2" t="s">
        <v>35</v>
      </c>
      <c r="D3917" s="2" t="s">
        <v>36</v>
      </c>
      <c r="E3917" s="2" t="s">
        <v>29028</v>
      </c>
      <c r="F3917" s="56">
        <v>91.937288957650594</v>
      </c>
      <c r="G3917" s="56">
        <v>86.3613825528832</v>
      </c>
      <c r="H3917" s="56">
        <v>90.205875005757605</v>
      </c>
      <c r="I3917" s="56">
        <v>101.947711388672</v>
      </c>
      <c r="J3917" s="57">
        <v>0.42187751814808899</v>
      </c>
      <c r="K3917" s="57">
        <v>0.48630910302046298</v>
      </c>
      <c r="L3917" s="57">
        <v>0.411268063394234</v>
      </c>
      <c r="M3917" s="57">
        <v>0.35715226672811701</v>
      </c>
    </row>
    <row r="3918" spans="1:13" x14ac:dyDescent="0.25">
      <c r="A3918" t="s">
        <v>13948</v>
      </c>
      <c r="B3918" t="s">
        <v>13949</v>
      </c>
      <c r="C3918" s="2" t="s">
        <v>35</v>
      </c>
      <c r="D3918" s="2" t="s">
        <v>36</v>
      </c>
      <c r="E3918" s="2" t="s">
        <v>29028</v>
      </c>
      <c r="F3918" s="56">
        <v>91.937288957650594</v>
      </c>
      <c r="G3918" s="56">
        <v>86.3613825528832</v>
      </c>
      <c r="H3918" s="56">
        <v>90.205875005757605</v>
      </c>
      <c r="I3918" s="56">
        <v>101.947711388672</v>
      </c>
      <c r="J3918" s="57">
        <v>0.42187751814808899</v>
      </c>
      <c r="K3918" s="57">
        <v>0.48630910302046298</v>
      </c>
      <c r="L3918" s="57">
        <v>0.411268063394234</v>
      </c>
      <c r="M3918" s="57">
        <v>0.35715226672811701</v>
      </c>
    </row>
    <row r="3919" spans="1:13" x14ac:dyDescent="0.25">
      <c r="A3919" t="s">
        <v>13938</v>
      </c>
      <c r="B3919" t="s">
        <v>13939</v>
      </c>
      <c r="C3919" s="2" t="s">
        <v>31</v>
      </c>
      <c r="D3919" s="2" t="s">
        <v>36</v>
      </c>
      <c r="E3919" s="2" t="s">
        <v>29028</v>
      </c>
      <c r="F3919" s="56">
        <v>91.937288957650594</v>
      </c>
      <c r="G3919" s="56">
        <v>86.3613825528832</v>
      </c>
      <c r="H3919" s="56">
        <v>90.205875005757605</v>
      </c>
      <c r="I3919" s="56">
        <v>101.947711388672</v>
      </c>
      <c r="J3919" s="57">
        <v>0.42187751814808899</v>
      </c>
      <c r="K3919" s="57">
        <v>0.48630910302046298</v>
      </c>
      <c r="L3919" s="57">
        <v>0.411268063394234</v>
      </c>
      <c r="M3919" s="57">
        <v>0.35715226672811701</v>
      </c>
    </row>
    <row r="3920" spans="1:13" x14ac:dyDescent="0.25">
      <c r="A3920" t="s">
        <v>25002</v>
      </c>
      <c r="B3920" t="s">
        <v>25003</v>
      </c>
      <c r="C3920" s="2" t="s">
        <v>35</v>
      </c>
      <c r="D3920" s="2" t="s">
        <v>83</v>
      </c>
      <c r="E3920" s="2" t="s">
        <v>29028</v>
      </c>
      <c r="F3920" s="56"/>
      <c r="G3920" s="56">
        <v>86.0071959217439</v>
      </c>
      <c r="H3920" s="56"/>
      <c r="I3920" s="56"/>
      <c r="J3920" s="57">
        <v>0.29815664910718598</v>
      </c>
      <c r="K3920" s="57">
        <v>0.379392755138791</v>
      </c>
      <c r="L3920" s="57">
        <v>0.28221327376660399</v>
      </c>
      <c r="M3920" s="57">
        <v>0.20803250303378801</v>
      </c>
    </row>
    <row r="3921" spans="1:13" x14ac:dyDescent="0.25">
      <c r="A3921" t="s">
        <v>338</v>
      </c>
      <c r="B3921" t="s">
        <v>339</v>
      </c>
      <c r="C3921" s="2" t="s">
        <v>31</v>
      </c>
      <c r="D3921" s="2" t="s">
        <v>80</v>
      </c>
      <c r="E3921" s="2" t="s">
        <v>29027</v>
      </c>
      <c r="F3921" s="56">
        <v>91.747408648748305</v>
      </c>
      <c r="G3921" s="56">
        <v>103.224610242259</v>
      </c>
      <c r="H3921" s="56">
        <v>90.391573867508299</v>
      </c>
      <c r="I3921" s="56">
        <v>96.893914279345296</v>
      </c>
      <c r="J3921" s="57">
        <v>0.43126994274631097</v>
      </c>
      <c r="K3921" s="57">
        <v>0.53699334499329898</v>
      </c>
      <c r="L3921" s="57">
        <v>0.44801061800110498</v>
      </c>
      <c r="M3921" s="57">
        <v>0.37008682384011998</v>
      </c>
    </row>
    <row r="3922" spans="1:13" x14ac:dyDescent="0.25">
      <c r="A3922" t="s">
        <v>24374</v>
      </c>
      <c r="B3922" t="s">
        <v>24375</v>
      </c>
      <c r="C3922" s="2" t="s">
        <v>35</v>
      </c>
      <c r="D3922" s="2" t="s">
        <v>289</v>
      </c>
      <c r="E3922" s="2" t="s">
        <v>29028</v>
      </c>
      <c r="F3922" s="56"/>
      <c r="G3922" s="56">
        <v>85.140189848469305</v>
      </c>
      <c r="H3922" s="56"/>
      <c r="I3922" s="56"/>
      <c r="J3922" s="57">
        <v>0.26072721763386503</v>
      </c>
      <c r="K3922" s="57">
        <v>0.33600549945291702</v>
      </c>
      <c r="L3922" s="57">
        <v>0.232239762128956</v>
      </c>
      <c r="M3922" s="57">
        <v>0.163313058079815</v>
      </c>
    </row>
    <row r="3923" spans="1:13" x14ac:dyDescent="0.25">
      <c r="A3923" t="s">
        <v>13942</v>
      </c>
      <c r="B3923" t="s">
        <v>13943</v>
      </c>
      <c r="C3923" s="2" t="s">
        <v>31</v>
      </c>
      <c r="D3923" s="2" t="s">
        <v>36</v>
      </c>
      <c r="E3923" s="2" t="s">
        <v>29028</v>
      </c>
      <c r="F3923" s="56">
        <v>91.937288957650594</v>
      </c>
      <c r="G3923" s="56">
        <v>86.3613825528832</v>
      </c>
      <c r="H3923" s="56">
        <v>90.205875005757605</v>
      </c>
      <c r="I3923" s="56">
        <v>101.947711388672</v>
      </c>
      <c r="J3923" s="57">
        <v>0.42187751814808899</v>
      </c>
      <c r="K3923" s="57">
        <v>0.48630910302046298</v>
      </c>
      <c r="L3923" s="57">
        <v>0.411268063394234</v>
      </c>
      <c r="M3923" s="57">
        <v>0.35715226672811701</v>
      </c>
    </row>
    <row r="3924" spans="1:13" x14ac:dyDescent="0.25">
      <c r="A3924" t="s">
        <v>31047</v>
      </c>
      <c r="B3924" t="s">
        <v>31048</v>
      </c>
      <c r="C3924" s="2" t="s">
        <v>31</v>
      </c>
      <c r="D3924" s="2" t="s">
        <v>83</v>
      </c>
      <c r="E3924" s="2" t="s">
        <v>29028</v>
      </c>
      <c r="F3924" s="56"/>
      <c r="G3924" s="56">
        <v>86.6649622068675</v>
      </c>
      <c r="H3924" s="56"/>
      <c r="I3924" s="56"/>
      <c r="J3924" s="57">
        <v>0.24389813091973001</v>
      </c>
      <c r="K3924" s="57">
        <v>0.31194355678809399</v>
      </c>
      <c r="L3924" s="57">
        <v>0.25147783840753601</v>
      </c>
      <c r="M3924" s="57">
        <v>0.174902853771607</v>
      </c>
    </row>
    <row r="3925" spans="1:13" x14ac:dyDescent="0.25">
      <c r="A3925" t="s">
        <v>13934</v>
      </c>
      <c r="B3925" t="s">
        <v>13935</v>
      </c>
      <c r="C3925" s="2" t="s">
        <v>31</v>
      </c>
      <c r="D3925" s="2" t="s">
        <v>36</v>
      </c>
      <c r="E3925" s="2" t="s">
        <v>29028</v>
      </c>
      <c r="F3925" s="56">
        <v>91.937288957650594</v>
      </c>
      <c r="G3925" s="56">
        <v>86.3613825528832</v>
      </c>
      <c r="H3925" s="56">
        <v>90.205875005757605</v>
      </c>
      <c r="I3925" s="56">
        <v>101.947711388672</v>
      </c>
      <c r="J3925" s="57">
        <v>0.42187751814808899</v>
      </c>
      <c r="K3925" s="57">
        <v>0.48630910302046298</v>
      </c>
      <c r="L3925" s="57">
        <v>0.411268063394234</v>
      </c>
      <c r="M3925" s="57">
        <v>0.35715226672811701</v>
      </c>
    </row>
    <row r="3926" spans="1:13" x14ac:dyDescent="0.25">
      <c r="A3926" t="s">
        <v>29464</v>
      </c>
      <c r="B3926" t="s">
        <v>29465</v>
      </c>
      <c r="C3926" s="2" t="s">
        <v>35</v>
      </c>
      <c r="D3926" s="2" t="s">
        <v>29159</v>
      </c>
      <c r="E3926" s="2" t="s">
        <v>29028</v>
      </c>
      <c r="F3926" s="56"/>
      <c r="G3926" s="56">
        <v>89.946950648482201</v>
      </c>
      <c r="H3926" s="56"/>
      <c r="I3926" s="56"/>
      <c r="J3926" s="57">
        <v>0.253425874308216</v>
      </c>
      <c r="K3926" s="57">
        <v>0.311292281188427</v>
      </c>
      <c r="L3926" s="57">
        <v>0.26406999459294</v>
      </c>
      <c r="M3926" s="57">
        <v>0.21465176237254899</v>
      </c>
    </row>
    <row r="3927" spans="1:13" x14ac:dyDescent="0.25">
      <c r="A3927" t="s">
        <v>29460</v>
      </c>
      <c r="B3927" t="s">
        <v>29461</v>
      </c>
      <c r="C3927" s="2" t="s">
        <v>31</v>
      </c>
      <c r="D3927" s="2" t="s">
        <v>29159</v>
      </c>
      <c r="E3927" s="2" t="s">
        <v>29028</v>
      </c>
      <c r="F3927" s="56"/>
      <c r="G3927" s="56">
        <v>89.946950648482201</v>
      </c>
      <c r="H3927" s="56"/>
      <c r="I3927" s="56"/>
      <c r="J3927" s="57">
        <v>0.253425874308216</v>
      </c>
      <c r="K3927" s="57">
        <v>0.311292281188427</v>
      </c>
      <c r="L3927" s="57">
        <v>0.26406999459294</v>
      </c>
      <c r="M3927" s="57">
        <v>0.21465176237254899</v>
      </c>
    </row>
    <row r="3928" spans="1:13" x14ac:dyDescent="0.25">
      <c r="A3928" t="s">
        <v>6260</v>
      </c>
      <c r="B3928" t="s">
        <v>6261</v>
      </c>
      <c r="C3928" s="2" t="s">
        <v>35</v>
      </c>
      <c r="D3928" s="2" t="s">
        <v>3980</v>
      </c>
      <c r="E3928" s="2" t="s">
        <v>29028</v>
      </c>
      <c r="F3928" s="56"/>
      <c r="G3928" s="56">
        <v>106.757985032593</v>
      </c>
      <c r="H3928" s="56"/>
      <c r="I3928" s="56"/>
      <c r="J3928" s="57">
        <v>0.260621431723914</v>
      </c>
      <c r="K3928" s="57">
        <v>0.30127050342238199</v>
      </c>
      <c r="L3928" s="57">
        <v>0.26569871020199898</v>
      </c>
      <c r="M3928" s="57">
        <v>0.215026559184024</v>
      </c>
    </row>
    <row r="3929" spans="1:13" x14ac:dyDescent="0.25">
      <c r="A3929" t="s">
        <v>18753</v>
      </c>
      <c r="B3929" t="s">
        <v>18754</v>
      </c>
      <c r="C3929" s="2" t="s">
        <v>31</v>
      </c>
      <c r="D3929" s="2" t="s">
        <v>7638</v>
      </c>
      <c r="E3929" s="2" t="s">
        <v>29028</v>
      </c>
      <c r="F3929" s="56"/>
      <c r="G3929" s="56">
        <v>90.041414932206607</v>
      </c>
      <c r="H3929" s="56"/>
      <c r="I3929" s="56"/>
      <c r="J3929" s="57">
        <v>0.27525197500034299</v>
      </c>
      <c r="K3929" s="57">
        <v>0.33761704728178599</v>
      </c>
      <c r="L3929" s="57">
        <v>0.28452529918460601</v>
      </c>
      <c r="M3929" s="57">
        <v>0.23109537645182199</v>
      </c>
    </row>
    <row r="3930" spans="1:13" x14ac:dyDescent="0.25">
      <c r="A3930" t="s">
        <v>6594</v>
      </c>
      <c r="B3930" t="s">
        <v>6595</v>
      </c>
      <c r="C3930" s="2" t="s">
        <v>31</v>
      </c>
      <c r="D3930" s="2" t="s">
        <v>32</v>
      </c>
      <c r="E3930" s="2" t="s">
        <v>29028</v>
      </c>
      <c r="F3930" s="56">
        <v>109.908975270152</v>
      </c>
      <c r="G3930" s="56">
        <v>115.262837468805</v>
      </c>
      <c r="H3930" s="56">
        <v>108.943452758446</v>
      </c>
      <c r="I3930" s="56">
        <v>89.129042382011903</v>
      </c>
      <c r="J3930" s="57">
        <v>0.389662331761359</v>
      </c>
      <c r="K3930" s="57">
        <v>0.45546526285406302</v>
      </c>
      <c r="L3930" s="57">
        <v>0.40817837111112598</v>
      </c>
      <c r="M3930" s="57">
        <v>0.33431249431243998</v>
      </c>
    </row>
    <row r="3931" spans="1:13" x14ac:dyDescent="0.25">
      <c r="A3931" t="s">
        <v>4261</v>
      </c>
      <c r="B3931" t="s">
        <v>4262</v>
      </c>
      <c r="C3931" s="2" t="s">
        <v>35</v>
      </c>
      <c r="D3931" s="2" t="s">
        <v>4176</v>
      </c>
      <c r="E3931" s="2" t="s">
        <v>29028</v>
      </c>
      <c r="F3931" s="56"/>
      <c r="G3931" s="56">
        <v>108.415977847755</v>
      </c>
      <c r="H3931" s="56">
        <v>103.33716755306099</v>
      </c>
      <c r="I3931" s="56"/>
      <c r="J3931" s="57">
        <v>0.29779063441798098</v>
      </c>
      <c r="K3931" s="57">
        <v>0.32273792276625701</v>
      </c>
      <c r="L3931" s="57">
        <v>0.303064088814951</v>
      </c>
      <c r="M3931" s="57">
        <v>0.27146879367434301</v>
      </c>
    </row>
    <row r="3932" spans="1:13" x14ac:dyDescent="0.25">
      <c r="A3932" t="s">
        <v>2964</v>
      </c>
      <c r="B3932" t="s">
        <v>2965</v>
      </c>
      <c r="C3932" s="2" t="s">
        <v>35</v>
      </c>
      <c r="D3932" s="2" t="s">
        <v>39</v>
      </c>
      <c r="E3932" s="2" t="s">
        <v>29027</v>
      </c>
      <c r="F3932" s="56">
        <v>97.368878487235705</v>
      </c>
      <c r="G3932" s="56">
        <v>99.060561162561697</v>
      </c>
      <c r="H3932" s="56">
        <v>76.631533345534706</v>
      </c>
      <c r="I3932" s="56">
        <v>95.559489707888005</v>
      </c>
      <c r="J3932" s="57">
        <v>0.42202815739425098</v>
      </c>
      <c r="K3932" s="57">
        <v>0.55562513610346898</v>
      </c>
      <c r="L3932" s="57">
        <v>0.38677429218079001</v>
      </c>
      <c r="M3932" s="57">
        <v>0.22099089567816199</v>
      </c>
    </row>
    <row r="3933" spans="1:13" x14ac:dyDescent="0.25">
      <c r="A3933" t="s">
        <v>9325</v>
      </c>
      <c r="B3933" t="s">
        <v>9326</v>
      </c>
      <c r="C3933" s="2" t="s">
        <v>31</v>
      </c>
      <c r="D3933" s="2" t="s">
        <v>36</v>
      </c>
      <c r="E3933" s="2" t="s">
        <v>29028</v>
      </c>
      <c r="F3933" s="56">
        <v>96.765000680216104</v>
      </c>
      <c r="G3933" s="56">
        <v>112.097661874582</v>
      </c>
      <c r="H3933" s="56">
        <v>105.29494230890801</v>
      </c>
      <c r="I3933" s="56"/>
      <c r="J3933" s="57">
        <v>0.31355413259248899</v>
      </c>
      <c r="K3933" s="57">
        <v>0.36745222602322702</v>
      </c>
      <c r="L3933" s="57">
        <v>0.326892295825289</v>
      </c>
      <c r="M3933" s="57">
        <v>0.28028169932005498</v>
      </c>
    </row>
    <row r="3934" spans="1:13" x14ac:dyDescent="0.25">
      <c r="A3934" t="s">
        <v>4273</v>
      </c>
      <c r="B3934" t="s">
        <v>4274</v>
      </c>
      <c r="C3934" s="2" t="s">
        <v>31</v>
      </c>
      <c r="D3934" s="2" t="s">
        <v>80</v>
      </c>
      <c r="E3934" s="2" t="s">
        <v>29028</v>
      </c>
      <c r="F3934" s="56">
        <v>117.140618443188</v>
      </c>
      <c r="G3934" s="56">
        <v>110.376648287192</v>
      </c>
      <c r="H3934" s="56">
        <v>109.46495270839399</v>
      </c>
      <c r="I3934" s="56">
        <v>98.713234889428705</v>
      </c>
      <c r="J3934" s="57">
        <v>0.41525752494821899</v>
      </c>
      <c r="K3934" s="57">
        <v>0.47584577970791397</v>
      </c>
      <c r="L3934" s="57">
        <v>0.42829136931475797</v>
      </c>
      <c r="M3934" s="57">
        <v>0.36682509714510603</v>
      </c>
    </row>
    <row r="3935" spans="1:13" x14ac:dyDescent="0.25">
      <c r="A3935" t="s">
        <v>15350</v>
      </c>
      <c r="B3935" t="s">
        <v>15351</v>
      </c>
      <c r="C3935" s="2" t="s">
        <v>35</v>
      </c>
      <c r="D3935" s="2" t="s">
        <v>356</v>
      </c>
      <c r="E3935" s="2" t="s">
        <v>29028</v>
      </c>
      <c r="F3935" s="56">
        <v>102.49533522914101</v>
      </c>
      <c r="G3935" s="56">
        <v>100.67758938711999</v>
      </c>
      <c r="H3935" s="56">
        <v>103.533354924424</v>
      </c>
      <c r="I3935" s="56"/>
      <c r="J3935" s="57">
        <v>0.31139912716649198</v>
      </c>
      <c r="K3935" s="57">
        <v>0.34467918011524101</v>
      </c>
      <c r="L3935" s="57">
        <v>0.31825279994051803</v>
      </c>
      <c r="M3935" s="57">
        <v>0.276056900167927</v>
      </c>
    </row>
    <row r="3936" spans="1:13" x14ac:dyDescent="0.25">
      <c r="A3936" t="s">
        <v>15348</v>
      </c>
      <c r="B3936" t="s">
        <v>15349</v>
      </c>
      <c r="C3936" s="2" t="s">
        <v>31</v>
      </c>
      <c r="D3936" s="2" t="s">
        <v>356</v>
      </c>
      <c r="E3936" s="2" t="s">
        <v>29028</v>
      </c>
      <c r="F3936" s="56">
        <v>102.49533522914101</v>
      </c>
      <c r="G3936" s="56">
        <v>100.67758938711999</v>
      </c>
      <c r="H3936" s="56">
        <v>103.533354924424</v>
      </c>
      <c r="I3936" s="56"/>
      <c r="J3936" s="57">
        <v>0.31139912716649198</v>
      </c>
      <c r="K3936" s="57">
        <v>0.34467918011524101</v>
      </c>
      <c r="L3936" s="57">
        <v>0.31825279994051803</v>
      </c>
      <c r="M3936" s="57">
        <v>0.276056900167927</v>
      </c>
    </row>
    <row r="3937" spans="1:13" x14ac:dyDescent="0.25">
      <c r="A3937" t="s">
        <v>15346</v>
      </c>
      <c r="B3937" t="s">
        <v>15347</v>
      </c>
      <c r="C3937" s="2" t="s">
        <v>31</v>
      </c>
      <c r="D3937" s="2" t="s">
        <v>356</v>
      </c>
      <c r="E3937" s="2" t="s">
        <v>29028</v>
      </c>
      <c r="F3937" s="56">
        <v>102.49533522914101</v>
      </c>
      <c r="G3937" s="56">
        <v>100.67758938711999</v>
      </c>
      <c r="H3937" s="56">
        <v>103.533354924424</v>
      </c>
      <c r="I3937" s="56"/>
      <c r="J3937" s="57">
        <v>0.31139912716649198</v>
      </c>
      <c r="K3937" s="57">
        <v>0.34467918011524101</v>
      </c>
      <c r="L3937" s="57">
        <v>0.31825279994051803</v>
      </c>
      <c r="M3937" s="57">
        <v>0.276056900167927</v>
      </c>
    </row>
    <row r="3938" spans="1:13" x14ac:dyDescent="0.25">
      <c r="A3938" t="s">
        <v>14822</v>
      </c>
      <c r="B3938" t="s">
        <v>14823</v>
      </c>
      <c r="C3938" s="2" t="s">
        <v>35</v>
      </c>
      <c r="D3938" s="2" t="s">
        <v>210</v>
      </c>
      <c r="E3938" s="2" t="s">
        <v>29028</v>
      </c>
      <c r="F3938" s="56">
        <v>95.145467707056</v>
      </c>
      <c r="G3938" s="56">
        <v>113.23615711731</v>
      </c>
      <c r="H3938" s="56">
        <v>98.661703417756797</v>
      </c>
      <c r="I3938" s="56">
        <v>96.5299766087238</v>
      </c>
      <c r="J3938" s="57">
        <v>0.51868760145026305</v>
      </c>
      <c r="K3938" s="57">
        <v>0.58146025534213097</v>
      </c>
      <c r="L3938" s="57">
        <v>0.52184334574558</v>
      </c>
      <c r="M3938" s="57">
        <v>0.462638017174897</v>
      </c>
    </row>
    <row r="3939" spans="1:13" x14ac:dyDescent="0.25">
      <c r="A3939" t="s">
        <v>14827</v>
      </c>
      <c r="B3939" t="s">
        <v>14828</v>
      </c>
      <c r="C3939" s="2" t="s">
        <v>35</v>
      </c>
      <c r="D3939" s="2" t="s">
        <v>210</v>
      </c>
      <c r="E3939" s="2" t="s">
        <v>29028</v>
      </c>
      <c r="F3939" s="56">
        <v>93.588604973285399</v>
      </c>
      <c r="G3939" s="56">
        <v>110.46271436327601</v>
      </c>
      <c r="H3939" s="56">
        <v>97.878802481893104</v>
      </c>
      <c r="I3939" s="56">
        <v>98.024970725383895</v>
      </c>
      <c r="J3939" s="57">
        <v>0.40147278308997902</v>
      </c>
      <c r="K3939" s="57">
        <v>0.44852057071909401</v>
      </c>
      <c r="L3939" s="57">
        <v>0.412950235235923</v>
      </c>
      <c r="M3939" s="57">
        <v>0.35980599593982798</v>
      </c>
    </row>
    <row r="3940" spans="1:13" x14ac:dyDescent="0.25">
      <c r="A3940" t="s">
        <v>14810</v>
      </c>
      <c r="B3940" t="s">
        <v>14811</v>
      </c>
      <c r="C3940" s="2" t="s">
        <v>31</v>
      </c>
      <c r="D3940" s="2" t="s">
        <v>210</v>
      </c>
      <c r="E3940" s="2" t="s">
        <v>29028</v>
      </c>
      <c r="F3940" s="56">
        <v>93.588604973285399</v>
      </c>
      <c r="G3940" s="56">
        <v>110.46271436327601</v>
      </c>
      <c r="H3940" s="56">
        <v>97.878802481893104</v>
      </c>
      <c r="I3940" s="56">
        <v>98.024970725383895</v>
      </c>
      <c r="J3940" s="57">
        <v>0.40147278308997902</v>
      </c>
      <c r="K3940" s="57">
        <v>0.44852057071909401</v>
      </c>
      <c r="L3940" s="57">
        <v>0.412950235235923</v>
      </c>
      <c r="M3940" s="57">
        <v>0.35980599593982798</v>
      </c>
    </row>
    <row r="3941" spans="1:13" x14ac:dyDescent="0.25">
      <c r="A3941" t="s">
        <v>1556</v>
      </c>
      <c r="B3941" t="s">
        <v>1557</v>
      </c>
      <c r="C3941" s="2" t="s">
        <v>35</v>
      </c>
      <c r="D3941" s="2" t="s">
        <v>210</v>
      </c>
      <c r="E3941" s="2" t="s">
        <v>29027</v>
      </c>
      <c r="F3941" s="56">
        <v>91.394133899672795</v>
      </c>
      <c r="G3941" s="56">
        <v>104.00676331388701</v>
      </c>
      <c r="H3941" s="56">
        <v>97.551810134335199</v>
      </c>
      <c r="I3941" s="56">
        <v>100.686240028624</v>
      </c>
      <c r="J3941" s="57">
        <v>0.51547247055373002</v>
      </c>
      <c r="K3941" s="57">
        <v>0.59324620586409904</v>
      </c>
      <c r="L3941" s="57">
        <v>0.53717775130822698</v>
      </c>
      <c r="M3941" s="57">
        <v>0.45906890900619401</v>
      </c>
    </row>
    <row r="3942" spans="1:13" x14ac:dyDescent="0.25">
      <c r="A3942" t="s">
        <v>14812</v>
      </c>
      <c r="B3942" t="s">
        <v>14813</v>
      </c>
      <c r="C3942" s="2" t="s">
        <v>31</v>
      </c>
      <c r="D3942" s="2" t="s">
        <v>210</v>
      </c>
      <c r="E3942" s="2" t="s">
        <v>29028</v>
      </c>
      <c r="F3942" s="56">
        <v>93.588604973285399</v>
      </c>
      <c r="G3942" s="56">
        <v>110.46271436327601</v>
      </c>
      <c r="H3942" s="56">
        <v>97.878802481893104</v>
      </c>
      <c r="I3942" s="56">
        <v>98.024970725383895</v>
      </c>
      <c r="J3942" s="57">
        <v>0.40147278308997902</v>
      </c>
      <c r="K3942" s="57">
        <v>0.44852057071909401</v>
      </c>
      <c r="L3942" s="57">
        <v>0.412950235235923</v>
      </c>
      <c r="M3942" s="57">
        <v>0.35980599593982798</v>
      </c>
    </row>
    <row r="3943" spans="1:13" x14ac:dyDescent="0.25">
      <c r="A3943" t="s">
        <v>14806</v>
      </c>
      <c r="B3943" t="s">
        <v>14807</v>
      </c>
      <c r="C3943" s="2" t="s">
        <v>31</v>
      </c>
      <c r="D3943" s="2" t="s">
        <v>210</v>
      </c>
      <c r="E3943" s="2" t="s">
        <v>29028</v>
      </c>
      <c r="F3943" s="56">
        <v>93.588604973285399</v>
      </c>
      <c r="G3943" s="56">
        <v>110.46271436327601</v>
      </c>
      <c r="H3943" s="56">
        <v>97.878802481893104</v>
      </c>
      <c r="I3943" s="56">
        <v>98.024970725383895</v>
      </c>
      <c r="J3943" s="57">
        <v>0.40147278308997902</v>
      </c>
      <c r="K3943" s="57">
        <v>0.44852057071909401</v>
      </c>
      <c r="L3943" s="57">
        <v>0.412950235235923</v>
      </c>
      <c r="M3943" s="57">
        <v>0.35980599593982798</v>
      </c>
    </row>
    <row r="3944" spans="1:13" x14ac:dyDescent="0.25">
      <c r="A3944" t="s">
        <v>14808</v>
      </c>
      <c r="B3944" t="s">
        <v>14809</v>
      </c>
      <c r="C3944" s="2" t="s">
        <v>31</v>
      </c>
      <c r="D3944" s="2" t="s">
        <v>210</v>
      </c>
      <c r="E3944" s="2" t="s">
        <v>29028</v>
      </c>
      <c r="F3944" s="56">
        <v>93.588604973285399</v>
      </c>
      <c r="G3944" s="56">
        <v>110.46271436327601</v>
      </c>
      <c r="H3944" s="56">
        <v>97.878802481893104</v>
      </c>
      <c r="I3944" s="56">
        <v>98.024970725383895</v>
      </c>
      <c r="J3944" s="57">
        <v>0.40147278308997902</v>
      </c>
      <c r="K3944" s="57">
        <v>0.44852057071909401</v>
      </c>
      <c r="L3944" s="57">
        <v>0.412950235235923</v>
      </c>
      <c r="M3944" s="57">
        <v>0.35980599593982798</v>
      </c>
    </row>
    <row r="3945" spans="1:13" x14ac:dyDescent="0.25">
      <c r="A3945" t="s">
        <v>14818</v>
      </c>
      <c r="B3945" t="s">
        <v>14819</v>
      </c>
      <c r="C3945" s="2" t="s">
        <v>35</v>
      </c>
      <c r="D3945" s="2" t="s">
        <v>210</v>
      </c>
      <c r="E3945" s="2" t="s">
        <v>29028</v>
      </c>
      <c r="F3945" s="56">
        <v>93.588604973285399</v>
      </c>
      <c r="G3945" s="56">
        <v>110.46271436327601</v>
      </c>
      <c r="H3945" s="56">
        <v>97.878802481893104</v>
      </c>
      <c r="I3945" s="56">
        <v>98.024970725383895</v>
      </c>
      <c r="J3945" s="57">
        <v>0.40147278308997902</v>
      </c>
      <c r="K3945" s="57">
        <v>0.44852057071909401</v>
      </c>
      <c r="L3945" s="57">
        <v>0.412950235235923</v>
      </c>
      <c r="M3945" s="57">
        <v>0.35980599593982798</v>
      </c>
    </row>
    <row r="3946" spans="1:13" x14ac:dyDescent="0.25">
      <c r="A3946" t="s">
        <v>14814</v>
      </c>
      <c r="B3946" t="s">
        <v>14815</v>
      </c>
      <c r="C3946" s="2" t="s">
        <v>31</v>
      </c>
      <c r="D3946" s="2" t="s">
        <v>210</v>
      </c>
      <c r="E3946" s="2" t="s">
        <v>29028</v>
      </c>
      <c r="F3946" s="56">
        <v>93.588604973285399</v>
      </c>
      <c r="G3946" s="56">
        <v>110.46271436327601</v>
      </c>
      <c r="H3946" s="56">
        <v>97.878802481893104</v>
      </c>
      <c r="I3946" s="56">
        <v>98.024970725383895</v>
      </c>
      <c r="J3946" s="57">
        <v>0.40147278308997902</v>
      </c>
      <c r="K3946" s="57">
        <v>0.44852057071909401</v>
      </c>
      <c r="L3946" s="57">
        <v>0.412950235235923</v>
      </c>
      <c r="M3946" s="57">
        <v>0.35980599593982798</v>
      </c>
    </row>
    <row r="3947" spans="1:13" x14ac:dyDescent="0.25">
      <c r="A3947" t="s">
        <v>912</v>
      </c>
      <c r="B3947" t="s">
        <v>913</v>
      </c>
      <c r="C3947" s="2" t="s">
        <v>35</v>
      </c>
      <c r="D3947" s="2" t="s">
        <v>54</v>
      </c>
      <c r="E3947" s="2" t="s">
        <v>29027</v>
      </c>
      <c r="F3947" s="56">
        <v>93.2421853902338</v>
      </c>
      <c r="G3947" s="56">
        <v>112.22103465527501</v>
      </c>
      <c r="H3947" s="56">
        <v>98.697026789208607</v>
      </c>
      <c r="I3947" s="56">
        <v>93.107548005131903</v>
      </c>
      <c r="J3947" s="57">
        <v>0.54692843955463599</v>
      </c>
      <c r="K3947" s="57">
        <v>0.62071282438752795</v>
      </c>
      <c r="L3947" s="57">
        <v>0.558836144252286</v>
      </c>
      <c r="M3947" s="57">
        <v>0.48660337440103801</v>
      </c>
    </row>
    <row r="3948" spans="1:13" x14ac:dyDescent="0.25">
      <c r="A3948" t="s">
        <v>914</v>
      </c>
      <c r="B3948" t="s">
        <v>915</v>
      </c>
      <c r="C3948" s="2" t="s">
        <v>31</v>
      </c>
      <c r="D3948" s="2" t="s">
        <v>54</v>
      </c>
      <c r="E3948" s="2" t="s">
        <v>29027</v>
      </c>
      <c r="F3948" s="56">
        <v>95.925359691702099</v>
      </c>
      <c r="G3948" s="56">
        <v>112.726177513537</v>
      </c>
      <c r="H3948" s="56">
        <v>94.600801648337097</v>
      </c>
      <c r="I3948" s="56">
        <v>94.085069710312297</v>
      </c>
      <c r="J3948" s="57">
        <v>0.54691651533226804</v>
      </c>
      <c r="K3948" s="57">
        <v>0.62071544363473496</v>
      </c>
      <c r="L3948" s="57">
        <v>0.56755044173031999</v>
      </c>
      <c r="M3948" s="57">
        <v>0.49181253836844802</v>
      </c>
    </row>
    <row r="3949" spans="1:13" x14ac:dyDescent="0.25">
      <c r="A3949" t="s">
        <v>10818</v>
      </c>
      <c r="B3949" t="s">
        <v>10819</v>
      </c>
      <c r="C3949" s="2" t="s">
        <v>31</v>
      </c>
      <c r="D3949" s="2" t="s">
        <v>54</v>
      </c>
      <c r="E3949" s="2" t="s">
        <v>29028</v>
      </c>
      <c r="F3949" s="56">
        <v>93.788183784119298</v>
      </c>
      <c r="G3949" s="56">
        <v>108.55884069107</v>
      </c>
      <c r="H3949" s="56">
        <v>93.911172094884904</v>
      </c>
      <c r="I3949" s="56">
        <v>95.695337958301295</v>
      </c>
      <c r="J3949" s="57">
        <v>0.45147661673936701</v>
      </c>
      <c r="K3949" s="57">
        <v>0.50047048301199304</v>
      </c>
      <c r="L3949" s="57">
        <v>0.46497468051573698</v>
      </c>
      <c r="M3949" s="57">
        <v>0.40969110015923199</v>
      </c>
    </row>
    <row r="3950" spans="1:13" x14ac:dyDescent="0.25">
      <c r="A3950" t="s">
        <v>10822</v>
      </c>
      <c r="B3950" t="s">
        <v>10823</v>
      </c>
      <c r="C3950" s="2" t="s">
        <v>31</v>
      </c>
      <c r="D3950" s="2" t="s">
        <v>54</v>
      </c>
      <c r="E3950" s="2" t="s">
        <v>29028</v>
      </c>
      <c r="F3950" s="56">
        <v>93.788183784119298</v>
      </c>
      <c r="G3950" s="56">
        <v>108.55884069107</v>
      </c>
      <c r="H3950" s="56">
        <v>93.911172094884904</v>
      </c>
      <c r="I3950" s="56">
        <v>95.695337958301295</v>
      </c>
      <c r="J3950" s="57">
        <v>0.45147661673936701</v>
      </c>
      <c r="K3950" s="57">
        <v>0.50047048301199304</v>
      </c>
      <c r="L3950" s="57">
        <v>0.46497468051573698</v>
      </c>
      <c r="M3950" s="57">
        <v>0.40969110015923199</v>
      </c>
    </row>
    <row r="3951" spans="1:13" x14ac:dyDescent="0.25">
      <c r="A3951" t="s">
        <v>910</v>
      </c>
      <c r="B3951" t="s">
        <v>911</v>
      </c>
      <c r="C3951" s="2" t="s">
        <v>35</v>
      </c>
      <c r="D3951" s="2" t="s">
        <v>54</v>
      </c>
      <c r="E3951" s="2" t="s">
        <v>29027</v>
      </c>
      <c r="F3951" s="56">
        <v>89.115609142652701</v>
      </c>
      <c r="G3951" s="56">
        <v>107.84154044511401</v>
      </c>
      <c r="H3951" s="56">
        <v>92.820929697287994</v>
      </c>
      <c r="I3951" s="56">
        <v>96.6100688034944</v>
      </c>
      <c r="J3951" s="57">
        <v>0.54692843955463599</v>
      </c>
      <c r="K3951" s="57">
        <v>0.62071282438752795</v>
      </c>
      <c r="L3951" s="57">
        <v>0.56758153228559405</v>
      </c>
      <c r="M3951" s="57">
        <v>0.49185340552012502</v>
      </c>
    </row>
    <row r="3952" spans="1:13" x14ac:dyDescent="0.25">
      <c r="A3952" t="s">
        <v>916</v>
      </c>
      <c r="B3952" t="s">
        <v>917</v>
      </c>
      <c r="C3952" s="2" t="s">
        <v>31</v>
      </c>
      <c r="D3952" s="2" t="s">
        <v>54</v>
      </c>
      <c r="E3952" s="2" t="s">
        <v>29027</v>
      </c>
      <c r="F3952" s="56">
        <v>82.042479998978294</v>
      </c>
      <c r="G3952" s="56">
        <v>103.967167320084</v>
      </c>
      <c r="H3952" s="56">
        <v>90.986083488962294</v>
      </c>
      <c r="I3952" s="56">
        <v>99.877848455321299</v>
      </c>
      <c r="J3952" s="57">
        <v>0.54389571492490996</v>
      </c>
      <c r="K3952" s="57">
        <v>0.62071544363473496</v>
      </c>
      <c r="L3952" s="57">
        <v>0.56755044173031999</v>
      </c>
      <c r="M3952" s="57">
        <v>0.49181253836844802</v>
      </c>
    </row>
    <row r="3953" spans="1:13" x14ac:dyDescent="0.25">
      <c r="A3953" t="s">
        <v>15058</v>
      </c>
      <c r="B3953" t="s">
        <v>15059</v>
      </c>
      <c r="C3953" s="2" t="s">
        <v>35</v>
      </c>
      <c r="D3953" s="2" t="s">
        <v>80</v>
      </c>
      <c r="E3953" s="2" t="s">
        <v>29028</v>
      </c>
      <c r="F3953" s="56">
        <v>93.832625513854097</v>
      </c>
      <c r="G3953" s="56">
        <v>120.47328455788301</v>
      </c>
      <c r="H3953" s="56">
        <v>99.800289405634103</v>
      </c>
      <c r="I3953" s="56">
        <v>100.396151429806</v>
      </c>
      <c r="J3953" s="57">
        <v>0.46408376798441903</v>
      </c>
      <c r="K3953" s="57">
        <v>0.50733062960761599</v>
      </c>
      <c r="L3953" s="57">
        <v>0.47502699829065997</v>
      </c>
      <c r="M3953" s="57">
        <v>0.42159085816632602</v>
      </c>
    </row>
    <row r="3954" spans="1:13" x14ac:dyDescent="0.25">
      <c r="A3954" t="s">
        <v>15056</v>
      </c>
      <c r="B3954" t="s">
        <v>15057</v>
      </c>
      <c r="C3954" s="2" t="s">
        <v>35</v>
      </c>
      <c r="D3954" s="2" t="s">
        <v>80</v>
      </c>
      <c r="E3954" s="2" t="s">
        <v>29028</v>
      </c>
      <c r="F3954" s="56">
        <v>93.450839506088002</v>
      </c>
      <c r="G3954" s="56">
        <v>122.378246886634</v>
      </c>
      <c r="H3954" s="56">
        <v>100.78114589072599</v>
      </c>
      <c r="I3954" s="56">
        <v>100.32512567860699</v>
      </c>
      <c r="J3954" s="57">
        <v>0.48849987943613199</v>
      </c>
      <c r="K3954" s="57">
        <v>0.53834609280943801</v>
      </c>
      <c r="L3954" s="57">
        <v>0.500373381790294</v>
      </c>
      <c r="M3954" s="57">
        <v>0.441619136144007</v>
      </c>
    </row>
    <row r="3955" spans="1:13" x14ac:dyDescent="0.25">
      <c r="A3955" t="s">
        <v>1600</v>
      </c>
      <c r="B3955" t="s">
        <v>1601</v>
      </c>
      <c r="C3955" s="2" t="s">
        <v>35</v>
      </c>
      <c r="D3955" s="2" t="s">
        <v>80</v>
      </c>
      <c r="E3955" s="2" t="s">
        <v>29027</v>
      </c>
      <c r="F3955" s="56">
        <v>82.378499983573107</v>
      </c>
      <c r="G3955" s="56">
        <v>118.499923493566</v>
      </c>
      <c r="H3955" s="56">
        <v>83.407954457940406</v>
      </c>
      <c r="I3955" s="56">
        <v>89.618673866459702</v>
      </c>
      <c r="J3955" s="57">
        <v>0.67223860215569597</v>
      </c>
      <c r="K3955" s="57">
        <v>0.75484417439530205</v>
      </c>
      <c r="L3955" s="57">
        <v>0.69224729678524299</v>
      </c>
      <c r="M3955" s="57">
        <v>0.58415343232298</v>
      </c>
    </row>
    <row r="3956" spans="1:13" x14ac:dyDescent="0.25">
      <c r="A3956" t="s">
        <v>780</v>
      </c>
      <c r="B3956" t="s">
        <v>781</v>
      </c>
      <c r="C3956" s="2" t="s">
        <v>31</v>
      </c>
      <c r="D3956" s="2" t="s">
        <v>217</v>
      </c>
      <c r="E3956" s="2" t="s">
        <v>29027</v>
      </c>
      <c r="F3956" s="56">
        <v>100.808886487633</v>
      </c>
      <c r="G3956" s="56">
        <v>113.67843752511099</v>
      </c>
      <c r="H3956" s="56">
        <v>108.29556023979499</v>
      </c>
      <c r="I3956" s="56">
        <v>100.03613031638299</v>
      </c>
      <c r="J3956" s="57">
        <v>0.54059640439796297</v>
      </c>
      <c r="K3956" s="57">
        <v>0.61777320574092298</v>
      </c>
      <c r="L3956" s="57">
        <v>0.54125736250520395</v>
      </c>
      <c r="M3956" s="57">
        <v>0.48088141808641</v>
      </c>
    </row>
    <row r="3957" spans="1:13" x14ac:dyDescent="0.25">
      <c r="A3957" t="s">
        <v>784</v>
      </c>
      <c r="B3957" t="s">
        <v>785</v>
      </c>
      <c r="C3957" s="2" t="s">
        <v>35</v>
      </c>
      <c r="D3957" s="2" t="s">
        <v>217</v>
      </c>
      <c r="E3957" s="2" t="s">
        <v>29027</v>
      </c>
      <c r="F3957" s="56">
        <v>97.753274132067801</v>
      </c>
      <c r="G3957" s="56">
        <v>109.963549784675</v>
      </c>
      <c r="H3957" s="56">
        <v>103.39234273964099</v>
      </c>
      <c r="I3957" s="56">
        <v>102.97832185007699</v>
      </c>
      <c r="J3957" s="57">
        <v>0.52203694625001396</v>
      </c>
      <c r="K3957" s="57">
        <v>0.61954547177753105</v>
      </c>
      <c r="L3957" s="57">
        <v>0.45037119223511302</v>
      </c>
      <c r="M3957" s="57">
        <v>0.39091669350055402</v>
      </c>
    </row>
    <row r="3958" spans="1:13" x14ac:dyDescent="0.25">
      <c r="A3958" t="s">
        <v>10003</v>
      </c>
      <c r="B3958" t="s">
        <v>10004</v>
      </c>
      <c r="C3958" s="2" t="s">
        <v>35</v>
      </c>
      <c r="D3958" s="2" t="s">
        <v>217</v>
      </c>
      <c r="E3958" s="2" t="s">
        <v>29028</v>
      </c>
      <c r="F3958" s="56">
        <v>97.429055938980099</v>
      </c>
      <c r="G3958" s="56">
        <v>110.22209016212599</v>
      </c>
      <c r="H3958" s="56">
        <v>104.91357849198199</v>
      </c>
      <c r="I3958" s="56">
        <v>103.2726547792</v>
      </c>
      <c r="J3958" s="57">
        <v>0.436928057127211</v>
      </c>
      <c r="K3958" s="57">
        <v>0.49004221653306301</v>
      </c>
      <c r="L3958" s="57">
        <v>0.43355368797138</v>
      </c>
      <c r="M3958" s="57">
        <v>0.38187183176738199</v>
      </c>
    </row>
    <row r="3959" spans="1:13" x14ac:dyDescent="0.25">
      <c r="A3959" t="s">
        <v>10005</v>
      </c>
      <c r="B3959" t="s">
        <v>10006</v>
      </c>
      <c r="C3959" s="2" t="s">
        <v>35</v>
      </c>
      <c r="D3959" s="2" t="s">
        <v>217</v>
      </c>
      <c r="E3959" s="2" t="s">
        <v>29028</v>
      </c>
      <c r="F3959" s="56">
        <v>97.429055938980099</v>
      </c>
      <c r="G3959" s="56">
        <v>110.22209016212599</v>
      </c>
      <c r="H3959" s="56">
        <v>104.91357849198199</v>
      </c>
      <c r="I3959" s="56">
        <v>103.2726547792</v>
      </c>
      <c r="J3959" s="57">
        <v>0.436928057127211</v>
      </c>
      <c r="K3959" s="57">
        <v>0.49004221653306301</v>
      </c>
      <c r="L3959" s="57">
        <v>0.43355368797138</v>
      </c>
      <c r="M3959" s="57">
        <v>0.38187183176738199</v>
      </c>
    </row>
    <row r="3960" spans="1:13" x14ac:dyDescent="0.25">
      <c r="A3960" t="s">
        <v>786</v>
      </c>
      <c r="B3960" t="s">
        <v>787</v>
      </c>
      <c r="C3960" s="2" t="s">
        <v>35</v>
      </c>
      <c r="D3960" s="2" t="s">
        <v>217</v>
      </c>
      <c r="E3960" s="2" t="s">
        <v>29027</v>
      </c>
      <c r="F3960" s="56">
        <v>103.43134972500199</v>
      </c>
      <c r="G3960" s="56">
        <v>112.62586869938301</v>
      </c>
      <c r="H3960" s="56">
        <v>99.804026690668294</v>
      </c>
      <c r="I3960" s="56">
        <v>101.87781350147</v>
      </c>
      <c r="J3960" s="57">
        <v>0.54072973222536003</v>
      </c>
      <c r="K3960" s="57">
        <v>0.617847104632263</v>
      </c>
      <c r="L3960" s="57">
        <v>0.55122761290891298</v>
      </c>
      <c r="M3960" s="57">
        <v>0.475362586632192</v>
      </c>
    </row>
    <row r="3961" spans="1:13" x14ac:dyDescent="0.25">
      <c r="A3961" t="s">
        <v>782</v>
      </c>
      <c r="B3961" t="s">
        <v>783</v>
      </c>
      <c r="C3961" s="2" t="s">
        <v>31</v>
      </c>
      <c r="D3961" s="2" t="s">
        <v>217</v>
      </c>
      <c r="E3961" s="2" t="s">
        <v>29027</v>
      </c>
      <c r="F3961" s="56">
        <v>90.8364895135079</v>
      </c>
      <c r="G3961" s="56">
        <v>110.167377394569</v>
      </c>
      <c r="H3961" s="56">
        <v>109.72813794651999</v>
      </c>
      <c r="I3961" s="56">
        <v>105.20837609844899</v>
      </c>
      <c r="J3961" s="57">
        <v>0.67142268863010002</v>
      </c>
      <c r="K3961" s="57">
        <v>0.74312689273698695</v>
      </c>
      <c r="L3961" s="57">
        <v>0.67873217882615999</v>
      </c>
      <c r="M3961" s="57">
        <v>0.61072046341403197</v>
      </c>
    </row>
    <row r="3962" spans="1:13" x14ac:dyDescent="0.25">
      <c r="A3962" t="s">
        <v>7853</v>
      </c>
      <c r="B3962" t="s">
        <v>7854</v>
      </c>
      <c r="C3962" s="2" t="s">
        <v>35</v>
      </c>
      <c r="D3962" s="2" t="s">
        <v>83</v>
      </c>
      <c r="E3962" s="2" t="s">
        <v>29028</v>
      </c>
      <c r="F3962" s="56">
        <v>84.967688400860695</v>
      </c>
      <c r="G3962" s="56">
        <v>110.709481697793</v>
      </c>
      <c r="H3962" s="56">
        <v>81.858066187003601</v>
      </c>
      <c r="I3962" s="56">
        <v>93.423740719361206</v>
      </c>
      <c r="J3962" s="57">
        <v>0.50780667382100197</v>
      </c>
      <c r="K3962" s="57">
        <v>0.55809952224432302</v>
      </c>
      <c r="L3962" s="57">
        <v>0.51986749472504701</v>
      </c>
      <c r="M3962" s="57">
        <v>0.45782866609523099</v>
      </c>
    </row>
    <row r="3963" spans="1:13" x14ac:dyDescent="0.25">
      <c r="A3963" t="s">
        <v>490</v>
      </c>
      <c r="B3963" t="s">
        <v>491</v>
      </c>
      <c r="C3963" s="2" t="s">
        <v>35</v>
      </c>
      <c r="D3963" s="2" t="s">
        <v>83</v>
      </c>
      <c r="E3963" s="2" t="s">
        <v>29027</v>
      </c>
      <c r="F3963" s="56">
        <v>75.572215967342601</v>
      </c>
      <c r="G3963" s="56">
        <v>110.190674644654</v>
      </c>
      <c r="H3963" s="56">
        <v>75.7351877252473</v>
      </c>
      <c r="I3963" s="56">
        <v>88.616457875864498</v>
      </c>
      <c r="J3963" s="57">
        <v>0.64375854658673404</v>
      </c>
      <c r="K3963" s="57">
        <v>0.71438672625020705</v>
      </c>
      <c r="L3963" s="57">
        <v>0.66078782231959698</v>
      </c>
      <c r="M3963" s="57">
        <v>0.58365365406636605</v>
      </c>
    </row>
    <row r="3964" spans="1:13" x14ac:dyDescent="0.25">
      <c r="A3964" t="s">
        <v>486</v>
      </c>
      <c r="B3964" t="s">
        <v>487</v>
      </c>
      <c r="C3964" s="2" t="s">
        <v>35</v>
      </c>
      <c r="D3964" s="2" t="s">
        <v>83</v>
      </c>
      <c r="E3964" s="2" t="s">
        <v>29027</v>
      </c>
      <c r="F3964" s="56">
        <v>86.748200926162994</v>
      </c>
      <c r="G3964" s="56">
        <v>115.778972647735</v>
      </c>
      <c r="H3964" s="56">
        <v>88.736880872172904</v>
      </c>
      <c r="I3964" s="56">
        <v>91.477275011506293</v>
      </c>
      <c r="J3964" s="57">
        <v>0.58287325946691804</v>
      </c>
      <c r="K3964" s="57">
        <v>0.65421409980594902</v>
      </c>
      <c r="L3964" s="57">
        <v>0.59649230078855497</v>
      </c>
      <c r="M3964" s="57">
        <v>0.52162797644564396</v>
      </c>
    </row>
    <row r="3965" spans="1:13" x14ac:dyDescent="0.25">
      <c r="A3965" t="s">
        <v>7851</v>
      </c>
      <c r="B3965" t="s">
        <v>7852</v>
      </c>
      <c r="C3965" s="2" t="s">
        <v>31</v>
      </c>
      <c r="D3965" s="2" t="s">
        <v>83</v>
      </c>
      <c r="E3965" s="2" t="s">
        <v>29028</v>
      </c>
      <c r="F3965" s="56">
        <v>84.967688400860695</v>
      </c>
      <c r="G3965" s="56">
        <v>110.709481697793</v>
      </c>
      <c r="H3965" s="56">
        <v>81.858066187003601</v>
      </c>
      <c r="I3965" s="56">
        <v>93.423740719361206</v>
      </c>
      <c r="J3965" s="57">
        <v>0.50780667382100197</v>
      </c>
      <c r="K3965" s="57">
        <v>0.55809952224432302</v>
      </c>
      <c r="L3965" s="57">
        <v>0.51986749472504701</v>
      </c>
      <c r="M3965" s="57">
        <v>0.45782866609523099</v>
      </c>
    </row>
    <row r="3966" spans="1:13" x14ac:dyDescent="0.25">
      <c r="A3966" t="s">
        <v>488</v>
      </c>
      <c r="B3966" t="s">
        <v>489</v>
      </c>
      <c r="C3966" s="2" t="s">
        <v>35</v>
      </c>
      <c r="D3966" s="2" t="s">
        <v>83</v>
      </c>
      <c r="E3966" s="2" t="s">
        <v>29027</v>
      </c>
      <c r="F3966" s="56">
        <v>85.488369420225894</v>
      </c>
      <c r="G3966" s="56">
        <v>112.65566056337801</v>
      </c>
      <c r="H3966" s="56">
        <v>82.501924045252693</v>
      </c>
      <c r="I3966" s="56">
        <v>91.684198480838006</v>
      </c>
      <c r="J3966" s="57">
        <v>0.582221124604692</v>
      </c>
      <c r="K3966" s="57">
        <v>0.65365032442782001</v>
      </c>
      <c r="L3966" s="57">
        <v>0.595897040687424</v>
      </c>
      <c r="M3966" s="57">
        <v>0.52106659084978602</v>
      </c>
    </row>
    <row r="3967" spans="1:13" x14ac:dyDescent="0.25">
      <c r="A3967" t="s">
        <v>482</v>
      </c>
      <c r="B3967" t="s">
        <v>483</v>
      </c>
      <c r="C3967" s="2" t="s">
        <v>35</v>
      </c>
      <c r="D3967" s="2" t="s">
        <v>83</v>
      </c>
      <c r="E3967" s="2" t="s">
        <v>29027</v>
      </c>
      <c r="F3967" s="56">
        <v>73.395778654349797</v>
      </c>
      <c r="G3967" s="56">
        <v>106.951050494917</v>
      </c>
      <c r="H3967" s="56">
        <v>81.858066187003601</v>
      </c>
      <c r="I3967" s="56">
        <v>93.423740719361206</v>
      </c>
      <c r="J3967" s="57">
        <v>0.56711617506644496</v>
      </c>
      <c r="K3967" s="57">
        <v>0.60078884318112502</v>
      </c>
      <c r="L3967" s="57">
        <v>0.51986749472504701</v>
      </c>
      <c r="M3967" s="57">
        <v>0.45782866609523099</v>
      </c>
    </row>
    <row r="3968" spans="1:13" x14ac:dyDescent="0.25">
      <c r="A3968" t="s">
        <v>478</v>
      </c>
      <c r="B3968" t="s">
        <v>479</v>
      </c>
      <c r="C3968" s="2" t="s">
        <v>31</v>
      </c>
      <c r="D3968" s="2" t="s">
        <v>83</v>
      </c>
      <c r="E3968" s="2" t="s">
        <v>29027</v>
      </c>
      <c r="F3968" s="56">
        <v>78.149836291964803</v>
      </c>
      <c r="G3968" s="56">
        <v>104.40179011774001</v>
      </c>
      <c r="H3968" s="56">
        <v>77.166125848860602</v>
      </c>
      <c r="I3968" s="56">
        <v>91.922435016410901</v>
      </c>
      <c r="J3968" s="57">
        <v>0.58232264041169501</v>
      </c>
      <c r="K3968" s="57">
        <v>0.65377754794809595</v>
      </c>
      <c r="L3968" s="57">
        <v>0.60325990235277005</v>
      </c>
      <c r="M3968" s="57">
        <v>0.52551860096094904</v>
      </c>
    </row>
    <row r="3969" spans="1:13" x14ac:dyDescent="0.25">
      <c r="A3969" t="s">
        <v>7849</v>
      </c>
      <c r="B3969" t="s">
        <v>7850</v>
      </c>
      <c r="C3969" s="2" t="s">
        <v>31</v>
      </c>
      <c r="D3969" s="2" t="s">
        <v>83</v>
      </c>
      <c r="E3969" s="2" t="s">
        <v>29028</v>
      </c>
      <c r="F3969" s="56">
        <v>84.967688400860695</v>
      </c>
      <c r="G3969" s="56">
        <v>110.709481697793</v>
      </c>
      <c r="H3969" s="56">
        <v>81.858066187003601</v>
      </c>
      <c r="I3969" s="56">
        <v>93.423740719361206</v>
      </c>
      <c r="J3969" s="57">
        <v>0.50780667382100197</v>
      </c>
      <c r="K3969" s="57">
        <v>0.55809952224432302</v>
      </c>
      <c r="L3969" s="57">
        <v>0.51986749472504701</v>
      </c>
      <c r="M3969" s="57">
        <v>0.45782866609523099</v>
      </c>
    </row>
    <row r="3970" spans="1:13" x14ac:dyDescent="0.25">
      <c r="A3970" t="s">
        <v>484</v>
      </c>
      <c r="B3970" t="s">
        <v>485</v>
      </c>
      <c r="C3970" s="2" t="s">
        <v>35</v>
      </c>
      <c r="D3970" s="2" t="s">
        <v>83</v>
      </c>
      <c r="E3970" s="2" t="s">
        <v>29027</v>
      </c>
      <c r="F3970" s="56">
        <v>83.719814485658603</v>
      </c>
      <c r="G3970" s="56">
        <v>113.203136609045</v>
      </c>
      <c r="H3970" s="56">
        <v>82.835064829479606</v>
      </c>
      <c r="I3970" s="56">
        <v>91.684198480838006</v>
      </c>
      <c r="J3970" s="57">
        <v>0.582221124604692</v>
      </c>
      <c r="K3970" s="57">
        <v>0.65365032442782001</v>
      </c>
      <c r="L3970" s="57">
        <v>0.595897040687424</v>
      </c>
      <c r="M3970" s="57">
        <v>0.52106659084978602</v>
      </c>
    </row>
    <row r="3971" spans="1:13" x14ac:dyDescent="0.25">
      <c r="A3971" t="s">
        <v>480</v>
      </c>
      <c r="B3971" t="s">
        <v>481</v>
      </c>
      <c r="C3971" s="2" t="s">
        <v>31</v>
      </c>
      <c r="D3971" s="2" t="s">
        <v>83</v>
      </c>
      <c r="E3971" s="2" t="s">
        <v>29027</v>
      </c>
      <c r="F3971" s="56">
        <v>87.582038393440797</v>
      </c>
      <c r="G3971" s="56">
        <v>105.49669866281199</v>
      </c>
      <c r="H3971" s="56">
        <v>77.496976039034394</v>
      </c>
      <c r="I3971" s="56">
        <v>91.711603597264002</v>
      </c>
      <c r="J3971" s="57">
        <v>0.58232264041169501</v>
      </c>
      <c r="K3971" s="57">
        <v>0.65377754794809595</v>
      </c>
      <c r="L3971" s="57">
        <v>0.60325990235277005</v>
      </c>
      <c r="M3971" s="57">
        <v>0.53404494758032295</v>
      </c>
    </row>
    <row r="3972" spans="1:13" x14ac:dyDescent="0.25">
      <c r="A3972" t="s">
        <v>3214</v>
      </c>
      <c r="B3972" t="s">
        <v>3215</v>
      </c>
      <c r="C3972" s="2" t="s">
        <v>35</v>
      </c>
      <c r="D3972" s="2" t="s">
        <v>36</v>
      </c>
      <c r="E3972" s="2" t="s">
        <v>29027</v>
      </c>
      <c r="F3972" s="56">
        <v>88.5457734669112</v>
      </c>
      <c r="G3972" s="56">
        <v>116.364710305325</v>
      </c>
      <c r="H3972" s="56">
        <v>88.601615265453006</v>
      </c>
      <c r="I3972" s="56">
        <v>95.466277684636395</v>
      </c>
      <c r="J3972" s="57">
        <v>0.57618011398859004</v>
      </c>
      <c r="K3972" s="57">
        <v>0.65194665244624095</v>
      </c>
      <c r="L3972" s="57">
        <v>0.59652834753970596</v>
      </c>
      <c r="M3972" s="57">
        <v>0.51468757184098202</v>
      </c>
    </row>
    <row r="3973" spans="1:13" x14ac:dyDescent="0.25">
      <c r="A3973" t="s">
        <v>3216</v>
      </c>
      <c r="B3973" t="s">
        <v>3217</v>
      </c>
      <c r="C3973" s="2" t="s">
        <v>35</v>
      </c>
      <c r="D3973" s="2" t="s">
        <v>36</v>
      </c>
      <c r="E3973" s="2" t="s">
        <v>29027</v>
      </c>
      <c r="F3973" s="56">
        <v>87.458411706167794</v>
      </c>
      <c r="G3973" s="56">
        <v>118.00704201846</v>
      </c>
      <c r="H3973" s="56">
        <v>90.268564948266004</v>
      </c>
      <c r="I3973" s="56">
        <v>97.486761940700902</v>
      </c>
      <c r="J3973" s="57">
        <v>0.56086966319743903</v>
      </c>
      <c r="K3973" s="57">
        <v>0.65194665244624095</v>
      </c>
      <c r="L3973" s="57">
        <v>0.55750202029358698</v>
      </c>
      <c r="M3973" s="57">
        <v>0.46261273780206102</v>
      </c>
    </row>
    <row r="3974" spans="1:13" x14ac:dyDescent="0.25">
      <c r="A3974" t="s">
        <v>3208</v>
      </c>
      <c r="B3974" t="s">
        <v>3209</v>
      </c>
      <c r="C3974" s="2" t="s">
        <v>35</v>
      </c>
      <c r="D3974" s="2" t="s">
        <v>36</v>
      </c>
      <c r="E3974" s="2" t="s">
        <v>29027</v>
      </c>
      <c r="F3974" s="56">
        <v>92.082844386238804</v>
      </c>
      <c r="G3974" s="56">
        <v>107.05826761246701</v>
      </c>
      <c r="H3974" s="56">
        <v>95.738985777608605</v>
      </c>
      <c r="I3974" s="56">
        <v>96.242638909769596</v>
      </c>
      <c r="J3974" s="57">
        <v>0.57618011398859004</v>
      </c>
      <c r="K3974" s="57">
        <v>0.65194665244624095</v>
      </c>
      <c r="L3974" s="57">
        <v>0.60014818652258195</v>
      </c>
      <c r="M3974" s="57">
        <v>0.51918747567652102</v>
      </c>
    </row>
    <row r="3975" spans="1:13" x14ac:dyDescent="0.25">
      <c r="A3975" t="s">
        <v>3210</v>
      </c>
      <c r="B3975" t="s">
        <v>3211</v>
      </c>
      <c r="C3975" s="2" t="s">
        <v>35</v>
      </c>
      <c r="D3975" s="2" t="s">
        <v>36</v>
      </c>
      <c r="E3975" s="2" t="s">
        <v>29027</v>
      </c>
      <c r="F3975" s="56">
        <v>87.956268138657805</v>
      </c>
      <c r="G3975" s="56">
        <v>122.386551780857</v>
      </c>
      <c r="H3975" s="56">
        <v>99.604624450459099</v>
      </c>
      <c r="I3975" s="56">
        <v>95.277296157051396</v>
      </c>
      <c r="J3975" s="57">
        <v>0.57618011398859004</v>
      </c>
      <c r="K3975" s="57">
        <v>0.65194665244624095</v>
      </c>
      <c r="L3975" s="57">
        <v>0.594685638598063</v>
      </c>
      <c r="M3975" s="57">
        <v>0.51918747567652102</v>
      </c>
    </row>
    <row r="3976" spans="1:13" x14ac:dyDescent="0.25">
      <c r="A3976" t="s">
        <v>3218</v>
      </c>
      <c r="B3976" t="s">
        <v>3219</v>
      </c>
      <c r="C3976" s="2" t="s">
        <v>35</v>
      </c>
      <c r="D3976" s="2" t="s">
        <v>36</v>
      </c>
      <c r="E3976" s="2" t="s">
        <v>29027</v>
      </c>
      <c r="F3976" s="56">
        <v>82.618781342674197</v>
      </c>
      <c r="G3976" s="56">
        <v>118.00704201846</v>
      </c>
      <c r="H3976" s="56">
        <v>95.548504798448704</v>
      </c>
      <c r="I3976" s="56">
        <v>97.921746435770103</v>
      </c>
      <c r="J3976" s="57">
        <v>0.56086966319743903</v>
      </c>
      <c r="K3976" s="57">
        <v>0.65194665244624095</v>
      </c>
      <c r="L3976" s="57">
        <v>0.52199659287629396</v>
      </c>
      <c r="M3976" s="57">
        <v>0.450296393149759</v>
      </c>
    </row>
    <row r="3977" spans="1:13" x14ac:dyDescent="0.25">
      <c r="A3977" t="s">
        <v>3220</v>
      </c>
      <c r="B3977" t="s">
        <v>3221</v>
      </c>
      <c r="C3977" s="2" t="s">
        <v>35</v>
      </c>
      <c r="D3977" s="2" t="s">
        <v>36</v>
      </c>
      <c r="E3977" s="2" t="s">
        <v>29027</v>
      </c>
      <c r="F3977" s="56">
        <v>86.777218532343895</v>
      </c>
      <c r="G3977" s="56">
        <v>108.15317615753899</v>
      </c>
      <c r="H3977" s="56">
        <v>90.479179043577602</v>
      </c>
      <c r="I3977" s="56">
        <v>97.208362563925405</v>
      </c>
      <c r="J3977" s="57">
        <v>0.57618011398859004</v>
      </c>
      <c r="K3977" s="57">
        <v>0.65194665244624095</v>
      </c>
      <c r="L3977" s="57">
        <v>0.60014818652258195</v>
      </c>
      <c r="M3977" s="57">
        <v>0.51918747567652102</v>
      </c>
    </row>
    <row r="3978" spans="1:13" x14ac:dyDescent="0.25">
      <c r="A3978" t="s">
        <v>3212</v>
      </c>
      <c r="B3978" t="s">
        <v>3213</v>
      </c>
      <c r="C3978" s="2" t="s">
        <v>35</v>
      </c>
      <c r="D3978" s="2" t="s">
        <v>36</v>
      </c>
      <c r="E3978" s="2" t="s">
        <v>29027</v>
      </c>
      <c r="F3978" s="56">
        <v>89.724823073225096</v>
      </c>
      <c r="G3978" s="56">
        <v>120.744266724431</v>
      </c>
      <c r="H3978" s="56">
        <v>97.712031160476698</v>
      </c>
      <c r="I3978" s="56">
        <v>97.208362563925405</v>
      </c>
      <c r="J3978" s="57">
        <v>0.57618011398859004</v>
      </c>
      <c r="K3978" s="57">
        <v>0.65194665244624095</v>
      </c>
      <c r="L3978" s="57">
        <v>0.60014818652258195</v>
      </c>
      <c r="M3978" s="57">
        <v>0.51918747567652102</v>
      </c>
    </row>
    <row r="3979" spans="1:13" x14ac:dyDescent="0.25">
      <c r="A3979" t="s">
        <v>24424</v>
      </c>
      <c r="B3979" t="s">
        <v>24425</v>
      </c>
      <c r="C3979" s="2" t="s">
        <v>31</v>
      </c>
      <c r="D3979" s="2" t="s">
        <v>36</v>
      </c>
      <c r="E3979" s="2" t="s">
        <v>29028</v>
      </c>
      <c r="F3979" s="56">
        <v>88.552745482356002</v>
      </c>
      <c r="G3979" s="56">
        <v>116.333484525137</v>
      </c>
      <c r="H3979" s="56">
        <v>96.4535305646219</v>
      </c>
      <c r="I3979" s="56">
        <v>97.921746435770103</v>
      </c>
      <c r="J3979" s="57">
        <v>0.50077694986669297</v>
      </c>
      <c r="K3979" s="57">
        <v>0.55694782241753804</v>
      </c>
      <c r="L3979" s="57">
        <v>0.51632925172410205</v>
      </c>
      <c r="M3979" s="57">
        <v>0.450296393149759</v>
      </c>
    </row>
    <row r="3980" spans="1:13" x14ac:dyDescent="0.25">
      <c r="A3980" t="s">
        <v>24426</v>
      </c>
      <c r="B3980" t="s">
        <v>24427</v>
      </c>
      <c r="C3980" s="2" t="s">
        <v>31</v>
      </c>
      <c r="D3980" s="2" t="s">
        <v>36</v>
      </c>
      <c r="E3980" s="2" t="s">
        <v>29028</v>
      </c>
      <c r="F3980" s="56">
        <v>88.552745482356002</v>
      </c>
      <c r="G3980" s="56">
        <v>116.333484525137</v>
      </c>
      <c r="H3980" s="56">
        <v>96.4535305646219</v>
      </c>
      <c r="I3980" s="56">
        <v>97.921746435770103</v>
      </c>
      <c r="J3980" s="57">
        <v>0.50077694986669297</v>
      </c>
      <c r="K3980" s="57">
        <v>0.55694782241753804</v>
      </c>
      <c r="L3980" s="57">
        <v>0.51632925172410205</v>
      </c>
      <c r="M3980" s="57">
        <v>0.450296393149759</v>
      </c>
    </row>
    <row r="3981" spans="1:13" x14ac:dyDescent="0.25">
      <c r="A3981" t="s">
        <v>3206</v>
      </c>
      <c r="B3981" t="s">
        <v>3207</v>
      </c>
      <c r="C3981" s="2" t="s">
        <v>31</v>
      </c>
      <c r="D3981" s="2" t="s">
        <v>36</v>
      </c>
      <c r="E3981" s="2" t="s">
        <v>29027</v>
      </c>
      <c r="F3981" s="56">
        <v>90.639403490319197</v>
      </c>
      <c r="G3981" s="56">
        <v>119.607087200899</v>
      </c>
      <c r="H3981" s="56">
        <v>98.380402393680995</v>
      </c>
      <c r="I3981" s="56">
        <v>99.511935736543805</v>
      </c>
      <c r="J3981" s="57">
        <v>0.57626114035058296</v>
      </c>
      <c r="K3981" s="57">
        <v>0.65205034529969796</v>
      </c>
      <c r="L3981" s="57">
        <v>0.59661124223670903</v>
      </c>
      <c r="M3981" s="57">
        <v>0.51923090320488097</v>
      </c>
    </row>
    <row r="3982" spans="1:13" x14ac:dyDescent="0.25">
      <c r="A3982" t="s">
        <v>15794</v>
      </c>
      <c r="B3982" t="s">
        <v>15795</v>
      </c>
      <c r="C3982" s="2" t="s">
        <v>35</v>
      </c>
      <c r="D3982" s="2" t="s">
        <v>80</v>
      </c>
      <c r="E3982" s="2" t="s">
        <v>29028</v>
      </c>
      <c r="F3982" s="56">
        <v>102.70465149171299</v>
      </c>
      <c r="G3982" s="56">
        <v>98.017472669081698</v>
      </c>
      <c r="H3982" s="56">
        <v>105.62012629274</v>
      </c>
      <c r="I3982" s="56">
        <v>107.221415462777</v>
      </c>
      <c r="J3982" s="57">
        <v>0.36777790730537102</v>
      </c>
      <c r="K3982" s="57">
        <v>0.42495871125645901</v>
      </c>
      <c r="L3982" s="57">
        <v>0.38146172422475599</v>
      </c>
      <c r="M3982" s="57">
        <v>0.32347995867651902</v>
      </c>
    </row>
    <row r="3983" spans="1:13" x14ac:dyDescent="0.25">
      <c r="A3983" t="s">
        <v>4210</v>
      </c>
      <c r="B3983" t="s">
        <v>4211</v>
      </c>
      <c r="C3983" s="2" t="s">
        <v>31</v>
      </c>
      <c r="D3983" s="2" t="s">
        <v>108</v>
      </c>
      <c r="E3983" s="2" t="s">
        <v>29028</v>
      </c>
      <c r="F3983" s="56">
        <v>119.987381933865</v>
      </c>
      <c r="G3983" s="56">
        <v>121.095125176987</v>
      </c>
      <c r="H3983" s="56">
        <v>110.688684497674</v>
      </c>
      <c r="I3983" s="56">
        <v>87.896850964946907</v>
      </c>
      <c r="J3983" s="57">
        <v>0.53762286586666297</v>
      </c>
      <c r="K3983" s="57">
        <v>0.59649930347697699</v>
      </c>
      <c r="L3983" s="57">
        <v>0.546383750442755</v>
      </c>
      <c r="M3983" s="57">
        <v>0.48985736474956698</v>
      </c>
    </row>
    <row r="3984" spans="1:13" x14ac:dyDescent="0.25">
      <c r="A3984" t="s">
        <v>23179</v>
      </c>
      <c r="B3984" t="s">
        <v>23180</v>
      </c>
      <c r="C3984" s="2" t="s">
        <v>35</v>
      </c>
      <c r="D3984" s="2" t="s">
        <v>32</v>
      </c>
      <c r="E3984" s="2" t="s">
        <v>29028</v>
      </c>
      <c r="F3984" s="56">
        <v>109.147378009832</v>
      </c>
      <c r="G3984" s="56">
        <v>100.328659411874</v>
      </c>
      <c r="H3984" s="56">
        <v>86.424707011851098</v>
      </c>
      <c r="I3984" s="56">
        <v>107.118572074601</v>
      </c>
      <c r="J3984" s="57">
        <v>0.40530723428496901</v>
      </c>
      <c r="K3984" s="57">
        <v>0.44166613052763698</v>
      </c>
      <c r="L3984" s="57">
        <v>0.41340489624538002</v>
      </c>
      <c r="M3984" s="57">
        <v>0.37205101564484599</v>
      </c>
    </row>
    <row r="3985" spans="1:13" x14ac:dyDescent="0.25">
      <c r="A3985" t="s">
        <v>24888</v>
      </c>
      <c r="B3985" t="s">
        <v>24889</v>
      </c>
      <c r="C3985" s="2" t="s">
        <v>35</v>
      </c>
      <c r="D3985" s="2" t="s">
        <v>217</v>
      </c>
      <c r="E3985" s="2" t="s">
        <v>29028</v>
      </c>
      <c r="F3985" s="56">
        <v>109.147378009832</v>
      </c>
      <c r="G3985" s="56">
        <v>100.328659411874</v>
      </c>
      <c r="H3985" s="56">
        <v>86.424707011851098</v>
      </c>
      <c r="I3985" s="56">
        <v>107.118572074601</v>
      </c>
      <c r="J3985" s="57">
        <v>0.40530723428496901</v>
      </c>
      <c r="K3985" s="57">
        <v>0.44166613052763698</v>
      </c>
      <c r="L3985" s="57">
        <v>0.41340489624538002</v>
      </c>
      <c r="M3985" s="57">
        <v>0.37205101564484599</v>
      </c>
    </row>
    <row r="3986" spans="1:13" x14ac:dyDescent="0.25">
      <c r="A3986" t="s">
        <v>24874</v>
      </c>
      <c r="B3986" t="s">
        <v>24875</v>
      </c>
      <c r="C3986" s="2" t="s">
        <v>35</v>
      </c>
      <c r="D3986" s="2" t="s">
        <v>217</v>
      </c>
      <c r="E3986" s="2" t="s">
        <v>29028</v>
      </c>
      <c r="F3986" s="56">
        <v>109.147378009832</v>
      </c>
      <c r="G3986" s="56">
        <v>100.328659411874</v>
      </c>
      <c r="H3986" s="56">
        <v>86.424707011851098</v>
      </c>
      <c r="I3986" s="56">
        <v>107.118572074601</v>
      </c>
      <c r="J3986" s="57">
        <v>0.40530723428496901</v>
      </c>
      <c r="K3986" s="57">
        <v>0.44166613052763698</v>
      </c>
      <c r="L3986" s="57">
        <v>0.41340489624538002</v>
      </c>
      <c r="M3986" s="57">
        <v>0.37205101564484599</v>
      </c>
    </row>
    <row r="3987" spans="1:13" x14ac:dyDescent="0.25">
      <c r="A3987" t="s">
        <v>24884</v>
      </c>
      <c r="B3987" t="s">
        <v>24885</v>
      </c>
      <c r="C3987" s="2" t="s">
        <v>35</v>
      </c>
      <c r="D3987" s="2" t="s">
        <v>217</v>
      </c>
      <c r="E3987" s="2" t="s">
        <v>29028</v>
      </c>
      <c r="F3987" s="56">
        <v>109.147378009832</v>
      </c>
      <c r="G3987" s="56">
        <v>100.328659411874</v>
      </c>
      <c r="H3987" s="56">
        <v>86.424707011851098</v>
      </c>
      <c r="I3987" s="56">
        <v>107.118572074601</v>
      </c>
      <c r="J3987" s="57">
        <v>0.40530723428496901</v>
      </c>
      <c r="K3987" s="57">
        <v>0.44166613052763698</v>
      </c>
      <c r="L3987" s="57">
        <v>0.41340489624538002</v>
      </c>
      <c r="M3987" s="57">
        <v>0.37205101564484599</v>
      </c>
    </row>
    <row r="3988" spans="1:13" x14ac:dyDescent="0.25">
      <c r="A3988" t="s">
        <v>24870</v>
      </c>
      <c r="B3988" t="s">
        <v>24871</v>
      </c>
      <c r="C3988" s="2" t="s">
        <v>31</v>
      </c>
      <c r="D3988" s="2" t="s">
        <v>217</v>
      </c>
      <c r="E3988" s="2" t="s">
        <v>29028</v>
      </c>
      <c r="F3988" s="56">
        <v>109.147378009832</v>
      </c>
      <c r="G3988" s="56">
        <v>100.328659411874</v>
      </c>
      <c r="H3988" s="56">
        <v>86.424707011851098</v>
      </c>
      <c r="I3988" s="56">
        <v>107.118572074601</v>
      </c>
      <c r="J3988" s="57">
        <v>0.40530723428496901</v>
      </c>
      <c r="K3988" s="57">
        <v>0.44166613052763698</v>
      </c>
      <c r="L3988" s="57">
        <v>0.41340489624538002</v>
      </c>
      <c r="M3988" s="57">
        <v>0.37205101564484599</v>
      </c>
    </row>
    <row r="3989" spans="1:13" x14ac:dyDescent="0.25">
      <c r="A3989" t="s">
        <v>24886</v>
      </c>
      <c r="B3989" t="s">
        <v>24887</v>
      </c>
      <c r="C3989" s="2" t="s">
        <v>35</v>
      </c>
      <c r="D3989" s="2" t="s">
        <v>217</v>
      </c>
      <c r="E3989" s="2" t="s">
        <v>29028</v>
      </c>
      <c r="F3989" s="56">
        <v>109.147378009832</v>
      </c>
      <c r="G3989" s="56">
        <v>100.328659411874</v>
      </c>
      <c r="H3989" s="56">
        <v>86.424707011851098</v>
      </c>
      <c r="I3989" s="56">
        <v>107.118572074601</v>
      </c>
      <c r="J3989" s="57">
        <v>0.40530723428496901</v>
      </c>
      <c r="K3989" s="57">
        <v>0.44166613052763698</v>
      </c>
      <c r="L3989" s="57">
        <v>0.41340489624538002</v>
      </c>
      <c r="M3989" s="57">
        <v>0.37205101564484599</v>
      </c>
    </row>
    <row r="3990" spans="1:13" x14ac:dyDescent="0.25">
      <c r="A3990" t="s">
        <v>24882</v>
      </c>
      <c r="B3990" t="s">
        <v>24883</v>
      </c>
      <c r="C3990" s="2" t="s">
        <v>35</v>
      </c>
      <c r="D3990" s="2" t="s">
        <v>217</v>
      </c>
      <c r="E3990" s="2" t="s">
        <v>29028</v>
      </c>
      <c r="F3990" s="56">
        <v>109.147378009832</v>
      </c>
      <c r="G3990" s="56">
        <v>100.328659411874</v>
      </c>
      <c r="H3990" s="56">
        <v>86.424707011851098</v>
      </c>
      <c r="I3990" s="56">
        <v>107.118572074601</v>
      </c>
      <c r="J3990" s="57">
        <v>0.40530723428496901</v>
      </c>
      <c r="K3990" s="57">
        <v>0.44166613052763698</v>
      </c>
      <c r="L3990" s="57">
        <v>0.41340489624538002</v>
      </c>
      <c r="M3990" s="57">
        <v>0.37205101564484599</v>
      </c>
    </row>
    <row r="3991" spans="1:13" x14ac:dyDescent="0.25">
      <c r="A3991" t="s">
        <v>23181</v>
      </c>
      <c r="B3991" t="s">
        <v>23182</v>
      </c>
      <c r="C3991" s="2" t="s">
        <v>35</v>
      </c>
      <c r="D3991" s="2" t="s">
        <v>32</v>
      </c>
      <c r="E3991" s="2" t="s">
        <v>29028</v>
      </c>
      <c r="F3991" s="56">
        <v>109.147378009832</v>
      </c>
      <c r="G3991" s="56">
        <v>100.328659411874</v>
      </c>
      <c r="H3991" s="56">
        <v>86.424707011851098</v>
      </c>
      <c r="I3991" s="56">
        <v>107.118572074601</v>
      </c>
      <c r="J3991" s="57">
        <v>0.40530723428496901</v>
      </c>
      <c r="K3991" s="57">
        <v>0.44166613052763698</v>
      </c>
      <c r="L3991" s="57">
        <v>0.41340489624538002</v>
      </c>
      <c r="M3991" s="57">
        <v>0.37205101564484599</v>
      </c>
    </row>
    <row r="3992" spans="1:13" x14ac:dyDescent="0.25">
      <c r="A3992" t="s">
        <v>24878</v>
      </c>
      <c r="B3992" t="s">
        <v>24879</v>
      </c>
      <c r="C3992" s="2" t="s">
        <v>35</v>
      </c>
      <c r="D3992" s="2" t="s">
        <v>217</v>
      </c>
      <c r="E3992" s="2" t="s">
        <v>29028</v>
      </c>
      <c r="F3992" s="56">
        <v>109.147378009832</v>
      </c>
      <c r="G3992" s="56">
        <v>100.328659411874</v>
      </c>
      <c r="H3992" s="56">
        <v>86.424707011851098</v>
      </c>
      <c r="I3992" s="56">
        <v>107.118572074601</v>
      </c>
      <c r="J3992" s="57">
        <v>0.40530723428496901</v>
      </c>
      <c r="K3992" s="57">
        <v>0.44166613052763698</v>
      </c>
      <c r="L3992" s="57">
        <v>0.41340489624538002</v>
      </c>
      <c r="M3992" s="57">
        <v>0.37205101564484599</v>
      </c>
    </row>
    <row r="3993" spans="1:13" x14ac:dyDescent="0.25">
      <c r="A3993" t="s">
        <v>24872</v>
      </c>
      <c r="B3993" t="s">
        <v>24873</v>
      </c>
      <c r="C3993" s="2" t="s">
        <v>31</v>
      </c>
      <c r="D3993" s="2" t="s">
        <v>217</v>
      </c>
      <c r="E3993" s="2" t="s">
        <v>29028</v>
      </c>
      <c r="F3993" s="56">
        <v>109.147378009832</v>
      </c>
      <c r="G3993" s="56">
        <v>100.328659411874</v>
      </c>
      <c r="H3993" s="56">
        <v>86.424707011851098</v>
      </c>
      <c r="I3993" s="56">
        <v>107.118572074601</v>
      </c>
      <c r="J3993" s="57">
        <v>0.40530723428496901</v>
      </c>
      <c r="K3993" s="57">
        <v>0.44166613052763698</v>
      </c>
      <c r="L3993" s="57">
        <v>0.41340489624538002</v>
      </c>
      <c r="M3993" s="57">
        <v>0.37205101564484599</v>
      </c>
    </row>
    <row r="3994" spans="1:13" x14ac:dyDescent="0.25">
      <c r="A3994" t="s">
        <v>24864</v>
      </c>
      <c r="B3994" t="s">
        <v>24865</v>
      </c>
      <c r="C3994" s="2" t="s">
        <v>31</v>
      </c>
      <c r="D3994" s="2" t="s">
        <v>217</v>
      </c>
      <c r="E3994" s="2" t="s">
        <v>29028</v>
      </c>
      <c r="F3994" s="56">
        <v>109.147378009832</v>
      </c>
      <c r="G3994" s="56">
        <v>100.328659411874</v>
      </c>
      <c r="H3994" s="56">
        <v>86.424707011851098</v>
      </c>
      <c r="I3994" s="56">
        <v>107.118572074601</v>
      </c>
      <c r="J3994" s="57">
        <v>0.40530723428496901</v>
      </c>
      <c r="K3994" s="57">
        <v>0.44166613052763698</v>
      </c>
      <c r="L3994" s="57">
        <v>0.41340489624538002</v>
      </c>
      <c r="M3994" s="57">
        <v>0.37205101564484599</v>
      </c>
    </row>
    <row r="3995" spans="1:13" x14ac:dyDescent="0.25">
      <c r="A3995" t="s">
        <v>7737</v>
      </c>
      <c r="B3995" t="s">
        <v>7738</v>
      </c>
      <c r="C3995" s="2" t="s">
        <v>31</v>
      </c>
      <c r="D3995" s="2" t="s">
        <v>315</v>
      </c>
      <c r="E3995" s="2" t="s">
        <v>29028</v>
      </c>
      <c r="F3995" s="56"/>
      <c r="G3995" s="56">
        <v>107.698646497326</v>
      </c>
      <c r="H3995" s="56"/>
      <c r="I3995" s="56"/>
      <c r="J3995" s="57">
        <v>0.235130254693833</v>
      </c>
      <c r="K3995" s="57">
        <v>0.301605020544293</v>
      </c>
      <c r="L3995" s="57">
        <v>0.247169782976771</v>
      </c>
      <c r="M3995" s="57">
        <v>0.16422685697567799</v>
      </c>
    </row>
    <row r="3996" spans="1:13" x14ac:dyDescent="0.25">
      <c r="A3996" t="s">
        <v>13382</v>
      </c>
      <c r="B3996" t="s">
        <v>13383</v>
      </c>
      <c r="C3996" s="2" t="s">
        <v>31</v>
      </c>
      <c r="D3996" s="2" t="s">
        <v>36</v>
      </c>
      <c r="E3996" s="2" t="s">
        <v>29028</v>
      </c>
      <c r="F3996" s="56">
        <v>93.487062826555501</v>
      </c>
      <c r="G3996" s="56">
        <v>108.838314378677</v>
      </c>
      <c r="H3996" s="56">
        <v>111.465742409409</v>
      </c>
      <c r="I3996" s="56">
        <v>105.896175265933</v>
      </c>
      <c r="J3996" s="57">
        <v>0.48348007740809601</v>
      </c>
      <c r="K3996" s="57">
        <v>0.52536435523074199</v>
      </c>
      <c r="L3996" s="57">
        <v>0.49171665595995201</v>
      </c>
      <c r="M3996" s="57">
        <v>0.44926170882347599</v>
      </c>
    </row>
    <row r="3997" spans="1:13" x14ac:dyDescent="0.25">
      <c r="A3997" t="s">
        <v>15010</v>
      </c>
      <c r="B3997" t="s">
        <v>15011</v>
      </c>
      <c r="C3997" s="2" t="s">
        <v>31</v>
      </c>
      <c r="D3997" s="2" t="s">
        <v>429</v>
      </c>
      <c r="E3997" s="2" t="s">
        <v>29028</v>
      </c>
      <c r="F3997" s="56">
        <v>103.41460520299201</v>
      </c>
      <c r="G3997" s="56">
        <v>97.9254345342313</v>
      </c>
      <c r="H3997" s="56">
        <v>99.360736462585294</v>
      </c>
      <c r="I3997" s="56"/>
      <c r="J3997" s="57">
        <v>0.30397152320073501</v>
      </c>
      <c r="K3997" s="57">
        <v>0.35837983023252601</v>
      </c>
      <c r="L3997" s="57">
        <v>0.310248569407719</v>
      </c>
      <c r="M3997" s="57">
        <v>0.25115048771114901</v>
      </c>
    </row>
    <row r="3998" spans="1:13" x14ac:dyDescent="0.25">
      <c r="A3998" t="s">
        <v>10902</v>
      </c>
      <c r="B3998" t="s">
        <v>10903</v>
      </c>
      <c r="C3998" s="2" t="s">
        <v>31</v>
      </c>
      <c r="D3998" s="2" t="s">
        <v>289</v>
      </c>
      <c r="E3998" s="2" t="s">
        <v>29028</v>
      </c>
      <c r="F3998" s="56">
        <v>101.135948016629</v>
      </c>
      <c r="G3998" s="56">
        <v>85.037607297358605</v>
      </c>
      <c r="H3998" s="56">
        <v>99.720279357214807</v>
      </c>
      <c r="I3998" s="56">
        <v>98.361519406055905</v>
      </c>
      <c r="J3998" s="57">
        <v>0.356271449398599</v>
      </c>
      <c r="K3998" s="57">
        <v>0.41780491396048097</v>
      </c>
      <c r="L3998" s="57">
        <v>0.36945877005475602</v>
      </c>
      <c r="M3998" s="57">
        <v>0.30801048508247197</v>
      </c>
    </row>
    <row r="3999" spans="1:13" x14ac:dyDescent="0.25">
      <c r="A3999" t="s">
        <v>928</v>
      </c>
      <c r="B3999" t="s">
        <v>929</v>
      </c>
      <c r="C3999" s="2" t="s">
        <v>35</v>
      </c>
      <c r="D3999" s="2" t="s">
        <v>289</v>
      </c>
      <c r="E3999" s="2" t="s">
        <v>29027</v>
      </c>
      <c r="F3999" s="56">
        <v>99.573671259691295</v>
      </c>
      <c r="G3999" s="56">
        <v>73.8218009928556</v>
      </c>
      <c r="H3999" s="56">
        <v>98.809627570560096</v>
      </c>
      <c r="I3999" s="56">
        <v>95.731894602775597</v>
      </c>
      <c r="J3999" s="57">
        <v>0.48549615250495398</v>
      </c>
      <c r="K3999" s="57">
        <v>0.57736789825330603</v>
      </c>
      <c r="L3999" s="57">
        <v>0.50734974652047604</v>
      </c>
      <c r="M3999" s="57">
        <v>0.42612912543648201</v>
      </c>
    </row>
    <row r="4000" spans="1:13" x14ac:dyDescent="0.25">
      <c r="A4000" t="s">
        <v>15014</v>
      </c>
      <c r="B4000" t="s">
        <v>15015</v>
      </c>
      <c r="C4000" s="2" t="s">
        <v>35</v>
      </c>
      <c r="D4000" s="2" t="s">
        <v>429</v>
      </c>
      <c r="E4000" s="2" t="s">
        <v>29028</v>
      </c>
      <c r="F4000" s="56">
        <v>103.41460520299201</v>
      </c>
      <c r="G4000" s="56">
        <v>97.9254345342313</v>
      </c>
      <c r="H4000" s="56">
        <v>99.360736462585294</v>
      </c>
      <c r="I4000" s="56"/>
      <c r="J4000" s="57">
        <v>0.30397152320073501</v>
      </c>
      <c r="K4000" s="57">
        <v>0.35837983023252601</v>
      </c>
      <c r="L4000" s="57">
        <v>0.310248569407719</v>
      </c>
      <c r="M4000" s="57">
        <v>0.25115048771114901</v>
      </c>
    </row>
    <row r="4001" spans="1:13" x14ac:dyDescent="0.25">
      <c r="A4001" t="s">
        <v>15002</v>
      </c>
      <c r="B4001" t="s">
        <v>15003</v>
      </c>
      <c r="C4001" s="2" t="s">
        <v>31</v>
      </c>
      <c r="D4001" s="2" t="s">
        <v>429</v>
      </c>
      <c r="E4001" s="2" t="s">
        <v>29028</v>
      </c>
      <c r="F4001" s="56">
        <v>103.41460520299201</v>
      </c>
      <c r="G4001" s="56">
        <v>97.9254345342313</v>
      </c>
      <c r="H4001" s="56">
        <v>99.360736462585294</v>
      </c>
      <c r="I4001" s="56"/>
      <c r="J4001" s="57">
        <v>0.30397152320073501</v>
      </c>
      <c r="K4001" s="57">
        <v>0.35837983023252601</v>
      </c>
      <c r="L4001" s="57">
        <v>0.310248569407719</v>
      </c>
      <c r="M4001" s="57">
        <v>0.25115048771114901</v>
      </c>
    </row>
    <row r="4002" spans="1:13" x14ac:dyDescent="0.25">
      <c r="A4002" t="s">
        <v>10906</v>
      </c>
      <c r="B4002" t="s">
        <v>10907</v>
      </c>
      <c r="C4002" s="2" t="s">
        <v>31</v>
      </c>
      <c r="D4002" s="2" t="s">
        <v>289</v>
      </c>
      <c r="E4002" s="2" t="s">
        <v>29028</v>
      </c>
      <c r="F4002" s="56">
        <v>101.135948016629</v>
      </c>
      <c r="G4002" s="56">
        <v>85.037607297358605</v>
      </c>
      <c r="H4002" s="56">
        <v>99.720279357214807</v>
      </c>
      <c r="I4002" s="56">
        <v>98.361519406055905</v>
      </c>
      <c r="J4002" s="57">
        <v>0.356271449398599</v>
      </c>
      <c r="K4002" s="57">
        <v>0.41780491396048097</v>
      </c>
      <c r="L4002" s="57">
        <v>0.36945877005475602</v>
      </c>
      <c r="M4002" s="57">
        <v>0.30801048508247197</v>
      </c>
    </row>
    <row r="4003" spans="1:13" x14ac:dyDescent="0.25">
      <c r="A4003" t="s">
        <v>10894</v>
      </c>
      <c r="B4003" t="s">
        <v>10895</v>
      </c>
      <c r="C4003" s="2" t="s">
        <v>31</v>
      </c>
      <c r="D4003" s="2" t="s">
        <v>289</v>
      </c>
      <c r="E4003" s="2" t="s">
        <v>29028</v>
      </c>
      <c r="F4003" s="56">
        <v>101.135948016629</v>
      </c>
      <c r="G4003" s="56">
        <v>85.037607297358605</v>
      </c>
      <c r="H4003" s="56">
        <v>99.720279357214807</v>
      </c>
      <c r="I4003" s="56">
        <v>98.361519406055905</v>
      </c>
      <c r="J4003" s="57">
        <v>0.356271449398599</v>
      </c>
      <c r="K4003" s="57">
        <v>0.41780491396048097</v>
      </c>
      <c r="L4003" s="57">
        <v>0.36945877005475602</v>
      </c>
      <c r="M4003" s="57">
        <v>0.30801048508247197</v>
      </c>
    </row>
    <row r="4004" spans="1:13" x14ac:dyDescent="0.25">
      <c r="A4004" t="s">
        <v>10898</v>
      </c>
      <c r="B4004" t="s">
        <v>10899</v>
      </c>
      <c r="C4004" s="2" t="s">
        <v>31</v>
      </c>
      <c r="D4004" s="2" t="s">
        <v>289</v>
      </c>
      <c r="E4004" s="2" t="s">
        <v>29028</v>
      </c>
      <c r="F4004" s="56">
        <v>101.135948016629</v>
      </c>
      <c r="G4004" s="56">
        <v>85.037607297358605</v>
      </c>
      <c r="H4004" s="56">
        <v>99.720279357214807</v>
      </c>
      <c r="I4004" s="56">
        <v>98.361519406055905</v>
      </c>
      <c r="J4004" s="57">
        <v>0.356271449398599</v>
      </c>
      <c r="K4004" s="57">
        <v>0.41780491396048097</v>
      </c>
      <c r="L4004" s="57">
        <v>0.36945877005475602</v>
      </c>
      <c r="M4004" s="57">
        <v>0.30801048508247197</v>
      </c>
    </row>
    <row r="4005" spans="1:13" x14ac:dyDescent="0.25">
      <c r="A4005" t="s">
        <v>11831</v>
      </c>
      <c r="B4005" t="s">
        <v>11832</v>
      </c>
      <c r="C4005" s="2" t="s">
        <v>31</v>
      </c>
      <c r="D4005" s="2" t="s">
        <v>7638</v>
      </c>
      <c r="E4005" s="2" t="s">
        <v>29028</v>
      </c>
      <c r="F4005" s="56"/>
      <c r="G4005" s="56">
        <v>94.142446350124203</v>
      </c>
      <c r="H4005" s="56">
        <v>96.506535714729907</v>
      </c>
      <c r="I4005" s="56"/>
      <c r="J4005" s="57">
        <v>0.28922344197133898</v>
      </c>
      <c r="K4005" s="57">
        <v>0.36171115039081497</v>
      </c>
      <c r="L4005" s="57">
        <v>0.30227952355669901</v>
      </c>
      <c r="M4005" s="57">
        <v>0.22718679417163901</v>
      </c>
    </row>
    <row r="4006" spans="1:13" x14ac:dyDescent="0.25">
      <c r="A4006" t="s">
        <v>26877</v>
      </c>
      <c r="B4006" t="s">
        <v>26878</v>
      </c>
      <c r="C4006" s="2" t="s">
        <v>35</v>
      </c>
      <c r="D4006" s="2" t="s">
        <v>36</v>
      </c>
      <c r="E4006" s="2" t="s">
        <v>29028</v>
      </c>
      <c r="F4006" s="56"/>
      <c r="G4006" s="56">
        <v>90.146268109827702</v>
      </c>
      <c r="H4006" s="56"/>
      <c r="I4006" s="56"/>
      <c r="J4006" s="57">
        <v>0.27038976365906398</v>
      </c>
      <c r="K4006" s="57">
        <v>0.33711943917688503</v>
      </c>
      <c r="L4006" s="57">
        <v>0.26455876497901198</v>
      </c>
      <c r="M4006" s="57">
        <v>0.18790002211415199</v>
      </c>
    </row>
    <row r="4007" spans="1:13" x14ac:dyDescent="0.25">
      <c r="A4007" t="s">
        <v>12627</v>
      </c>
      <c r="B4007" t="s">
        <v>12628</v>
      </c>
      <c r="C4007" s="2" t="s">
        <v>31</v>
      </c>
      <c r="D4007" s="2" t="s">
        <v>429</v>
      </c>
      <c r="E4007" s="2" t="s">
        <v>29028</v>
      </c>
      <c r="F4007" s="56"/>
      <c r="G4007" s="56">
        <v>94.142446350124203</v>
      </c>
      <c r="H4007" s="56">
        <v>96.506535714729907</v>
      </c>
      <c r="I4007" s="56"/>
      <c r="J4007" s="57">
        <v>0.28922344197133898</v>
      </c>
      <c r="K4007" s="57">
        <v>0.36171115039081497</v>
      </c>
      <c r="L4007" s="57">
        <v>0.30227952355669901</v>
      </c>
      <c r="M4007" s="57">
        <v>0.22718679417163901</v>
      </c>
    </row>
    <row r="4008" spans="1:13" x14ac:dyDescent="0.25">
      <c r="A4008" t="s">
        <v>26865</v>
      </c>
      <c r="B4008" t="s">
        <v>26866</v>
      </c>
      <c r="C4008" s="2" t="s">
        <v>31</v>
      </c>
      <c r="D4008" s="2" t="s">
        <v>36</v>
      </c>
      <c r="E4008" s="2" t="s">
        <v>29028</v>
      </c>
      <c r="F4008" s="56"/>
      <c r="G4008" s="56">
        <v>90.146268109827702</v>
      </c>
      <c r="H4008" s="56"/>
      <c r="I4008" s="56"/>
      <c r="J4008" s="57">
        <v>0.27038976365906398</v>
      </c>
      <c r="K4008" s="57">
        <v>0.33711943917688503</v>
      </c>
      <c r="L4008" s="57">
        <v>0.26455876497901198</v>
      </c>
      <c r="M4008" s="57">
        <v>0.18790002211415199</v>
      </c>
    </row>
    <row r="4009" spans="1:13" x14ac:dyDescent="0.25">
      <c r="A4009" t="s">
        <v>26867</v>
      </c>
      <c r="B4009" t="s">
        <v>26868</v>
      </c>
      <c r="C4009" s="2" t="s">
        <v>31</v>
      </c>
      <c r="D4009" s="2" t="s">
        <v>36</v>
      </c>
      <c r="E4009" s="2" t="s">
        <v>29028</v>
      </c>
      <c r="F4009" s="56"/>
      <c r="G4009" s="56">
        <v>90.146268109827702</v>
      </c>
      <c r="H4009" s="56"/>
      <c r="I4009" s="56"/>
      <c r="J4009" s="57">
        <v>0.27038976365906398</v>
      </c>
      <c r="K4009" s="57">
        <v>0.33711943917688503</v>
      </c>
      <c r="L4009" s="57">
        <v>0.26455876497901198</v>
      </c>
      <c r="M4009" s="57">
        <v>0.18790002211415199</v>
      </c>
    </row>
    <row r="4010" spans="1:13" x14ac:dyDescent="0.25">
      <c r="A4010" t="s">
        <v>26281</v>
      </c>
      <c r="B4010" t="s">
        <v>26282</v>
      </c>
      <c r="C4010" s="2" t="s">
        <v>35</v>
      </c>
      <c r="D4010" s="2" t="s">
        <v>36</v>
      </c>
      <c r="E4010" s="2" t="s">
        <v>29028</v>
      </c>
      <c r="F4010" s="56">
        <v>98.135566487324297</v>
      </c>
      <c r="G4010" s="56">
        <v>94.391313236551298</v>
      </c>
      <c r="H4010" s="56">
        <v>94.348153142856404</v>
      </c>
      <c r="I4010" s="56"/>
      <c r="J4010" s="57">
        <v>0.333084652191657</v>
      </c>
      <c r="K4010" s="57">
        <v>0.37955453958209501</v>
      </c>
      <c r="L4010" s="57">
        <v>0.33096879558785802</v>
      </c>
      <c r="M4010" s="57">
        <v>0.28357005442873401</v>
      </c>
    </row>
    <row r="4011" spans="1:13" x14ac:dyDescent="0.25">
      <c r="A4011" t="s">
        <v>26277</v>
      </c>
      <c r="B4011" t="s">
        <v>26278</v>
      </c>
      <c r="C4011" s="2" t="s">
        <v>35</v>
      </c>
      <c r="D4011" s="2" t="s">
        <v>36</v>
      </c>
      <c r="E4011" s="2" t="s">
        <v>29028</v>
      </c>
      <c r="F4011" s="56">
        <v>98.135566487324297</v>
      </c>
      <c r="G4011" s="56">
        <v>94.391313236551298</v>
      </c>
      <c r="H4011" s="56">
        <v>94.348153142856404</v>
      </c>
      <c r="I4011" s="56"/>
      <c r="J4011" s="57">
        <v>0.333084652191657</v>
      </c>
      <c r="K4011" s="57">
        <v>0.37955453958209501</v>
      </c>
      <c r="L4011" s="57">
        <v>0.33096879558785802</v>
      </c>
      <c r="M4011" s="57">
        <v>0.28357005442873401</v>
      </c>
    </row>
    <row r="4012" spans="1:13" x14ac:dyDescent="0.25">
      <c r="A4012" t="s">
        <v>26275</v>
      </c>
      <c r="B4012" t="s">
        <v>26276</v>
      </c>
      <c r="C4012" s="2" t="s">
        <v>31</v>
      </c>
      <c r="D4012" s="2" t="s">
        <v>36</v>
      </c>
      <c r="E4012" s="2" t="s">
        <v>29028</v>
      </c>
      <c r="F4012" s="56">
        <v>98.135566487324297</v>
      </c>
      <c r="G4012" s="56">
        <v>94.391313236551298</v>
      </c>
      <c r="H4012" s="56">
        <v>94.348153142856404</v>
      </c>
      <c r="I4012" s="56"/>
      <c r="J4012" s="57">
        <v>0.333084652191657</v>
      </c>
      <c r="K4012" s="57">
        <v>0.37955453958209501</v>
      </c>
      <c r="L4012" s="57">
        <v>0.33096879558785802</v>
      </c>
      <c r="M4012" s="57">
        <v>0.28357005442873401</v>
      </c>
    </row>
    <row r="4013" spans="1:13" x14ac:dyDescent="0.25">
      <c r="A4013" t="s">
        <v>26283</v>
      </c>
      <c r="B4013" t="s">
        <v>26284</v>
      </c>
      <c r="C4013" s="2" t="s">
        <v>35</v>
      </c>
      <c r="D4013" s="2" t="s">
        <v>36</v>
      </c>
      <c r="E4013" s="2" t="s">
        <v>29028</v>
      </c>
      <c r="F4013" s="56">
        <v>98.135566487324297</v>
      </c>
      <c r="G4013" s="56">
        <v>94.391313236551298</v>
      </c>
      <c r="H4013" s="56">
        <v>94.348153142856404</v>
      </c>
      <c r="I4013" s="56"/>
      <c r="J4013" s="57">
        <v>0.333084652191657</v>
      </c>
      <c r="K4013" s="57">
        <v>0.37955453958209501</v>
      </c>
      <c r="L4013" s="57">
        <v>0.33096879558785802</v>
      </c>
      <c r="M4013" s="57">
        <v>0.28357005442873401</v>
      </c>
    </row>
    <row r="4014" spans="1:13" x14ac:dyDescent="0.25">
      <c r="A4014" t="s">
        <v>26273</v>
      </c>
      <c r="B4014" t="s">
        <v>26274</v>
      </c>
      <c r="C4014" s="2" t="s">
        <v>31</v>
      </c>
      <c r="D4014" s="2" t="s">
        <v>36</v>
      </c>
      <c r="E4014" s="2" t="s">
        <v>29028</v>
      </c>
      <c r="F4014" s="56">
        <v>98.135566487324297</v>
      </c>
      <c r="G4014" s="56">
        <v>94.391313236551298</v>
      </c>
      <c r="H4014" s="56">
        <v>94.348153142856404</v>
      </c>
      <c r="I4014" s="56"/>
      <c r="J4014" s="57">
        <v>0.333084652191657</v>
      </c>
      <c r="K4014" s="57">
        <v>0.37955453958209501</v>
      </c>
      <c r="L4014" s="57">
        <v>0.33096879558785802</v>
      </c>
      <c r="M4014" s="57">
        <v>0.28357005442873401</v>
      </c>
    </row>
    <row r="4015" spans="1:13" x14ac:dyDescent="0.25">
      <c r="A4015" t="s">
        <v>26271</v>
      </c>
      <c r="B4015" t="s">
        <v>26272</v>
      </c>
      <c r="C4015" s="2" t="s">
        <v>31</v>
      </c>
      <c r="D4015" s="2" t="s">
        <v>36</v>
      </c>
      <c r="E4015" s="2" t="s">
        <v>29028</v>
      </c>
      <c r="F4015" s="56">
        <v>98.135566487324297</v>
      </c>
      <c r="G4015" s="56">
        <v>94.391313236551298</v>
      </c>
      <c r="H4015" s="56">
        <v>94.348153142856404</v>
      </c>
      <c r="I4015" s="56"/>
      <c r="J4015" s="57">
        <v>0.333084652191657</v>
      </c>
      <c r="K4015" s="57">
        <v>0.37955453958209501</v>
      </c>
      <c r="L4015" s="57">
        <v>0.33096879558785802</v>
      </c>
      <c r="M4015" s="57">
        <v>0.28357005442873401</v>
      </c>
    </row>
    <row r="4016" spans="1:13" x14ac:dyDescent="0.25">
      <c r="A4016" t="s">
        <v>26285</v>
      </c>
      <c r="B4016" t="s">
        <v>26286</v>
      </c>
      <c r="C4016" s="2" t="s">
        <v>35</v>
      </c>
      <c r="D4016" s="2" t="s">
        <v>36</v>
      </c>
      <c r="E4016" s="2" t="s">
        <v>29028</v>
      </c>
      <c r="F4016" s="56">
        <v>98.135566487324297</v>
      </c>
      <c r="G4016" s="56">
        <v>94.391313236551298</v>
      </c>
      <c r="H4016" s="56">
        <v>94.348153142856404</v>
      </c>
      <c r="I4016" s="56"/>
      <c r="J4016" s="57">
        <v>0.333084652191657</v>
      </c>
      <c r="K4016" s="57">
        <v>0.37955453958209501</v>
      </c>
      <c r="L4016" s="57">
        <v>0.33096879558785802</v>
      </c>
      <c r="M4016" s="57">
        <v>0.28357005442873401</v>
      </c>
    </row>
    <row r="4017" spans="1:13" x14ac:dyDescent="0.25">
      <c r="A4017" t="s">
        <v>26287</v>
      </c>
      <c r="B4017" t="s">
        <v>26288</v>
      </c>
      <c r="C4017" s="2" t="s">
        <v>35</v>
      </c>
      <c r="D4017" s="2" t="s">
        <v>36</v>
      </c>
      <c r="E4017" s="2" t="s">
        <v>29028</v>
      </c>
      <c r="F4017" s="56">
        <v>98.135566487324297</v>
      </c>
      <c r="G4017" s="56">
        <v>94.391313236551298</v>
      </c>
      <c r="H4017" s="56">
        <v>94.348153142856404</v>
      </c>
      <c r="I4017" s="56"/>
      <c r="J4017" s="57">
        <v>0.333084652191657</v>
      </c>
      <c r="K4017" s="57">
        <v>0.37955453958209501</v>
      </c>
      <c r="L4017" s="57">
        <v>0.33096879558785802</v>
      </c>
      <c r="M4017" s="57">
        <v>0.28357005442873401</v>
      </c>
    </row>
    <row r="4018" spans="1:13" x14ac:dyDescent="0.25">
      <c r="A4018" t="s">
        <v>25945</v>
      </c>
      <c r="B4018" t="s">
        <v>25946</v>
      </c>
      <c r="C4018" s="2" t="s">
        <v>31</v>
      </c>
      <c r="D4018" s="2" t="s">
        <v>36</v>
      </c>
      <c r="E4018" s="2" t="s">
        <v>29028</v>
      </c>
      <c r="F4018" s="56"/>
      <c r="G4018" s="56">
        <v>96.443897392947605</v>
      </c>
      <c r="H4018" s="56"/>
      <c r="I4018" s="56"/>
      <c r="J4018" s="57">
        <v>0.28300571420382498</v>
      </c>
      <c r="K4018" s="57">
        <v>0.338598263329349</v>
      </c>
      <c r="L4018" s="57">
        <v>0.28526444469519702</v>
      </c>
      <c r="M4018" s="57">
        <v>0.23336065297886399</v>
      </c>
    </row>
    <row r="4019" spans="1:13" x14ac:dyDescent="0.25">
      <c r="A4019" t="s">
        <v>26863</v>
      </c>
      <c r="B4019" t="s">
        <v>26864</v>
      </c>
      <c r="C4019" s="2" t="s">
        <v>31</v>
      </c>
      <c r="D4019" s="2" t="s">
        <v>36</v>
      </c>
      <c r="E4019" s="2" t="s">
        <v>29028</v>
      </c>
      <c r="F4019" s="56"/>
      <c r="G4019" s="56">
        <v>90.146268109827702</v>
      </c>
      <c r="H4019" s="56"/>
      <c r="I4019" s="56"/>
      <c r="J4019" s="57">
        <v>0.27038976365906398</v>
      </c>
      <c r="K4019" s="57">
        <v>0.33711943917688503</v>
      </c>
      <c r="L4019" s="57">
        <v>0.26455876497901198</v>
      </c>
      <c r="M4019" s="57">
        <v>0.18790002211415199</v>
      </c>
    </row>
    <row r="4020" spans="1:13" x14ac:dyDescent="0.25">
      <c r="A4020" t="s">
        <v>25962</v>
      </c>
      <c r="B4020" t="s">
        <v>25963</v>
      </c>
      <c r="C4020" s="2" t="s">
        <v>35</v>
      </c>
      <c r="D4020" s="2" t="s">
        <v>36</v>
      </c>
      <c r="E4020" s="2" t="s">
        <v>29028</v>
      </c>
      <c r="F4020" s="56"/>
      <c r="G4020" s="56">
        <v>96.443897392947605</v>
      </c>
      <c r="H4020" s="56"/>
      <c r="I4020" s="56"/>
      <c r="J4020" s="57">
        <v>0.28300571420382498</v>
      </c>
      <c r="K4020" s="57">
        <v>0.338598263329349</v>
      </c>
      <c r="L4020" s="57">
        <v>0.28526444469519702</v>
      </c>
      <c r="M4020" s="57">
        <v>0.23336065297886399</v>
      </c>
    </row>
    <row r="4021" spans="1:13" x14ac:dyDescent="0.25">
      <c r="A4021" t="s">
        <v>25954</v>
      </c>
      <c r="B4021" t="s">
        <v>25955</v>
      </c>
      <c r="C4021" s="2" t="s">
        <v>31</v>
      </c>
      <c r="D4021" s="2" t="s">
        <v>36</v>
      </c>
      <c r="E4021" s="2" t="s">
        <v>29028</v>
      </c>
      <c r="F4021" s="56"/>
      <c r="G4021" s="56">
        <v>96.443897392947605</v>
      </c>
      <c r="H4021" s="56"/>
      <c r="I4021" s="56"/>
      <c r="J4021" s="57">
        <v>0.28300571420382498</v>
      </c>
      <c r="K4021" s="57">
        <v>0.338598263329349</v>
      </c>
      <c r="L4021" s="57">
        <v>0.28526444469519702</v>
      </c>
      <c r="M4021" s="57">
        <v>0.23336065297886399</v>
      </c>
    </row>
    <row r="4022" spans="1:13" x14ac:dyDescent="0.25">
      <c r="A4022" t="s">
        <v>25950</v>
      </c>
      <c r="B4022" t="s">
        <v>25951</v>
      </c>
      <c r="C4022" s="2" t="s">
        <v>31</v>
      </c>
      <c r="D4022" s="2" t="s">
        <v>36</v>
      </c>
      <c r="E4022" s="2" t="s">
        <v>29028</v>
      </c>
      <c r="F4022" s="56"/>
      <c r="G4022" s="56">
        <v>96.443897392947605</v>
      </c>
      <c r="H4022" s="56"/>
      <c r="I4022" s="56"/>
      <c r="J4022" s="57">
        <v>0.28300571420382498</v>
      </c>
      <c r="K4022" s="57">
        <v>0.338598263329349</v>
      </c>
      <c r="L4022" s="57">
        <v>0.28526444469519702</v>
      </c>
      <c r="M4022" s="57">
        <v>0.23336065297886399</v>
      </c>
    </row>
    <row r="4023" spans="1:13" x14ac:dyDescent="0.25">
      <c r="A4023" t="s">
        <v>25970</v>
      </c>
      <c r="B4023" t="s">
        <v>25971</v>
      </c>
      <c r="C4023" s="2" t="s">
        <v>35</v>
      </c>
      <c r="D4023" s="2" t="s">
        <v>36</v>
      </c>
      <c r="E4023" s="2" t="s">
        <v>29028</v>
      </c>
      <c r="F4023" s="56"/>
      <c r="G4023" s="56">
        <v>96.443897392947605</v>
      </c>
      <c r="H4023" s="56"/>
      <c r="I4023" s="56"/>
      <c r="J4023" s="57">
        <v>0.28300571420382498</v>
      </c>
      <c r="K4023" s="57">
        <v>0.338598263329349</v>
      </c>
      <c r="L4023" s="57">
        <v>0.28526444469519702</v>
      </c>
      <c r="M4023" s="57">
        <v>0.23336065297886399</v>
      </c>
    </row>
    <row r="4024" spans="1:13" x14ac:dyDescent="0.25">
      <c r="A4024" t="s">
        <v>25966</v>
      </c>
      <c r="B4024" t="s">
        <v>25967</v>
      </c>
      <c r="C4024" s="2" t="s">
        <v>35</v>
      </c>
      <c r="D4024" s="2" t="s">
        <v>36</v>
      </c>
      <c r="E4024" s="2" t="s">
        <v>29028</v>
      </c>
      <c r="F4024" s="56"/>
      <c r="G4024" s="56">
        <v>96.443897392947605</v>
      </c>
      <c r="H4024" s="56"/>
      <c r="I4024" s="56"/>
      <c r="J4024" s="57">
        <v>0.28300571420382498</v>
      </c>
      <c r="K4024" s="57">
        <v>0.338598263329349</v>
      </c>
      <c r="L4024" s="57">
        <v>0.28526444469519702</v>
      </c>
      <c r="M4024" s="57">
        <v>0.23336065297886399</v>
      </c>
    </row>
    <row r="4025" spans="1:13" x14ac:dyDescent="0.25">
      <c r="A4025" t="s">
        <v>21360</v>
      </c>
      <c r="B4025" t="s">
        <v>21361</v>
      </c>
      <c r="C4025" s="2" t="s">
        <v>31</v>
      </c>
      <c r="D4025" s="2" t="s">
        <v>289</v>
      </c>
      <c r="E4025" s="2" t="s">
        <v>29028</v>
      </c>
      <c r="F4025" s="56">
        <v>95.867713977409807</v>
      </c>
      <c r="G4025" s="56">
        <v>94.226335113115596</v>
      </c>
      <c r="H4025" s="56">
        <v>100.23184536242699</v>
      </c>
      <c r="I4025" s="56"/>
      <c r="J4025" s="57">
        <v>0.30931530739563201</v>
      </c>
      <c r="K4025" s="57">
        <v>0.36271434691101001</v>
      </c>
      <c r="L4025" s="57">
        <v>0.31114193729729001</v>
      </c>
      <c r="M4025" s="57">
        <v>0.25898888458255998</v>
      </c>
    </row>
    <row r="4026" spans="1:13" x14ac:dyDescent="0.25">
      <c r="A4026" t="s">
        <v>11835</v>
      </c>
      <c r="B4026" t="s">
        <v>11836</v>
      </c>
      <c r="C4026" s="2" t="s">
        <v>35</v>
      </c>
      <c r="D4026" s="2" t="s">
        <v>7638</v>
      </c>
      <c r="E4026" s="2" t="s">
        <v>29028</v>
      </c>
      <c r="F4026" s="56"/>
      <c r="G4026" s="56">
        <v>94.142446350124203</v>
      </c>
      <c r="H4026" s="56">
        <v>96.506535714729907</v>
      </c>
      <c r="I4026" s="56"/>
      <c r="J4026" s="57">
        <v>0.28922344197133898</v>
      </c>
      <c r="K4026" s="57">
        <v>0.36171115039081497</v>
      </c>
      <c r="L4026" s="57">
        <v>0.30227952355669901</v>
      </c>
      <c r="M4026" s="57">
        <v>0.22718679417163901</v>
      </c>
    </row>
    <row r="4027" spans="1:13" x14ac:dyDescent="0.25">
      <c r="A4027" t="s">
        <v>25703</v>
      </c>
      <c r="B4027" t="s">
        <v>25704</v>
      </c>
      <c r="C4027" s="2" t="s">
        <v>31</v>
      </c>
      <c r="D4027" s="2" t="s">
        <v>32</v>
      </c>
      <c r="E4027" s="2" t="s">
        <v>29028</v>
      </c>
      <c r="F4027" s="56">
        <v>96.893340294130596</v>
      </c>
      <c r="G4027" s="56">
        <v>89.205202286948904</v>
      </c>
      <c r="H4027" s="56">
        <v>91.302627512768794</v>
      </c>
      <c r="I4027" s="56">
        <v>101.254030509377</v>
      </c>
      <c r="J4027" s="57">
        <v>0.36729826061570803</v>
      </c>
      <c r="K4027" s="57">
        <v>0.41749363795462402</v>
      </c>
      <c r="L4027" s="57">
        <v>0.37463876832227</v>
      </c>
      <c r="M4027" s="57">
        <v>0.31855692328981899</v>
      </c>
    </row>
    <row r="4028" spans="1:13" x14ac:dyDescent="0.25">
      <c r="A4028" t="s">
        <v>25695</v>
      </c>
      <c r="B4028" t="s">
        <v>25696</v>
      </c>
      <c r="C4028" s="2" t="s">
        <v>31</v>
      </c>
      <c r="D4028" s="2" t="s">
        <v>32</v>
      </c>
      <c r="E4028" s="2" t="s">
        <v>29028</v>
      </c>
      <c r="F4028" s="56">
        <v>96.893340294130596</v>
      </c>
      <c r="G4028" s="56">
        <v>89.205202286948904</v>
      </c>
      <c r="H4028" s="56">
        <v>91.302627512768794</v>
      </c>
      <c r="I4028" s="56">
        <v>101.254030509377</v>
      </c>
      <c r="J4028" s="57">
        <v>0.36729826061570803</v>
      </c>
      <c r="K4028" s="57">
        <v>0.41749363795462402</v>
      </c>
      <c r="L4028" s="57">
        <v>0.37463876832227</v>
      </c>
      <c r="M4028" s="57">
        <v>0.31855692328981899</v>
      </c>
    </row>
    <row r="4029" spans="1:13" x14ac:dyDescent="0.25">
      <c r="A4029" t="s">
        <v>25707</v>
      </c>
      <c r="B4029" t="s">
        <v>25708</v>
      </c>
      <c r="C4029" s="2" t="s">
        <v>31</v>
      </c>
      <c r="D4029" s="2" t="s">
        <v>32</v>
      </c>
      <c r="E4029" s="2" t="s">
        <v>29028</v>
      </c>
      <c r="F4029" s="56">
        <v>96.893340294130596</v>
      </c>
      <c r="G4029" s="56">
        <v>89.205202286948904</v>
      </c>
      <c r="H4029" s="56">
        <v>91.302627512768794</v>
      </c>
      <c r="I4029" s="56">
        <v>101.254030509377</v>
      </c>
      <c r="J4029" s="57">
        <v>0.36729826061570803</v>
      </c>
      <c r="K4029" s="57">
        <v>0.41749363795462402</v>
      </c>
      <c r="L4029" s="57">
        <v>0.37463876832227</v>
      </c>
      <c r="M4029" s="57">
        <v>0.31855692328981899</v>
      </c>
    </row>
    <row r="4030" spans="1:13" x14ac:dyDescent="0.25">
      <c r="A4030" t="s">
        <v>25701</v>
      </c>
      <c r="B4030" t="s">
        <v>25702</v>
      </c>
      <c r="C4030" s="2" t="s">
        <v>31</v>
      </c>
      <c r="D4030" s="2" t="s">
        <v>32</v>
      </c>
      <c r="E4030" s="2" t="s">
        <v>29028</v>
      </c>
      <c r="F4030" s="56">
        <v>96.893340294130596</v>
      </c>
      <c r="G4030" s="56">
        <v>89.205202286948904</v>
      </c>
      <c r="H4030" s="56">
        <v>91.302627512768794</v>
      </c>
      <c r="I4030" s="56">
        <v>101.254030509377</v>
      </c>
      <c r="J4030" s="57">
        <v>0.36729826061570803</v>
      </c>
      <c r="K4030" s="57">
        <v>0.41749363795462402</v>
      </c>
      <c r="L4030" s="57">
        <v>0.37463876832227</v>
      </c>
      <c r="M4030" s="57">
        <v>0.31855692328981899</v>
      </c>
    </row>
    <row r="4031" spans="1:13" x14ac:dyDescent="0.25">
      <c r="A4031" t="s">
        <v>25697</v>
      </c>
      <c r="B4031" t="s">
        <v>25698</v>
      </c>
      <c r="C4031" s="2" t="s">
        <v>31</v>
      </c>
      <c r="D4031" s="2" t="s">
        <v>32</v>
      </c>
      <c r="E4031" s="2" t="s">
        <v>29028</v>
      </c>
      <c r="F4031" s="56">
        <v>96.893340294130596</v>
      </c>
      <c r="G4031" s="56">
        <v>89.205202286948904</v>
      </c>
      <c r="H4031" s="56">
        <v>91.302627512768794</v>
      </c>
      <c r="I4031" s="56">
        <v>101.254030509377</v>
      </c>
      <c r="J4031" s="57">
        <v>0.36729826061570803</v>
      </c>
      <c r="K4031" s="57">
        <v>0.41749363795462402</v>
      </c>
      <c r="L4031" s="57">
        <v>0.37463876832227</v>
      </c>
      <c r="M4031" s="57">
        <v>0.31855692328981899</v>
      </c>
    </row>
    <row r="4032" spans="1:13" x14ac:dyDescent="0.25">
      <c r="A4032" t="s">
        <v>25705</v>
      </c>
      <c r="B4032" t="s">
        <v>25706</v>
      </c>
      <c r="C4032" s="2" t="s">
        <v>31</v>
      </c>
      <c r="D4032" s="2" t="s">
        <v>32</v>
      </c>
      <c r="E4032" s="2" t="s">
        <v>29028</v>
      </c>
      <c r="F4032" s="56">
        <v>96.893340294130596</v>
      </c>
      <c r="G4032" s="56">
        <v>89.205202286948904</v>
      </c>
      <c r="H4032" s="56">
        <v>91.302627512768794</v>
      </c>
      <c r="I4032" s="56">
        <v>101.254030509377</v>
      </c>
      <c r="J4032" s="57">
        <v>0.36729826061570803</v>
      </c>
      <c r="K4032" s="57">
        <v>0.41749363795462402</v>
      </c>
      <c r="L4032" s="57">
        <v>0.37463876832227</v>
      </c>
      <c r="M4032" s="57">
        <v>0.31855692328981899</v>
      </c>
    </row>
    <row r="4033" spans="1:13" x14ac:dyDescent="0.25">
      <c r="A4033" t="s">
        <v>25699</v>
      </c>
      <c r="B4033" t="s">
        <v>25700</v>
      </c>
      <c r="C4033" s="2" t="s">
        <v>31</v>
      </c>
      <c r="D4033" s="2" t="s">
        <v>32</v>
      </c>
      <c r="E4033" s="2" t="s">
        <v>29028</v>
      </c>
      <c r="F4033" s="56">
        <v>96.893340294130596</v>
      </c>
      <c r="G4033" s="56">
        <v>89.205202286948904</v>
      </c>
      <c r="H4033" s="56">
        <v>91.302627512768794</v>
      </c>
      <c r="I4033" s="56">
        <v>101.254030509377</v>
      </c>
      <c r="J4033" s="57">
        <v>0.36729826061570803</v>
      </c>
      <c r="K4033" s="57">
        <v>0.41749363795462402</v>
      </c>
      <c r="L4033" s="57">
        <v>0.37463876832227</v>
      </c>
      <c r="M4033" s="57">
        <v>0.31855692328981899</v>
      </c>
    </row>
    <row r="4034" spans="1:13" x14ac:dyDescent="0.25">
      <c r="A4034" t="s">
        <v>25711</v>
      </c>
      <c r="B4034" t="s">
        <v>25712</v>
      </c>
      <c r="C4034" s="2" t="s">
        <v>35</v>
      </c>
      <c r="D4034" s="2" t="s">
        <v>32</v>
      </c>
      <c r="E4034" s="2" t="s">
        <v>29028</v>
      </c>
      <c r="F4034" s="56">
        <v>96.893340294130596</v>
      </c>
      <c r="G4034" s="56">
        <v>89.205202286948904</v>
      </c>
      <c r="H4034" s="56">
        <v>91.302627512768794</v>
      </c>
      <c r="I4034" s="56">
        <v>101.254030509377</v>
      </c>
      <c r="J4034" s="57">
        <v>0.36729826061570803</v>
      </c>
      <c r="K4034" s="57">
        <v>0.41749363795462402</v>
      </c>
      <c r="L4034" s="57">
        <v>0.37463876832227</v>
      </c>
      <c r="M4034" s="57">
        <v>0.31855692328981899</v>
      </c>
    </row>
    <row r="4035" spans="1:13" x14ac:dyDescent="0.25">
      <c r="A4035" t="s">
        <v>25713</v>
      </c>
      <c r="B4035" t="s">
        <v>25714</v>
      </c>
      <c r="C4035" s="2" t="s">
        <v>35</v>
      </c>
      <c r="D4035" s="2" t="s">
        <v>32</v>
      </c>
      <c r="E4035" s="2" t="s">
        <v>29028</v>
      </c>
      <c r="F4035" s="56">
        <v>96.893340294130596</v>
      </c>
      <c r="G4035" s="56">
        <v>89.205202286948904</v>
      </c>
      <c r="H4035" s="56">
        <v>91.302627512768794</v>
      </c>
      <c r="I4035" s="56">
        <v>101.254030509377</v>
      </c>
      <c r="J4035" s="57">
        <v>0.36729826061570803</v>
      </c>
      <c r="K4035" s="57">
        <v>0.41749363795462402</v>
      </c>
      <c r="L4035" s="57">
        <v>0.37463876832227</v>
      </c>
      <c r="M4035" s="57">
        <v>0.31855692328981899</v>
      </c>
    </row>
    <row r="4036" spans="1:13" x14ac:dyDescent="0.25">
      <c r="A4036" t="s">
        <v>25709</v>
      </c>
      <c r="B4036" t="s">
        <v>25710</v>
      </c>
      <c r="C4036" s="2" t="s">
        <v>35</v>
      </c>
      <c r="D4036" s="2" t="s">
        <v>32</v>
      </c>
      <c r="E4036" s="2" t="s">
        <v>29028</v>
      </c>
      <c r="F4036" s="56">
        <v>96.893340294130596</v>
      </c>
      <c r="G4036" s="56">
        <v>89.205202286948904</v>
      </c>
      <c r="H4036" s="56">
        <v>91.302627512768794</v>
      </c>
      <c r="I4036" s="56">
        <v>101.254030509377</v>
      </c>
      <c r="J4036" s="57">
        <v>0.36729826061570803</v>
      </c>
      <c r="K4036" s="57">
        <v>0.41749363795462402</v>
      </c>
      <c r="L4036" s="57">
        <v>0.37463876832227</v>
      </c>
      <c r="M4036" s="57">
        <v>0.31855692328981899</v>
      </c>
    </row>
    <row r="4037" spans="1:13" x14ac:dyDescent="0.25">
      <c r="A4037" t="s">
        <v>25717</v>
      </c>
      <c r="B4037" t="s">
        <v>25718</v>
      </c>
      <c r="C4037" s="2" t="s">
        <v>35</v>
      </c>
      <c r="D4037" s="2" t="s">
        <v>32</v>
      </c>
      <c r="E4037" s="2" t="s">
        <v>29028</v>
      </c>
      <c r="F4037" s="56">
        <v>96.893340294130596</v>
      </c>
      <c r="G4037" s="56">
        <v>89.205202286948904</v>
      </c>
      <c r="H4037" s="56">
        <v>91.302627512768794</v>
      </c>
      <c r="I4037" s="56">
        <v>101.254030509377</v>
      </c>
      <c r="J4037" s="57">
        <v>0.36729826061570803</v>
      </c>
      <c r="K4037" s="57">
        <v>0.41749363795462402</v>
      </c>
      <c r="L4037" s="57">
        <v>0.37463876832227</v>
      </c>
      <c r="M4037" s="57">
        <v>0.31855692328981899</v>
      </c>
    </row>
    <row r="4038" spans="1:13" x14ac:dyDescent="0.25">
      <c r="A4038" t="s">
        <v>3402</v>
      </c>
      <c r="B4038" t="s">
        <v>3403</v>
      </c>
      <c r="C4038" s="2" t="s">
        <v>35</v>
      </c>
      <c r="D4038" s="2" t="s">
        <v>32</v>
      </c>
      <c r="E4038" s="2" t="s">
        <v>29027</v>
      </c>
      <c r="F4038" s="56">
        <v>96.033795954262899</v>
      </c>
      <c r="G4038" s="56">
        <v>80.1005498610198</v>
      </c>
      <c r="H4038" s="56">
        <v>91.824923142756504</v>
      </c>
      <c r="I4038" s="56">
        <v>101.53950376999499</v>
      </c>
      <c r="J4038" s="57">
        <v>0.49631159704157801</v>
      </c>
      <c r="K4038" s="57">
        <v>0.57988155658276996</v>
      </c>
      <c r="L4038" s="57">
        <v>0.51773523425268397</v>
      </c>
      <c r="M4038" s="57">
        <v>0.43465694225171703</v>
      </c>
    </row>
    <row r="4039" spans="1:13" x14ac:dyDescent="0.25">
      <c r="A4039" t="s">
        <v>25715</v>
      </c>
      <c r="B4039" t="s">
        <v>25716</v>
      </c>
      <c r="C4039" s="2" t="s">
        <v>35</v>
      </c>
      <c r="D4039" s="2" t="s">
        <v>32</v>
      </c>
      <c r="E4039" s="2" t="s">
        <v>29028</v>
      </c>
      <c r="F4039" s="56">
        <v>96.893340294130596</v>
      </c>
      <c r="G4039" s="56">
        <v>89.205202286948904</v>
      </c>
      <c r="H4039" s="56">
        <v>91.302627512768794</v>
      </c>
      <c r="I4039" s="56">
        <v>101.254030509377</v>
      </c>
      <c r="J4039" s="57">
        <v>0.36729826061570803</v>
      </c>
      <c r="K4039" s="57">
        <v>0.41749363795462402</v>
      </c>
      <c r="L4039" s="57">
        <v>0.37463876832227</v>
      </c>
      <c r="M4039" s="57">
        <v>0.31855692328981899</v>
      </c>
    </row>
    <row r="4040" spans="1:13" x14ac:dyDescent="0.25">
      <c r="A4040" t="s">
        <v>26875</v>
      </c>
      <c r="B4040" t="s">
        <v>26876</v>
      </c>
      <c r="C4040" s="2" t="s">
        <v>35</v>
      </c>
      <c r="D4040" s="2" t="s">
        <v>36</v>
      </c>
      <c r="E4040" s="2" t="s">
        <v>29028</v>
      </c>
      <c r="F4040" s="56"/>
      <c r="G4040" s="56">
        <v>90.146268109827702</v>
      </c>
      <c r="H4040" s="56"/>
      <c r="I4040" s="56"/>
      <c r="J4040" s="57">
        <v>0.27038976365906398</v>
      </c>
      <c r="K4040" s="57">
        <v>0.33711943917688503</v>
      </c>
      <c r="L4040" s="57">
        <v>0.26455876497901198</v>
      </c>
      <c r="M4040" s="57">
        <v>0.18790002211415199</v>
      </c>
    </row>
    <row r="4041" spans="1:13" x14ac:dyDescent="0.25">
      <c r="A4041" t="s">
        <v>12625</v>
      </c>
      <c r="B4041" t="s">
        <v>12626</v>
      </c>
      <c r="C4041" s="2" t="s">
        <v>31</v>
      </c>
      <c r="D4041" s="2" t="s">
        <v>429</v>
      </c>
      <c r="E4041" s="2" t="s">
        <v>29028</v>
      </c>
      <c r="F4041" s="56"/>
      <c r="G4041" s="56">
        <v>94.142446350124203</v>
      </c>
      <c r="H4041" s="56">
        <v>96.506535714729907</v>
      </c>
      <c r="I4041" s="56"/>
      <c r="J4041" s="57">
        <v>0.28922344197133898</v>
      </c>
      <c r="K4041" s="57">
        <v>0.36171115039081497</v>
      </c>
      <c r="L4041" s="57">
        <v>0.30227952355669901</v>
      </c>
      <c r="M4041" s="57">
        <v>0.22718679417163901</v>
      </c>
    </row>
    <row r="4042" spans="1:13" x14ac:dyDescent="0.25">
      <c r="A4042" t="s">
        <v>26873</v>
      </c>
      <c r="B4042" t="s">
        <v>26874</v>
      </c>
      <c r="C4042" s="2" t="s">
        <v>35</v>
      </c>
      <c r="D4042" s="2" t="s">
        <v>36</v>
      </c>
      <c r="E4042" s="2" t="s">
        <v>29028</v>
      </c>
      <c r="F4042" s="56"/>
      <c r="G4042" s="56">
        <v>90.146268109827702</v>
      </c>
      <c r="H4042" s="56"/>
      <c r="I4042" s="56"/>
      <c r="J4042" s="57">
        <v>0.27038976365906398</v>
      </c>
      <c r="K4042" s="57">
        <v>0.33711943917688503</v>
      </c>
      <c r="L4042" s="57">
        <v>0.26455876497901198</v>
      </c>
      <c r="M4042" s="57">
        <v>0.18790002211415199</v>
      </c>
    </row>
    <row r="4043" spans="1:13" x14ac:dyDescent="0.25">
      <c r="A4043" t="s">
        <v>12619</v>
      </c>
      <c r="B4043" t="s">
        <v>12620</v>
      </c>
      <c r="C4043" s="2" t="s">
        <v>31</v>
      </c>
      <c r="D4043" s="2" t="s">
        <v>429</v>
      </c>
      <c r="E4043" s="2" t="s">
        <v>29028</v>
      </c>
      <c r="F4043" s="56"/>
      <c r="G4043" s="56">
        <v>94.142446350124203</v>
      </c>
      <c r="H4043" s="56">
        <v>96.506535714729907</v>
      </c>
      <c r="I4043" s="56"/>
      <c r="J4043" s="57">
        <v>0.28922344197133898</v>
      </c>
      <c r="K4043" s="57">
        <v>0.36171115039081497</v>
      </c>
      <c r="L4043" s="57">
        <v>0.30227952355669901</v>
      </c>
      <c r="M4043" s="57">
        <v>0.22718679417163901</v>
      </c>
    </row>
    <row r="4044" spans="1:13" x14ac:dyDescent="0.25">
      <c r="A4044" t="s">
        <v>12631</v>
      </c>
      <c r="B4044" t="s">
        <v>12632</v>
      </c>
      <c r="C4044" s="2" t="s">
        <v>35</v>
      </c>
      <c r="D4044" s="2" t="s">
        <v>429</v>
      </c>
      <c r="E4044" s="2" t="s">
        <v>29028</v>
      </c>
      <c r="F4044" s="56"/>
      <c r="G4044" s="56">
        <v>94.142446350124203</v>
      </c>
      <c r="H4044" s="56">
        <v>96.506535714729907</v>
      </c>
      <c r="I4044" s="56"/>
      <c r="J4044" s="57">
        <v>0.28922344197133898</v>
      </c>
      <c r="K4044" s="57">
        <v>0.36171115039081497</v>
      </c>
      <c r="L4044" s="57">
        <v>0.30227952355669901</v>
      </c>
      <c r="M4044" s="57">
        <v>0.22718679417163901</v>
      </c>
    </row>
    <row r="4045" spans="1:13" x14ac:dyDescent="0.25">
      <c r="A4045" t="s">
        <v>12623</v>
      </c>
      <c r="B4045" t="s">
        <v>12624</v>
      </c>
      <c r="C4045" s="2" t="s">
        <v>31</v>
      </c>
      <c r="D4045" s="2" t="s">
        <v>429</v>
      </c>
      <c r="E4045" s="2" t="s">
        <v>29028</v>
      </c>
      <c r="F4045" s="56"/>
      <c r="G4045" s="56">
        <v>94.142446350124203</v>
      </c>
      <c r="H4045" s="56">
        <v>96.506535714729907</v>
      </c>
      <c r="I4045" s="56"/>
      <c r="J4045" s="57">
        <v>0.28922344197133898</v>
      </c>
      <c r="K4045" s="57">
        <v>0.36171115039081497</v>
      </c>
      <c r="L4045" s="57">
        <v>0.30227952355669901</v>
      </c>
      <c r="M4045" s="57">
        <v>0.22718679417163901</v>
      </c>
    </row>
    <row r="4046" spans="1:13" x14ac:dyDescent="0.25">
      <c r="A4046" t="s">
        <v>12615</v>
      </c>
      <c r="B4046" t="s">
        <v>12616</v>
      </c>
      <c r="C4046" s="2" t="s">
        <v>31</v>
      </c>
      <c r="D4046" s="2" t="s">
        <v>429</v>
      </c>
      <c r="E4046" s="2" t="s">
        <v>29028</v>
      </c>
      <c r="F4046" s="56"/>
      <c r="G4046" s="56">
        <v>94.142446350124203</v>
      </c>
      <c r="H4046" s="56">
        <v>96.506535714729907</v>
      </c>
      <c r="I4046" s="56"/>
      <c r="J4046" s="57">
        <v>0.28922344197133898</v>
      </c>
      <c r="K4046" s="57">
        <v>0.36171115039081497</v>
      </c>
      <c r="L4046" s="57">
        <v>0.30227952355669901</v>
      </c>
      <c r="M4046" s="57">
        <v>0.22718679417163901</v>
      </c>
    </row>
    <row r="4047" spans="1:13" x14ac:dyDescent="0.25">
      <c r="A4047" t="s">
        <v>11823</v>
      </c>
      <c r="B4047" t="s">
        <v>11824</v>
      </c>
      <c r="C4047" s="2" t="s">
        <v>31</v>
      </c>
      <c r="D4047" s="2" t="s">
        <v>7638</v>
      </c>
      <c r="E4047" s="2" t="s">
        <v>29028</v>
      </c>
      <c r="F4047" s="56"/>
      <c r="G4047" s="56">
        <v>94.142446350124203</v>
      </c>
      <c r="H4047" s="56">
        <v>96.506535714729907</v>
      </c>
      <c r="I4047" s="56"/>
      <c r="J4047" s="57">
        <v>0.28922344197133898</v>
      </c>
      <c r="K4047" s="57">
        <v>0.36171115039081497</v>
      </c>
      <c r="L4047" s="57">
        <v>0.30227952355669901</v>
      </c>
      <c r="M4047" s="57">
        <v>0.22718679417163901</v>
      </c>
    </row>
    <row r="4048" spans="1:13" x14ac:dyDescent="0.25">
      <c r="A4048" t="s">
        <v>11825</v>
      </c>
      <c r="B4048" t="s">
        <v>11826</v>
      </c>
      <c r="C4048" s="2" t="s">
        <v>31</v>
      </c>
      <c r="D4048" s="2" t="s">
        <v>7638</v>
      </c>
      <c r="E4048" s="2" t="s">
        <v>29028</v>
      </c>
      <c r="F4048" s="56"/>
      <c r="G4048" s="56">
        <v>94.142446350124203</v>
      </c>
      <c r="H4048" s="56">
        <v>96.506535714729907</v>
      </c>
      <c r="I4048" s="56"/>
      <c r="J4048" s="57">
        <v>0.28922344197133898</v>
      </c>
      <c r="K4048" s="57">
        <v>0.36171115039081497</v>
      </c>
      <c r="L4048" s="57">
        <v>0.30227952355669901</v>
      </c>
      <c r="M4048" s="57">
        <v>0.22718679417163901</v>
      </c>
    </row>
    <row r="4049" spans="1:13" x14ac:dyDescent="0.25">
      <c r="A4049" t="s">
        <v>12633</v>
      </c>
      <c r="B4049" t="s">
        <v>12634</v>
      </c>
      <c r="C4049" s="2" t="s">
        <v>35</v>
      </c>
      <c r="D4049" s="2" t="s">
        <v>429</v>
      </c>
      <c r="E4049" s="2" t="s">
        <v>29028</v>
      </c>
      <c r="F4049" s="56"/>
      <c r="G4049" s="56">
        <v>94.142446350124203</v>
      </c>
      <c r="H4049" s="56">
        <v>96.506535714729907</v>
      </c>
      <c r="I4049" s="56"/>
      <c r="J4049" s="57">
        <v>0.28922344197133898</v>
      </c>
      <c r="K4049" s="57">
        <v>0.36171115039081497</v>
      </c>
      <c r="L4049" s="57">
        <v>0.30227952355669901</v>
      </c>
      <c r="M4049" s="57">
        <v>0.22718679417163901</v>
      </c>
    </row>
    <row r="4050" spans="1:13" x14ac:dyDescent="0.25">
      <c r="A4050" t="s">
        <v>12635</v>
      </c>
      <c r="B4050" t="s">
        <v>12636</v>
      </c>
      <c r="C4050" s="2" t="s">
        <v>35</v>
      </c>
      <c r="D4050" s="2" t="s">
        <v>429</v>
      </c>
      <c r="E4050" s="2" t="s">
        <v>29028</v>
      </c>
      <c r="F4050" s="56"/>
      <c r="G4050" s="56">
        <v>94.142446350124203</v>
      </c>
      <c r="H4050" s="56">
        <v>96.506535714729907</v>
      </c>
      <c r="I4050" s="56"/>
      <c r="J4050" s="57">
        <v>0.28922344197133898</v>
      </c>
      <c r="K4050" s="57">
        <v>0.36171115039081497</v>
      </c>
      <c r="L4050" s="57">
        <v>0.30227952355669901</v>
      </c>
      <c r="M4050" s="57">
        <v>0.22718679417163901</v>
      </c>
    </row>
    <row r="4051" spans="1:13" x14ac:dyDescent="0.25">
      <c r="A4051" t="s">
        <v>15018</v>
      </c>
      <c r="B4051" t="s">
        <v>15019</v>
      </c>
      <c r="C4051" s="2" t="s">
        <v>35</v>
      </c>
      <c r="D4051" s="2" t="s">
        <v>429</v>
      </c>
      <c r="E4051" s="2" t="s">
        <v>29028</v>
      </c>
      <c r="F4051" s="56">
        <v>103.41460520299201</v>
      </c>
      <c r="G4051" s="56">
        <v>97.9254345342313</v>
      </c>
      <c r="H4051" s="56">
        <v>99.360736462585294</v>
      </c>
      <c r="I4051" s="56"/>
      <c r="J4051" s="57">
        <v>0.30397152320073501</v>
      </c>
      <c r="K4051" s="57">
        <v>0.35837983023252601</v>
      </c>
      <c r="L4051" s="57">
        <v>0.310248569407719</v>
      </c>
      <c r="M4051" s="57">
        <v>0.25115048771114901</v>
      </c>
    </row>
    <row r="4052" spans="1:13" x14ac:dyDescent="0.25">
      <c r="A4052" t="s">
        <v>11833</v>
      </c>
      <c r="B4052" t="s">
        <v>11834</v>
      </c>
      <c r="C4052" s="2" t="s">
        <v>31</v>
      </c>
      <c r="D4052" s="2" t="s">
        <v>7638</v>
      </c>
      <c r="E4052" s="2" t="s">
        <v>29028</v>
      </c>
      <c r="F4052" s="56"/>
      <c r="G4052" s="56">
        <v>94.142446350124203</v>
      </c>
      <c r="H4052" s="56">
        <v>96.506535714729907</v>
      </c>
      <c r="I4052" s="56"/>
      <c r="J4052" s="57">
        <v>0.28922344197133898</v>
      </c>
      <c r="K4052" s="57">
        <v>0.36171115039081497</v>
      </c>
      <c r="L4052" s="57">
        <v>0.30227952355669901</v>
      </c>
      <c r="M4052" s="57">
        <v>0.22718679417163901</v>
      </c>
    </row>
    <row r="4053" spans="1:13" x14ac:dyDescent="0.25">
      <c r="A4053" t="s">
        <v>11837</v>
      </c>
      <c r="B4053" t="s">
        <v>11838</v>
      </c>
      <c r="C4053" s="2" t="s">
        <v>35</v>
      </c>
      <c r="D4053" s="2" t="s">
        <v>7638</v>
      </c>
      <c r="E4053" s="2" t="s">
        <v>29028</v>
      </c>
      <c r="F4053" s="56"/>
      <c r="G4053" s="56">
        <v>94.142446350124203</v>
      </c>
      <c r="H4053" s="56">
        <v>96.506535714729907</v>
      </c>
      <c r="I4053" s="56"/>
      <c r="J4053" s="57">
        <v>0.28922344197133898</v>
      </c>
      <c r="K4053" s="57">
        <v>0.36171115039081497</v>
      </c>
      <c r="L4053" s="57">
        <v>0.30227952355669901</v>
      </c>
      <c r="M4053" s="57">
        <v>0.22718679417163901</v>
      </c>
    </row>
    <row r="4054" spans="1:13" x14ac:dyDescent="0.25">
      <c r="A4054" t="s">
        <v>11827</v>
      </c>
      <c r="B4054" t="s">
        <v>11828</v>
      </c>
      <c r="C4054" s="2" t="s">
        <v>31</v>
      </c>
      <c r="D4054" s="2" t="s">
        <v>7638</v>
      </c>
      <c r="E4054" s="2" t="s">
        <v>29028</v>
      </c>
      <c r="F4054" s="56"/>
      <c r="G4054" s="56">
        <v>94.142446350124203</v>
      </c>
      <c r="H4054" s="56">
        <v>96.506535714729907</v>
      </c>
      <c r="I4054" s="56"/>
      <c r="J4054" s="57">
        <v>0.28922344197133898</v>
      </c>
      <c r="K4054" s="57">
        <v>0.36171115039081497</v>
      </c>
      <c r="L4054" s="57">
        <v>0.30227952355669901</v>
      </c>
      <c r="M4054" s="57">
        <v>0.22718679417163901</v>
      </c>
    </row>
    <row r="4055" spans="1:13" x14ac:dyDescent="0.25">
      <c r="A4055" t="s">
        <v>15006</v>
      </c>
      <c r="B4055" t="s">
        <v>15007</v>
      </c>
      <c r="C4055" s="2" t="s">
        <v>31</v>
      </c>
      <c r="D4055" s="2" t="s">
        <v>429</v>
      </c>
      <c r="E4055" s="2" t="s">
        <v>29028</v>
      </c>
      <c r="F4055" s="56">
        <v>103.41460520299201</v>
      </c>
      <c r="G4055" s="56">
        <v>97.9254345342313</v>
      </c>
      <c r="H4055" s="56">
        <v>99.360736462585294</v>
      </c>
      <c r="I4055" s="56"/>
      <c r="J4055" s="57">
        <v>0.30397152320073501</v>
      </c>
      <c r="K4055" s="57">
        <v>0.35837983023252601</v>
      </c>
      <c r="L4055" s="57">
        <v>0.310248569407719</v>
      </c>
      <c r="M4055" s="57">
        <v>0.25115048771114901</v>
      </c>
    </row>
    <row r="4056" spans="1:13" x14ac:dyDescent="0.25">
      <c r="A4056" t="s">
        <v>25947</v>
      </c>
      <c r="B4056" t="s">
        <v>25948</v>
      </c>
      <c r="C4056" s="2" t="s">
        <v>31</v>
      </c>
      <c r="D4056" s="2" t="s">
        <v>36</v>
      </c>
      <c r="E4056" s="2" t="s">
        <v>29028</v>
      </c>
      <c r="F4056" s="56"/>
      <c r="G4056" s="56">
        <v>96.443897392947605</v>
      </c>
      <c r="H4056" s="56"/>
      <c r="I4056" s="56"/>
      <c r="J4056" s="57">
        <v>0.28300571420382498</v>
      </c>
      <c r="K4056" s="57">
        <v>0.338598263329349</v>
      </c>
      <c r="L4056" s="57">
        <v>0.28526444469519702</v>
      </c>
      <c r="M4056" s="57">
        <v>0.23336065297886399</v>
      </c>
    </row>
    <row r="4057" spans="1:13" x14ac:dyDescent="0.25">
      <c r="A4057" t="s">
        <v>25958</v>
      </c>
      <c r="B4057" t="s">
        <v>25959</v>
      </c>
      <c r="C4057" s="2" t="s">
        <v>31</v>
      </c>
      <c r="D4057" s="2" t="s">
        <v>36</v>
      </c>
      <c r="E4057" s="2" t="s">
        <v>29028</v>
      </c>
      <c r="F4057" s="56"/>
      <c r="G4057" s="56">
        <v>96.443897392947605</v>
      </c>
      <c r="H4057" s="56"/>
      <c r="I4057" s="56"/>
      <c r="J4057" s="57">
        <v>0.28300571420382498</v>
      </c>
      <c r="K4057" s="57">
        <v>0.338598263329349</v>
      </c>
      <c r="L4057" s="57">
        <v>0.28526444469519702</v>
      </c>
      <c r="M4057" s="57">
        <v>0.23336065297886399</v>
      </c>
    </row>
    <row r="4058" spans="1:13" x14ac:dyDescent="0.25">
      <c r="A4058" t="s">
        <v>12621</v>
      </c>
      <c r="B4058" t="s">
        <v>12622</v>
      </c>
      <c r="C4058" s="2" t="s">
        <v>31</v>
      </c>
      <c r="D4058" s="2" t="s">
        <v>429</v>
      </c>
      <c r="E4058" s="2" t="s">
        <v>29028</v>
      </c>
      <c r="F4058" s="56"/>
      <c r="G4058" s="56">
        <v>94.142446350124203</v>
      </c>
      <c r="H4058" s="56">
        <v>96.506535714729907</v>
      </c>
      <c r="I4058" s="56"/>
      <c r="J4058" s="57">
        <v>0.28922344197133898</v>
      </c>
      <c r="K4058" s="57">
        <v>0.36171115039081497</v>
      </c>
      <c r="L4058" s="57">
        <v>0.30227952355669901</v>
      </c>
      <c r="M4058" s="57">
        <v>0.22718679417163901</v>
      </c>
    </row>
    <row r="4059" spans="1:13" x14ac:dyDescent="0.25">
      <c r="A4059" t="s">
        <v>12617</v>
      </c>
      <c r="B4059" t="s">
        <v>12618</v>
      </c>
      <c r="C4059" s="2" t="s">
        <v>31</v>
      </c>
      <c r="D4059" s="2" t="s">
        <v>429</v>
      </c>
      <c r="E4059" s="2" t="s">
        <v>29028</v>
      </c>
      <c r="F4059" s="56"/>
      <c r="G4059" s="56">
        <v>94.142446350124203</v>
      </c>
      <c r="H4059" s="56">
        <v>96.506535714729907</v>
      </c>
      <c r="I4059" s="56"/>
      <c r="J4059" s="57">
        <v>0.28922344197133898</v>
      </c>
      <c r="K4059" s="57">
        <v>0.36171115039081497</v>
      </c>
      <c r="L4059" s="57">
        <v>0.30227952355669901</v>
      </c>
      <c r="M4059" s="57">
        <v>0.22718679417163901</v>
      </c>
    </row>
    <row r="4060" spans="1:13" x14ac:dyDescent="0.25">
      <c r="A4060" t="s">
        <v>12629</v>
      </c>
      <c r="B4060" t="s">
        <v>12630</v>
      </c>
      <c r="C4060" s="2" t="s">
        <v>35</v>
      </c>
      <c r="D4060" s="2" t="s">
        <v>429</v>
      </c>
      <c r="E4060" s="2" t="s">
        <v>29028</v>
      </c>
      <c r="F4060" s="56"/>
      <c r="G4060" s="56">
        <v>94.142446350124203</v>
      </c>
      <c r="H4060" s="56">
        <v>96.506535714729907</v>
      </c>
      <c r="I4060" s="56"/>
      <c r="J4060" s="57">
        <v>0.28922344197133898</v>
      </c>
      <c r="K4060" s="57">
        <v>0.36171115039081497</v>
      </c>
      <c r="L4060" s="57">
        <v>0.30227952355669901</v>
      </c>
      <c r="M4060" s="57">
        <v>0.22718679417163901</v>
      </c>
    </row>
    <row r="4061" spans="1:13" x14ac:dyDescent="0.25">
      <c r="A4061" t="s">
        <v>26871</v>
      </c>
      <c r="B4061" t="s">
        <v>26872</v>
      </c>
      <c r="C4061" s="2" t="s">
        <v>35</v>
      </c>
      <c r="D4061" s="2" t="s">
        <v>36</v>
      </c>
      <c r="E4061" s="2" t="s">
        <v>29028</v>
      </c>
      <c r="F4061" s="56"/>
      <c r="G4061" s="56">
        <v>90.146268109827702</v>
      </c>
      <c r="H4061" s="56"/>
      <c r="I4061" s="56"/>
      <c r="J4061" s="57">
        <v>0.27038976365906398</v>
      </c>
      <c r="K4061" s="57">
        <v>0.33711943917688503</v>
      </c>
      <c r="L4061" s="57">
        <v>0.26455876497901198</v>
      </c>
      <c r="M4061" s="57">
        <v>0.18790002211415199</v>
      </c>
    </row>
    <row r="4062" spans="1:13" x14ac:dyDescent="0.25">
      <c r="A4062" t="s">
        <v>3586</v>
      </c>
      <c r="B4062" t="s">
        <v>3587</v>
      </c>
      <c r="C4062" s="2" t="s">
        <v>35</v>
      </c>
      <c r="D4062" s="2" t="s">
        <v>36</v>
      </c>
      <c r="E4062" s="2" t="s">
        <v>29027</v>
      </c>
      <c r="F4062" s="56">
        <v>92.211067150732404</v>
      </c>
      <c r="G4062" s="56">
        <v>83.137186221627402</v>
      </c>
      <c r="H4062" s="56">
        <v>92.243780367605495</v>
      </c>
      <c r="I4062" s="56">
        <v>101.033973360603</v>
      </c>
      <c r="J4062" s="57">
        <v>0.41405515249619401</v>
      </c>
      <c r="K4062" s="57">
        <v>0.54255248303443504</v>
      </c>
      <c r="L4062" s="57">
        <v>0.37413447555514601</v>
      </c>
      <c r="M4062" s="57">
        <v>0.22903077404494099</v>
      </c>
    </row>
    <row r="4063" spans="1:13" x14ac:dyDescent="0.25">
      <c r="A4063" t="s">
        <v>26279</v>
      </c>
      <c r="B4063" t="s">
        <v>26280</v>
      </c>
      <c r="C4063" s="2" t="s">
        <v>35</v>
      </c>
      <c r="D4063" s="2" t="s">
        <v>36</v>
      </c>
      <c r="E4063" s="2" t="s">
        <v>29028</v>
      </c>
      <c r="F4063" s="56">
        <v>98.135566487324297</v>
      </c>
      <c r="G4063" s="56">
        <v>94.391313236551298</v>
      </c>
      <c r="H4063" s="56">
        <v>94.348153142856404</v>
      </c>
      <c r="I4063" s="56"/>
      <c r="J4063" s="57">
        <v>0.333084652191657</v>
      </c>
      <c r="K4063" s="57">
        <v>0.37955453958209501</v>
      </c>
      <c r="L4063" s="57">
        <v>0.33096879558785802</v>
      </c>
      <c r="M4063" s="57">
        <v>0.28357005442873401</v>
      </c>
    </row>
    <row r="4064" spans="1:13" x14ac:dyDescent="0.25">
      <c r="A4064" t="s">
        <v>26869</v>
      </c>
      <c r="B4064" t="s">
        <v>26870</v>
      </c>
      <c r="C4064" s="2" t="s">
        <v>31</v>
      </c>
      <c r="D4064" s="2" t="s">
        <v>36</v>
      </c>
      <c r="E4064" s="2" t="s">
        <v>29028</v>
      </c>
      <c r="F4064" s="56"/>
      <c r="G4064" s="56">
        <v>90.146268109827702</v>
      </c>
      <c r="H4064" s="56"/>
      <c r="I4064" s="56"/>
      <c r="J4064" s="57">
        <v>0.27038976365906398</v>
      </c>
      <c r="K4064" s="57">
        <v>0.33711943917688503</v>
      </c>
      <c r="L4064" s="57">
        <v>0.26455876497901198</v>
      </c>
      <c r="M4064" s="57">
        <v>0.18790002211415199</v>
      </c>
    </row>
    <row r="4065" spans="1:13" x14ac:dyDescent="0.25">
      <c r="A4065" t="s">
        <v>11829</v>
      </c>
      <c r="B4065" t="s">
        <v>11830</v>
      </c>
      <c r="C4065" s="2" t="s">
        <v>31</v>
      </c>
      <c r="D4065" s="2" t="s">
        <v>7638</v>
      </c>
      <c r="E4065" s="2" t="s">
        <v>29028</v>
      </c>
      <c r="F4065" s="56"/>
      <c r="G4065" s="56">
        <v>94.142446350124203</v>
      </c>
      <c r="H4065" s="56">
        <v>96.506535714729907</v>
      </c>
      <c r="I4065" s="56"/>
      <c r="J4065" s="57">
        <v>0.28922344197133898</v>
      </c>
      <c r="K4065" s="57">
        <v>0.36171115039081497</v>
      </c>
      <c r="L4065" s="57">
        <v>0.30227952355669901</v>
      </c>
      <c r="M4065" s="57">
        <v>0.22718679417163901</v>
      </c>
    </row>
    <row r="4066" spans="1:13" x14ac:dyDescent="0.25">
      <c r="A4066" t="s">
        <v>17127</v>
      </c>
      <c r="B4066" t="s">
        <v>17128</v>
      </c>
      <c r="C4066" s="2" t="s">
        <v>35</v>
      </c>
      <c r="D4066" s="2" t="s">
        <v>39</v>
      </c>
      <c r="E4066" s="2" t="s">
        <v>29028</v>
      </c>
      <c r="F4066" s="56">
        <v>99.274848340737805</v>
      </c>
      <c r="G4066" s="56">
        <v>98.560556763197098</v>
      </c>
      <c r="H4066" s="56">
        <v>95.364935787308895</v>
      </c>
      <c r="I4066" s="56">
        <v>102.030124608826</v>
      </c>
      <c r="J4066" s="57">
        <v>0.34082626866161497</v>
      </c>
      <c r="K4066" s="57">
        <v>0.38556917411830299</v>
      </c>
      <c r="L4066" s="57">
        <v>0.35028992778311902</v>
      </c>
      <c r="M4066" s="57">
        <v>0.30296335738552899</v>
      </c>
    </row>
    <row r="4067" spans="1:13" x14ac:dyDescent="0.25">
      <c r="A4067" t="s">
        <v>17163</v>
      </c>
      <c r="B4067" t="s">
        <v>17164</v>
      </c>
      <c r="C4067" s="2" t="s">
        <v>31</v>
      </c>
      <c r="D4067" s="2" t="s">
        <v>39</v>
      </c>
      <c r="E4067" s="2" t="s">
        <v>29028</v>
      </c>
      <c r="F4067" s="56">
        <v>99.274848340737805</v>
      </c>
      <c r="G4067" s="56">
        <v>98.560556763197098</v>
      </c>
      <c r="H4067" s="56">
        <v>95.364935787308895</v>
      </c>
      <c r="I4067" s="56">
        <v>102.030124608826</v>
      </c>
      <c r="J4067" s="57">
        <v>0.34082626866161497</v>
      </c>
      <c r="K4067" s="57">
        <v>0.38556917411830299</v>
      </c>
      <c r="L4067" s="57">
        <v>0.35028992778311902</v>
      </c>
      <c r="M4067" s="57">
        <v>0.30296335738552899</v>
      </c>
    </row>
    <row r="4068" spans="1:13" x14ac:dyDescent="0.25">
      <c r="A4068" t="s">
        <v>17169</v>
      </c>
      <c r="B4068" t="s">
        <v>17170</v>
      </c>
      <c r="C4068" s="2" t="s">
        <v>31</v>
      </c>
      <c r="D4068" s="2" t="s">
        <v>39</v>
      </c>
      <c r="E4068" s="2" t="s">
        <v>29028</v>
      </c>
      <c r="F4068" s="56">
        <v>99.274848340737805</v>
      </c>
      <c r="G4068" s="56">
        <v>98.560556763197098</v>
      </c>
      <c r="H4068" s="56">
        <v>95.364935787308895</v>
      </c>
      <c r="I4068" s="56">
        <v>102.030124608826</v>
      </c>
      <c r="J4068" s="57">
        <v>0.34082626866161497</v>
      </c>
      <c r="K4068" s="57">
        <v>0.38556917411830299</v>
      </c>
      <c r="L4068" s="57">
        <v>0.35028992778311902</v>
      </c>
      <c r="M4068" s="57">
        <v>0.30296335738552899</v>
      </c>
    </row>
    <row r="4069" spans="1:13" x14ac:dyDescent="0.25">
      <c r="A4069" t="s">
        <v>17155</v>
      </c>
      <c r="B4069" t="s">
        <v>17156</v>
      </c>
      <c r="C4069" s="2" t="s">
        <v>31</v>
      </c>
      <c r="D4069" s="2" t="s">
        <v>39</v>
      </c>
      <c r="E4069" s="2" t="s">
        <v>29028</v>
      </c>
      <c r="F4069" s="56">
        <v>99.274848340737805</v>
      </c>
      <c r="G4069" s="56">
        <v>98.560556763197098</v>
      </c>
      <c r="H4069" s="56">
        <v>95.364935787308895</v>
      </c>
      <c r="I4069" s="56">
        <v>102.030124608826</v>
      </c>
      <c r="J4069" s="57">
        <v>0.34082626866161497</v>
      </c>
      <c r="K4069" s="57">
        <v>0.38556917411830299</v>
      </c>
      <c r="L4069" s="57">
        <v>0.35028992778311902</v>
      </c>
      <c r="M4069" s="57">
        <v>0.30296335738552899</v>
      </c>
    </row>
    <row r="4070" spans="1:13" x14ac:dyDescent="0.25">
      <c r="A4070" t="s">
        <v>17177</v>
      </c>
      <c r="B4070" t="s">
        <v>17178</v>
      </c>
      <c r="C4070" s="2" t="s">
        <v>31</v>
      </c>
      <c r="D4070" s="2" t="s">
        <v>39</v>
      </c>
      <c r="E4070" s="2" t="s">
        <v>29028</v>
      </c>
      <c r="F4070" s="56">
        <v>99.274848340737805</v>
      </c>
      <c r="G4070" s="56">
        <v>98.560556763197098</v>
      </c>
      <c r="H4070" s="56">
        <v>95.364935787308895</v>
      </c>
      <c r="I4070" s="56">
        <v>102.030124608826</v>
      </c>
      <c r="J4070" s="57">
        <v>0.34082626866161497</v>
      </c>
      <c r="K4070" s="57">
        <v>0.38556917411830299</v>
      </c>
      <c r="L4070" s="57">
        <v>0.35028992778311902</v>
      </c>
      <c r="M4070" s="57">
        <v>0.30296335738552899</v>
      </c>
    </row>
    <row r="4071" spans="1:13" x14ac:dyDescent="0.25">
      <c r="A4071" t="s">
        <v>17149</v>
      </c>
      <c r="B4071" t="s">
        <v>17150</v>
      </c>
      <c r="C4071" s="2" t="s">
        <v>31</v>
      </c>
      <c r="D4071" s="2" t="s">
        <v>39</v>
      </c>
      <c r="E4071" s="2" t="s">
        <v>29028</v>
      </c>
      <c r="F4071" s="56">
        <v>99.274848340737805</v>
      </c>
      <c r="G4071" s="56">
        <v>98.560556763197098</v>
      </c>
      <c r="H4071" s="56">
        <v>95.364935787308895</v>
      </c>
      <c r="I4071" s="56">
        <v>102.030124608826</v>
      </c>
      <c r="J4071" s="57">
        <v>0.34082626866161497</v>
      </c>
      <c r="K4071" s="57">
        <v>0.38556917411830299</v>
      </c>
      <c r="L4071" s="57">
        <v>0.35028992778311902</v>
      </c>
      <c r="M4071" s="57">
        <v>0.30296335738552899</v>
      </c>
    </row>
    <row r="4072" spans="1:13" x14ac:dyDescent="0.25">
      <c r="A4072" t="s">
        <v>17173</v>
      </c>
      <c r="B4072" t="s">
        <v>17174</v>
      </c>
      <c r="C4072" s="2" t="s">
        <v>31</v>
      </c>
      <c r="D4072" s="2" t="s">
        <v>39</v>
      </c>
      <c r="E4072" s="2" t="s">
        <v>29028</v>
      </c>
      <c r="F4072" s="56">
        <v>99.274848340737805</v>
      </c>
      <c r="G4072" s="56">
        <v>98.560556763197098</v>
      </c>
      <c r="H4072" s="56">
        <v>95.364935787308895</v>
      </c>
      <c r="I4072" s="56">
        <v>102.030124608826</v>
      </c>
      <c r="J4072" s="57">
        <v>0.34082626866161497</v>
      </c>
      <c r="K4072" s="57">
        <v>0.38556917411830299</v>
      </c>
      <c r="L4072" s="57">
        <v>0.35028992778311902</v>
      </c>
      <c r="M4072" s="57">
        <v>0.30296335738552899</v>
      </c>
    </row>
    <row r="4073" spans="1:13" x14ac:dyDescent="0.25">
      <c r="A4073" t="s">
        <v>17133</v>
      </c>
      <c r="B4073" t="s">
        <v>17134</v>
      </c>
      <c r="C4073" s="2" t="s">
        <v>35</v>
      </c>
      <c r="D4073" s="2" t="s">
        <v>39</v>
      </c>
      <c r="E4073" s="2" t="s">
        <v>29028</v>
      </c>
      <c r="F4073" s="56">
        <v>99.274848340737805</v>
      </c>
      <c r="G4073" s="56">
        <v>98.560556763197098</v>
      </c>
      <c r="H4073" s="56">
        <v>95.364935787308895</v>
      </c>
      <c r="I4073" s="56">
        <v>102.030124608826</v>
      </c>
      <c r="J4073" s="57">
        <v>0.34082626866161497</v>
      </c>
      <c r="K4073" s="57">
        <v>0.38556917411830299</v>
      </c>
      <c r="L4073" s="57">
        <v>0.35028992778311902</v>
      </c>
      <c r="M4073" s="57">
        <v>0.30296335738552899</v>
      </c>
    </row>
    <row r="4074" spans="1:13" x14ac:dyDescent="0.25">
      <c r="A4074" t="s">
        <v>17139</v>
      </c>
      <c r="B4074" t="s">
        <v>17140</v>
      </c>
      <c r="C4074" s="2" t="s">
        <v>35</v>
      </c>
      <c r="D4074" s="2" t="s">
        <v>39</v>
      </c>
      <c r="E4074" s="2" t="s">
        <v>29028</v>
      </c>
      <c r="F4074" s="56">
        <v>99.274848340737805</v>
      </c>
      <c r="G4074" s="56">
        <v>98.560556763197098</v>
      </c>
      <c r="H4074" s="56">
        <v>95.364935787308895</v>
      </c>
      <c r="I4074" s="56">
        <v>102.030124608826</v>
      </c>
      <c r="J4074" s="57">
        <v>0.34082626866161497</v>
      </c>
      <c r="K4074" s="57">
        <v>0.38556917411830299</v>
      </c>
      <c r="L4074" s="57">
        <v>0.35028992778311902</v>
      </c>
      <c r="M4074" s="57">
        <v>0.30296335738552899</v>
      </c>
    </row>
    <row r="4075" spans="1:13" x14ac:dyDescent="0.25">
      <c r="A4075" t="s">
        <v>17143</v>
      </c>
      <c r="B4075" t="s">
        <v>17144</v>
      </c>
      <c r="C4075" s="2" t="s">
        <v>31</v>
      </c>
      <c r="D4075" s="2" t="s">
        <v>39</v>
      </c>
      <c r="E4075" s="2" t="s">
        <v>29028</v>
      </c>
      <c r="F4075" s="56">
        <v>99.274848340737805</v>
      </c>
      <c r="G4075" s="56">
        <v>98.560556763197098</v>
      </c>
      <c r="H4075" s="56">
        <v>95.364935787308895</v>
      </c>
      <c r="I4075" s="56">
        <v>102.030124608826</v>
      </c>
      <c r="J4075" s="57">
        <v>0.34082626866161497</v>
      </c>
      <c r="K4075" s="57">
        <v>0.38556917411830299</v>
      </c>
      <c r="L4075" s="57">
        <v>0.35028992778311902</v>
      </c>
      <c r="M4075" s="57">
        <v>0.30296335738552899</v>
      </c>
    </row>
    <row r="4076" spans="1:13" x14ac:dyDescent="0.25">
      <c r="A4076" t="s">
        <v>10269</v>
      </c>
      <c r="B4076" t="s">
        <v>10270</v>
      </c>
      <c r="C4076" s="2" t="s">
        <v>35</v>
      </c>
      <c r="D4076" s="2" t="s">
        <v>315</v>
      </c>
      <c r="E4076" s="2" t="s">
        <v>29028</v>
      </c>
      <c r="F4076" s="56">
        <v>111.68102400240301</v>
      </c>
      <c r="G4076" s="56">
        <v>125.216809964806</v>
      </c>
      <c r="H4076" s="56">
        <v>120.832323072714</v>
      </c>
      <c r="I4076" s="56">
        <v>81.368942338741604</v>
      </c>
      <c r="J4076" s="57">
        <v>0.43414268869712302</v>
      </c>
      <c r="K4076" s="57">
        <v>0.48798196041827402</v>
      </c>
      <c r="L4076" s="57">
        <v>0.43925392336244701</v>
      </c>
      <c r="M4076" s="57">
        <v>0.38716837070959498</v>
      </c>
    </row>
    <row r="4077" spans="1:13" x14ac:dyDescent="0.25">
      <c r="A4077" t="s">
        <v>18131</v>
      </c>
      <c r="B4077" t="s">
        <v>18132</v>
      </c>
      <c r="C4077" s="2" t="s">
        <v>31</v>
      </c>
      <c r="D4077" s="2" t="s">
        <v>236</v>
      </c>
      <c r="E4077" s="2" t="s">
        <v>29028</v>
      </c>
      <c r="F4077" s="56">
        <v>114.515440404275</v>
      </c>
      <c r="G4077" s="56">
        <v>118.069033232639</v>
      </c>
      <c r="H4077" s="56">
        <v>130.378675183334</v>
      </c>
      <c r="I4077" s="56">
        <v>88.928203442139406</v>
      </c>
      <c r="J4077" s="57">
        <v>0.44425035354180598</v>
      </c>
      <c r="K4077" s="57">
        <v>0.48441527604818402</v>
      </c>
      <c r="L4077" s="57">
        <v>0.44950443466286899</v>
      </c>
      <c r="M4077" s="57">
        <v>0.40714828118054802</v>
      </c>
    </row>
    <row r="4078" spans="1:13" x14ac:dyDescent="0.25">
      <c r="A4078" t="s">
        <v>10227</v>
      </c>
      <c r="B4078" t="s">
        <v>10228</v>
      </c>
      <c r="C4078" s="2" t="s">
        <v>35</v>
      </c>
      <c r="D4078" s="2" t="s">
        <v>83</v>
      </c>
      <c r="E4078" s="2" t="s">
        <v>29028</v>
      </c>
      <c r="F4078" s="56"/>
      <c r="G4078" s="56">
        <v>113.870826465153</v>
      </c>
      <c r="H4078" s="56"/>
      <c r="I4078" s="56"/>
      <c r="J4078" s="57">
        <v>0.27747332517228601</v>
      </c>
      <c r="K4078" s="57">
        <v>0.32341216138662499</v>
      </c>
      <c r="L4078" s="57">
        <v>0.28622581553250098</v>
      </c>
      <c r="M4078" s="57">
        <v>0.23725638372104699</v>
      </c>
    </row>
    <row r="4079" spans="1:13" x14ac:dyDescent="0.25">
      <c r="A4079" t="s">
        <v>812</v>
      </c>
      <c r="B4079" t="s">
        <v>813</v>
      </c>
      <c r="C4079" s="2" t="s">
        <v>31</v>
      </c>
      <c r="D4079" s="2" t="s">
        <v>315</v>
      </c>
      <c r="E4079" s="2" t="s">
        <v>29027</v>
      </c>
      <c r="F4079" s="56">
        <v>109.546188978218</v>
      </c>
      <c r="G4079" s="56">
        <v>125.978682920205</v>
      </c>
      <c r="H4079" s="56">
        <v>123.10338679765999</v>
      </c>
      <c r="I4079" s="56">
        <v>79.376234206996799</v>
      </c>
      <c r="J4079" s="57">
        <v>0.54034578397663402</v>
      </c>
      <c r="K4079" s="57">
        <v>0.61773625093361695</v>
      </c>
      <c r="L4079" s="57">
        <v>0.54546687264841898</v>
      </c>
      <c r="M4079" s="57">
        <v>0.473741570709103</v>
      </c>
    </row>
    <row r="4080" spans="1:13" x14ac:dyDescent="0.25">
      <c r="A4080" t="s">
        <v>814</v>
      </c>
      <c r="B4080" t="s">
        <v>815</v>
      </c>
      <c r="C4080" s="2" t="s">
        <v>31</v>
      </c>
      <c r="D4080" s="2" t="s">
        <v>315</v>
      </c>
      <c r="E4080" s="2" t="s">
        <v>29027</v>
      </c>
      <c r="F4080" s="56">
        <v>109.546188978218</v>
      </c>
      <c r="G4080" s="56">
        <v>124.336366759306</v>
      </c>
      <c r="H4080" s="56">
        <v>122.436261326134</v>
      </c>
      <c r="I4080" s="56">
        <v>79.376234206996799</v>
      </c>
      <c r="J4080" s="57">
        <v>0.54034578397663402</v>
      </c>
      <c r="K4080" s="57">
        <v>0.61773625093361695</v>
      </c>
      <c r="L4080" s="57">
        <v>0.54546687264841898</v>
      </c>
      <c r="M4080" s="57">
        <v>0.473741570709103</v>
      </c>
    </row>
    <row r="4081" spans="1:13" x14ac:dyDescent="0.25">
      <c r="A4081" t="s">
        <v>516</v>
      </c>
      <c r="B4081" t="s">
        <v>517</v>
      </c>
      <c r="C4081" s="2" t="s">
        <v>35</v>
      </c>
      <c r="D4081" s="2" t="s">
        <v>217</v>
      </c>
      <c r="E4081" s="2" t="s">
        <v>29027</v>
      </c>
      <c r="F4081" s="56">
        <v>113.876507770996</v>
      </c>
      <c r="G4081" s="56">
        <v>121.861850430134</v>
      </c>
      <c r="H4081" s="56">
        <v>122.65093419336399</v>
      </c>
      <c r="I4081" s="56">
        <v>86.105278579389804</v>
      </c>
      <c r="J4081" s="57">
        <v>0.55517796884115</v>
      </c>
      <c r="K4081" s="57">
        <v>0.62792825005401598</v>
      </c>
      <c r="L4081" s="57">
        <v>0.55339501658748302</v>
      </c>
      <c r="M4081" s="57">
        <v>0.48810421923918001</v>
      </c>
    </row>
    <row r="4082" spans="1:13" x14ac:dyDescent="0.25">
      <c r="A4082" t="s">
        <v>816</v>
      </c>
      <c r="B4082" t="s">
        <v>817</v>
      </c>
      <c r="C4082" s="2" t="s">
        <v>35</v>
      </c>
      <c r="D4082" s="2" t="s">
        <v>315</v>
      </c>
      <c r="E4082" s="2" t="s">
        <v>29027</v>
      </c>
      <c r="F4082" s="56">
        <v>112.758141963917</v>
      </c>
      <c r="G4082" s="56">
        <v>124.92610756253799</v>
      </c>
      <c r="H4082" s="56">
        <v>118.875512777521</v>
      </c>
      <c r="I4082" s="56">
        <v>78.497143369441602</v>
      </c>
      <c r="J4082" s="57">
        <v>0.54029725782979698</v>
      </c>
      <c r="K4082" s="57">
        <v>0.61767289151702498</v>
      </c>
      <c r="L4082" s="57">
        <v>0.54541747167613097</v>
      </c>
      <c r="M4082" s="57">
        <v>0.490724995291549</v>
      </c>
    </row>
    <row r="4083" spans="1:13" x14ac:dyDescent="0.25">
      <c r="A4083" t="s">
        <v>18125</v>
      </c>
      <c r="B4083" t="s">
        <v>18126</v>
      </c>
      <c r="C4083" s="2" t="s">
        <v>31</v>
      </c>
      <c r="D4083" s="2" t="s">
        <v>236</v>
      </c>
      <c r="E4083" s="2" t="s">
        <v>29028</v>
      </c>
      <c r="F4083" s="56">
        <v>110.604981055561</v>
      </c>
      <c r="G4083" s="56">
        <v>114.18565847319699</v>
      </c>
      <c r="H4083" s="56">
        <v>133.95911480363199</v>
      </c>
      <c r="I4083" s="56">
        <v>91.340645171130006</v>
      </c>
      <c r="J4083" s="57">
        <v>0.53421122762158302</v>
      </c>
      <c r="K4083" s="57">
        <v>0.58974392078355098</v>
      </c>
      <c r="L4083" s="57">
        <v>0.54141548519943805</v>
      </c>
      <c r="M4083" s="57">
        <v>0.48680462668587998</v>
      </c>
    </row>
    <row r="4084" spans="1:13" x14ac:dyDescent="0.25">
      <c r="A4084" t="s">
        <v>10217</v>
      </c>
      <c r="B4084" t="s">
        <v>10218</v>
      </c>
      <c r="C4084" s="2" t="s">
        <v>31</v>
      </c>
      <c r="D4084" s="2" t="s">
        <v>83</v>
      </c>
      <c r="E4084" s="2" t="s">
        <v>29028</v>
      </c>
      <c r="F4084" s="56"/>
      <c r="G4084" s="56">
        <v>113.870826465153</v>
      </c>
      <c r="H4084" s="56"/>
      <c r="I4084" s="56"/>
      <c r="J4084" s="57">
        <v>0.27747332517228601</v>
      </c>
      <c r="K4084" s="57">
        <v>0.32341216138662499</v>
      </c>
      <c r="L4084" s="57">
        <v>0.28622581553250098</v>
      </c>
      <c r="M4084" s="57">
        <v>0.23725638372104699</v>
      </c>
    </row>
    <row r="4085" spans="1:13" x14ac:dyDescent="0.25">
      <c r="A4085" t="s">
        <v>1090</v>
      </c>
      <c r="B4085" t="s">
        <v>1091</v>
      </c>
      <c r="C4085" s="2" t="s">
        <v>31</v>
      </c>
      <c r="D4085" s="2" t="s">
        <v>39</v>
      </c>
      <c r="E4085" s="2" t="s">
        <v>29027</v>
      </c>
      <c r="F4085" s="56">
        <v>120.308834690659</v>
      </c>
      <c r="G4085" s="56">
        <v>113.929292609436</v>
      </c>
      <c r="H4085" s="56">
        <v>128.758341098796</v>
      </c>
      <c r="I4085" s="56">
        <v>90.169397984095298</v>
      </c>
      <c r="J4085" s="57">
        <v>0.56016759427902696</v>
      </c>
      <c r="K4085" s="57">
        <v>0.62950559458225597</v>
      </c>
      <c r="L4085" s="57">
        <v>0.56810580683971301</v>
      </c>
      <c r="M4085" s="57">
        <v>0.50343540818083299</v>
      </c>
    </row>
    <row r="4086" spans="1:13" x14ac:dyDescent="0.25">
      <c r="A4086" t="s">
        <v>9569</v>
      </c>
      <c r="B4086" t="s">
        <v>9570</v>
      </c>
      <c r="C4086" s="2" t="s">
        <v>31</v>
      </c>
      <c r="D4086" s="2" t="s">
        <v>7638</v>
      </c>
      <c r="E4086" s="2" t="s">
        <v>29028</v>
      </c>
      <c r="F4086" s="56">
        <v>113.657454056685</v>
      </c>
      <c r="G4086" s="56">
        <v>118.68975409072399</v>
      </c>
      <c r="H4086" s="56">
        <v>115.118339760968</v>
      </c>
      <c r="I4086" s="56">
        <v>87.268017318725498</v>
      </c>
      <c r="J4086" s="57">
        <v>0.35802353422519001</v>
      </c>
      <c r="K4086" s="57">
        <v>0.41410103623808803</v>
      </c>
      <c r="L4086" s="57">
        <v>0.37033354307462402</v>
      </c>
      <c r="M4086" s="57">
        <v>0.31697262629233802</v>
      </c>
    </row>
    <row r="4087" spans="1:13" x14ac:dyDescent="0.25">
      <c r="A4087" t="s">
        <v>1722</v>
      </c>
      <c r="B4087" t="s">
        <v>1723</v>
      </c>
      <c r="C4087" s="2" t="s">
        <v>31</v>
      </c>
      <c r="D4087" s="2" t="s">
        <v>32</v>
      </c>
      <c r="E4087" s="2" t="s">
        <v>29027</v>
      </c>
      <c r="F4087" s="56">
        <v>113.99725217255499</v>
      </c>
      <c r="G4087" s="56">
        <v>122.029223597971</v>
      </c>
      <c r="H4087" s="56">
        <v>113.21989942827101</v>
      </c>
      <c r="I4087" s="56">
        <v>99.530921447165198</v>
      </c>
      <c r="J4087" s="57">
        <v>0.56365377277135598</v>
      </c>
      <c r="K4087" s="57">
        <v>0.63567723912654195</v>
      </c>
      <c r="L4087" s="57">
        <v>0.57530687784449996</v>
      </c>
      <c r="M4087" s="57">
        <v>0.50590635603949796</v>
      </c>
    </row>
    <row r="4088" spans="1:13" x14ac:dyDescent="0.25">
      <c r="A4088" t="s">
        <v>3796</v>
      </c>
      <c r="B4088" t="s">
        <v>3797</v>
      </c>
      <c r="C4088" s="2" t="s">
        <v>31</v>
      </c>
      <c r="D4088" s="2" t="s">
        <v>54</v>
      </c>
      <c r="E4088" s="2" t="s">
        <v>29027</v>
      </c>
      <c r="F4088" s="56">
        <v>113.14834112998599</v>
      </c>
      <c r="G4088" s="56">
        <v>126.187393932319</v>
      </c>
      <c r="H4088" s="56">
        <v>125.74524545819899</v>
      </c>
      <c r="I4088" s="56">
        <v>89.412492412915697</v>
      </c>
      <c r="J4088" s="57">
        <v>0.54322207060152805</v>
      </c>
      <c r="K4088" s="57">
        <v>0.62033808680314695</v>
      </c>
      <c r="L4088" s="57">
        <v>0.55395106686526596</v>
      </c>
      <c r="M4088" s="57">
        <v>0.48360723413745199</v>
      </c>
    </row>
    <row r="4089" spans="1:13" x14ac:dyDescent="0.25">
      <c r="A4089" t="s">
        <v>9581</v>
      </c>
      <c r="B4089" t="s">
        <v>9582</v>
      </c>
      <c r="C4089" s="2" t="s">
        <v>35</v>
      </c>
      <c r="D4089" s="2" t="s">
        <v>7638</v>
      </c>
      <c r="E4089" s="2" t="s">
        <v>29028</v>
      </c>
      <c r="F4089" s="56">
        <v>113.657454056685</v>
      </c>
      <c r="G4089" s="56">
        <v>118.68975409072399</v>
      </c>
      <c r="H4089" s="56">
        <v>115.118339760968</v>
      </c>
      <c r="I4089" s="56">
        <v>87.268017318725498</v>
      </c>
      <c r="J4089" s="57">
        <v>0.35802353422519001</v>
      </c>
      <c r="K4089" s="57">
        <v>0.41410103623808803</v>
      </c>
      <c r="L4089" s="57">
        <v>0.37033354307462402</v>
      </c>
      <c r="M4089" s="57">
        <v>0.31697262629233802</v>
      </c>
    </row>
    <row r="4090" spans="1:13" x14ac:dyDescent="0.25">
      <c r="A4090" t="s">
        <v>10215</v>
      </c>
      <c r="B4090" t="s">
        <v>10216</v>
      </c>
      <c r="C4090" s="2" t="s">
        <v>31</v>
      </c>
      <c r="D4090" s="2" t="s">
        <v>83</v>
      </c>
      <c r="E4090" s="2" t="s">
        <v>29028</v>
      </c>
      <c r="F4090" s="56"/>
      <c r="G4090" s="56">
        <v>113.870826465153</v>
      </c>
      <c r="H4090" s="56"/>
      <c r="I4090" s="56"/>
      <c r="J4090" s="57">
        <v>0.27747332517228601</v>
      </c>
      <c r="K4090" s="57">
        <v>0.32341216138662499</v>
      </c>
      <c r="L4090" s="57">
        <v>0.28622581553250098</v>
      </c>
      <c r="M4090" s="57">
        <v>0.23725638372104699</v>
      </c>
    </row>
    <row r="4091" spans="1:13" x14ac:dyDescent="0.25">
      <c r="A4091" t="s">
        <v>3798</v>
      </c>
      <c r="B4091" t="s">
        <v>3799</v>
      </c>
      <c r="C4091" s="2" t="s">
        <v>35</v>
      </c>
      <c r="D4091" s="2" t="s">
        <v>54</v>
      </c>
      <c r="E4091" s="2" t="s">
        <v>29027</v>
      </c>
      <c r="F4091" s="56">
        <v>104.735689175346</v>
      </c>
      <c r="G4091" s="56">
        <v>125.309283562275</v>
      </c>
      <c r="H4091" s="56">
        <v>125.583055324889</v>
      </c>
      <c r="I4091" s="56">
        <v>92.5686565659243</v>
      </c>
      <c r="J4091" s="57">
        <v>0.53800141938666102</v>
      </c>
      <c r="K4091" s="57">
        <v>0.61769665252973505</v>
      </c>
      <c r="L4091" s="57">
        <v>0.54717551463505099</v>
      </c>
      <c r="M4091" s="57">
        <v>0.48607012069692601</v>
      </c>
    </row>
    <row r="4092" spans="1:13" x14ac:dyDescent="0.25">
      <c r="A4092" t="s">
        <v>15678</v>
      </c>
      <c r="B4092" t="s">
        <v>15679</v>
      </c>
      <c r="C4092" s="2" t="s">
        <v>35</v>
      </c>
      <c r="D4092" s="2" t="s">
        <v>32</v>
      </c>
      <c r="E4092" s="2" t="s">
        <v>29028</v>
      </c>
      <c r="F4092" s="56">
        <v>114.85555011859999</v>
      </c>
      <c r="G4092" s="56">
        <v>121.022807277856</v>
      </c>
      <c r="H4092" s="56">
        <v>118.296876570997</v>
      </c>
      <c r="I4092" s="56">
        <v>96.056694700142302</v>
      </c>
      <c r="J4092" s="57">
        <v>0.47027087010143298</v>
      </c>
      <c r="K4092" s="57">
        <v>0.51914085040342794</v>
      </c>
      <c r="L4092" s="57">
        <v>0.47746559367019098</v>
      </c>
      <c r="M4092" s="57">
        <v>0.424451795292345</v>
      </c>
    </row>
    <row r="4093" spans="1:13" x14ac:dyDescent="0.25">
      <c r="A4093" t="s">
        <v>9565</v>
      </c>
      <c r="B4093" t="s">
        <v>9566</v>
      </c>
      <c r="C4093" s="2" t="s">
        <v>31</v>
      </c>
      <c r="D4093" s="2" t="s">
        <v>7638</v>
      </c>
      <c r="E4093" s="2" t="s">
        <v>29028</v>
      </c>
      <c r="F4093" s="56">
        <v>113.657454056685</v>
      </c>
      <c r="G4093" s="56">
        <v>118.68975409072399</v>
      </c>
      <c r="H4093" s="56">
        <v>115.118339760968</v>
      </c>
      <c r="I4093" s="56">
        <v>87.268017318725498</v>
      </c>
      <c r="J4093" s="57">
        <v>0.35802353422519001</v>
      </c>
      <c r="K4093" s="57">
        <v>0.41410103623808803</v>
      </c>
      <c r="L4093" s="57">
        <v>0.37033354307462402</v>
      </c>
      <c r="M4093" s="57">
        <v>0.31697262629233802</v>
      </c>
    </row>
    <row r="4094" spans="1:13" x14ac:dyDescent="0.25">
      <c r="A4094" t="s">
        <v>28491</v>
      </c>
      <c r="B4094" t="s">
        <v>28492</v>
      </c>
      <c r="C4094" s="2" t="s">
        <v>35</v>
      </c>
      <c r="D4094" s="2" t="s">
        <v>210</v>
      </c>
      <c r="E4094" s="2" t="s">
        <v>29028</v>
      </c>
      <c r="F4094" s="56">
        <v>115.519254829101</v>
      </c>
      <c r="G4094" s="56">
        <v>118.50962808906201</v>
      </c>
      <c r="H4094" s="56">
        <v>124.206006440316</v>
      </c>
      <c r="I4094" s="56">
        <v>89.238019767366396</v>
      </c>
      <c r="J4094" s="57">
        <v>0.33522330277665202</v>
      </c>
      <c r="K4094" s="57">
        <v>0.373323395735353</v>
      </c>
      <c r="L4094" s="57">
        <v>0.34052920805105003</v>
      </c>
      <c r="M4094" s="57">
        <v>0.29917160477417298</v>
      </c>
    </row>
    <row r="4095" spans="1:13" x14ac:dyDescent="0.25">
      <c r="A4095" t="s">
        <v>518</v>
      </c>
      <c r="B4095" t="s">
        <v>519</v>
      </c>
      <c r="C4095" s="2" t="s">
        <v>35</v>
      </c>
      <c r="D4095" s="2" t="s">
        <v>217</v>
      </c>
      <c r="E4095" s="2" t="s">
        <v>29027</v>
      </c>
      <c r="F4095" s="56">
        <v>113.287002442743</v>
      </c>
      <c r="G4095" s="56">
        <v>122.40932025490601</v>
      </c>
      <c r="H4095" s="56">
        <v>120.542060601728</v>
      </c>
      <c r="I4095" s="56">
        <v>87.076478310058903</v>
      </c>
      <c r="J4095" s="57">
        <v>0.55517796884115</v>
      </c>
      <c r="K4095" s="57">
        <v>0.62792825005401598</v>
      </c>
      <c r="L4095" s="57">
        <v>0.55807207870828301</v>
      </c>
      <c r="M4095" s="57">
        <v>0.48810421923918001</v>
      </c>
    </row>
    <row r="4096" spans="1:13" x14ac:dyDescent="0.25">
      <c r="A4096" t="s">
        <v>3700</v>
      </c>
      <c r="B4096" t="s">
        <v>3701</v>
      </c>
      <c r="C4096" s="2" t="s">
        <v>35</v>
      </c>
      <c r="D4096" s="2" t="s">
        <v>80</v>
      </c>
      <c r="E4096" s="2" t="s">
        <v>29027</v>
      </c>
      <c r="F4096" s="56">
        <v>111.531729392347</v>
      </c>
      <c r="G4096" s="56">
        <v>116.18954235661801</v>
      </c>
      <c r="H4096" s="56">
        <v>124.206126997898</v>
      </c>
      <c r="I4096" s="56">
        <v>85.294205855707602</v>
      </c>
      <c r="J4096" s="57">
        <v>0.53712569958362799</v>
      </c>
      <c r="K4096" s="57">
        <v>0.61103894320418695</v>
      </c>
      <c r="L4096" s="57">
        <v>0.54233795129081996</v>
      </c>
      <c r="M4096" s="57">
        <v>0.47320168592037798</v>
      </c>
    </row>
    <row r="4097" spans="1:13" x14ac:dyDescent="0.25">
      <c r="A4097" t="s">
        <v>28495</v>
      </c>
      <c r="B4097" t="s">
        <v>28496</v>
      </c>
      <c r="C4097" s="2" t="s">
        <v>35</v>
      </c>
      <c r="D4097" s="2" t="s">
        <v>210</v>
      </c>
      <c r="E4097" s="2" t="s">
        <v>29028</v>
      </c>
      <c r="F4097" s="56">
        <v>115.519254829101</v>
      </c>
      <c r="G4097" s="56">
        <v>118.50962808906201</v>
      </c>
      <c r="H4097" s="56">
        <v>124.206006440316</v>
      </c>
      <c r="I4097" s="56">
        <v>89.238019767366396</v>
      </c>
      <c r="J4097" s="57">
        <v>0.33522330277665202</v>
      </c>
      <c r="K4097" s="57">
        <v>0.373323395735353</v>
      </c>
      <c r="L4097" s="57">
        <v>0.34052920805105003</v>
      </c>
      <c r="M4097" s="57">
        <v>0.29917160477417298</v>
      </c>
    </row>
    <row r="4098" spans="1:13" x14ac:dyDescent="0.25">
      <c r="A4098" t="s">
        <v>522</v>
      </c>
      <c r="B4098" t="s">
        <v>523</v>
      </c>
      <c r="C4098" s="2" t="s">
        <v>35</v>
      </c>
      <c r="D4098" s="2" t="s">
        <v>217</v>
      </c>
      <c r="E4098" s="2" t="s">
        <v>29027</v>
      </c>
      <c r="F4098" s="56">
        <v>111.555449824782</v>
      </c>
      <c r="G4098" s="56">
        <v>122.956727870733</v>
      </c>
      <c r="H4098" s="56">
        <v>115.077699800161</v>
      </c>
      <c r="I4098" s="56">
        <v>90.656753953460793</v>
      </c>
      <c r="J4098" s="57">
        <v>0.53654213093816505</v>
      </c>
      <c r="K4098" s="57">
        <v>0.62792825005401598</v>
      </c>
      <c r="L4098" s="57">
        <v>0.49573228978885397</v>
      </c>
      <c r="M4098" s="57">
        <v>0.42476822849706097</v>
      </c>
    </row>
    <row r="4099" spans="1:13" x14ac:dyDescent="0.25">
      <c r="A4099" t="s">
        <v>3702</v>
      </c>
      <c r="B4099" t="s">
        <v>3703</v>
      </c>
      <c r="C4099" s="2" t="s">
        <v>35</v>
      </c>
      <c r="D4099" s="2" t="s">
        <v>80</v>
      </c>
      <c r="E4099" s="2" t="s">
        <v>29027</v>
      </c>
      <c r="F4099" s="56">
        <v>113.80472327678</v>
      </c>
      <c r="G4099" s="56">
        <v>118.93429745544</v>
      </c>
      <c r="H4099" s="56">
        <v>120.68255037032399</v>
      </c>
      <c r="I4099" s="56">
        <v>83.491800039650002</v>
      </c>
      <c r="J4099" s="57">
        <v>0.594630217745725</v>
      </c>
      <c r="K4099" s="57">
        <v>0.668280833483615</v>
      </c>
      <c r="L4099" s="57">
        <v>0.60286300777383595</v>
      </c>
      <c r="M4099" s="57">
        <v>0.54302298699865403</v>
      </c>
    </row>
    <row r="4100" spans="1:13" x14ac:dyDescent="0.25">
      <c r="A4100" t="s">
        <v>22646</v>
      </c>
      <c r="B4100" t="s">
        <v>22647</v>
      </c>
      <c r="C4100" s="2" t="s">
        <v>31</v>
      </c>
      <c r="D4100" s="2" t="s">
        <v>315</v>
      </c>
      <c r="E4100" s="2" t="s">
        <v>29028</v>
      </c>
      <c r="F4100" s="56">
        <v>115.925579215249</v>
      </c>
      <c r="G4100" s="56">
        <v>115.03947002913399</v>
      </c>
      <c r="H4100" s="56">
        <v>127.123339175146</v>
      </c>
      <c r="I4100" s="56">
        <v>91.107157536598507</v>
      </c>
      <c r="J4100" s="57">
        <v>0.48122126841016499</v>
      </c>
      <c r="K4100" s="57">
        <v>0.52612931054230605</v>
      </c>
      <c r="L4100" s="57">
        <v>0.48332996902700898</v>
      </c>
      <c r="M4100" s="57">
        <v>0.43653104233412299</v>
      </c>
    </row>
    <row r="4101" spans="1:13" x14ac:dyDescent="0.25">
      <c r="A4101" t="s">
        <v>514</v>
      </c>
      <c r="B4101" t="s">
        <v>515</v>
      </c>
      <c r="C4101" s="2" t="s">
        <v>31</v>
      </c>
      <c r="D4101" s="2" t="s">
        <v>217</v>
      </c>
      <c r="E4101" s="2" t="s">
        <v>29027</v>
      </c>
      <c r="F4101" s="56">
        <v>113.612116481391</v>
      </c>
      <c r="G4101" s="56">
        <v>119.62982457047499</v>
      </c>
      <c r="H4101" s="56">
        <v>124.271549578926</v>
      </c>
      <c r="I4101" s="56">
        <v>86.450810597865001</v>
      </c>
      <c r="J4101" s="57">
        <v>0.55529465525639099</v>
      </c>
      <c r="K4101" s="57">
        <v>0.62806958011188696</v>
      </c>
      <c r="L4101" s="57">
        <v>0.55348774757667296</v>
      </c>
      <c r="M4101" s="57">
        <v>0.48818676700837998</v>
      </c>
    </row>
    <row r="4102" spans="1:13" x14ac:dyDescent="0.25">
      <c r="A4102" t="s">
        <v>520</v>
      </c>
      <c r="B4102" t="s">
        <v>521</v>
      </c>
      <c r="C4102" s="2" t="s">
        <v>35</v>
      </c>
      <c r="D4102" s="2" t="s">
        <v>217</v>
      </c>
      <c r="E4102" s="2" t="s">
        <v>29027</v>
      </c>
      <c r="F4102" s="56">
        <v>111.960294118265</v>
      </c>
      <c r="G4102" s="56">
        <v>125.952741789936</v>
      </c>
      <c r="H4102" s="56">
        <v>120.111348548007</v>
      </c>
      <c r="I4102" s="56">
        <v>96.006207945946798</v>
      </c>
      <c r="J4102" s="57">
        <v>0.62031469039727305</v>
      </c>
      <c r="K4102" s="57">
        <v>0.69291389653658297</v>
      </c>
      <c r="L4102" s="57">
        <v>0.62593703070800999</v>
      </c>
      <c r="M4102" s="57">
        <v>0.55438836283192505</v>
      </c>
    </row>
    <row r="4103" spans="1:13" x14ac:dyDescent="0.25">
      <c r="A4103" t="s">
        <v>3698</v>
      </c>
      <c r="B4103" t="s">
        <v>3699</v>
      </c>
      <c r="C4103" s="2" t="s">
        <v>31</v>
      </c>
      <c r="D4103" s="2" t="s">
        <v>80</v>
      </c>
      <c r="E4103" s="2" t="s">
        <v>29027</v>
      </c>
      <c r="F4103" s="56">
        <v>110.697085664065</v>
      </c>
      <c r="G4103" s="56">
        <v>117.804489691949</v>
      </c>
      <c r="H4103" s="56">
        <v>121.518175155271</v>
      </c>
      <c r="I4103" s="56">
        <v>86.786745878819204</v>
      </c>
      <c r="J4103" s="57">
        <v>0.53658705248913596</v>
      </c>
      <c r="K4103" s="57">
        <v>0.61071644084279797</v>
      </c>
      <c r="L4103" s="57">
        <v>0.54223002958420596</v>
      </c>
      <c r="M4103" s="57">
        <v>0.47322010415497501</v>
      </c>
    </row>
    <row r="4104" spans="1:13" x14ac:dyDescent="0.25">
      <c r="A4104" t="s">
        <v>10223</v>
      </c>
      <c r="B4104" t="s">
        <v>10224</v>
      </c>
      <c r="C4104" s="2" t="s">
        <v>35</v>
      </c>
      <c r="D4104" s="2" t="s">
        <v>83</v>
      </c>
      <c r="E4104" s="2" t="s">
        <v>29028</v>
      </c>
      <c r="F4104" s="56"/>
      <c r="G4104" s="56">
        <v>113.870826465153</v>
      </c>
      <c r="H4104" s="56"/>
      <c r="I4104" s="56"/>
      <c r="J4104" s="57">
        <v>0.27747332517228601</v>
      </c>
      <c r="K4104" s="57">
        <v>0.32341216138662499</v>
      </c>
      <c r="L4104" s="57">
        <v>0.28622581553250098</v>
      </c>
      <c r="M4104" s="57">
        <v>0.23725638372104699</v>
      </c>
    </row>
    <row r="4105" spans="1:13" x14ac:dyDescent="0.25">
      <c r="A4105" t="s">
        <v>28485</v>
      </c>
      <c r="B4105" t="s">
        <v>28486</v>
      </c>
      <c r="C4105" s="2" t="s">
        <v>31</v>
      </c>
      <c r="D4105" s="2" t="s">
        <v>210</v>
      </c>
      <c r="E4105" s="2" t="s">
        <v>29028</v>
      </c>
      <c r="F4105" s="56">
        <v>115.519254829101</v>
      </c>
      <c r="G4105" s="56">
        <v>118.50962808906201</v>
      </c>
      <c r="H4105" s="56">
        <v>124.206006440316</v>
      </c>
      <c r="I4105" s="56">
        <v>89.238019767366396</v>
      </c>
      <c r="J4105" s="57">
        <v>0.33522330277665202</v>
      </c>
      <c r="K4105" s="57">
        <v>0.373323395735353</v>
      </c>
      <c r="L4105" s="57">
        <v>0.34052920805105003</v>
      </c>
      <c r="M4105" s="57">
        <v>0.29917160477417298</v>
      </c>
    </row>
    <row r="4106" spans="1:13" x14ac:dyDescent="0.25">
      <c r="A4106" t="s">
        <v>22929</v>
      </c>
      <c r="B4106" t="s">
        <v>22930</v>
      </c>
      <c r="C4106" s="2" t="s">
        <v>35</v>
      </c>
      <c r="D4106" s="2" t="s">
        <v>83</v>
      </c>
      <c r="E4106" s="2" t="s">
        <v>29028</v>
      </c>
      <c r="F4106" s="56">
        <v>120.963658845174</v>
      </c>
      <c r="G4106" s="56">
        <v>118.294509555563</v>
      </c>
      <c r="H4106" s="56">
        <v>118.429891769524</v>
      </c>
      <c r="I4106" s="56">
        <v>92.408603760516002</v>
      </c>
      <c r="J4106" s="57">
        <v>0.43671416492475401</v>
      </c>
      <c r="K4106" s="57">
        <v>0.47646999554250502</v>
      </c>
      <c r="L4106" s="57">
        <v>0.44061017195794799</v>
      </c>
      <c r="M4106" s="57">
        <v>0.39765007278310099</v>
      </c>
    </row>
    <row r="4107" spans="1:13" x14ac:dyDescent="0.25">
      <c r="A4107" t="s">
        <v>27545</v>
      </c>
      <c r="B4107" t="s">
        <v>27546</v>
      </c>
      <c r="C4107" s="2" t="s">
        <v>35</v>
      </c>
      <c r="D4107" s="2" t="s">
        <v>80</v>
      </c>
      <c r="E4107" s="2" t="s">
        <v>29028</v>
      </c>
      <c r="F4107" s="56">
        <v>112.514082473542</v>
      </c>
      <c r="G4107" s="56">
        <v>117.951178385411</v>
      </c>
      <c r="H4107" s="56">
        <v>122.314015938243</v>
      </c>
      <c r="I4107" s="56">
        <v>87.148800115500705</v>
      </c>
      <c r="J4107" s="57">
        <v>0.42948908843598599</v>
      </c>
      <c r="K4107" s="57">
        <v>0.47638580729931901</v>
      </c>
      <c r="L4107" s="57">
        <v>0.43427682877712698</v>
      </c>
      <c r="M4107" s="57">
        <v>0.38624034419595099</v>
      </c>
    </row>
    <row r="4108" spans="1:13" x14ac:dyDescent="0.25">
      <c r="A4108" t="s">
        <v>9585</v>
      </c>
      <c r="B4108" t="s">
        <v>9586</v>
      </c>
      <c r="C4108" s="2" t="s">
        <v>35</v>
      </c>
      <c r="D4108" s="2" t="s">
        <v>7638</v>
      </c>
      <c r="E4108" s="2" t="s">
        <v>29028</v>
      </c>
      <c r="F4108" s="56">
        <v>113.657454056685</v>
      </c>
      <c r="G4108" s="56">
        <v>118.68975409072399</v>
      </c>
      <c r="H4108" s="56">
        <v>115.118339760968</v>
      </c>
      <c r="I4108" s="56">
        <v>87.268017318725498</v>
      </c>
      <c r="J4108" s="57">
        <v>0.35802353422519001</v>
      </c>
      <c r="K4108" s="57">
        <v>0.41410103623808803</v>
      </c>
      <c r="L4108" s="57">
        <v>0.37033354307462402</v>
      </c>
      <c r="M4108" s="57">
        <v>0.31697262629233802</v>
      </c>
    </row>
    <row r="4109" spans="1:13" x14ac:dyDescent="0.25">
      <c r="A4109" t="s">
        <v>1728</v>
      </c>
      <c r="B4109" t="s">
        <v>1729</v>
      </c>
      <c r="C4109" s="2" t="s">
        <v>35</v>
      </c>
      <c r="D4109" s="2" t="s">
        <v>32</v>
      </c>
      <c r="E4109" s="2" t="s">
        <v>29027</v>
      </c>
      <c r="F4109" s="56">
        <v>112.493088527593</v>
      </c>
      <c r="G4109" s="56">
        <v>122.07152568090299</v>
      </c>
      <c r="H4109" s="56">
        <v>121.69000989512099</v>
      </c>
      <c r="I4109" s="56">
        <v>99.461008719647495</v>
      </c>
      <c r="J4109" s="57">
        <v>0.56339492608833897</v>
      </c>
      <c r="K4109" s="57">
        <v>0.63540769792971996</v>
      </c>
      <c r="L4109" s="57">
        <v>0.570647127985768</v>
      </c>
      <c r="M4109" s="57">
        <v>0.50045208673015595</v>
      </c>
    </row>
    <row r="4110" spans="1:13" x14ac:dyDescent="0.25">
      <c r="A4110" t="s">
        <v>22650</v>
      </c>
      <c r="B4110" t="s">
        <v>22651</v>
      </c>
      <c r="C4110" s="2" t="s">
        <v>35</v>
      </c>
      <c r="D4110" s="2" t="s">
        <v>315</v>
      </c>
      <c r="E4110" s="2" t="s">
        <v>29028</v>
      </c>
      <c r="F4110" s="56">
        <v>115.925579215249</v>
      </c>
      <c r="G4110" s="56">
        <v>115.03947002913399</v>
      </c>
      <c r="H4110" s="56">
        <v>127.123339175146</v>
      </c>
      <c r="I4110" s="56">
        <v>91.107157536598507</v>
      </c>
      <c r="J4110" s="57">
        <v>0.48122126841016499</v>
      </c>
      <c r="K4110" s="57">
        <v>0.52612931054230605</v>
      </c>
      <c r="L4110" s="57">
        <v>0.48332996902700898</v>
      </c>
      <c r="M4110" s="57">
        <v>0.43653104233412299</v>
      </c>
    </row>
    <row r="4111" spans="1:13" x14ac:dyDescent="0.25">
      <c r="A4111" t="s">
        <v>10221</v>
      </c>
      <c r="B4111" t="s">
        <v>10222</v>
      </c>
      <c r="C4111" s="2" t="s">
        <v>35</v>
      </c>
      <c r="D4111" s="2" t="s">
        <v>83</v>
      </c>
      <c r="E4111" s="2" t="s">
        <v>29028</v>
      </c>
      <c r="F4111" s="56"/>
      <c r="G4111" s="56">
        <v>113.870826465153</v>
      </c>
      <c r="H4111" s="56"/>
      <c r="I4111" s="56"/>
      <c r="J4111" s="57">
        <v>0.27747332517228601</v>
      </c>
      <c r="K4111" s="57">
        <v>0.32341216138662499</v>
      </c>
      <c r="L4111" s="57">
        <v>0.28622581553250098</v>
      </c>
      <c r="M4111" s="57">
        <v>0.23725638372104699</v>
      </c>
    </row>
    <row r="4112" spans="1:13" x14ac:dyDescent="0.25">
      <c r="A4112" t="s">
        <v>28493</v>
      </c>
      <c r="B4112" t="s">
        <v>28494</v>
      </c>
      <c r="C4112" s="2" t="s">
        <v>35</v>
      </c>
      <c r="D4112" s="2" t="s">
        <v>210</v>
      </c>
      <c r="E4112" s="2" t="s">
        <v>29028</v>
      </c>
      <c r="F4112" s="56">
        <v>115.519254829101</v>
      </c>
      <c r="G4112" s="56">
        <v>118.50962808906201</v>
      </c>
      <c r="H4112" s="56">
        <v>124.206006440316</v>
      </c>
      <c r="I4112" s="56">
        <v>89.238019767366396</v>
      </c>
      <c r="J4112" s="57">
        <v>0.33522330277665202</v>
      </c>
      <c r="K4112" s="57">
        <v>0.373323395735353</v>
      </c>
      <c r="L4112" s="57">
        <v>0.34052920805105003</v>
      </c>
      <c r="M4112" s="57">
        <v>0.29917160477417298</v>
      </c>
    </row>
    <row r="4113" spans="1:13" x14ac:dyDescent="0.25">
      <c r="A4113" t="s">
        <v>3696</v>
      </c>
      <c r="B4113" t="s">
        <v>3697</v>
      </c>
      <c r="C4113" s="2" t="s">
        <v>31</v>
      </c>
      <c r="D4113" s="2" t="s">
        <v>80</v>
      </c>
      <c r="E4113" s="2" t="s">
        <v>29027</v>
      </c>
      <c r="F4113" s="56">
        <v>112.46562891369101</v>
      </c>
      <c r="G4113" s="56">
        <v>123.278907999418</v>
      </c>
      <c r="H4113" s="56">
        <v>122.18445672372501</v>
      </c>
      <c r="I4113" s="56">
        <v>88.729491614191701</v>
      </c>
      <c r="J4113" s="57">
        <v>0.53658705248913596</v>
      </c>
      <c r="K4113" s="57">
        <v>0.61071644084279797</v>
      </c>
      <c r="L4113" s="57">
        <v>0.54223002958420596</v>
      </c>
      <c r="M4113" s="57">
        <v>0.47322010415497501</v>
      </c>
    </row>
    <row r="4114" spans="1:13" x14ac:dyDescent="0.25">
      <c r="A4114" t="s">
        <v>3794</v>
      </c>
      <c r="B4114" t="s">
        <v>3795</v>
      </c>
      <c r="C4114" s="2" t="s">
        <v>31</v>
      </c>
      <c r="D4114" s="2" t="s">
        <v>54</v>
      </c>
      <c r="E4114" s="2" t="s">
        <v>29027</v>
      </c>
      <c r="F4114" s="56">
        <v>104.526587136711</v>
      </c>
      <c r="G4114" s="56">
        <v>123.997639051121</v>
      </c>
      <c r="H4114" s="56">
        <v>118.756321515034</v>
      </c>
      <c r="I4114" s="56">
        <v>88.983904093936601</v>
      </c>
      <c r="J4114" s="57">
        <v>0.52379774205962604</v>
      </c>
      <c r="K4114" s="57">
        <v>0.62033808680314695</v>
      </c>
      <c r="L4114" s="57">
        <v>0.47777605944246099</v>
      </c>
      <c r="M4114" s="57">
        <v>0.41185774715340001</v>
      </c>
    </row>
    <row r="4115" spans="1:13" x14ac:dyDescent="0.25">
      <c r="A4115" t="s">
        <v>2936</v>
      </c>
      <c r="B4115" t="s">
        <v>2937</v>
      </c>
      <c r="C4115" s="2" t="s">
        <v>35</v>
      </c>
      <c r="D4115" s="2" t="s">
        <v>315</v>
      </c>
      <c r="E4115" s="2" t="s">
        <v>29027</v>
      </c>
      <c r="F4115" s="56">
        <v>113.449423137742</v>
      </c>
      <c r="G4115" s="56">
        <v>116.411286142812</v>
      </c>
      <c r="H4115" s="56">
        <v>128.14743564622501</v>
      </c>
      <c r="I4115" s="56">
        <v>88.618486052350804</v>
      </c>
      <c r="J4115" s="57">
        <v>0.57326659201595898</v>
      </c>
      <c r="K4115" s="57">
        <v>0.64141277462330104</v>
      </c>
      <c r="L4115" s="57">
        <v>0.57184042638767896</v>
      </c>
      <c r="M4115" s="57">
        <v>0.52140676008201903</v>
      </c>
    </row>
    <row r="4116" spans="1:13" x14ac:dyDescent="0.25">
      <c r="A4116" t="s">
        <v>2934</v>
      </c>
      <c r="B4116" t="s">
        <v>2935</v>
      </c>
      <c r="C4116" s="2" t="s">
        <v>31</v>
      </c>
      <c r="D4116" s="2" t="s">
        <v>315</v>
      </c>
      <c r="E4116" s="2" t="s">
        <v>29027</v>
      </c>
      <c r="F4116" s="56">
        <v>112.59552651988299</v>
      </c>
      <c r="G4116" s="56">
        <v>115.27410661928</v>
      </c>
      <c r="H4116" s="56">
        <v>127.92139018045</v>
      </c>
      <c r="I4116" s="56">
        <v>88.461871253425599</v>
      </c>
      <c r="J4116" s="57">
        <v>0.57319978115023995</v>
      </c>
      <c r="K4116" s="57">
        <v>0.641340839720142</v>
      </c>
      <c r="L4116" s="57">
        <v>0.57628073010145897</v>
      </c>
      <c r="M4116" s="57">
        <v>0.51118292629175899</v>
      </c>
    </row>
    <row r="4117" spans="1:13" x14ac:dyDescent="0.25">
      <c r="A4117" t="s">
        <v>2928</v>
      </c>
      <c r="B4117" t="s">
        <v>2929</v>
      </c>
      <c r="C4117" s="2" t="s">
        <v>31</v>
      </c>
      <c r="D4117" s="2" t="s">
        <v>315</v>
      </c>
      <c r="E4117" s="2" t="s">
        <v>29027</v>
      </c>
      <c r="F4117" s="56">
        <v>117.31164704552501</v>
      </c>
      <c r="G4117" s="56">
        <v>113.084354848529</v>
      </c>
      <c r="H4117" s="56">
        <v>127.25510861199599</v>
      </c>
      <c r="I4117" s="56">
        <v>90.404666456517305</v>
      </c>
      <c r="J4117" s="57">
        <v>0.57319978115023995</v>
      </c>
      <c r="K4117" s="57">
        <v>0.641340839720142</v>
      </c>
      <c r="L4117" s="57">
        <v>0.57628073010145897</v>
      </c>
      <c r="M4117" s="57">
        <v>0.51118292629175899</v>
      </c>
    </row>
    <row r="4118" spans="1:13" x14ac:dyDescent="0.25">
      <c r="A4118" t="s">
        <v>28483</v>
      </c>
      <c r="B4118" t="s">
        <v>28484</v>
      </c>
      <c r="C4118" s="2" t="s">
        <v>31</v>
      </c>
      <c r="D4118" s="2" t="s">
        <v>210</v>
      </c>
      <c r="E4118" s="2" t="s">
        <v>29028</v>
      </c>
      <c r="F4118" s="56">
        <v>115.519254829101</v>
      </c>
      <c r="G4118" s="56">
        <v>118.50962808906201</v>
      </c>
      <c r="H4118" s="56">
        <v>124.206006440316</v>
      </c>
      <c r="I4118" s="56">
        <v>89.238019767366396</v>
      </c>
      <c r="J4118" s="57">
        <v>0.33522330277665202</v>
      </c>
      <c r="K4118" s="57">
        <v>0.373323395735353</v>
      </c>
      <c r="L4118" s="57">
        <v>0.34052920805105003</v>
      </c>
      <c r="M4118" s="57">
        <v>0.29917160477417298</v>
      </c>
    </row>
    <row r="4119" spans="1:13" x14ac:dyDescent="0.25">
      <c r="A4119" t="s">
        <v>18133</v>
      </c>
      <c r="B4119" t="s">
        <v>18134</v>
      </c>
      <c r="C4119" s="2" t="s">
        <v>35</v>
      </c>
      <c r="D4119" s="2" t="s">
        <v>236</v>
      </c>
      <c r="E4119" s="2" t="s">
        <v>29028</v>
      </c>
      <c r="F4119" s="56">
        <v>114.515440404275</v>
      </c>
      <c r="G4119" s="56">
        <v>118.069033232639</v>
      </c>
      <c r="H4119" s="56">
        <v>130.378675183334</v>
      </c>
      <c r="I4119" s="56">
        <v>88.928203442139406</v>
      </c>
      <c r="J4119" s="57">
        <v>0.44425035354180598</v>
      </c>
      <c r="K4119" s="57">
        <v>0.48441527604818402</v>
      </c>
      <c r="L4119" s="57">
        <v>0.44950443466286899</v>
      </c>
      <c r="M4119" s="57">
        <v>0.40714828118054802</v>
      </c>
    </row>
    <row r="4120" spans="1:13" x14ac:dyDescent="0.25">
      <c r="A4120" t="s">
        <v>10225</v>
      </c>
      <c r="B4120" t="s">
        <v>10226</v>
      </c>
      <c r="C4120" s="2" t="s">
        <v>35</v>
      </c>
      <c r="D4120" s="2" t="s">
        <v>83</v>
      </c>
      <c r="E4120" s="2" t="s">
        <v>29028</v>
      </c>
      <c r="F4120" s="56"/>
      <c r="G4120" s="56">
        <v>113.870826465153</v>
      </c>
      <c r="H4120" s="56"/>
      <c r="I4120" s="56"/>
      <c r="J4120" s="57">
        <v>0.27747332517228601</v>
      </c>
      <c r="K4120" s="57">
        <v>0.32341216138662499</v>
      </c>
      <c r="L4120" s="57">
        <v>0.28622581553250098</v>
      </c>
      <c r="M4120" s="57">
        <v>0.23725638372104699</v>
      </c>
    </row>
    <row r="4121" spans="1:13" x14ac:dyDescent="0.25">
      <c r="A4121" t="s">
        <v>3704</v>
      </c>
      <c r="B4121" t="s">
        <v>3705</v>
      </c>
      <c r="C4121" s="2" t="s">
        <v>35</v>
      </c>
      <c r="D4121" s="2" t="s">
        <v>80</v>
      </c>
      <c r="E4121" s="2" t="s">
        <v>29027</v>
      </c>
      <c r="F4121" s="56">
        <v>110.942243538997</v>
      </c>
      <c r="G4121" s="56">
        <v>110.715139601385</v>
      </c>
      <c r="H4121" s="56">
        <v>125.537404187267</v>
      </c>
      <c r="I4121" s="56">
        <v>88.208200789468506</v>
      </c>
      <c r="J4121" s="57">
        <v>0.53712569958362799</v>
      </c>
      <c r="K4121" s="57">
        <v>0.61103894320418695</v>
      </c>
      <c r="L4121" s="57">
        <v>0.54233795129081996</v>
      </c>
      <c r="M4121" s="57">
        <v>0.47320168592037798</v>
      </c>
    </row>
    <row r="4122" spans="1:13" x14ac:dyDescent="0.25">
      <c r="A4122" t="s">
        <v>2738</v>
      </c>
      <c r="B4122" t="s">
        <v>2739</v>
      </c>
      <c r="C4122" s="2" t="s">
        <v>35</v>
      </c>
      <c r="D4122" s="2" t="s">
        <v>289</v>
      </c>
      <c r="E4122" s="2" t="s">
        <v>29027</v>
      </c>
      <c r="F4122" s="56">
        <v>118.12047873673799</v>
      </c>
      <c r="G4122" s="56">
        <v>127.60550905367801</v>
      </c>
      <c r="H4122" s="56">
        <v>122.35247380682</v>
      </c>
      <c r="I4122" s="56">
        <v>93.922365435155996</v>
      </c>
      <c r="J4122" s="57">
        <v>0.51439610781651701</v>
      </c>
      <c r="K4122" s="57">
        <v>0.59453280249765805</v>
      </c>
      <c r="L4122" s="57">
        <v>0.51229083842362799</v>
      </c>
      <c r="M4122" s="57">
        <v>0.44246901676502298</v>
      </c>
    </row>
    <row r="4123" spans="1:13" x14ac:dyDescent="0.25">
      <c r="A4123" t="s">
        <v>22927</v>
      </c>
      <c r="B4123" t="s">
        <v>22928</v>
      </c>
      <c r="C4123" s="2" t="s">
        <v>31</v>
      </c>
      <c r="D4123" s="2" t="s">
        <v>83</v>
      </c>
      <c r="E4123" s="2" t="s">
        <v>29028</v>
      </c>
      <c r="F4123" s="56">
        <v>120.963658845174</v>
      </c>
      <c r="G4123" s="56">
        <v>118.294509555563</v>
      </c>
      <c r="H4123" s="56">
        <v>118.429891769524</v>
      </c>
      <c r="I4123" s="56">
        <v>92.408603760516002</v>
      </c>
      <c r="J4123" s="57">
        <v>0.43671416492475401</v>
      </c>
      <c r="K4123" s="57">
        <v>0.47646999554250502</v>
      </c>
      <c r="L4123" s="57">
        <v>0.44061017195794799</v>
      </c>
      <c r="M4123" s="57">
        <v>0.39765007278310099</v>
      </c>
    </row>
    <row r="4124" spans="1:13" x14ac:dyDescent="0.25">
      <c r="A4124" t="s">
        <v>9579</v>
      </c>
      <c r="B4124" t="s">
        <v>9580</v>
      </c>
      <c r="C4124" s="2" t="s">
        <v>35</v>
      </c>
      <c r="D4124" s="2" t="s">
        <v>7638</v>
      </c>
      <c r="E4124" s="2" t="s">
        <v>29028</v>
      </c>
      <c r="F4124" s="56">
        <v>113.657454056685</v>
      </c>
      <c r="G4124" s="56">
        <v>118.68975409072399</v>
      </c>
      <c r="H4124" s="56">
        <v>115.118339760968</v>
      </c>
      <c r="I4124" s="56">
        <v>87.268017318725498</v>
      </c>
      <c r="J4124" s="57">
        <v>0.35802353422519001</v>
      </c>
      <c r="K4124" s="57">
        <v>0.41410103623808803</v>
      </c>
      <c r="L4124" s="57">
        <v>0.37033354307462402</v>
      </c>
      <c r="M4124" s="57">
        <v>0.31697262629233802</v>
      </c>
    </row>
    <row r="4125" spans="1:13" x14ac:dyDescent="0.25">
      <c r="A4125" t="s">
        <v>2736</v>
      </c>
      <c r="B4125" t="s">
        <v>2737</v>
      </c>
      <c r="C4125" s="2" t="s">
        <v>31</v>
      </c>
      <c r="D4125" s="2" t="s">
        <v>289</v>
      </c>
      <c r="E4125" s="2" t="s">
        <v>29027</v>
      </c>
      <c r="F4125" s="56">
        <v>112.88718267435701</v>
      </c>
      <c r="G4125" s="56">
        <v>127.180342015736</v>
      </c>
      <c r="H4125" s="56">
        <v>122.748344719416</v>
      </c>
      <c r="I4125" s="56">
        <v>93.477086707725405</v>
      </c>
      <c r="J4125" s="57">
        <v>0.51178980783856198</v>
      </c>
      <c r="K4125" s="57">
        <v>0.59259847067542804</v>
      </c>
      <c r="L4125" s="57">
        <v>0.51717258054107196</v>
      </c>
      <c r="M4125" s="57">
        <v>0.44143148728255099</v>
      </c>
    </row>
    <row r="4126" spans="1:13" x14ac:dyDescent="0.25">
      <c r="A4126" t="s">
        <v>9567</v>
      </c>
      <c r="B4126" t="s">
        <v>9568</v>
      </c>
      <c r="C4126" s="2" t="s">
        <v>31</v>
      </c>
      <c r="D4126" s="2" t="s">
        <v>7638</v>
      </c>
      <c r="E4126" s="2" t="s">
        <v>29028</v>
      </c>
      <c r="F4126" s="56">
        <v>113.657454056685</v>
      </c>
      <c r="G4126" s="56">
        <v>118.68975409072399</v>
      </c>
      <c r="H4126" s="56">
        <v>115.118339760968</v>
      </c>
      <c r="I4126" s="56">
        <v>87.268017318725498</v>
      </c>
      <c r="J4126" s="57">
        <v>0.35802353422519001</v>
      </c>
      <c r="K4126" s="57">
        <v>0.41410103623808803</v>
      </c>
      <c r="L4126" s="57">
        <v>0.37033354307462402</v>
      </c>
      <c r="M4126" s="57">
        <v>0.31697262629233802</v>
      </c>
    </row>
    <row r="4127" spans="1:13" x14ac:dyDescent="0.25">
      <c r="A4127" t="s">
        <v>18123</v>
      </c>
      <c r="B4127" t="s">
        <v>18124</v>
      </c>
      <c r="C4127" s="2" t="s">
        <v>31</v>
      </c>
      <c r="D4127" s="2" t="s">
        <v>236</v>
      </c>
      <c r="E4127" s="2" t="s">
        <v>29028</v>
      </c>
      <c r="F4127" s="56">
        <v>114.515440404275</v>
      </c>
      <c r="G4127" s="56">
        <v>118.069033232639</v>
      </c>
      <c r="H4127" s="56">
        <v>130.378675183334</v>
      </c>
      <c r="I4127" s="56">
        <v>88.928203442139406</v>
      </c>
      <c r="J4127" s="57">
        <v>0.44425035354180598</v>
      </c>
      <c r="K4127" s="57">
        <v>0.48441527604818402</v>
      </c>
      <c r="L4127" s="57">
        <v>0.44950443466286899</v>
      </c>
      <c r="M4127" s="57">
        <v>0.40714828118054802</v>
      </c>
    </row>
    <row r="4128" spans="1:13" x14ac:dyDescent="0.25">
      <c r="A4128" t="s">
        <v>1724</v>
      </c>
      <c r="B4128" t="s">
        <v>1725</v>
      </c>
      <c r="C4128" s="2" t="s">
        <v>35</v>
      </c>
      <c r="D4128" s="2" t="s">
        <v>32</v>
      </c>
      <c r="E4128" s="2" t="s">
        <v>29027</v>
      </c>
      <c r="F4128" s="56">
        <v>114.785713114731</v>
      </c>
      <c r="G4128" s="56">
        <v>128.13235661301999</v>
      </c>
      <c r="H4128" s="56">
        <v>123.438456503195</v>
      </c>
      <c r="I4128" s="56">
        <v>102.218349280308</v>
      </c>
      <c r="J4128" s="57">
        <v>0.59235190498380497</v>
      </c>
      <c r="K4128" s="57">
        <v>0.66473684097622399</v>
      </c>
      <c r="L4128" s="57">
        <v>0.59869573979757795</v>
      </c>
      <c r="M4128" s="57">
        <v>0.52737205545801702</v>
      </c>
    </row>
    <row r="4129" spans="1:13" x14ac:dyDescent="0.25">
      <c r="A4129" t="s">
        <v>1730</v>
      </c>
      <c r="B4129" t="s">
        <v>1731</v>
      </c>
      <c r="C4129" s="2" t="s">
        <v>35</v>
      </c>
      <c r="D4129" s="2" t="s">
        <v>32</v>
      </c>
      <c r="E4129" s="2" t="s">
        <v>29027</v>
      </c>
      <c r="F4129" s="56">
        <v>114.31488784826701</v>
      </c>
      <c r="G4129" s="56">
        <v>114.54579850042001</v>
      </c>
      <c r="H4129" s="56">
        <v>111.68243501799201</v>
      </c>
      <c r="I4129" s="56">
        <v>97.571351740499395</v>
      </c>
      <c r="J4129" s="57">
        <v>0.56486195469078704</v>
      </c>
      <c r="K4129" s="57">
        <v>0.63667815127266603</v>
      </c>
      <c r="L4129" s="57">
        <v>0.58071921976085406</v>
      </c>
      <c r="M4129" s="57">
        <v>0.51714074994974601</v>
      </c>
    </row>
    <row r="4130" spans="1:13" x14ac:dyDescent="0.25">
      <c r="A4130" t="s">
        <v>2930</v>
      </c>
      <c r="B4130" t="s">
        <v>2931</v>
      </c>
      <c r="C4130" s="2" t="s">
        <v>31</v>
      </c>
      <c r="D4130" s="2" t="s">
        <v>315</v>
      </c>
      <c r="E4130" s="2" t="s">
        <v>29027</v>
      </c>
      <c r="F4130" s="56">
        <v>113.185031848137</v>
      </c>
      <c r="G4130" s="56">
        <v>114.17920429510301</v>
      </c>
      <c r="H4130" s="56">
        <v>128.58594375689901</v>
      </c>
      <c r="I4130" s="56">
        <v>98.174951903166999</v>
      </c>
      <c r="J4130" s="57">
        <v>0.57319978115023995</v>
      </c>
      <c r="K4130" s="57">
        <v>0.641340839720142</v>
      </c>
      <c r="L4130" s="57">
        <v>0.57628073010145897</v>
      </c>
      <c r="M4130" s="57">
        <v>0.51118292629175899</v>
      </c>
    </row>
    <row r="4131" spans="1:13" x14ac:dyDescent="0.25">
      <c r="A4131" t="s">
        <v>9583</v>
      </c>
      <c r="B4131" t="s">
        <v>9584</v>
      </c>
      <c r="C4131" s="2" t="s">
        <v>35</v>
      </c>
      <c r="D4131" s="2" t="s">
        <v>7638</v>
      </c>
      <c r="E4131" s="2" t="s">
        <v>29028</v>
      </c>
      <c r="F4131" s="56">
        <v>113.657454056685</v>
      </c>
      <c r="G4131" s="56">
        <v>118.68975409072399</v>
      </c>
      <c r="H4131" s="56">
        <v>115.118339760968</v>
      </c>
      <c r="I4131" s="56">
        <v>87.268017318725498</v>
      </c>
      <c r="J4131" s="57">
        <v>0.35802353422519001</v>
      </c>
      <c r="K4131" s="57">
        <v>0.41410103623808803</v>
      </c>
      <c r="L4131" s="57">
        <v>0.37033354307462402</v>
      </c>
      <c r="M4131" s="57">
        <v>0.31697262629233802</v>
      </c>
    </row>
    <row r="4132" spans="1:13" x14ac:dyDescent="0.25">
      <c r="A4132" t="s">
        <v>28487</v>
      </c>
      <c r="B4132" t="s">
        <v>28488</v>
      </c>
      <c r="C4132" s="2" t="s">
        <v>35</v>
      </c>
      <c r="D4132" s="2" t="s">
        <v>210</v>
      </c>
      <c r="E4132" s="2" t="s">
        <v>29028</v>
      </c>
      <c r="F4132" s="56">
        <v>115.519254829101</v>
      </c>
      <c r="G4132" s="56">
        <v>118.50962808906201</v>
      </c>
      <c r="H4132" s="56">
        <v>124.206006440316</v>
      </c>
      <c r="I4132" s="56">
        <v>89.238019767366396</v>
      </c>
      <c r="J4132" s="57">
        <v>0.33522330277665202</v>
      </c>
      <c r="K4132" s="57">
        <v>0.373323395735353</v>
      </c>
      <c r="L4132" s="57">
        <v>0.34052920805105003</v>
      </c>
      <c r="M4132" s="57">
        <v>0.29917160477417298</v>
      </c>
    </row>
    <row r="4133" spans="1:13" x14ac:dyDescent="0.25">
      <c r="A4133" t="s">
        <v>21656</v>
      </c>
      <c r="B4133" t="s">
        <v>21657</v>
      </c>
      <c r="C4133" s="2" t="s">
        <v>35</v>
      </c>
      <c r="D4133" s="2" t="s">
        <v>289</v>
      </c>
      <c r="E4133" s="2" t="s">
        <v>29028</v>
      </c>
      <c r="F4133" s="56">
        <v>114.91744136185</v>
      </c>
      <c r="G4133" s="56">
        <v>124.730678160286</v>
      </c>
      <c r="H4133" s="56">
        <v>120.962163588255</v>
      </c>
      <c r="I4133" s="56">
        <v>95.958872285463002</v>
      </c>
      <c r="J4133" s="57">
        <v>0.38407960884035203</v>
      </c>
      <c r="K4133" s="57">
        <v>0.43474135752205201</v>
      </c>
      <c r="L4133" s="57">
        <v>0.38746343045180898</v>
      </c>
      <c r="M4133" s="57">
        <v>0.33459127290401902</v>
      </c>
    </row>
    <row r="4134" spans="1:13" x14ac:dyDescent="0.25">
      <c r="A4134" t="s">
        <v>1084</v>
      </c>
      <c r="B4134" t="s">
        <v>1085</v>
      </c>
      <c r="C4134" s="2" t="s">
        <v>35</v>
      </c>
      <c r="D4134" s="2" t="s">
        <v>39</v>
      </c>
      <c r="E4134" s="2" t="s">
        <v>29027</v>
      </c>
      <c r="F4134" s="56">
        <v>122.15758727774499</v>
      </c>
      <c r="G4134" s="56">
        <v>119.647647433358</v>
      </c>
      <c r="H4134" s="56">
        <v>125.00522283557601</v>
      </c>
      <c r="I4134" s="56">
        <v>91.990215685231902</v>
      </c>
      <c r="J4134" s="57">
        <v>0.67839515558530705</v>
      </c>
      <c r="K4134" s="57">
        <v>0.74356353244046902</v>
      </c>
      <c r="L4134" s="57">
        <v>0.68362136998518397</v>
      </c>
      <c r="M4134" s="57">
        <v>0.61875545895944195</v>
      </c>
    </row>
    <row r="4135" spans="1:13" x14ac:dyDescent="0.25">
      <c r="A4135" t="s">
        <v>1086</v>
      </c>
      <c r="B4135" t="s">
        <v>1087</v>
      </c>
      <c r="C4135" s="2" t="s">
        <v>31</v>
      </c>
      <c r="D4135" s="2" t="s">
        <v>39</v>
      </c>
      <c r="E4135" s="2" t="s">
        <v>29027</v>
      </c>
      <c r="F4135" s="56">
        <v>120.65513742428899</v>
      </c>
      <c r="G4135" s="56">
        <v>118.575165213134</v>
      </c>
      <c r="H4135" s="56">
        <v>127.65684666023699</v>
      </c>
      <c r="I4135" s="56">
        <v>89.607197355609799</v>
      </c>
      <c r="J4135" s="57">
        <v>0.56591884686540705</v>
      </c>
      <c r="K4135" s="57">
        <v>0.63412032750579295</v>
      </c>
      <c r="L4135" s="57">
        <v>0.56277160619258804</v>
      </c>
      <c r="M4135" s="57">
        <v>0.502006371727439</v>
      </c>
    </row>
    <row r="4136" spans="1:13" x14ac:dyDescent="0.25">
      <c r="A4136" t="s">
        <v>18127</v>
      </c>
      <c r="B4136" t="s">
        <v>18128</v>
      </c>
      <c r="C4136" s="2" t="s">
        <v>31</v>
      </c>
      <c r="D4136" s="2" t="s">
        <v>236</v>
      </c>
      <c r="E4136" s="2" t="s">
        <v>29028</v>
      </c>
      <c r="F4136" s="56">
        <v>114.515440404275</v>
      </c>
      <c r="G4136" s="56">
        <v>118.069033232639</v>
      </c>
      <c r="H4136" s="56">
        <v>130.378675183334</v>
      </c>
      <c r="I4136" s="56">
        <v>88.928203442139406</v>
      </c>
      <c r="J4136" s="57">
        <v>0.44425035354180598</v>
      </c>
      <c r="K4136" s="57">
        <v>0.48441527604818402</v>
      </c>
      <c r="L4136" s="57">
        <v>0.44950443466286899</v>
      </c>
      <c r="M4136" s="57">
        <v>0.40714828118054802</v>
      </c>
    </row>
    <row r="4137" spans="1:13" x14ac:dyDescent="0.25">
      <c r="A4137" t="s">
        <v>2976</v>
      </c>
      <c r="B4137" t="s">
        <v>2977</v>
      </c>
      <c r="C4137" s="2" t="s">
        <v>31</v>
      </c>
      <c r="D4137" s="2" t="s">
        <v>83</v>
      </c>
      <c r="E4137" s="2" t="s">
        <v>29027</v>
      </c>
      <c r="F4137" s="56">
        <v>127.768190120092</v>
      </c>
      <c r="G4137" s="56">
        <v>121.312514336996</v>
      </c>
      <c r="H4137" s="56">
        <v>121.267736872123</v>
      </c>
      <c r="I4137" s="56">
        <v>93.470947763775101</v>
      </c>
      <c r="J4137" s="57">
        <v>0.54313376745734199</v>
      </c>
      <c r="K4137" s="57">
        <v>0.613598553575329</v>
      </c>
      <c r="L4137" s="57">
        <v>0.54418037260468599</v>
      </c>
      <c r="M4137" s="57">
        <v>0.48375642422049497</v>
      </c>
    </row>
    <row r="4138" spans="1:13" x14ac:dyDescent="0.25">
      <c r="A4138" t="s">
        <v>21654</v>
      </c>
      <c r="B4138" t="s">
        <v>21655</v>
      </c>
      <c r="C4138" s="2" t="s">
        <v>31</v>
      </c>
      <c r="D4138" s="2" t="s">
        <v>289</v>
      </c>
      <c r="E4138" s="2" t="s">
        <v>29028</v>
      </c>
      <c r="F4138" s="56">
        <v>114.91744136185</v>
      </c>
      <c r="G4138" s="56">
        <v>124.730678160286</v>
      </c>
      <c r="H4138" s="56">
        <v>120.962163588255</v>
      </c>
      <c r="I4138" s="56">
        <v>95.958872285463002</v>
      </c>
      <c r="J4138" s="57">
        <v>0.38407960884035203</v>
      </c>
      <c r="K4138" s="57">
        <v>0.43474135752205201</v>
      </c>
      <c r="L4138" s="57">
        <v>0.38746343045180898</v>
      </c>
      <c r="M4138" s="57">
        <v>0.33459127290401902</v>
      </c>
    </row>
    <row r="4139" spans="1:13" x14ac:dyDescent="0.25">
      <c r="A4139" t="s">
        <v>18135</v>
      </c>
      <c r="B4139" t="s">
        <v>18136</v>
      </c>
      <c r="C4139" s="2" t="s">
        <v>35</v>
      </c>
      <c r="D4139" s="2" t="s">
        <v>236</v>
      </c>
      <c r="E4139" s="2" t="s">
        <v>29028</v>
      </c>
      <c r="F4139" s="56">
        <v>111.901596759185</v>
      </c>
      <c r="G4139" s="56">
        <v>118.494231375054</v>
      </c>
      <c r="H4139" s="56">
        <v>130.07418691770201</v>
      </c>
      <c r="I4139" s="56">
        <v>88.499021510530099</v>
      </c>
      <c r="J4139" s="57">
        <v>0.53858276595259602</v>
      </c>
      <c r="K4139" s="57">
        <v>0.60219069684679105</v>
      </c>
      <c r="L4139" s="57">
        <v>0.54355204746652397</v>
      </c>
      <c r="M4139" s="57">
        <v>0.48674544615646798</v>
      </c>
    </row>
    <row r="4140" spans="1:13" x14ac:dyDescent="0.25">
      <c r="A4140" t="s">
        <v>3792</v>
      </c>
      <c r="B4140" t="s">
        <v>3793</v>
      </c>
      <c r="C4140" s="2" t="s">
        <v>31</v>
      </c>
      <c r="D4140" s="2" t="s">
        <v>54</v>
      </c>
      <c r="E4140" s="2" t="s">
        <v>29027</v>
      </c>
      <c r="F4140" s="56">
        <v>108.008345435183</v>
      </c>
      <c r="G4140" s="56">
        <v>117.60287049962</v>
      </c>
      <c r="H4140" s="56">
        <v>127.925770439253</v>
      </c>
      <c r="I4140" s="56">
        <v>88.478640810227802</v>
      </c>
      <c r="J4140" s="57">
        <v>0.53790376403901496</v>
      </c>
      <c r="K4140" s="57">
        <v>0.61754350007019798</v>
      </c>
      <c r="L4140" s="57">
        <v>0.54233380101849105</v>
      </c>
      <c r="M4140" s="57">
        <v>0.47537479358972501</v>
      </c>
    </row>
    <row r="4141" spans="1:13" x14ac:dyDescent="0.25">
      <c r="A4141" t="s">
        <v>9571</v>
      </c>
      <c r="B4141" t="s">
        <v>9572</v>
      </c>
      <c r="C4141" s="2" t="s">
        <v>31</v>
      </c>
      <c r="D4141" s="2" t="s">
        <v>7638</v>
      </c>
      <c r="E4141" s="2" t="s">
        <v>29027</v>
      </c>
      <c r="F4141" s="56">
        <v>114.171864157131</v>
      </c>
      <c r="G4141" s="56">
        <v>113.24424739067101</v>
      </c>
      <c r="H4141" s="56">
        <v>109.392702549654</v>
      </c>
      <c r="I4141" s="56">
        <v>84.985527288021899</v>
      </c>
      <c r="J4141" s="57">
        <v>0.48804506055709101</v>
      </c>
      <c r="K4141" s="57">
        <v>0.57659883548137003</v>
      </c>
      <c r="L4141" s="57">
        <v>0.51428416249507802</v>
      </c>
      <c r="M4141" s="57">
        <v>0.44550395029909901</v>
      </c>
    </row>
    <row r="4142" spans="1:13" x14ac:dyDescent="0.25">
      <c r="A4142" t="s">
        <v>9573</v>
      </c>
      <c r="B4142" t="s">
        <v>9574</v>
      </c>
      <c r="C4142" s="2" t="s">
        <v>35</v>
      </c>
      <c r="D4142" s="2" t="s">
        <v>7638</v>
      </c>
      <c r="E4142" s="2" t="s">
        <v>29028</v>
      </c>
      <c r="F4142" s="56">
        <v>113.657454056685</v>
      </c>
      <c r="G4142" s="56">
        <v>118.68975409072399</v>
      </c>
      <c r="H4142" s="56">
        <v>115.118339760968</v>
      </c>
      <c r="I4142" s="56">
        <v>87.268017318725498</v>
      </c>
      <c r="J4142" s="57">
        <v>0.35802353422519001</v>
      </c>
      <c r="K4142" s="57">
        <v>0.41410103623808803</v>
      </c>
      <c r="L4142" s="57">
        <v>0.37033354307462402</v>
      </c>
      <c r="M4142" s="57">
        <v>0.31697262629233802</v>
      </c>
    </row>
    <row r="4143" spans="1:13" x14ac:dyDescent="0.25">
      <c r="A4143" t="s">
        <v>22931</v>
      </c>
      <c r="B4143" t="s">
        <v>22932</v>
      </c>
      <c r="C4143" s="2" t="s">
        <v>35</v>
      </c>
      <c r="D4143" s="2" t="s">
        <v>83</v>
      </c>
      <c r="E4143" s="2" t="s">
        <v>29028</v>
      </c>
      <c r="F4143" s="56">
        <v>120.963658845174</v>
      </c>
      <c r="G4143" s="56">
        <v>118.294509555563</v>
      </c>
      <c r="H4143" s="56">
        <v>118.429891769524</v>
      </c>
      <c r="I4143" s="56">
        <v>92.408603760516002</v>
      </c>
      <c r="J4143" s="57">
        <v>0.43671416492475401</v>
      </c>
      <c r="K4143" s="57">
        <v>0.47646999554250502</v>
      </c>
      <c r="L4143" s="57">
        <v>0.44061017195794799</v>
      </c>
      <c r="M4143" s="57">
        <v>0.39765007278310099</v>
      </c>
    </row>
    <row r="4144" spans="1:13" x14ac:dyDescent="0.25">
      <c r="A4144" t="s">
        <v>8055</v>
      </c>
      <c r="B4144" t="s">
        <v>8056</v>
      </c>
      <c r="C4144" s="2" t="s">
        <v>35</v>
      </c>
      <c r="D4144" s="2" t="s">
        <v>217</v>
      </c>
      <c r="E4144" s="2" t="s">
        <v>29028</v>
      </c>
      <c r="F4144" s="56">
        <v>113.99522678259299</v>
      </c>
      <c r="G4144" s="56">
        <v>121.661008849624</v>
      </c>
      <c r="H4144" s="56">
        <v>121.392594340952</v>
      </c>
      <c r="I4144" s="56">
        <v>89.127212076402301</v>
      </c>
      <c r="J4144" s="57">
        <v>0.461547283277288</v>
      </c>
      <c r="K4144" s="57">
        <v>0.510829567717768</v>
      </c>
      <c r="L4144" s="57">
        <v>0.46103588096591702</v>
      </c>
      <c r="M4144" s="57">
        <v>0.40941929944295902</v>
      </c>
    </row>
    <row r="4145" spans="1:13" x14ac:dyDescent="0.25">
      <c r="A4145" t="s">
        <v>3800</v>
      </c>
      <c r="B4145" t="s">
        <v>3801</v>
      </c>
      <c r="C4145" s="2" t="s">
        <v>35</v>
      </c>
      <c r="D4145" s="2" t="s">
        <v>54</v>
      </c>
      <c r="E4145" s="2" t="s">
        <v>29027</v>
      </c>
      <c r="F4145" s="56">
        <v>108.27274451475</v>
      </c>
      <c r="G4145" s="56">
        <v>118.74005002315199</v>
      </c>
      <c r="H4145" s="56">
        <v>126.915216603191</v>
      </c>
      <c r="I4145" s="56">
        <v>89.104654796456003</v>
      </c>
      <c r="J4145" s="57">
        <v>0.53800141938666102</v>
      </c>
      <c r="K4145" s="57">
        <v>0.61769665252973505</v>
      </c>
      <c r="L4145" s="57">
        <v>0.54717551463505099</v>
      </c>
      <c r="M4145" s="57">
        <v>0.47547853638162102</v>
      </c>
    </row>
    <row r="4146" spans="1:13" x14ac:dyDescent="0.25">
      <c r="A4146" t="s">
        <v>18129</v>
      </c>
      <c r="B4146" t="s">
        <v>18130</v>
      </c>
      <c r="C4146" s="2" t="s">
        <v>31</v>
      </c>
      <c r="D4146" s="2" t="s">
        <v>236</v>
      </c>
      <c r="E4146" s="2" t="s">
        <v>29028</v>
      </c>
      <c r="F4146" s="56">
        <v>114.515440404275</v>
      </c>
      <c r="G4146" s="56">
        <v>118.069033232639</v>
      </c>
      <c r="H4146" s="56">
        <v>130.378675183334</v>
      </c>
      <c r="I4146" s="56">
        <v>88.928203442139406</v>
      </c>
      <c r="J4146" s="57">
        <v>0.44425035354180598</v>
      </c>
      <c r="K4146" s="57">
        <v>0.48441527604818402</v>
      </c>
      <c r="L4146" s="57">
        <v>0.44950443466286899</v>
      </c>
      <c r="M4146" s="57">
        <v>0.40714828118054802</v>
      </c>
    </row>
    <row r="4147" spans="1:13" x14ac:dyDescent="0.25">
      <c r="A4147" t="s">
        <v>9577</v>
      </c>
      <c r="B4147" t="s">
        <v>9578</v>
      </c>
      <c r="C4147" s="2" t="s">
        <v>35</v>
      </c>
      <c r="D4147" s="2" t="s">
        <v>7638</v>
      </c>
      <c r="E4147" s="2" t="s">
        <v>29027</v>
      </c>
      <c r="F4147" s="56">
        <v>113.84671116867599</v>
      </c>
      <c r="G4147" s="56">
        <v>120.40320618078999</v>
      </c>
      <c r="H4147" s="56">
        <v>114.59119369760801</v>
      </c>
      <c r="I4147" s="56">
        <v>87.791286852215904</v>
      </c>
      <c r="J4147" s="57">
        <v>0.488082209488793</v>
      </c>
      <c r="K4147" s="57">
        <v>0.57658414375802602</v>
      </c>
      <c r="L4147" s="57">
        <v>0.50859903740609302</v>
      </c>
      <c r="M4147" s="57">
        <v>0.43232601179826502</v>
      </c>
    </row>
    <row r="4148" spans="1:13" x14ac:dyDescent="0.25">
      <c r="A4148" t="s">
        <v>27541</v>
      </c>
      <c r="B4148" t="s">
        <v>27542</v>
      </c>
      <c r="C4148" s="2" t="s">
        <v>31</v>
      </c>
      <c r="D4148" s="2" t="s">
        <v>80</v>
      </c>
      <c r="E4148" s="2" t="s">
        <v>29028</v>
      </c>
      <c r="F4148" s="56">
        <v>112.514082473542</v>
      </c>
      <c r="G4148" s="56">
        <v>117.951178385411</v>
      </c>
      <c r="H4148" s="56">
        <v>122.314015938243</v>
      </c>
      <c r="I4148" s="56">
        <v>87.148800115500705</v>
      </c>
      <c r="J4148" s="57">
        <v>0.42948908843598599</v>
      </c>
      <c r="K4148" s="57">
        <v>0.47638580729931901</v>
      </c>
      <c r="L4148" s="57">
        <v>0.43427682877712698</v>
      </c>
      <c r="M4148" s="57">
        <v>0.38624034419595099</v>
      </c>
    </row>
    <row r="4149" spans="1:13" x14ac:dyDescent="0.25">
      <c r="A4149" t="s">
        <v>1088</v>
      </c>
      <c r="B4149" t="s">
        <v>1089</v>
      </c>
      <c r="C4149" s="2" t="s">
        <v>31</v>
      </c>
      <c r="D4149" s="2" t="s">
        <v>39</v>
      </c>
      <c r="E4149" s="2" t="s">
        <v>29027</v>
      </c>
      <c r="F4149" s="56">
        <v>122.50124142450299</v>
      </c>
      <c r="G4149" s="56">
        <v>120.324045297655</v>
      </c>
      <c r="H4149" s="56">
        <v>130.10336185248499</v>
      </c>
      <c r="I4149" s="56">
        <v>89.388747907709103</v>
      </c>
      <c r="J4149" s="57">
        <v>0.56126808254335503</v>
      </c>
      <c r="K4149" s="57">
        <v>0.62986119506261296</v>
      </c>
      <c r="L4149" s="57">
        <v>0.567950540695626</v>
      </c>
      <c r="M4149" s="57">
        <v>0.50336182085858305</v>
      </c>
    </row>
    <row r="4150" spans="1:13" x14ac:dyDescent="0.25">
      <c r="A4150" t="s">
        <v>28489</v>
      </c>
      <c r="B4150" t="s">
        <v>28490</v>
      </c>
      <c r="C4150" s="2" t="s">
        <v>35</v>
      </c>
      <c r="D4150" s="2" t="s">
        <v>210</v>
      </c>
      <c r="E4150" s="2" t="s">
        <v>29028</v>
      </c>
      <c r="F4150" s="56">
        <v>113.954757933168</v>
      </c>
      <c r="G4150" s="56">
        <v>117.09288156450501</v>
      </c>
      <c r="H4150" s="56">
        <v>125.485283126092</v>
      </c>
      <c r="I4150" s="56">
        <v>87.6212168336736</v>
      </c>
      <c r="J4150" s="57">
        <v>0.47734597993004602</v>
      </c>
      <c r="K4150" s="57">
        <v>0.53523020112114195</v>
      </c>
      <c r="L4150" s="57">
        <v>0.48336878683810403</v>
      </c>
      <c r="M4150" s="57">
        <v>0.426625860726286</v>
      </c>
    </row>
    <row r="4151" spans="1:13" x14ac:dyDescent="0.25">
      <c r="A4151" t="s">
        <v>1726</v>
      </c>
      <c r="B4151" t="s">
        <v>1727</v>
      </c>
      <c r="C4151" s="2" t="s">
        <v>35</v>
      </c>
      <c r="D4151" s="2" t="s">
        <v>32</v>
      </c>
      <c r="E4151" s="2" t="s">
        <v>29027</v>
      </c>
      <c r="F4151" s="56">
        <v>116.030198396728</v>
      </c>
      <c r="G4151" s="56">
        <v>123.71384184180199</v>
      </c>
      <c r="H4151" s="56">
        <v>117.026440774549</v>
      </c>
      <c r="I4151" s="56">
        <v>95.574814807290096</v>
      </c>
      <c r="J4151" s="57">
        <v>0.56339492608833897</v>
      </c>
      <c r="K4151" s="57">
        <v>0.63540769792971996</v>
      </c>
      <c r="L4151" s="57">
        <v>0.570647127985768</v>
      </c>
      <c r="M4151" s="57">
        <v>0.50045208673015595</v>
      </c>
    </row>
    <row r="4152" spans="1:13" x14ac:dyDescent="0.25">
      <c r="A4152" t="s">
        <v>512</v>
      </c>
      <c r="B4152" t="s">
        <v>513</v>
      </c>
      <c r="C4152" s="2" t="s">
        <v>31</v>
      </c>
      <c r="D4152" s="2" t="s">
        <v>217</v>
      </c>
      <c r="E4152" s="2" t="s">
        <v>29027</v>
      </c>
      <c r="F4152" s="56">
        <v>113.612116481391</v>
      </c>
      <c r="G4152" s="56">
        <v>122.91445689227299</v>
      </c>
      <c r="H4152" s="56">
        <v>123.599722361712</v>
      </c>
      <c r="I4152" s="56">
        <v>86.450810597865001</v>
      </c>
      <c r="J4152" s="57">
        <v>0.55529465525639099</v>
      </c>
      <c r="K4152" s="57">
        <v>0.62806958011188696</v>
      </c>
      <c r="L4152" s="57">
        <v>0.55348774757667296</v>
      </c>
      <c r="M4152" s="57">
        <v>0.48818676700837998</v>
      </c>
    </row>
    <row r="4153" spans="1:13" x14ac:dyDescent="0.25">
      <c r="A4153" t="s">
        <v>22925</v>
      </c>
      <c r="B4153" t="s">
        <v>22926</v>
      </c>
      <c r="C4153" s="2" t="s">
        <v>31</v>
      </c>
      <c r="D4153" s="2" t="s">
        <v>83</v>
      </c>
      <c r="E4153" s="2" t="s">
        <v>29028</v>
      </c>
      <c r="F4153" s="56">
        <v>120.963658845174</v>
      </c>
      <c r="G4153" s="56">
        <v>118.294509555563</v>
      </c>
      <c r="H4153" s="56">
        <v>118.429891769524</v>
      </c>
      <c r="I4153" s="56">
        <v>92.408603760516002</v>
      </c>
      <c r="J4153" s="57">
        <v>0.43671416492475401</v>
      </c>
      <c r="K4153" s="57">
        <v>0.47646999554250502</v>
      </c>
      <c r="L4153" s="57">
        <v>0.44061017195794799</v>
      </c>
      <c r="M4153" s="57">
        <v>0.39765007278310099</v>
      </c>
    </row>
    <row r="4154" spans="1:13" x14ac:dyDescent="0.25">
      <c r="A4154" t="s">
        <v>10219</v>
      </c>
      <c r="B4154" t="s">
        <v>10220</v>
      </c>
      <c r="C4154" s="2" t="s">
        <v>31</v>
      </c>
      <c r="D4154" s="2" t="s">
        <v>83</v>
      </c>
      <c r="E4154" s="2" t="s">
        <v>29028</v>
      </c>
      <c r="F4154" s="56"/>
      <c r="G4154" s="56">
        <v>113.870826465153</v>
      </c>
      <c r="H4154" s="56"/>
      <c r="I4154" s="56"/>
      <c r="J4154" s="57">
        <v>0.27747332517228601</v>
      </c>
      <c r="K4154" s="57">
        <v>0.32341216138662499</v>
      </c>
      <c r="L4154" s="57">
        <v>0.28622581553250098</v>
      </c>
      <c r="M4154" s="57">
        <v>0.23725638372104699</v>
      </c>
    </row>
    <row r="4155" spans="1:13" x14ac:dyDescent="0.25">
      <c r="A4155" t="s">
        <v>27543</v>
      </c>
      <c r="B4155" t="s">
        <v>27544</v>
      </c>
      <c r="C4155" s="2" t="s">
        <v>31</v>
      </c>
      <c r="D4155" s="2" t="s">
        <v>80</v>
      </c>
      <c r="E4155" s="2" t="s">
        <v>29028</v>
      </c>
      <c r="F4155" s="56">
        <v>112.514082473542</v>
      </c>
      <c r="G4155" s="56">
        <v>117.951178385411</v>
      </c>
      <c r="H4155" s="56">
        <v>122.314015938243</v>
      </c>
      <c r="I4155" s="56">
        <v>87.148800115500705</v>
      </c>
      <c r="J4155" s="57">
        <v>0.42948908843598599</v>
      </c>
      <c r="K4155" s="57">
        <v>0.47638580729931901</v>
      </c>
      <c r="L4155" s="57">
        <v>0.43427682877712698</v>
      </c>
      <c r="M4155" s="57">
        <v>0.38624034419595099</v>
      </c>
    </row>
    <row r="4156" spans="1:13" x14ac:dyDescent="0.25">
      <c r="A4156" t="s">
        <v>9575</v>
      </c>
      <c r="B4156" t="s">
        <v>9576</v>
      </c>
      <c r="C4156" s="2" t="s">
        <v>35</v>
      </c>
      <c r="D4156" s="2" t="s">
        <v>7638</v>
      </c>
      <c r="E4156" s="2" t="s">
        <v>29028</v>
      </c>
      <c r="F4156" s="56">
        <v>113.657454056685</v>
      </c>
      <c r="G4156" s="56">
        <v>118.68975409072399</v>
      </c>
      <c r="H4156" s="56">
        <v>115.118339760968</v>
      </c>
      <c r="I4156" s="56">
        <v>87.268017318725498</v>
      </c>
      <c r="J4156" s="57">
        <v>0.35802353422519001</v>
      </c>
      <c r="K4156" s="57">
        <v>0.41410103623808803</v>
      </c>
      <c r="L4156" s="57">
        <v>0.37033354307462402</v>
      </c>
      <c r="M4156" s="57">
        <v>0.31697262629233802</v>
      </c>
    </row>
    <row r="4157" spans="1:13" x14ac:dyDescent="0.25">
      <c r="A4157" t="s">
        <v>810</v>
      </c>
      <c r="B4157" t="s">
        <v>811</v>
      </c>
      <c r="C4157" s="2" t="s">
        <v>31</v>
      </c>
      <c r="D4157" s="2" t="s">
        <v>315</v>
      </c>
      <c r="E4157" s="2" t="s">
        <v>29027</v>
      </c>
      <c r="F4157" s="56">
        <v>110.725234689551</v>
      </c>
      <c r="G4157" s="56">
        <v>124.336366759306</v>
      </c>
      <c r="H4157" s="56">
        <v>121.61855943500601</v>
      </c>
      <c r="I4157" s="56">
        <v>85.204125139080105</v>
      </c>
      <c r="J4157" s="57">
        <v>0.54034578397663402</v>
      </c>
      <c r="K4157" s="57">
        <v>0.61773625093361695</v>
      </c>
      <c r="L4157" s="57">
        <v>0.54040320331789704</v>
      </c>
      <c r="M4157" s="57">
        <v>0.473741570709103</v>
      </c>
    </row>
    <row r="4158" spans="1:13" x14ac:dyDescent="0.25">
      <c r="A4158" t="s">
        <v>3790</v>
      </c>
      <c r="B4158" t="s">
        <v>3791</v>
      </c>
      <c r="C4158" s="2" t="s">
        <v>31</v>
      </c>
      <c r="D4158" s="2" t="s">
        <v>54</v>
      </c>
      <c r="E4158" s="2" t="s">
        <v>29027</v>
      </c>
      <c r="F4158" s="56">
        <v>105.08871464565701</v>
      </c>
      <c r="G4158" s="56">
        <v>124.79515773228501</v>
      </c>
      <c r="H4158" s="56">
        <v>126.00693578230999</v>
      </c>
      <c r="I4158" s="56">
        <v>87.412364123293898</v>
      </c>
      <c r="J4158" s="57">
        <v>0.54463215890788097</v>
      </c>
      <c r="K4158" s="57">
        <v>0.62236461301235102</v>
      </c>
      <c r="L4158" s="57">
        <v>0.55518519664160604</v>
      </c>
      <c r="M4158" s="57">
        <v>0.48462649686760501</v>
      </c>
    </row>
    <row r="4159" spans="1:13" x14ac:dyDescent="0.25">
      <c r="A4159" t="s">
        <v>8053</v>
      </c>
      <c r="B4159" t="s">
        <v>8054</v>
      </c>
      <c r="C4159" s="2" t="s">
        <v>31</v>
      </c>
      <c r="D4159" s="2" t="s">
        <v>217</v>
      </c>
      <c r="E4159" s="2" t="s">
        <v>29028</v>
      </c>
      <c r="F4159" s="56">
        <v>113.99522678259299</v>
      </c>
      <c r="G4159" s="56">
        <v>121.661008849624</v>
      </c>
      <c r="H4159" s="56">
        <v>121.392594340952</v>
      </c>
      <c r="I4159" s="56">
        <v>89.127212076402301</v>
      </c>
      <c r="J4159" s="57">
        <v>0.461547283277288</v>
      </c>
      <c r="K4159" s="57">
        <v>0.510829567717768</v>
      </c>
      <c r="L4159" s="57">
        <v>0.46103588096591702</v>
      </c>
      <c r="M4159" s="57">
        <v>0.40941929944295902</v>
      </c>
    </row>
    <row r="4160" spans="1:13" x14ac:dyDescent="0.25">
      <c r="A4160" t="s">
        <v>2932</v>
      </c>
      <c r="B4160" t="s">
        <v>2933</v>
      </c>
      <c r="C4160" s="2" t="s">
        <v>31</v>
      </c>
      <c r="D4160" s="2" t="s">
        <v>315</v>
      </c>
      <c r="E4160" s="2" t="s">
        <v>29027</v>
      </c>
      <c r="F4160" s="56">
        <v>119.669668358538</v>
      </c>
      <c r="G4160" s="56">
        <v>107.062528925233</v>
      </c>
      <c r="H4160" s="56">
        <v>128.58594375689901</v>
      </c>
      <c r="I4160" s="56">
        <v>89.433070984094797</v>
      </c>
      <c r="J4160" s="57">
        <v>0.57319978115023995</v>
      </c>
      <c r="K4160" s="57">
        <v>0.641340839720142</v>
      </c>
      <c r="L4160" s="57">
        <v>0.57628073010145897</v>
      </c>
      <c r="M4160" s="57">
        <v>0.51118292629175899</v>
      </c>
    </row>
    <row r="4161" spans="1:13" x14ac:dyDescent="0.25">
      <c r="A4161" t="s">
        <v>20755</v>
      </c>
      <c r="B4161" t="s">
        <v>20756</v>
      </c>
      <c r="C4161" s="2" t="s">
        <v>35</v>
      </c>
      <c r="D4161" s="2" t="s">
        <v>315</v>
      </c>
      <c r="E4161" s="2" t="s">
        <v>29028</v>
      </c>
      <c r="F4161" s="56"/>
      <c r="G4161" s="56">
        <v>104.78991172864301</v>
      </c>
      <c r="H4161" s="56"/>
      <c r="I4161" s="56"/>
      <c r="J4161" s="57">
        <v>0.28200055515304301</v>
      </c>
      <c r="K4161" s="57">
        <v>0.32205601251298599</v>
      </c>
      <c r="L4161" s="57">
        <v>0.28874282436104598</v>
      </c>
      <c r="M4161" s="57">
        <v>0.24247517473997601</v>
      </c>
    </row>
    <row r="4162" spans="1:13" x14ac:dyDescent="0.25">
      <c r="A4162" t="s">
        <v>16404</v>
      </c>
      <c r="B4162" t="s">
        <v>16405</v>
      </c>
      <c r="C4162" s="2" t="s">
        <v>35</v>
      </c>
      <c r="D4162" s="2" t="s">
        <v>429</v>
      </c>
      <c r="E4162" s="2" t="s">
        <v>29028</v>
      </c>
      <c r="F4162" s="56">
        <v>97.188501931230306</v>
      </c>
      <c r="G4162" s="56">
        <v>108.306490103695</v>
      </c>
      <c r="H4162" s="56">
        <v>114.65058839954899</v>
      </c>
      <c r="I4162" s="56"/>
      <c r="J4162" s="57">
        <v>0.31120095578183299</v>
      </c>
      <c r="K4162" s="57">
        <v>0.36099950421110799</v>
      </c>
      <c r="L4162" s="57">
        <v>0.31999518161909302</v>
      </c>
      <c r="M4162" s="57">
        <v>0.27211103166232697</v>
      </c>
    </row>
    <row r="4163" spans="1:13" x14ac:dyDescent="0.25">
      <c r="A4163" t="s">
        <v>17101</v>
      </c>
      <c r="B4163" t="s">
        <v>17102</v>
      </c>
      <c r="C4163" s="2" t="s">
        <v>35</v>
      </c>
      <c r="D4163" s="2" t="s">
        <v>80</v>
      </c>
      <c r="E4163" s="2" t="s">
        <v>29028</v>
      </c>
      <c r="F4163" s="56">
        <v>92.741680370870895</v>
      </c>
      <c r="G4163" s="56">
        <v>99.702339748694797</v>
      </c>
      <c r="H4163" s="56">
        <v>110.99043610619999</v>
      </c>
      <c r="I4163" s="56"/>
      <c r="J4163" s="57">
        <v>0.30215889022671799</v>
      </c>
      <c r="K4163" s="57">
        <v>0.35437305458038598</v>
      </c>
      <c r="L4163" s="57">
        <v>0.310035051597571</v>
      </c>
      <c r="M4163" s="57">
        <v>0.25962759266216001</v>
      </c>
    </row>
    <row r="4164" spans="1:13" x14ac:dyDescent="0.25">
      <c r="A4164" t="s">
        <v>29818</v>
      </c>
      <c r="B4164" t="s">
        <v>17102</v>
      </c>
      <c r="C4164" s="2" t="s">
        <v>35</v>
      </c>
      <c r="D4164" s="2" t="s">
        <v>289</v>
      </c>
      <c r="E4164" s="2" t="s">
        <v>29027</v>
      </c>
      <c r="F4164" s="56">
        <v>110.402671863259</v>
      </c>
      <c r="G4164" s="56">
        <v>118.434417473967</v>
      </c>
      <c r="H4164" s="56">
        <v>114.82685563982101</v>
      </c>
      <c r="I4164" s="56">
        <v>90.381663967098405</v>
      </c>
      <c r="J4164" s="57">
        <v>0.44818224008163199</v>
      </c>
      <c r="K4164" s="57">
        <v>0.53609646450370096</v>
      </c>
      <c r="L4164" s="57">
        <v>0.45365961784876702</v>
      </c>
      <c r="M4164" s="57">
        <v>0.37030198727706998</v>
      </c>
    </row>
    <row r="4165" spans="1:13" x14ac:dyDescent="0.25">
      <c r="A4165" t="s">
        <v>3784</v>
      </c>
      <c r="B4165" t="s">
        <v>3785</v>
      </c>
      <c r="C4165" s="2" t="s">
        <v>31</v>
      </c>
      <c r="D4165" s="2" t="s">
        <v>83</v>
      </c>
      <c r="E4165" s="2" t="s">
        <v>29027</v>
      </c>
      <c r="F4165" s="56">
        <v>122.785380266234</v>
      </c>
      <c r="G4165" s="56">
        <v>121.664990222135</v>
      </c>
      <c r="H4165" s="56">
        <v>127.319888219254</v>
      </c>
      <c r="I4165" s="56">
        <v>90.063784403645101</v>
      </c>
      <c r="J4165" s="57">
        <v>0.52181202678355698</v>
      </c>
      <c r="K4165" s="57">
        <v>0.59822531621002095</v>
      </c>
      <c r="L4165" s="57">
        <v>0.52682061221455101</v>
      </c>
      <c r="M4165" s="57">
        <v>0.45617909002689999</v>
      </c>
    </row>
    <row r="4166" spans="1:13" x14ac:dyDescent="0.25">
      <c r="A4166" t="s">
        <v>30155</v>
      </c>
      <c r="B4166" t="s">
        <v>30156</v>
      </c>
      <c r="C4166" s="2" t="s">
        <v>35</v>
      </c>
      <c r="D4166" s="2" t="s">
        <v>7638</v>
      </c>
      <c r="E4166" s="2" t="s">
        <v>29028</v>
      </c>
      <c r="F4166" s="56"/>
      <c r="G4166" s="56">
        <v>97.503626779345794</v>
      </c>
      <c r="H4166" s="56"/>
      <c r="I4166" s="56"/>
      <c r="J4166" s="57">
        <v>0.26129383059627198</v>
      </c>
      <c r="K4166" s="57">
        <v>0.306832010145071</v>
      </c>
      <c r="L4166" s="57">
        <v>0.26941319048559598</v>
      </c>
      <c r="M4166" s="57">
        <v>0.21463675622845901</v>
      </c>
    </row>
    <row r="4167" spans="1:13" x14ac:dyDescent="0.25">
      <c r="A4167" t="s">
        <v>28887</v>
      </c>
      <c r="B4167" t="s">
        <v>28888</v>
      </c>
      <c r="C4167" s="2" t="s">
        <v>35</v>
      </c>
      <c r="D4167" s="2" t="s">
        <v>32</v>
      </c>
      <c r="E4167" s="2" t="s">
        <v>29028</v>
      </c>
      <c r="F4167" s="56"/>
      <c r="G4167" s="56">
        <v>96.0999130288684</v>
      </c>
      <c r="H4167" s="56"/>
      <c r="I4167" s="56"/>
      <c r="J4167" s="57">
        <v>0.27579555387208399</v>
      </c>
      <c r="K4167" s="57">
        <v>0.33320227662885499</v>
      </c>
      <c r="L4167" s="57">
        <v>0.28865397789208203</v>
      </c>
      <c r="M4167" s="57">
        <v>0.21911965231978101</v>
      </c>
    </row>
    <row r="4168" spans="1:13" x14ac:dyDescent="0.25">
      <c r="A4168" t="s">
        <v>28893</v>
      </c>
      <c r="B4168" t="s">
        <v>28894</v>
      </c>
      <c r="C4168" s="2" t="s">
        <v>35</v>
      </c>
      <c r="D4168" s="2" t="s">
        <v>32</v>
      </c>
      <c r="E4168" s="2" t="s">
        <v>29028</v>
      </c>
      <c r="F4168" s="56"/>
      <c r="G4168" s="56">
        <v>96.0999130288684</v>
      </c>
      <c r="H4168" s="56"/>
      <c r="I4168" s="56"/>
      <c r="J4168" s="57">
        <v>0.27579555387208399</v>
      </c>
      <c r="K4168" s="57">
        <v>0.33320227662885499</v>
      </c>
      <c r="L4168" s="57">
        <v>0.28865397789208203</v>
      </c>
      <c r="M4168" s="57">
        <v>0.21911965231978101</v>
      </c>
    </row>
    <row r="4169" spans="1:13" x14ac:dyDescent="0.25">
      <c r="A4169" t="s">
        <v>510</v>
      </c>
      <c r="B4169" t="s">
        <v>511</v>
      </c>
      <c r="C4169" s="2" t="s">
        <v>35</v>
      </c>
      <c r="D4169" s="2" t="s">
        <v>429</v>
      </c>
      <c r="E4169" s="2" t="s">
        <v>29027</v>
      </c>
      <c r="F4169" s="56">
        <v>97.569041545173903</v>
      </c>
      <c r="G4169" s="56">
        <v>103.512917600126</v>
      </c>
      <c r="H4169" s="56">
        <v>106.027490361462</v>
      </c>
      <c r="I4169" s="56">
        <v>94.234699667289206</v>
      </c>
      <c r="J4169" s="57">
        <v>0.43135684778425398</v>
      </c>
      <c r="K4169" s="57">
        <v>0.52485689197535701</v>
      </c>
      <c r="L4169" s="57">
        <v>0.43708850761461499</v>
      </c>
      <c r="M4169" s="57">
        <v>0.34747216522507801</v>
      </c>
    </row>
    <row r="4170" spans="1:13" x14ac:dyDescent="0.25">
      <c r="A4170" t="s">
        <v>30145</v>
      </c>
      <c r="B4170" t="s">
        <v>30146</v>
      </c>
      <c r="C4170" s="2" t="s">
        <v>31</v>
      </c>
      <c r="D4170" s="2" t="s">
        <v>7638</v>
      </c>
      <c r="E4170" s="2" t="s">
        <v>29028</v>
      </c>
      <c r="F4170" s="56"/>
      <c r="G4170" s="56">
        <v>97.503626779345794</v>
      </c>
      <c r="H4170" s="56"/>
      <c r="I4170" s="56"/>
      <c r="J4170" s="57">
        <v>0.26129383059627198</v>
      </c>
      <c r="K4170" s="57">
        <v>0.306832010145071</v>
      </c>
      <c r="L4170" s="57">
        <v>0.26941319048559598</v>
      </c>
      <c r="M4170" s="57">
        <v>0.21463675622845901</v>
      </c>
    </row>
    <row r="4171" spans="1:13" x14ac:dyDescent="0.25">
      <c r="A4171" t="s">
        <v>30153</v>
      </c>
      <c r="B4171" t="s">
        <v>30154</v>
      </c>
      <c r="C4171" s="2" t="s">
        <v>35</v>
      </c>
      <c r="D4171" s="2" t="s">
        <v>7638</v>
      </c>
      <c r="E4171" s="2" t="s">
        <v>29028</v>
      </c>
      <c r="F4171" s="56"/>
      <c r="G4171" s="56">
        <v>97.503626779345794</v>
      </c>
      <c r="H4171" s="56"/>
      <c r="I4171" s="56"/>
      <c r="J4171" s="57">
        <v>0.26129383059627198</v>
      </c>
      <c r="K4171" s="57">
        <v>0.306832010145071</v>
      </c>
      <c r="L4171" s="57">
        <v>0.26941319048559598</v>
      </c>
      <c r="M4171" s="57">
        <v>0.21463675622845901</v>
      </c>
    </row>
    <row r="4172" spans="1:13" x14ac:dyDescent="0.25">
      <c r="A4172" t="s">
        <v>15322</v>
      </c>
      <c r="B4172" t="s">
        <v>15323</v>
      </c>
      <c r="C4172" s="2" t="s">
        <v>35</v>
      </c>
      <c r="D4172" s="2" t="s">
        <v>69</v>
      </c>
      <c r="E4172" s="2" t="s">
        <v>29028</v>
      </c>
      <c r="F4172" s="56"/>
      <c r="G4172" s="56">
        <v>95.036046747595094</v>
      </c>
      <c r="H4172" s="56"/>
      <c r="I4172" s="56"/>
      <c r="J4172" s="57">
        <v>0.25776707183139902</v>
      </c>
      <c r="K4172" s="57">
        <v>0.31970571181648599</v>
      </c>
      <c r="L4172" s="57">
        <v>0.26909697043874498</v>
      </c>
      <c r="M4172" s="57">
        <v>0.19493453614697501</v>
      </c>
    </row>
    <row r="4173" spans="1:13" x14ac:dyDescent="0.25">
      <c r="A4173" t="s">
        <v>27739</v>
      </c>
      <c r="B4173" t="s">
        <v>27740</v>
      </c>
      <c r="C4173" s="2" t="s">
        <v>35</v>
      </c>
      <c r="D4173" s="2" t="s">
        <v>315</v>
      </c>
      <c r="E4173" s="2" t="s">
        <v>29028</v>
      </c>
      <c r="F4173" s="56">
        <v>98.988567259623693</v>
      </c>
      <c r="G4173" s="56">
        <v>89.132635552036504</v>
      </c>
      <c r="H4173" s="56">
        <v>97.544898166315093</v>
      </c>
      <c r="I4173" s="56"/>
      <c r="J4173" s="57">
        <v>0.32182345003213197</v>
      </c>
      <c r="K4173" s="57">
        <v>0.372301490509997</v>
      </c>
      <c r="L4173" s="57">
        <v>0.33121312292739802</v>
      </c>
      <c r="M4173" s="57">
        <v>0.27296093666110899</v>
      </c>
    </row>
    <row r="4174" spans="1:13" x14ac:dyDescent="0.25">
      <c r="A4174" t="s">
        <v>27741</v>
      </c>
      <c r="B4174" t="s">
        <v>27742</v>
      </c>
      <c r="C4174" s="2" t="s">
        <v>31</v>
      </c>
      <c r="D4174" s="2" t="s">
        <v>315</v>
      </c>
      <c r="E4174" s="2" t="s">
        <v>29028</v>
      </c>
      <c r="F4174" s="56">
        <v>98.988567259623693</v>
      </c>
      <c r="G4174" s="56">
        <v>89.132635552036504</v>
      </c>
      <c r="H4174" s="56">
        <v>97.544898166315093</v>
      </c>
      <c r="I4174" s="56"/>
      <c r="J4174" s="57">
        <v>0.32182345003213197</v>
      </c>
      <c r="K4174" s="57">
        <v>0.372301490509997</v>
      </c>
      <c r="L4174" s="57">
        <v>0.33121312292739802</v>
      </c>
      <c r="M4174" s="57">
        <v>0.27296093666110899</v>
      </c>
    </row>
    <row r="4175" spans="1:13" x14ac:dyDescent="0.25">
      <c r="A4175" t="s">
        <v>30157</v>
      </c>
      <c r="B4175" t="s">
        <v>30158</v>
      </c>
      <c r="C4175" s="2" t="s">
        <v>35</v>
      </c>
      <c r="D4175" s="2" t="s">
        <v>7638</v>
      </c>
      <c r="E4175" s="2" t="s">
        <v>29028</v>
      </c>
      <c r="F4175" s="56"/>
      <c r="G4175" s="56">
        <v>97.503626779345794</v>
      </c>
      <c r="H4175" s="56"/>
      <c r="I4175" s="56"/>
      <c r="J4175" s="57">
        <v>0.26129383059627198</v>
      </c>
      <c r="K4175" s="57">
        <v>0.306832010145071</v>
      </c>
      <c r="L4175" s="57">
        <v>0.26941319048559598</v>
      </c>
      <c r="M4175" s="57">
        <v>0.21463675622845901</v>
      </c>
    </row>
    <row r="4176" spans="1:13" x14ac:dyDescent="0.25">
      <c r="A4176" t="s">
        <v>15318</v>
      </c>
      <c r="B4176" t="s">
        <v>15319</v>
      </c>
      <c r="C4176" s="2" t="s">
        <v>31</v>
      </c>
      <c r="D4176" s="2" t="s">
        <v>69</v>
      </c>
      <c r="E4176" s="2" t="s">
        <v>29028</v>
      </c>
      <c r="F4176" s="56"/>
      <c r="G4176" s="56">
        <v>95.036046747595094</v>
      </c>
      <c r="H4176" s="56"/>
      <c r="I4176" s="56"/>
      <c r="J4176" s="57">
        <v>0.25776707183139902</v>
      </c>
      <c r="K4176" s="57">
        <v>0.31970571181648599</v>
      </c>
      <c r="L4176" s="57">
        <v>0.26909697043874498</v>
      </c>
      <c r="M4176" s="57">
        <v>0.19493453614697501</v>
      </c>
    </row>
    <row r="4177" spans="1:13" x14ac:dyDescent="0.25">
      <c r="A4177" t="s">
        <v>27735</v>
      </c>
      <c r="B4177" t="s">
        <v>27736</v>
      </c>
      <c r="C4177" s="2" t="s">
        <v>35</v>
      </c>
      <c r="D4177" s="2" t="s">
        <v>315</v>
      </c>
      <c r="E4177" s="2" t="s">
        <v>29028</v>
      </c>
      <c r="F4177" s="56">
        <v>98.988567259623693</v>
      </c>
      <c r="G4177" s="56">
        <v>89.132635552036504</v>
      </c>
      <c r="H4177" s="56">
        <v>97.544898166315093</v>
      </c>
      <c r="I4177" s="56"/>
      <c r="J4177" s="57">
        <v>0.32182345003213197</v>
      </c>
      <c r="K4177" s="57">
        <v>0.372301490509997</v>
      </c>
      <c r="L4177" s="57">
        <v>0.33121312292739802</v>
      </c>
      <c r="M4177" s="57">
        <v>0.27296093666110899</v>
      </c>
    </row>
    <row r="4178" spans="1:13" x14ac:dyDescent="0.25">
      <c r="A4178" t="s">
        <v>27731</v>
      </c>
      <c r="B4178" t="s">
        <v>27732</v>
      </c>
      <c r="C4178" s="2" t="s">
        <v>35</v>
      </c>
      <c r="D4178" s="2" t="s">
        <v>315</v>
      </c>
      <c r="E4178" s="2" t="s">
        <v>29028</v>
      </c>
      <c r="F4178" s="56">
        <v>98.988567259623693</v>
      </c>
      <c r="G4178" s="56">
        <v>89.132635552036504</v>
      </c>
      <c r="H4178" s="56">
        <v>97.544898166315093</v>
      </c>
      <c r="I4178" s="56"/>
      <c r="J4178" s="57">
        <v>0.32182345003213197</v>
      </c>
      <c r="K4178" s="57">
        <v>0.372301490509997</v>
      </c>
      <c r="L4178" s="57">
        <v>0.33121312292739802</v>
      </c>
      <c r="M4178" s="57">
        <v>0.27296093666110899</v>
      </c>
    </row>
    <row r="4179" spans="1:13" x14ac:dyDescent="0.25">
      <c r="A4179" t="s">
        <v>15328</v>
      </c>
      <c r="B4179" t="s">
        <v>15329</v>
      </c>
      <c r="C4179" s="2" t="s">
        <v>35</v>
      </c>
      <c r="D4179" s="2" t="s">
        <v>69</v>
      </c>
      <c r="E4179" s="2" t="s">
        <v>29028</v>
      </c>
      <c r="F4179" s="56"/>
      <c r="G4179" s="56">
        <v>95.036046747595094</v>
      </c>
      <c r="H4179" s="56"/>
      <c r="I4179" s="56"/>
      <c r="J4179" s="57">
        <v>0.25776707183139902</v>
      </c>
      <c r="K4179" s="57">
        <v>0.31970571181648599</v>
      </c>
      <c r="L4179" s="57">
        <v>0.26909697043874498</v>
      </c>
      <c r="M4179" s="57">
        <v>0.19493453614697501</v>
      </c>
    </row>
    <row r="4180" spans="1:13" x14ac:dyDescent="0.25">
      <c r="A4180" t="s">
        <v>15320</v>
      </c>
      <c r="B4180" t="s">
        <v>15321</v>
      </c>
      <c r="C4180" s="2" t="s">
        <v>35</v>
      </c>
      <c r="D4180" s="2" t="s">
        <v>69</v>
      </c>
      <c r="E4180" s="2" t="s">
        <v>29028</v>
      </c>
      <c r="F4180" s="56"/>
      <c r="G4180" s="56">
        <v>95.036046747595094</v>
      </c>
      <c r="H4180" s="56"/>
      <c r="I4180" s="56"/>
      <c r="J4180" s="57">
        <v>0.25776707183139902</v>
      </c>
      <c r="K4180" s="57">
        <v>0.31970571181648599</v>
      </c>
      <c r="L4180" s="57">
        <v>0.26909697043874498</v>
      </c>
      <c r="M4180" s="57">
        <v>0.19493453614697501</v>
      </c>
    </row>
    <row r="4181" spans="1:13" x14ac:dyDescent="0.25">
      <c r="A4181" t="s">
        <v>15316</v>
      </c>
      <c r="B4181" t="s">
        <v>15317</v>
      </c>
      <c r="C4181" s="2" t="s">
        <v>31</v>
      </c>
      <c r="D4181" s="2" t="s">
        <v>69</v>
      </c>
      <c r="E4181" s="2" t="s">
        <v>29028</v>
      </c>
      <c r="F4181" s="56"/>
      <c r="G4181" s="56">
        <v>95.036046747595094</v>
      </c>
      <c r="H4181" s="56"/>
      <c r="I4181" s="56"/>
      <c r="J4181" s="57">
        <v>0.25776707183139902</v>
      </c>
      <c r="K4181" s="57">
        <v>0.31970571181648599</v>
      </c>
      <c r="L4181" s="57">
        <v>0.26909697043874498</v>
      </c>
      <c r="M4181" s="57">
        <v>0.19493453614697501</v>
      </c>
    </row>
    <row r="4182" spans="1:13" x14ac:dyDescent="0.25">
      <c r="A4182" t="s">
        <v>28883</v>
      </c>
      <c r="B4182" t="s">
        <v>28884</v>
      </c>
      <c r="C4182" s="2" t="s">
        <v>31</v>
      </c>
      <c r="D4182" s="2" t="s">
        <v>32</v>
      </c>
      <c r="E4182" s="2" t="s">
        <v>29028</v>
      </c>
      <c r="F4182" s="56"/>
      <c r="G4182" s="56">
        <v>96.0999130288684</v>
      </c>
      <c r="H4182" s="56"/>
      <c r="I4182" s="56"/>
      <c r="J4182" s="57">
        <v>0.27579555387208399</v>
      </c>
      <c r="K4182" s="57">
        <v>0.33320227662885499</v>
      </c>
      <c r="L4182" s="57">
        <v>0.28865397789208203</v>
      </c>
      <c r="M4182" s="57">
        <v>0.21911965231978101</v>
      </c>
    </row>
    <row r="4183" spans="1:13" x14ac:dyDescent="0.25">
      <c r="A4183" t="s">
        <v>27737</v>
      </c>
      <c r="B4183" t="s">
        <v>27738</v>
      </c>
      <c r="C4183" s="2" t="s">
        <v>35</v>
      </c>
      <c r="D4183" s="2" t="s">
        <v>315</v>
      </c>
      <c r="E4183" s="2" t="s">
        <v>29028</v>
      </c>
      <c r="F4183" s="56">
        <v>98.988567259623693</v>
      </c>
      <c r="G4183" s="56">
        <v>89.132635552036504</v>
      </c>
      <c r="H4183" s="56">
        <v>97.544898166315093</v>
      </c>
      <c r="I4183" s="56"/>
      <c r="J4183" s="57">
        <v>0.32182345003213197</v>
      </c>
      <c r="K4183" s="57">
        <v>0.372301490509997</v>
      </c>
      <c r="L4183" s="57">
        <v>0.33121312292739802</v>
      </c>
      <c r="M4183" s="57">
        <v>0.27296093666110899</v>
      </c>
    </row>
    <row r="4184" spans="1:13" x14ac:dyDescent="0.25">
      <c r="A4184" t="s">
        <v>15314</v>
      </c>
      <c r="B4184" t="s">
        <v>15315</v>
      </c>
      <c r="C4184" s="2" t="s">
        <v>35</v>
      </c>
      <c r="D4184" s="2" t="s">
        <v>69</v>
      </c>
      <c r="E4184" s="2" t="s">
        <v>29028</v>
      </c>
      <c r="F4184" s="56"/>
      <c r="G4184" s="56">
        <v>95.036046747595094</v>
      </c>
      <c r="H4184" s="56"/>
      <c r="I4184" s="56"/>
      <c r="J4184" s="57">
        <v>0.25776707183139902</v>
      </c>
      <c r="K4184" s="57">
        <v>0.31970571181648599</v>
      </c>
      <c r="L4184" s="57">
        <v>0.26909697043874498</v>
      </c>
      <c r="M4184" s="57">
        <v>0.19493453614697501</v>
      </c>
    </row>
    <row r="4185" spans="1:13" x14ac:dyDescent="0.25">
      <c r="A4185" t="s">
        <v>15324</v>
      </c>
      <c r="B4185" t="s">
        <v>15325</v>
      </c>
      <c r="C4185" s="2" t="s">
        <v>31</v>
      </c>
      <c r="D4185" s="2" t="s">
        <v>69</v>
      </c>
      <c r="E4185" s="2" t="s">
        <v>29028</v>
      </c>
      <c r="F4185" s="56"/>
      <c r="G4185" s="56">
        <v>95.036046747595094</v>
      </c>
      <c r="H4185" s="56"/>
      <c r="I4185" s="56"/>
      <c r="J4185" s="57">
        <v>0.25776707183139902</v>
      </c>
      <c r="K4185" s="57">
        <v>0.31970571181648599</v>
      </c>
      <c r="L4185" s="57">
        <v>0.26909697043874498</v>
      </c>
      <c r="M4185" s="57">
        <v>0.19493453614697501</v>
      </c>
    </row>
    <row r="4186" spans="1:13" x14ac:dyDescent="0.25">
      <c r="A4186" t="s">
        <v>27733</v>
      </c>
      <c r="B4186" t="s">
        <v>27734</v>
      </c>
      <c r="C4186" s="2" t="s">
        <v>35</v>
      </c>
      <c r="D4186" s="2" t="s">
        <v>315</v>
      </c>
      <c r="E4186" s="2" t="s">
        <v>29028</v>
      </c>
      <c r="F4186" s="56">
        <v>97.850337050997894</v>
      </c>
      <c r="G4186" s="56">
        <v>91.019619495542102</v>
      </c>
      <c r="H4186" s="56">
        <v>99.857112212497498</v>
      </c>
      <c r="I4186" s="56">
        <v>96.244469215379297</v>
      </c>
      <c r="J4186" s="57">
        <v>0.36528638057695001</v>
      </c>
      <c r="K4186" s="57">
        <v>0.42456536880725199</v>
      </c>
      <c r="L4186" s="57">
        <v>0.37379562492455098</v>
      </c>
      <c r="M4186" s="57">
        <v>0.30973682404309499</v>
      </c>
    </row>
    <row r="4187" spans="1:13" x14ac:dyDescent="0.25">
      <c r="A4187" t="s">
        <v>30149</v>
      </c>
      <c r="B4187" t="s">
        <v>30150</v>
      </c>
      <c r="C4187" s="2" t="s">
        <v>35</v>
      </c>
      <c r="D4187" s="2" t="s">
        <v>7638</v>
      </c>
      <c r="E4187" s="2" t="s">
        <v>29028</v>
      </c>
      <c r="F4187" s="56"/>
      <c r="G4187" s="56">
        <v>97.503626779345794</v>
      </c>
      <c r="H4187" s="56"/>
      <c r="I4187" s="56"/>
      <c r="J4187" s="57">
        <v>0.26129383059627198</v>
      </c>
      <c r="K4187" s="57">
        <v>0.306832010145071</v>
      </c>
      <c r="L4187" s="57">
        <v>0.26941319048559598</v>
      </c>
      <c r="M4187" s="57">
        <v>0.21463675622845901</v>
      </c>
    </row>
    <row r="4188" spans="1:13" x14ac:dyDescent="0.25">
      <c r="A4188" t="s">
        <v>30143</v>
      </c>
      <c r="B4188" t="s">
        <v>30144</v>
      </c>
      <c r="C4188" s="2" t="s">
        <v>31</v>
      </c>
      <c r="D4188" s="2" t="s">
        <v>7638</v>
      </c>
      <c r="E4188" s="2" t="s">
        <v>29028</v>
      </c>
      <c r="F4188" s="56"/>
      <c r="G4188" s="56">
        <v>97.503626779345794</v>
      </c>
      <c r="H4188" s="56"/>
      <c r="I4188" s="56"/>
      <c r="J4188" s="57">
        <v>0.26129383059627198</v>
      </c>
      <c r="K4188" s="57">
        <v>0.306832010145071</v>
      </c>
      <c r="L4188" s="57">
        <v>0.26941319048559598</v>
      </c>
      <c r="M4188" s="57">
        <v>0.21463675622845901</v>
      </c>
    </row>
    <row r="4189" spans="1:13" x14ac:dyDescent="0.25">
      <c r="A4189" t="s">
        <v>29412</v>
      </c>
      <c r="B4189" t="s">
        <v>29413</v>
      </c>
      <c r="C4189" s="2" t="s">
        <v>31</v>
      </c>
      <c r="D4189" s="2" t="s">
        <v>39</v>
      </c>
      <c r="E4189" s="2" t="s">
        <v>29028</v>
      </c>
      <c r="F4189" s="56"/>
      <c r="G4189" s="56">
        <v>92.708281320830096</v>
      </c>
      <c r="H4189" s="56"/>
      <c r="I4189" s="56"/>
      <c r="J4189" s="57">
        <v>0.24435197988805801</v>
      </c>
      <c r="K4189" s="57">
        <v>0.32820193387557001</v>
      </c>
      <c r="L4189" s="57">
        <v>0.25514063408897503</v>
      </c>
      <c r="M4189" s="57">
        <v>0.151477754668326</v>
      </c>
    </row>
    <row r="4190" spans="1:13" x14ac:dyDescent="0.25">
      <c r="A4190" t="s">
        <v>28881</v>
      </c>
      <c r="B4190" t="s">
        <v>28882</v>
      </c>
      <c r="C4190" s="2" t="s">
        <v>31</v>
      </c>
      <c r="D4190" s="2" t="s">
        <v>32</v>
      </c>
      <c r="E4190" s="2" t="s">
        <v>29028</v>
      </c>
      <c r="F4190" s="56"/>
      <c r="G4190" s="56">
        <v>96.0999130288684</v>
      </c>
      <c r="H4190" s="56"/>
      <c r="I4190" s="56"/>
      <c r="J4190" s="57">
        <v>0.27579555387208399</v>
      </c>
      <c r="K4190" s="57">
        <v>0.33320227662885499</v>
      </c>
      <c r="L4190" s="57">
        <v>0.28865397789208203</v>
      </c>
      <c r="M4190" s="57">
        <v>0.21911965231978101</v>
      </c>
    </row>
    <row r="4191" spans="1:13" x14ac:dyDescent="0.25">
      <c r="A4191" t="s">
        <v>28891</v>
      </c>
      <c r="B4191" t="s">
        <v>28892</v>
      </c>
      <c r="C4191" s="2" t="s">
        <v>35</v>
      </c>
      <c r="D4191" s="2" t="s">
        <v>32</v>
      </c>
      <c r="E4191" s="2" t="s">
        <v>29028</v>
      </c>
      <c r="F4191" s="56"/>
      <c r="G4191" s="56">
        <v>96.0999130288684</v>
      </c>
      <c r="H4191" s="56"/>
      <c r="I4191" s="56"/>
      <c r="J4191" s="57">
        <v>0.27579555387208399</v>
      </c>
      <c r="K4191" s="57">
        <v>0.33320227662885499</v>
      </c>
      <c r="L4191" s="57">
        <v>0.28865397789208203</v>
      </c>
      <c r="M4191" s="57">
        <v>0.21911965231978101</v>
      </c>
    </row>
    <row r="4192" spans="1:13" x14ac:dyDescent="0.25">
      <c r="A4192" t="s">
        <v>28889</v>
      </c>
      <c r="B4192" t="s">
        <v>28890</v>
      </c>
      <c r="C4192" s="2" t="s">
        <v>35</v>
      </c>
      <c r="D4192" s="2" t="s">
        <v>32</v>
      </c>
      <c r="E4192" s="2" t="s">
        <v>29028</v>
      </c>
      <c r="F4192" s="56"/>
      <c r="G4192" s="56">
        <v>96.0999130288684</v>
      </c>
      <c r="H4192" s="56"/>
      <c r="I4192" s="56"/>
      <c r="J4192" s="57">
        <v>0.27579555387208399</v>
      </c>
      <c r="K4192" s="57">
        <v>0.33320227662885499</v>
      </c>
      <c r="L4192" s="57">
        <v>0.28865397789208203</v>
      </c>
      <c r="M4192" s="57">
        <v>0.21911965231978101</v>
      </c>
    </row>
    <row r="4193" spans="1:13" x14ac:dyDescent="0.25">
      <c r="A4193" t="s">
        <v>28885</v>
      </c>
      <c r="B4193" t="s">
        <v>28886</v>
      </c>
      <c r="C4193" s="2" t="s">
        <v>35</v>
      </c>
      <c r="D4193" s="2" t="s">
        <v>32</v>
      </c>
      <c r="E4193" s="2" t="s">
        <v>29028</v>
      </c>
      <c r="F4193" s="56"/>
      <c r="G4193" s="56">
        <v>96.0999130288684</v>
      </c>
      <c r="H4193" s="56"/>
      <c r="I4193" s="56"/>
      <c r="J4193" s="57">
        <v>0.27579555387208399</v>
      </c>
      <c r="K4193" s="57">
        <v>0.33320227662885499</v>
      </c>
      <c r="L4193" s="57">
        <v>0.28865397789208203</v>
      </c>
      <c r="M4193" s="57">
        <v>0.21911965231978101</v>
      </c>
    </row>
    <row r="4194" spans="1:13" x14ac:dyDescent="0.25">
      <c r="A4194" t="s">
        <v>30151</v>
      </c>
      <c r="B4194" t="s">
        <v>30152</v>
      </c>
      <c r="C4194" s="2" t="s">
        <v>35</v>
      </c>
      <c r="D4194" s="2" t="s">
        <v>7638</v>
      </c>
      <c r="E4194" s="2" t="s">
        <v>29028</v>
      </c>
      <c r="F4194" s="56"/>
      <c r="G4194" s="56">
        <v>97.503626779345794</v>
      </c>
      <c r="H4194" s="56"/>
      <c r="I4194" s="56"/>
      <c r="J4194" s="57">
        <v>0.26129383059627198</v>
      </c>
      <c r="K4194" s="57">
        <v>0.306832010145071</v>
      </c>
      <c r="L4194" s="57">
        <v>0.26941319048559598</v>
      </c>
      <c r="M4194" s="57">
        <v>0.21463675622845901</v>
      </c>
    </row>
    <row r="4195" spans="1:13" x14ac:dyDescent="0.25">
      <c r="A4195" t="s">
        <v>30147</v>
      </c>
      <c r="B4195" t="s">
        <v>30148</v>
      </c>
      <c r="C4195" s="2" t="s">
        <v>35</v>
      </c>
      <c r="D4195" s="2" t="s">
        <v>7638</v>
      </c>
      <c r="E4195" s="2" t="s">
        <v>29028</v>
      </c>
      <c r="F4195" s="56"/>
      <c r="G4195" s="56">
        <v>97.503626779345794</v>
      </c>
      <c r="H4195" s="56"/>
      <c r="I4195" s="56"/>
      <c r="J4195" s="57">
        <v>0.26129383059627198</v>
      </c>
      <c r="K4195" s="57">
        <v>0.306832010145071</v>
      </c>
      <c r="L4195" s="57">
        <v>0.26941319048559598</v>
      </c>
      <c r="M4195" s="57">
        <v>0.21463675622845901</v>
      </c>
    </row>
    <row r="4196" spans="1:13" x14ac:dyDescent="0.25">
      <c r="A4196" t="s">
        <v>28971</v>
      </c>
      <c r="B4196" t="s">
        <v>28972</v>
      </c>
      <c r="C4196" s="2" t="s">
        <v>31</v>
      </c>
      <c r="D4196" s="2" t="s">
        <v>32</v>
      </c>
      <c r="E4196" s="2" t="s">
        <v>29028</v>
      </c>
      <c r="F4196" s="56"/>
      <c r="G4196" s="56">
        <v>113.362537700518</v>
      </c>
      <c r="H4196" s="56">
        <v>100.304260283196</v>
      </c>
      <c r="I4196" s="56"/>
      <c r="J4196" s="57">
        <v>0.29084281741558399</v>
      </c>
      <c r="K4196" s="57">
        <v>0.342821135442123</v>
      </c>
      <c r="L4196" s="57">
        <v>0.30358589229403699</v>
      </c>
      <c r="M4196" s="57">
        <v>0.24935149132448201</v>
      </c>
    </row>
    <row r="4197" spans="1:13" x14ac:dyDescent="0.25">
      <c r="A4197" t="s">
        <v>19753</v>
      </c>
      <c r="B4197" t="s">
        <v>19754</v>
      </c>
      <c r="C4197" s="2" t="s">
        <v>35</v>
      </c>
      <c r="D4197" s="2" t="s">
        <v>315</v>
      </c>
      <c r="E4197" s="2" t="s">
        <v>29028</v>
      </c>
      <c r="F4197" s="56"/>
      <c r="G4197" s="56">
        <v>85.141558445269993</v>
      </c>
      <c r="H4197" s="56"/>
      <c r="I4197" s="56"/>
      <c r="J4197" s="57">
        <v>0.24917534624830201</v>
      </c>
      <c r="K4197" s="57">
        <v>0.32378808079548499</v>
      </c>
      <c r="L4197" s="57">
        <v>0.26648483052325</v>
      </c>
      <c r="M4197" s="57">
        <v>0.17757368506754201</v>
      </c>
    </row>
    <row r="4198" spans="1:13" x14ac:dyDescent="0.25">
      <c r="A4198" t="s">
        <v>19755</v>
      </c>
      <c r="B4198" t="s">
        <v>19756</v>
      </c>
      <c r="C4198" s="2" t="s">
        <v>35</v>
      </c>
      <c r="D4198" s="2" t="s">
        <v>315</v>
      </c>
      <c r="E4198" s="2" t="s">
        <v>29028</v>
      </c>
      <c r="F4198" s="56"/>
      <c r="G4198" s="56">
        <v>85.141558445269993</v>
      </c>
      <c r="H4198" s="56"/>
      <c r="I4198" s="56"/>
      <c r="J4198" s="57">
        <v>0.24917534624830201</v>
      </c>
      <c r="K4198" s="57">
        <v>0.32378808079548499</v>
      </c>
      <c r="L4198" s="57">
        <v>0.26648483052325</v>
      </c>
      <c r="M4198" s="57">
        <v>0.17757368506754201</v>
      </c>
    </row>
    <row r="4199" spans="1:13" x14ac:dyDescent="0.25">
      <c r="A4199" t="s">
        <v>23779</v>
      </c>
      <c r="B4199" t="s">
        <v>23780</v>
      </c>
      <c r="C4199" s="2" t="s">
        <v>35</v>
      </c>
      <c r="D4199" s="2" t="s">
        <v>210</v>
      </c>
      <c r="E4199" s="2" t="s">
        <v>29028</v>
      </c>
      <c r="F4199" s="56"/>
      <c r="G4199" s="56">
        <v>79.584215613464394</v>
      </c>
      <c r="H4199" s="56"/>
      <c r="I4199" s="56"/>
      <c r="J4199" s="57">
        <v>0.28905149992407098</v>
      </c>
      <c r="K4199" s="57">
        <v>0.35152006748059</v>
      </c>
      <c r="L4199" s="57">
        <v>0.29393291444797198</v>
      </c>
      <c r="M4199" s="57">
        <v>0.22245574831173001</v>
      </c>
    </row>
    <row r="4200" spans="1:13" x14ac:dyDescent="0.25">
      <c r="A4200" t="s">
        <v>30278</v>
      </c>
      <c r="B4200" t="s">
        <v>30279</v>
      </c>
      <c r="C4200" s="2" t="s">
        <v>35</v>
      </c>
      <c r="D4200" s="2" t="s">
        <v>7638</v>
      </c>
      <c r="E4200" s="2" t="s">
        <v>29028</v>
      </c>
      <c r="F4200" s="56"/>
      <c r="G4200" s="56">
        <v>106.134931339052</v>
      </c>
      <c r="H4200" s="56"/>
      <c r="I4200" s="56"/>
      <c r="J4200" s="57">
        <v>0.25845714129061098</v>
      </c>
      <c r="K4200" s="57">
        <v>0.30433150756055699</v>
      </c>
      <c r="L4200" s="57">
        <v>0.26638791371919202</v>
      </c>
      <c r="M4200" s="57">
        <v>0.212858245067197</v>
      </c>
    </row>
    <row r="4201" spans="1:13" x14ac:dyDescent="0.25">
      <c r="A4201" t="s">
        <v>19739</v>
      </c>
      <c r="B4201" t="s">
        <v>19740</v>
      </c>
      <c r="C4201" s="2" t="s">
        <v>31</v>
      </c>
      <c r="D4201" s="2" t="s">
        <v>315</v>
      </c>
      <c r="E4201" s="2" t="s">
        <v>29028</v>
      </c>
      <c r="F4201" s="56"/>
      <c r="G4201" s="56">
        <v>85.141558445269993</v>
      </c>
      <c r="H4201" s="56"/>
      <c r="I4201" s="56"/>
      <c r="J4201" s="57">
        <v>0.24917534624830201</v>
      </c>
      <c r="K4201" s="57">
        <v>0.32378808079548499</v>
      </c>
      <c r="L4201" s="57">
        <v>0.26648483052325</v>
      </c>
      <c r="M4201" s="57">
        <v>0.17757368506754201</v>
      </c>
    </row>
    <row r="4202" spans="1:13" x14ac:dyDescent="0.25">
      <c r="A4202" t="s">
        <v>2384</v>
      </c>
      <c r="B4202" t="s">
        <v>2385</v>
      </c>
      <c r="C4202" s="2" t="s">
        <v>31</v>
      </c>
      <c r="D4202" s="2" t="s">
        <v>315</v>
      </c>
      <c r="E4202" s="2" t="s">
        <v>29027</v>
      </c>
      <c r="F4202" s="56">
        <v>104.14796774825101</v>
      </c>
      <c r="G4202" s="56">
        <v>78.814379913042998</v>
      </c>
      <c r="H4202" s="56">
        <v>96.538563845613993</v>
      </c>
      <c r="I4202" s="56">
        <v>101.717330326905</v>
      </c>
      <c r="J4202" s="57">
        <v>0.438533460651365</v>
      </c>
      <c r="K4202" s="57">
        <v>0.53843048081478995</v>
      </c>
      <c r="L4202" s="57">
        <v>0.46379444083197302</v>
      </c>
      <c r="M4202" s="57">
        <v>0.36071117618006199</v>
      </c>
    </row>
    <row r="4203" spans="1:13" x14ac:dyDescent="0.25">
      <c r="A4203" t="s">
        <v>19749</v>
      </c>
      <c r="B4203" t="s">
        <v>19750</v>
      </c>
      <c r="C4203" s="2" t="s">
        <v>31</v>
      </c>
      <c r="D4203" s="2" t="s">
        <v>315</v>
      </c>
      <c r="E4203" s="2" t="s">
        <v>29028</v>
      </c>
      <c r="F4203" s="56"/>
      <c r="G4203" s="56">
        <v>85.141558445269993</v>
      </c>
      <c r="H4203" s="56"/>
      <c r="I4203" s="56"/>
      <c r="J4203" s="57">
        <v>0.24917534624830201</v>
      </c>
      <c r="K4203" s="57">
        <v>0.32378808079548499</v>
      </c>
      <c r="L4203" s="57">
        <v>0.26648483052325</v>
      </c>
      <c r="M4203" s="57">
        <v>0.17757368506754201</v>
      </c>
    </row>
    <row r="4204" spans="1:13" x14ac:dyDescent="0.25">
      <c r="A4204" t="s">
        <v>11865</v>
      </c>
      <c r="B4204" t="s">
        <v>11866</v>
      </c>
      <c r="C4204" s="2" t="s">
        <v>35</v>
      </c>
      <c r="D4204" s="2" t="s">
        <v>210</v>
      </c>
      <c r="E4204" s="2" t="s">
        <v>29028</v>
      </c>
      <c r="F4204" s="56"/>
      <c r="G4204" s="56">
        <v>92.297920011914499</v>
      </c>
      <c r="H4204" s="56"/>
      <c r="I4204" s="56"/>
      <c r="J4204" s="57">
        <v>0.25471091468269003</v>
      </c>
      <c r="K4204" s="57">
        <v>0.30252121141654897</v>
      </c>
      <c r="L4204" s="57">
        <v>0.26593189546919799</v>
      </c>
      <c r="M4204" s="57">
        <v>0.212433935058396</v>
      </c>
    </row>
    <row r="4205" spans="1:13" x14ac:dyDescent="0.25">
      <c r="A4205" t="s">
        <v>11867</v>
      </c>
      <c r="B4205" t="s">
        <v>11868</v>
      </c>
      <c r="C4205" s="2" t="s">
        <v>35</v>
      </c>
      <c r="D4205" s="2" t="s">
        <v>210</v>
      </c>
      <c r="E4205" s="2" t="s">
        <v>29028</v>
      </c>
      <c r="F4205" s="56"/>
      <c r="G4205" s="56">
        <v>92.297920011914499</v>
      </c>
      <c r="H4205" s="56"/>
      <c r="I4205" s="56"/>
      <c r="J4205" s="57">
        <v>0.25471091468269003</v>
      </c>
      <c r="K4205" s="57">
        <v>0.30252121141654897</v>
      </c>
      <c r="L4205" s="57">
        <v>0.26593189546919799</v>
      </c>
      <c r="M4205" s="57">
        <v>0.212433935058396</v>
      </c>
    </row>
    <row r="4206" spans="1:13" x14ac:dyDescent="0.25">
      <c r="A4206" t="s">
        <v>11859</v>
      </c>
      <c r="B4206" t="s">
        <v>11860</v>
      </c>
      <c r="C4206" s="2" t="s">
        <v>31</v>
      </c>
      <c r="D4206" s="2" t="s">
        <v>210</v>
      </c>
      <c r="E4206" s="2" t="s">
        <v>29028</v>
      </c>
      <c r="F4206" s="56"/>
      <c r="G4206" s="56">
        <v>92.297920011914499</v>
      </c>
      <c r="H4206" s="56"/>
      <c r="I4206" s="56"/>
      <c r="J4206" s="57">
        <v>0.25471091468269003</v>
      </c>
      <c r="K4206" s="57">
        <v>0.30252121141654897</v>
      </c>
      <c r="L4206" s="57">
        <v>0.26593189546919799</v>
      </c>
      <c r="M4206" s="57">
        <v>0.212433935058396</v>
      </c>
    </row>
    <row r="4207" spans="1:13" x14ac:dyDescent="0.25">
      <c r="A4207" t="s">
        <v>11869</v>
      </c>
      <c r="B4207" t="s">
        <v>11870</v>
      </c>
      <c r="C4207" s="2" t="s">
        <v>35</v>
      </c>
      <c r="D4207" s="2" t="s">
        <v>210</v>
      </c>
      <c r="E4207" s="2" t="s">
        <v>29028</v>
      </c>
      <c r="F4207" s="56"/>
      <c r="G4207" s="56">
        <v>92.297920011914499</v>
      </c>
      <c r="H4207" s="56"/>
      <c r="I4207" s="56"/>
      <c r="J4207" s="57">
        <v>0.25471091468269003</v>
      </c>
      <c r="K4207" s="57">
        <v>0.30252121141654897</v>
      </c>
      <c r="L4207" s="57">
        <v>0.26593189546919799</v>
      </c>
      <c r="M4207" s="57">
        <v>0.212433935058396</v>
      </c>
    </row>
    <row r="4208" spans="1:13" x14ac:dyDescent="0.25">
      <c r="A4208" t="s">
        <v>11871</v>
      </c>
      <c r="B4208" t="s">
        <v>11872</v>
      </c>
      <c r="C4208" s="2" t="s">
        <v>35</v>
      </c>
      <c r="D4208" s="2" t="s">
        <v>210</v>
      </c>
      <c r="E4208" s="2" t="s">
        <v>29028</v>
      </c>
      <c r="F4208" s="56">
        <v>99.089135661179697</v>
      </c>
      <c r="G4208" s="56">
        <v>90.275102835934604</v>
      </c>
      <c r="H4208" s="56">
        <v>94.491656850995696</v>
      </c>
      <c r="I4208" s="56"/>
      <c r="J4208" s="57">
        <v>0.336570353617761</v>
      </c>
      <c r="K4208" s="57">
        <v>0.39919386540096302</v>
      </c>
      <c r="L4208" s="57">
        <v>0.35233902651719501</v>
      </c>
      <c r="M4208" s="57">
        <v>0.29396797381202999</v>
      </c>
    </row>
    <row r="4209" spans="1:13" x14ac:dyDescent="0.25">
      <c r="A4209" t="s">
        <v>11863</v>
      </c>
      <c r="B4209" t="s">
        <v>11864</v>
      </c>
      <c r="C4209" s="2" t="s">
        <v>31</v>
      </c>
      <c r="D4209" s="2" t="s">
        <v>210</v>
      </c>
      <c r="E4209" s="2" t="s">
        <v>29028</v>
      </c>
      <c r="F4209" s="56"/>
      <c r="G4209" s="56">
        <v>92.297920011914499</v>
      </c>
      <c r="H4209" s="56"/>
      <c r="I4209" s="56"/>
      <c r="J4209" s="57">
        <v>0.25471091468269003</v>
      </c>
      <c r="K4209" s="57">
        <v>0.30252121141654897</v>
      </c>
      <c r="L4209" s="57">
        <v>0.26593189546919799</v>
      </c>
      <c r="M4209" s="57">
        <v>0.212433935058396</v>
      </c>
    </row>
    <row r="4210" spans="1:13" x14ac:dyDescent="0.25">
      <c r="A4210" t="s">
        <v>11873</v>
      </c>
      <c r="B4210" t="s">
        <v>11874</v>
      </c>
      <c r="C4210" s="2" t="s">
        <v>35</v>
      </c>
      <c r="D4210" s="2" t="s">
        <v>210</v>
      </c>
      <c r="E4210" s="2" t="s">
        <v>29028</v>
      </c>
      <c r="F4210" s="56"/>
      <c r="G4210" s="56">
        <v>92.297920011914499</v>
      </c>
      <c r="H4210" s="56"/>
      <c r="I4210" s="56"/>
      <c r="J4210" s="57">
        <v>0.25471091468269003</v>
      </c>
      <c r="K4210" s="57">
        <v>0.30252121141654897</v>
      </c>
      <c r="L4210" s="57">
        <v>0.26593189546919799</v>
      </c>
      <c r="M4210" s="57">
        <v>0.212433935058396</v>
      </c>
    </row>
    <row r="4211" spans="1:13" x14ac:dyDescent="0.25">
      <c r="A4211" t="s">
        <v>10343</v>
      </c>
      <c r="B4211" t="s">
        <v>10344</v>
      </c>
      <c r="C4211" s="2" t="s">
        <v>31</v>
      </c>
      <c r="D4211" s="2" t="s">
        <v>80</v>
      </c>
      <c r="E4211" s="2" t="s">
        <v>29028</v>
      </c>
      <c r="F4211" s="56"/>
      <c r="G4211" s="56">
        <v>88.413500142188298</v>
      </c>
      <c r="H4211" s="56"/>
      <c r="I4211" s="56"/>
      <c r="J4211" s="57">
        <v>0.23982494877486099</v>
      </c>
      <c r="K4211" s="57">
        <v>0.31287044657281099</v>
      </c>
      <c r="L4211" s="57">
        <v>0.26036284147688299</v>
      </c>
      <c r="M4211" s="57">
        <v>0.17930127854950501</v>
      </c>
    </row>
    <row r="4212" spans="1:13" x14ac:dyDescent="0.25">
      <c r="A4212" t="s">
        <v>10345</v>
      </c>
      <c r="B4212" t="s">
        <v>10346</v>
      </c>
      <c r="C4212" s="2" t="s">
        <v>31</v>
      </c>
      <c r="D4212" s="2" t="s">
        <v>80</v>
      </c>
      <c r="E4212" s="2" t="s">
        <v>29028</v>
      </c>
      <c r="F4212" s="56"/>
      <c r="G4212" s="56">
        <v>88.413500142188298</v>
      </c>
      <c r="H4212" s="56"/>
      <c r="I4212" s="56"/>
      <c r="J4212" s="57">
        <v>0.23982494877486099</v>
      </c>
      <c r="K4212" s="57">
        <v>0.31287044657281099</v>
      </c>
      <c r="L4212" s="57">
        <v>0.26036284147688299</v>
      </c>
      <c r="M4212" s="57">
        <v>0.17930127854950501</v>
      </c>
    </row>
    <row r="4213" spans="1:13" x14ac:dyDescent="0.25">
      <c r="A4213" t="s">
        <v>828</v>
      </c>
      <c r="B4213" t="s">
        <v>829</v>
      </c>
      <c r="C4213" s="2" t="s">
        <v>31</v>
      </c>
      <c r="D4213" s="2" t="s">
        <v>80</v>
      </c>
      <c r="E4213" s="2" t="s">
        <v>29027</v>
      </c>
      <c r="F4213" s="56">
        <v>97.456827151338501</v>
      </c>
      <c r="G4213" s="56">
        <v>80.499620246329101</v>
      </c>
      <c r="H4213" s="56">
        <v>97.870564380473695</v>
      </c>
      <c r="I4213" s="56">
        <v>94.904467851132495</v>
      </c>
      <c r="J4213" s="57">
        <v>0.431861557937466</v>
      </c>
      <c r="K4213" s="57">
        <v>0.53205897950769698</v>
      </c>
      <c r="L4213" s="57">
        <v>0.459775501099701</v>
      </c>
      <c r="M4213" s="57">
        <v>0.3775006473716</v>
      </c>
    </row>
    <row r="4214" spans="1:13" x14ac:dyDescent="0.25">
      <c r="A4214" t="s">
        <v>10337</v>
      </c>
      <c r="B4214" t="s">
        <v>10338</v>
      </c>
      <c r="C4214" s="2" t="s">
        <v>35</v>
      </c>
      <c r="D4214" s="2" t="s">
        <v>80</v>
      </c>
      <c r="E4214" s="2" t="s">
        <v>29028</v>
      </c>
      <c r="F4214" s="56"/>
      <c r="G4214" s="56">
        <v>88.413500142188298</v>
      </c>
      <c r="H4214" s="56"/>
      <c r="I4214" s="56"/>
      <c r="J4214" s="57">
        <v>0.23982494877486099</v>
      </c>
      <c r="K4214" s="57">
        <v>0.31287044657281099</v>
      </c>
      <c r="L4214" s="57">
        <v>0.26036284147688299</v>
      </c>
      <c r="M4214" s="57">
        <v>0.17930127854950501</v>
      </c>
    </row>
    <row r="4215" spans="1:13" x14ac:dyDescent="0.25">
      <c r="A4215" t="s">
        <v>10339</v>
      </c>
      <c r="B4215" t="s">
        <v>10340</v>
      </c>
      <c r="C4215" s="2" t="s">
        <v>35</v>
      </c>
      <c r="D4215" s="2" t="s">
        <v>80</v>
      </c>
      <c r="E4215" s="2" t="s">
        <v>29028</v>
      </c>
      <c r="F4215" s="56"/>
      <c r="G4215" s="56">
        <v>88.413500142188298</v>
      </c>
      <c r="H4215" s="56"/>
      <c r="I4215" s="56"/>
      <c r="J4215" s="57">
        <v>0.23982494877486099</v>
      </c>
      <c r="K4215" s="57">
        <v>0.31287044657281099</v>
      </c>
      <c r="L4215" s="57">
        <v>0.26036284147688299</v>
      </c>
      <c r="M4215" s="57">
        <v>0.17930127854950501</v>
      </c>
    </row>
    <row r="4216" spans="1:13" x14ac:dyDescent="0.25">
      <c r="A4216" t="s">
        <v>10347</v>
      </c>
      <c r="B4216" t="s">
        <v>10348</v>
      </c>
      <c r="C4216" s="2" t="s">
        <v>31</v>
      </c>
      <c r="D4216" s="2" t="s">
        <v>80</v>
      </c>
      <c r="E4216" s="2" t="s">
        <v>29028</v>
      </c>
      <c r="F4216" s="56"/>
      <c r="G4216" s="56">
        <v>88.413500142188298</v>
      </c>
      <c r="H4216" s="56"/>
      <c r="I4216" s="56"/>
      <c r="J4216" s="57">
        <v>0.23982494877486099</v>
      </c>
      <c r="K4216" s="57">
        <v>0.31287044657281099</v>
      </c>
      <c r="L4216" s="57">
        <v>0.26036284147688299</v>
      </c>
      <c r="M4216" s="57">
        <v>0.17930127854950501</v>
      </c>
    </row>
    <row r="4217" spans="1:13" x14ac:dyDescent="0.25">
      <c r="A4217" t="s">
        <v>10341</v>
      </c>
      <c r="B4217" t="s">
        <v>10342</v>
      </c>
      <c r="C4217" s="2" t="s">
        <v>35</v>
      </c>
      <c r="D4217" s="2" t="s">
        <v>80</v>
      </c>
      <c r="E4217" s="2" t="s">
        <v>29028</v>
      </c>
      <c r="F4217" s="56"/>
      <c r="G4217" s="56">
        <v>88.413500142188298</v>
      </c>
      <c r="H4217" s="56"/>
      <c r="I4217" s="56"/>
      <c r="J4217" s="57">
        <v>0.23982494877486099</v>
      </c>
      <c r="K4217" s="57">
        <v>0.31287044657281099</v>
      </c>
      <c r="L4217" s="57">
        <v>0.26036284147688299</v>
      </c>
      <c r="M4217" s="57">
        <v>0.17930127854950501</v>
      </c>
    </row>
    <row r="4218" spans="1:13" x14ac:dyDescent="0.25">
      <c r="A4218" t="s">
        <v>10349</v>
      </c>
      <c r="B4218" t="s">
        <v>10350</v>
      </c>
      <c r="C4218" s="2" t="s">
        <v>31</v>
      </c>
      <c r="D4218" s="2" t="s">
        <v>80</v>
      </c>
      <c r="E4218" s="2" t="s">
        <v>29028</v>
      </c>
      <c r="F4218" s="56"/>
      <c r="G4218" s="56">
        <v>88.413500142188298</v>
      </c>
      <c r="H4218" s="56"/>
      <c r="I4218" s="56"/>
      <c r="J4218" s="57">
        <v>0.23982494877486099</v>
      </c>
      <c r="K4218" s="57">
        <v>0.31287044657281099</v>
      </c>
      <c r="L4218" s="57">
        <v>0.26036284147688299</v>
      </c>
      <c r="M4218" s="57">
        <v>0.17930127854950501</v>
      </c>
    </row>
    <row r="4219" spans="1:13" x14ac:dyDescent="0.25">
      <c r="A4219" t="s">
        <v>10351</v>
      </c>
      <c r="B4219" t="s">
        <v>10352</v>
      </c>
      <c r="C4219" s="2" t="s">
        <v>31</v>
      </c>
      <c r="D4219" s="2" t="s">
        <v>80</v>
      </c>
      <c r="E4219" s="2" t="s">
        <v>29028</v>
      </c>
      <c r="F4219" s="56"/>
      <c r="G4219" s="56">
        <v>88.413500142188298</v>
      </c>
      <c r="H4219" s="56"/>
      <c r="I4219" s="56"/>
      <c r="J4219" s="57">
        <v>0.23982494877486099</v>
      </c>
      <c r="K4219" s="57">
        <v>0.31287044657281099</v>
      </c>
      <c r="L4219" s="57">
        <v>0.26036284147688299</v>
      </c>
      <c r="M4219" s="57">
        <v>0.17930127854950501</v>
      </c>
    </row>
    <row r="4220" spans="1:13" x14ac:dyDescent="0.25">
      <c r="A4220" t="s">
        <v>10353</v>
      </c>
      <c r="B4220" t="s">
        <v>10354</v>
      </c>
      <c r="C4220" s="2" t="s">
        <v>31</v>
      </c>
      <c r="D4220" s="2" t="s">
        <v>80</v>
      </c>
      <c r="E4220" s="2" t="s">
        <v>29028</v>
      </c>
      <c r="F4220" s="56"/>
      <c r="G4220" s="56">
        <v>88.413500142188298</v>
      </c>
      <c r="H4220" s="56"/>
      <c r="I4220" s="56"/>
      <c r="J4220" s="57">
        <v>0.23982494877486099</v>
      </c>
      <c r="K4220" s="57">
        <v>0.31287044657281099</v>
      </c>
      <c r="L4220" s="57">
        <v>0.26036284147688299</v>
      </c>
      <c r="M4220" s="57">
        <v>0.17930127854950501</v>
      </c>
    </row>
    <row r="4221" spans="1:13" x14ac:dyDescent="0.25">
      <c r="A4221" t="s">
        <v>11797</v>
      </c>
      <c r="B4221" t="s">
        <v>11798</v>
      </c>
      <c r="C4221" s="2" t="s">
        <v>35</v>
      </c>
      <c r="D4221" s="2" t="s">
        <v>39</v>
      </c>
      <c r="E4221" s="2" t="s">
        <v>29028</v>
      </c>
      <c r="F4221" s="56"/>
      <c r="G4221" s="56">
        <v>93.670249349393004</v>
      </c>
      <c r="H4221" s="56">
        <v>97.464928303756395</v>
      </c>
      <c r="I4221" s="56"/>
      <c r="J4221" s="57">
        <v>0.291073353761993</v>
      </c>
      <c r="K4221" s="57">
        <v>0.36569965429441897</v>
      </c>
      <c r="L4221" s="57">
        <v>0.30463492257038899</v>
      </c>
      <c r="M4221" s="57">
        <v>0.223191584523629</v>
      </c>
    </row>
    <row r="4222" spans="1:13" x14ac:dyDescent="0.25">
      <c r="A4222" t="s">
        <v>28973</v>
      </c>
      <c r="B4222" t="s">
        <v>28974</v>
      </c>
      <c r="C4222" s="2" t="s">
        <v>31</v>
      </c>
      <c r="D4222" s="2" t="s">
        <v>32</v>
      </c>
      <c r="E4222" s="2" t="s">
        <v>29028</v>
      </c>
      <c r="F4222" s="56"/>
      <c r="G4222" s="56">
        <v>113.362537700518</v>
      </c>
      <c r="H4222" s="56">
        <v>100.304260283196</v>
      </c>
      <c r="I4222" s="56"/>
      <c r="J4222" s="57">
        <v>0.29084281741558399</v>
      </c>
      <c r="K4222" s="57">
        <v>0.342821135442123</v>
      </c>
      <c r="L4222" s="57">
        <v>0.30358589229403699</v>
      </c>
      <c r="M4222" s="57">
        <v>0.24935149132448201</v>
      </c>
    </row>
    <row r="4223" spans="1:13" x14ac:dyDescent="0.25">
      <c r="A4223" t="s">
        <v>28975</v>
      </c>
      <c r="B4223" t="s">
        <v>28976</v>
      </c>
      <c r="C4223" s="2" t="s">
        <v>31</v>
      </c>
      <c r="D4223" s="2" t="s">
        <v>32</v>
      </c>
      <c r="E4223" s="2" t="s">
        <v>29028</v>
      </c>
      <c r="F4223" s="56"/>
      <c r="G4223" s="56">
        <v>113.362537700518</v>
      </c>
      <c r="H4223" s="56">
        <v>100.304260283196</v>
      </c>
      <c r="I4223" s="56"/>
      <c r="J4223" s="57">
        <v>0.29084281741558399</v>
      </c>
      <c r="K4223" s="57">
        <v>0.342821135442123</v>
      </c>
      <c r="L4223" s="57">
        <v>0.30358589229403699</v>
      </c>
      <c r="M4223" s="57">
        <v>0.24935149132448201</v>
      </c>
    </row>
    <row r="4224" spans="1:13" x14ac:dyDescent="0.25">
      <c r="A4224" t="s">
        <v>28977</v>
      </c>
      <c r="B4224" t="s">
        <v>28978</v>
      </c>
      <c r="C4224" s="2" t="s">
        <v>31</v>
      </c>
      <c r="D4224" s="2" t="s">
        <v>32</v>
      </c>
      <c r="E4224" s="2" t="s">
        <v>29028</v>
      </c>
      <c r="F4224" s="56"/>
      <c r="G4224" s="56">
        <v>113.362537700518</v>
      </c>
      <c r="H4224" s="56">
        <v>100.304260283196</v>
      </c>
      <c r="I4224" s="56"/>
      <c r="J4224" s="57">
        <v>0.29084281741558399</v>
      </c>
      <c r="K4224" s="57">
        <v>0.342821135442123</v>
      </c>
      <c r="L4224" s="57">
        <v>0.30358589229403699</v>
      </c>
      <c r="M4224" s="57">
        <v>0.24935149132448201</v>
      </c>
    </row>
    <row r="4225" spans="1:13" x14ac:dyDescent="0.25">
      <c r="A4225" t="s">
        <v>30414</v>
      </c>
      <c r="B4225" t="s">
        <v>30415</v>
      </c>
      <c r="C4225" s="2" t="s">
        <v>31</v>
      </c>
      <c r="D4225" s="2" t="s">
        <v>289</v>
      </c>
      <c r="E4225" s="2" t="s">
        <v>29028</v>
      </c>
      <c r="F4225" s="56"/>
      <c r="G4225" s="56">
        <v>88.437170645946694</v>
      </c>
      <c r="H4225" s="56"/>
      <c r="I4225" s="56"/>
      <c r="J4225" s="57">
        <v>0.24689344628218299</v>
      </c>
      <c r="K4225" s="57">
        <v>0.30482434759865801</v>
      </c>
      <c r="L4225" s="57">
        <v>0.25916772121759002</v>
      </c>
      <c r="M4225" s="57">
        <v>0.18898281046787299</v>
      </c>
    </row>
    <row r="4226" spans="1:13" x14ac:dyDescent="0.25">
      <c r="A4226" t="s">
        <v>28987</v>
      </c>
      <c r="B4226" t="s">
        <v>28988</v>
      </c>
      <c r="C4226" s="2" t="s">
        <v>35</v>
      </c>
      <c r="D4226" s="2" t="s">
        <v>32</v>
      </c>
      <c r="E4226" s="2" t="s">
        <v>29028</v>
      </c>
      <c r="F4226" s="56"/>
      <c r="G4226" s="56">
        <v>113.362537700518</v>
      </c>
      <c r="H4226" s="56">
        <v>100.304260283196</v>
      </c>
      <c r="I4226" s="56"/>
      <c r="J4226" s="57">
        <v>0.29084281741558399</v>
      </c>
      <c r="K4226" s="57">
        <v>0.342821135442123</v>
      </c>
      <c r="L4226" s="57">
        <v>0.30358589229403699</v>
      </c>
      <c r="M4226" s="57">
        <v>0.24935149132448201</v>
      </c>
    </row>
    <row r="4227" spans="1:13" x14ac:dyDescent="0.25">
      <c r="A4227" t="s">
        <v>4572</v>
      </c>
      <c r="B4227" t="s">
        <v>4573</v>
      </c>
      <c r="C4227" s="2" t="s">
        <v>31</v>
      </c>
      <c r="D4227" s="2" t="s">
        <v>119</v>
      </c>
      <c r="E4227" s="2" t="s">
        <v>29028</v>
      </c>
      <c r="F4227" s="56">
        <v>95.100597529444698</v>
      </c>
      <c r="G4227" s="56">
        <v>86.551928552914703</v>
      </c>
      <c r="H4227" s="56">
        <v>97.761901813459303</v>
      </c>
      <c r="I4227" s="56">
        <v>98.445095117611203</v>
      </c>
      <c r="J4227" s="57">
        <v>0.42499411989886898</v>
      </c>
      <c r="K4227" s="57">
        <v>0.50218836849361703</v>
      </c>
      <c r="L4227" s="57">
        <v>0.44331265124143698</v>
      </c>
      <c r="M4227" s="57">
        <v>0.36896729162337399</v>
      </c>
    </row>
    <row r="4228" spans="1:13" x14ac:dyDescent="0.25">
      <c r="A4228" t="s">
        <v>30280</v>
      </c>
      <c r="B4228" t="s">
        <v>30281</v>
      </c>
      <c r="C4228" s="2" t="s">
        <v>35</v>
      </c>
      <c r="D4228" s="2" t="s">
        <v>7638</v>
      </c>
      <c r="E4228" s="2" t="s">
        <v>29028</v>
      </c>
      <c r="F4228" s="56"/>
      <c r="G4228" s="56">
        <v>106.134931339052</v>
      </c>
      <c r="H4228" s="56"/>
      <c r="I4228" s="56"/>
      <c r="J4228" s="57">
        <v>0.25845714129061098</v>
      </c>
      <c r="K4228" s="57">
        <v>0.30433150756055699</v>
      </c>
      <c r="L4228" s="57">
        <v>0.26638791371919202</v>
      </c>
      <c r="M4228" s="57">
        <v>0.212858245067197</v>
      </c>
    </row>
    <row r="4229" spans="1:13" x14ac:dyDescent="0.25">
      <c r="A4229" t="s">
        <v>22080</v>
      </c>
      <c r="B4229" t="s">
        <v>22081</v>
      </c>
      <c r="C4229" s="2" t="s">
        <v>31</v>
      </c>
      <c r="D4229" s="2" t="s">
        <v>83</v>
      </c>
      <c r="E4229" s="2" t="s">
        <v>29028</v>
      </c>
      <c r="F4229" s="56">
        <v>102.664182642288</v>
      </c>
      <c r="G4229" s="56">
        <v>89.7713970043134</v>
      </c>
      <c r="H4229" s="56">
        <v>99.546716625360006</v>
      </c>
      <c r="I4229" s="56"/>
      <c r="J4229" s="57">
        <v>0.34233379068546599</v>
      </c>
      <c r="K4229" s="57">
        <v>0.39319656860353702</v>
      </c>
      <c r="L4229" s="57">
        <v>0.35404217127793303</v>
      </c>
      <c r="M4229" s="57">
        <v>0.29642296751848402</v>
      </c>
    </row>
    <row r="4230" spans="1:13" x14ac:dyDescent="0.25">
      <c r="A4230" t="s">
        <v>22084</v>
      </c>
      <c r="B4230" t="s">
        <v>22085</v>
      </c>
      <c r="C4230" s="2" t="s">
        <v>35</v>
      </c>
      <c r="D4230" s="2" t="s">
        <v>83</v>
      </c>
      <c r="E4230" s="2" t="s">
        <v>29028</v>
      </c>
      <c r="F4230" s="56">
        <v>102.664182642288</v>
      </c>
      <c r="G4230" s="56">
        <v>89.7713970043134</v>
      </c>
      <c r="H4230" s="56">
        <v>99.546716625360006</v>
      </c>
      <c r="I4230" s="56"/>
      <c r="J4230" s="57">
        <v>0.34233379068546599</v>
      </c>
      <c r="K4230" s="57">
        <v>0.39319656860353702</v>
      </c>
      <c r="L4230" s="57">
        <v>0.35404217127793303</v>
      </c>
      <c r="M4230" s="57">
        <v>0.29642296751848402</v>
      </c>
    </row>
    <row r="4231" spans="1:13" x14ac:dyDescent="0.25">
      <c r="A4231" t="s">
        <v>4988</v>
      </c>
      <c r="B4231" t="s">
        <v>4989</v>
      </c>
      <c r="C4231" s="2" t="s">
        <v>35</v>
      </c>
      <c r="D4231" s="2" t="s">
        <v>4449</v>
      </c>
      <c r="E4231" s="2" t="s">
        <v>29028</v>
      </c>
      <c r="F4231" s="56"/>
      <c r="G4231" s="56">
        <v>85.852606692204702</v>
      </c>
      <c r="H4231" s="56">
        <v>96.123885950265603</v>
      </c>
      <c r="I4231" s="56"/>
      <c r="J4231" s="57">
        <v>0.28599815776423199</v>
      </c>
      <c r="K4231" s="57">
        <v>0.34384786679267398</v>
      </c>
      <c r="L4231" s="57">
        <v>0.30122145656937599</v>
      </c>
      <c r="M4231" s="57">
        <v>0.233703930906974</v>
      </c>
    </row>
    <row r="4232" spans="1:13" x14ac:dyDescent="0.25">
      <c r="A4232" t="s">
        <v>30065</v>
      </c>
      <c r="B4232" t="s">
        <v>30066</v>
      </c>
      <c r="C4232" s="2" t="s">
        <v>35</v>
      </c>
      <c r="D4232" s="2" t="s">
        <v>119</v>
      </c>
      <c r="E4232" s="2" t="s">
        <v>29028</v>
      </c>
      <c r="F4232" s="56"/>
      <c r="G4232" s="56">
        <v>90.533207750766707</v>
      </c>
      <c r="H4232" s="56"/>
      <c r="I4232" s="56"/>
      <c r="J4232" s="57">
        <v>0.24430045129436001</v>
      </c>
      <c r="K4232" s="57">
        <v>0.29916218283683599</v>
      </c>
      <c r="L4232" s="57">
        <v>0.259447110654216</v>
      </c>
      <c r="M4232" s="57">
        <v>0.192546514593535</v>
      </c>
    </row>
    <row r="4233" spans="1:13" x14ac:dyDescent="0.25">
      <c r="A4233" t="s">
        <v>28979</v>
      </c>
      <c r="B4233" t="s">
        <v>28980</v>
      </c>
      <c r="C4233" s="2" t="s">
        <v>31</v>
      </c>
      <c r="D4233" s="2" t="s">
        <v>32</v>
      </c>
      <c r="E4233" s="2" t="s">
        <v>29028</v>
      </c>
      <c r="F4233" s="56"/>
      <c r="G4233" s="56">
        <v>113.362537700518</v>
      </c>
      <c r="H4233" s="56">
        <v>100.304260283196</v>
      </c>
      <c r="I4233" s="56"/>
      <c r="J4233" s="57">
        <v>0.29084281741558399</v>
      </c>
      <c r="K4233" s="57">
        <v>0.342821135442123</v>
      </c>
      <c r="L4233" s="57">
        <v>0.30358589229403699</v>
      </c>
      <c r="M4233" s="57">
        <v>0.24935149132448201</v>
      </c>
    </row>
    <row r="4234" spans="1:13" x14ac:dyDescent="0.25">
      <c r="A4234" t="s">
        <v>28981</v>
      </c>
      <c r="B4234" t="s">
        <v>28982</v>
      </c>
      <c r="C4234" s="2" t="s">
        <v>31</v>
      </c>
      <c r="D4234" s="2" t="s">
        <v>32</v>
      </c>
      <c r="E4234" s="2" t="s">
        <v>29028</v>
      </c>
      <c r="F4234" s="56"/>
      <c r="G4234" s="56">
        <v>113.362537700518</v>
      </c>
      <c r="H4234" s="56">
        <v>100.304260283196</v>
      </c>
      <c r="I4234" s="56"/>
      <c r="J4234" s="57">
        <v>0.29084281741558399</v>
      </c>
      <c r="K4234" s="57">
        <v>0.342821135442123</v>
      </c>
      <c r="L4234" s="57">
        <v>0.30358589229403699</v>
      </c>
      <c r="M4234" s="57">
        <v>0.24935149132448201</v>
      </c>
    </row>
    <row r="4235" spans="1:13" x14ac:dyDescent="0.25">
      <c r="A4235" t="s">
        <v>1910</v>
      </c>
      <c r="B4235" t="s">
        <v>1911</v>
      </c>
      <c r="C4235" s="2" t="s">
        <v>35</v>
      </c>
      <c r="D4235" s="2" t="s">
        <v>32</v>
      </c>
      <c r="E4235" s="2" t="s">
        <v>29027</v>
      </c>
      <c r="F4235" s="56">
        <v>101.09949099731899</v>
      </c>
      <c r="G4235" s="56">
        <v>96.903341559853601</v>
      </c>
      <c r="H4235" s="56">
        <v>87.461582586594702</v>
      </c>
      <c r="I4235" s="56">
        <v>97.820515695239294</v>
      </c>
      <c r="J4235" s="57">
        <v>0.368970599633485</v>
      </c>
      <c r="K4235" s="57">
        <v>0.48899317034995798</v>
      </c>
      <c r="L4235" s="57">
        <v>0.40615914403881198</v>
      </c>
      <c r="M4235" s="57">
        <v>0.27693948998929502</v>
      </c>
    </row>
    <row r="4236" spans="1:13" x14ac:dyDescent="0.25">
      <c r="A4236" t="s">
        <v>30266</v>
      </c>
      <c r="B4236" t="s">
        <v>30267</v>
      </c>
      <c r="C4236" s="2" t="s">
        <v>31</v>
      </c>
      <c r="D4236" s="2" t="s">
        <v>7638</v>
      </c>
      <c r="E4236" s="2" t="s">
        <v>29028</v>
      </c>
      <c r="F4236" s="56"/>
      <c r="G4236" s="56">
        <v>106.134931339052</v>
      </c>
      <c r="H4236" s="56"/>
      <c r="I4236" s="56"/>
      <c r="J4236" s="57">
        <v>0.25845714129061098</v>
      </c>
      <c r="K4236" s="57">
        <v>0.30433150756055699</v>
      </c>
      <c r="L4236" s="57">
        <v>0.26638791371919202</v>
      </c>
      <c r="M4236" s="57">
        <v>0.212858245067197</v>
      </c>
    </row>
    <row r="4237" spans="1:13" x14ac:dyDescent="0.25">
      <c r="A4237" t="s">
        <v>27083</v>
      </c>
      <c r="B4237" t="s">
        <v>27084</v>
      </c>
      <c r="C4237" s="2" t="s">
        <v>31</v>
      </c>
      <c r="D4237" s="2" t="s">
        <v>54</v>
      </c>
      <c r="E4237" s="2" t="s">
        <v>29028</v>
      </c>
      <c r="F4237" s="56"/>
      <c r="G4237" s="56">
        <v>88.413500142188298</v>
      </c>
      <c r="H4237" s="56"/>
      <c r="I4237" s="56"/>
      <c r="J4237" s="57">
        <v>0.23982494877486099</v>
      </c>
      <c r="K4237" s="57">
        <v>0.31287044657281099</v>
      </c>
      <c r="L4237" s="57">
        <v>0.26036284147688299</v>
      </c>
      <c r="M4237" s="57">
        <v>0.17930127854950501</v>
      </c>
    </row>
    <row r="4238" spans="1:13" x14ac:dyDescent="0.25">
      <c r="A4238" t="s">
        <v>30416</v>
      </c>
      <c r="B4238" t="s">
        <v>30417</v>
      </c>
      <c r="C4238" s="2" t="s">
        <v>31</v>
      </c>
      <c r="D4238" s="2" t="s">
        <v>289</v>
      </c>
      <c r="E4238" s="2" t="s">
        <v>29028</v>
      </c>
      <c r="F4238" s="56"/>
      <c r="G4238" s="56">
        <v>88.437170645946694</v>
      </c>
      <c r="H4238" s="56"/>
      <c r="I4238" s="56"/>
      <c r="J4238" s="57">
        <v>0.24689344628218299</v>
      </c>
      <c r="K4238" s="57">
        <v>0.30482434759865801</v>
      </c>
      <c r="L4238" s="57">
        <v>0.25916772121759002</v>
      </c>
      <c r="M4238" s="57">
        <v>0.18898281046787299</v>
      </c>
    </row>
    <row r="4239" spans="1:13" x14ac:dyDescent="0.25">
      <c r="A4239" t="s">
        <v>30424</v>
      </c>
      <c r="B4239" t="s">
        <v>30425</v>
      </c>
      <c r="C4239" s="2" t="s">
        <v>35</v>
      </c>
      <c r="D4239" s="2" t="s">
        <v>289</v>
      </c>
      <c r="E4239" s="2" t="s">
        <v>29028</v>
      </c>
      <c r="F4239" s="56"/>
      <c r="G4239" s="56">
        <v>88.437170645946694</v>
      </c>
      <c r="H4239" s="56"/>
      <c r="I4239" s="56"/>
      <c r="J4239" s="57">
        <v>0.24689344628218299</v>
      </c>
      <c r="K4239" s="57">
        <v>0.30482434759865801</v>
      </c>
      <c r="L4239" s="57">
        <v>0.25916772121759002</v>
      </c>
      <c r="M4239" s="57">
        <v>0.18898281046787299</v>
      </c>
    </row>
    <row r="4240" spans="1:13" x14ac:dyDescent="0.25">
      <c r="A4240" t="s">
        <v>30268</v>
      </c>
      <c r="B4240" t="s">
        <v>30269</v>
      </c>
      <c r="C4240" s="2" t="s">
        <v>31</v>
      </c>
      <c r="D4240" s="2" t="s">
        <v>7638</v>
      </c>
      <c r="E4240" s="2" t="s">
        <v>29028</v>
      </c>
      <c r="F4240" s="56"/>
      <c r="G4240" s="56">
        <v>106.134931339052</v>
      </c>
      <c r="H4240" s="56"/>
      <c r="I4240" s="56"/>
      <c r="J4240" s="57">
        <v>0.25845714129061098</v>
      </c>
      <c r="K4240" s="57">
        <v>0.30433150756055699</v>
      </c>
      <c r="L4240" s="57">
        <v>0.26638791371919202</v>
      </c>
      <c r="M4240" s="57">
        <v>0.212858245067197</v>
      </c>
    </row>
    <row r="4241" spans="1:13" x14ac:dyDescent="0.25">
      <c r="A4241" t="s">
        <v>12787</v>
      </c>
      <c r="B4241" t="s">
        <v>12788</v>
      </c>
      <c r="C4241" s="2" t="s">
        <v>31</v>
      </c>
      <c r="D4241" s="2" t="s">
        <v>289</v>
      </c>
      <c r="E4241" s="2" t="s">
        <v>29028</v>
      </c>
      <c r="F4241" s="56"/>
      <c r="G4241" s="56">
        <v>93.008626109649001</v>
      </c>
      <c r="H4241" s="56">
        <v>97.244267743299105</v>
      </c>
      <c r="I4241" s="56"/>
      <c r="J4241" s="57">
        <v>0.293579291932071</v>
      </c>
      <c r="K4241" s="57">
        <v>0.36389487372017199</v>
      </c>
      <c r="L4241" s="57">
        <v>0.310650526992167</v>
      </c>
      <c r="M4241" s="57">
        <v>0.24334438159031499</v>
      </c>
    </row>
    <row r="4242" spans="1:13" x14ac:dyDescent="0.25">
      <c r="A4242" t="s">
        <v>27085</v>
      </c>
      <c r="B4242" t="s">
        <v>27086</v>
      </c>
      <c r="C4242" s="2" t="s">
        <v>31</v>
      </c>
      <c r="D4242" s="2" t="s">
        <v>54</v>
      </c>
      <c r="E4242" s="2" t="s">
        <v>29028</v>
      </c>
      <c r="F4242" s="56"/>
      <c r="G4242" s="56">
        <v>88.413500142188298</v>
      </c>
      <c r="H4242" s="56"/>
      <c r="I4242" s="56"/>
      <c r="J4242" s="57">
        <v>0.23982494877486099</v>
      </c>
      <c r="K4242" s="57">
        <v>0.31287044657281099</v>
      </c>
      <c r="L4242" s="57">
        <v>0.26036284147688299</v>
      </c>
      <c r="M4242" s="57">
        <v>0.17930127854950501</v>
      </c>
    </row>
    <row r="4243" spans="1:13" x14ac:dyDescent="0.25">
      <c r="A4243" t="s">
        <v>22086</v>
      </c>
      <c r="B4243" t="s">
        <v>22087</v>
      </c>
      <c r="C4243" s="2" t="s">
        <v>35</v>
      </c>
      <c r="D4243" s="2" t="s">
        <v>83</v>
      </c>
      <c r="E4243" s="2" t="s">
        <v>29028</v>
      </c>
      <c r="F4243" s="56">
        <v>102.664182642288</v>
      </c>
      <c r="G4243" s="56">
        <v>89.7713970043134</v>
      </c>
      <c r="H4243" s="56">
        <v>99.546716625360006</v>
      </c>
      <c r="I4243" s="56"/>
      <c r="J4243" s="57">
        <v>0.34233379068546599</v>
      </c>
      <c r="K4243" s="57">
        <v>0.39319656860353702</v>
      </c>
      <c r="L4243" s="57">
        <v>0.35404217127793303</v>
      </c>
      <c r="M4243" s="57">
        <v>0.29642296751848402</v>
      </c>
    </row>
    <row r="4244" spans="1:13" x14ac:dyDescent="0.25">
      <c r="A4244" t="s">
        <v>30270</v>
      </c>
      <c r="B4244" t="s">
        <v>30271</v>
      </c>
      <c r="C4244" s="2" t="s">
        <v>31</v>
      </c>
      <c r="D4244" s="2" t="s">
        <v>7638</v>
      </c>
      <c r="E4244" s="2" t="s">
        <v>29028</v>
      </c>
      <c r="F4244" s="56"/>
      <c r="G4244" s="56">
        <v>106.134931339052</v>
      </c>
      <c r="H4244" s="56"/>
      <c r="I4244" s="56"/>
      <c r="J4244" s="57">
        <v>0.25845714129061098</v>
      </c>
      <c r="K4244" s="57">
        <v>0.30433150756055699</v>
      </c>
      <c r="L4244" s="57">
        <v>0.26638791371919202</v>
      </c>
      <c r="M4244" s="57">
        <v>0.212858245067197</v>
      </c>
    </row>
    <row r="4245" spans="1:13" x14ac:dyDescent="0.25">
      <c r="A4245" t="s">
        <v>10175</v>
      </c>
      <c r="B4245" t="s">
        <v>10176</v>
      </c>
      <c r="C4245" s="2" t="s">
        <v>31</v>
      </c>
      <c r="D4245" s="2" t="s">
        <v>7638</v>
      </c>
      <c r="E4245" s="2" t="s">
        <v>29028</v>
      </c>
      <c r="F4245" s="56"/>
      <c r="G4245" s="56">
        <v>91.845256620066706</v>
      </c>
      <c r="H4245" s="56">
        <v>99.620216564364995</v>
      </c>
      <c r="I4245" s="56"/>
      <c r="J4245" s="57">
        <v>0.29368918524816701</v>
      </c>
      <c r="K4245" s="57">
        <v>0.349280819998326</v>
      </c>
      <c r="L4245" s="57">
        <v>0.30572170654346398</v>
      </c>
      <c r="M4245" s="57">
        <v>0.24734484775129301</v>
      </c>
    </row>
    <row r="4246" spans="1:13" x14ac:dyDescent="0.25">
      <c r="A4246" t="s">
        <v>9619</v>
      </c>
      <c r="B4246" t="s">
        <v>9620</v>
      </c>
      <c r="C4246" s="2" t="s">
        <v>31</v>
      </c>
      <c r="D4246" s="2" t="s">
        <v>210</v>
      </c>
      <c r="E4246" s="2" t="s">
        <v>29028</v>
      </c>
      <c r="F4246" s="56">
        <v>97.578389498842895</v>
      </c>
      <c r="G4246" s="56">
        <v>90.389691713524599</v>
      </c>
      <c r="H4246" s="56">
        <v>96.397873147715501</v>
      </c>
      <c r="I4246" s="56"/>
      <c r="J4246" s="57">
        <v>0.31538829241481098</v>
      </c>
      <c r="K4246" s="57">
        <v>0.366495563731913</v>
      </c>
      <c r="L4246" s="57">
        <v>0.324926122813889</v>
      </c>
      <c r="M4246" s="57">
        <v>0.27622907272508601</v>
      </c>
    </row>
    <row r="4247" spans="1:13" x14ac:dyDescent="0.25">
      <c r="A4247" t="s">
        <v>9629</v>
      </c>
      <c r="B4247" t="s">
        <v>9630</v>
      </c>
      <c r="C4247" s="2" t="s">
        <v>35</v>
      </c>
      <c r="D4247" s="2" t="s">
        <v>210</v>
      </c>
      <c r="E4247" s="2" t="s">
        <v>29028</v>
      </c>
      <c r="F4247" s="56">
        <v>97.578389498842895</v>
      </c>
      <c r="G4247" s="56">
        <v>90.389691713524599</v>
      </c>
      <c r="H4247" s="56">
        <v>96.397873147715501</v>
      </c>
      <c r="I4247" s="56"/>
      <c r="J4247" s="57">
        <v>0.31538829241481098</v>
      </c>
      <c r="K4247" s="57">
        <v>0.366495563731913</v>
      </c>
      <c r="L4247" s="57">
        <v>0.324926122813889</v>
      </c>
      <c r="M4247" s="57">
        <v>0.27622907272508601</v>
      </c>
    </row>
    <row r="4248" spans="1:13" x14ac:dyDescent="0.25">
      <c r="A4248" t="s">
        <v>22088</v>
      </c>
      <c r="B4248" t="s">
        <v>22089</v>
      </c>
      <c r="C4248" s="2" t="s">
        <v>35</v>
      </c>
      <c r="D4248" s="2" t="s">
        <v>83</v>
      </c>
      <c r="E4248" s="2" t="s">
        <v>29028</v>
      </c>
      <c r="F4248" s="56">
        <v>102.664182642288</v>
      </c>
      <c r="G4248" s="56">
        <v>89.7713970043134</v>
      </c>
      <c r="H4248" s="56">
        <v>99.546716625360006</v>
      </c>
      <c r="I4248" s="56"/>
      <c r="J4248" s="57">
        <v>0.34233379068546599</v>
      </c>
      <c r="K4248" s="57">
        <v>0.39319656860353702</v>
      </c>
      <c r="L4248" s="57">
        <v>0.35404217127793303</v>
      </c>
      <c r="M4248" s="57">
        <v>0.29642296751848402</v>
      </c>
    </row>
    <row r="4249" spans="1:13" x14ac:dyDescent="0.25">
      <c r="A4249" t="s">
        <v>718</v>
      </c>
      <c r="B4249" t="s">
        <v>719</v>
      </c>
      <c r="C4249" s="2" t="s">
        <v>35</v>
      </c>
      <c r="D4249" s="2" t="s">
        <v>210</v>
      </c>
      <c r="E4249" s="2" t="s">
        <v>29027</v>
      </c>
      <c r="F4249" s="56">
        <v>98.119947614735594</v>
      </c>
      <c r="G4249" s="56">
        <v>85.705824685324302</v>
      </c>
      <c r="H4249" s="56">
        <v>98.367382174852295</v>
      </c>
      <c r="I4249" s="56">
        <v>89.345018443953606</v>
      </c>
      <c r="J4249" s="57">
        <v>0.51176365385596301</v>
      </c>
      <c r="K4249" s="57">
        <v>0.59942062038527599</v>
      </c>
      <c r="L4249" s="57">
        <v>0.522049120516765</v>
      </c>
      <c r="M4249" s="57">
        <v>0.46457298730631003</v>
      </c>
    </row>
    <row r="4250" spans="1:13" x14ac:dyDescent="0.25">
      <c r="A4250" t="s">
        <v>9621</v>
      </c>
      <c r="B4250" t="s">
        <v>9622</v>
      </c>
      <c r="C4250" s="2" t="s">
        <v>31</v>
      </c>
      <c r="D4250" s="2" t="s">
        <v>210</v>
      </c>
      <c r="E4250" s="2" t="s">
        <v>29028</v>
      </c>
      <c r="F4250" s="56">
        <v>97.578389498842895</v>
      </c>
      <c r="G4250" s="56">
        <v>90.389691713524599</v>
      </c>
      <c r="H4250" s="56">
        <v>96.397873147715501</v>
      </c>
      <c r="I4250" s="56"/>
      <c r="J4250" s="57">
        <v>0.31538829241481098</v>
      </c>
      <c r="K4250" s="57">
        <v>0.366495563731913</v>
      </c>
      <c r="L4250" s="57">
        <v>0.324926122813889</v>
      </c>
      <c r="M4250" s="57">
        <v>0.27622907272508601</v>
      </c>
    </row>
    <row r="4251" spans="1:13" x14ac:dyDescent="0.25">
      <c r="A4251" t="s">
        <v>9631</v>
      </c>
      <c r="B4251" t="s">
        <v>9632</v>
      </c>
      <c r="C4251" s="2" t="s">
        <v>35</v>
      </c>
      <c r="D4251" s="2" t="s">
        <v>210</v>
      </c>
      <c r="E4251" s="2" t="s">
        <v>29028</v>
      </c>
      <c r="F4251" s="56">
        <v>97.578389498842895</v>
      </c>
      <c r="G4251" s="56">
        <v>90.389691713524599</v>
      </c>
      <c r="H4251" s="56">
        <v>96.397873147715501</v>
      </c>
      <c r="I4251" s="56"/>
      <c r="J4251" s="57">
        <v>0.31538829241481098</v>
      </c>
      <c r="K4251" s="57">
        <v>0.366495563731913</v>
      </c>
      <c r="L4251" s="57">
        <v>0.324926122813889</v>
      </c>
      <c r="M4251" s="57">
        <v>0.27622907272508601</v>
      </c>
    </row>
    <row r="4252" spans="1:13" x14ac:dyDescent="0.25">
      <c r="A4252" t="s">
        <v>9623</v>
      </c>
      <c r="B4252" t="s">
        <v>9624</v>
      </c>
      <c r="C4252" s="2" t="s">
        <v>31</v>
      </c>
      <c r="D4252" s="2" t="s">
        <v>210</v>
      </c>
      <c r="E4252" s="2" t="s">
        <v>29028</v>
      </c>
      <c r="F4252" s="56">
        <v>97.578389498842895</v>
      </c>
      <c r="G4252" s="56">
        <v>90.389691713524599</v>
      </c>
      <c r="H4252" s="56">
        <v>96.397873147715501</v>
      </c>
      <c r="I4252" s="56"/>
      <c r="J4252" s="57">
        <v>0.31538829241481098</v>
      </c>
      <c r="K4252" s="57">
        <v>0.366495563731913</v>
      </c>
      <c r="L4252" s="57">
        <v>0.324926122813889</v>
      </c>
      <c r="M4252" s="57">
        <v>0.27622907272508601</v>
      </c>
    </row>
    <row r="4253" spans="1:13" x14ac:dyDescent="0.25">
      <c r="A4253" t="s">
        <v>9625</v>
      </c>
      <c r="B4253" t="s">
        <v>9626</v>
      </c>
      <c r="C4253" s="2" t="s">
        <v>31</v>
      </c>
      <c r="D4253" s="2" t="s">
        <v>210</v>
      </c>
      <c r="E4253" s="2" t="s">
        <v>29028</v>
      </c>
      <c r="F4253" s="56">
        <v>97.578389498842895</v>
      </c>
      <c r="G4253" s="56">
        <v>90.389691713524599</v>
      </c>
      <c r="H4253" s="56">
        <v>96.397873147715501</v>
      </c>
      <c r="I4253" s="56"/>
      <c r="J4253" s="57">
        <v>0.31538829241481098</v>
      </c>
      <c r="K4253" s="57">
        <v>0.366495563731913</v>
      </c>
      <c r="L4253" s="57">
        <v>0.324926122813889</v>
      </c>
      <c r="M4253" s="57">
        <v>0.27622907272508601</v>
      </c>
    </row>
    <row r="4254" spans="1:13" x14ac:dyDescent="0.25">
      <c r="A4254" t="s">
        <v>9627</v>
      </c>
      <c r="B4254" t="s">
        <v>9628</v>
      </c>
      <c r="C4254" s="2" t="s">
        <v>31</v>
      </c>
      <c r="D4254" s="2" t="s">
        <v>210</v>
      </c>
      <c r="E4254" s="2" t="s">
        <v>29028</v>
      </c>
      <c r="F4254" s="56">
        <v>97.578389498842895</v>
      </c>
      <c r="G4254" s="56">
        <v>90.389691713524599</v>
      </c>
      <c r="H4254" s="56">
        <v>96.397873147715501</v>
      </c>
      <c r="I4254" s="56"/>
      <c r="J4254" s="57">
        <v>0.31538829241481098</v>
      </c>
      <c r="K4254" s="57">
        <v>0.366495563731913</v>
      </c>
      <c r="L4254" s="57">
        <v>0.324926122813889</v>
      </c>
      <c r="M4254" s="57">
        <v>0.27622907272508601</v>
      </c>
    </row>
    <row r="4255" spans="1:13" x14ac:dyDescent="0.25">
      <c r="A4255" t="s">
        <v>9633</v>
      </c>
      <c r="B4255" t="s">
        <v>9634</v>
      </c>
      <c r="C4255" s="2" t="s">
        <v>35</v>
      </c>
      <c r="D4255" s="2" t="s">
        <v>210</v>
      </c>
      <c r="E4255" s="2" t="s">
        <v>29028</v>
      </c>
      <c r="F4255" s="56">
        <v>97.578389498842895</v>
      </c>
      <c r="G4255" s="56">
        <v>90.389691713524599</v>
      </c>
      <c r="H4255" s="56">
        <v>96.397873147715501</v>
      </c>
      <c r="I4255" s="56"/>
      <c r="J4255" s="57">
        <v>0.31538829241481098</v>
      </c>
      <c r="K4255" s="57">
        <v>0.366495563731913</v>
      </c>
      <c r="L4255" s="57">
        <v>0.324926122813889</v>
      </c>
      <c r="M4255" s="57">
        <v>0.27622907272508601</v>
      </c>
    </row>
    <row r="4256" spans="1:13" x14ac:dyDescent="0.25">
      <c r="A4256" t="s">
        <v>9635</v>
      </c>
      <c r="B4256" t="s">
        <v>9636</v>
      </c>
      <c r="C4256" s="2" t="s">
        <v>35</v>
      </c>
      <c r="D4256" s="2" t="s">
        <v>210</v>
      </c>
      <c r="E4256" s="2" t="s">
        <v>29028</v>
      </c>
      <c r="F4256" s="56">
        <v>97.578389498842895</v>
      </c>
      <c r="G4256" s="56">
        <v>90.389691713524599</v>
      </c>
      <c r="H4256" s="56">
        <v>96.397873147715501</v>
      </c>
      <c r="I4256" s="56"/>
      <c r="J4256" s="57">
        <v>0.31538829241481098</v>
      </c>
      <c r="K4256" s="57">
        <v>0.366495563731913</v>
      </c>
      <c r="L4256" s="57">
        <v>0.324926122813889</v>
      </c>
      <c r="M4256" s="57">
        <v>0.27622907272508601</v>
      </c>
    </row>
    <row r="4257" spans="1:13" x14ac:dyDescent="0.25">
      <c r="A4257" t="s">
        <v>28983</v>
      </c>
      <c r="B4257" t="s">
        <v>28984</v>
      </c>
      <c r="C4257" s="2" t="s">
        <v>31</v>
      </c>
      <c r="D4257" s="2" t="s">
        <v>32</v>
      </c>
      <c r="E4257" s="2" t="s">
        <v>29028</v>
      </c>
      <c r="F4257" s="56"/>
      <c r="G4257" s="56">
        <v>113.362537700518</v>
      </c>
      <c r="H4257" s="56">
        <v>100.304260283196</v>
      </c>
      <c r="I4257" s="56"/>
      <c r="J4257" s="57">
        <v>0.29084281741558399</v>
      </c>
      <c r="K4257" s="57">
        <v>0.342821135442123</v>
      </c>
      <c r="L4257" s="57">
        <v>0.30358589229403699</v>
      </c>
      <c r="M4257" s="57">
        <v>0.24935149132448201</v>
      </c>
    </row>
    <row r="4258" spans="1:13" x14ac:dyDescent="0.25">
      <c r="A4258" t="s">
        <v>28989</v>
      </c>
      <c r="B4258" t="s">
        <v>28990</v>
      </c>
      <c r="C4258" s="2" t="s">
        <v>35</v>
      </c>
      <c r="D4258" s="2" t="s">
        <v>32</v>
      </c>
      <c r="E4258" s="2" t="s">
        <v>29028</v>
      </c>
      <c r="F4258" s="56"/>
      <c r="G4258" s="56">
        <v>113.362537700518</v>
      </c>
      <c r="H4258" s="56">
        <v>100.304260283196</v>
      </c>
      <c r="I4258" s="56"/>
      <c r="J4258" s="57">
        <v>0.29084281741558399</v>
      </c>
      <c r="K4258" s="57">
        <v>0.342821135442123</v>
      </c>
      <c r="L4258" s="57">
        <v>0.30358589229403699</v>
      </c>
      <c r="M4258" s="57">
        <v>0.24935149132448201</v>
      </c>
    </row>
    <row r="4259" spans="1:13" x14ac:dyDescent="0.25">
      <c r="A4259" t="s">
        <v>27099</v>
      </c>
      <c r="B4259" t="s">
        <v>27100</v>
      </c>
      <c r="C4259" s="2" t="s">
        <v>35</v>
      </c>
      <c r="D4259" s="2" t="s">
        <v>54</v>
      </c>
      <c r="E4259" s="2" t="s">
        <v>29028</v>
      </c>
      <c r="F4259" s="56"/>
      <c r="G4259" s="56">
        <v>88.413500142188298</v>
      </c>
      <c r="H4259" s="56"/>
      <c r="I4259" s="56"/>
      <c r="J4259" s="57">
        <v>0.23982494877486099</v>
      </c>
      <c r="K4259" s="57">
        <v>0.31287044657281099</v>
      </c>
      <c r="L4259" s="57">
        <v>0.26036284147688299</v>
      </c>
      <c r="M4259" s="57">
        <v>0.17930127854950501</v>
      </c>
    </row>
    <row r="4260" spans="1:13" x14ac:dyDescent="0.25">
      <c r="A4260" t="s">
        <v>28991</v>
      </c>
      <c r="B4260" t="s">
        <v>28992</v>
      </c>
      <c r="C4260" s="2" t="s">
        <v>35</v>
      </c>
      <c r="D4260" s="2" t="s">
        <v>32</v>
      </c>
      <c r="E4260" s="2" t="s">
        <v>29028</v>
      </c>
      <c r="F4260" s="56"/>
      <c r="G4260" s="56">
        <v>113.362537700518</v>
      </c>
      <c r="H4260" s="56">
        <v>100.304260283196</v>
      </c>
      <c r="I4260" s="56"/>
      <c r="J4260" s="57">
        <v>0.29084281741558399</v>
      </c>
      <c r="K4260" s="57">
        <v>0.342821135442123</v>
      </c>
      <c r="L4260" s="57">
        <v>0.30358589229403699</v>
      </c>
      <c r="M4260" s="57">
        <v>0.24935149132448201</v>
      </c>
    </row>
    <row r="4261" spans="1:13" x14ac:dyDescent="0.25">
      <c r="A4261" t="s">
        <v>30272</v>
      </c>
      <c r="B4261" t="s">
        <v>30273</v>
      </c>
      <c r="C4261" s="2" t="s">
        <v>31</v>
      </c>
      <c r="D4261" s="2" t="s">
        <v>7638</v>
      </c>
      <c r="E4261" s="2" t="s">
        <v>29028</v>
      </c>
      <c r="F4261" s="56"/>
      <c r="G4261" s="56">
        <v>106.134931339052</v>
      </c>
      <c r="H4261" s="56"/>
      <c r="I4261" s="56"/>
      <c r="J4261" s="57">
        <v>0.25845714129061098</v>
      </c>
      <c r="K4261" s="57">
        <v>0.30433150756055699</v>
      </c>
      <c r="L4261" s="57">
        <v>0.26638791371919202</v>
      </c>
      <c r="M4261" s="57">
        <v>0.212858245067197</v>
      </c>
    </row>
    <row r="4262" spans="1:13" x14ac:dyDescent="0.25">
      <c r="A4262" t="s">
        <v>4986</v>
      </c>
      <c r="B4262" t="s">
        <v>4987</v>
      </c>
      <c r="C4262" s="2" t="s">
        <v>31</v>
      </c>
      <c r="D4262" s="2" t="s">
        <v>4449</v>
      </c>
      <c r="E4262" s="2" t="s">
        <v>29028</v>
      </c>
      <c r="F4262" s="56">
        <v>91.431369915121095</v>
      </c>
      <c r="G4262" s="56">
        <v>81.499006955603406</v>
      </c>
      <c r="H4262" s="56">
        <v>93.553477749842102</v>
      </c>
      <c r="I4262" s="56">
        <v>98.481092776858802</v>
      </c>
      <c r="J4262" s="57">
        <v>0.359159160059147</v>
      </c>
      <c r="K4262" s="57">
        <v>0.42930444401279799</v>
      </c>
      <c r="L4262" s="57">
        <v>0.37821249779043098</v>
      </c>
      <c r="M4262" s="57">
        <v>0.30039948805924299</v>
      </c>
    </row>
    <row r="4263" spans="1:13" x14ac:dyDescent="0.25">
      <c r="A4263" t="s">
        <v>11795</v>
      </c>
      <c r="B4263" t="s">
        <v>11796</v>
      </c>
      <c r="C4263" s="2" t="s">
        <v>31</v>
      </c>
      <c r="D4263" s="2" t="s">
        <v>39</v>
      </c>
      <c r="E4263" s="2" t="s">
        <v>29028</v>
      </c>
      <c r="F4263" s="56">
        <v>101.376657823606</v>
      </c>
      <c r="G4263" s="56">
        <v>90.698745754711894</v>
      </c>
      <c r="H4263" s="56">
        <v>95.244980993470804</v>
      </c>
      <c r="I4263" s="56">
        <v>107.792470812996</v>
      </c>
      <c r="J4263" s="57">
        <v>0.46316074499029702</v>
      </c>
      <c r="K4263" s="57">
        <v>0.55567478033983997</v>
      </c>
      <c r="L4263" s="57">
        <v>0.48539620789204402</v>
      </c>
      <c r="M4263" s="57">
        <v>0.40389979570947598</v>
      </c>
    </row>
    <row r="4264" spans="1:13" x14ac:dyDescent="0.25">
      <c r="A4264" t="s">
        <v>10183</v>
      </c>
      <c r="B4264" t="s">
        <v>10184</v>
      </c>
      <c r="C4264" s="2" t="s">
        <v>35</v>
      </c>
      <c r="D4264" s="2" t="s">
        <v>7638</v>
      </c>
      <c r="E4264" s="2" t="s">
        <v>29028</v>
      </c>
      <c r="F4264" s="56"/>
      <c r="G4264" s="56">
        <v>91.845256620066706</v>
      </c>
      <c r="H4264" s="56">
        <v>99.620216564364995</v>
      </c>
      <c r="I4264" s="56"/>
      <c r="J4264" s="57">
        <v>0.29368918524816701</v>
      </c>
      <c r="K4264" s="57">
        <v>0.349280819998326</v>
      </c>
      <c r="L4264" s="57">
        <v>0.30572170654346398</v>
      </c>
      <c r="M4264" s="57">
        <v>0.24734484775129301</v>
      </c>
    </row>
    <row r="4265" spans="1:13" x14ac:dyDescent="0.25">
      <c r="A4265" t="s">
        <v>10185</v>
      </c>
      <c r="B4265" t="s">
        <v>10186</v>
      </c>
      <c r="C4265" s="2" t="s">
        <v>35</v>
      </c>
      <c r="D4265" s="2" t="s">
        <v>7638</v>
      </c>
      <c r="E4265" s="2" t="s">
        <v>29028</v>
      </c>
      <c r="F4265" s="56"/>
      <c r="G4265" s="56">
        <v>91.845256620066706</v>
      </c>
      <c r="H4265" s="56">
        <v>99.620216564364995</v>
      </c>
      <c r="I4265" s="56"/>
      <c r="J4265" s="57">
        <v>0.29368918524816701</v>
      </c>
      <c r="K4265" s="57">
        <v>0.349280819998326</v>
      </c>
      <c r="L4265" s="57">
        <v>0.30572170654346398</v>
      </c>
      <c r="M4265" s="57">
        <v>0.24734484775129301</v>
      </c>
    </row>
    <row r="4266" spans="1:13" x14ac:dyDescent="0.25">
      <c r="A4266" t="s">
        <v>10177</v>
      </c>
      <c r="B4266" t="s">
        <v>10178</v>
      </c>
      <c r="C4266" s="2" t="s">
        <v>31</v>
      </c>
      <c r="D4266" s="2" t="s">
        <v>7638</v>
      </c>
      <c r="E4266" s="2" t="s">
        <v>29028</v>
      </c>
      <c r="F4266" s="56"/>
      <c r="G4266" s="56">
        <v>91.845256620066706</v>
      </c>
      <c r="H4266" s="56">
        <v>99.620216564364995</v>
      </c>
      <c r="I4266" s="56"/>
      <c r="J4266" s="57">
        <v>0.29368918524816701</v>
      </c>
      <c r="K4266" s="57">
        <v>0.349280819998326</v>
      </c>
      <c r="L4266" s="57">
        <v>0.30572170654346398</v>
      </c>
      <c r="M4266" s="57">
        <v>0.24734484775129301</v>
      </c>
    </row>
    <row r="4267" spans="1:13" x14ac:dyDescent="0.25">
      <c r="A4267" t="s">
        <v>5366</v>
      </c>
      <c r="B4267" t="s">
        <v>5367</v>
      </c>
      <c r="C4267" s="2" t="s">
        <v>31</v>
      </c>
      <c r="D4267" s="2" t="s">
        <v>4117</v>
      </c>
      <c r="E4267" s="2" t="s">
        <v>29028</v>
      </c>
      <c r="F4267" s="56"/>
      <c r="G4267" s="56">
        <v>83.095195183422604</v>
      </c>
      <c r="H4267" s="56"/>
      <c r="I4267" s="56"/>
      <c r="J4267" s="57">
        <v>0.246883254340754</v>
      </c>
      <c r="K4267" s="57">
        <v>0.30949503952573898</v>
      </c>
      <c r="L4267" s="57">
        <v>0.263384077799936</v>
      </c>
      <c r="M4267" s="57">
        <v>0.18822725747920499</v>
      </c>
    </row>
    <row r="4268" spans="1:13" x14ac:dyDescent="0.25">
      <c r="A4268" t="s">
        <v>5368</v>
      </c>
      <c r="B4268" t="s">
        <v>5369</v>
      </c>
      <c r="C4268" s="2" t="s">
        <v>35</v>
      </c>
      <c r="D4268" s="2" t="s">
        <v>4117</v>
      </c>
      <c r="E4268" s="2" t="s">
        <v>29028</v>
      </c>
      <c r="F4268" s="56"/>
      <c r="G4268" s="56">
        <v>81.556861274907803</v>
      </c>
      <c r="H4268" s="56"/>
      <c r="I4268" s="56"/>
      <c r="J4268" s="57">
        <v>0.27555108698019498</v>
      </c>
      <c r="K4268" s="57">
        <v>0.34526594862863402</v>
      </c>
      <c r="L4268" s="57">
        <v>0.28902693284236802</v>
      </c>
      <c r="M4268" s="57">
        <v>0.22039333053712501</v>
      </c>
    </row>
    <row r="4269" spans="1:13" x14ac:dyDescent="0.25">
      <c r="A4269" t="s">
        <v>12797</v>
      </c>
      <c r="B4269" t="s">
        <v>12798</v>
      </c>
      <c r="C4269" s="2" t="s">
        <v>35</v>
      </c>
      <c r="D4269" s="2" t="s">
        <v>289</v>
      </c>
      <c r="E4269" s="2" t="s">
        <v>29028</v>
      </c>
      <c r="F4269" s="56"/>
      <c r="G4269" s="56">
        <v>93.008626109649001</v>
      </c>
      <c r="H4269" s="56">
        <v>97.244267743299105</v>
      </c>
      <c r="I4269" s="56"/>
      <c r="J4269" s="57">
        <v>0.293579291932071</v>
      </c>
      <c r="K4269" s="57">
        <v>0.36389487372017199</v>
      </c>
      <c r="L4269" s="57">
        <v>0.310650526992167</v>
      </c>
      <c r="M4269" s="57">
        <v>0.24334438159031499</v>
      </c>
    </row>
    <row r="4270" spans="1:13" x14ac:dyDescent="0.25">
      <c r="A4270" t="s">
        <v>27087</v>
      </c>
      <c r="B4270" t="s">
        <v>27088</v>
      </c>
      <c r="C4270" s="2" t="s">
        <v>31</v>
      </c>
      <c r="D4270" s="2" t="s">
        <v>54</v>
      </c>
      <c r="E4270" s="2" t="s">
        <v>29028</v>
      </c>
      <c r="F4270" s="56"/>
      <c r="G4270" s="56">
        <v>88.413500142188298</v>
      </c>
      <c r="H4270" s="56"/>
      <c r="I4270" s="56"/>
      <c r="J4270" s="57">
        <v>0.23982494877486099</v>
      </c>
      <c r="K4270" s="57">
        <v>0.31287044657281099</v>
      </c>
      <c r="L4270" s="57">
        <v>0.26036284147688299</v>
      </c>
      <c r="M4270" s="57">
        <v>0.17930127854950501</v>
      </c>
    </row>
    <row r="4271" spans="1:13" x14ac:dyDescent="0.25">
      <c r="A4271" t="s">
        <v>27089</v>
      </c>
      <c r="B4271" t="s">
        <v>27090</v>
      </c>
      <c r="C4271" s="2" t="s">
        <v>31</v>
      </c>
      <c r="D4271" s="2" t="s">
        <v>54</v>
      </c>
      <c r="E4271" s="2" t="s">
        <v>29028</v>
      </c>
      <c r="F4271" s="56"/>
      <c r="G4271" s="56">
        <v>88.413500142188298</v>
      </c>
      <c r="H4271" s="56"/>
      <c r="I4271" s="56"/>
      <c r="J4271" s="57">
        <v>0.23982494877486099</v>
      </c>
      <c r="K4271" s="57">
        <v>0.31287044657281099</v>
      </c>
      <c r="L4271" s="57">
        <v>0.26036284147688299</v>
      </c>
      <c r="M4271" s="57">
        <v>0.17930127854950501</v>
      </c>
    </row>
    <row r="4272" spans="1:13" x14ac:dyDescent="0.25">
      <c r="A4272" t="s">
        <v>22090</v>
      </c>
      <c r="B4272" t="s">
        <v>22091</v>
      </c>
      <c r="C4272" s="2" t="s">
        <v>35</v>
      </c>
      <c r="D4272" s="2" t="s">
        <v>83</v>
      </c>
      <c r="E4272" s="2" t="s">
        <v>29028</v>
      </c>
      <c r="F4272" s="56">
        <v>102.664182642288</v>
      </c>
      <c r="G4272" s="56">
        <v>89.7713970043134</v>
      </c>
      <c r="H4272" s="56">
        <v>99.546716625360006</v>
      </c>
      <c r="I4272" s="56"/>
      <c r="J4272" s="57">
        <v>0.34233379068546599</v>
      </c>
      <c r="K4272" s="57">
        <v>0.39319656860353702</v>
      </c>
      <c r="L4272" s="57">
        <v>0.35404217127793303</v>
      </c>
      <c r="M4272" s="57">
        <v>0.29642296751848402</v>
      </c>
    </row>
    <row r="4273" spans="1:13" x14ac:dyDescent="0.25">
      <c r="A4273" t="s">
        <v>4990</v>
      </c>
      <c r="B4273" t="s">
        <v>4991</v>
      </c>
      <c r="C4273" s="2" t="s">
        <v>35</v>
      </c>
      <c r="D4273" s="2" t="s">
        <v>4449</v>
      </c>
      <c r="E4273" s="2" t="s">
        <v>29028</v>
      </c>
      <c r="F4273" s="56">
        <v>95.967308633791902</v>
      </c>
      <c r="G4273" s="56">
        <v>82.382062936814094</v>
      </c>
      <c r="H4273" s="56">
        <v>96.520399836630801</v>
      </c>
      <c r="I4273" s="56">
        <v>94.822831274169005</v>
      </c>
      <c r="J4273" s="57">
        <v>0.352392750207768</v>
      </c>
      <c r="K4273" s="57">
        <v>0.41395514837305197</v>
      </c>
      <c r="L4273" s="57">
        <v>0.36767488788466102</v>
      </c>
      <c r="M4273" s="57">
        <v>0.30138201059209802</v>
      </c>
    </row>
    <row r="4274" spans="1:13" x14ac:dyDescent="0.25">
      <c r="A4274" t="s">
        <v>10179</v>
      </c>
      <c r="B4274" t="s">
        <v>10180</v>
      </c>
      <c r="C4274" s="2" t="s">
        <v>31</v>
      </c>
      <c r="D4274" s="2" t="s">
        <v>7638</v>
      </c>
      <c r="E4274" s="2" t="s">
        <v>29028</v>
      </c>
      <c r="F4274" s="56"/>
      <c r="G4274" s="56">
        <v>91.845256620066706</v>
      </c>
      <c r="H4274" s="56">
        <v>99.620216564364995</v>
      </c>
      <c r="I4274" s="56"/>
      <c r="J4274" s="57">
        <v>0.29368918524816701</v>
      </c>
      <c r="K4274" s="57">
        <v>0.349280819998326</v>
      </c>
      <c r="L4274" s="57">
        <v>0.30572170654346398</v>
      </c>
      <c r="M4274" s="57">
        <v>0.24734484775129301</v>
      </c>
    </row>
    <row r="4275" spans="1:13" x14ac:dyDescent="0.25">
      <c r="A4275" t="s">
        <v>27091</v>
      </c>
      <c r="B4275" t="s">
        <v>27092</v>
      </c>
      <c r="C4275" s="2" t="s">
        <v>31</v>
      </c>
      <c r="D4275" s="2" t="s">
        <v>54</v>
      </c>
      <c r="E4275" s="2" t="s">
        <v>29028</v>
      </c>
      <c r="F4275" s="56"/>
      <c r="G4275" s="56">
        <v>88.413500142188298</v>
      </c>
      <c r="H4275" s="56"/>
      <c r="I4275" s="56"/>
      <c r="J4275" s="57">
        <v>0.23982494877486099</v>
      </c>
      <c r="K4275" s="57">
        <v>0.31287044657281099</v>
      </c>
      <c r="L4275" s="57">
        <v>0.26036284147688299</v>
      </c>
      <c r="M4275" s="57">
        <v>0.17930127854950501</v>
      </c>
    </row>
    <row r="4276" spans="1:13" x14ac:dyDescent="0.25">
      <c r="A4276" t="s">
        <v>30418</v>
      </c>
      <c r="B4276" t="s">
        <v>30419</v>
      </c>
      <c r="C4276" s="2" t="s">
        <v>31</v>
      </c>
      <c r="D4276" s="2" t="s">
        <v>289</v>
      </c>
      <c r="E4276" s="2" t="s">
        <v>29028</v>
      </c>
      <c r="F4276" s="56"/>
      <c r="G4276" s="56">
        <v>88.437170645946694</v>
      </c>
      <c r="H4276" s="56"/>
      <c r="I4276" s="56"/>
      <c r="J4276" s="57">
        <v>0.24689344628218299</v>
      </c>
      <c r="K4276" s="57">
        <v>0.30482434759865801</v>
      </c>
      <c r="L4276" s="57">
        <v>0.25916772121759002</v>
      </c>
      <c r="M4276" s="57">
        <v>0.18898281046787299</v>
      </c>
    </row>
    <row r="4277" spans="1:13" x14ac:dyDescent="0.25">
      <c r="A4277" t="s">
        <v>30420</v>
      </c>
      <c r="B4277" t="s">
        <v>30421</v>
      </c>
      <c r="C4277" s="2" t="s">
        <v>31</v>
      </c>
      <c r="D4277" s="2" t="s">
        <v>289</v>
      </c>
      <c r="E4277" s="2" t="s">
        <v>29028</v>
      </c>
      <c r="F4277" s="56"/>
      <c r="G4277" s="56">
        <v>88.437170645946694</v>
      </c>
      <c r="H4277" s="56"/>
      <c r="I4277" s="56"/>
      <c r="J4277" s="57">
        <v>0.24689344628218299</v>
      </c>
      <c r="K4277" s="57">
        <v>0.30482434759865801</v>
      </c>
      <c r="L4277" s="57">
        <v>0.25916772121759002</v>
      </c>
      <c r="M4277" s="57">
        <v>0.18898281046787299</v>
      </c>
    </row>
    <row r="4278" spans="1:13" x14ac:dyDescent="0.25">
      <c r="A4278" t="s">
        <v>30426</v>
      </c>
      <c r="B4278" t="s">
        <v>30427</v>
      </c>
      <c r="C4278" s="2" t="s">
        <v>35</v>
      </c>
      <c r="D4278" s="2" t="s">
        <v>289</v>
      </c>
      <c r="E4278" s="2" t="s">
        <v>29028</v>
      </c>
      <c r="F4278" s="56"/>
      <c r="G4278" s="56">
        <v>88.437170645946694</v>
      </c>
      <c r="H4278" s="56"/>
      <c r="I4278" s="56"/>
      <c r="J4278" s="57">
        <v>0.24689344628218299</v>
      </c>
      <c r="K4278" s="57">
        <v>0.30482434759865801</v>
      </c>
      <c r="L4278" s="57">
        <v>0.25916772121759002</v>
      </c>
      <c r="M4278" s="57">
        <v>0.18898281046787299</v>
      </c>
    </row>
    <row r="4279" spans="1:13" x14ac:dyDescent="0.25">
      <c r="A4279" t="s">
        <v>6372</v>
      </c>
      <c r="B4279" t="s">
        <v>6373</v>
      </c>
      <c r="C4279" s="2" t="s">
        <v>35</v>
      </c>
      <c r="D4279" s="2" t="s">
        <v>108</v>
      </c>
      <c r="E4279" s="2" t="s">
        <v>29028</v>
      </c>
      <c r="F4279" s="56"/>
      <c r="G4279" s="56">
        <v>93.502440718937507</v>
      </c>
      <c r="H4279" s="56">
        <v>104.543667645322</v>
      </c>
      <c r="I4279" s="56"/>
      <c r="J4279" s="57">
        <v>0.28999580450786999</v>
      </c>
      <c r="K4279" s="57">
        <v>0.34083723743842498</v>
      </c>
      <c r="L4279" s="57">
        <v>0.30370358223621602</v>
      </c>
      <c r="M4279" s="57">
        <v>0.24786102226162801</v>
      </c>
    </row>
    <row r="4280" spans="1:13" x14ac:dyDescent="0.25">
      <c r="A4280" t="s">
        <v>22082</v>
      </c>
      <c r="B4280" t="s">
        <v>22083</v>
      </c>
      <c r="C4280" s="2" t="s">
        <v>31</v>
      </c>
      <c r="D4280" s="2" t="s">
        <v>83</v>
      </c>
      <c r="E4280" s="2" t="s">
        <v>29028</v>
      </c>
      <c r="F4280" s="56">
        <v>102.664182642288</v>
      </c>
      <c r="G4280" s="56">
        <v>89.7713970043134</v>
      </c>
      <c r="H4280" s="56">
        <v>99.546716625360006</v>
      </c>
      <c r="I4280" s="56"/>
      <c r="J4280" s="57">
        <v>0.34233379068546599</v>
      </c>
      <c r="K4280" s="57">
        <v>0.39319656860353702</v>
      </c>
      <c r="L4280" s="57">
        <v>0.35404217127793303</v>
      </c>
      <c r="M4280" s="57">
        <v>0.29642296751848402</v>
      </c>
    </row>
    <row r="4281" spans="1:13" x14ac:dyDescent="0.25">
      <c r="A4281" t="s">
        <v>12789</v>
      </c>
      <c r="B4281" t="s">
        <v>12790</v>
      </c>
      <c r="C4281" s="2" t="s">
        <v>31</v>
      </c>
      <c r="D4281" s="2" t="s">
        <v>289</v>
      </c>
      <c r="E4281" s="2" t="s">
        <v>29028</v>
      </c>
      <c r="F4281" s="56"/>
      <c r="G4281" s="56">
        <v>93.008626109649001</v>
      </c>
      <c r="H4281" s="56">
        <v>97.244267743299105</v>
      </c>
      <c r="I4281" s="56"/>
      <c r="J4281" s="57">
        <v>0.293579291932071</v>
      </c>
      <c r="K4281" s="57">
        <v>0.36389487372017199</v>
      </c>
      <c r="L4281" s="57">
        <v>0.310650526992167</v>
      </c>
      <c r="M4281" s="57">
        <v>0.24334438159031499</v>
      </c>
    </row>
    <row r="4282" spans="1:13" x14ac:dyDescent="0.25">
      <c r="A4282" t="s">
        <v>28985</v>
      </c>
      <c r="B4282" t="s">
        <v>28986</v>
      </c>
      <c r="C4282" s="2" t="s">
        <v>31</v>
      </c>
      <c r="D4282" s="2" t="s">
        <v>32</v>
      </c>
      <c r="E4282" s="2" t="s">
        <v>29028</v>
      </c>
      <c r="F4282" s="56"/>
      <c r="G4282" s="56">
        <v>113.362537700518</v>
      </c>
      <c r="H4282" s="56">
        <v>100.304260283196</v>
      </c>
      <c r="I4282" s="56"/>
      <c r="J4282" s="57">
        <v>0.29084281741558399</v>
      </c>
      <c r="K4282" s="57">
        <v>0.342821135442123</v>
      </c>
      <c r="L4282" s="57">
        <v>0.30358589229403699</v>
      </c>
      <c r="M4282" s="57">
        <v>0.24935149132448201</v>
      </c>
    </row>
    <row r="4283" spans="1:13" x14ac:dyDescent="0.25">
      <c r="A4283" t="s">
        <v>12791</v>
      </c>
      <c r="B4283" t="s">
        <v>12792</v>
      </c>
      <c r="C4283" s="2" t="s">
        <v>31</v>
      </c>
      <c r="D4283" s="2" t="s">
        <v>289</v>
      </c>
      <c r="E4283" s="2" t="s">
        <v>29028</v>
      </c>
      <c r="F4283" s="56"/>
      <c r="G4283" s="56">
        <v>93.008626109649001</v>
      </c>
      <c r="H4283" s="56">
        <v>97.244267743299105</v>
      </c>
      <c r="I4283" s="56"/>
      <c r="J4283" s="57">
        <v>0.293579291932071</v>
      </c>
      <c r="K4283" s="57">
        <v>0.36389487372017199</v>
      </c>
      <c r="L4283" s="57">
        <v>0.310650526992167</v>
      </c>
      <c r="M4283" s="57">
        <v>0.24334438159031499</v>
      </c>
    </row>
    <row r="4284" spans="1:13" x14ac:dyDescent="0.25">
      <c r="A4284" t="s">
        <v>30274</v>
      </c>
      <c r="B4284" t="s">
        <v>30275</v>
      </c>
      <c r="C4284" s="2" t="s">
        <v>31</v>
      </c>
      <c r="D4284" s="2" t="s">
        <v>7638</v>
      </c>
      <c r="E4284" s="2" t="s">
        <v>29028</v>
      </c>
      <c r="F4284" s="56"/>
      <c r="G4284" s="56">
        <v>106.134931339052</v>
      </c>
      <c r="H4284" s="56"/>
      <c r="I4284" s="56"/>
      <c r="J4284" s="57">
        <v>0.25845714129061098</v>
      </c>
      <c r="K4284" s="57">
        <v>0.30433150756055699</v>
      </c>
      <c r="L4284" s="57">
        <v>0.26638791371919202</v>
      </c>
      <c r="M4284" s="57">
        <v>0.212858245067197</v>
      </c>
    </row>
    <row r="4285" spans="1:13" x14ac:dyDescent="0.25">
      <c r="A4285" t="s">
        <v>12799</v>
      </c>
      <c r="B4285" t="s">
        <v>12800</v>
      </c>
      <c r="C4285" s="2" t="s">
        <v>35</v>
      </c>
      <c r="D4285" s="2" t="s">
        <v>289</v>
      </c>
      <c r="E4285" s="2" t="s">
        <v>29028</v>
      </c>
      <c r="F4285" s="56"/>
      <c r="G4285" s="56">
        <v>93.008626109649001</v>
      </c>
      <c r="H4285" s="56">
        <v>97.244267743299105</v>
      </c>
      <c r="I4285" s="56"/>
      <c r="J4285" s="57">
        <v>0.293579291932071</v>
      </c>
      <c r="K4285" s="57">
        <v>0.36389487372017199</v>
      </c>
      <c r="L4285" s="57">
        <v>0.310650526992167</v>
      </c>
      <c r="M4285" s="57">
        <v>0.24334438159031499</v>
      </c>
    </row>
    <row r="4286" spans="1:13" x14ac:dyDescent="0.25">
      <c r="A4286" t="s">
        <v>12793</v>
      </c>
      <c r="B4286" t="s">
        <v>12794</v>
      </c>
      <c r="C4286" s="2" t="s">
        <v>31</v>
      </c>
      <c r="D4286" s="2" t="s">
        <v>289</v>
      </c>
      <c r="E4286" s="2" t="s">
        <v>29028</v>
      </c>
      <c r="F4286" s="56"/>
      <c r="G4286" s="56">
        <v>93.008626109649001</v>
      </c>
      <c r="H4286" s="56">
        <v>97.244267743299105</v>
      </c>
      <c r="I4286" s="56"/>
      <c r="J4286" s="57">
        <v>0.293579291932071</v>
      </c>
      <c r="K4286" s="57">
        <v>0.36389487372017199</v>
      </c>
      <c r="L4286" s="57">
        <v>0.310650526992167</v>
      </c>
      <c r="M4286" s="57">
        <v>0.24334438159031499</v>
      </c>
    </row>
    <row r="4287" spans="1:13" x14ac:dyDescent="0.25">
      <c r="A4287" t="s">
        <v>12795</v>
      </c>
      <c r="B4287" t="s">
        <v>12796</v>
      </c>
      <c r="C4287" s="2" t="s">
        <v>31</v>
      </c>
      <c r="D4287" s="2" t="s">
        <v>289</v>
      </c>
      <c r="E4287" s="2" t="s">
        <v>29028</v>
      </c>
      <c r="F4287" s="56"/>
      <c r="G4287" s="56">
        <v>93.008626109649001</v>
      </c>
      <c r="H4287" s="56">
        <v>97.244267743299105</v>
      </c>
      <c r="I4287" s="56"/>
      <c r="J4287" s="57">
        <v>0.293579291932071</v>
      </c>
      <c r="K4287" s="57">
        <v>0.36389487372017199</v>
      </c>
      <c r="L4287" s="57">
        <v>0.310650526992167</v>
      </c>
      <c r="M4287" s="57">
        <v>0.24334438159031499</v>
      </c>
    </row>
    <row r="4288" spans="1:13" x14ac:dyDescent="0.25">
      <c r="A4288" t="s">
        <v>12801</v>
      </c>
      <c r="B4288" t="s">
        <v>12802</v>
      </c>
      <c r="C4288" s="2" t="s">
        <v>35</v>
      </c>
      <c r="D4288" s="2" t="s">
        <v>289</v>
      </c>
      <c r="E4288" s="2" t="s">
        <v>29028</v>
      </c>
      <c r="F4288" s="56"/>
      <c r="G4288" s="56">
        <v>93.008626109649001</v>
      </c>
      <c r="H4288" s="56">
        <v>97.244267743299105</v>
      </c>
      <c r="I4288" s="56"/>
      <c r="J4288" s="57">
        <v>0.293579291932071</v>
      </c>
      <c r="K4288" s="57">
        <v>0.36389487372017199</v>
      </c>
      <c r="L4288" s="57">
        <v>0.310650526992167</v>
      </c>
      <c r="M4288" s="57">
        <v>0.24334438159031499</v>
      </c>
    </row>
    <row r="4289" spans="1:13" x14ac:dyDescent="0.25">
      <c r="A4289" t="s">
        <v>12667</v>
      </c>
      <c r="B4289" t="s">
        <v>12668</v>
      </c>
      <c r="C4289" s="2" t="s">
        <v>31</v>
      </c>
      <c r="D4289" s="2" t="s">
        <v>315</v>
      </c>
      <c r="E4289" s="2" t="s">
        <v>29028</v>
      </c>
      <c r="F4289" s="56">
        <v>101.047726703877</v>
      </c>
      <c r="G4289" s="56">
        <v>92.7438337331768</v>
      </c>
      <c r="H4289" s="56">
        <v>92.546460269511101</v>
      </c>
      <c r="I4289" s="56"/>
      <c r="J4289" s="57">
        <v>0.32031456097261801</v>
      </c>
      <c r="K4289" s="57">
        <v>0.39449839851234703</v>
      </c>
      <c r="L4289" s="57">
        <v>0.34110563263072102</v>
      </c>
      <c r="M4289" s="57">
        <v>0.265541378004365</v>
      </c>
    </row>
    <row r="4290" spans="1:13" x14ac:dyDescent="0.25">
      <c r="A4290" t="s">
        <v>12669</v>
      </c>
      <c r="B4290" t="s">
        <v>12670</v>
      </c>
      <c r="C4290" s="2" t="s">
        <v>31</v>
      </c>
      <c r="D4290" s="2" t="s">
        <v>315</v>
      </c>
      <c r="E4290" s="2" t="s">
        <v>29028</v>
      </c>
      <c r="F4290" s="56"/>
      <c r="G4290" s="56">
        <v>90.486924295323206</v>
      </c>
      <c r="H4290" s="56"/>
      <c r="I4290" s="56"/>
      <c r="J4290" s="57">
        <v>0.26384166930831698</v>
      </c>
      <c r="K4290" s="57">
        <v>0.33146621778291802</v>
      </c>
      <c r="L4290" s="57">
        <v>0.28209485384055899</v>
      </c>
      <c r="M4290" s="57">
        <v>0.211415001266585</v>
      </c>
    </row>
    <row r="4291" spans="1:13" x14ac:dyDescent="0.25">
      <c r="A4291" t="s">
        <v>12671</v>
      </c>
      <c r="B4291" t="s">
        <v>12672</v>
      </c>
      <c r="C4291" s="2" t="s">
        <v>31</v>
      </c>
      <c r="D4291" s="2" t="s">
        <v>315</v>
      </c>
      <c r="E4291" s="2" t="s">
        <v>29028</v>
      </c>
      <c r="F4291" s="56"/>
      <c r="G4291" s="56">
        <v>90.486924295323206</v>
      </c>
      <c r="H4291" s="56"/>
      <c r="I4291" s="56"/>
      <c r="J4291" s="57">
        <v>0.26384166930831698</v>
      </c>
      <c r="K4291" s="57">
        <v>0.33146621778291802</v>
      </c>
      <c r="L4291" s="57">
        <v>0.28209485384055899</v>
      </c>
      <c r="M4291" s="57">
        <v>0.211415001266585</v>
      </c>
    </row>
    <row r="4292" spans="1:13" x14ac:dyDescent="0.25">
      <c r="A4292" t="s">
        <v>12675</v>
      </c>
      <c r="B4292" t="s">
        <v>12676</v>
      </c>
      <c r="C4292" s="2" t="s">
        <v>35</v>
      </c>
      <c r="D4292" s="2" t="s">
        <v>315</v>
      </c>
      <c r="E4292" s="2" t="s">
        <v>29028</v>
      </c>
      <c r="F4292" s="56"/>
      <c r="G4292" s="56">
        <v>90.486924295323206</v>
      </c>
      <c r="H4292" s="56"/>
      <c r="I4292" s="56"/>
      <c r="J4292" s="57">
        <v>0.26384166930831698</v>
      </c>
      <c r="K4292" s="57">
        <v>0.33146621778291802</v>
      </c>
      <c r="L4292" s="57">
        <v>0.28209485384055899</v>
      </c>
      <c r="M4292" s="57">
        <v>0.211415001266585</v>
      </c>
    </row>
    <row r="4293" spans="1:13" x14ac:dyDescent="0.25">
      <c r="A4293" t="s">
        <v>12677</v>
      </c>
      <c r="B4293" t="s">
        <v>12678</v>
      </c>
      <c r="C4293" s="2" t="s">
        <v>35</v>
      </c>
      <c r="D4293" s="2" t="s">
        <v>315</v>
      </c>
      <c r="E4293" s="2" t="s">
        <v>29028</v>
      </c>
      <c r="F4293" s="56"/>
      <c r="G4293" s="56">
        <v>90.486924295323206</v>
      </c>
      <c r="H4293" s="56"/>
      <c r="I4293" s="56"/>
      <c r="J4293" s="57">
        <v>0.26384166930831698</v>
      </c>
      <c r="K4293" s="57">
        <v>0.33146621778291802</v>
      </c>
      <c r="L4293" s="57">
        <v>0.28209485384055899</v>
      </c>
      <c r="M4293" s="57">
        <v>0.211415001266585</v>
      </c>
    </row>
    <row r="4294" spans="1:13" x14ac:dyDescent="0.25">
      <c r="A4294" t="s">
        <v>12673</v>
      </c>
      <c r="B4294" t="s">
        <v>12674</v>
      </c>
      <c r="C4294" s="2" t="s">
        <v>31</v>
      </c>
      <c r="D4294" s="2" t="s">
        <v>315</v>
      </c>
      <c r="E4294" s="2" t="s">
        <v>29028</v>
      </c>
      <c r="F4294" s="56"/>
      <c r="G4294" s="56">
        <v>90.486924295323206</v>
      </c>
      <c r="H4294" s="56"/>
      <c r="I4294" s="56"/>
      <c r="J4294" s="57">
        <v>0.26384166930831698</v>
      </c>
      <c r="K4294" s="57">
        <v>0.33146621778291802</v>
      </c>
      <c r="L4294" s="57">
        <v>0.28209485384055899</v>
      </c>
      <c r="M4294" s="57">
        <v>0.211415001266585</v>
      </c>
    </row>
    <row r="4295" spans="1:13" x14ac:dyDescent="0.25">
      <c r="A4295" t="s">
        <v>12679</v>
      </c>
      <c r="B4295" t="s">
        <v>12680</v>
      </c>
      <c r="C4295" s="2" t="s">
        <v>35</v>
      </c>
      <c r="D4295" s="2" t="s">
        <v>315</v>
      </c>
      <c r="E4295" s="2" t="s">
        <v>29028</v>
      </c>
      <c r="F4295" s="56">
        <v>101.580754812047</v>
      </c>
      <c r="G4295" s="56">
        <v>92.098073774532395</v>
      </c>
      <c r="H4295" s="56">
        <v>94.794778797367698</v>
      </c>
      <c r="I4295" s="56"/>
      <c r="J4295" s="57">
        <v>0.31708644594276297</v>
      </c>
      <c r="K4295" s="57">
        <v>0.39232260035997901</v>
      </c>
      <c r="L4295" s="57">
        <v>0.33578735205944799</v>
      </c>
      <c r="M4295" s="57">
        <v>0.26756853942542702</v>
      </c>
    </row>
    <row r="4296" spans="1:13" x14ac:dyDescent="0.25">
      <c r="A4296" t="s">
        <v>30422</v>
      </c>
      <c r="B4296" t="s">
        <v>30423</v>
      </c>
      <c r="C4296" s="2" t="s">
        <v>31</v>
      </c>
      <c r="D4296" s="2" t="s">
        <v>289</v>
      </c>
      <c r="E4296" s="2" t="s">
        <v>29028</v>
      </c>
      <c r="F4296" s="56"/>
      <c r="G4296" s="56">
        <v>88.437170645946694</v>
      </c>
      <c r="H4296" s="56"/>
      <c r="I4296" s="56"/>
      <c r="J4296" s="57">
        <v>0.24689344628218299</v>
      </c>
      <c r="K4296" s="57">
        <v>0.30482434759865801</v>
      </c>
      <c r="L4296" s="57">
        <v>0.25916772121759002</v>
      </c>
      <c r="M4296" s="57">
        <v>0.18898281046787299</v>
      </c>
    </row>
    <row r="4297" spans="1:13" x14ac:dyDescent="0.25">
      <c r="A4297" t="s">
        <v>16318</v>
      </c>
      <c r="B4297" t="s">
        <v>16319</v>
      </c>
      <c r="C4297" s="2" t="s">
        <v>35</v>
      </c>
      <c r="D4297" s="2" t="s">
        <v>236</v>
      </c>
      <c r="E4297" s="2" t="s">
        <v>29028</v>
      </c>
      <c r="F4297" s="56"/>
      <c r="G4297" s="56">
        <v>92.102801654389495</v>
      </c>
      <c r="H4297" s="56"/>
      <c r="I4297" s="56"/>
      <c r="J4297" s="57">
        <v>0.28399824069541002</v>
      </c>
      <c r="K4297" s="57">
        <v>0.35200015666171702</v>
      </c>
      <c r="L4297" s="57">
        <v>0.29896473011941499</v>
      </c>
      <c r="M4297" s="57">
        <v>0.22684725201965</v>
      </c>
    </row>
    <row r="4298" spans="1:13" x14ac:dyDescent="0.25">
      <c r="A4298" t="s">
        <v>730</v>
      </c>
      <c r="B4298" t="s">
        <v>731</v>
      </c>
      <c r="C4298" s="2" t="s">
        <v>31</v>
      </c>
      <c r="D4298" s="2" t="s">
        <v>39</v>
      </c>
      <c r="E4298" s="2" t="s">
        <v>29027</v>
      </c>
      <c r="F4298" s="56">
        <v>93.381781498357995</v>
      </c>
      <c r="G4298" s="56">
        <v>85.740972739525404</v>
      </c>
      <c r="H4298" s="56">
        <v>94.325006087161</v>
      </c>
      <c r="I4298" s="56">
        <v>97.840505600560107</v>
      </c>
      <c r="J4298" s="57">
        <v>0.39526094875114398</v>
      </c>
      <c r="K4298" s="57">
        <v>0.51078419833795496</v>
      </c>
      <c r="L4298" s="57">
        <v>0.42889566164984599</v>
      </c>
      <c r="M4298" s="57">
        <v>0.31522066276440103</v>
      </c>
    </row>
    <row r="4299" spans="1:13" x14ac:dyDescent="0.25">
      <c r="A4299" t="s">
        <v>27093</v>
      </c>
      <c r="B4299" t="s">
        <v>27094</v>
      </c>
      <c r="C4299" s="2" t="s">
        <v>31</v>
      </c>
      <c r="D4299" s="2" t="s">
        <v>54</v>
      </c>
      <c r="E4299" s="2" t="s">
        <v>29028</v>
      </c>
      <c r="F4299" s="56"/>
      <c r="G4299" s="56">
        <v>88.413500142188298</v>
      </c>
      <c r="H4299" s="56"/>
      <c r="I4299" s="56"/>
      <c r="J4299" s="57">
        <v>0.23982494877486099</v>
      </c>
      <c r="K4299" s="57">
        <v>0.31287044657281099</v>
      </c>
      <c r="L4299" s="57">
        <v>0.26036284147688299</v>
      </c>
      <c r="M4299" s="57">
        <v>0.17930127854950501</v>
      </c>
    </row>
    <row r="4300" spans="1:13" x14ac:dyDescent="0.25">
      <c r="A4300" t="s">
        <v>30428</v>
      </c>
      <c r="B4300" t="s">
        <v>30429</v>
      </c>
      <c r="C4300" s="2" t="s">
        <v>35</v>
      </c>
      <c r="D4300" s="2" t="s">
        <v>289</v>
      </c>
      <c r="E4300" s="2" t="s">
        <v>29028</v>
      </c>
      <c r="F4300" s="56"/>
      <c r="G4300" s="56">
        <v>88.437170645946694</v>
      </c>
      <c r="H4300" s="56"/>
      <c r="I4300" s="56"/>
      <c r="J4300" s="57">
        <v>0.24689344628218299</v>
      </c>
      <c r="K4300" s="57">
        <v>0.30482434759865801</v>
      </c>
      <c r="L4300" s="57">
        <v>0.25916772121759002</v>
      </c>
      <c r="M4300" s="57">
        <v>0.18898281046787299</v>
      </c>
    </row>
    <row r="4301" spans="1:13" x14ac:dyDescent="0.25">
      <c r="A4301" t="s">
        <v>1264</v>
      </c>
      <c r="B4301" t="s">
        <v>1265</v>
      </c>
      <c r="C4301" s="2" t="s">
        <v>31</v>
      </c>
      <c r="D4301" s="2" t="s">
        <v>289</v>
      </c>
      <c r="E4301" s="2" t="s">
        <v>29027</v>
      </c>
      <c r="F4301" s="56">
        <v>102.80249340678201</v>
      </c>
      <c r="G4301" s="56">
        <v>96.230956172540104</v>
      </c>
      <c r="H4301" s="56">
        <v>97.097107121846904</v>
      </c>
      <c r="I4301" s="56">
        <v>100.694253799131</v>
      </c>
      <c r="J4301" s="57">
        <v>0.45403857421223098</v>
      </c>
      <c r="K4301" s="57">
        <v>0.55308473235272104</v>
      </c>
      <c r="L4301" s="57">
        <v>0.47649308110456301</v>
      </c>
      <c r="M4301" s="57">
        <v>0.40529369414306998</v>
      </c>
    </row>
    <row r="4302" spans="1:13" x14ac:dyDescent="0.25">
      <c r="A4302" t="s">
        <v>30430</v>
      </c>
      <c r="B4302" t="s">
        <v>30431</v>
      </c>
      <c r="C4302" s="2" t="s">
        <v>35</v>
      </c>
      <c r="D4302" s="2" t="s">
        <v>289</v>
      </c>
      <c r="E4302" s="2" t="s">
        <v>29028</v>
      </c>
      <c r="F4302" s="56"/>
      <c r="G4302" s="56">
        <v>88.437170645946694</v>
      </c>
      <c r="H4302" s="56"/>
      <c r="I4302" s="56"/>
      <c r="J4302" s="57">
        <v>0.24689344628218299</v>
      </c>
      <c r="K4302" s="57">
        <v>0.30482434759865801</v>
      </c>
      <c r="L4302" s="57">
        <v>0.25916772121759002</v>
      </c>
      <c r="M4302" s="57">
        <v>0.18898281046787299</v>
      </c>
    </row>
    <row r="4303" spans="1:13" x14ac:dyDescent="0.25">
      <c r="A4303" t="s">
        <v>12803</v>
      </c>
      <c r="B4303" t="s">
        <v>12804</v>
      </c>
      <c r="C4303" s="2" t="s">
        <v>35</v>
      </c>
      <c r="D4303" s="2" t="s">
        <v>289</v>
      </c>
      <c r="E4303" s="2" t="s">
        <v>29028</v>
      </c>
      <c r="F4303" s="56"/>
      <c r="G4303" s="56">
        <v>93.008626109649001</v>
      </c>
      <c r="H4303" s="56">
        <v>97.244267743299105</v>
      </c>
      <c r="I4303" s="56"/>
      <c r="J4303" s="57">
        <v>0.293579291932071</v>
      </c>
      <c r="K4303" s="57">
        <v>0.36389487372017199</v>
      </c>
      <c r="L4303" s="57">
        <v>0.310650526992167</v>
      </c>
      <c r="M4303" s="57">
        <v>0.24334438159031499</v>
      </c>
    </row>
    <row r="4304" spans="1:13" x14ac:dyDescent="0.25">
      <c r="A4304" t="s">
        <v>21069</v>
      </c>
      <c r="B4304" t="s">
        <v>21070</v>
      </c>
      <c r="C4304" s="2" t="s">
        <v>31</v>
      </c>
      <c r="D4304" s="2" t="s">
        <v>83</v>
      </c>
      <c r="E4304" s="2" t="s">
        <v>29028</v>
      </c>
      <c r="F4304" s="56"/>
      <c r="G4304" s="56">
        <v>85.141558445269993</v>
      </c>
      <c r="H4304" s="56"/>
      <c r="I4304" s="56"/>
      <c r="J4304" s="57">
        <v>0.24917534624830201</v>
      </c>
      <c r="K4304" s="57">
        <v>0.32378808079548499</v>
      </c>
      <c r="L4304" s="57">
        <v>0.26648483052325</v>
      </c>
      <c r="M4304" s="57">
        <v>0.17757368506754201</v>
      </c>
    </row>
    <row r="4305" spans="1:13" x14ac:dyDescent="0.25">
      <c r="A4305" t="s">
        <v>21071</v>
      </c>
      <c r="B4305" t="s">
        <v>21072</v>
      </c>
      <c r="C4305" s="2" t="s">
        <v>31</v>
      </c>
      <c r="D4305" s="2" t="s">
        <v>83</v>
      </c>
      <c r="E4305" s="2" t="s">
        <v>29028</v>
      </c>
      <c r="F4305" s="56"/>
      <c r="G4305" s="56">
        <v>85.141558445269993</v>
      </c>
      <c r="H4305" s="56"/>
      <c r="I4305" s="56"/>
      <c r="J4305" s="57">
        <v>0.24917534624830201</v>
      </c>
      <c r="K4305" s="57">
        <v>0.32378808079548499</v>
      </c>
      <c r="L4305" s="57">
        <v>0.26648483052325</v>
      </c>
      <c r="M4305" s="57">
        <v>0.17757368506754201</v>
      </c>
    </row>
    <row r="4306" spans="1:13" x14ac:dyDescent="0.25">
      <c r="A4306" t="s">
        <v>21085</v>
      </c>
      <c r="B4306" t="s">
        <v>21086</v>
      </c>
      <c r="C4306" s="2" t="s">
        <v>35</v>
      </c>
      <c r="D4306" s="2" t="s">
        <v>83</v>
      </c>
      <c r="E4306" s="2" t="s">
        <v>29028</v>
      </c>
      <c r="F4306" s="56"/>
      <c r="G4306" s="56">
        <v>85.141558445269993</v>
      </c>
      <c r="H4306" s="56"/>
      <c r="I4306" s="56"/>
      <c r="J4306" s="57">
        <v>0.24917534624830201</v>
      </c>
      <c r="K4306" s="57">
        <v>0.32378808079548499</v>
      </c>
      <c r="L4306" s="57">
        <v>0.26648483052325</v>
      </c>
      <c r="M4306" s="57">
        <v>0.17757368506754201</v>
      </c>
    </row>
    <row r="4307" spans="1:13" x14ac:dyDescent="0.25">
      <c r="A4307" t="s">
        <v>21073</v>
      </c>
      <c r="B4307" t="s">
        <v>21074</v>
      </c>
      <c r="C4307" s="2" t="s">
        <v>31</v>
      </c>
      <c r="D4307" s="2" t="s">
        <v>83</v>
      </c>
      <c r="E4307" s="2" t="s">
        <v>29028</v>
      </c>
      <c r="F4307" s="56"/>
      <c r="G4307" s="56">
        <v>85.141558445269993</v>
      </c>
      <c r="H4307" s="56"/>
      <c r="I4307" s="56"/>
      <c r="J4307" s="57">
        <v>0.24917534624830201</v>
      </c>
      <c r="K4307" s="57">
        <v>0.32378808079548499</v>
      </c>
      <c r="L4307" s="57">
        <v>0.26648483052325</v>
      </c>
      <c r="M4307" s="57">
        <v>0.17757368506754201</v>
      </c>
    </row>
    <row r="4308" spans="1:13" x14ac:dyDescent="0.25">
      <c r="A4308" t="s">
        <v>21075</v>
      </c>
      <c r="B4308" t="s">
        <v>21076</v>
      </c>
      <c r="C4308" s="2" t="s">
        <v>31</v>
      </c>
      <c r="D4308" s="2" t="s">
        <v>83</v>
      </c>
      <c r="E4308" s="2" t="s">
        <v>29028</v>
      </c>
      <c r="F4308" s="56"/>
      <c r="G4308" s="56">
        <v>85.141558445269993</v>
      </c>
      <c r="H4308" s="56"/>
      <c r="I4308" s="56"/>
      <c r="J4308" s="57">
        <v>0.24917534624830201</v>
      </c>
      <c r="K4308" s="57">
        <v>0.32378808079548499</v>
      </c>
      <c r="L4308" s="57">
        <v>0.26648483052325</v>
      </c>
      <c r="M4308" s="57">
        <v>0.17757368506754201</v>
      </c>
    </row>
    <row r="4309" spans="1:13" x14ac:dyDescent="0.25">
      <c r="A4309" t="s">
        <v>21077</v>
      </c>
      <c r="B4309" t="s">
        <v>21078</v>
      </c>
      <c r="C4309" s="2" t="s">
        <v>31</v>
      </c>
      <c r="D4309" s="2" t="s">
        <v>83</v>
      </c>
      <c r="E4309" s="2" t="s">
        <v>29028</v>
      </c>
      <c r="F4309" s="56"/>
      <c r="G4309" s="56">
        <v>85.141558445269993</v>
      </c>
      <c r="H4309" s="56"/>
      <c r="I4309" s="56"/>
      <c r="J4309" s="57">
        <v>0.24917534624830201</v>
      </c>
      <c r="K4309" s="57">
        <v>0.32378808079548499</v>
      </c>
      <c r="L4309" s="57">
        <v>0.26648483052325</v>
      </c>
      <c r="M4309" s="57">
        <v>0.17757368506754201</v>
      </c>
    </row>
    <row r="4310" spans="1:13" x14ac:dyDescent="0.25">
      <c r="A4310" t="s">
        <v>21079</v>
      </c>
      <c r="B4310" t="s">
        <v>21080</v>
      </c>
      <c r="C4310" s="2" t="s">
        <v>31</v>
      </c>
      <c r="D4310" s="2" t="s">
        <v>83</v>
      </c>
      <c r="E4310" s="2" t="s">
        <v>29028</v>
      </c>
      <c r="F4310" s="56"/>
      <c r="G4310" s="56">
        <v>85.141558445269993</v>
      </c>
      <c r="H4310" s="56"/>
      <c r="I4310" s="56"/>
      <c r="J4310" s="57">
        <v>0.24917534624830201</v>
      </c>
      <c r="K4310" s="57">
        <v>0.32378808079548499</v>
      </c>
      <c r="L4310" s="57">
        <v>0.26648483052325</v>
      </c>
      <c r="M4310" s="57">
        <v>0.17757368506754201</v>
      </c>
    </row>
    <row r="4311" spans="1:13" x14ac:dyDescent="0.25">
      <c r="A4311" t="s">
        <v>21081</v>
      </c>
      <c r="B4311" t="s">
        <v>21082</v>
      </c>
      <c r="C4311" s="2" t="s">
        <v>31</v>
      </c>
      <c r="D4311" s="2" t="s">
        <v>83</v>
      </c>
      <c r="E4311" s="2" t="s">
        <v>29028</v>
      </c>
      <c r="F4311" s="56"/>
      <c r="G4311" s="56">
        <v>85.141558445269993</v>
      </c>
      <c r="H4311" s="56"/>
      <c r="I4311" s="56"/>
      <c r="J4311" s="57">
        <v>0.24917534624830201</v>
      </c>
      <c r="K4311" s="57">
        <v>0.32378808079548499</v>
      </c>
      <c r="L4311" s="57">
        <v>0.26648483052325</v>
      </c>
      <c r="M4311" s="57">
        <v>0.17757368506754201</v>
      </c>
    </row>
    <row r="4312" spans="1:13" x14ac:dyDescent="0.25">
      <c r="A4312" t="s">
        <v>21083</v>
      </c>
      <c r="B4312" t="s">
        <v>21084</v>
      </c>
      <c r="C4312" s="2" t="s">
        <v>31</v>
      </c>
      <c r="D4312" s="2" t="s">
        <v>83</v>
      </c>
      <c r="E4312" s="2" t="s">
        <v>29028</v>
      </c>
      <c r="F4312" s="56"/>
      <c r="G4312" s="56">
        <v>85.141558445269993</v>
      </c>
      <c r="H4312" s="56"/>
      <c r="I4312" s="56"/>
      <c r="J4312" s="57">
        <v>0.24917534624830201</v>
      </c>
      <c r="K4312" s="57">
        <v>0.32378808079548499</v>
      </c>
      <c r="L4312" s="57">
        <v>0.26648483052325</v>
      </c>
      <c r="M4312" s="57">
        <v>0.17757368506754201</v>
      </c>
    </row>
    <row r="4313" spans="1:13" x14ac:dyDescent="0.25">
      <c r="A4313" t="s">
        <v>28787</v>
      </c>
      <c r="B4313" t="s">
        <v>28788</v>
      </c>
      <c r="C4313" s="2" t="s">
        <v>35</v>
      </c>
      <c r="D4313" s="2" t="s">
        <v>32</v>
      </c>
      <c r="E4313" s="2" t="s">
        <v>29028</v>
      </c>
      <c r="F4313" s="56"/>
      <c r="G4313" s="56">
        <v>96.288779387371804</v>
      </c>
      <c r="H4313" s="56"/>
      <c r="I4313" s="56"/>
      <c r="J4313" s="57">
        <v>0.263081052671917</v>
      </c>
      <c r="K4313" s="57">
        <v>0.32615365873719598</v>
      </c>
      <c r="L4313" s="57">
        <v>0.27214664260091698</v>
      </c>
      <c r="M4313" s="57">
        <v>0.197832529339975</v>
      </c>
    </row>
    <row r="4314" spans="1:13" x14ac:dyDescent="0.25">
      <c r="A4314" t="s">
        <v>28789</v>
      </c>
      <c r="B4314" t="s">
        <v>28790</v>
      </c>
      <c r="C4314" s="2" t="s">
        <v>35</v>
      </c>
      <c r="D4314" s="2" t="s">
        <v>32</v>
      </c>
      <c r="E4314" s="2" t="s">
        <v>29028</v>
      </c>
      <c r="F4314" s="56"/>
      <c r="G4314" s="56">
        <v>96.288779387371804</v>
      </c>
      <c r="H4314" s="56"/>
      <c r="I4314" s="56"/>
      <c r="J4314" s="57">
        <v>0.263081052671917</v>
      </c>
      <c r="K4314" s="57">
        <v>0.32615365873719598</v>
      </c>
      <c r="L4314" s="57">
        <v>0.27214664260091698</v>
      </c>
      <c r="M4314" s="57">
        <v>0.197832529339975</v>
      </c>
    </row>
    <row r="4315" spans="1:13" x14ac:dyDescent="0.25">
      <c r="A4315" t="s">
        <v>28791</v>
      </c>
      <c r="B4315" t="s">
        <v>28792</v>
      </c>
      <c r="C4315" s="2" t="s">
        <v>35</v>
      </c>
      <c r="D4315" s="2" t="s">
        <v>32</v>
      </c>
      <c r="E4315" s="2" t="s">
        <v>29028</v>
      </c>
      <c r="F4315" s="56"/>
      <c r="G4315" s="56">
        <v>96.288779387371804</v>
      </c>
      <c r="H4315" s="56"/>
      <c r="I4315" s="56"/>
      <c r="J4315" s="57">
        <v>0.263081052671917</v>
      </c>
      <c r="K4315" s="57">
        <v>0.32615365873719598</v>
      </c>
      <c r="L4315" s="57">
        <v>0.27214664260091698</v>
      </c>
      <c r="M4315" s="57">
        <v>0.197832529339975</v>
      </c>
    </row>
    <row r="4316" spans="1:13" x14ac:dyDescent="0.25">
      <c r="A4316" t="s">
        <v>28785</v>
      </c>
      <c r="B4316" t="s">
        <v>28786</v>
      </c>
      <c r="C4316" s="2" t="s">
        <v>31</v>
      </c>
      <c r="D4316" s="2" t="s">
        <v>32</v>
      </c>
      <c r="E4316" s="2" t="s">
        <v>29028</v>
      </c>
      <c r="F4316" s="56"/>
      <c r="G4316" s="56">
        <v>96.288779387371804</v>
      </c>
      <c r="H4316" s="56"/>
      <c r="I4316" s="56"/>
      <c r="J4316" s="57">
        <v>0.263081052671917</v>
      </c>
      <c r="K4316" s="57">
        <v>0.32615365873719598</v>
      </c>
      <c r="L4316" s="57">
        <v>0.27214664260091698</v>
      </c>
      <c r="M4316" s="57">
        <v>0.197832529339975</v>
      </c>
    </row>
    <row r="4317" spans="1:13" x14ac:dyDescent="0.25">
      <c r="A4317" t="s">
        <v>3920</v>
      </c>
      <c r="B4317" t="s">
        <v>3921</v>
      </c>
      <c r="C4317" s="2" t="s">
        <v>35</v>
      </c>
      <c r="D4317" s="2" t="s">
        <v>32</v>
      </c>
      <c r="E4317" s="2" t="s">
        <v>29027</v>
      </c>
      <c r="F4317" s="56">
        <v>106.771016790716</v>
      </c>
      <c r="G4317" s="56">
        <v>100.258207781108</v>
      </c>
      <c r="H4317" s="56">
        <v>107.71111717641701</v>
      </c>
      <c r="I4317" s="56">
        <v>101.952361354275</v>
      </c>
      <c r="J4317" s="57">
        <v>0.44635968254610903</v>
      </c>
      <c r="K4317" s="57">
        <v>0.54071485070275005</v>
      </c>
      <c r="L4317" s="57">
        <v>0.45350696500173199</v>
      </c>
      <c r="M4317" s="57">
        <v>0.36201312357924997</v>
      </c>
    </row>
    <row r="4318" spans="1:13" x14ac:dyDescent="0.25">
      <c r="A4318" t="s">
        <v>27095</v>
      </c>
      <c r="B4318" t="s">
        <v>27096</v>
      </c>
      <c r="C4318" s="2" t="s">
        <v>31</v>
      </c>
      <c r="D4318" s="2" t="s">
        <v>54</v>
      </c>
      <c r="E4318" s="2" t="s">
        <v>29028</v>
      </c>
      <c r="F4318" s="56"/>
      <c r="G4318" s="56">
        <v>88.413500142188298</v>
      </c>
      <c r="H4318" s="56"/>
      <c r="I4318" s="56"/>
      <c r="J4318" s="57">
        <v>0.23982494877486099</v>
      </c>
      <c r="K4318" s="57">
        <v>0.31287044657281099</v>
      </c>
      <c r="L4318" s="57">
        <v>0.26036284147688299</v>
      </c>
      <c r="M4318" s="57">
        <v>0.17930127854950501</v>
      </c>
    </row>
    <row r="4319" spans="1:13" x14ac:dyDescent="0.25">
      <c r="A4319" t="s">
        <v>27101</v>
      </c>
      <c r="B4319" t="s">
        <v>27102</v>
      </c>
      <c r="C4319" s="2" t="s">
        <v>35</v>
      </c>
      <c r="D4319" s="2" t="s">
        <v>54</v>
      </c>
      <c r="E4319" s="2" t="s">
        <v>29028</v>
      </c>
      <c r="F4319" s="56"/>
      <c r="G4319" s="56">
        <v>88.413500142188298</v>
      </c>
      <c r="H4319" s="56"/>
      <c r="I4319" s="56"/>
      <c r="J4319" s="57">
        <v>0.23982494877486099</v>
      </c>
      <c r="K4319" s="57">
        <v>0.31287044657281099</v>
      </c>
      <c r="L4319" s="57">
        <v>0.26036284147688299</v>
      </c>
      <c r="M4319" s="57">
        <v>0.17930127854950501</v>
      </c>
    </row>
    <row r="4320" spans="1:13" x14ac:dyDescent="0.25">
      <c r="A4320" t="s">
        <v>10181</v>
      </c>
      <c r="B4320" t="s">
        <v>10182</v>
      </c>
      <c r="C4320" s="2" t="s">
        <v>31</v>
      </c>
      <c r="D4320" s="2" t="s">
        <v>7638</v>
      </c>
      <c r="E4320" s="2" t="s">
        <v>29028</v>
      </c>
      <c r="F4320" s="56"/>
      <c r="G4320" s="56">
        <v>91.845256620066706</v>
      </c>
      <c r="H4320" s="56">
        <v>99.620216564364995</v>
      </c>
      <c r="I4320" s="56"/>
      <c r="J4320" s="57">
        <v>0.29368918524816701</v>
      </c>
      <c r="K4320" s="57">
        <v>0.349280819998326</v>
      </c>
      <c r="L4320" s="57">
        <v>0.30572170654346398</v>
      </c>
      <c r="M4320" s="57">
        <v>0.24734484775129301</v>
      </c>
    </row>
    <row r="4321" spans="1:13" x14ac:dyDescent="0.25">
      <c r="A4321" t="s">
        <v>27103</v>
      </c>
      <c r="B4321" t="s">
        <v>27104</v>
      </c>
      <c r="C4321" s="2" t="s">
        <v>35</v>
      </c>
      <c r="D4321" s="2" t="s">
        <v>54</v>
      </c>
      <c r="E4321" s="2" t="s">
        <v>29028</v>
      </c>
      <c r="F4321" s="56"/>
      <c r="G4321" s="56">
        <v>88.413500142188298</v>
      </c>
      <c r="H4321" s="56"/>
      <c r="I4321" s="56"/>
      <c r="J4321" s="57">
        <v>0.23982494877486099</v>
      </c>
      <c r="K4321" s="57">
        <v>0.31287044657281099</v>
      </c>
      <c r="L4321" s="57">
        <v>0.26036284147688299</v>
      </c>
      <c r="M4321" s="57">
        <v>0.17930127854950501</v>
      </c>
    </row>
    <row r="4322" spans="1:13" x14ac:dyDescent="0.25">
      <c r="A4322" t="s">
        <v>6370</v>
      </c>
      <c r="B4322" t="s">
        <v>6371</v>
      </c>
      <c r="C4322" s="2" t="s">
        <v>35</v>
      </c>
      <c r="D4322" s="2" t="s">
        <v>108</v>
      </c>
      <c r="E4322" s="2" t="s">
        <v>29028</v>
      </c>
      <c r="F4322" s="56"/>
      <c r="G4322" s="56">
        <v>85.493256718589805</v>
      </c>
      <c r="H4322" s="56"/>
      <c r="I4322" s="56"/>
      <c r="J4322" s="57">
        <v>0.23176657985227</v>
      </c>
      <c r="K4322" s="57">
        <v>0.30470121996321903</v>
      </c>
      <c r="L4322" s="57">
        <v>0.25235263950588099</v>
      </c>
      <c r="M4322" s="57">
        <v>0.164444601049373</v>
      </c>
    </row>
    <row r="4323" spans="1:13" x14ac:dyDescent="0.25">
      <c r="A4323" t="s">
        <v>30276</v>
      </c>
      <c r="B4323" t="s">
        <v>30277</v>
      </c>
      <c r="C4323" s="2" t="s">
        <v>31</v>
      </c>
      <c r="D4323" s="2" t="s">
        <v>7638</v>
      </c>
      <c r="E4323" s="2" t="s">
        <v>29028</v>
      </c>
      <c r="F4323" s="56"/>
      <c r="G4323" s="56">
        <v>106.134931339052</v>
      </c>
      <c r="H4323" s="56"/>
      <c r="I4323" s="56"/>
      <c r="J4323" s="57">
        <v>0.25845714129061098</v>
      </c>
      <c r="K4323" s="57">
        <v>0.30433150756055699</v>
      </c>
      <c r="L4323" s="57">
        <v>0.26638791371919202</v>
      </c>
      <c r="M4323" s="57">
        <v>0.212858245067197</v>
      </c>
    </row>
    <row r="4324" spans="1:13" x14ac:dyDescent="0.25">
      <c r="A4324" t="s">
        <v>27097</v>
      </c>
      <c r="B4324" t="s">
        <v>27098</v>
      </c>
      <c r="C4324" s="2" t="s">
        <v>31</v>
      </c>
      <c r="D4324" s="2" t="s">
        <v>54</v>
      </c>
      <c r="E4324" s="2" t="s">
        <v>29028</v>
      </c>
      <c r="F4324" s="56"/>
      <c r="G4324" s="56">
        <v>88.413500142188298</v>
      </c>
      <c r="H4324" s="56"/>
      <c r="I4324" s="56"/>
      <c r="J4324" s="57">
        <v>0.23982494877486099</v>
      </c>
      <c r="K4324" s="57">
        <v>0.31287044657281099</v>
      </c>
      <c r="L4324" s="57">
        <v>0.26036284147688299</v>
      </c>
      <c r="M4324" s="57">
        <v>0.17930127854950501</v>
      </c>
    </row>
    <row r="4325" spans="1:13" x14ac:dyDescent="0.25">
      <c r="A4325" t="s">
        <v>4427</v>
      </c>
      <c r="B4325" t="s">
        <v>4428</v>
      </c>
      <c r="C4325" s="2" t="s">
        <v>31</v>
      </c>
      <c r="D4325" s="2" t="s">
        <v>39</v>
      </c>
      <c r="E4325" s="2" t="s">
        <v>29028</v>
      </c>
      <c r="F4325" s="56">
        <v>98.338378132135404</v>
      </c>
      <c r="G4325" s="56">
        <v>96.045573514984099</v>
      </c>
      <c r="H4325" s="56">
        <v>90.255183056692104</v>
      </c>
      <c r="I4325" s="56"/>
      <c r="J4325" s="57">
        <v>0.304280601898828</v>
      </c>
      <c r="K4325" s="57">
        <v>0.38136406341896201</v>
      </c>
      <c r="L4325" s="57">
        <v>0.32030436179831201</v>
      </c>
      <c r="M4325" s="57">
        <v>0.243370669691298</v>
      </c>
    </row>
    <row r="4326" spans="1:13" x14ac:dyDescent="0.25">
      <c r="A4326" t="s">
        <v>18953</v>
      </c>
      <c r="B4326" t="s">
        <v>18954</v>
      </c>
      <c r="C4326" s="2" t="s">
        <v>35</v>
      </c>
      <c r="D4326" s="2" t="s">
        <v>39</v>
      </c>
      <c r="E4326" s="2" t="s">
        <v>29028</v>
      </c>
      <c r="F4326" s="56">
        <v>106.89353964046001</v>
      </c>
      <c r="G4326" s="56">
        <v>130.19349449942101</v>
      </c>
      <c r="H4326" s="56">
        <v>115.651119881982</v>
      </c>
      <c r="I4326" s="56">
        <v>96.804434397634907</v>
      </c>
      <c r="J4326" s="57">
        <v>0.43718989883430498</v>
      </c>
      <c r="K4326" s="57">
        <v>0.47395134341467998</v>
      </c>
      <c r="L4326" s="57">
        <v>0.44410265484064798</v>
      </c>
      <c r="M4326" s="57">
        <v>0.400763061409458</v>
      </c>
    </row>
    <row r="4327" spans="1:13" x14ac:dyDescent="0.25">
      <c r="A4327" t="s">
        <v>19733</v>
      </c>
      <c r="B4327" t="s">
        <v>19734</v>
      </c>
      <c r="C4327" s="2" t="s">
        <v>31</v>
      </c>
      <c r="D4327" s="2" t="s">
        <v>315</v>
      </c>
      <c r="E4327" s="2" t="s">
        <v>29028</v>
      </c>
      <c r="F4327" s="56">
        <v>113.445839755503</v>
      </c>
      <c r="G4327" s="56">
        <v>119.809795049774</v>
      </c>
      <c r="H4327" s="56">
        <v>114.38907891181</v>
      </c>
      <c r="I4327" s="56"/>
      <c r="J4327" s="57">
        <v>0.32107382340019602</v>
      </c>
      <c r="K4327" s="57">
        <v>0.37369933989048698</v>
      </c>
      <c r="L4327" s="57">
        <v>0.33018098830298498</v>
      </c>
      <c r="M4327" s="57">
        <v>0.27664181358275902</v>
      </c>
    </row>
    <row r="4328" spans="1:13" x14ac:dyDescent="0.25">
      <c r="A4328" t="s">
        <v>20752</v>
      </c>
      <c r="B4328" t="s">
        <v>20753</v>
      </c>
      <c r="C4328" s="2" t="s">
        <v>31</v>
      </c>
      <c r="D4328" s="2" t="s">
        <v>315</v>
      </c>
      <c r="E4328" s="2" t="s">
        <v>29028</v>
      </c>
      <c r="F4328" s="56"/>
      <c r="G4328" s="56">
        <v>104.78991172864301</v>
      </c>
      <c r="H4328" s="56"/>
      <c r="I4328" s="56"/>
      <c r="J4328" s="57">
        <v>0.28200055515304301</v>
      </c>
      <c r="K4328" s="57">
        <v>0.32205601251298599</v>
      </c>
      <c r="L4328" s="57">
        <v>0.28874282436104598</v>
      </c>
      <c r="M4328" s="57">
        <v>0.24247517473997601</v>
      </c>
    </row>
    <row r="4329" spans="1:13" x14ac:dyDescent="0.25">
      <c r="A4329" t="s">
        <v>4134</v>
      </c>
      <c r="B4329" t="s">
        <v>4135</v>
      </c>
      <c r="C4329" s="2" t="s">
        <v>31</v>
      </c>
      <c r="D4329" s="2" t="s">
        <v>69</v>
      </c>
      <c r="E4329" s="2" t="s">
        <v>29028</v>
      </c>
      <c r="F4329" s="56"/>
      <c r="G4329" s="56">
        <v>104.07584634785201</v>
      </c>
      <c r="H4329" s="56"/>
      <c r="I4329" s="56"/>
      <c r="J4329" s="57">
        <v>0.27922055731518702</v>
      </c>
      <c r="K4329" s="57">
        <v>0.33110595940634502</v>
      </c>
      <c r="L4329" s="57">
        <v>0.29755869250624301</v>
      </c>
      <c r="M4329" s="57">
        <v>0.25649157239171899</v>
      </c>
    </row>
    <row r="4330" spans="1:13" x14ac:dyDescent="0.25">
      <c r="A4330" t="s">
        <v>4321</v>
      </c>
      <c r="B4330" t="s">
        <v>4322</v>
      </c>
      <c r="C4330" s="2" t="s">
        <v>31</v>
      </c>
      <c r="D4330" s="2" t="s">
        <v>312</v>
      </c>
      <c r="E4330" s="2" t="s">
        <v>29028</v>
      </c>
      <c r="F4330" s="56">
        <v>97.166845838563702</v>
      </c>
      <c r="G4330" s="56">
        <v>102.04320015848501</v>
      </c>
      <c r="H4330" s="56">
        <v>103.14134185444399</v>
      </c>
      <c r="I4330" s="56"/>
      <c r="J4330" s="57">
        <v>0.30210154037014902</v>
      </c>
      <c r="K4330" s="57">
        <v>0.34415351191016902</v>
      </c>
      <c r="L4330" s="57">
        <v>0.31382136276727302</v>
      </c>
      <c r="M4330" s="57">
        <v>0.26597204737501201</v>
      </c>
    </row>
    <row r="4331" spans="1:13" x14ac:dyDescent="0.25">
      <c r="A4331" t="s">
        <v>5492</v>
      </c>
      <c r="B4331" t="s">
        <v>5493</v>
      </c>
      <c r="C4331" s="2" t="s">
        <v>31</v>
      </c>
      <c r="D4331" s="2" t="s">
        <v>108</v>
      </c>
      <c r="E4331" s="2" t="s">
        <v>29028</v>
      </c>
      <c r="F4331" s="56">
        <v>96.673157035417901</v>
      </c>
      <c r="G4331" s="56">
        <v>94.072336868558494</v>
      </c>
      <c r="H4331" s="56">
        <v>101.81806165133</v>
      </c>
      <c r="I4331" s="56"/>
      <c r="J4331" s="57">
        <v>0.32440164703775298</v>
      </c>
      <c r="K4331" s="57">
        <v>0.376303412169324</v>
      </c>
      <c r="L4331" s="57">
        <v>0.33058662810893003</v>
      </c>
      <c r="M4331" s="57">
        <v>0.28417158812323701</v>
      </c>
    </row>
    <row r="4332" spans="1:13" x14ac:dyDescent="0.25">
      <c r="A4332" t="s">
        <v>17025</v>
      </c>
      <c r="B4332" t="s">
        <v>17026</v>
      </c>
      <c r="C4332" s="2" t="s">
        <v>35</v>
      </c>
      <c r="D4332" s="2" t="s">
        <v>36</v>
      </c>
      <c r="E4332" s="2" t="s">
        <v>29028</v>
      </c>
      <c r="F4332" s="56"/>
      <c r="G4332" s="56">
        <v>89.0157760479361</v>
      </c>
      <c r="H4332" s="56"/>
      <c r="I4332" s="56"/>
      <c r="J4332" s="57">
        <v>0.25483903773350602</v>
      </c>
      <c r="K4332" s="57">
        <v>0.31850479794953901</v>
      </c>
      <c r="L4332" s="57">
        <v>0.27289387051191999</v>
      </c>
      <c r="M4332" s="57">
        <v>0.20361081535610301</v>
      </c>
    </row>
    <row r="4333" spans="1:13" x14ac:dyDescent="0.25">
      <c r="A4333" t="s">
        <v>17027</v>
      </c>
      <c r="B4333" t="s">
        <v>17028</v>
      </c>
      <c r="C4333" s="2" t="s">
        <v>35</v>
      </c>
      <c r="D4333" s="2" t="s">
        <v>36</v>
      </c>
      <c r="E4333" s="2" t="s">
        <v>29028</v>
      </c>
      <c r="F4333" s="56"/>
      <c r="G4333" s="56">
        <v>89.0157760479361</v>
      </c>
      <c r="H4333" s="56"/>
      <c r="I4333" s="56"/>
      <c r="J4333" s="57">
        <v>0.25483903773350602</v>
      </c>
      <c r="K4333" s="57">
        <v>0.31850479794953901</v>
      </c>
      <c r="L4333" s="57">
        <v>0.27289387051191999</v>
      </c>
      <c r="M4333" s="57">
        <v>0.20361081535610301</v>
      </c>
    </row>
    <row r="4334" spans="1:13" x14ac:dyDescent="0.25">
      <c r="A4334" t="s">
        <v>20493</v>
      </c>
      <c r="B4334" t="s">
        <v>20494</v>
      </c>
      <c r="C4334" s="2" t="s">
        <v>35</v>
      </c>
      <c r="D4334" s="2" t="s">
        <v>217</v>
      </c>
      <c r="E4334" s="2" t="s">
        <v>29028</v>
      </c>
      <c r="F4334" s="56">
        <v>101.505971182694</v>
      </c>
      <c r="G4334" s="56">
        <v>87.232369998669</v>
      </c>
      <c r="H4334" s="56">
        <v>98.410059558790607</v>
      </c>
      <c r="I4334" s="56">
        <v>97.265928148735696</v>
      </c>
      <c r="J4334" s="57">
        <v>0.35668659246836798</v>
      </c>
      <c r="K4334" s="57">
        <v>0.41812942444451801</v>
      </c>
      <c r="L4334" s="57">
        <v>0.36858834855678002</v>
      </c>
      <c r="M4334" s="57">
        <v>0.31038398969034198</v>
      </c>
    </row>
    <row r="4335" spans="1:13" x14ac:dyDescent="0.25">
      <c r="A4335" t="s">
        <v>20503</v>
      </c>
      <c r="B4335" t="s">
        <v>20504</v>
      </c>
      <c r="C4335" s="2" t="s">
        <v>31</v>
      </c>
      <c r="D4335" s="2" t="s">
        <v>217</v>
      </c>
      <c r="E4335" s="2" t="s">
        <v>29028</v>
      </c>
      <c r="F4335" s="56">
        <v>101.505971182694</v>
      </c>
      <c r="G4335" s="56">
        <v>87.232369998669</v>
      </c>
      <c r="H4335" s="56">
        <v>98.410059558790607</v>
      </c>
      <c r="I4335" s="56">
        <v>97.265928148735696</v>
      </c>
      <c r="J4335" s="57">
        <v>0.35668659246836798</v>
      </c>
      <c r="K4335" s="57">
        <v>0.41812942444451801</v>
      </c>
      <c r="L4335" s="57">
        <v>0.36858834855678002</v>
      </c>
      <c r="M4335" s="57">
        <v>0.31038398969034198</v>
      </c>
    </row>
    <row r="4336" spans="1:13" x14ac:dyDescent="0.25">
      <c r="A4336" t="s">
        <v>18282</v>
      </c>
      <c r="B4336" t="s">
        <v>18283</v>
      </c>
      <c r="C4336" s="2" t="s">
        <v>31</v>
      </c>
      <c r="D4336" s="2" t="s">
        <v>315</v>
      </c>
      <c r="E4336" s="2" t="s">
        <v>29028</v>
      </c>
      <c r="F4336" s="56">
        <v>101.505971182694</v>
      </c>
      <c r="G4336" s="56">
        <v>87.232369998669</v>
      </c>
      <c r="H4336" s="56">
        <v>98.410059558790607</v>
      </c>
      <c r="I4336" s="56">
        <v>97.265928148735696</v>
      </c>
      <c r="J4336" s="57">
        <v>0.35668659246836798</v>
      </c>
      <c r="K4336" s="57">
        <v>0.41812942444451801</v>
      </c>
      <c r="L4336" s="57">
        <v>0.36858834855678002</v>
      </c>
      <c r="M4336" s="57">
        <v>0.31038398969034198</v>
      </c>
    </row>
    <row r="4337" spans="1:13" x14ac:dyDescent="0.25">
      <c r="A4337" t="s">
        <v>18278</v>
      </c>
      <c r="B4337" t="s">
        <v>18279</v>
      </c>
      <c r="C4337" s="2" t="s">
        <v>31</v>
      </c>
      <c r="D4337" s="2" t="s">
        <v>315</v>
      </c>
      <c r="E4337" s="2" t="s">
        <v>29028</v>
      </c>
      <c r="F4337" s="56">
        <v>101.505971182694</v>
      </c>
      <c r="G4337" s="56">
        <v>87.232369998669</v>
      </c>
      <c r="H4337" s="56">
        <v>98.410059558790607</v>
      </c>
      <c r="I4337" s="56">
        <v>97.265928148735696</v>
      </c>
      <c r="J4337" s="57">
        <v>0.35668659246836798</v>
      </c>
      <c r="K4337" s="57">
        <v>0.41812942444451801</v>
      </c>
      <c r="L4337" s="57">
        <v>0.36858834855678002</v>
      </c>
      <c r="M4337" s="57">
        <v>0.31038398969034198</v>
      </c>
    </row>
    <row r="4338" spans="1:13" x14ac:dyDescent="0.25">
      <c r="A4338" t="s">
        <v>20505</v>
      </c>
      <c r="B4338" t="s">
        <v>18279</v>
      </c>
      <c r="C4338" s="2" t="s">
        <v>31</v>
      </c>
      <c r="D4338" s="2" t="s">
        <v>217</v>
      </c>
      <c r="E4338" s="2" t="s">
        <v>29028</v>
      </c>
      <c r="F4338" s="56">
        <v>101.505971182694</v>
      </c>
      <c r="G4338" s="56">
        <v>87.232369998669</v>
      </c>
      <c r="H4338" s="56">
        <v>98.410059558790607</v>
      </c>
      <c r="I4338" s="56">
        <v>97.265928148735696</v>
      </c>
      <c r="J4338" s="57">
        <v>0.35668659246836798</v>
      </c>
      <c r="K4338" s="57">
        <v>0.41812942444451801</v>
      </c>
      <c r="L4338" s="57">
        <v>0.36858834855678002</v>
      </c>
      <c r="M4338" s="57">
        <v>0.31038398969034198</v>
      </c>
    </row>
    <row r="4339" spans="1:13" x14ac:dyDescent="0.25">
      <c r="A4339" t="s">
        <v>18280</v>
      </c>
      <c r="B4339" t="s">
        <v>18281</v>
      </c>
      <c r="C4339" s="2" t="s">
        <v>31</v>
      </c>
      <c r="D4339" s="2" t="s">
        <v>315</v>
      </c>
      <c r="E4339" s="2" t="s">
        <v>29028</v>
      </c>
      <c r="F4339" s="56">
        <v>101.505971182694</v>
      </c>
      <c r="G4339" s="56">
        <v>87.232369998669</v>
      </c>
      <c r="H4339" s="56">
        <v>98.410059558790607</v>
      </c>
      <c r="I4339" s="56">
        <v>97.265928148735696</v>
      </c>
      <c r="J4339" s="57">
        <v>0.35668659246836798</v>
      </c>
      <c r="K4339" s="57">
        <v>0.41812942444451801</v>
      </c>
      <c r="L4339" s="57">
        <v>0.36858834855678002</v>
      </c>
      <c r="M4339" s="57">
        <v>0.31038398969034198</v>
      </c>
    </row>
    <row r="4340" spans="1:13" x14ac:dyDescent="0.25">
      <c r="A4340" t="s">
        <v>18877</v>
      </c>
      <c r="B4340" t="s">
        <v>18878</v>
      </c>
      <c r="C4340" s="2" t="s">
        <v>31</v>
      </c>
      <c r="D4340" s="2" t="s">
        <v>429</v>
      </c>
      <c r="E4340" s="2" t="s">
        <v>29028</v>
      </c>
      <c r="F4340" s="56"/>
      <c r="G4340" s="56">
        <v>89.0157760479361</v>
      </c>
      <c r="H4340" s="56"/>
      <c r="I4340" s="56"/>
      <c r="J4340" s="57">
        <v>0.25483903773350602</v>
      </c>
      <c r="K4340" s="57">
        <v>0.31850479794953901</v>
      </c>
      <c r="L4340" s="57">
        <v>0.27289387051191999</v>
      </c>
      <c r="M4340" s="57">
        <v>0.20361081535610301</v>
      </c>
    </row>
    <row r="4341" spans="1:13" x14ac:dyDescent="0.25">
      <c r="A4341" t="s">
        <v>18885</v>
      </c>
      <c r="B4341" t="s">
        <v>18886</v>
      </c>
      <c r="C4341" s="2" t="s">
        <v>35</v>
      </c>
      <c r="D4341" s="2" t="s">
        <v>429</v>
      </c>
      <c r="E4341" s="2" t="s">
        <v>29028</v>
      </c>
      <c r="F4341" s="56"/>
      <c r="G4341" s="56">
        <v>89.0157760479361</v>
      </c>
      <c r="H4341" s="56"/>
      <c r="I4341" s="56"/>
      <c r="J4341" s="57">
        <v>0.25483903773350602</v>
      </c>
      <c r="K4341" s="57">
        <v>0.31850479794953901</v>
      </c>
      <c r="L4341" s="57">
        <v>0.27289387051191999</v>
      </c>
      <c r="M4341" s="57">
        <v>0.20361081535610301</v>
      </c>
    </row>
    <row r="4342" spans="1:13" x14ac:dyDescent="0.25">
      <c r="A4342" t="s">
        <v>1932</v>
      </c>
      <c r="B4342" t="s">
        <v>1933</v>
      </c>
      <c r="C4342" s="2" t="s">
        <v>35</v>
      </c>
      <c r="D4342" s="2" t="s">
        <v>36</v>
      </c>
      <c r="E4342" s="2" t="s">
        <v>29027</v>
      </c>
      <c r="F4342" s="56">
        <v>99.067284819478303</v>
      </c>
      <c r="G4342" s="56">
        <v>94.953246641149804</v>
      </c>
      <c r="H4342" s="56">
        <v>96.7306522591972</v>
      </c>
      <c r="I4342" s="56">
        <v>97.0885695564494</v>
      </c>
      <c r="J4342" s="57">
        <v>0.44224434647778699</v>
      </c>
      <c r="K4342" s="57">
        <v>0.53728966795011102</v>
      </c>
      <c r="L4342" s="57">
        <v>0.46820962970461599</v>
      </c>
      <c r="M4342" s="57">
        <v>0.373872373889513</v>
      </c>
    </row>
    <row r="4343" spans="1:13" x14ac:dyDescent="0.25">
      <c r="A4343" t="s">
        <v>17031</v>
      </c>
      <c r="B4343" t="s">
        <v>17032</v>
      </c>
      <c r="C4343" s="2" t="s">
        <v>31</v>
      </c>
      <c r="D4343" s="2" t="s">
        <v>36</v>
      </c>
      <c r="E4343" s="2" t="s">
        <v>29028</v>
      </c>
      <c r="F4343" s="56"/>
      <c r="G4343" s="56">
        <v>89.0157760479361</v>
      </c>
      <c r="H4343" s="56"/>
      <c r="I4343" s="56"/>
      <c r="J4343" s="57">
        <v>0.25483903773350602</v>
      </c>
      <c r="K4343" s="57">
        <v>0.31850479794953901</v>
      </c>
      <c r="L4343" s="57">
        <v>0.27289387051191999</v>
      </c>
      <c r="M4343" s="57">
        <v>0.20361081535610301</v>
      </c>
    </row>
    <row r="4344" spans="1:13" x14ac:dyDescent="0.25">
      <c r="A4344" t="s">
        <v>17029</v>
      </c>
      <c r="B4344" t="s">
        <v>17030</v>
      </c>
      <c r="C4344" s="2" t="s">
        <v>35</v>
      </c>
      <c r="D4344" s="2" t="s">
        <v>36</v>
      </c>
      <c r="E4344" s="2" t="s">
        <v>29028</v>
      </c>
      <c r="F4344" s="56"/>
      <c r="G4344" s="56">
        <v>89.0157760479361</v>
      </c>
      <c r="H4344" s="56"/>
      <c r="I4344" s="56"/>
      <c r="J4344" s="57">
        <v>0.25483903773350602</v>
      </c>
      <c r="K4344" s="57">
        <v>0.31850479794953901</v>
      </c>
      <c r="L4344" s="57">
        <v>0.27289387051191999</v>
      </c>
      <c r="M4344" s="57">
        <v>0.20361081535610301</v>
      </c>
    </row>
    <row r="4345" spans="1:13" x14ac:dyDescent="0.25">
      <c r="A4345" t="s">
        <v>18881</v>
      </c>
      <c r="B4345" t="s">
        <v>18882</v>
      </c>
      <c r="C4345" s="2" t="s">
        <v>35</v>
      </c>
      <c r="D4345" s="2" t="s">
        <v>429</v>
      </c>
      <c r="E4345" s="2" t="s">
        <v>29028</v>
      </c>
      <c r="F4345" s="56"/>
      <c r="G4345" s="56">
        <v>89.0157760479361</v>
      </c>
      <c r="H4345" s="56"/>
      <c r="I4345" s="56"/>
      <c r="J4345" s="57">
        <v>0.25483903773350602</v>
      </c>
      <c r="K4345" s="57">
        <v>0.31850479794953901</v>
      </c>
      <c r="L4345" s="57">
        <v>0.27289387051191999</v>
      </c>
      <c r="M4345" s="57">
        <v>0.20361081535610301</v>
      </c>
    </row>
    <row r="4346" spans="1:13" x14ac:dyDescent="0.25">
      <c r="A4346" t="s">
        <v>20506</v>
      </c>
      <c r="B4346" t="s">
        <v>20507</v>
      </c>
      <c r="C4346" s="2" t="s">
        <v>31</v>
      </c>
      <c r="D4346" s="2" t="s">
        <v>217</v>
      </c>
      <c r="E4346" s="2" t="s">
        <v>29028</v>
      </c>
      <c r="F4346" s="56">
        <v>101.505971182694</v>
      </c>
      <c r="G4346" s="56">
        <v>87.232369998669</v>
      </c>
      <c r="H4346" s="56">
        <v>98.410059558790607</v>
      </c>
      <c r="I4346" s="56">
        <v>97.265928148735696</v>
      </c>
      <c r="J4346" s="57">
        <v>0.35668659246836798</v>
      </c>
      <c r="K4346" s="57">
        <v>0.41812942444451801</v>
      </c>
      <c r="L4346" s="57">
        <v>0.36858834855678002</v>
      </c>
      <c r="M4346" s="57">
        <v>0.31038398969034198</v>
      </c>
    </row>
    <row r="4347" spans="1:13" x14ac:dyDescent="0.25">
      <c r="A4347" t="s">
        <v>20501</v>
      </c>
      <c r="B4347" t="s">
        <v>20502</v>
      </c>
      <c r="C4347" s="2" t="s">
        <v>31</v>
      </c>
      <c r="D4347" s="2" t="s">
        <v>217</v>
      </c>
      <c r="E4347" s="2" t="s">
        <v>29028</v>
      </c>
      <c r="F4347" s="56">
        <v>101.505971182694</v>
      </c>
      <c r="G4347" s="56">
        <v>87.232369998669</v>
      </c>
      <c r="H4347" s="56">
        <v>98.410059558790607</v>
      </c>
      <c r="I4347" s="56">
        <v>97.265928148735696</v>
      </c>
      <c r="J4347" s="57">
        <v>0.35668659246836798</v>
      </c>
      <c r="K4347" s="57">
        <v>0.41812942444451801</v>
      </c>
      <c r="L4347" s="57">
        <v>0.36858834855678002</v>
      </c>
      <c r="M4347" s="57">
        <v>0.31038398969034198</v>
      </c>
    </row>
    <row r="4348" spans="1:13" x14ac:dyDescent="0.25">
      <c r="A4348" t="s">
        <v>20499</v>
      </c>
      <c r="B4348" t="s">
        <v>20500</v>
      </c>
      <c r="C4348" s="2" t="s">
        <v>31</v>
      </c>
      <c r="D4348" s="2" t="s">
        <v>217</v>
      </c>
      <c r="E4348" s="2" t="s">
        <v>29028</v>
      </c>
      <c r="F4348" s="56">
        <v>101.505971182694</v>
      </c>
      <c r="G4348" s="56">
        <v>87.232369998669</v>
      </c>
      <c r="H4348" s="56">
        <v>98.410059558790607</v>
      </c>
      <c r="I4348" s="56">
        <v>97.265928148735696</v>
      </c>
      <c r="J4348" s="57">
        <v>0.35668659246836798</v>
      </c>
      <c r="K4348" s="57">
        <v>0.41812942444451801</v>
      </c>
      <c r="L4348" s="57">
        <v>0.36858834855678002</v>
      </c>
      <c r="M4348" s="57">
        <v>0.31038398969034198</v>
      </c>
    </row>
    <row r="4349" spans="1:13" x14ac:dyDescent="0.25">
      <c r="A4349" t="s">
        <v>18271</v>
      </c>
      <c r="B4349" t="s">
        <v>18272</v>
      </c>
      <c r="C4349" s="2" t="s">
        <v>35</v>
      </c>
      <c r="D4349" s="2" t="s">
        <v>315</v>
      </c>
      <c r="E4349" s="2" t="s">
        <v>29028</v>
      </c>
      <c r="F4349" s="56">
        <v>101.505971182694</v>
      </c>
      <c r="G4349" s="56">
        <v>87.232369998669</v>
      </c>
      <c r="H4349" s="56">
        <v>98.410059558790607</v>
      </c>
      <c r="I4349" s="56">
        <v>97.265928148735696</v>
      </c>
      <c r="J4349" s="57">
        <v>0.35668659246836798</v>
      </c>
      <c r="K4349" s="57">
        <v>0.41812942444451801</v>
      </c>
      <c r="L4349" s="57">
        <v>0.36858834855678002</v>
      </c>
      <c r="M4349" s="57">
        <v>0.31038398969034198</v>
      </c>
    </row>
    <row r="4350" spans="1:13" x14ac:dyDescent="0.25">
      <c r="A4350" t="s">
        <v>18275</v>
      </c>
      <c r="B4350" t="s">
        <v>2529</v>
      </c>
      <c r="C4350" s="2" t="s">
        <v>35</v>
      </c>
      <c r="D4350" s="2" t="s">
        <v>315</v>
      </c>
      <c r="E4350" s="2" t="s">
        <v>29028</v>
      </c>
      <c r="F4350" s="56">
        <v>101.505971182694</v>
      </c>
      <c r="G4350" s="56">
        <v>87.232369998669</v>
      </c>
      <c r="H4350" s="56">
        <v>98.410059558790607</v>
      </c>
      <c r="I4350" s="56">
        <v>97.265928148735696</v>
      </c>
      <c r="J4350" s="57">
        <v>0.35668659246836798</v>
      </c>
      <c r="K4350" s="57">
        <v>0.41812942444451801</v>
      </c>
      <c r="L4350" s="57">
        <v>0.36858834855678002</v>
      </c>
      <c r="M4350" s="57">
        <v>0.31038398969034198</v>
      </c>
    </row>
    <row r="4351" spans="1:13" x14ac:dyDescent="0.25">
      <c r="A4351" t="s">
        <v>2528</v>
      </c>
      <c r="B4351" t="s">
        <v>2529</v>
      </c>
      <c r="C4351" s="2" t="s">
        <v>35</v>
      </c>
      <c r="D4351" s="2" t="s">
        <v>217</v>
      </c>
      <c r="E4351" s="2" t="s">
        <v>29027</v>
      </c>
      <c r="F4351" s="56">
        <v>101.17805275794601</v>
      </c>
      <c r="G4351" s="56">
        <v>76.563660265265597</v>
      </c>
      <c r="H4351" s="56">
        <v>97.990398616730104</v>
      </c>
      <c r="I4351" s="56">
        <v>94.209139696788696</v>
      </c>
      <c r="J4351" s="57">
        <v>0.49342994452850802</v>
      </c>
      <c r="K4351" s="57">
        <v>0.58121936297347998</v>
      </c>
      <c r="L4351" s="57">
        <v>0.50309849572493104</v>
      </c>
      <c r="M4351" s="57">
        <v>0.42319729718210602</v>
      </c>
    </row>
    <row r="4352" spans="1:13" x14ac:dyDescent="0.25">
      <c r="A4352" t="s">
        <v>18879</v>
      </c>
      <c r="B4352" t="s">
        <v>18880</v>
      </c>
      <c r="C4352" s="2" t="s">
        <v>35</v>
      </c>
      <c r="D4352" s="2" t="s">
        <v>429</v>
      </c>
      <c r="E4352" s="2" t="s">
        <v>29028</v>
      </c>
      <c r="F4352" s="56"/>
      <c r="G4352" s="56">
        <v>89.0157760479361</v>
      </c>
      <c r="H4352" s="56"/>
      <c r="I4352" s="56"/>
      <c r="J4352" s="57">
        <v>0.25483903773350602</v>
      </c>
      <c r="K4352" s="57">
        <v>0.31850479794953901</v>
      </c>
      <c r="L4352" s="57">
        <v>0.27289387051191999</v>
      </c>
      <c r="M4352" s="57">
        <v>0.20361081535610301</v>
      </c>
    </row>
    <row r="4353" spans="1:13" x14ac:dyDescent="0.25">
      <c r="A4353" t="s">
        <v>20497</v>
      </c>
      <c r="B4353" t="s">
        <v>20498</v>
      </c>
      <c r="C4353" s="2" t="s">
        <v>35</v>
      </c>
      <c r="D4353" s="2" t="s">
        <v>217</v>
      </c>
      <c r="E4353" s="2" t="s">
        <v>29028</v>
      </c>
      <c r="F4353" s="56">
        <v>101.505971182694</v>
      </c>
      <c r="G4353" s="56">
        <v>87.232369998669</v>
      </c>
      <c r="H4353" s="56">
        <v>98.410059558790607</v>
      </c>
      <c r="I4353" s="56">
        <v>97.265928148735696</v>
      </c>
      <c r="J4353" s="57">
        <v>0.35668659246836798</v>
      </c>
      <c r="K4353" s="57">
        <v>0.41812942444451801</v>
      </c>
      <c r="L4353" s="57">
        <v>0.36858834855678002</v>
      </c>
      <c r="M4353" s="57">
        <v>0.31038398969034198</v>
      </c>
    </row>
    <row r="4354" spans="1:13" x14ac:dyDescent="0.25">
      <c r="A4354" t="s">
        <v>18276</v>
      </c>
      <c r="B4354" t="s">
        <v>18277</v>
      </c>
      <c r="C4354" s="2" t="s">
        <v>35</v>
      </c>
      <c r="D4354" s="2" t="s">
        <v>315</v>
      </c>
      <c r="E4354" s="2" t="s">
        <v>29028</v>
      </c>
      <c r="F4354" s="56">
        <v>101.505971182694</v>
      </c>
      <c r="G4354" s="56">
        <v>87.232369998669</v>
      </c>
      <c r="H4354" s="56">
        <v>98.410059558790607</v>
      </c>
      <c r="I4354" s="56">
        <v>97.265928148735696</v>
      </c>
      <c r="J4354" s="57">
        <v>0.35668659246836798</v>
      </c>
      <c r="K4354" s="57">
        <v>0.41812942444451801</v>
      </c>
      <c r="L4354" s="57">
        <v>0.36858834855678002</v>
      </c>
      <c r="M4354" s="57">
        <v>0.31038398969034198</v>
      </c>
    </row>
    <row r="4355" spans="1:13" x14ac:dyDescent="0.25">
      <c r="A4355" t="s">
        <v>18273</v>
      </c>
      <c r="B4355" t="s">
        <v>18274</v>
      </c>
      <c r="C4355" s="2" t="s">
        <v>35</v>
      </c>
      <c r="D4355" s="2" t="s">
        <v>315</v>
      </c>
      <c r="E4355" s="2" t="s">
        <v>29028</v>
      </c>
      <c r="F4355" s="56">
        <v>101.505971182694</v>
      </c>
      <c r="G4355" s="56">
        <v>87.232369998669</v>
      </c>
      <c r="H4355" s="56">
        <v>98.410059558790607</v>
      </c>
      <c r="I4355" s="56">
        <v>97.265928148735696</v>
      </c>
      <c r="J4355" s="57">
        <v>0.35668659246836798</v>
      </c>
      <c r="K4355" s="57">
        <v>0.41812942444451801</v>
      </c>
      <c r="L4355" s="57">
        <v>0.36858834855678002</v>
      </c>
      <c r="M4355" s="57">
        <v>0.31038398969034198</v>
      </c>
    </row>
    <row r="4356" spans="1:13" x14ac:dyDescent="0.25">
      <c r="A4356" t="s">
        <v>18883</v>
      </c>
      <c r="B4356" t="s">
        <v>18884</v>
      </c>
      <c r="C4356" s="2" t="s">
        <v>35</v>
      </c>
      <c r="D4356" s="2" t="s">
        <v>429</v>
      </c>
      <c r="E4356" s="2" t="s">
        <v>29028</v>
      </c>
      <c r="F4356" s="56"/>
      <c r="G4356" s="56">
        <v>89.0157760479361</v>
      </c>
      <c r="H4356" s="56"/>
      <c r="I4356" s="56"/>
      <c r="J4356" s="57">
        <v>0.25483903773350602</v>
      </c>
      <c r="K4356" s="57">
        <v>0.31850479794953901</v>
      </c>
      <c r="L4356" s="57">
        <v>0.27289387051191999</v>
      </c>
      <c r="M4356" s="57">
        <v>0.20361081535610301</v>
      </c>
    </row>
    <row r="4357" spans="1:13" x14ac:dyDescent="0.25">
      <c r="A4357" t="s">
        <v>23337</v>
      </c>
      <c r="B4357" t="s">
        <v>23338</v>
      </c>
      <c r="C4357" s="2" t="s">
        <v>31</v>
      </c>
      <c r="D4357" s="2" t="s">
        <v>36</v>
      </c>
      <c r="E4357" s="2" t="s">
        <v>29028</v>
      </c>
      <c r="F4357" s="56"/>
      <c r="G4357" s="56">
        <v>91.440151967044997</v>
      </c>
      <c r="H4357" s="56"/>
      <c r="I4357" s="56"/>
      <c r="J4357" s="57">
        <v>0.26395555866058701</v>
      </c>
      <c r="K4357" s="57">
        <v>0.31577636263018499</v>
      </c>
      <c r="L4357" s="57">
        <v>0.27773035164193699</v>
      </c>
      <c r="M4357" s="57">
        <v>0.216236222833046</v>
      </c>
    </row>
    <row r="4358" spans="1:13" x14ac:dyDescent="0.25">
      <c r="A4358" t="s">
        <v>23335</v>
      </c>
      <c r="B4358" t="s">
        <v>23336</v>
      </c>
      <c r="C4358" s="2" t="s">
        <v>31</v>
      </c>
      <c r="D4358" s="2" t="s">
        <v>36</v>
      </c>
      <c r="E4358" s="2" t="s">
        <v>29028</v>
      </c>
      <c r="F4358" s="56"/>
      <c r="G4358" s="56">
        <v>91.440151967044997</v>
      </c>
      <c r="H4358" s="56"/>
      <c r="I4358" s="56"/>
      <c r="J4358" s="57">
        <v>0.26395555866058701</v>
      </c>
      <c r="K4358" s="57">
        <v>0.31577636263018499</v>
      </c>
      <c r="L4358" s="57">
        <v>0.27773035164193699</v>
      </c>
      <c r="M4358" s="57">
        <v>0.216236222833046</v>
      </c>
    </row>
    <row r="4359" spans="1:13" x14ac:dyDescent="0.25">
      <c r="A4359" t="s">
        <v>23333</v>
      </c>
      <c r="B4359" t="s">
        <v>23334</v>
      </c>
      <c r="C4359" s="2" t="s">
        <v>31</v>
      </c>
      <c r="D4359" s="2" t="s">
        <v>36</v>
      </c>
      <c r="E4359" s="2" t="s">
        <v>29028</v>
      </c>
      <c r="F4359" s="56"/>
      <c r="G4359" s="56">
        <v>91.440151967044997</v>
      </c>
      <c r="H4359" s="56"/>
      <c r="I4359" s="56"/>
      <c r="J4359" s="57">
        <v>0.26395555866058701</v>
      </c>
      <c r="K4359" s="57">
        <v>0.31577636263018499</v>
      </c>
      <c r="L4359" s="57">
        <v>0.27773035164193699</v>
      </c>
      <c r="M4359" s="57">
        <v>0.216236222833046</v>
      </c>
    </row>
    <row r="4360" spans="1:13" x14ac:dyDescent="0.25">
      <c r="A4360" t="s">
        <v>23331</v>
      </c>
      <c r="B4360" t="s">
        <v>23332</v>
      </c>
      <c r="C4360" s="2" t="s">
        <v>31</v>
      </c>
      <c r="D4360" s="2" t="s">
        <v>36</v>
      </c>
      <c r="E4360" s="2" t="s">
        <v>29028</v>
      </c>
      <c r="F4360" s="56"/>
      <c r="G4360" s="56">
        <v>91.440151967044997</v>
      </c>
      <c r="H4360" s="56"/>
      <c r="I4360" s="56"/>
      <c r="J4360" s="57">
        <v>0.26395555866058701</v>
      </c>
      <c r="K4360" s="57">
        <v>0.31577636263018499</v>
      </c>
      <c r="L4360" s="57">
        <v>0.27773035164193699</v>
      </c>
      <c r="M4360" s="57">
        <v>0.216236222833046</v>
      </c>
    </row>
    <row r="4361" spans="1:13" x14ac:dyDescent="0.25">
      <c r="A4361" t="s">
        <v>3042</v>
      </c>
      <c r="B4361" t="s">
        <v>3043</v>
      </c>
      <c r="C4361" s="2" t="s">
        <v>31</v>
      </c>
      <c r="D4361" s="2" t="s">
        <v>36</v>
      </c>
      <c r="E4361" s="2" t="s">
        <v>29027</v>
      </c>
      <c r="F4361" s="56">
        <v>98.060315460288606</v>
      </c>
      <c r="G4361" s="56">
        <v>90.256502361233501</v>
      </c>
      <c r="H4361" s="56">
        <v>87.563493929031395</v>
      </c>
      <c r="I4361" s="56">
        <v>116.753844948843</v>
      </c>
      <c r="J4361" s="57">
        <v>0.44815634277740102</v>
      </c>
      <c r="K4361" s="57">
        <v>0.537650806068246</v>
      </c>
      <c r="L4361" s="57">
        <v>0.47172680910530601</v>
      </c>
      <c r="M4361" s="57">
        <v>0.38114470234039199</v>
      </c>
    </row>
    <row r="4362" spans="1:13" x14ac:dyDescent="0.25">
      <c r="A4362" t="s">
        <v>26633</v>
      </c>
      <c r="B4362" t="s">
        <v>26634</v>
      </c>
      <c r="C4362" s="2" t="s">
        <v>35</v>
      </c>
      <c r="D4362" s="2" t="s">
        <v>39</v>
      </c>
      <c r="E4362" s="2" t="s">
        <v>29028</v>
      </c>
      <c r="F4362" s="56">
        <v>93.280044602593406</v>
      </c>
      <c r="G4362" s="56">
        <v>91.357818427690802</v>
      </c>
      <c r="H4362" s="56">
        <v>95.9883792283822</v>
      </c>
      <c r="I4362" s="56">
        <v>104.03534807352401</v>
      </c>
      <c r="J4362" s="57">
        <v>0.38889429836283201</v>
      </c>
      <c r="K4362" s="57">
        <v>0.43140953721945902</v>
      </c>
      <c r="L4362" s="57">
        <v>0.39575976297849602</v>
      </c>
      <c r="M4362" s="57">
        <v>0.34703577367655403</v>
      </c>
    </row>
    <row r="4363" spans="1:13" x14ac:dyDescent="0.25">
      <c r="A4363" t="s">
        <v>12841</v>
      </c>
      <c r="B4363" t="s">
        <v>12842</v>
      </c>
      <c r="C4363" s="2" t="s">
        <v>35</v>
      </c>
      <c r="D4363" s="2" t="s">
        <v>7638</v>
      </c>
      <c r="E4363" s="2" t="s">
        <v>29028</v>
      </c>
      <c r="F4363" s="56"/>
      <c r="G4363" s="56">
        <v>91.395050481565804</v>
      </c>
      <c r="H4363" s="56"/>
      <c r="I4363" s="56"/>
      <c r="J4363" s="57">
        <v>0.27782372449677101</v>
      </c>
      <c r="K4363" s="57">
        <v>0.33700939068098101</v>
      </c>
      <c r="L4363" s="57">
        <v>0.28962080013913999</v>
      </c>
      <c r="M4363" s="57">
        <v>0.22734223897019901</v>
      </c>
    </row>
    <row r="4364" spans="1:13" x14ac:dyDescent="0.25">
      <c r="A4364" t="s">
        <v>26743</v>
      </c>
      <c r="B4364" t="s">
        <v>26744</v>
      </c>
      <c r="C4364" s="2" t="s">
        <v>31</v>
      </c>
      <c r="D4364" s="2" t="s">
        <v>83</v>
      </c>
      <c r="E4364" s="2" t="s">
        <v>29028</v>
      </c>
      <c r="F4364" s="56"/>
      <c r="G4364" s="56">
        <v>89.158452264414194</v>
      </c>
      <c r="H4364" s="56"/>
      <c r="I4364" s="56"/>
      <c r="J4364" s="57">
        <v>0.283656114070997</v>
      </c>
      <c r="K4364" s="57">
        <v>0.33809651326713003</v>
      </c>
      <c r="L4364" s="57">
        <v>0.29214977095350803</v>
      </c>
      <c r="M4364" s="57">
        <v>0.23546683280237199</v>
      </c>
    </row>
    <row r="4365" spans="1:13" x14ac:dyDescent="0.25">
      <c r="A4365" t="s">
        <v>6528</v>
      </c>
      <c r="B4365" t="s">
        <v>6529</v>
      </c>
      <c r="C4365" s="2" t="s">
        <v>31</v>
      </c>
      <c r="D4365" s="2" t="s">
        <v>32</v>
      </c>
      <c r="E4365" s="2" t="s">
        <v>29028</v>
      </c>
      <c r="F4365" s="56"/>
      <c r="G4365" s="56">
        <v>90.170311867259002</v>
      </c>
      <c r="H4365" s="56"/>
      <c r="I4365" s="56"/>
      <c r="J4365" s="57">
        <v>0.25481933097901499</v>
      </c>
      <c r="K4365" s="57">
        <v>0.32047289308614801</v>
      </c>
      <c r="L4365" s="57">
        <v>0.26540691860736798</v>
      </c>
      <c r="M4365" s="57">
        <v>0.19431958048873599</v>
      </c>
    </row>
    <row r="4366" spans="1:13" x14ac:dyDescent="0.25">
      <c r="A4366" t="s">
        <v>26745</v>
      </c>
      <c r="B4366" t="s">
        <v>26746</v>
      </c>
      <c r="C4366" s="2" t="s">
        <v>31</v>
      </c>
      <c r="D4366" s="2" t="s">
        <v>83</v>
      </c>
      <c r="E4366" s="2" t="s">
        <v>29028</v>
      </c>
      <c r="F4366" s="56"/>
      <c r="G4366" s="56">
        <v>89.158452264414194</v>
      </c>
      <c r="H4366" s="56"/>
      <c r="I4366" s="56"/>
      <c r="J4366" s="57">
        <v>0.283656114070997</v>
      </c>
      <c r="K4366" s="57">
        <v>0.33809651326713003</v>
      </c>
      <c r="L4366" s="57">
        <v>0.29214977095350803</v>
      </c>
      <c r="M4366" s="57">
        <v>0.23546683280237199</v>
      </c>
    </row>
    <row r="4367" spans="1:13" x14ac:dyDescent="0.25">
      <c r="A4367" t="s">
        <v>20544</v>
      </c>
      <c r="B4367" t="s">
        <v>20545</v>
      </c>
      <c r="C4367" s="2" t="s">
        <v>31</v>
      </c>
      <c r="D4367" s="2" t="s">
        <v>32</v>
      </c>
      <c r="E4367" s="2" t="s">
        <v>29028</v>
      </c>
      <c r="F4367" s="56"/>
      <c r="G4367" s="56">
        <v>86.9279505239206</v>
      </c>
      <c r="H4367" s="56"/>
      <c r="I4367" s="56"/>
      <c r="J4367" s="57">
        <v>0.28581539357937702</v>
      </c>
      <c r="K4367" s="57">
        <v>0.33060914420084297</v>
      </c>
      <c r="L4367" s="57">
        <v>0.28549837303748499</v>
      </c>
      <c r="M4367" s="57">
        <v>0.23242422404247901</v>
      </c>
    </row>
    <row r="4368" spans="1:13" x14ac:dyDescent="0.25">
      <c r="A4368" t="s">
        <v>26635</v>
      </c>
      <c r="B4368" t="s">
        <v>26636</v>
      </c>
      <c r="C4368" s="2" t="s">
        <v>35</v>
      </c>
      <c r="D4368" s="2" t="s">
        <v>39</v>
      </c>
      <c r="E4368" s="2" t="s">
        <v>29028</v>
      </c>
      <c r="F4368" s="56">
        <v>93.280044602593406</v>
      </c>
      <c r="G4368" s="56">
        <v>91.357818427690802</v>
      </c>
      <c r="H4368" s="56">
        <v>95.9883792283822</v>
      </c>
      <c r="I4368" s="56">
        <v>104.03534807352401</v>
      </c>
      <c r="J4368" s="57">
        <v>0.38889429836283201</v>
      </c>
      <c r="K4368" s="57">
        <v>0.43140953721945902</v>
      </c>
      <c r="L4368" s="57">
        <v>0.39575976297849602</v>
      </c>
      <c r="M4368" s="57">
        <v>0.34703577367655403</v>
      </c>
    </row>
    <row r="4369" spans="1:13" x14ac:dyDescent="0.25">
      <c r="A4369" t="s">
        <v>12843</v>
      </c>
      <c r="B4369" t="s">
        <v>12844</v>
      </c>
      <c r="C4369" s="2" t="s">
        <v>35</v>
      </c>
      <c r="D4369" s="2" t="s">
        <v>7638</v>
      </c>
      <c r="E4369" s="2" t="s">
        <v>29028</v>
      </c>
      <c r="F4369" s="56"/>
      <c r="G4369" s="56">
        <v>91.395050481565804</v>
      </c>
      <c r="H4369" s="56"/>
      <c r="I4369" s="56"/>
      <c r="J4369" s="57">
        <v>0.27782372449677101</v>
      </c>
      <c r="K4369" s="57">
        <v>0.33700939068098101</v>
      </c>
      <c r="L4369" s="57">
        <v>0.28962080013913999</v>
      </c>
      <c r="M4369" s="57">
        <v>0.22734223897019901</v>
      </c>
    </row>
    <row r="4370" spans="1:13" x14ac:dyDescent="0.25">
      <c r="A4370" t="s">
        <v>20550</v>
      </c>
      <c r="B4370" t="s">
        <v>20551</v>
      </c>
      <c r="C4370" s="2" t="s">
        <v>35</v>
      </c>
      <c r="D4370" s="2" t="s">
        <v>32</v>
      </c>
      <c r="E4370" s="2" t="s">
        <v>29028</v>
      </c>
      <c r="F4370" s="56"/>
      <c r="G4370" s="56">
        <v>86.9279505239206</v>
      </c>
      <c r="H4370" s="56"/>
      <c r="I4370" s="56"/>
      <c r="J4370" s="57">
        <v>0.28581539357937702</v>
      </c>
      <c r="K4370" s="57">
        <v>0.33060914420084297</v>
      </c>
      <c r="L4370" s="57">
        <v>0.28549837303748499</v>
      </c>
      <c r="M4370" s="57">
        <v>0.23242422404247901</v>
      </c>
    </row>
    <row r="4371" spans="1:13" x14ac:dyDescent="0.25">
      <c r="A4371" t="s">
        <v>12833</v>
      </c>
      <c r="B4371" t="s">
        <v>12834</v>
      </c>
      <c r="C4371" s="2" t="s">
        <v>31</v>
      </c>
      <c r="D4371" s="2" t="s">
        <v>7638</v>
      </c>
      <c r="E4371" s="2" t="s">
        <v>29028</v>
      </c>
      <c r="F4371" s="56"/>
      <c r="G4371" s="56">
        <v>91.395050481565804</v>
      </c>
      <c r="H4371" s="56"/>
      <c r="I4371" s="56"/>
      <c r="J4371" s="57">
        <v>0.27782372449677101</v>
      </c>
      <c r="K4371" s="57">
        <v>0.33700939068098101</v>
      </c>
      <c r="L4371" s="57">
        <v>0.28962080013913999</v>
      </c>
      <c r="M4371" s="57">
        <v>0.22734223897019901</v>
      </c>
    </row>
    <row r="4372" spans="1:13" x14ac:dyDescent="0.25">
      <c r="A4372" t="s">
        <v>20546</v>
      </c>
      <c r="B4372" t="s">
        <v>20547</v>
      </c>
      <c r="C4372" s="2" t="s">
        <v>35</v>
      </c>
      <c r="D4372" s="2" t="s">
        <v>32</v>
      </c>
      <c r="E4372" s="2" t="s">
        <v>29028</v>
      </c>
      <c r="F4372" s="56"/>
      <c r="G4372" s="56">
        <v>86.9279505239206</v>
      </c>
      <c r="H4372" s="56"/>
      <c r="I4372" s="56"/>
      <c r="J4372" s="57">
        <v>0.28581539357937702</v>
      </c>
      <c r="K4372" s="57">
        <v>0.33060914420084297</v>
      </c>
      <c r="L4372" s="57">
        <v>0.28549837303748499</v>
      </c>
      <c r="M4372" s="57">
        <v>0.23242422404247901</v>
      </c>
    </row>
    <row r="4373" spans="1:13" x14ac:dyDescent="0.25">
      <c r="A4373" t="s">
        <v>2546</v>
      </c>
      <c r="B4373" t="s">
        <v>2547</v>
      </c>
      <c r="C4373" s="2" t="s">
        <v>31</v>
      </c>
      <c r="D4373" s="2" t="s">
        <v>39</v>
      </c>
      <c r="E4373" s="2" t="s">
        <v>29027</v>
      </c>
      <c r="F4373" s="56">
        <v>95.781362255392096</v>
      </c>
      <c r="G4373" s="56">
        <v>92.069955331171599</v>
      </c>
      <c r="H4373" s="56">
        <v>105.437762857417</v>
      </c>
      <c r="I4373" s="56">
        <v>101.73556412819499</v>
      </c>
      <c r="J4373" s="57">
        <v>0.42275810964313099</v>
      </c>
      <c r="K4373" s="57">
        <v>0.52216375820599803</v>
      </c>
      <c r="L4373" s="57">
        <v>0.42427202288037402</v>
      </c>
      <c r="M4373" s="57">
        <v>0.32557537054371799</v>
      </c>
    </row>
    <row r="4374" spans="1:13" x14ac:dyDescent="0.25">
      <c r="A4374" t="s">
        <v>18583</v>
      </c>
      <c r="B4374" t="s">
        <v>18584</v>
      </c>
      <c r="C4374" s="2" t="s">
        <v>35</v>
      </c>
      <c r="D4374" s="2" t="s">
        <v>315</v>
      </c>
      <c r="E4374" s="2" t="s">
        <v>29028</v>
      </c>
      <c r="F4374" s="56">
        <v>97.731150641717704</v>
      </c>
      <c r="G4374" s="56">
        <v>98.708738471350898</v>
      </c>
      <c r="H4374" s="56">
        <v>95.563695053748802</v>
      </c>
      <c r="I4374" s="56">
        <v>109.367176717666</v>
      </c>
      <c r="J4374" s="57">
        <v>0.34925989858060502</v>
      </c>
      <c r="K4374" s="57">
        <v>0.39825429741970902</v>
      </c>
      <c r="L4374" s="57">
        <v>0.35238171975853799</v>
      </c>
      <c r="M4374" s="57">
        <v>0.29941342045208802</v>
      </c>
    </row>
    <row r="4375" spans="1:13" x14ac:dyDescent="0.25">
      <c r="A4375" t="s">
        <v>20548</v>
      </c>
      <c r="B4375" t="s">
        <v>20549</v>
      </c>
      <c r="C4375" s="2" t="s">
        <v>35</v>
      </c>
      <c r="D4375" s="2" t="s">
        <v>32</v>
      </c>
      <c r="E4375" s="2" t="s">
        <v>29028</v>
      </c>
      <c r="F4375" s="56"/>
      <c r="G4375" s="56">
        <v>86.9279505239206</v>
      </c>
      <c r="H4375" s="56"/>
      <c r="I4375" s="56"/>
      <c r="J4375" s="57">
        <v>0.28581539357937702</v>
      </c>
      <c r="K4375" s="57">
        <v>0.33060914420084297</v>
      </c>
      <c r="L4375" s="57">
        <v>0.28549837303748499</v>
      </c>
      <c r="M4375" s="57">
        <v>0.23242422404247901</v>
      </c>
    </row>
    <row r="4376" spans="1:13" x14ac:dyDescent="0.25">
      <c r="A4376" t="s">
        <v>6526</v>
      </c>
      <c r="B4376" t="s">
        <v>6527</v>
      </c>
      <c r="C4376" s="2" t="s">
        <v>31</v>
      </c>
      <c r="D4376" s="2" t="s">
        <v>32</v>
      </c>
      <c r="E4376" s="2" t="s">
        <v>29028</v>
      </c>
      <c r="F4376" s="56"/>
      <c r="G4376" s="56">
        <v>90.170311867259002</v>
      </c>
      <c r="H4376" s="56"/>
      <c r="I4376" s="56"/>
      <c r="J4376" s="57">
        <v>0.25481933097901499</v>
      </c>
      <c r="K4376" s="57">
        <v>0.32047289308614801</v>
      </c>
      <c r="L4376" s="57">
        <v>0.26540691860736798</v>
      </c>
      <c r="M4376" s="57">
        <v>0.19431958048873599</v>
      </c>
    </row>
    <row r="4377" spans="1:13" x14ac:dyDescent="0.25">
      <c r="A4377" t="s">
        <v>2854</v>
      </c>
      <c r="B4377" t="s">
        <v>2855</v>
      </c>
      <c r="C4377" s="2" t="s">
        <v>35</v>
      </c>
      <c r="D4377" s="2" t="s">
        <v>289</v>
      </c>
      <c r="E4377" s="2" t="s">
        <v>29027</v>
      </c>
      <c r="F4377" s="56">
        <v>91.550906872663901</v>
      </c>
      <c r="G4377" s="56">
        <v>89.345856712698605</v>
      </c>
      <c r="H4377" s="56">
        <v>96.140643454128394</v>
      </c>
      <c r="I4377" s="56">
        <v>114.519190202587</v>
      </c>
      <c r="J4377" s="57">
        <v>0.439410420327077</v>
      </c>
      <c r="K4377" s="57">
        <v>0.53270192429933905</v>
      </c>
      <c r="L4377" s="57">
        <v>0.45559637101028799</v>
      </c>
      <c r="M4377" s="57">
        <v>0.39281365402304302</v>
      </c>
    </row>
    <row r="4378" spans="1:13" x14ac:dyDescent="0.25">
      <c r="A4378" t="s">
        <v>12835</v>
      </c>
      <c r="B4378" t="s">
        <v>12836</v>
      </c>
      <c r="C4378" s="2" t="s">
        <v>31</v>
      </c>
      <c r="D4378" s="2" t="s">
        <v>7638</v>
      </c>
      <c r="E4378" s="2" t="s">
        <v>29028</v>
      </c>
      <c r="F4378" s="56"/>
      <c r="G4378" s="56">
        <v>91.395050481565804</v>
      </c>
      <c r="H4378" s="56"/>
      <c r="I4378" s="56"/>
      <c r="J4378" s="57">
        <v>0.27782372449677101</v>
      </c>
      <c r="K4378" s="57">
        <v>0.33700939068098101</v>
      </c>
      <c r="L4378" s="57">
        <v>0.28962080013913999</v>
      </c>
      <c r="M4378" s="57">
        <v>0.22734223897019901</v>
      </c>
    </row>
    <row r="4379" spans="1:13" x14ac:dyDescent="0.25">
      <c r="A4379" t="s">
        <v>6522</v>
      </c>
      <c r="B4379" t="s">
        <v>6523</v>
      </c>
      <c r="C4379" s="2" t="s">
        <v>31</v>
      </c>
      <c r="D4379" s="2" t="s">
        <v>32</v>
      </c>
      <c r="E4379" s="2" t="s">
        <v>29028</v>
      </c>
      <c r="F4379" s="56"/>
      <c r="G4379" s="56">
        <v>90.170311867259002</v>
      </c>
      <c r="H4379" s="56"/>
      <c r="I4379" s="56"/>
      <c r="J4379" s="57">
        <v>0.25481933097901499</v>
      </c>
      <c r="K4379" s="57">
        <v>0.32047289308614801</v>
      </c>
      <c r="L4379" s="57">
        <v>0.26540691860736798</v>
      </c>
      <c r="M4379" s="57">
        <v>0.19431958048873599</v>
      </c>
    </row>
    <row r="4380" spans="1:13" x14ac:dyDescent="0.25">
      <c r="A4380" t="s">
        <v>6532</v>
      </c>
      <c r="B4380" t="s">
        <v>6533</v>
      </c>
      <c r="C4380" s="2" t="s">
        <v>35</v>
      </c>
      <c r="D4380" s="2" t="s">
        <v>32</v>
      </c>
      <c r="E4380" s="2" t="s">
        <v>29028</v>
      </c>
      <c r="F4380" s="56"/>
      <c r="G4380" s="56">
        <v>90.170311867259002</v>
      </c>
      <c r="H4380" s="56"/>
      <c r="I4380" s="56"/>
      <c r="J4380" s="57">
        <v>0.25481933097901499</v>
      </c>
      <c r="K4380" s="57">
        <v>0.32047289308614801</v>
      </c>
      <c r="L4380" s="57">
        <v>0.26540691860736798</v>
      </c>
      <c r="M4380" s="57">
        <v>0.19431958048873599</v>
      </c>
    </row>
    <row r="4381" spans="1:13" x14ac:dyDescent="0.25">
      <c r="A4381" t="s">
        <v>20542</v>
      </c>
      <c r="B4381" t="s">
        <v>20543</v>
      </c>
      <c r="C4381" s="2" t="s">
        <v>31</v>
      </c>
      <c r="D4381" s="2" t="s">
        <v>32</v>
      </c>
      <c r="E4381" s="2" t="s">
        <v>29028</v>
      </c>
      <c r="F4381" s="56"/>
      <c r="G4381" s="56">
        <v>86.9279505239206</v>
      </c>
      <c r="H4381" s="56"/>
      <c r="I4381" s="56"/>
      <c r="J4381" s="57">
        <v>0.28581539357937702</v>
      </c>
      <c r="K4381" s="57">
        <v>0.33060914420084297</v>
      </c>
      <c r="L4381" s="57">
        <v>0.28549837303748499</v>
      </c>
      <c r="M4381" s="57">
        <v>0.23242422404247901</v>
      </c>
    </row>
    <row r="4382" spans="1:13" x14ac:dyDescent="0.25">
      <c r="A4382" t="s">
        <v>12845</v>
      </c>
      <c r="B4382" t="s">
        <v>12846</v>
      </c>
      <c r="C4382" s="2" t="s">
        <v>35</v>
      </c>
      <c r="D4382" s="2" t="s">
        <v>7638</v>
      </c>
      <c r="E4382" s="2" t="s">
        <v>29028</v>
      </c>
      <c r="F4382" s="56"/>
      <c r="G4382" s="56">
        <v>91.395050481565804</v>
      </c>
      <c r="H4382" s="56"/>
      <c r="I4382" s="56"/>
      <c r="J4382" s="57">
        <v>0.27782372449677101</v>
      </c>
      <c r="K4382" s="57">
        <v>0.33700939068098101</v>
      </c>
      <c r="L4382" s="57">
        <v>0.28962080013913999</v>
      </c>
      <c r="M4382" s="57">
        <v>0.22734223897019901</v>
      </c>
    </row>
    <row r="4383" spans="1:13" x14ac:dyDescent="0.25">
      <c r="A4383" t="s">
        <v>11178</v>
      </c>
      <c r="B4383" t="s">
        <v>11179</v>
      </c>
      <c r="C4383" s="2" t="s">
        <v>31</v>
      </c>
      <c r="D4383" s="2" t="s">
        <v>289</v>
      </c>
      <c r="E4383" s="2" t="s">
        <v>29028</v>
      </c>
      <c r="F4383" s="56"/>
      <c r="G4383" s="56">
        <v>98.808055052823505</v>
      </c>
      <c r="H4383" s="56"/>
      <c r="I4383" s="56"/>
      <c r="J4383" s="57">
        <v>0.282106544650925</v>
      </c>
      <c r="K4383" s="57">
        <v>0.32522661888041099</v>
      </c>
      <c r="L4383" s="57">
        <v>0.28713006199262597</v>
      </c>
      <c r="M4383" s="57">
        <v>0.23756673874992401</v>
      </c>
    </row>
    <row r="4384" spans="1:13" x14ac:dyDescent="0.25">
      <c r="A4384" t="s">
        <v>18581</v>
      </c>
      <c r="B4384" t="s">
        <v>18582</v>
      </c>
      <c r="C4384" s="2" t="s">
        <v>31</v>
      </c>
      <c r="D4384" s="2" t="s">
        <v>315</v>
      </c>
      <c r="E4384" s="2" t="s">
        <v>29028</v>
      </c>
      <c r="F4384" s="56">
        <v>97.731150641717704</v>
      </c>
      <c r="G4384" s="56">
        <v>98.708738471350898</v>
      </c>
      <c r="H4384" s="56">
        <v>95.563695053748802</v>
      </c>
      <c r="I4384" s="56">
        <v>109.367176717666</v>
      </c>
      <c r="J4384" s="57">
        <v>0.34925989858060502</v>
      </c>
      <c r="K4384" s="57">
        <v>0.39825429741970902</v>
      </c>
      <c r="L4384" s="57">
        <v>0.35238171975853799</v>
      </c>
      <c r="M4384" s="57">
        <v>0.29941342045208802</v>
      </c>
    </row>
    <row r="4385" spans="1:13" x14ac:dyDescent="0.25">
      <c r="A4385" t="s">
        <v>6530</v>
      </c>
      <c r="B4385" t="s">
        <v>6531</v>
      </c>
      <c r="C4385" s="2" t="s">
        <v>35</v>
      </c>
      <c r="D4385" s="2" t="s">
        <v>32</v>
      </c>
      <c r="E4385" s="2" t="s">
        <v>29028</v>
      </c>
      <c r="F4385" s="56"/>
      <c r="G4385" s="56">
        <v>90.170311867259002</v>
      </c>
      <c r="H4385" s="56"/>
      <c r="I4385" s="56"/>
      <c r="J4385" s="57">
        <v>0.25481933097901499</v>
      </c>
      <c r="K4385" s="57">
        <v>0.32047289308614801</v>
      </c>
      <c r="L4385" s="57">
        <v>0.26540691860736798</v>
      </c>
      <c r="M4385" s="57">
        <v>0.19431958048873599</v>
      </c>
    </row>
    <row r="4386" spans="1:13" x14ac:dyDescent="0.25">
      <c r="A4386" t="s">
        <v>29846</v>
      </c>
      <c r="B4386" t="s">
        <v>29847</v>
      </c>
      <c r="C4386" s="2" t="s">
        <v>35</v>
      </c>
      <c r="D4386" s="2" t="s">
        <v>289</v>
      </c>
      <c r="E4386" s="2" t="s">
        <v>29028</v>
      </c>
      <c r="F4386" s="56"/>
      <c r="G4386" s="56">
        <v>96.039010471235002</v>
      </c>
      <c r="H4386" s="56"/>
      <c r="I4386" s="56"/>
      <c r="J4386" s="57">
        <v>0.24418704768320501</v>
      </c>
      <c r="K4386" s="57">
        <v>0.30262572459850701</v>
      </c>
      <c r="L4386" s="57">
        <v>0.25682008342754298</v>
      </c>
      <c r="M4386" s="57">
        <v>0.20364252783676601</v>
      </c>
    </row>
    <row r="4387" spans="1:13" x14ac:dyDescent="0.25">
      <c r="A4387" t="s">
        <v>29844</v>
      </c>
      <c r="B4387" t="s">
        <v>29845</v>
      </c>
      <c r="C4387" s="2" t="s">
        <v>35</v>
      </c>
      <c r="D4387" s="2" t="s">
        <v>289</v>
      </c>
      <c r="E4387" s="2" t="s">
        <v>29028</v>
      </c>
      <c r="F4387" s="56"/>
      <c r="G4387" s="56">
        <v>96.039010471235002</v>
      </c>
      <c r="H4387" s="56"/>
      <c r="I4387" s="56"/>
      <c r="J4387" s="57">
        <v>0.24418704768320501</v>
      </c>
      <c r="K4387" s="57">
        <v>0.30262572459850701</v>
      </c>
      <c r="L4387" s="57">
        <v>0.25682008342754298</v>
      </c>
      <c r="M4387" s="57">
        <v>0.20364252783676601</v>
      </c>
    </row>
    <row r="4388" spans="1:13" x14ac:dyDescent="0.25">
      <c r="A4388" t="s">
        <v>26749</v>
      </c>
      <c r="B4388" t="s">
        <v>26750</v>
      </c>
      <c r="C4388" s="2" t="s">
        <v>31</v>
      </c>
      <c r="D4388" s="2" t="s">
        <v>83</v>
      </c>
      <c r="E4388" s="2" t="s">
        <v>29028</v>
      </c>
      <c r="F4388" s="56"/>
      <c r="G4388" s="56">
        <v>89.158452264414194</v>
      </c>
      <c r="H4388" s="56"/>
      <c r="I4388" s="56"/>
      <c r="J4388" s="57">
        <v>0.283656114070997</v>
      </c>
      <c r="K4388" s="57">
        <v>0.33809651326713003</v>
      </c>
      <c r="L4388" s="57">
        <v>0.29214977095350803</v>
      </c>
      <c r="M4388" s="57">
        <v>0.23546683280237199</v>
      </c>
    </row>
    <row r="4389" spans="1:13" x14ac:dyDescent="0.25">
      <c r="A4389" t="s">
        <v>18585</v>
      </c>
      <c r="B4389" t="s">
        <v>18586</v>
      </c>
      <c r="C4389" s="2" t="s">
        <v>35</v>
      </c>
      <c r="D4389" s="2" t="s">
        <v>315</v>
      </c>
      <c r="E4389" s="2" t="s">
        <v>29028</v>
      </c>
      <c r="F4389" s="56">
        <v>97.731150641717704</v>
      </c>
      <c r="G4389" s="56">
        <v>98.708738471350898</v>
      </c>
      <c r="H4389" s="56">
        <v>95.563695053748802</v>
      </c>
      <c r="I4389" s="56">
        <v>109.367176717666</v>
      </c>
      <c r="J4389" s="57">
        <v>0.34925989858060502</v>
      </c>
      <c r="K4389" s="57">
        <v>0.39825429741970902</v>
      </c>
      <c r="L4389" s="57">
        <v>0.35238171975853799</v>
      </c>
      <c r="M4389" s="57">
        <v>0.29941342045208802</v>
      </c>
    </row>
    <row r="4390" spans="1:13" x14ac:dyDescent="0.25">
      <c r="A4390" t="s">
        <v>6524</v>
      </c>
      <c r="B4390" t="s">
        <v>6525</v>
      </c>
      <c r="C4390" s="2" t="s">
        <v>31</v>
      </c>
      <c r="D4390" s="2" t="s">
        <v>32</v>
      </c>
      <c r="E4390" s="2" t="s">
        <v>29028</v>
      </c>
      <c r="F4390" s="56"/>
      <c r="G4390" s="56">
        <v>90.170311867259002</v>
      </c>
      <c r="H4390" s="56"/>
      <c r="I4390" s="56"/>
      <c r="J4390" s="57">
        <v>0.25481933097901499</v>
      </c>
      <c r="K4390" s="57">
        <v>0.32047289308614801</v>
      </c>
      <c r="L4390" s="57">
        <v>0.26540691860736798</v>
      </c>
      <c r="M4390" s="57">
        <v>0.19431958048873599</v>
      </c>
    </row>
    <row r="4391" spans="1:13" x14ac:dyDescent="0.25">
      <c r="A4391" t="s">
        <v>26753</v>
      </c>
      <c r="B4391" t="s">
        <v>26754</v>
      </c>
      <c r="C4391" s="2" t="s">
        <v>31</v>
      </c>
      <c r="D4391" s="2" t="s">
        <v>83</v>
      </c>
      <c r="E4391" s="2" t="s">
        <v>29028</v>
      </c>
      <c r="F4391" s="56"/>
      <c r="G4391" s="56">
        <v>89.158452264414194</v>
      </c>
      <c r="H4391" s="56"/>
      <c r="I4391" s="56"/>
      <c r="J4391" s="57">
        <v>0.283656114070997</v>
      </c>
      <c r="K4391" s="57">
        <v>0.33809651326713003</v>
      </c>
      <c r="L4391" s="57">
        <v>0.29214977095350803</v>
      </c>
      <c r="M4391" s="57">
        <v>0.23546683280237199</v>
      </c>
    </row>
    <row r="4392" spans="1:13" x14ac:dyDescent="0.25">
      <c r="A4392" t="s">
        <v>29848</v>
      </c>
      <c r="B4392" t="s">
        <v>29849</v>
      </c>
      <c r="C4392" s="2" t="s">
        <v>35</v>
      </c>
      <c r="D4392" s="2" t="s">
        <v>289</v>
      </c>
      <c r="E4392" s="2" t="s">
        <v>29028</v>
      </c>
      <c r="F4392" s="56"/>
      <c r="G4392" s="56">
        <v>96.039010471235002</v>
      </c>
      <c r="H4392" s="56"/>
      <c r="I4392" s="56"/>
      <c r="J4392" s="57">
        <v>0.24418704768320501</v>
      </c>
      <c r="K4392" s="57">
        <v>0.30262572459850701</v>
      </c>
      <c r="L4392" s="57">
        <v>0.25682008342754298</v>
      </c>
      <c r="M4392" s="57">
        <v>0.20364252783676601</v>
      </c>
    </row>
    <row r="4393" spans="1:13" x14ac:dyDescent="0.25">
      <c r="A4393" t="s">
        <v>26637</v>
      </c>
      <c r="B4393" t="s">
        <v>26638</v>
      </c>
      <c r="C4393" s="2" t="s">
        <v>35</v>
      </c>
      <c r="D4393" s="2" t="s">
        <v>39</v>
      </c>
      <c r="E4393" s="2" t="s">
        <v>29028</v>
      </c>
      <c r="F4393" s="56">
        <v>93.280044602593406</v>
      </c>
      <c r="G4393" s="56">
        <v>91.357818427690802</v>
      </c>
      <c r="H4393" s="56">
        <v>95.9883792283822</v>
      </c>
      <c r="I4393" s="56">
        <v>104.03534807352401</v>
      </c>
      <c r="J4393" s="57">
        <v>0.38889429836283201</v>
      </c>
      <c r="K4393" s="57">
        <v>0.43140953721945902</v>
      </c>
      <c r="L4393" s="57">
        <v>0.39575976297849602</v>
      </c>
      <c r="M4393" s="57">
        <v>0.34703577367655403</v>
      </c>
    </row>
    <row r="4394" spans="1:13" x14ac:dyDescent="0.25">
      <c r="A4394" t="s">
        <v>7969</v>
      </c>
      <c r="B4394" t="s">
        <v>7970</v>
      </c>
      <c r="C4394" s="2" t="s">
        <v>35</v>
      </c>
      <c r="D4394" s="2" t="s">
        <v>217</v>
      </c>
      <c r="E4394" s="2" t="s">
        <v>29028</v>
      </c>
      <c r="F4394" s="56"/>
      <c r="G4394" s="56">
        <v>84.397757188535607</v>
      </c>
      <c r="H4394" s="56"/>
      <c r="I4394" s="56"/>
      <c r="J4394" s="57">
        <v>0.290227075763418</v>
      </c>
      <c r="K4394" s="57">
        <v>0.33536542471581399</v>
      </c>
      <c r="L4394" s="57">
        <v>0.285534343494732</v>
      </c>
      <c r="M4394" s="57">
        <v>0.23468960415239601</v>
      </c>
    </row>
    <row r="4395" spans="1:13" x14ac:dyDescent="0.25">
      <c r="A4395" t="s">
        <v>7977</v>
      </c>
      <c r="B4395" t="s">
        <v>7978</v>
      </c>
      <c r="C4395" s="2" t="s">
        <v>35</v>
      </c>
      <c r="D4395" s="2" t="s">
        <v>217</v>
      </c>
      <c r="E4395" s="2" t="s">
        <v>29028</v>
      </c>
      <c r="F4395" s="56"/>
      <c r="G4395" s="56">
        <v>84.397757188535607</v>
      </c>
      <c r="H4395" s="56"/>
      <c r="I4395" s="56"/>
      <c r="J4395" s="57">
        <v>0.290227075763418</v>
      </c>
      <c r="K4395" s="57">
        <v>0.33536542471581399</v>
      </c>
      <c r="L4395" s="57">
        <v>0.285534343494732</v>
      </c>
      <c r="M4395" s="57">
        <v>0.23468960415239601</v>
      </c>
    </row>
    <row r="4396" spans="1:13" x14ac:dyDescent="0.25">
      <c r="A4396" t="s">
        <v>7967</v>
      </c>
      <c r="B4396" t="s">
        <v>7968</v>
      </c>
      <c r="C4396" s="2" t="s">
        <v>31</v>
      </c>
      <c r="D4396" s="2" t="s">
        <v>217</v>
      </c>
      <c r="E4396" s="2" t="s">
        <v>29028</v>
      </c>
      <c r="F4396" s="56"/>
      <c r="G4396" s="56">
        <v>84.397757188535607</v>
      </c>
      <c r="H4396" s="56"/>
      <c r="I4396" s="56"/>
      <c r="J4396" s="57">
        <v>0.290227075763418</v>
      </c>
      <c r="K4396" s="57">
        <v>0.33536542471581399</v>
      </c>
      <c r="L4396" s="57">
        <v>0.285534343494732</v>
      </c>
      <c r="M4396" s="57">
        <v>0.23468960415239601</v>
      </c>
    </row>
    <row r="4397" spans="1:13" x14ac:dyDescent="0.25">
      <c r="A4397" t="s">
        <v>7971</v>
      </c>
      <c r="B4397" t="s">
        <v>7972</v>
      </c>
      <c r="C4397" s="2" t="s">
        <v>35</v>
      </c>
      <c r="D4397" s="2" t="s">
        <v>217</v>
      </c>
      <c r="E4397" s="2" t="s">
        <v>29028</v>
      </c>
      <c r="F4397" s="56"/>
      <c r="G4397" s="56">
        <v>84.397757188535607</v>
      </c>
      <c r="H4397" s="56"/>
      <c r="I4397" s="56"/>
      <c r="J4397" s="57">
        <v>0.290227075763418</v>
      </c>
      <c r="K4397" s="57">
        <v>0.33536542471581399</v>
      </c>
      <c r="L4397" s="57">
        <v>0.285534343494732</v>
      </c>
      <c r="M4397" s="57">
        <v>0.23468960415239601</v>
      </c>
    </row>
    <row r="4398" spans="1:13" x14ac:dyDescent="0.25">
      <c r="A4398" t="s">
        <v>7963</v>
      </c>
      <c r="B4398" t="s">
        <v>7964</v>
      </c>
      <c r="C4398" s="2" t="s">
        <v>31</v>
      </c>
      <c r="D4398" s="2" t="s">
        <v>217</v>
      </c>
      <c r="E4398" s="2" t="s">
        <v>29028</v>
      </c>
      <c r="F4398" s="56"/>
      <c r="G4398" s="56">
        <v>84.397757188535607</v>
      </c>
      <c r="H4398" s="56"/>
      <c r="I4398" s="56"/>
      <c r="J4398" s="57">
        <v>0.290227075763418</v>
      </c>
      <c r="K4398" s="57">
        <v>0.33536542471581399</v>
      </c>
      <c r="L4398" s="57">
        <v>0.285534343494732</v>
      </c>
      <c r="M4398" s="57">
        <v>0.23468960415239601</v>
      </c>
    </row>
    <row r="4399" spans="1:13" x14ac:dyDescent="0.25">
      <c r="A4399" t="s">
        <v>7965</v>
      </c>
      <c r="B4399" t="s">
        <v>7966</v>
      </c>
      <c r="C4399" s="2" t="s">
        <v>31</v>
      </c>
      <c r="D4399" s="2" t="s">
        <v>217</v>
      </c>
      <c r="E4399" s="2" t="s">
        <v>29028</v>
      </c>
      <c r="F4399" s="56"/>
      <c r="G4399" s="56">
        <v>84.397757188535607</v>
      </c>
      <c r="H4399" s="56"/>
      <c r="I4399" s="56"/>
      <c r="J4399" s="57">
        <v>0.290227075763418</v>
      </c>
      <c r="K4399" s="57">
        <v>0.33536542471581399</v>
      </c>
      <c r="L4399" s="57">
        <v>0.285534343494732</v>
      </c>
      <c r="M4399" s="57">
        <v>0.23468960415239601</v>
      </c>
    </row>
    <row r="4400" spans="1:13" x14ac:dyDescent="0.25">
      <c r="A4400" t="s">
        <v>7973</v>
      </c>
      <c r="B4400" t="s">
        <v>7974</v>
      </c>
      <c r="C4400" s="2" t="s">
        <v>35</v>
      </c>
      <c r="D4400" s="2" t="s">
        <v>217</v>
      </c>
      <c r="E4400" s="2" t="s">
        <v>29028</v>
      </c>
      <c r="F4400" s="56"/>
      <c r="G4400" s="56">
        <v>84.397757188535607</v>
      </c>
      <c r="H4400" s="56"/>
      <c r="I4400" s="56"/>
      <c r="J4400" s="57">
        <v>0.290227075763418</v>
      </c>
      <c r="K4400" s="57">
        <v>0.33536542471581399</v>
      </c>
      <c r="L4400" s="57">
        <v>0.285534343494732</v>
      </c>
      <c r="M4400" s="57">
        <v>0.23468960415239601</v>
      </c>
    </row>
    <row r="4401" spans="1:13" x14ac:dyDescent="0.25">
      <c r="A4401" t="s">
        <v>7975</v>
      </c>
      <c r="B4401" t="s">
        <v>7976</v>
      </c>
      <c r="C4401" s="2" t="s">
        <v>35</v>
      </c>
      <c r="D4401" s="2" t="s">
        <v>217</v>
      </c>
      <c r="E4401" s="2" t="s">
        <v>29028</v>
      </c>
      <c r="F4401" s="56"/>
      <c r="G4401" s="56">
        <v>84.397757188535607</v>
      </c>
      <c r="H4401" s="56"/>
      <c r="I4401" s="56"/>
      <c r="J4401" s="57">
        <v>0.290227075763418</v>
      </c>
      <c r="K4401" s="57">
        <v>0.33536542471581399</v>
      </c>
      <c r="L4401" s="57">
        <v>0.285534343494732</v>
      </c>
      <c r="M4401" s="57">
        <v>0.23468960415239601</v>
      </c>
    </row>
    <row r="4402" spans="1:13" x14ac:dyDescent="0.25">
      <c r="A4402" t="s">
        <v>7961</v>
      </c>
      <c r="B4402" t="s">
        <v>7962</v>
      </c>
      <c r="C4402" s="2" t="s">
        <v>31</v>
      </c>
      <c r="D4402" s="2" t="s">
        <v>217</v>
      </c>
      <c r="E4402" s="2" t="s">
        <v>29028</v>
      </c>
      <c r="F4402" s="56"/>
      <c r="G4402" s="56">
        <v>84.397757188535607</v>
      </c>
      <c r="H4402" s="56"/>
      <c r="I4402" s="56"/>
      <c r="J4402" s="57">
        <v>0.290227075763418</v>
      </c>
      <c r="K4402" s="57">
        <v>0.33536542471581399</v>
      </c>
      <c r="L4402" s="57">
        <v>0.285534343494732</v>
      </c>
      <c r="M4402" s="57">
        <v>0.23468960415239601</v>
      </c>
    </row>
    <row r="4403" spans="1:13" x14ac:dyDescent="0.25">
      <c r="A4403" t="s">
        <v>23343</v>
      </c>
      <c r="B4403" t="s">
        <v>23344</v>
      </c>
      <c r="C4403" s="2" t="s">
        <v>35</v>
      </c>
      <c r="D4403" s="2" t="s">
        <v>36</v>
      </c>
      <c r="E4403" s="2" t="s">
        <v>29028</v>
      </c>
      <c r="F4403" s="56"/>
      <c r="G4403" s="56">
        <v>91.440151967044997</v>
      </c>
      <c r="H4403" s="56"/>
      <c r="I4403" s="56"/>
      <c r="J4403" s="57">
        <v>0.26395555866058701</v>
      </c>
      <c r="K4403" s="57">
        <v>0.31577636263018499</v>
      </c>
      <c r="L4403" s="57">
        <v>0.27773035164193699</v>
      </c>
      <c r="M4403" s="57">
        <v>0.216236222833046</v>
      </c>
    </row>
    <row r="4404" spans="1:13" x14ac:dyDescent="0.25">
      <c r="A4404" t="s">
        <v>23341</v>
      </c>
      <c r="B4404" t="s">
        <v>23342</v>
      </c>
      <c r="C4404" s="2" t="s">
        <v>35</v>
      </c>
      <c r="D4404" s="2" t="s">
        <v>36</v>
      </c>
      <c r="E4404" s="2" t="s">
        <v>29028</v>
      </c>
      <c r="F4404" s="56"/>
      <c r="G4404" s="56">
        <v>91.440151967044997</v>
      </c>
      <c r="H4404" s="56"/>
      <c r="I4404" s="56"/>
      <c r="J4404" s="57">
        <v>0.26395555866058701</v>
      </c>
      <c r="K4404" s="57">
        <v>0.31577636263018499</v>
      </c>
      <c r="L4404" s="57">
        <v>0.27773035164193699</v>
      </c>
      <c r="M4404" s="57">
        <v>0.216236222833046</v>
      </c>
    </row>
    <row r="4405" spans="1:13" x14ac:dyDescent="0.25">
      <c r="A4405" t="s">
        <v>23339</v>
      </c>
      <c r="B4405" t="s">
        <v>23340</v>
      </c>
      <c r="C4405" s="2" t="s">
        <v>35</v>
      </c>
      <c r="D4405" s="2" t="s">
        <v>36</v>
      </c>
      <c r="E4405" s="2" t="s">
        <v>29028</v>
      </c>
      <c r="F4405" s="56"/>
      <c r="G4405" s="56">
        <v>91.440151967044997</v>
      </c>
      <c r="H4405" s="56"/>
      <c r="I4405" s="56"/>
      <c r="J4405" s="57">
        <v>0.26395555866058701</v>
      </c>
      <c r="K4405" s="57">
        <v>0.31577636263018499</v>
      </c>
      <c r="L4405" s="57">
        <v>0.27773035164193699</v>
      </c>
      <c r="M4405" s="57">
        <v>0.216236222833046</v>
      </c>
    </row>
    <row r="4406" spans="1:13" x14ac:dyDescent="0.25">
      <c r="A4406" t="s">
        <v>10429</v>
      </c>
      <c r="B4406" t="s">
        <v>10430</v>
      </c>
      <c r="C4406" s="2" t="s">
        <v>35</v>
      </c>
      <c r="D4406" s="2" t="s">
        <v>315</v>
      </c>
      <c r="E4406" s="2" t="s">
        <v>29028</v>
      </c>
      <c r="F4406" s="56"/>
      <c r="G4406" s="56">
        <v>92.030203815004398</v>
      </c>
      <c r="H4406" s="56"/>
      <c r="I4406" s="56"/>
      <c r="J4406" s="57">
        <v>0.24929642242630601</v>
      </c>
      <c r="K4406" s="57">
        <v>0.310836123091075</v>
      </c>
      <c r="L4406" s="57">
        <v>0.265533403986773</v>
      </c>
      <c r="M4406" s="57">
        <v>0.197112185724655</v>
      </c>
    </row>
    <row r="4407" spans="1:13" x14ac:dyDescent="0.25">
      <c r="A4407" t="s">
        <v>12847</v>
      </c>
      <c r="B4407" t="s">
        <v>12848</v>
      </c>
      <c r="C4407" s="2" t="s">
        <v>35</v>
      </c>
      <c r="D4407" s="2" t="s">
        <v>7638</v>
      </c>
      <c r="E4407" s="2" t="s">
        <v>29028</v>
      </c>
      <c r="F4407" s="56"/>
      <c r="G4407" s="56">
        <v>91.395050481565804</v>
      </c>
      <c r="H4407" s="56"/>
      <c r="I4407" s="56"/>
      <c r="J4407" s="57">
        <v>0.27782372449677101</v>
      </c>
      <c r="K4407" s="57">
        <v>0.33700939068098101</v>
      </c>
      <c r="L4407" s="57">
        <v>0.28962080013913999</v>
      </c>
      <c r="M4407" s="57">
        <v>0.22734223897019901</v>
      </c>
    </row>
    <row r="4408" spans="1:13" x14ac:dyDescent="0.25">
      <c r="A4408" t="s">
        <v>18587</v>
      </c>
      <c r="B4408" t="s">
        <v>18588</v>
      </c>
      <c r="C4408" s="2" t="s">
        <v>35</v>
      </c>
      <c r="D4408" s="2" t="s">
        <v>315</v>
      </c>
      <c r="E4408" s="2" t="s">
        <v>29028</v>
      </c>
      <c r="F4408" s="56">
        <v>97.731150641717704</v>
      </c>
      <c r="G4408" s="56">
        <v>98.708738471350898</v>
      </c>
      <c r="H4408" s="56">
        <v>95.563695053748802</v>
      </c>
      <c r="I4408" s="56">
        <v>109.367176717666</v>
      </c>
      <c r="J4408" s="57">
        <v>0.34925989858060502</v>
      </c>
      <c r="K4408" s="57">
        <v>0.39825429741970902</v>
      </c>
      <c r="L4408" s="57">
        <v>0.35238171975853799</v>
      </c>
      <c r="M4408" s="57">
        <v>0.29941342045208802</v>
      </c>
    </row>
    <row r="4409" spans="1:13" x14ac:dyDescent="0.25">
      <c r="A4409" t="s">
        <v>26757</v>
      </c>
      <c r="B4409" t="s">
        <v>26758</v>
      </c>
      <c r="C4409" s="2" t="s">
        <v>31</v>
      </c>
      <c r="D4409" s="2" t="s">
        <v>83</v>
      </c>
      <c r="E4409" s="2" t="s">
        <v>29028</v>
      </c>
      <c r="F4409" s="56"/>
      <c r="G4409" s="56">
        <v>89.158452264414194</v>
      </c>
      <c r="H4409" s="56"/>
      <c r="I4409" s="56"/>
      <c r="J4409" s="57">
        <v>0.283656114070997</v>
      </c>
      <c r="K4409" s="57">
        <v>0.33809651326713003</v>
      </c>
      <c r="L4409" s="57">
        <v>0.29214977095350803</v>
      </c>
      <c r="M4409" s="57">
        <v>0.23546683280237199</v>
      </c>
    </row>
    <row r="4410" spans="1:13" x14ac:dyDescent="0.25">
      <c r="A4410" t="s">
        <v>29850</v>
      </c>
      <c r="B4410" t="s">
        <v>29851</v>
      </c>
      <c r="C4410" s="2" t="s">
        <v>35</v>
      </c>
      <c r="D4410" s="2" t="s">
        <v>289</v>
      </c>
      <c r="E4410" s="2" t="s">
        <v>29028</v>
      </c>
      <c r="F4410" s="56"/>
      <c r="G4410" s="56">
        <v>96.039010471235002</v>
      </c>
      <c r="H4410" s="56"/>
      <c r="I4410" s="56"/>
      <c r="J4410" s="57">
        <v>0.24418704768320501</v>
      </c>
      <c r="K4410" s="57">
        <v>0.30262572459850701</v>
      </c>
      <c r="L4410" s="57">
        <v>0.25682008342754298</v>
      </c>
      <c r="M4410" s="57">
        <v>0.20364252783676601</v>
      </c>
    </row>
    <row r="4411" spans="1:13" x14ac:dyDescent="0.25">
      <c r="A4411" t="s">
        <v>10431</v>
      </c>
      <c r="B4411" t="s">
        <v>10432</v>
      </c>
      <c r="C4411" s="2" t="s">
        <v>35</v>
      </c>
      <c r="D4411" s="2" t="s">
        <v>315</v>
      </c>
      <c r="E4411" s="2" t="s">
        <v>29028</v>
      </c>
      <c r="F4411" s="56">
        <v>96.232946317220296</v>
      </c>
      <c r="G4411" s="56">
        <v>92.156830123546399</v>
      </c>
      <c r="H4411" s="56">
        <v>95.136077311292894</v>
      </c>
      <c r="I4411" s="56"/>
      <c r="J4411" s="57">
        <v>0.306628053504784</v>
      </c>
      <c r="K4411" s="57">
        <v>0.37555714925434402</v>
      </c>
      <c r="L4411" s="57">
        <v>0.32272664084622599</v>
      </c>
      <c r="M4411" s="57">
        <v>0.26371465320155801</v>
      </c>
    </row>
    <row r="4412" spans="1:13" x14ac:dyDescent="0.25">
      <c r="A4412" t="s">
        <v>11186</v>
      </c>
      <c r="B4412" t="s">
        <v>11187</v>
      </c>
      <c r="C4412" s="2" t="s">
        <v>35</v>
      </c>
      <c r="D4412" s="2" t="s">
        <v>289</v>
      </c>
      <c r="E4412" s="2" t="s">
        <v>29028</v>
      </c>
      <c r="F4412" s="56"/>
      <c r="G4412" s="56">
        <v>98.808055052823505</v>
      </c>
      <c r="H4412" s="56"/>
      <c r="I4412" s="56"/>
      <c r="J4412" s="57">
        <v>0.282106544650925</v>
      </c>
      <c r="K4412" s="57">
        <v>0.32522661888041099</v>
      </c>
      <c r="L4412" s="57">
        <v>0.28713006199262597</v>
      </c>
      <c r="M4412" s="57">
        <v>0.23756673874992401</v>
      </c>
    </row>
    <row r="4413" spans="1:13" x14ac:dyDescent="0.25">
      <c r="A4413" t="s">
        <v>11182</v>
      </c>
      <c r="B4413" t="s">
        <v>11183</v>
      </c>
      <c r="C4413" s="2" t="s">
        <v>35</v>
      </c>
      <c r="D4413" s="2" t="s">
        <v>289</v>
      </c>
      <c r="E4413" s="2" t="s">
        <v>29028</v>
      </c>
      <c r="F4413" s="56"/>
      <c r="G4413" s="56">
        <v>98.808055052823505</v>
      </c>
      <c r="H4413" s="56"/>
      <c r="I4413" s="56"/>
      <c r="J4413" s="57">
        <v>0.282106544650925</v>
      </c>
      <c r="K4413" s="57">
        <v>0.32522661888041099</v>
      </c>
      <c r="L4413" s="57">
        <v>0.28713006199262597</v>
      </c>
      <c r="M4413" s="57">
        <v>0.23756673874992401</v>
      </c>
    </row>
    <row r="4414" spans="1:13" x14ac:dyDescent="0.25">
      <c r="A4414" t="s">
        <v>11180</v>
      </c>
      <c r="B4414" t="s">
        <v>11181</v>
      </c>
      <c r="C4414" s="2" t="s">
        <v>35</v>
      </c>
      <c r="D4414" s="2" t="s">
        <v>289</v>
      </c>
      <c r="E4414" s="2" t="s">
        <v>29028</v>
      </c>
      <c r="F4414" s="56"/>
      <c r="G4414" s="56">
        <v>98.808055052823505</v>
      </c>
      <c r="H4414" s="56"/>
      <c r="I4414" s="56"/>
      <c r="J4414" s="57">
        <v>0.282106544650925</v>
      </c>
      <c r="K4414" s="57">
        <v>0.32522661888041099</v>
      </c>
      <c r="L4414" s="57">
        <v>0.28713006199262597</v>
      </c>
      <c r="M4414" s="57">
        <v>0.23756673874992401</v>
      </c>
    </row>
    <row r="4415" spans="1:13" x14ac:dyDescent="0.25">
      <c r="A4415" t="s">
        <v>11184</v>
      </c>
      <c r="B4415" t="s">
        <v>11185</v>
      </c>
      <c r="C4415" s="2" t="s">
        <v>35</v>
      </c>
      <c r="D4415" s="2" t="s">
        <v>289</v>
      </c>
      <c r="E4415" s="2" t="s">
        <v>29028</v>
      </c>
      <c r="F4415" s="56"/>
      <c r="G4415" s="56">
        <v>98.808055052823505</v>
      </c>
      <c r="H4415" s="56"/>
      <c r="I4415" s="56"/>
      <c r="J4415" s="57">
        <v>0.282106544650925</v>
      </c>
      <c r="K4415" s="57">
        <v>0.32522661888041099</v>
      </c>
      <c r="L4415" s="57">
        <v>0.28713006199262597</v>
      </c>
      <c r="M4415" s="57">
        <v>0.23756673874992401</v>
      </c>
    </row>
    <row r="4416" spans="1:13" x14ac:dyDescent="0.25">
      <c r="A4416" t="s">
        <v>26639</v>
      </c>
      <c r="B4416" t="s">
        <v>26640</v>
      </c>
      <c r="C4416" s="2" t="s">
        <v>31</v>
      </c>
      <c r="D4416" s="2" t="s">
        <v>39</v>
      </c>
      <c r="E4416" s="2" t="s">
        <v>29028</v>
      </c>
      <c r="F4416" s="56">
        <v>93.280044602593406</v>
      </c>
      <c r="G4416" s="56">
        <v>91.357818427690802</v>
      </c>
      <c r="H4416" s="56">
        <v>95.9883792283822</v>
      </c>
      <c r="I4416" s="56">
        <v>104.03534807352401</v>
      </c>
      <c r="J4416" s="57">
        <v>0.38889429836283201</v>
      </c>
      <c r="K4416" s="57">
        <v>0.43140953721945902</v>
      </c>
      <c r="L4416" s="57">
        <v>0.39575976297849602</v>
      </c>
      <c r="M4416" s="57">
        <v>0.34703577367655403</v>
      </c>
    </row>
    <row r="4417" spans="1:13" x14ac:dyDescent="0.25">
      <c r="A4417" t="s">
        <v>26641</v>
      </c>
      <c r="B4417" t="s">
        <v>26642</v>
      </c>
      <c r="C4417" s="2" t="s">
        <v>31</v>
      </c>
      <c r="D4417" s="2" t="s">
        <v>39</v>
      </c>
      <c r="E4417" s="2" t="s">
        <v>29028</v>
      </c>
      <c r="F4417" s="56">
        <v>93.280044602593406</v>
      </c>
      <c r="G4417" s="56">
        <v>91.357818427690802</v>
      </c>
      <c r="H4417" s="56">
        <v>95.9883792283822</v>
      </c>
      <c r="I4417" s="56">
        <v>104.03534807352401</v>
      </c>
      <c r="J4417" s="57">
        <v>0.38889429836283201</v>
      </c>
      <c r="K4417" s="57">
        <v>0.43140953721945902</v>
      </c>
      <c r="L4417" s="57">
        <v>0.39575976297849602</v>
      </c>
      <c r="M4417" s="57">
        <v>0.34703577367655403</v>
      </c>
    </row>
    <row r="4418" spans="1:13" x14ac:dyDescent="0.25">
      <c r="A4418" t="s">
        <v>12837</v>
      </c>
      <c r="B4418" t="s">
        <v>12838</v>
      </c>
      <c r="C4418" s="2" t="s">
        <v>31</v>
      </c>
      <c r="D4418" s="2" t="s">
        <v>7638</v>
      </c>
      <c r="E4418" s="2" t="s">
        <v>29028</v>
      </c>
      <c r="F4418" s="56"/>
      <c r="G4418" s="56">
        <v>91.395050481565804</v>
      </c>
      <c r="H4418" s="56"/>
      <c r="I4418" s="56"/>
      <c r="J4418" s="57">
        <v>0.27782372449677101</v>
      </c>
      <c r="K4418" s="57">
        <v>0.33700939068098101</v>
      </c>
      <c r="L4418" s="57">
        <v>0.28962080013913999</v>
      </c>
      <c r="M4418" s="57">
        <v>0.22734223897019901</v>
      </c>
    </row>
    <row r="4419" spans="1:13" x14ac:dyDescent="0.25">
      <c r="A4419" t="s">
        <v>20552</v>
      </c>
      <c r="B4419" t="s">
        <v>20553</v>
      </c>
      <c r="C4419" s="2" t="s">
        <v>35</v>
      </c>
      <c r="D4419" s="2" t="s">
        <v>32</v>
      </c>
      <c r="E4419" s="2" t="s">
        <v>29028</v>
      </c>
      <c r="F4419" s="56"/>
      <c r="G4419" s="56">
        <v>86.9279505239206</v>
      </c>
      <c r="H4419" s="56"/>
      <c r="I4419" s="56"/>
      <c r="J4419" s="57">
        <v>0.28581539357937702</v>
      </c>
      <c r="K4419" s="57">
        <v>0.33060914420084297</v>
      </c>
      <c r="L4419" s="57">
        <v>0.28549837303748499</v>
      </c>
      <c r="M4419" s="57">
        <v>0.23242422404247901</v>
      </c>
    </row>
    <row r="4420" spans="1:13" x14ac:dyDescent="0.25">
      <c r="A4420" t="s">
        <v>26643</v>
      </c>
      <c r="B4420" t="s">
        <v>26644</v>
      </c>
      <c r="C4420" s="2" t="s">
        <v>31</v>
      </c>
      <c r="D4420" s="2" t="s">
        <v>39</v>
      </c>
      <c r="E4420" s="2" t="s">
        <v>29028</v>
      </c>
      <c r="F4420" s="56">
        <v>93.280044602593406</v>
      </c>
      <c r="G4420" s="56">
        <v>91.357818427690802</v>
      </c>
      <c r="H4420" s="56">
        <v>95.9883792283822</v>
      </c>
      <c r="I4420" s="56">
        <v>104.03534807352401</v>
      </c>
      <c r="J4420" s="57">
        <v>0.38889429836283201</v>
      </c>
      <c r="K4420" s="57">
        <v>0.43140953721945902</v>
      </c>
      <c r="L4420" s="57">
        <v>0.39575976297849602</v>
      </c>
      <c r="M4420" s="57">
        <v>0.34703577367655403</v>
      </c>
    </row>
    <row r="4421" spans="1:13" x14ac:dyDescent="0.25">
      <c r="A4421" t="s">
        <v>12839</v>
      </c>
      <c r="B4421" t="s">
        <v>12840</v>
      </c>
      <c r="C4421" s="2" t="s">
        <v>31</v>
      </c>
      <c r="D4421" s="2" t="s">
        <v>7638</v>
      </c>
      <c r="E4421" s="2" t="s">
        <v>29028</v>
      </c>
      <c r="F4421" s="56"/>
      <c r="G4421" s="56">
        <v>91.395050481565804</v>
      </c>
      <c r="H4421" s="56"/>
      <c r="I4421" s="56"/>
      <c r="J4421" s="57">
        <v>0.27782372449677101</v>
      </c>
      <c r="K4421" s="57">
        <v>0.33700939068098101</v>
      </c>
      <c r="L4421" s="57">
        <v>0.28962080013913999</v>
      </c>
      <c r="M4421" s="57">
        <v>0.22734223897019901</v>
      </c>
    </row>
    <row r="4422" spans="1:13" x14ac:dyDescent="0.25">
      <c r="A4422" t="s">
        <v>6536</v>
      </c>
      <c r="B4422" t="s">
        <v>6537</v>
      </c>
      <c r="C4422" s="2" t="s">
        <v>35</v>
      </c>
      <c r="D4422" s="2" t="s">
        <v>32</v>
      </c>
      <c r="E4422" s="2" t="s">
        <v>29028</v>
      </c>
      <c r="F4422" s="56"/>
      <c r="G4422" s="56">
        <v>90.170311867259002</v>
      </c>
      <c r="H4422" s="56"/>
      <c r="I4422" s="56"/>
      <c r="J4422" s="57">
        <v>0.25481933097901499</v>
      </c>
      <c r="K4422" s="57">
        <v>0.32047289308614801</v>
      </c>
      <c r="L4422" s="57">
        <v>0.26540691860736798</v>
      </c>
      <c r="M4422" s="57">
        <v>0.19431958048873599</v>
      </c>
    </row>
    <row r="4423" spans="1:13" x14ac:dyDescent="0.25">
      <c r="A4423" t="s">
        <v>29842</v>
      </c>
      <c r="B4423" t="s">
        <v>29843</v>
      </c>
      <c r="C4423" s="2" t="s">
        <v>31</v>
      </c>
      <c r="D4423" s="2" t="s">
        <v>289</v>
      </c>
      <c r="E4423" s="2" t="s">
        <v>29028</v>
      </c>
      <c r="F4423" s="56"/>
      <c r="G4423" s="56">
        <v>96.039010471235002</v>
      </c>
      <c r="H4423" s="56"/>
      <c r="I4423" s="56"/>
      <c r="J4423" s="57">
        <v>0.24418704768320501</v>
      </c>
      <c r="K4423" s="57">
        <v>0.30262572459850701</v>
      </c>
      <c r="L4423" s="57">
        <v>0.25682008342754298</v>
      </c>
      <c r="M4423" s="57">
        <v>0.20364252783676601</v>
      </c>
    </row>
    <row r="4424" spans="1:13" x14ac:dyDescent="0.25">
      <c r="A4424" t="s">
        <v>2192</v>
      </c>
      <c r="B4424" t="s">
        <v>2193</v>
      </c>
      <c r="C4424" s="2" t="s">
        <v>35</v>
      </c>
      <c r="D4424" s="2" t="s">
        <v>54</v>
      </c>
      <c r="E4424" s="2" t="s">
        <v>29027</v>
      </c>
      <c r="F4424" s="56">
        <v>98.249260973823894</v>
      </c>
      <c r="G4424" s="56">
        <v>98.932783988528101</v>
      </c>
      <c r="H4424" s="56">
        <v>97.368763539382996</v>
      </c>
      <c r="I4424" s="56">
        <v>105.582253120014</v>
      </c>
      <c r="J4424" s="57">
        <v>0.421704481243454</v>
      </c>
      <c r="K4424" s="57">
        <v>0.51907598022544099</v>
      </c>
      <c r="L4424" s="57">
        <v>0.43819485415565701</v>
      </c>
      <c r="M4424" s="57">
        <v>0.368218746749985</v>
      </c>
    </row>
    <row r="4425" spans="1:13" x14ac:dyDescent="0.25">
      <c r="A4425" t="s">
        <v>178</v>
      </c>
      <c r="B4425" t="s">
        <v>179</v>
      </c>
      <c r="C4425" s="2" t="s">
        <v>31</v>
      </c>
      <c r="D4425" s="2" t="s">
        <v>32</v>
      </c>
      <c r="E4425" s="2" t="s">
        <v>29027</v>
      </c>
      <c r="F4425" s="56">
        <v>89.616737358926898</v>
      </c>
      <c r="G4425" s="56">
        <v>95.933037532595193</v>
      </c>
      <c r="H4425" s="56">
        <v>89.024933120826603</v>
      </c>
      <c r="I4425" s="56">
        <v>117.92360810430201</v>
      </c>
      <c r="J4425" s="57">
        <v>0.44263382828008102</v>
      </c>
      <c r="K4425" s="57">
        <v>0.53859920096893299</v>
      </c>
      <c r="L4425" s="57">
        <v>0.46536215014912102</v>
      </c>
      <c r="M4425" s="57">
        <v>0.38758434586561702</v>
      </c>
    </row>
    <row r="4426" spans="1:13" x14ac:dyDescent="0.25">
      <c r="A4426" t="s">
        <v>21492</v>
      </c>
      <c r="B4426" t="s">
        <v>21493</v>
      </c>
      <c r="C4426" s="2" t="s">
        <v>35</v>
      </c>
      <c r="D4426" s="2" t="s">
        <v>54</v>
      </c>
      <c r="E4426" s="2" t="s">
        <v>29028</v>
      </c>
      <c r="F4426" s="56"/>
      <c r="G4426" s="56">
        <v>96.645609898694403</v>
      </c>
      <c r="H4426" s="56"/>
      <c r="I4426" s="56"/>
      <c r="J4426" s="57">
        <v>0.26969537766002299</v>
      </c>
      <c r="K4426" s="57">
        <v>0.314677623869975</v>
      </c>
      <c r="L4426" s="57">
        <v>0.27740580955913102</v>
      </c>
      <c r="M4426" s="57">
        <v>0.216370192086494</v>
      </c>
    </row>
    <row r="4427" spans="1:13" x14ac:dyDescent="0.25">
      <c r="A4427" t="s">
        <v>21488</v>
      </c>
      <c r="B4427" t="s">
        <v>21489</v>
      </c>
      <c r="C4427" s="2" t="s">
        <v>35</v>
      </c>
      <c r="D4427" s="2" t="s">
        <v>54</v>
      </c>
      <c r="E4427" s="2" t="s">
        <v>29028</v>
      </c>
      <c r="F4427" s="56"/>
      <c r="G4427" s="56">
        <v>96.645609898694403</v>
      </c>
      <c r="H4427" s="56"/>
      <c r="I4427" s="56"/>
      <c r="J4427" s="57">
        <v>0.26969537766002299</v>
      </c>
      <c r="K4427" s="57">
        <v>0.314677623869975</v>
      </c>
      <c r="L4427" s="57">
        <v>0.27740580955913102</v>
      </c>
      <c r="M4427" s="57">
        <v>0.216370192086494</v>
      </c>
    </row>
    <row r="4428" spans="1:13" x14ac:dyDescent="0.25">
      <c r="A4428" t="s">
        <v>21486</v>
      </c>
      <c r="B4428" t="s">
        <v>21487</v>
      </c>
      <c r="C4428" s="2" t="s">
        <v>31</v>
      </c>
      <c r="D4428" s="2" t="s">
        <v>54</v>
      </c>
      <c r="E4428" s="2" t="s">
        <v>29028</v>
      </c>
      <c r="F4428" s="56"/>
      <c r="G4428" s="56">
        <v>96.645609898694403</v>
      </c>
      <c r="H4428" s="56"/>
      <c r="I4428" s="56"/>
      <c r="J4428" s="57">
        <v>0.26969537766002299</v>
      </c>
      <c r="K4428" s="57">
        <v>0.314677623869975</v>
      </c>
      <c r="L4428" s="57">
        <v>0.27740580955913102</v>
      </c>
      <c r="M4428" s="57">
        <v>0.216370192086494</v>
      </c>
    </row>
    <row r="4429" spans="1:13" x14ac:dyDescent="0.25">
      <c r="A4429" t="s">
        <v>21484</v>
      </c>
      <c r="B4429" t="s">
        <v>21485</v>
      </c>
      <c r="C4429" s="2" t="s">
        <v>31</v>
      </c>
      <c r="D4429" s="2" t="s">
        <v>54</v>
      </c>
      <c r="E4429" s="2" t="s">
        <v>29028</v>
      </c>
      <c r="F4429" s="56"/>
      <c r="G4429" s="56">
        <v>96.645609898694403</v>
      </c>
      <c r="H4429" s="56"/>
      <c r="I4429" s="56"/>
      <c r="J4429" s="57">
        <v>0.26969537766002299</v>
      </c>
      <c r="K4429" s="57">
        <v>0.314677623869975</v>
      </c>
      <c r="L4429" s="57">
        <v>0.27740580955913102</v>
      </c>
      <c r="M4429" s="57">
        <v>0.216370192086494</v>
      </c>
    </row>
    <row r="4430" spans="1:13" x14ac:dyDescent="0.25">
      <c r="A4430" t="s">
        <v>21490</v>
      </c>
      <c r="B4430" t="s">
        <v>21491</v>
      </c>
      <c r="C4430" s="2" t="s">
        <v>35</v>
      </c>
      <c r="D4430" s="2" t="s">
        <v>54</v>
      </c>
      <c r="E4430" s="2" t="s">
        <v>29028</v>
      </c>
      <c r="F4430" s="56"/>
      <c r="G4430" s="56">
        <v>96.645609898694403</v>
      </c>
      <c r="H4430" s="56"/>
      <c r="I4430" s="56"/>
      <c r="J4430" s="57">
        <v>0.26969537766002299</v>
      </c>
      <c r="K4430" s="57">
        <v>0.314677623869975</v>
      </c>
      <c r="L4430" s="57">
        <v>0.27740580955913102</v>
      </c>
      <c r="M4430" s="57">
        <v>0.216370192086494</v>
      </c>
    </row>
    <row r="4431" spans="1:13" x14ac:dyDescent="0.25">
      <c r="A4431" t="s">
        <v>29310</v>
      </c>
      <c r="B4431" t="s">
        <v>29311</v>
      </c>
      <c r="C4431" s="2" t="s">
        <v>31</v>
      </c>
      <c r="D4431" s="2" t="s">
        <v>429</v>
      </c>
      <c r="E4431" s="2" t="s">
        <v>29028</v>
      </c>
      <c r="F4431" s="56">
        <v>108.485188446821</v>
      </c>
      <c r="G4431" s="56">
        <v>120.269083694316</v>
      </c>
      <c r="H4431" s="56">
        <v>107.41217455954499</v>
      </c>
      <c r="I4431" s="56"/>
      <c r="J4431" s="57">
        <v>0.32679197951098199</v>
      </c>
      <c r="K4431" s="57">
        <v>0.37611445387301301</v>
      </c>
      <c r="L4431" s="57">
        <v>0.34166621876073699</v>
      </c>
      <c r="M4431" s="57">
        <v>0.29611465325189601</v>
      </c>
    </row>
    <row r="4432" spans="1:13" x14ac:dyDescent="0.25">
      <c r="A4432" t="s">
        <v>30103</v>
      </c>
      <c r="B4432" t="s">
        <v>30104</v>
      </c>
      <c r="C4432" s="2" t="s">
        <v>31</v>
      </c>
      <c r="D4432" s="2" t="s">
        <v>7638</v>
      </c>
      <c r="E4432" s="2" t="s">
        <v>29028</v>
      </c>
      <c r="F4432" s="56">
        <v>103.05586190101999</v>
      </c>
      <c r="G4432" s="56">
        <v>114.030276079603</v>
      </c>
      <c r="H4432" s="56">
        <v>109.715109690519</v>
      </c>
      <c r="I4432" s="56"/>
      <c r="J4432" s="57">
        <v>0.33563170184061702</v>
      </c>
      <c r="K4432" s="57">
        <v>0.39971735474405901</v>
      </c>
      <c r="L4432" s="57">
        <v>0.346679819882319</v>
      </c>
      <c r="M4432" s="57">
        <v>0.27539006989057402</v>
      </c>
    </row>
    <row r="4433" spans="1:13" x14ac:dyDescent="0.25">
      <c r="A4433" t="s">
        <v>30115</v>
      </c>
      <c r="B4433" t="s">
        <v>30116</v>
      </c>
      <c r="C4433" s="2" t="s">
        <v>31</v>
      </c>
      <c r="D4433" s="2" t="s">
        <v>7638</v>
      </c>
      <c r="E4433" s="2" t="s">
        <v>29028</v>
      </c>
      <c r="F4433" s="56">
        <v>103.05586190101999</v>
      </c>
      <c r="G4433" s="56">
        <v>114.030276079603</v>
      </c>
      <c r="H4433" s="56">
        <v>109.715109690519</v>
      </c>
      <c r="I4433" s="56"/>
      <c r="J4433" s="57">
        <v>0.33563170184061702</v>
      </c>
      <c r="K4433" s="57">
        <v>0.39971735474405901</v>
      </c>
      <c r="L4433" s="57">
        <v>0.346679819882319</v>
      </c>
      <c r="M4433" s="57">
        <v>0.27539006989057402</v>
      </c>
    </row>
    <row r="4434" spans="1:13" x14ac:dyDescent="0.25">
      <c r="A4434" t="s">
        <v>30111</v>
      </c>
      <c r="B4434" t="s">
        <v>30112</v>
      </c>
      <c r="C4434" s="2" t="s">
        <v>31</v>
      </c>
      <c r="D4434" s="2" t="s">
        <v>7638</v>
      </c>
      <c r="E4434" s="2" t="s">
        <v>29027</v>
      </c>
      <c r="F4434" s="56">
        <v>95.748839166585199</v>
      </c>
      <c r="G4434" s="56">
        <v>108.847987869701</v>
      </c>
      <c r="H4434" s="56">
        <v>103.288623033478</v>
      </c>
      <c r="I4434" s="56">
        <v>94.877413955512694</v>
      </c>
      <c r="J4434" s="57">
        <v>0.48325904941544801</v>
      </c>
      <c r="K4434" s="57">
        <v>0.57366111739630599</v>
      </c>
      <c r="L4434" s="57">
        <v>0.50417385178648799</v>
      </c>
      <c r="M4434" s="57">
        <v>0.41090787172866899</v>
      </c>
    </row>
    <row r="4435" spans="1:13" x14ac:dyDescent="0.25">
      <c r="A4435" t="s">
        <v>30125</v>
      </c>
      <c r="B4435" t="s">
        <v>30126</v>
      </c>
      <c r="C4435" s="2" t="s">
        <v>35</v>
      </c>
      <c r="D4435" s="2" t="s">
        <v>7638</v>
      </c>
      <c r="E4435" s="2" t="s">
        <v>29027</v>
      </c>
      <c r="F4435" s="56">
        <v>101.908361638339</v>
      </c>
      <c r="G4435" s="56">
        <v>113.26975616876901</v>
      </c>
      <c r="H4435" s="56">
        <v>109.781617289783</v>
      </c>
      <c r="I4435" s="56">
        <v>101.528724753986</v>
      </c>
      <c r="J4435" s="57">
        <v>0.48327786544380202</v>
      </c>
      <c r="K4435" s="57">
        <v>0.57366111739630599</v>
      </c>
      <c r="L4435" s="57">
        <v>0.49174986389737702</v>
      </c>
      <c r="M4435" s="57">
        <v>0.40305469948580502</v>
      </c>
    </row>
    <row r="4436" spans="1:13" x14ac:dyDescent="0.25">
      <c r="A4436" t="s">
        <v>30123</v>
      </c>
      <c r="B4436" t="s">
        <v>30124</v>
      </c>
      <c r="C4436" s="2" t="s">
        <v>35</v>
      </c>
      <c r="D4436" s="2" t="s">
        <v>7638</v>
      </c>
      <c r="E4436" s="2" t="s">
        <v>29028</v>
      </c>
      <c r="F4436" s="56">
        <v>103.05586190101999</v>
      </c>
      <c r="G4436" s="56">
        <v>114.030276079603</v>
      </c>
      <c r="H4436" s="56">
        <v>109.715109690519</v>
      </c>
      <c r="I4436" s="56"/>
      <c r="J4436" s="57">
        <v>0.33563170184061702</v>
      </c>
      <c r="K4436" s="57">
        <v>0.39971735474405901</v>
      </c>
      <c r="L4436" s="57">
        <v>0.346679819882319</v>
      </c>
      <c r="M4436" s="57">
        <v>0.27539006989057402</v>
      </c>
    </row>
    <row r="4437" spans="1:13" x14ac:dyDescent="0.25">
      <c r="A4437" t="s">
        <v>29314</v>
      </c>
      <c r="B4437" t="s">
        <v>29315</v>
      </c>
      <c r="C4437" s="2" t="s">
        <v>35</v>
      </c>
      <c r="D4437" s="2" t="s">
        <v>429</v>
      </c>
      <c r="E4437" s="2" t="s">
        <v>29028</v>
      </c>
      <c r="F4437" s="56">
        <v>108.485188446821</v>
      </c>
      <c r="G4437" s="56">
        <v>120.269083694316</v>
      </c>
      <c r="H4437" s="56">
        <v>107.41217455954499</v>
      </c>
      <c r="I4437" s="56"/>
      <c r="J4437" s="57">
        <v>0.32679197951098199</v>
      </c>
      <c r="K4437" s="57">
        <v>0.37611445387301301</v>
      </c>
      <c r="L4437" s="57">
        <v>0.34166621876073699</v>
      </c>
      <c r="M4437" s="57">
        <v>0.29611465325189601</v>
      </c>
    </row>
    <row r="4438" spans="1:13" x14ac:dyDescent="0.25">
      <c r="A4438" t="s">
        <v>30119</v>
      </c>
      <c r="B4438" t="s">
        <v>30120</v>
      </c>
      <c r="C4438" s="2" t="s">
        <v>31</v>
      </c>
      <c r="D4438" s="2" t="s">
        <v>7638</v>
      </c>
      <c r="E4438" s="2" t="s">
        <v>29028</v>
      </c>
      <c r="F4438" s="56">
        <v>103.05586190101999</v>
      </c>
      <c r="G4438" s="56">
        <v>114.030276079603</v>
      </c>
      <c r="H4438" s="56">
        <v>109.715109690519</v>
      </c>
      <c r="I4438" s="56"/>
      <c r="J4438" s="57">
        <v>0.33563170184061702</v>
      </c>
      <c r="K4438" s="57">
        <v>0.39971735474405901</v>
      </c>
      <c r="L4438" s="57">
        <v>0.346679819882319</v>
      </c>
      <c r="M4438" s="57">
        <v>0.27539006989057402</v>
      </c>
    </row>
    <row r="4439" spans="1:13" x14ac:dyDescent="0.25">
      <c r="A4439" t="s">
        <v>30121</v>
      </c>
      <c r="B4439" t="s">
        <v>30122</v>
      </c>
      <c r="C4439" s="2" t="s">
        <v>35</v>
      </c>
      <c r="D4439" s="2" t="s">
        <v>7638</v>
      </c>
      <c r="E4439" s="2" t="s">
        <v>29028</v>
      </c>
      <c r="F4439" s="56">
        <v>103.05586190101999</v>
      </c>
      <c r="G4439" s="56">
        <v>114.030276079603</v>
      </c>
      <c r="H4439" s="56">
        <v>109.715109690519</v>
      </c>
      <c r="I4439" s="56"/>
      <c r="J4439" s="57">
        <v>0.33563170184061702</v>
      </c>
      <c r="K4439" s="57">
        <v>0.39971735474405901</v>
      </c>
      <c r="L4439" s="57">
        <v>0.346679819882319</v>
      </c>
      <c r="M4439" s="57">
        <v>0.27539006989057402</v>
      </c>
    </row>
    <row r="4440" spans="1:13" x14ac:dyDescent="0.25">
      <c r="A4440" t="s">
        <v>29312</v>
      </c>
      <c r="B4440" t="s">
        <v>29313</v>
      </c>
      <c r="C4440" s="2" t="s">
        <v>35</v>
      </c>
      <c r="D4440" s="2" t="s">
        <v>429</v>
      </c>
      <c r="E4440" s="2" t="s">
        <v>29028</v>
      </c>
      <c r="F4440" s="56">
        <v>108.485188446821</v>
      </c>
      <c r="G4440" s="56">
        <v>120.269083694316</v>
      </c>
      <c r="H4440" s="56">
        <v>107.41217455954499</v>
      </c>
      <c r="I4440" s="56"/>
      <c r="J4440" s="57">
        <v>0.32679197951098199</v>
      </c>
      <c r="K4440" s="57">
        <v>0.37611445387301301</v>
      </c>
      <c r="L4440" s="57">
        <v>0.34166621876073699</v>
      </c>
      <c r="M4440" s="57">
        <v>0.29611465325189601</v>
      </c>
    </row>
    <row r="4441" spans="1:13" x14ac:dyDescent="0.25">
      <c r="A4441" t="s">
        <v>30107</v>
      </c>
      <c r="B4441" t="s">
        <v>30108</v>
      </c>
      <c r="C4441" s="2" t="s">
        <v>31</v>
      </c>
      <c r="D4441" s="2" t="s">
        <v>7638</v>
      </c>
      <c r="E4441" s="2" t="s">
        <v>29028</v>
      </c>
      <c r="F4441" s="56">
        <v>103.05586190101999</v>
      </c>
      <c r="G4441" s="56">
        <v>114.030276079603</v>
      </c>
      <c r="H4441" s="56">
        <v>109.715109690519</v>
      </c>
      <c r="I4441" s="56"/>
      <c r="J4441" s="57">
        <v>0.33563170184061702</v>
      </c>
      <c r="K4441" s="57">
        <v>0.39971735474405901</v>
      </c>
      <c r="L4441" s="57">
        <v>0.346679819882319</v>
      </c>
      <c r="M4441" s="57">
        <v>0.27539006989057402</v>
      </c>
    </row>
    <row r="4442" spans="1:13" x14ac:dyDescent="0.25">
      <c r="A4442" t="s">
        <v>23647</v>
      </c>
      <c r="B4442" t="s">
        <v>23648</v>
      </c>
      <c r="C4442" s="2" t="s">
        <v>31</v>
      </c>
      <c r="D4442" s="2" t="s">
        <v>36</v>
      </c>
      <c r="E4442" s="2" t="s">
        <v>29028</v>
      </c>
      <c r="F4442" s="56"/>
      <c r="G4442" s="56">
        <v>96.940946867401493</v>
      </c>
      <c r="H4442" s="56"/>
      <c r="I4442" s="56"/>
      <c r="J4442" s="57">
        <v>0.23751113680569899</v>
      </c>
      <c r="K4442" s="57">
        <v>0.299056337992606</v>
      </c>
      <c r="L4442" s="57">
        <v>0.26326629921190697</v>
      </c>
      <c r="M4442" s="57">
        <v>0.20835785756882599</v>
      </c>
    </row>
    <row r="4443" spans="1:13" x14ac:dyDescent="0.25">
      <c r="A4443" t="s">
        <v>26040</v>
      </c>
      <c r="B4443" t="s">
        <v>26041</v>
      </c>
      <c r="C4443" s="2" t="s">
        <v>35</v>
      </c>
      <c r="D4443" s="2" t="s">
        <v>32</v>
      </c>
      <c r="E4443" s="2" t="s">
        <v>29028</v>
      </c>
      <c r="F4443" s="56"/>
      <c r="G4443" s="56">
        <v>92.807753424666302</v>
      </c>
      <c r="H4443" s="56">
        <v>99.489934004357295</v>
      </c>
      <c r="I4443" s="56"/>
      <c r="J4443" s="57">
        <v>0.294726725828169</v>
      </c>
      <c r="K4443" s="57">
        <v>0.34769685534865102</v>
      </c>
      <c r="L4443" s="57">
        <v>0.30526243401201703</v>
      </c>
      <c r="M4443" s="57">
        <v>0.249517935309925</v>
      </c>
    </row>
    <row r="4444" spans="1:13" x14ac:dyDescent="0.25">
      <c r="A4444" t="s">
        <v>26044</v>
      </c>
      <c r="B4444" t="s">
        <v>26045</v>
      </c>
      <c r="C4444" s="2" t="s">
        <v>35</v>
      </c>
      <c r="D4444" s="2" t="s">
        <v>32</v>
      </c>
      <c r="E4444" s="2" t="s">
        <v>29028</v>
      </c>
      <c r="F4444" s="56"/>
      <c r="G4444" s="56">
        <v>92.807753424666302</v>
      </c>
      <c r="H4444" s="56">
        <v>99.489934004357295</v>
      </c>
      <c r="I4444" s="56"/>
      <c r="J4444" s="57">
        <v>0.294726725828169</v>
      </c>
      <c r="K4444" s="57">
        <v>0.34769685534865102</v>
      </c>
      <c r="L4444" s="57">
        <v>0.30526243401201703</v>
      </c>
      <c r="M4444" s="57">
        <v>0.249517935309925</v>
      </c>
    </row>
    <row r="4445" spans="1:13" x14ac:dyDescent="0.25">
      <c r="A4445" t="s">
        <v>26042</v>
      </c>
      <c r="B4445" t="s">
        <v>26043</v>
      </c>
      <c r="C4445" s="2" t="s">
        <v>35</v>
      </c>
      <c r="D4445" s="2" t="s">
        <v>32</v>
      </c>
      <c r="E4445" s="2" t="s">
        <v>29028</v>
      </c>
      <c r="F4445" s="56"/>
      <c r="G4445" s="56">
        <v>92.807753424666302</v>
      </c>
      <c r="H4445" s="56">
        <v>99.489934004357295</v>
      </c>
      <c r="I4445" s="56"/>
      <c r="J4445" s="57">
        <v>0.294726725828169</v>
      </c>
      <c r="K4445" s="57">
        <v>0.34769685534865102</v>
      </c>
      <c r="L4445" s="57">
        <v>0.30526243401201703</v>
      </c>
      <c r="M4445" s="57">
        <v>0.249517935309925</v>
      </c>
    </row>
    <row r="4446" spans="1:13" x14ac:dyDescent="0.25">
      <c r="A4446" t="s">
        <v>26032</v>
      </c>
      <c r="B4446" t="s">
        <v>26033</v>
      </c>
      <c r="C4446" s="2" t="s">
        <v>31</v>
      </c>
      <c r="D4446" s="2" t="s">
        <v>32</v>
      </c>
      <c r="E4446" s="2" t="s">
        <v>29028</v>
      </c>
      <c r="F4446" s="56"/>
      <c r="G4446" s="56">
        <v>92.807753424666302</v>
      </c>
      <c r="H4446" s="56">
        <v>99.489934004357295</v>
      </c>
      <c r="I4446" s="56"/>
      <c r="J4446" s="57">
        <v>0.294726725828169</v>
      </c>
      <c r="K4446" s="57">
        <v>0.34769685534865102</v>
      </c>
      <c r="L4446" s="57">
        <v>0.30526243401201703</v>
      </c>
      <c r="M4446" s="57">
        <v>0.249517935309925</v>
      </c>
    </row>
    <row r="4447" spans="1:13" x14ac:dyDescent="0.25">
      <c r="A4447" t="s">
        <v>26028</v>
      </c>
      <c r="B4447" t="s">
        <v>26029</v>
      </c>
      <c r="C4447" s="2" t="s">
        <v>31</v>
      </c>
      <c r="D4447" s="2" t="s">
        <v>32</v>
      </c>
      <c r="E4447" s="2" t="s">
        <v>29028</v>
      </c>
      <c r="F4447" s="56"/>
      <c r="G4447" s="56">
        <v>92.807753424666302</v>
      </c>
      <c r="H4447" s="56">
        <v>99.489934004357295</v>
      </c>
      <c r="I4447" s="56"/>
      <c r="J4447" s="57">
        <v>0.294726725828169</v>
      </c>
      <c r="K4447" s="57">
        <v>0.34769685534865102</v>
      </c>
      <c r="L4447" s="57">
        <v>0.30526243401201703</v>
      </c>
      <c r="M4447" s="57">
        <v>0.249517935309925</v>
      </c>
    </row>
    <row r="4448" spans="1:13" x14ac:dyDescent="0.25">
      <c r="A4448" t="s">
        <v>26030</v>
      </c>
      <c r="B4448" t="s">
        <v>26031</v>
      </c>
      <c r="C4448" s="2" t="s">
        <v>31</v>
      </c>
      <c r="D4448" s="2" t="s">
        <v>32</v>
      </c>
      <c r="E4448" s="2" t="s">
        <v>29028</v>
      </c>
      <c r="F4448" s="56"/>
      <c r="G4448" s="56">
        <v>92.807753424666302</v>
      </c>
      <c r="H4448" s="56">
        <v>99.489934004357295</v>
      </c>
      <c r="I4448" s="56"/>
      <c r="J4448" s="57">
        <v>0.294726725828169</v>
      </c>
      <c r="K4448" s="57">
        <v>0.34769685534865102</v>
      </c>
      <c r="L4448" s="57">
        <v>0.30526243401201703</v>
      </c>
      <c r="M4448" s="57">
        <v>0.249517935309925</v>
      </c>
    </row>
    <row r="4449" spans="1:13" x14ac:dyDescent="0.25">
      <c r="A4449" t="s">
        <v>26034</v>
      </c>
      <c r="B4449" t="s">
        <v>26035</v>
      </c>
      <c r="C4449" s="2" t="s">
        <v>31</v>
      </c>
      <c r="D4449" s="2" t="s">
        <v>32</v>
      </c>
      <c r="E4449" s="2" t="s">
        <v>29028</v>
      </c>
      <c r="F4449" s="56"/>
      <c r="G4449" s="56">
        <v>92.807753424666302</v>
      </c>
      <c r="H4449" s="56">
        <v>99.489934004357295</v>
      </c>
      <c r="I4449" s="56"/>
      <c r="J4449" s="57">
        <v>0.294726725828169</v>
      </c>
      <c r="K4449" s="57">
        <v>0.34769685534865102</v>
      </c>
      <c r="L4449" s="57">
        <v>0.30526243401201703</v>
      </c>
      <c r="M4449" s="57">
        <v>0.249517935309925</v>
      </c>
    </row>
    <row r="4450" spans="1:13" x14ac:dyDescent="0.25">
      <c r="A4450" t="s">
        <v>26036</v>
      </c>
      <c r="B4450" t="s">
        <v>26037</v>
      </c>
      <c r="C4450" s="2" t="s">
        <v>35</v>
      </c>
      <c r="D4450" s="2" t="s">
        <v>32</v>
      </c>
      <c r="E4450" s="2" t="s">
        <v>29028</v>
      </c>
      <c r="F4450" s="56"/>
      <c r="G4450" s="56">
        <v>92.807753424666302</v>
      </c>
      <c r="H4450" s="56">
        <v>99.489934004357295</v>
      </c>
      <c r="I4450" s="56"/>
      <c r="J4450" s="57">
        <v>0.294726725828169</v>
      </c>
      <c r="K4450" s="57">
        <v>0.34769685534865102</v>
      </c>
      <c r="L4450" s="57">
        <v>0.30526243401201703</v>
      </c>
      <c r="M4450" s="57">
        <v>0.249517935309925</v>
      </c>
    </row>
    <row r="4451" spans="1:13" x14ac:dyDescent="0.25">
      <c r="A4451" t="s">
        <v>26038</v>
      </c>
      <c r="B4451" t="s">
        <v>26039</v>
      </c>
      <c r="C4451" s="2" t="s">
        <v>35</v>
      </c>
      <c r="D4451" s="2" t="s">
        <v>32</v>
      </c>
      <c r="E4451" s="2" t="s">
        <v>29028</v>
      </c>
      <c r="F4451" s="56"/>
      <c r="G4451" s="56">
        <v>92.807753424666302</v>
      </c>
      <c r="H4451" s="56">
        <v>99.489934004357295</v>
      </c>
      <c r="I4451" s="56"/>
      <c r="J4451" s="57">
        <v>0.294726725828169</v>
      </c>
      <c r="K4451" s="57">
        <v>0.34769685534865102</v>
      </c>
      <c r="L4451" s="57">
        <v>0.30526243401201703</v>
      </c>
      <c r="M4451" s="57">
        <v>0.249517935309925</v>
      </c>
    </row>
    <row r="4452" spans="1:13" x14ac:dyDescent="0.25">
      <c r="A4452" t="s">
        <v>9451</v>
      </c>
      <c r="B4452" t="s">
        <v>9452</v>
      </c>
      <c r="C4452" s="2" t="s">
        <v>35</v>
      </c>
      <c r="D4452" s="2" t="s">
        <v>289</v>
      </c>
      <c r="E4452" s="2" t="s">
        <v>29028</v>
      </c>
      <c r="F4452" s="56"/>
      <c r="G4452" s="56">
        <v>97.180078053859603</v>
      </c>
      <c r="H4452" s="56">
        <v>99.463572079815293</v>
      </c>
      <c r="I4452" s="56"/>
      <c r="J4452" s="57">
        <v>0.28375265674966499</v>
      </c>
      <c r="K4452" s="57">
        <v>0.33663840240246901</v>
      </c>
      <c r="L4452" s="57">
        <v>0.29965650397014798</v>
      </c>
      <c r="M4452" s="57">
        <v>0.237337387365574</v>
      </c>
    </row>
    <row r="4453" spans="1:13" x14ac:dyDescent="0.25">
      <c r="A4453" t="s">
        <v>9447</v>
      </c>
      <c r="B4453" t="s">
        <v>9448</v>
      </c>
      <c r="C4453" s="2" t="s">
        <v>31</v>
      </c>
      <c r="D4453" s="2" t="s">
        <v>289</v>
      </c>
      <c r="E4453" s="2" t="s">
        <v>29028</v>
      </c>
      <c r="F4453" s="56"/>
      <c r="G4453" s="56">
        <v>97.180078053859603</v>
      </c>
      <c r="H4453" s="56">
        <v>99.463572079815293</v>
      </c>
      <c r="I4453" s="56"/>
      <c r="J4453" s="57">
        <v>0.28375265674966499</v>
      </c>
      <c r="K4453" s="57">
        <v>0.33663840240246901</v>
      </c>
      <c r="L4453" s="57">
        <v>0.29965650397014798</v>
      </c>
      <c r="M4453" s="57">
        <v>0.237337387365574</v>
      </c>
    </row>
    <row r="4454" spans="1:13" x14ac:dyDescent="0.25">
      <c r="A4454" t="s">
        <v>9449</v>
      </c>
      <c r="B4454" t="s">
        <v>9450</v>
      </c>
      <c r="C4454" s="2" t="s">
        <v>31</v>
      </c>
      <c r="D4454" s="2" t="s">
        <v>289</v>
      </c>
      <c r="E4454" s="2" t="s">
        <v>29028</v>
      </c>
      <c r="F4454" s="56"/>
      <c r="G4454" s="56">
        <v>97.180078053859603</v>
      </c>
      <c r="H4454" s="56">
        <v>99.463572079815293</v>
      </c>
      <c r="I4454" s="56"/>
      <c r="J4454" s="57">
        <v>0.28375265674966499</v>
      </c>
      <c r="K4454" s="57">
        <v>0.33663840240246901</v>
      </c>
      <c r="L4454" s="57">
        <v>0.29965650397014798</v>
      </c>
      <c r="M4454" s="57">
        <v>0.237337387365574</v>
      </c>
    </row>
    <row r="4455" spans="1:13" x14ac:dyDescent="0.25">
      <c r="A4455" t="s">
        <v>9445</v>
      </c>
      <c r="B4455" t="s">
        <v>9446</v>
      </c>
      <c r="C4455" s="2" t="s">
        <v>31</v>
      </c>
      <c r="D4455" s="2" t="s">
        <v>289</v>
      </c>
      <c r="E4455" s="2" t="s">
        <v>29028</v>
      </c>
      <c r="F4455" s="56"/>
      <c r="G4455" s="56">
        <v>97.180078053859603</v>
      </c>
      <c r="H4455" s="56">
        <v>99.463572079815293</v>
      </c>
      <c r="I4455" s="56"/>
      <c r="J4455" s="57">
        <v>0.28375265674966499</v>
      </c>
      <c r="K4455" s="57">
        <v>0.33663840240246901</v>
      </c>
      <c r="L4455" s="57">
        <v>0.29965650397014798</v>
      </c>
      <c r="M4455" s="57">
        <v>0.237337387365574</v>
      </c>
    </row>
    <row r="4456" spans="1:13" x14ac:dyDescent="0.25">
      <c r="A4456" t="s">
        <v>9453</v>
      </c>
      <c r="B4456" t="s">
        <v>9454</v>
      </c>
      <c r="C4456" s="2" t="s">
        <v>35</v>
      </c>
      <c r="D4456" s="2" t="s">
        <v>289</v>
      </c>
      <c r="E4456" s="2" t="s">
        <v>29028</v>
      </c>
      <c r="F4456" s="56"/>
      <c r="G4456" s="56">
        <v>97.180078053859603</v>
      </c>
      <c r="H4456" s="56">
        <v>99.463572079815293</v>
      </c>
      <c r="I4456" s="56"/>
      <c r="J4456" s="57">
        <v>0.28375265674966499</v>
      </c>
      <c r="K4456" s="57">
        <v>0.33663840240246901</v>
      </c>
      <c r="L4456" s="57">
        <v>0.29965650397014798</v>
      </c>
      <c r="M4456" s="57">
        <v>0.237337387365574</v>
      </c>
    </row>
    <row r="4457" spans="1:13" x14ac:dyDescent="0.25">
      <c r="A4457" t="s">
        <v>9455</v>
      </c>
      <c r="B4457" t="s">
        <v>9456</v>
      </c>
      <c r="C4457" s="2" t="s">
        <v>35</v>
      </c>
      <c r="D4457" s="2" t="s">
        <v>289</v>
      </c>
      <c r="E4457" s="2" t="s">
        <v>29028</v>
      </c>
      <c r="F4457" s="56"/>
      <c r="G4457" s="56">
        <v>97.180078053859603</v>
      </c>
      <c r="H4457" s="56">
        <v>99.463572079815293</v>
      </c>
      <c r="I4457" s="56"/>
      <c r="J4457" s="57">
        <v>0.28375265674966499</v>
      </c>
      <c r="K4457" s="57">
        <v>0.33663840240246901</v>
      </c>
      <c r="L4457" s="57">
        <v>0.29965650397014798</v>
      </c>
      <c r="M4457" s="57">
        <v>0.237337387365574</v>
      </c>
    </row>
    <row r="4458" spans="1:13" x14ac:dyDescent="0.25">
      <c r="A4458" t="s">
        <v>4532</v>
      </c>
      <c r="B4458" t="s">
        <v>4533</v>
      </c>
      <c r="C4458" s="2" t="s">
        <v>35</v>
      </c>
      <c r="D4458" s="2" t="s">
        <v>4449</v>
      </c>
      <c r="E4458" s="2" t="s">
        <v>29028</v>
      </c>
      <c r="F4458" s="56"/>
      <c r="G4458" s="56">
        <v>102.96283499964299</v>
      </c>
      <c r="H4458" s="56">
        <v>100.127241567331</v>
      </c>
      <c r="I4458" s="56"/>
      <c r="J4458" s="57">
        <v>0.287896597686226</v>
      </c>
      <c r="K4458" s="57">
        <v>0.35362799320767502</v>
      </c>
      <c r="L4458" s="57">
        <v>0.30170444145340702</v>
      </c>
      <c r="M4458" s="57">
        <v>0.23088701393841499</v>
      </c>
    </row>
    <row r="4459" spans="1:13" x14ac:dyDescent="0.25">
      <c r="A4459" t="s">
        <v>4630</v>
      </c>
      <c r="B4459" t="s">
        <v>4631</v>
      </c>
      <c r="C4459" s="2" t="s">
        <v>35</v>
      </c>
      <c r="D4459" s="2" t="s">
        <v>4117</v>
      </c>
      <c r="E4459" s="2" t="s">
        <v>29028</v>
      </c>
      <c r="F4459" s="56"/>
      <c r="G4459" s="56">
        <v>104.708324696635</v>
      </c>
      <c r="H4459" s="56"/>
      <c r="I4459" s="56"/>
      <c r="J4459" s="57">
        <v>0.28337505925539003</v>
      </c>
      <c r="K4459" s="57">
        <v>0.35787705927082197</v>
      </c>
      <c r="L4459" s="57">
        <v>0.29494159929439401</v>
      </c>
      <c r="M4459" s="57">
        <v>0.220787040195386</v>
      </c>
    </row>
    <row r="4460" spans="1:13" x14ac:dyDescent="0.25">
      <c r="A4460" t="s">
        <v>122</v>
      </c>
      <c r="B4460" t="s">
        <v>123</v>
      </c>
      <c r="C4460" s="2" t="s">
        <v>31</v>
      </c>
      <c r="D4460" s="2" t="s">
        <v>119</v>
      </c>
      <c r="E4460" s="2" t="s">
        <v>29027</v>
      </c>
      <c r="F4460" s="56">
        <v>102.067627398976</v>
      </c>
      <c r="G4460" s="56">
        <v>109.376639488463</v>
      </c>
      <c r="H4460" s="56">
        <v>110.911828544315</v>
      </c>
      <c r="I4460" s="56">
        <v>95.437042262600798</v>
      </c>
      <c r="J4460" s="57">
        <v>0.41417500878725699</v>
      </c>
      <c r="K4460" s="57">
        <v>0.50974269444111997</v>
      </c>
      <c r="L4460" s="57">
        <v>0.41274337149205798</v>
      </c>
      <c r="M4460" s="57">
        <v>0.33090891196014899</v>
      </c>
    </row>
    <row r="4461" spans="1:13" x14ac:dyDescent="0.25">
      <c r="A4461" t="s">
        <v>5198</v>
      </c>
      <c r="B4461" t="s">
        <v>5199</v>
      </c>
      <c r="C4461" s="2" t="s">
        <v>35</v>
      </c>
      <c r="D4461" s="2" t="s">
        <v>108</v>
      </c>
      <c r="E4461" s="2" t="s">
        <v>29028</v>
      </c>
      <c r="F4461" s="56"/>
      <c r="G4461" s="56">
        <v>98.857573373432402</v>
      </c>
      <c r="H4461" s="56"/>
      <c r="I4461" s="56"/>
      <c r="J4461" s="57">
        <v>0.23977238613301799</v>
      </c>
      <c r="K4461" s="57">
        <v>0.30753223851664402</v>
      </c>
      <c r="L4461" s="57">
        <v>0.25376604725825802</v>
      </c>
      <c r="M4461" s="57">
        <v>0.17052070061341701</v>
      </c>
    </row>
    <row r="4462" spans="1:13" x14ac:dyDescent="0.25">
      <c r="A4462" t="s">
        <v>5194</v>
      </c>
      <c r="B4462" t="s">
        <v>5195</v>
      </c>
      <c r="C4462" s="2" t="s">
        <v>31</v>
      </c>
      <c r="D4462" s="2" t="s">
        <v>108</v>
      </c>
      <c r="E4462" s="2" t="s">
        <v>29028</v>
      </c>
      <c r="F4462" s="56"/>
      <c r="G4462" s="56">
        <v>98.857573373432402</v>
      </c>
      <c r="H4462" s="56"/>
      <c r="I4462" s="56"/>
      <c r="J4462" s="57">
        <v>0.23977238613301799</v>
      </c>
      <c r="K4462" s="57">
        <v>0.30753223851664402</v>
      </c>
      <c r="L4462" s="57">
        <v>0.25376604725825802</v>
      </c>
      <c r="M4462" s="57">
        <v>0.17052070061341701</v>
      </c>
    </row>
    <row r="4463" spans="1:13" x14ac:dyDescent="0.25">
      <c r="A4463" t="s">
        <v>5196</v>
      </c>
      <c r="B4463" t="s">
        <v>5197</v>
      </c>
      <c r="C4463" s="2" t="s">
        <v>31</v>
      </c>
      <c r="D4463" s="2" t="s">
        <v>108</v>
      </c>
      <c r="E4463" s="2" t="s">
        <v>29028</v>
      </c>
      <c r="F4463" s="56"/>
      <c r="G4463" s="56">
        <v>98.857573373432402</v>
      </c>
      <c r="H4463" s="56"/>
      <c r="I4463" s="56"/>
      <c r="J4463" s="57">
        <v>0.23977238613301799</v>
      </c>
      <c r="K4463" s="57">
        <v>0.30753223851664402</v>
      </c>
      <c r="L4463" s="57">
        <v>0.25376604725825802</v>
      </c>
      <c r="M4463" s="57">
        <v>0.17052070061341701</v>
      </c>
    </row>
    <row r="4464" spans="1:13" x14ac:dyDescent="0.25">
      <c r="A4464" t="s">
        <v>113</v>
      </c>
      <c r="B4464" t="s">
        <v>114</v>
      </c>
      <c r="C4464" s="2" t="s">
        <v>31</v>
      </c>
      <c r="D4464" s="2" t="s">
        <v>108</v>
      </c>
      <c r="E4464" s="2" t="s">
        <v>29027</v>
      </c>
      <c r="F4464" s="56">
        <v>95.089418934848794</v>
      </c>
      <c r="G4464" s="56">
        <v>102.79418654842399</v>
      </c>
      <c r="H4464" s="56">
        <v>106.933118915544</v>
      </c>
      <c r="I4464" s="56">
        <v>103.002363161598</v>
      </c>
      <c r="J4464" s="57">
        <v>0.42290280327381702</v>
      </c>
      <c r="K4464" s="57">
        <v>0.51989457903652603</v>
      </c>
      <c r="L4464" s="57">
        <v>0.43338659822315201</v>
      </c>
      <c r="M4464" s="57">
        <v>0.33883354015392902</v>
      </c>
    </row>
    <row r="4465" spans="1:13" x14ac:dyDescent="0.25">
      <c r="A4465" t="s">
        <v>115</v>
      </c>
      <c r="B4465" t="s">
        <v>116</v>
      </c>
      <c r="C4465" s="2" t="s">
        <v>35</v>
      </c>
      <c r="D4465" s="2" t="s">
        <v>108</v>
      </c>
      <c r="E4465" s="2" t="s">
        <v>29027</v>
      </c>
      <c r="F4465" s="56">
        <v>94.764304896201196</v>
      </c>
      <c r="G4465" s="56">
        <v>97.362132532832007</v>
      </c>
      <c r="H4465" s="56">
        <v>95.168105442176994</v>
      </c>
      <c r="I4465" s="56">
        <v>98.515190875689896</v>
      </c>
      <c r="J4465" s="57">
        <v>0.42290836720958003</v>
      </c>
      <c r="K4465" s="57">
        <v>0.51992524215295099</v>
      </c>
      <c r="L4465" s="57">
        <v>0.44757196125292897</v>
      </c>
      <c r="M4465" s="57">
        <v>0.348050091881553</v>
      </c>
    </row>
    <row r="4466" spans="1:13" x14ac:dyDescent="0.25">
      <c r="A4466" t="s">
        <v>5200</v>
      </c>
      <c r="B4466" t="s">
        <v>5201</v>
      </c>
      <c r="C4466" s="2" t="s">
        <v>35</v>
      </c>
      <c r="D4466" s="2" t="s">
        <v>108</v>
      </c>
      <c r="E4466" s="2" t="s">
        <v>29028</v>
      </c>
      <c r="F4466" s="56"/>
      <c r="G4466" s="56">
        <v>98.857573373432402</v>
      </c>
      <c r="H4466" s="56"/>
      <c r="I4466" s="56"/>
      <c r="J4466" s="57">
        <v>0.23977238613301799</v>
      </c>
      <c r="K4466" s="57">
        <v>0.30753223851664402</v>
      </c>
      <c r="L4466" s="57">
        <v>0.25376604725825802</v>
      </c>
      <c r="M4466" s="57">
        <v>0.17052070061341701</v>
      </c>
    </row>
    <row r="4467" spans="1:13" x14ac:dyDescent="0.25">
      <c r="A4467" t="s">
        <v>684</v>
      </c>
      <c r="B4467" t="s">
        <v>685</v>
      </c>
      <c r="C4467" s="2" t="s">
        <v>35</v>
      </c>
      <c r="D4467" s="2" t="s">
        <v>210</v>
      </c>
      <c r="E4467" s="2" t="s">
        <v>29027</v>
      </c>
      <c r="F4467" s="56">
        <v>95.155127259180702</v>
      </c>
      <c r="G4467" s="56">
        <v>104.07553530312499</v>
      </c>
      <c r="H4467" s="56">
        <v>104.55162444571801</v>
      </c>
      <c r="I4467" s="56">
        <v>94.776915337225802</v>
      </c>
      <c r="J4467" s="57">
        <v>0.41765537828340199</v>
      </c>
      <c r="K4467" s="57">
        <v>0.51125507645194301</v>
      </c>
      <c r="L4467" s="57">
        <v>0.44231996012166802</v>
      </c>
      <c r="M4467" s="57">
        <v>0.36915000209711402</v>
      </c>
    </row>
    <row r="4468" spans="1:13" x14ac:dyDescent="0.25">
      <c r="A4468" t="s">
        <v>7224</v>
      </c>
      <c r="B4468" t="s">
        <v>7225</v>
      </c>
      <c r="C4468" s="2" t="s">
        <v>35</v>
      </c>
      <c r="D4468" s="2" t="s">
        <v>39</v>
      </c>
      <c r="E4468" s="2" t="s">
        <v>29028</v>
      </c>
      <c r="F4468" s="56">
        <v>90.167331830032893</v>
      </c>
      <c r="G4468" s="56">
        <v>91.696390613512506</v>
      </c>
      <c r="H4468" s="56">
        <v>99.286071133623494</v>
      </c>
      <c r="I4468" s="56">
        <v>101.481606751466</v>
      </c>
      <c r="J4468" s="57">
        <v>0.36057292053072398</v>
      </c>
      <c r="K4468" s="57">
        <v>0.39558820958747698</v>
      </c>
      <c r="L4468" s="57">
        <v>0.36729519972486102</v>
      </c>
      <c r="M4468" s="57">
        <v>0.32301654267573399</v>
      </c>
    </row>
    <row r="4469" spans="1:13" x14ac:dyDescent="0.25">
      <c r="A4469" t="s">
        <v>7218</v>
      </c>
      <c r="B4469" t="s">
        <v>7219</v>
      </c>
      <c r="C4469" s="2" t="s">
        <v>31</v>
      </c>
      <c r="D4469" s="2" t="s">
        <v>39</v>
      </c>
      <c r="E4469" s="2" t="s">
        <v>29028</v>
      </c>
      <c r="F4469" s="56">
        <v>90.167331830032893</v>
      </c>
      <c r="G4469" s="56">
        <v>91.696390613512506</v>
      </c>
      <c r="H4469" s="56">
        <v>99.286071133623494</v>
      </c>
      <c r="I4469" s="56">
        <v>101.481606751466</v>
      </c>
      <c r="J4469" s="57">
        <v>0.36057292053072398</v>
      </c>
      <c r="K4469" s="57">
        <v>0.39558820958747698</v>
      </c>
      <c r="L4469" s="57">
        <v>0.36729519972486102</v>
      </c>
      <c r="M4469" s="57">
        <v>0.32301654267573399</v>
      </c>
    </row>
    <row r="4470" spans="1:13" x14ac:dyDescent="0.25">
      <c r="A4470" t="s">
        <v>7208</v>
      </c>
      <c r="B4470" t="s">
        <v>7209</v>
      </c>
      <c r="C4470" s="2" t="s">
        <v>31</v>
      </c>
      <c r="D4470" s="2" t="s">
        <v>39</v>
      </c>
      <c r="E4470" s="2" t="s">
        <v>29028</v>
      </c>
      <c r="F4470" s="56">
        <v>90.167331830032893</v>
      </c>
      <c r="G4470" s="56">
        <v>91.696390613512506</v>
      </c>
      <c r="H4470" s="56">
        <v>99.286071133623494</v>
      </c>
      <c r="I4470" s="56">
        <v>101.481606751466</v>
      </c>
      <c r="J4470" s="57">
        <v>0.36057292053072398</v>
      </c>
      <c r="K4470" s="57">
        <v>0.39558820958747698</v>
      </c>
      <c r="L4470" s="57">
        <v>0.36729519972486102</v>
      </c>
      <c r="M4470" s="57">
        <v>0.32301654267573399</v>
      </c>
    </row>
    <row r="4471" spans="1:13" x14ac:dyDescent="0.25">
      <c r="A4471" t="s">
        <v>7212</v>
      </c>
      <c r="B4471" t="s">
        <v>7213</v>
      </c>
      <c r="C4471" s="2" t="s">
        <v>31</v>
      </c>
      <c r="D4471" s="2" t="s">
        <v>39</v>
      </c>
      <c r="E4471" s="2" t="s">
        <v>29028</v>
      </c>
      <c r="F4471" s="56">
        <v>90.167331830032893</v>
      </c>
      <c r="G4471" s="56">
        <v>91.696390613512506</v>
      </c>
      <c r="H4471" s="56">
        <v>99.286071133623494</v>
      </c>
      <c r="I4471" s="56">
        <v>101.481606751466</v>
      </c>
      <c r="J4471" s="57">
        <v>0.36057292053072398</v>
      </c>
      <c r="K4471" s="57">
        <v>0.39558820958747698</v>
      </c>
      <c r="L4471" s="57">
        <v>0.36729519972486102</v>
      </c>
      <c r="M4471" s="57">
        <v>0.32301654267573399</v>
      </c>
    </row>
    <row r="4472" spans="1:13" x14ac:dyDescent="0.25">
      <c r="A4472" t="s">
        <v>7216</v>
      </c>
      <c r="B4472" t="s">
        <v>7217</v>
      </c>
      <c r="C4472" s="2" t="s">
        <v>31</v>
      </c>
      <c r="D4472" s="2" t="s">
        <v>39</v>
      </c>
      <c r="E4472" s="2" t="s">
        <v>29028</v>
      </c>
      <c r="F4472" s="56">
        <v>90.167331830032893</v>
      </c>
      <c r="G4472" s="56">
        <v>91.696390613512506</v>
      </c>
      <c r="H4472" s="56">
        <v>99.286071133623494</v>
      </c>
      <c r="I4472" s="56">
        <v>101.481606751466</v>
      </c>
      <c r="J4472" s="57">
        <v>0.36057292053072398</v>
      </c>
      <c r="K4472" s="57">
        <v>0.39558820958747698</v>
      </c>
      <c r="L4472" s="57">
        <v>0.36729519972486102</v>
      </c>
      <c r="M4472" s="57">
        <v>0.32301654267573399</v>
      </c>
    </row>
    <row r="4473" spans="1:13" x14ac:dyDescent="0.25">
      <c r="A4473" t="s">
        <v>7222</v>
      </c>
      <c r="B4473" t="s">
        <v>7223</v>
      </c>
      <c r="C4473" s="2" t="s">
        <v>35</v>
      </c>
      <c r="D4473" s="2" t="s">
        <v>39</v>
      </c>
      <c r="E4473" s="2" t="s">
        <v>29028</v>
      </c>
      <c r="F4473" s="56">
        <v>90.167331830032893</v>
      </c>
      <c r="G4473" s="56">
        <v>91.696390613512506</v>
      </c>
      <c r="H4473" s="56">
        <v>99.286071133623494</v>
      </c>
      <c r="I4473" s="56">
        <v>101.481606751466</v>
      </c>
      <c r="J4473" s="57">
        <v>0.36057292053072398</v>
      </c>
      <c r="K4473" s="57">
        <v>0.39558820958747698</v>
      </c>
      <c r="L4473" s="57">
        <v>0.36729519972486102</v>
      </c>
      <c r="M4473" s="57">
        <v>0.32301654267573399</v>
      </c>
    </row>
    <row r="4474" spans="1:13" x14ac:dyDescent="0.25">
      <c r="A4474" t="s">
        <v>7220</v>
      </c>
      <c r="B4474" t="s">
        <v>7221</v>
      </c>
      <c r="C4474" s="2" t="s">
        <v>35</v>
      </c>
      <c r="D4474" s="2" t="s">
        <v>39</v>
      </c>
      <c r="E4474" s="2" t="s">
        <v>29028</v>
      </c>
      <c r="F4474" s="56">
        <v>90.167331830032893</v>
      </c>
      <c r="G4474" s="56">
        <v>91.696390613512506</v>
      </c>
      <c r="H4474" s="56">
        <v>99.286071133623494</v>
      </c>
      <c r="I4474" s="56">
        <v>101.481606751466</v>
      </c>
      <c r="J4474" s="57">
        <v>0.36057292053072398</v>
      </c>
      <c r="K4474" s="57">
        <v>0.39558820958747698</v>
      </c>
      <c r="L4474" s="57">
        <v>0.36729519972486102</v>
      </c>
      <c r="M4474" s="57">
        <v>0.32301654267573399</v>
      </c>
    </row>
    <row r="4475" spans="1:13" x14ac:dyDescent="0.25">
      <c r="A4475" t="s">
        <v>15142</v>
      </c>
      <c r="B4475" t="s">
        <v>15143</v>
      </c>
      <c r="C4475" s="2" t="s">
        <v>31</v>
      </c>
      <c r="D4475" s="2" t="s">
        <v>69</v>
      </c>
      <c r="E4475" s="2" t="s">
        <v>29028</v>
      </c>
      <c r="F4475" s="56">
        <v>100.104751877513</v>
      </c>
      <c r="G4475" s="56">
        <v>92.139940394846207</v>
      </c>
      <c r="H4475" s="56">
        <v>102.411044210082</v>
      </c>
      <c r="I4475" s="56"/>
      <c r="J4475" s="57">
        <v>0.32580655478232901</v>
      </c>
      <c r="K4475" s="57">
        <v>0.36485941040776099</v>
      </c>
      <c r="L4475" s="57">
        <v>0.33556181102153598</v>
      </c>
      <c r="M4475" s="57">
        <v>0.29013407982008499</v>
      </c>
    </row>
    <row r="4476" spans="1:13" x14ac:dyDescent="0.25">
      <c r="A4476" t="s">
        <v>15140</v>
      </c>
      <c r="B4476" t="s">
        <v>15141</v>
      </c>
      <c r="C4476" s="2" t="s">
        <v>31</v>
      </c>
      <c r="D4476" s="2" t="s">
        <v>69</v>
      </c>
      <c r="E4476" s="2" t="s">
        <v>29028</v>
      </c>
      <c r="F4476" s="56">
        <v>100.104751877513</v>
      </c>
      <c r="G4476" s="56">
        <v>92.139940394846207</v>
      </c>
      <c r="H4476" s="56">
        <v>102.411044210082</v>
      </c>
      <c r="I4476" s="56"/>
      <c r="J4476" s="57">
        <v>0.32580655478232901</v>
      </c>
      <c r="K4476" s="57">
        <v>0.36485941040776099</v>
      </c>
      <c r="L4476" s="57">
        <v>0.33556181102153598</v>
      </c>
      <c r="M4476" s="57">
        <v>0.29013407982008499</v>
      </c>
    </row>
    <row r="4477" spans="1:13" x14ac:dyDescent="0.25">
      <c r="A4477" t="s">
        <v>15144</v>
      </c>
      <c r="B4477" t="s">
        <v>15145</v>
      </c>
      <c r="C4477" s="2" t="s">
        <v>35</v>
      </c>
      <c r="D4477" s="2" t="s">
        <v>69</v>
      </c>
      <c r="E4477" s="2" t="s">
        <v>29028</v>
      </c>
      <c r="F4477" s="56">
        <v>100.104751877513</v>
      </c>
      <c r="G4477" s="56">
        <v>92.139940394846207</v>
      </c>
      <c r="H4477" s="56">
        <v>102.411044210082</v>
      </c>
      <c r="I4477" s="56"/>
      <c r="J4477" s="57">
        <v>0.32580655478232901</v>
      </c>
      <c r="K4477" s="57">
        <v>0.36485941040776099</v>
      </c>
      <c r="L4477" s="57">
        <v>0.33556181102153598</v>
      </c>
      <c r="M4477" s="57">
        <v>0.29013407982008499</v>
      </c>
    </row>
    <row r="4478" spans="1:13" x14ac:dyDescent="0.25">
      <c r="A4478" t="s">
        <v>15146</v>
      </c>
      <c r="B4478" t="s">
        <v>15147</v>
      </c>
      <c r="C4478" s="2" t="s">
        <v>35</v>
      </c>
      <c r="D4478" s="2" t="s">
        <v>69</v>
      </c>
      <c r="E4478" s="2" t="s">
        <v>29028</v>
      </c>
      <c r="F4478" s="56">
        <v>100.104751877513</v>
      </c>
      <c r="G4478" s="56">
        <v>92.139940394846207</v>
      </c>
      <c r="H4478" s="56">
        <v>102.411044210082</v>
      </c>
      <c r="I4478" s="56"/>
      <c r="J4478" s="57">
        <v>0.32580655478232901</v>
      </c>
      <c r="K4478" s="57">
        <v>0.36485941040776099</v>
      </c>
      <c r="L4478" s="57">
        <v>0.33556181102153598</v>
      </c>
      <c r="M4478" s="57">
        <v>0.29013407982008499</v>
      </c>
    </row>
    <row r="4479" spans="1:13" x14ac:dyDescent="0.25">
      <c r="A4479" t="s">
        <v>13220</v>
      </c>
      <c r="B4479" t="s">
        <v>13221</v>
      </c>
      <c r="C4479" s="2" t="s">
        <v>31</v>
      </c>
      <c r="D4479" s="2" t="s">
        <v>217</v>
      </c>
      <c r="E4479" s="2" t="s">
        <v>29028</v>
      </c>
      <c r="F4479" s="56"/>
      <c r="G4479" s="56">
        <v>89.959019183907003</v>
      </c>
      <c r="H4479" s="56"/>
      <c r="I4479" s="56"/>
      <c r="J4479" s="57">
        <v>0.264268482356879</v>
      </c>
      <c r="K4479" s="57">
        <v>0.31911512149940202</v>
      </c>
      <c r="L4479" s="57">
        <v>0.27242119865001901</v>
      </c>
      <c r="M4479" s="57">
        <v>0.207349077395557</v>
      </c>
    </row>
    <row r="4480" spans="1:13" x14ac:dyDescent="0.25">
      <c r="A4480" t="s">
        <v>25681</v>
      </c>
      <c r="B4480" t="s">
        <v>25682</v>
      </c>
      <c r="C4480" s="2" t="s">
        <v>35</v>
      </c>
      <c r="D4480" s="2" t="s">
        <v>217</v>
      </c>
      <c r="E4480" s="2" t="s">
        <v>29028</v>
      </c>
      <c r="F4480" s="56"/>
      <c r="G4480" s="56">
        <v>85.067529800138601</v>
      </c>
      <c r="H4480" s="56"/>
      <c r="I4480" s="56"/>
      <c r="J4480" s="57">
        <v>0.268468553074169</v>
      </c>
      <c r="K4480" s="57">
        <v>0.31852331172841097</v>
      </c>
      <c r="L4480" s="57">
        <v>0.26989155062895298</v>
      </c>
      <c r="M4480" s="57">
        <v>0.20611607465743001</v>
      </c>
    </row>
    <row r="4481" spans="1:13" x14ac:dyDescent="0.25">
      <c r="A4481" t="s">
        <v>25693</v>
      </c>
      <c r="B4481" t="s">
        <v>25694</v>
      </c>
      <c r="C4481" s="2" t="s">
        <v>35</v>
      </c>
      <c r="D4481" s="2" t="s">
        <v>217</v>
      </c>
      <c r="E4481" s="2" t="s">
        <v>29028</v>
      </c>
      <c r="F4481" s="56"/>
      <c r="G4481" s="56">
        <v>85.067529800138601</v>
      </c>
      <c r="H4481" s="56"/>
      <c r="I4481" s="56"/>
      <c r="J4481" s="57">
        <v>0.268468553074169</v>
      </c>
      <c r="K4481" s="57">
        <v>0.31852331172841097</v>
      </c>
      <c r="L4481" s="57">
        <v>0.26989155062895298</v>
      </c>
      <c r="M4481" s="57">
        <v>0.20611607465743001</v>
      </c>
    </row>
    <row r="4482" spans="1:13" x14ac:dyDescent="0.25">
      <c r="A4482" t="s">
        <v>25683</v>
      </c>
      <c r="B4482" t="s">
        <v>25684</v>
      </c>
      <c r="C4482" s="2" t="s">
        <v>35</v>
      </c>
      <c r="D4482" s="2" t="s">
        <v>217</v>
      </c>
      <c r="E4482" s="2" t="s">
        <v>29028</v>
      </c>
      <c r="F4482" s="56"/>
      <c r="G4482" s="56">
        <v>85.067529800138601</v>
      </c>
      <c r="H4482" s="56"/>
      <c r="I4482" s="56"/>
      <c r="J4482" s="57">
        <v>0.268468553074169</v>
      </c>
      <c r="K4482" s="57">
        <v>0.31852331172841097</v>
      </c>
      <c r="L4482" s="57">
        <v>0.26989155062895298</v>
      </c>
      <c r="M4482" s="57">
        <v>0.20611607465743001</v>
      </c>
    </row>
    <row r="4483" spans="1:13" x14ac:dyDescent="0.25">
      <c r="A4483" t="s">
        <v>25687</v>
      </c>
      <c r="B4483" t="s">
        <v>25688</v>
      </c>
      <c r="C4483" s="2" t="s">
        <v>35</v>
      </c>
      <c r="D4483" s="2" t="s">
        <v>217</v>
      </c>
      <c r="E4483" s="2" t="s">
        <v>29028</v>
      </c>
      <c r="F4483" s="56"/>
      <c r="G4483" s="56">
        <v>85.067529800138601</v>
      </c>
      <c r="H4483" s="56"/>
      <c r="I4483" s="56"/>
      <c r="J4483" s="57">
        <v>0.268468553074169</v>
      </c>
      <c r="K4483" s="57">
        <v>0.31852331172841097</v>
      </c>
      <c r="L4483" s="57">
        <v>0.26989155062895298</v>
      </c>
      <c r="M4483" s="57">
        <v>0.20611607465743001</v>
      </c>
    </row>
    <row r="4484" spans="1:13" x14ac:dyDescent="0.25">
      <c r="A4484" t="s">
        <v>25679</v>
      </c>
      <c r="B4484" t="s">
        <v>25680</v>
      </c>
      <c r="C4484" s="2" t="s">
        <v>31</v>
      </c>
      <c r="D4484" s="2" t="s">
        <v>217</v>
      </c>
      <c r="E4484" s="2" t="s">
        <v>29028</v>
      </c>
      <c r="F4484" s="56"/>
      <c r="G4484" s="56">
        <v>85.067529800138601</v>
      </c>
      <c r="H4484" s="56"/>
      <c r="I4484" s="56"/>
      <c r="J4484" s="57">
        <v>0.268468553074169</v>
      </c>
      <c r="K4484" s="57">
        <v>0.31852331172841097</v>
      </c>
      <c r="L4484" s="57">
        <v>0.26989155062895298</v>
      </c>
      <c r="M4484" s="57">
        <v>0.20611607465743001</v>
      </c>
    </row>
    <row r="4485" spans="1:13" x14ac:dyDescent="0.25">
      <c r="A4485" t="s">
        <v>25691</v>
      </c>
      <c r="B4485" t="s">
        <v>25692</v>
      </c>
      <c r="C4485" s="2" t="s">
        <v>35</v>
      </c>
      <c r="D4485" s="2" t="s">
        <v>217</v>
      </c>
      <c r="E4485" s="2" t="s">
        <v>29028</v>
      </c>
      <c r="F4485" s="56"/>
      <c r="G4485" s="56">
        <v>85.067529800138601</v>
      </c>
      <c r="H4485" s="56"/>
      <c r="I4485" s="56"/>
      <c r="J4485" s="57">
        <v>0.268468553074169</v>
      </c>
      <c r="K4485" s="57">
        <v>0.31852331172841097</v>
      </c>
      <c r="L4485" s="57">
        <v>0.26989155062895298</v>
      </c>
      <c r="M4485" s="57">
        <v>0.20611607465743001</v>
      </c>
    </row>
    <row r="4486" spans="1:13" x14ac:dyDescent="0.25">
      <c r="A4486" t="s">
        <v>5964</v>
      </c>
      <c r="B4486" t="s">
        <v>5965</v>
      </c>
      <c r="C4486" s="2" t="s">
        <v>31</v>
      </c>
      <c r="D4486" s="2" t="s">
        <v>3980</v>
      </c>
      <c r="E4486" s="2" t="s">
        <v>29028</v>
      </c>
      <c r="F4486" s="56">
        <v>101.523264896982</v>
      </c>
      <c r="G4486" s="56">
        <v>102.745694675415</v>
      </c>
      <c r="H4486" s="56">
        <v>102.618363064826</v>
      </c>
      <c r="I4486" s="56">
        <v>95.042977464837605</v>
      </c>
      <c r="J4486" s="57">
        <v>0.39224820967236301</v>
      </c>
      <c r="K4486" s="57">
        <v>0.45888607261454301</v>
      </c>
      <c r="L4486" s="57">
        <v>0.40570074344330997</v>
      </c>
      <c r="M4486" s="57">
        <v>0.33464699724393698</v>
      </c>
    </row>
    <row r="4487" spans="1:13" x14ac:dyDescent="0.25">
      <c r="A4487" t="s">
        <v>10770</v>
      </c>
      <c r="B4487" t="s">
        <v>10771</v>
      </c>
      <c r="C4487" s="2" t="s">
        <v>35</v>
      </c>
      <c r="D4487" s="2" t="s">
        <v>69</v>
      </c>
      <c r="E4487" s="2" t="s">
        <v>29028</v>
      </c>
      <c r="F4487" s="56">
        <v>106.97045810873099</v>
      </c>
      <c r="G4487" s="56">
        <v>119.848986685432</v>
      </c>
      <c r="H4487" s="56">
        <v>115.591982369549</v>
      </c>
      <c r="I4487" s="56">
        <v>91.445467268073301</v>
      </c>
      <c r="J4487" s="57">
        <v>0.38461599603688201</v>
      </c>
      <c r="K4487" s="57">
        <v>0.43986715377524199</v>
      </c>
      <c r="L4487" s="57">
        <v>0.39607045380252798</v>
      </c>
      <c r="M4487" s="57">
        <v>0.33963829423045899</v>
      </c>
    </row>
    <row r="4488" spans="1:13" x14ac:dyDescent="0.25">
      <c r="A4488" t="s">
        <v>3786</v>
      </c>
      <c r="B4488" t="s">
        <v>3787</v>
      </c>
      <c r="C4488" s="2" t="s">
        <v>31</v>
      </c>
      <c r="D4488" s="2" t="s">
        <v>83</v>
      </c>
      <c r="E4488" s="2" t="s">
        <v>29027</v>
      </c>
      <c r="F4488" s="56">
        <v>119.69385618865699</v>
      </c>
      <c r="G4488" s="56">
        <v>122.05600454900301</v>
      </c>
      <c r="H4488" s="56">
        <v>127.48336430010301</v>
      </c>
      <c r="I4488" s="56">
        <v>90.424206205593606</v>
      </c>
      <c r="J4488" s="57">
        <v>0.521879941038771</v>
      </c>
      <c r="K4488" s="57">
        <v>0.59834195968112702</v>
      </c>
      <c r="L4488" s="57">
        <v>0.52682061221455101</v>
      </c>
      <c r="M4488" s="57">
        <v>0.468853761293341</v>
      </c>
    </row>
    <row r="4489" spans="1:13" x14ac:dyDescent="0.25">
      <c r="A4489" t="s">
        <v>4105</v>
      </c>
      <c r="B4489" t="s">
        <v>4106</v>
      </c>
      <c r="C4489" s="2" t="s">
        <v>31</v>
      </c>
      <c r="D4489" s="2" t="s">
        <v>54</v>
      </c>
      <c r="E4489" s="2" t="s">
        <v>29028</v>
      </c>
      <c r="F4489" s="56">
        <v>101.406999723224</v>
      </c>
      <c r="G4489" s="56">
        <v>99.944145919809003</v>
      </c>
      <c r="H4489" s="56">
        <v>94.598792355308007</v>
      </c>
      <c r="I4489" s="56">
        <v>111.57299178364001</v>
      </c>
      <c r="J4489" s="57">
        <v>0.43886323947316802</v>
      </c>
      <c r="K4489" s="57">
        <v>0.51303907873707699</v>
      </c>
      <c r="L4489" s="57">
        <v>0.45096024265047802</v>
      </c>
      <c r="M4489" s="57">
        <v>0.37794527122249699</v>
      </c>
    </row>
    <row r="4490" spans="1:13" x14ac:dyDescent="0.25">
      <c r="A4490" t="s">
        <v>4071</v>
      </c>
      <c r="B4490" t="s">
        <v>4072</v>
      </c>
      <c r="C4490" s="2" t="s">
        <v>31</v>
      </c>
      <c r="D4490" s="2" t="s">
        <v>108</v>
      </c>
      <c r="E4490" s="2" t="s">
        <v>29028</v>
      </c>
      <c r="F4490" s="56"/>
      <c r="G4490" s="56">
        <v>114.887356715625</v>
      </c>
      <c r="H4490" s="56"/>
      <c r="I4490" s="56"/>
      <c r="J4490" s="57">
        <v>0.28032547773343303</v>
      </c>
      <c r="K4490" s="57">
        <v>0.31920132504403398</v>
      </c>
      <c r="L4490" s="57">
        <v>0.29419414424176099</v>
      </c>
      <c r="M4490" s="57">
        <v>0.25201319206613698</v>
      </c>
    </row>
    <row r="4491" spans="1:13" x14ac:dyDescent="0.25">
      <c r="A4491" t="s">
        <v>30045</v>
      </c>
      <c r="B4491" t="s">
        <v>30046</v>
      </c>
      <c r="C4491" s="2" t="s">
        <v>31</v>
      </c>
      <c r="D4491" s="2" t="s">
        <v>39</v>
      </c>
      <c r="E4491" s="2" t="s">
        <v>29028</v>
      </c>
      <c r="F4491" s="56"/>
      <c r="G4491" s="56">
        <v>105.650790220787</v>
      </c>
      <c r="H4491" s="56"/>
      <c r="I4491" s="56"/>
      <c r="J4491" s="57">
        <v>0.25216372873750698</v>
      </c>
      <c r="K4491" s="57">
        <v>0.29912911074154103</v>
      </c>
      <c r="L4491" s="57">
        <v>0.261285027716745</v>
      </c>
      <c r="M4491" s="57">
        <v>0.208729042195511</v>
      </c>
    </row>
    <row r="4492" spans="1:13" x14ac:dyDescent="0.25">
      <c r="A4492" t="s">
        <v>6228</v>
      </c>
      <c r="B4492" t="s">
        <v>6229</v>
      </c>
      <c r="C4492" s="2" t="s">
        <v>31</v>
      </c>
      <c r="D4492" s="2" t="s">
        <v>108</v>
      </c>
      <c r="E4492" s="2" t="s">
        <v>29028</v>
      </c>
      <c r="F4492" s="56">
        <v>113.925974025828</v>
      </c>
      <c r="G4492" s="56">
        <v>113.90001054775</v>
      </c>
      <c r="H4492" s="56">
        <v>137.09803237371301</v>
      </c>
      <c r="I4492" s="56">
        <v>106.813900392169</v>
      </c>
      <c r="J4492" s="57">
        <v>0.62079375467016695</v>
      </c>
      <c r="K4492" s="57">
        <v>0.68126206157774905</v>
      </c>
      <c r="L4492" s="57">
        <v>0.62605050298735299</v>
      </c>
      <c r="M4492" s="57">
        <v>0.56682911143054104</v>
      </c>
    </row>
    <row r="4493" spans="1:13" x14ac:dyDescent="0.25">
      <c r="A4493" t="s">
        <v>6226</v>
      </c>
      <c r="B4493" t="s">
        <v>6227</v>
      </c>
      <c r="C4493" s="2" t="s">
        <v>35</v>
      </c>
      <c r="D4493" s="2" t="s">
        <v>108</v>
      </c>
      <c r="E4493" s="2" t="s">
        <v>29028</v>
      </c>
      <c r="F4493" s="56">
        <v>113.601288435057</v>
      </c>
      <c r="G4493" s="56">
        <v>114.37625424038499</v>
      </c>
      <c r="H4493" s="56">
        <v>127.91500062861699</v>
      </c>
      <c r="I4493" s="56">
        <v>98.235772463899295</v>
      </c>
      <c r="J4493" s="57">
        <v>0.36568977928743501</v>
      </c>
      <c r="K4493" s="57">
        <v>0.396396034153989</v>
      </c>
      <c r="L4493" s="57">
        <v>0.36949919700627498</v>
      </c>
      <c r="M4493" s="57">
        <v>0.33454482796976398</v>
      </c>
    </row>
    <row r="4494" spans="1:13" x14ac:dyDescent="0.25">
      <c r="A4494" t="s">
        <v>13420</v>
      </c>
      <c r="B4494" t="s">
        <v>13421</v>
      </c>
      <c r="C4494" s="2" t="s">
        <v>31</v>
      </c>
      <c r="D4494" s="2" t="s">
        <v>80</v>
      </c>
      <c r="E4494" s="2" t="s">
        <v>29028</v>
      </c>
      <c r="F4494" s="56"/>
      <c r="G4494" s="56">
        <v>87.014141017895</v>
      </c>
      <c r="H4494" s="56"/>
      <c r="I4494" s="56"/>
      <c r="J4494" s="57">
        <v>0.26489313760412803</v>
      </c>
      <c r="K4494" s="57">
        <v>0.32499741376799501</v>
      </c>
      <c r="L4494" s="57">
        <v>0.27928246573612903</v>
      </c>
      <c r="M4494" s="57">
        <v>0.204969829866162</v>
      </c>
    </row>
    <row r="4495" spans="1:13" x14ac:dyDescent="0.25">
      <c r="A4495" t="s">
        <v>13422</v>
      </c>
      <c r="B4495" t="s">
        <v>13423</v>
      </c>
      <c r="C4495" s="2" t="s">
        <v>31</v>
      </c>
      <c r="D4495" s="2" t="s">
        <v>80</v>
      </c>
      <c r="E4495" s="2" t="s">
        <v>29028</v>
      </c>
      <c r="F4495" s="56"/>
      <c r="G4495" s="56">
        <v>87.014141017895</v>
      </c>
      <c r="H4495" s="56"/>
      <c r="I4495" s="56"/>
      <c r="J4495" s="57">
        <v>0.26489313760412803</v>
      </c>
      <c r="K4495" s="57">
        <v>0.32499741376799501</v>
      </c>
      <c r="L4495" s="57">
        <v>0.27928246573612903</v>
      </c>
      <c r="M4495" s="57">
        <v>0.204969829866162</v>
      </c>
    </row>
    <row r="4496" spans="1:13" x14ac:dyDescent="0.25">
      <c r="A4496" t="s">
        <v>13432</v>
      </c>
      <c r="B4496" t="s">
        <v>13433</v>
      </c>
      <c r="C4496" s="2" t="s">
        <v>35</v>
      </c>
      <c r="D4496" s="2" t="s">
        <v>80</v>
      </c>
      <c r="E4496" s="2" t="s">
        <v>29028</v>
      </c>
      <c r="F4496" s="56"/>
      <c r="G4496" s="56">
        <v>87.014141017895</v>
      </c>
      <c r="H4496" s="56"/>
      <c r="I4496" s="56"/>
      <c r="J4496" s="57">
        <v>0.26489313760412803</v>
      </c>
      <c r="K4496" s="57">
        <v>0.32499741376799501</v>
      </c>
      <c r="L4496" s="57">
        <v>0.27928246573612903</v>
      </c>
      <c r="M4496" s="57">
        <v>0.204969829866162</v>
      </c>
    </row>
    <row r="4497" spans="1:13" x14ac:dyDescent="0.25">
      <c r="A4497" t="s">
        <v>13434</v>
      </c>
      <c r="B4497" t="s">
        <v>13435</v>
      </c>
      <c r="C4497" s="2" t="s">
        <v>35</v>
      </c>
      <c r="D4497" s="2" t="s">
        <v>80</v>
      </c>
      <c r="E4497" s="2" t="s">
        <v>29028</v>
      </c>
      <c r="F4497" s="56"/>
      <c r="G4497" s="56">
        <v>87.014141017895</v>
      </c>
      <c r="H4497" s="56"/>
      <c r="I4497" s="56"/>
      <c r="J4497" s="57">
        <v>0.26489313760412803</v>
      </c>
      <c r="K4497" s="57">
        <v>0.32499741376799501</v>
      </c>
      <c r="L4497" s="57">
        <v>0.27928246573612903</v>
      </c>
      <c r="M4497" s="57">
        <v>0.204969829866162</v>
      </c>
    </row>
    <row r="4498" spans="1:13" x14ac:dyDescent="0.25">
      <c r="A4498" t="s">
        <v>13424</v>
      </c>
      <c r="B4498" t="s">
        <v>13425</v>
      </c>
      <c r="C4498" s="2" t="s">
        <v>31</v>
      </c>
      <c r="D4498" s="2" t="s">
        <v>80</v>
      </c>
      <c r="E4498" s="2" t="s">
        <v>29028</v>
      </c>
      <c r="F4498" s="56"/>
      <c r="G4498" s="56">
        <v>87.014141017895</v>
      </c>
      <c r="H4498" s="56"/>
      <c r="I4498" s="56"/>
      <c r="J4498" s="57">
        <v>0.26489313760412803</v>
      </c>
      <c r="K4498" s="57">
        <v>0.32499741376799501</v>
      </c>
      <c r="L4498" s="57">
        <v>0.27928246573612903</v>
      </c>
      <c r="M4498" s="57">
        <v>0.204969829866162</v>
      </c>
    </row>
    <row r="4499" spans="1:13" x14ac:dyDescent="0.25">
      <c r="A4499" t="s">
        <v>13436</v>
      </c>
      <c r="B4499" t="s">
        <v>13437</v>
      </c>
      <c r="C4499" s="2" t="s">
        <v>35</v>
      </c>
      <c r="D4499" s="2" t="s">
        <v>80</v>
      </c>
      <c r="E4499" s="2" t="s">
        <v>29028</v>
      </c>
      <c r="F4499" s="56"/>
      <c r="G4499" s="56">
        <v>87.014141017895</v>
      </c>
      <c r="H4499" s="56"/>
      <c r="I4499" s="56"/>
      <c r="J4499" s="57">
        <v>0.26489313760412803</v>
      </c>
      <c r="K4499" s="57">
        <v>0.32499741376799501</v>
      </c>
      <c r="L4499" s="57">
        <v>0.27928246573612903</v>
      </c>
      <c r="M4499" s="57">
        <v>0.204969829866162</v>
      </c>
    </row>
    <row r="4500" spans="1:13" x14ac:dyDescent="0.25">
      <c r="A4500" t="s">
        <v>13426</v>
      </c>
      <c r="B4500" t="s">
        <v>13427</v>
      </c>
      <c r="C4500" s="2" t="s">
        <v>31</v>
      </c>
      <c r="D4500" s="2" t="s">
        <v>80</v>
      </c>
      <c r="E4500" s="2" t="s">
        <v>29028</v>
      </c>
      <c r="F4500" s="56"/>
      <c r="G4500" s="56">
        <v>87.014141017895</v>
      </c>
      <c r="H4500" s="56"/>
      <c r="I4500" s="56"/>
      <c r="J4500" s="57">
        <v>0.26489313760412803</v>
      </c>
      <c r="K4500" s="57">
        <v>0.32499741376799501</v>
      </c>
      <c r="L4500" s="57">
        <v>0.27928246573612903</v>
      </c>
      <c r="M4500" s="57">
        <v>0.204969829866162</v>
      </c>
    </row>
    <row r="4501" spans="1:13" x14ac:dyDescent="0.25">
      <c r="A4501" t="s">
        <v>13428</v>
      </c>
      <c r="B4501" t="s">
        <v>13429</v>
      </c>
      <c r="C4501" s="2" t="s">
        <v>31</v>
      </c>
      <c r="D4501" s="2" t="s">
        <v>80</v>
      </c>
      <c r="E4501" s="2" t="s">
        <v>29028</v>
      </c>
      <c r="F4501" s="56"/>
      <c r="G4501" s="56">
        <v>87.014141017895</v>
      </c>
      <c r="H4501" s="56"/>
      <c r="I4501" s="56"/>
      <c r="J4501" s="57">
        <v>0.26489313760412803</v>
      </c>
      <c r="K4501" s="57">
        <v>0.32499741376799501</v>
      </c>
      <c r="L4501" s="57">
        <v>0.27928246573612903</v>
      </c>
      <c r="M4501" s="57">
        <v>0.204969829866162</v>
      </c>
    </row>
    <row r="4502" spans="1:13" x14ac:dyDescent="0.25">
      <c r="A4502" t="s">
        <v>13430</v>
      </c>
      <c r="B4502" t="s">
        <v>13431</v>
      </c>
      <c r="C4502" s="2" t="s">
        <v>31</v>
      </c>
      <c r="D4502" s="2" t="s">
        <v>80</v>
      </c>
      <c r="E4502" s="2" t="s">
        <v>29028</v>
      </c>
      <c r="F4502" s="56"/>
      <c r="G4502" s="56">
        <v>87.014141017895</v>
      </c>
      <c r="H4502" s="56"/>
      <c r="I4502" s="56"/>
      <c r="J4502" s="57">
        <v>0.26489313760412803</v>
      </c>
      <c r="K4502" s="57">
        <v>0.32499741376799501</v>
      </c>
      <c r="L4502" s="57">
        <v>0.27928246573612903</v>
      </c>
      <c r="M4502" s="57">
        <v>0.204969829866162</v>
      </c>
    </row>
    <row r="4503" spans="1:13" x14ac:dyDescent="0.25">
      <c r="A4503" t="s">
        <v>310</v>
      </c>
      <c r="B4503" t="s">
        <v>311</v>
      </c>
      <c r="C4503" s="2" t="s">
        <v>31</v>
      </c>
      <c r="D4503" s="2" t="s">
        <v>312</v>
      </c>
      <c r="E4503" s="2" t="s">
        <v>29027</v>
      </c>
      <c r="F4503" s="56">
        <v>102.950424773595</v>
      </c>
      <c r="G4503" s="56">
        <v>100.682534998286</v>
      </c>
      <c r="H4503" s="56">
        <v>103.02910274583699</v>
      </c>
      <c r="I4503" s="56">
        <v>95.964244479765995</v>
      </c>
      <c r="J4503" s="57">
        <v>0.40655828144211897</v>
      </c>
      <c r="K4503" s="57">
        <v>0.50460511985539203</v>
      </c>
      <c r="L4503" s="57">
        <v>0.42725543336685301</v>
      </c>
      <c r="M4503" s="57">
        <v>0.33975699574575002</v>
      </c>
    </row>
    <row r="4504" spans="1:13" x14ac:dyDescent="0.25">
      <c r="A4504" t="s">
        <v>3458</v>
      </c>
      <c r="B4504" t="s">
        <v>3459</v>
      </c>
      <c r="C4504" s="2" t="s">
        <v>35</v>
      </c>
      <c r="D4504" s="2" t="s">
        <v>80</v>
      </c>
      <c r="E4504" s="2" t="s">
        <v>29027</v>
      </c>
      <c r="F4504" s="56">
        <v>92.646058594798106</v>
      </c>
      <c r="G4504" s="56">
        <v>116.377043228768</v>
      </c>
      <c r="H4504" s="56">
        <v>102.71006719867501</v>
      </c>
      <c r="I4504" s="56">
        <v>104.866504691193</v>
      </c>
      <c r="J4504" s="57">
        <v>0.43261456065411502</v>
      </c>
      <c r="K4504" s="57">
        <v>0.52279995163938497</v>
      </c>
      <c r="L4504" s="57">
        <v>0.44956831648451501</v>
      </c>
      <c r="M4504" s="57">
        <v>0.35811674335270899</v>
      </c>
    </row>
    <row r="4505" spans="1:13" x14ac:dyDescent="0.25">
      <c r="A4505" t="s">
        <v>18091</v>
      </c>
      <c r="B4505" t="s">
        <v>18092</v>
      </c>
      <c r="C4505" s="2" t="s">
        <v>35</v>
      </c>
      <c r="D4505" s="2" t="s">
        <v>32</v>
      </c>
      <c r="E4505" s="2" t="s">
        <v>29028</v>
      </c>
      <c r="F4505" s="56">
        <v>97.984558085762501</v>
      </c>
      <c r="G4505" s="56">
        <v>100.022746922434</v>
      </c>
      <c r="H4505" s="56">
        <v>100.537579389737</v>
      </c>
      <c r="I4505" s="56">
        <v>103.54571658907599</v>
      </c>
      <c r="J4505" s="57">
        <v>0.352751131708815</v>
      </c>
      <c r="K4505" s="57">
        <v>0.402048853823672</v>
      </c>
      <c r="L4505" s="57">
        <v>0.36396025063919502</v>
      </c>
      <c r="M4505" s="57">
        <v>0.30703087068013402</v>
      </c>
    </row>
    <row r="4506" spans="1:13" x14ac:dyDescent="0.25">
      <c r="A4506" t="s">
        <v>18085</v>
      </c>
      <c r="B4506" t="s">
        <v>18086</v>
      </c>
      <c r="C4506" s="2" t="s">
        <v>31</v>
      </c>
      <c r="D4506" s="2" t="s">
        <v>32</v>
      </c>
      <c r="E4506" s="2" t="s">
        <v>29028</v>
      </c>
      <c r="F4506" s="56">
        <v>97.984558085762501</v>
      </c>
      <c r="G4506" s="56">
        <v>100.022746922434</v>
      </c>
      <c r="H4506" s="56">
        <v>100.537579389737</v>
      </c>
      <c r="I4506" s="56">
        <v>103.54571658907599</v>
      </c>
      <c r="J4506" s="57">
        <v>0.352751131708815</v>
      </c>
      <c r="K4506" s="57">
        <v>0.402048853823672</v>
      </c>
      <c r="L4506" s="57">
        <v>0.36396025063919502</v>
      </c>
      <c r="M4506" s="57">
        <v>0.30703087068013402</v>
      </c>
    </row>
    <row r="4507" spans="1:13" x14ac:dyDescent="0.25">
      <c r="A4507" t="s">
        <v>18075</v>
      </c>
      <c r="B4507" t="s">
        <v>18076</v>
      </c>
      <c r="C4507" s="2" t="s">
        <v>31</v>
      </c>
      <c r="D4507" s="2" t="s">
        <v>32</v>
      </c>
      <c r="E4507" s="2" t="s">
        <v>29028</v>
      </c>
      <c r="F4507" s="56">
        <v>97.984558085762501</v>
      </c>
      <c r="G4507" s="56">
        <v>100.022746922434</v>
      </c>
      <c r="H4507" s="56">
        <v>100.537579389737</v>
      </c>
      <c r="I4507" s="56">
        <v>103.54571658907599</v>
      </c>
      <c r="J4507" s="57">
        <v>0.352751131708815</v>
      </c>
      <c r="K4507" s="57">
        <v>0.402048853823672</v>
      </c>
      <c r="L4507" s="57">
        <v>0.36396025063919502</v>
      </c>
      <c r="M4507" s="57">
        <v>0.30703087068013402</v>
      </c>
    </row>
    <row r="4508" spans="1:13" x14ac:dyDescent="0.25">
      <c r="A4508" t="s">
        <v>18079</v>
      </c>
      <c r="B4508" t="s">
        <v>18080</v>
      </c>
      <c r="C4508" s="2" t="s">
        <v>31</v>
      </c>
      <c r="D4508" s="2" t="s">
        <v>32</v>
      </c>
      <c r="E4508" s="2" t="s">
        <v>29028</v>
      </c>
      <c r="F4508" s="56">
        <v>97.984558085762501</v>
      </c>
      <c r="G4508" s="56">
        <v>100.022746922434</v>
      </c>
      <c r="H4508" s="56">
        <v>100.537579389737</v>
      </c>
      <c r="I4508" s="56">
        <v>103.54571658907599</v>
      </c>
      <c r="J4508" s="57">
        <v>0.352751131708815</v>
      </c>
      <c r="K4508" s="57">
        <v>0.402048853823672</v>
      </c>
      <c r="L4508" s="57">
        <v>0.36396025063919502</v>
      </c>
      <c r="M4508" s="57">
        <v>0.30703087068013402</v>
      </c>
    </row>
    <row r="4509" spans="1:13" x14ac:dyDescent="0.25">
      <c r="A4509" t="s">
        <v>18083</v>
      </c>
      <c r="B4509" t="s">
        <v>18084</v>
      </c>
      <c r="C4509" s="2" t="s">
        <v>31</v>
      </c>
      <c r="D4509" s="2" t="s">
        <v>32</v>
      </c>
      <c r="E4509" s="2" t="s">
        <v>29028</v>
      </c>
      <c r="F4509" s="56">
        <v>97.984558085762501</v>
      </c>
      <c r="G4509" s="56">
        <v>100.022746922434</v>
      </c>
      <c r="H4509" s="56">
        <v>100.537579389737</v>
      </c>
      <c r="I4509" s="56">
        <v>103.54571658907599</v>
      </c>
      <c r="J4509" s="57">
        <v>0.352751131708815</v>
      </c>
      <c r="K4509" s="57">
        <v>0.402048853823672</v>
      </c>
      <c r="L4509" s="57">
        <v>0.36396025063919502</v>
      </c>
      <c r="M4509" s="57">
        <v>0.30703087068013402</v>
      </c>
    </row>
    <row r="4510" spans="1:13" x14ac:dyDescent="0.25">
      <c r="A4510" t="s">
        <v>18081</v>
      </c>
      <c r="B4510" t="s">
        <v>18082</v>
      </c>
      <c r="C4510" s="2" t="s">
        <v>31</v>
      </c>
      <c r="D4510" s="2" t="s">
        <v>32</v>
      </c>
      <c r="E4510" s="2" t="s">
        <v>29028</v>
      </c>
      <c r="F4510" s="56">
        <v>97.984558085762501</v>
      </c>
      <c r="G4510" s="56">
        <v>100.022746922434</v>
      </c>
      <c r="H4510" s="56">
        <v>100.537579389737</v>
      </c>
      <c r="I4510" s="56">
        <v>103.54571658907599</v>
      </c>
      <c r="J4510" s="57">
        <v>0.352751131708815</v>
      </c>
      <c r="K4510" s="57">
        <v>0.402048853823672</v>
      </c>
      <c r="L4510" s="57">
        <v>0.36396025063919502</v>
      </c>
      <c r="M4510" s="57">
        <v>0.30703087068013402</v>
      </c>
    </row>
    <row r="4511" spans="1:13" x14ac:dyDescent="0.25">
      <c r="A4511" t="s">
        <v>18087</v>
      </c>
      <c r="B4511" t="s">
        <v>18088</v>
      </c>
      <c r="C4511" s="2" t="s">
        <v>35</v>
      </c>
      <c r="D4511" s="2" t="s">
        <v>32</v>
      </c>
      <c r="E4511" s="2" t="s">
        <v>29028</v>
      </c>
      <c r="F4511" s="56">
        <v>97.984558085762501</v>
      </c>
      <c r="G4511" s="56">
        <v>100.022746922434</v>
      </c>
      <c r="H4511" s="56">
        <v>100.537579389737</v>
      </c>
      <c r="I4511" s="56">
        <v>103.54571658907599</v>
      </c>
      <c r="J4511" s="57">
        <v>0.352751131708815</v>
      </c>
      <c r="K4511" s="57">
        <v>0.402048853823672</v>
      </c>
      <c r="L4511" s="57">
        <v>0.36396025063919502</v>
      </c>
      <c r="M4511" s="57">
        <v>0.30703087068013402</v>
      </c>
    </row>
    <row r="4512" spans="1:13" x14ac:dyDescent="0.25">
      <c r="A4512" t="s">
        <v>18089</v>
      </c>
      <c r="B4512" t="s">
        <v>18090</v>
      </c>
      <c r="C4512" s="2" t="s">
        <v>35</v>
      </c>
      <c r="D4512" s="2" t="s">
        <v>32</v>
      </c>
      <c r="E4512" s="2" t="s">
        <v>29028</v>
      </c>
      <c r="F4512" s="56">
        <v>97.984558085762501</v>
      </c>
      <c r="G4512" s="56">
        <v>100.022746922434</v>
      </c>
      <c r="H4512" s="56">
        <v>100.537579389737</v>
      </c>
      <c r="I4512" s="56">
        <v>103.54571658907599</v>
      </c>
      <c r="J4512" s="57">
        <v>0.352751131708815</v>
      </c>
      <c r="K4512" s="57">
        <v>0.402048853823672</v>
      </c>
      <c r="L4512" s="57">
        <v>0.36396025063919502</v>
      </c>
      <c r="M4512" s="57">
        <v>0.30703087068013402</v>
      </c>
    </row>
    <row r="4513" spans="1:13" x14ac:dyDescent="0.25">
      <c r="A4513" t="s">
        <v>30583</v>
      </c>
      <c r="B4513" t="s">
        <v>30584</v>
      </c>
      <c r="C4513" s="2" t="s">
        <v>35</v>
      </c>
      <c r="D4513" s="2" t="s">
        <v>289</v>
      </c>
      <c r="E4513" s="2" t="s">
        <v>29028</v>
      </c>
      <c r="F4513" s="56"/>
      <c r="G4513" s="56">
        <v>91.306091689517103</v>
      </c>
      <c r="H4513" s="56"/>
      <c r="I4513" s="56"/>
      <c r="J4513" s="57">
        <v>0.26793691580221402</v>
      </c>
      <c r="K4513" s="57">
        <v>0.31869604927885697</v>
      </c>
      <c r="L4513" s="57">
        <v>0.27850758084614802</v>
      </c>
      <c r="M4513" s="57">
        <v>0.220159671881896</v>
      </c>
    </row>
    <row r="4514" spans="1:13" x14ac:dyDescent="0.25">
      <c r="A4514" t="s">
        <v>30581</v>
      </c>
      <c r="B4514" t="s">
        <v>30582</v>
      </c>
      <c r="C4514" s="2" t="s">
        <v>35</v>
      </c>
      <c r="D4514" s="2" t="s">
        <v>289</v>
      </c>
      <c r="E4514" s="2" t="s">
        <v>29028</v>
      </c>
      <c r="F4514" s="56"/>
      <c r="G4514" s="56">
        <v>91.306091689517103</v>
      </c>
      <c r="H4514" s="56"/>
      <c r="I4514" s="56"/>
      <c r="J4514" s="57">
        <v>0.26793691580221402</v>
      </c>
      <c r="K4514" s="57">
        <v>0.31869604927885697</v>
      </c>
      <c r="L4514" s="57">
        <v>0.27850758084614802</v>
      </c>
      <c r="M4514" s="57">
        <v>0.220159671881896</v>
      </c>
    </row>
    <row r="4515" spans="1:13" x14ac:dyDescent="0.25">
      <c r="A4515" t="s">
        <v>30579</v>
      </c>
      <c r="B4515" t="s">
        <v>30580</v>
      </c>
      <c r="C4515" s="2" t="s">
        <v>35</v>
      </c>
      <c r="D4515" s="2" t="s">
        <v>289</v>
      </c>
      <c r="E4515" s="2" t="s">
        <v>29028</v>
      </c>
      <c r="F4515" s="56"/>
      <c r="G4515" s="56">
        <v>91.306091689517103</v>
      </c>
      <c r="H4515" s="56"/>
      <c r="I4515" s="56"/>
      <c r="J4515" s="57">
        <v>0.26793691580221402</v>
      </c>
      <c r="K4515" s="57">
        <v>0.31869604927885697</v>
      </c>
      <c r="L4515" s="57">
        <v>0.27850758084614802</v>
      </c>
      <c r="M4515" s="57">
        <v>0.220159671881896</v>
      </c>
    </row>
    <row r="4516" spans="1:13" x14ac:dyDescent="0.25">
      <c r="A4516" t="s">
        <v>30585</v>
      </c>
      <c r="B4516" t="s">
        <v>30586</v>
      </c>
      <c r="C4516" s="2" t="s">
        <v>35</v>
      </c>
      <c r="D4516" s="2" t="s">
        <v>289</v>
      </c>
      <c r="E4516" s="2" t="s">
        <v>29028</v>
      </c>
      <c r="F4516" s="56"/>
      <c r="G4516" s="56">
        <v>91.306091689517103</v>
      </c>
      <c r="H4516" s="56"/>
      <c r="I4516" s="56"/>
      <c r="J4516" s="57">
        <v>0.26793691580221402</v>
      </c>
      <c r="K4516" s="57">
        <v>0.31869604927885697</v>
      </c>
      <c r="L4516" s="57">
        <v>0.27850758084614802</v>
      </c>
      <c r="M4516" s="57">
        <v>0.220159671881896</v>
      </c>
    </row>
    <row r="4517" spans="1:13" x14ac:dyDescent="0.25">
      <c r="A4517" t="s">
        <v>30575</v>
      </c>
      <c r="B4517" t="s">
        <v>30576</v>
      </c>
      <c r="C4517" s="2" t="s">
        <v>31</v>
      </c>
      <c r="D4517" s="2" t="s">
        <v>289</v>
      </c>
      <c r="E4517" s="2" t="s">
        <v>29028</v>
      </c>
      <c r="F4517" s="56"/>
      <c r="G4517" s="56">
        <v>91.306091689517103</v>
      </c>
      <c r="H4517" s="56"/>
      <c r="I4517" s="56"/>
      <c r="J4517" s="57">
        <v>0.26793691580221402</v>
      </c>
      <c r="K4517" s="57">
        <v>0.31869604927885697</v>
      </c>
      <c r="L4517" s="57">
        <v>0.27850758084614802</v>
      </c>
      <c r="M4517" s="57">
        <v>0.220159671881896</v>
      </c>
    </row>
    <row r="4518" spans="1:13" x14ac:dyDescent="0.25">
      <c r="A4518" t="s">
        <v>30589</v>
      </c>
      <c r="B4518" t="s">
        <v>30590</v>
      </c>
      <c r="C4518" s="2" t="s">
        <v>35</v>
      </c>
      <c r="D4518" s="2" t="s">
        <v>289</v>
      </c>
      <c r="E4518" s="2" t="s">
        <v>29028</v>
      </c>
      <c r="F4518" s="56"/>
      <c r="G4518" s="56">
        <v>91.306091689517103</v>
      </c>
      <c r="H4518" s="56"/>
      <c r="I4518" s="56"/>
      <c r="J4518" s="57">
        <v>0.26793691580221402</v>
      </c>
      <c r="K4518" s="57">
        <v>0.31869604927885697</v>
      </c>
      <c r="L4518" s="57">
        <v>0.27850758084614802</v>
      </c>
      <c r="M4518" s="57">
        <v>0.220159671881896</v>
      </c>
    </row>
    <row r="4519" spans="1:13" x14ac:dyDescent="0.25">
      <c r="A4519" t="s">
        <v>30577</v>
      </c>
      <c r="B4519" t="s">
        <v>30578</v>
      </c>
      <c r="C4519" s="2" t="s">
        <v>31</v>
      </c>
      <c r="D4519" s="2" t="s">
        <v>289</v>
      </c>
      <c r="E4519" s="2" t="s">
        <v>29028</v>
      </c>
      <c r="F4519" s="56"/>
      <c r="G4519" s="56">
        <v>91.306091689517103</v>
      </c>
      <c r="H4519" s="56"/>
      <c r="I4519" s="56"/>
      <c r="J4519" s="57">
        <v>0.26793691580221402</v>
      </c>
      <c r="K4519" s="57">
        <v>0.31869604927885697</v>
      </c>
      <c r="L4519" s="57">
        <v>0.27850758084614802</v>
      </c>
      <c r="M4519" s="57">
        <v>0.220159671881896</v>
      </c>
    </row>
    <row r="4520" spans="1:13" x14ac:dyDescent="0.25">
      <c r="A4520" t="s">
        <v>30587</v>
      </c>
      <c r="B4520" t="s">
        <v>30588</v>
      </c>
      <c r="C4520" s="2" t="s">
        <v>35</v>
      </c>
      <c r="D4520" s="2" t="s">
        <v>289</v>
      </c>
      <c r="E4520" s="2" t="s">
        <v>29028</v>
      </c>
      <c r="F4520" s="56"/>
      <c r="G4520" s="56">
        <v>91.306091689517103</v>
      </c>
      <c r="H4520" s="56"/>
      <c r="I4520" s="56"/>
      <c r="J4520" s="57">
        <v>0.26793691580221402</v>
      </c>
      <c r="K4520" s="57">
        <v>0.31869604927885697</v>
      </c>
      <c r="L4520" s="57">
        <v>0.27850758084614802</v>
      </c>
      <c r="M4520" s="57">
        <v>0.220159671881896</v>
      </c>
    </row>
    <row r="4521" spans="1:13" x14ac:dyDescent="0.25">
      <c r="A4521" t="s">
        <v>27458</v>
      </c>
      <c r="B4521" t="s">
        <v>27459</v>
      </c>
      <c r="C4521" s="2" t="s">
        <v>31</v>
      </c>
      <c r="D4521" s="2" t="s">
        <v>217</v>
      </c>
      <c r="E4521" s="2" t="s">
        <v>29028</v>
      </c>
      <c r="F4521" s="56">
        <v>117.175712219254</v>
      </c>
      <c r="G4521" s="56">
        <v>118.514729222592</v>
      </c>
      <c r="H4521" s="56">
        <v>117.90341681003601</v>
      </c>
      <c r="I4521" s="56">
        <v>89.906180250336305</v>
      </c>
      <c r="J4521" s="57">
        <v>0.40939980368539303</v>
      </c>
      <c r="K4521" s="57">
        <v>0.487421463012641</v>
      </c>
      <c r="L4521" s="57">
        <v>0.42266729006695303</v>
      </c>
      <c r="M4521" s="57">
        <v>0.353953341812342</v>
      </c>
    </row>
    <row r="4522" spans="1:13" x14ac:dyDescent="0.25">
      <c r="A4522" t="s">
        <v>3520</v>
      </c>
      <c r="B4522" t="s">
        <v>3521</v>
      </c>
      <c r="C4522" s="2" t="s">
        <v>31</v>
      </c>
      <c r="D4522" s="2" t="s">
        <v>36</v>
      </c>
      <c r="E4522" s="2" t="s">
        <v>29027</v>
      </c>
      <c r="F4522" s="56">
        <v>97.246887691854795</v>
      </c>
      <c r="G4522" s="56">
        <v>106.734905513817</v>
      </c>
      <c r="H4522" s="56">
        <v>102.631262726073</v>
      </c>
      <c r="I4522" s="56">
        <v>89.369208158632901</v>
      </c>
      <c r="J4522" s="57">
        <v>0.43173137957260699</v>
      </c>
      <c r="K4522" s="57">
        <v>0.522975732093933</v>
      </c>
      <c r="L4522" s="57">
        <v>0.45732487866879001</v>
      </c>
      <c r="M4522" s="57">
        <v>0.38829734442373798</v>
      </c>
    </row>
    <row r="4523" spans="1:13" x14ac:dyDescent="0.25">
      <c r="A4523" t="s">
        <v>4199</v>
      </c>
      <c r="B4523" t="s">
        <v>4200</v>
      </c>
      <c r="C4523" s="2" t="s">
        <v>35</v>
      </c>
      <c r="D4523" s="2" t="s">
        <v>236</v>
      </c>
      <c r="E4523" s="2" t="s">
        <v>29028</v>
      </c>
      <c r="F4523" s="56">
        <v>97.994840834798396</v>
      </c>
      <c r="G4523" s="56">
        <v>91.998259521495996</v>
      </c>
      <c r="H4523" s="56">
        <v>85.565694056044606</v>
      </c>
      <c r="I4523" s="56"/>
      <c r="J4523" s="57">
        <v>0.33469739319668901</v>
      </c>
      <c r="K4523" s="57">
        <v>0.39028412559096698</v>
      </c>
      <c r="L4523" s="57">
        <v>0.34869548827764901</v>
      </c>
      <c r="M4523" s="57">
        <v>0.292343936748931</v>
      </c>
    </row>
    <row r="4524" spans="1:13" x14ac:dyDescent="0.25">
      <c r="A4524" t="s">
        <v>12303</v>
      </c>
      <c r="B4524" t="s">
        <v>12304</v>
      </c>
      <c r="C4524" s="2" t="s">
        <v>31</v>
      </c>
      <c r="D4524" s="2" t="s">
        <v>7638</v>
      </c>
      <c r="E4524" s="2" t="s">
        <v>29028</v>
      </c>
      <c r="F4524" s="56">
        <v>104.596918803129</v>
      </c>
      <c r="G4524" s="56">
        <v>110.267751528114</v>
      </c>
      <c r="H4524" s="56">
        <v>98.752201975788097</v>
      </c>
      <c r="I4524" s="56"/>
      <c r="J4524" s="57">
        <v>0.30303403710813298</v>
      </c>
      <c r="K4524" s="57">
        <v>0.342075852320678</v>
      </c>
      <c r="L4524" s="57">
        <v>0.31216295833028102</v>
      </c>
      <c r="M4524" s="57">
        <v>0.26278406234131202</v>
      </c>
    </row>
    <row r="4525" spans="1:13" x14ac:dyDescent="0.25">
      <c r="A4525" t="s">
        <v>22420</v>
      </c>
      <c r="B4525" t="s">
        <v>22421</v>
      </c>
      <c r="C4525" s="2" t="s">
        <v>35</v>
      </c>
      <c r="D4525" s="2" t="s">
        <v>36</v>
      </c>
      <c r="E4525" s="2" t="s">
        <v>29028</v>
      </c>
      <c r="F4525" s="56"/>
      <c r="G4525" s="56">
        <v>92.781718980979306</v>
      </c>
      <c r="H4525" s="56">
        <v>94.486231759817102</v>
      </c>
      <c r="I4525" s="56"/>
      <c r="J4525" s="57">
        <v>0.29709885044836898</v>
      </c>
      <c r="K4525" s="57">
        <v>0.36821234623377302</v>
      </c>
      <c r="L4525" s="57">
        <v>0.315325010262901</v>
      </c>
      <c r="M4525" s="57">
        <v>0.23422469423169601</v>
      </c>
    </row>
    <row r="4526" spans="1:13" x14ac:dyDescent="0.25">
      <c r="A4526" t="s">
        <v>22422</v>
      </c>
      <c r="B4526" t="s">
        <v>22423</v>
      </c>
      <c r="C4526" s="2" t="s">
        <v>35</v>
      </c>
      <c r="D4526" s="2" t="s">
        <v>36</v>
      </c>
      <c r="E4526" s="2" t="s">
        <v>29028</v>
      </c>
      <c r="F4526" s="56"/>
      <c r="G4526" s="56">
        <v>92.781718980979306</v>
      </c>
      <c r="H4526" s="56">
        <v>94.486231759817102</v>
      </c>
      <c r="I4526" s="56"/>
      <c r="J4526" s="57">
        <v>0.29709885044836898</v>
      </c>
      <c r="K4526" s="57">
        <v>0.36821234623377302</v>
      </c>
      <c r="L4526" s="57">
        <v>0.315325010262901</v>
      </c>
      <c r="M4526" s="57">
        <v>0.23422469423169601</v>
      </c>
    </row>
    <row r="4527" spans="1:13" x14ac:dyDescent="0.25">
      <c r="A4527" t="s">
        <v>22424</v>
      </c>
      <c r="B4527" t="s">
        <v>22425</v>
      </c>
      <c r="C4527" s="2" t="s">
        <v>35</v>
      </c>
      <c r="D4527" s="2" t="s">
        <v>36</v>
      </c>
      <c r="E4527" s="2" t="s">
        <v>29027</v>
      </c>
      <c r="F4527" s="56">
        <v>98.977700263483399</v>
      </c>
      <c r="G4527" s="56">
        <v>97.390033244883696</v>
      </c>
      <c r="H4527" s="56">
        <v>98.175575062293106</v>
      </c>
      <c r="I4527" s="56">
        <v>98.838022157833194</v>
      </c>
      <c r="J4527" s="57">
        <v>0.46069283644966003</v>
      </c>
      <c r="K4527" s="57">
        <v>0.55744227202222296</v>
      </c>
      <c r="L4527" s="57">
        <v>0.48025531791307802</v>
      </c>
      <c r="M4527" s="57">
        <v>0.38692482060453198</v>
      </c>
    </row>
    <row r="4528" spans="1:13" x14ac:dyDescent="0.25">
      <c r="A4528" t="s">
        <v>22416</v>
      </c>
      <c r="B4528" t="s">
        <v>22417</v>
      </c>
      <c r="C4528" s="2" t="s">
        <v>31</v>
      </c>
      <c r="D4528" s="2" t="s">
        <v>36</v>
      </c>
      <c r="E4528" s="2" t="s">
        <v>29028</v>
      </c>
      <c r="F4528" s="56"/>
      <c r="G4528" s="56">
        <v>92.781718980979306</v>
      </c>
      <c r="H4528" s="56">
        <v>94.486231759817102</v>
      </c>
      <c r="I4528" s="56"/>
      <c r="J4528" s="57">
        <v>0.29709885044836898</v>
      </c>
      <c r="K4528" s="57">
        <v>0.36821234623377302</v>
      </c>
      <c r="L4528" s="57">
        <v>0.315325010262901</v>
      </c>
      <c r="M4528" s="57">
        <v>0.23422469423169601</v>
      </c>
    </row>
    <row r="4529" spans="1:13" x14ac:dyDescent="0.25">
      <c r="A4529" t="s">
        <v>22426</v>
      </c>
      <c r="B4529" t="s">
        <v>22427</v>
      </c>
      <c r="C4529" s="2" t="s">
        <v>35</v>
      </c>
      <c r="D4529" s="2" t="s">
        <v>36</v>
      </c>
      <c r="E4529" s="2" t="s">
        <v>29028</v>
      </c>
      <c r="F4529" s="56"/>
      <c r="G4529" s="56">
        <v>92.781718980979306</v>
      </c>
      <c r="H4529" s="56">
        <v>94.486231759817102</v>
      </c>
      <c r="I4529" s="56"/>
      <c r="J4529" s="57">
        <v>0.29709885044836898</v>
      </c>
      <c r="K4529" s="57">
        <v>0.36821234623377302</v>
      </c>
      <c r="L4529" s="57">
        <v>0.315325010262901</v>
      </c>
      <c r="M4529" s="57">
        <v>0.23422469423169601</v>
      </c>
    </row>
    <row r="4530" spans="1:13" x14ac:dyDescent="0.25">
      <c r="A4530" t="s">
        <v>12305</v>
      </c>
      <c r="B4530" t="s">
        <v>12306</v>
      </c>
      <c r="C4530" s="2" t="s">
        <v>31</v>
      </c>
      <c r="D4530" s="2" t="s">
        <v>7638</v>
      </c>
      <c r="E4530" s="2" t="s">
        <v>29028</v>
      </c>
      <c r="F4530" s="56">
        <v>104.596918803129</v>
      </c>
      <c r="G4530" s="56">
        <v>110.267751528114</v>
      </c>
      <c r="H4530" s="56">
        <v>98.752201975788097</v>
      </c>
      <c r="I4530" s="56"/>
      <c r="J4530" s="57">
        <v>0.30303403710813298</v>
      </c>
      <c r="K4530" s="57">
        <v>0.342075852320678</v>
      </c>
      <c r="L4530" s="57">
        <v>0.31216295833028102</v>
      </c>
      <c r="M4530" s="57">
        <v>0.26278406234131202</v>
      </c>
    </row>
    <row r="4531" spans="1:13" x14ac:dyDescent="0.25">
      <c r="A4531" t="s">
        <v>12307</v>
      </c>
      <c r="B4531" t="s">
        <v>12308</v>
      </c>
      <c r="C4531" s="2" t="s">
        <v>31</v>
      </c>
      <c r="D4531" s="2" t="s">
        <v>7638</v>
      </c>
      <c r="E4531" s="2" t="s">
        <v>29028</v>
      </c>
      <c r="F4531" s="56">
        <v>104.596918803129</v>
      </c>
      <c r="G4531" s="56">
        <v>110.267751528114</v>
      </c>
      <c r="H4531" s="56">
        <v>98.752201975788097</v>
      </c>
      <c r="I4531" s="56"/>
      <c r="J4531" s="57">
        <v>0.30303403710813298</v>
      </c>
      <c r="K4531" s="57">
        <v>0.342075852320678</v>
      </c>
      <c r="L4531" s="57">
        <v>0.31216295833028102</v>
      </c>
      <c r="M4531" s="57">
        <v>0.26278406234131202</v>
      </c>
    </row>
    <row r="4532" spans="1:13" x14ac:dyDescent="0.25">
      <c r="A4532" t="s">
        <v>26585</v>
      </c>
      <c r="B4532" t="s">
        <v>26586</v>
      </c>
      <c r="C4532" s="2" t="s">
        <v>35</v>
      </c>
      <c r="D4532" s="2" t="s">
        <v>210</v>
      </c>
      <c r="E4532" s="2" t="s">
        <v>29028</v>
      </c>
      <c r="F4532" s="56"/>
      <c r="G4532" s="56">
        <v>97.594793988959395</v>
      </c>
      <c r="H4532" s="56"/>
      <c r="I4532" s="56"/>
      <c r="J4532" s="57">
        <v>0.27290123494871099</v>
      </c>
      <c r="K4532" s="57">
        <v>0.32389712740932303</v>
      </c>
      <c r="L4532" s="57">
        <v>0.28223148742520199</v>
      </c>
      <c r="M4532" s="57">
        <v>0.226038684199484</v>
      </c>
    </row>
    <row r="4533" spans="1:13" x14ac:dyDescent="0.25">
      <c r="A4533" t="s">
        <v>6568</v>
      </c>
      <c r="B4533" t="s">
        <v>6569</v>
      </c>
      <c r="C4533" s="2" t="s">
        <v>31</v>
      </c>
      <c r="D4533" s="2" t="s">
        <v>69</v>
      </c>
      <c r="E4533" s="2" t="s">
        <v>29028</v>
      </c>
      <c r="F4533" s="56">
        <v>94.922051614366097</v>
      </c>
      <c r="G4533" s="56">
        <v>93.701011672937099</v>
      </c>
      <c r="H4533" s="56">
        <v>93.611305203219999</v>
      </c>
      <c r="I4533" s="56">
        <v>108.333103515918</v>
      </c>
      <c r="J4533" s="57">
        <v>0.41487049008110999</v>
      </c>
      <c r="K4533" s="57">
        <v>0.48615631197453701</v>
      </c>
      <c r="L4533" s="57">
        <v>0.42918896007725499</v>
      </c>
      <c r="M4533" s="57">
        <v>0.36170726794260399</v>
      </c>
    </row>
    <row r="4534" spans="1:13" x14ac:dyDescent="0.25">
      <c r="A4534" t="s">
        <v>6576</v>
      </c>
      <c r="B4534" t="s">
        <v>6577</v>
      </c>
      <c r="C4534" s="2" t="s">
        <v>35</v>
      </c>
      <c r="D4534" s="2" t="s">
        <v>69</v>
      </c>
      <c r="E4534" s="2" t="s">
        <v>29028</v>
      </c>
      <c r="F4534" s="56"/>
      <c r="G4534" s="56">
        <v>95.598260092448299</v>
      </c>
      <c r="H4534" s="56"/>
      <c r="I4534" s="56"/>
      <c r="J4534" s="57">
        <v>0.27536984896080302</v>
      </c>
      <c r="K4534" s="57">
        <v>0.32537128698095102</v>
      </c>
      <c r="L4534" s="57">
        <v>0.287094309265295</v>
      </c>
      <c r="M4534" s="57">
        <v>0.23199599633462301</v>
      </c>
    </row>
    <row r="4535" spans="1:13" x14ac:dyDescent="0.25">
      <c r="A4535" t="s">
        <v>2864</v>
      </c>
      <c r="B4535" t="s">
        <v>2865</v>
      </c>
      <c r="C4535" s="2" t="s">
        <v>31</v>
      </c>
      <c r="D4535" s="2" t="s">
        <v>36</v>
      </c>
      <c r="E4535" s="2" t="s">
        <v>29027</v>
      </c>
      <c r="F4535" s="56">
        <v>96.430577637706506</v>
      </c>
      <c r="G4535" s="56">
        <v>88.768277758309793</v>
      </c>
      <c r="H4535" s="56">
        <v>94.059658849736294</v>
      </c>
      <c r="I4535" s="56">
        <v>100.311700139621</v>
      </c>
      <c r="J4535" s="57">
        <v>0.46049768062659202</v>
      </c>
      <c r="K4535" s="57">
        <v>0.55791757956294596</v>
      </c>
      <c r="L4535" s="57">
        <v>0.48718697143782502</v>
      </c>
      <c r="M4535" s="57">
        <v>0.38724689682693902</v>
      </c>
    </row>
    <row r="4536" spans="1:13" x14ac:dyDescent="0.25">
      <c r="A4536" t="s">
        <v>22428</v>
      </c>
      <c r="B4536" t="s">
        <v>22429</v>
      </c>
      <c r="C4536" s="2" t="s">
        <v>35</v>
      </c>
      <c r="D4536" s="2" t="s">
        <v>36</v>
      </c>
      <c r="E4536" s="2" t="s">
        <v>29028</v>
      </c>
      <c r="F4536" s="56"/>
      <c r="G4536" s="56">
        <v>92.781718980979306</v>
      </c>
      <c r="H4536" s="56">
        <v>94.486231759817102</v>
      </c>
      <c r="I4536" s="56"/>
      <c r="J4536" s="57">
        <v>0.29709885044836898</v>
      </c>
      <c r="K4536" s="57">
        <v>0.36821234623377302</v>
      </c>
      <c r="L4536" s="57">
        <v>0.315325010262901</v>
      </c>
      <c r="M4536" s="57">
        <v>0.23422469423169601</v>
      </c>
    </row>
    <row r="4537" spans="1:13" x14ac:dyDescent="0.25">
      <c r="A4537" t="s">
        <v>12309</v>
      </c>
      <c r="B4537" t="s">
        <v>12310</v>
      </c>
      <c r="C4537" s="2" t="s">
        <v>31</v>
      </c>
      <c r="D4537" s="2" t="s">
        <v>7638</v>
      </c>
      <c r="E4537" s="2" t="s">
        <v>29028</v>
      </c>
      <c r="F4537" s="56">
        <v>104.596918803129</v>
      </c>
      <c r="G4537" s="56">
        <v>110.267751528114</v>
      </c>
      <c r="H4537" s="56">
        <v>98.752201975788097</v>
      </c>
      <c r="I4537" s="56"/>
      <c r="J4537" s="57">
        <v>0.30303403710813298</v>
      </c>
      <c r="K4537" s="57">
        <v>0.342075852320678</v>
      </c>
      <c r="L4537" s="57">
        <v>0.31216295833028102</v>
      </c>
      <c r="M4537" s="57">
        <v>0.26278406234131202</v>
      </c>
    </row>
    <row r="4538" spans="1:13" x14ac:dyDescent="0.25">
      <c r="A4538" t="s">
        <v>6570</v>
      </c>
      <c r="B4538" t="s">
        <v>6571</v>
      </c>
      <c r="C4538" s="2" t="s">
        <v>31</v>
      </c>
      <c r="D4538" s="2" t="s">
        <v>69</v>
      </c>
      <c r="E4538" s="2" t="s">
        <v>29028</v>
      </c>
      <c r="F4538" s="56"/>
      <c r="G4538" s="56">
        <v>95.598260092448299</v>
      </c>
      <c r="H4538" s="56"/>
      <c r="I4538" s="56"/>
      <c r="J4538" s="57">
        <v>0.27536984896080302</v>
      </c>
      <c r="K4538" s="57">
        <v>0.32537128698095102</v>
      </c>
      <c r="L4538" s="57">
        <v>0.287094309265295</v>
      </c>
      <c r="M4538" s="57">
        <v>0.23199599633462301</v>
      </c>
    </row>
    <row r="4539" spans="1:13" x14ac:dyDescent="0.25">
      <c r="A4539" t="s">
        <v>6574</v>
      </c>
      <c r="B4539" t="s">
        <v>6575</v>
      </c>
      <c r="C4539" s="2" t="s">
        <v>35</v>
      </c>
      <c r="D4539" s="2" t="s">
        <v>69</v>
      </c>
      <c r="E4539" s="2" t="s">
        <v>29028</v>
      </c>
      <c r="F4539" s="56">
        <v>99.609582981703099</v>
      </c>
      <c r="G4539" s="56">
        <v>95.895681060829304</v>
      </c>
      <c r="H4539" s="56">
        <v>96.796235583667496</v>
      </c>
      <c r="I4539" s="56">
        <v>101.846525169088</v>
      </c>
      <c r="J4539" s="57">
        <v>0.36685739882721002</v>
      </c>
      <c r="K4539" s="57">
        <v>0.43347190907129002</v>
      </c>
      <c r="L4539" s="57">
        <v>0.38245350273192902</v>
      </c>
      <c r="M4539" s="57">
        <v>0.31527030171856801</v>
      </c>
    </row>
    <row r="4540" spans="1:13" x14ac:dyDescent="0.25">
      <c r="A4540" t="s">
        <v>12311</v>
      </c>
      <c r="B4540" t="s">
        <v>12312</v>
      </c>
      <c r="C4540" s="2" t="s">
        <v>35</v>
      </c>
      <c r="D4540" s="2" t="s">
        <v>7638</v>
      </c>
      <c r="E4540" s="2" t="s">
        <v>29028</v>
      </c>
      <c r="F4540" s="56">
        <v>104.596918803129</v>
      </c>
      <c r="G4540" s="56">
        <v>110.267751528114</v>
      </c>
      <c r="H4540" s="56">
        <v>98.752201975788097</v>
      </c>
      <c r="I4540" s="56"/>
      <c r="J4540" s="57">
        <v>0.30303403710813298</v>
      </c>
      <c r="K4540" s="57">
        <v>0.342075852320678</v>
      </c>
      <c r="L4540" s="57">
        <v>0.31216295833028102</v>
      </c>
      <c r="M4540" s="57">
        <v>0.26278406234131202</v>
      </c>
    </row>
    <row r="4541" spans="1:13" x14ac:dyDescent="0.25">
      <c r="A4541" t="s">
        <v>20564</v>
      </c>
      <c r="B4541" t="s">
        <v>20565</v>
      </c>
      <c r="C4541" s="2" t="s">
        <v>35</v>
      </c>
      <c r="D4541" s="2" t="s">
        <v>80</v>
      </c>
      <c r="E4541" s="2" t="s">
        <v>29028</v>
      </c>
      <c r="F4541" s="56">
        <v>101.757509036005</v>
      </c>
      <c r="G4541" s="56">
        <v>99.501280436875703</v>
      </c>
      <c r="H4541" s="56">
        <v>101.26454160767</v>
      </c>
      <c r="I4541" s="56"/>
      <c r="J4541" s="57">
        <v>0.30402848476612998</v>
      </c>
      <c r="K4541" s="57">
        <v>0.37789749358668401</v>
      </c>
      <c r="L4541" s="57">
        <v>0.31498617328105999</v>
      </c>
      <c r="M4541" s="57">
        <v>0.23282407047165199</v>
      </c>
    </row>
    <row r="4542" spans="1:13" x14ac:dyDescent="0.25">
      <c r="A4542" t="s">
        <v>22418</v>
      </c>
      <c r="B4542" t="s">
        <v>22419</v>
      </c>
      <c r="C4542" s="2" t="s">
        <v>31</v>
      </c>
      <c r="D4542" s="2" t="s">
        <v>36</v>
      </c>
      <c r="E4542" s="2" t="s">
        <v>29028</v>
      </c>
      <c r="F4542" s="56"/>
      <c r="G4542" s="56">
        <v>92.781718980979306</v>
      </c>
      <c r="H4542" s="56">
        <v>94.486231759817102</v>
      </c>
      <c r="I4542" s="56"/>
      <c r="J4542" s="57">
        <v>0.29709885044836898</v>
      </c>
      <c r="K4542" s="57">
        <v>0.36821234623377302</v>
      </c>
      <c r="L4542" s="57">
        <v>0.315325010262901</v>
      </c>
      <c r="M4542" s="57">
        <v>0.23422469423169601</v>
      </c>
    </row>
    <row r="4543" spans="1:13" x14ac:dyDescent="0.25">
      <c r="A4543" t="s">
        <v>12315</v>
      </c>
      <c r="B4543" t="s">
        <v>12316</v>
      </c>
      <c r="C4543" s="2" t="s">
        <v>35</v>
      </c>
      <c r="D4543" s="2" t="s">
        <v>7638</v>
      </c>
      <c r="E4543" s="2" t="s">
        <v>29028</v>
      </c>
      <c r="F4543" s="56">
        <v>104.596918803129</v>
      </c>
      <c r="G4543" s="56">
        <v>110.267751528114</v>
      </c>
      <c r="H4543" s="56">
        <v>98.752201975788097</v>
      </c>
      <c r="I4543" s="56"/>
      <c r="J4543" s="57">
        <v>0.30303403710813298</v>
      </c>
      <c r="K4543" s="57">
        <v>0.342075852320678</v>
      </c>
      <c r="L4543" s="57">
        <v>0.31216295833028102</v>
      </c>
      <c r="M4543" s="57">
        <v>0.26278406234131202</v>
      </c>
    </row>
    <row r="4544" spans="1:13" x14ac:dyDescent="0.25">
      <c r="A4544" t="s">
        <v>6572</v>
      </c>
      <c r="B4544" t="s">
        <v>6573</v>
      </c>
      <c r="C4544" s="2" t="s">
        <v>31</v>
      </c>
      <c r="D4544" s="2" t="s">
        <v>69</v>
      </c>
      <c r="E4544" s="2" t="s">
        <v>29028</v>
      </c>
      <c r="F4544" s="56"/>
      <c r="G4544" s="56">
        <v>95.598260092448299</v>
      </c>
      <c r="H4544" s="56"/>
      <c r="I4544" s="56"/>
      <c r="J4544" s="57">
        <v>0.27536984896080302</v>
      </c>
      <c r="K4544" s="57">
        <v>0.32537128698095102</v>
      </c>
      <c r="L4544" s="57">
        <v>0.287094309265295</v>
      </c>
      <c r="M4544" s="57">
        <v>0.23199599633462301</v>
      </c>
    </row>
    <row r="4545" spans="1:13" x14ac:dyDescent="0.25">
      <c r="A4545" t="s">
        <v>24082</v>
      </c>
      <c r="B4545" t="s">
        <v>24083</v>
      </c>
      <c r="C4545" s="2" t="s">
        <v>35</v>
      </c>
      <c r="D4545" s="2" t="s">
        <v>69</v>
      </c>
      <c r="E4545" s="2" t="s">
        <v>29028</v>
      </c>
      <c r="F4545" s="56"/>
      <c r="G4545" s="56">
        <v>91.774618362464494</v>
      </c>
      <c r="H4545" s="56"/>
      <c r="I4545" s="56"/>
      <c r="J4545" s="57">
        <v>0.28513543824591803</v>
      </c>
      <c r="K4545" s="57">
        <v>0.33070384028465699</v>
      </c>
      <c r="L4545" s="57">
        <v>0.29601568698233399</v>
      </c>
      <c r="M4545" s="57">
        <v>0.24392202415995501</v>
      </c>
    </row>
    <row r="4546" spans="1:13" x14ac:dyDescent="0.25">
      <c r="A4546" t="s">
        <v>5120</v>
      </c>
      <c r="B4546" t="s">
        <v>5121</v>
      </c>
      <c r="C4546" s="2" t="s">
        <v>35</v>
      </c>
      <c r="D4546" s="2" t="s">
        <v>119</v>
      </c>
      <c r="E4546" s="2" t="s">
        <v>29028</v>
      </c>
      <c r="F4546" s="56"/>
      <c r="G4546" s="56">
        <v>92.4681858957168</v>
      </c>
      <c r="H4546" s="56"/>
      <c r="I4546" s="56"/>
      <c r="J4546" s="57">
        <v>0.25661579800319501</v>
      </c>
      <c r="K4546" s="57">
        <v>0.32405456681245798</v>
      </c>
      <c r="L4546" s="57">
        <v>0.26982463526561901</v>
      </c>
      <c r="M4546" s="57">
        <v>0.193033279892494</v>
      </c>
    </row>
    <row r="4547" spans="1:13" x14ac:dyDescent="0.25">
      <c r="A4547" t="s">
        <v>29962</v>
      </c>
      <c r="B4547" t="s">
        <v>29963</v>
      </c>
      <c r="C4547" s="2" t="s">
        <v>35</v>
      </c>
      <c r="D4547" s="2" t="s">
        <v>289</v>
      </c>
      <c r="E4547" s="2" t="s">
        <v>29028</v>
      </c>
      <c r="F4547" s="56"/>
      <c r="G4547" s="56">
        <v>97.023062675446397</v>
      </c>
      <c r="H4547" s="56"/>
      <c r="I4547" s="56"/>
      <c r="J4547" s="57">
        <v>0.24738213361646499</v>
      </c>
      <c r="K4547" s="57">
        <v>0.305962301835908</v>
      </c>
      <c r="L4547" s="57">
        <v>0.25943713801443302</v>
      </c>
      <c r="M4547" s="57">
        <v>0.192479274217281</v>
      </c>
    </row>
    <row r="4548" spans="1:13" x14ac:dyDescent="0.25">
      <c r="A4548" t="s">
        <v>27460</v>
      </c>
      <c r="B4548" t="s">
        <v>27461</v>
      </c>
      <c r="C4548" s="2" t="s">
        <v>31</v>
      </c>
      <c r="D4548" s="2" t="s">
        <v>69</v>
      </c>
      <c r="E4548" s="2" t="s">
        <v>29028</v>
      </c>
      <c r="F4548" s="56">
        <v>101.024395769511</v>
      </c>
      <c r="G4548" s="56">
        <v>99.343331924280093</v>
      </c>
      <c r="H4548" s="56">
        <v>95.093198998051605</v>
      </c>
      <c r="I4548" s="56">
        <v>108.053264628515</v>
      </c>
      <c r="J4548" s="57">
        <v>0.34802433369713498</v>
      </c>
      <c r="K4548" s="57">
        <v>0.38188639806411401</v>
      </c>
      <c r="L4548" s="57">
        <v>0.354409953453378</v>
      </c>
      <c r="M4548" s="57">
        <v>0.31225639170638197</v>
      </c>
    </row>
    <row r="4549" spans="1:13" x14ac:dyDescent="0.25">
      <c r="A4549" t="s">
        <v>27462</v>
      </c>
      <c r="B4549" t="s">
        <v>27463</v>
      </c>
      <c r="C4549" s="2" t="s">
        <v>31</v>
      </c>
      <c r="D4549" s="2" t="s">
        <v>69</v>
      </c>
      <c r="E4549" s="2" t="s">
        <v>29028</v>
      </c>
      <c r="F4549" s="56">
        <v>101.024395769511</v>
      </c>
      <c r="G4549" s="56">
        <v>99.343331924280093</v>
      </c>
      <c r="H4549" s="56">
        <v>95.093198998051605</v>
      </c>
      <c r="I4549" s="56">
        <v>108.053264628515</v>
      </c>
      <c r="J4549" s="57">
        <v>0.34802433369713498</v>
      </c>
      <c r="K4549" s="57">
        <v>0.38188639806411401</v>
      </c>
      <c r="L4549" s="57">
        <v>0.354409953453378</v>
      </c>
      <c r="M4549" s="57">
        <v>0.31225639170638197</v>
      </c>
    </row>
    <row r="4550" spans="1:13" x14ac:dyDescent="0.25">
      <c r="A4550" t="s">
        <v>27464</v>
      </c>
      <c r="B4550" t="s">
        <v>27465</v>
      </c>
      <c r="C4550" s="2" t="s">
        <v>31</v>
      </c>
      <c r="D4550" s="2" t="s">
        <v>69</v>
      </c>
      <c r="E4550" s="2" t="s">
        <v>29028</v>
      </c>
      <c r="F4550" s="56">
        <v>101.024395769511</v>
      </c>
      <c r="G4550" s="56">
        <v>99.343331924280093</v>
      </c>
      <c r="H4550" s="56">
        <v>95.093198998051605</v>
      </c>
      <c r="I4550" s="56">
        <v>108.053264628515</v>
      </c>
      <c r="J4550" s="57">
        <v>0.34802433369713498</v>
      </c>
      <c r="K4550" s="57">
        <v>0.38188639806411401</v>
      </c>
      <c r="L4550" s="57">
        <v>0.354409953453378</v>
      </c>
      <c r="M4550" s="57">
        <v>0.31225639170638197</v>
      </c>
    </row>
    <row r="4551" spans="1:13" x14ac:dyDescent="0.25">
      <c r="A4551" t="s">
        <v>27466</v>
      </c>
      <c r="B4551" t="s">
        <v>27467</v>
      </c>
      <c r="C4551" s="2" t="s">
        <v>31</v>
      </c>
      <c r="D4551" s="2" t="s">
        <v>69</v>
      </c>
      <c r="E4551" s="2" t="s">
        <v>29028</v>
      </c>
      <c r="F4551" s="56">
        <v>101.024395769511</v>
      </c>
      <c r="G4551" s="56">
        <v>99.343331924280093</v>
      </c>
      <c r="H4551" s="56">
        <v>95.093198998051605</v>
      </c>
      <c r="I4551" s="56">
        <v>108.053264628515</v>
      </c>
      <c r="J4551" s="57">
        <v>0.34802433369713498</v>
      </c>
      <c r="K4551" s="57">
        <v>0.38188639806411401</v>
      </c>
      <c r="L4551" s="57">
        <v>0.354409953453378</v>
      </c>
      <c r="M4551" s="57">
        <v>0.31225639170638197</v>
      </c>
    </row>
    <row r="4552" spans="1:13" x14ac:dyDescent="0.25">
      <c r="A4552" t="s">
        <v>27468</v>
      </c>
      <c r="B4552" t="s">
        <v>27469</v>
      </c>
      <c r="C4552" s="2" t="s">
        <v>31</v>
      </c>
      <c r="D4552" s="2" t="s">
        <v>69</v>
      </c>
      <c r="E4552" s="2" t="s">
        <v>29028</v>
      </c>
      <c r="F4552" s="56">
        <v>101.024395769511</v>
      </c>
      <c r="G4552" s="56">
        <v>99.343331924280093</v>
      </c>
      <c r="H4552" s="56">
        <v>95.093198998051605</v>
      </c>
      <c r="I4552" s="56">
        <v>108.053264628515</v>
      </c>
      <c r="J4552" s="57">
        <v>0.34802433369713498</v>
      </c>
      <c r="K4552" s="57">
        <v>0.38188639806411401</v>
      </c>
      <c r="L4552" s="57">
        <v>0.354409953453378</v>
      </c>
      <c r="M4552" s="57">
        <v>0.31225639170638197</v>
      </c>
    </row>
    <row r="4553" spans="1:13" x14ac:dyDescent="0.25">
      <c r="A4553" t="s">
        <v>27470</v>
      </c>
      <c r="B4553" t="s">
        <v>27471</v>
      </c>
      <c r="C4553" s="2" t="s">
        <v>31</v>
      </c>
      <c r="D4553" s="2" t="s">
        <v>69</v>
      </c>
      <c r="E4553" s="2" t="s">
        <v>29028</v>
      </c>
      <c r="F4553" s="56">
        <v>101.024395769511</v>
      </c>
      <c r="G4553" s="56">
        <v>99.343331924280093</v>
      </c>
      <c r="H4553" s="56">
        <v>95.093198998051605</v>
      </c>
      <c r="I4553" s="56">
        <v>108.053264628515</v>
      </c>
      <c r="J4553" s="57">
        <v>0.34802433369713498</v>
      </c>
      <c r="K4553" s="57">
        <v>0.38188639806411401</v>
      </c>
      <c r="L4553" s="57">
        <v>0.354409953453378</v>
      </c>
      <c r="M4553" s="57">
        <v>0.31225639170638197</v>
      </c>
    </row>
    <row r="4554" spans="1:13" x14ac:dyDescent="0.25">
      <c r="A4554" t="s">
        <v>28879</v>
      </c>
      <c r="B4554" t="s">
        <v>28880</v>
      </c>
      <c r="C4554" s="2" t="s">
        <v>31</v>
      </c>
      <c r="D4554" s="2" t="s">
        <v>356</v>
      </c>
      <c r="E4554" s="2" t="s">
        <v>29028</v>
      </c>
      <c r="F4554" s="56"/>
      <c r="G4554" s="56">
        <v>96.937494270926905</v>
      </c>
      <c r="H4554" s="56">
        <v>97.803052134695506</v>
      </c>
      <c r="I4554" s="56"/>
      <c r="J4554" s="57">
        <v>0.29074883794774298</v>
      </c>
      <c r="K4554" s="57">
        <v>0.36223982800716198</v>
      </c>
      <c r="L4554" s="57">
        <v>0.30335036151802702</v>
      </c>
      <c r="M4554" s="57">
        <v>0.228862511938279</v>
      </c>
    </row>
    <row r="4555" spans="1:13" x14ac:dyDescent="0.25">
      <c r="A4555" t="s">
        <v>22933</v>
      </c>
      <c r="B4555" t="s">
        <v>22934</v>
      </c>
      <c r="C4555" s="2" t="s">
        <v>31</v>
      </c>
      <c r="D4555" s="2" t="s">
        <v>39</v>
      </c>
      <c r="E4555" s="2" t="s">
        <v>29028</v>
      </c>
      <c r="F4555" s="56"/>
      <c r="G4555" s="56">
        <v>89.738675098986405</v>
      </c>
      <c r="H4555" s="56"/>
      <c r="I4555" s="56"/>
      <c r="J4555" s="57">
        <v>0.27991613999257198</v>
      </c>
      <c r="K4555" s="57">
        <v>0.35743308284657599</v>
      </c>
      <c r="L4555" s="57">
        <v>0.28578599867642501</v>
      </c>
      <c r="M4555" s="57">
        <v>0.20556733800555499</v>
      </c>
    </row>
    <row r="4556" spans="1:13" x14ac:dyDescent="0.25">
      <c r="A4556" t="s">
        <v>29964</v>
      </c>
      <c r="B4556" t="s">
        <v>29965</v>
      </c>
      <c r="C4556" s="2" t="s">
        <v>35</v>
      </c>
      <c r="D4556" s="2" t="s">
        <v>289</v>
      </c>
      <c r="E4556" s="2" t="s">
        <v>29028</v>
      </c>
      <c r="F4556" s="56"/>
      <c r="G4556" s="56">
        <v>97.023062675446397</v>
      </c>
      <c r="H4556" s="56"/>
      <c r="I4556" s="56"/>
      <c r="J4556" s="57">
        <v>0.24738213361646499</v>
      </c>
      <c r="K4556" s="57">
        <v>0.305962301835908</v>
      </c>
      <c r="L4556" s="57">
        <v>0.25943713801443302</v>
      </c>
      <c r="M4556" s="57">
        <v>0.192479274217281</v>
      </c>
    </row>
    <row r="4557" spans="1:13" x14ac:dyDescent="0.25">
      <c r="A4557" t="s">
        <v>29960</v>
      </c>
      <c r="B4557" t="s">
        <v>29961</v>
      </c>
      <c r="C4557" s="2" t="s">
        <v>31</v>
      </c>
      <c r="D4557" s="2" t="s">
        <v>289</v>
      </c>
      <c r="E4557" s="2" t="s">
        <v>29028</v>
      </c>
      <c r="F4557" s="56"/>
      <c r="G4557" s="56">
        <v>97.023062675446397</v>
      </c>
      <c r="H4557" s="56"/>
      <c r="I4557" s="56"/>
      <c r="J4557" s="57">
        <v>0.24738213361646499</v>
      </c>
      <c r="K4557" s="57">
        <v>0.305962301835908</v>
      </c>
      <c r="L4557" s="57">
        <v>0.25943713801443302</v>
      </c>
      <c r="M4557" s="57">
        <v>0.192479274217281</v>
      </c>
    </row>
    <row r="4558" spans="1:13" x14ac:dyDescent="0.25">
      <c r="A4558" t="s">
        <v>29966</v>
      </c>
      <c r="B4558" t="s">
        <v>29967</v>
      </c>
      <c r="C4558" s="2" t="s">
        <v>35</v>
      </c>
      <c r="D4558" s="2" t="s">
        <v>289</v>
      </c>
      <c r="E4558" s="2" t="s">
        <v>29028</v>
      </c>
      <c r="F4558" s="56"/>
      <c r="G4558" s="56">
        <v>97.023062675446397</v>
      </c>
      <c r="H4558" s="56"/>
      <c r="I4558" s="56"/>
      <c r="J4558" s="57">
        <v>0.24738213361646499</v>
      </c>
      <c r="K4558" s="57">
        <v>0.305962301835908</v>
      </c>
      <c r="L4558" s="57">
        <v>0.25943713801443302</v>
      </c>
      <c r="M4558" s="57">
        <v>0.192479274217281</v>
      </c>
    </row>
    <row r="4559" spans="1:13" x14ac:dyDescent="0.25">
      <c r="A4559" t="s">
        <v>24078</v>
      </c>
      <c r="B4559" t="s">
        <v>24079</v>
      </c>
      <c r="C4559" s="2" t="s">
        <v>31</v>
      </c>
      <c r="D4559" s="2" t="s">
        <v>69</v>
      </c>
      <c r="E4559" s="2" t="s">
        <v>29028</v>
      </c>
      <c r="F4559" s="56"/>
      <c r="G4559" s="56">
        <v>91.774618362464494</v>
      </c>
      <c r="H4559" s="56"/>
      <c r="I4559" s="56"/>
      <c r="J4559" s="57">
        <v>0.28513543824591803</v>
      </c>
      <c r="K4559" s="57">
        <v>0.33070384028465699</v>
      </c>
      <c r="L4559" s="57">
        <v>0.29601568698233399</v>
      </c>
      <c r="M4559" s="57">
        <v>0.24392202415995501</v>
      </c>
    </row>
    <row r="4560" spans="1:13" x14ac:dyDescent="0.25">
      <c r="A4560" t="s">
        <v>18410</v>
      </c>
      <c r="B4560" t="s">
        <v>18411</v>
      </c>
      <c r="C4560" s="2" t="s">
        <v>31</v>
      </c>
      <c r="D4560" s="2" t="s">
        <v>210</v>
      </c>
      <c r="E4560" s="2" t="s">
        <v>29028</v>
      </c>
      <c r="F4560" s="56">
        <v>93.3260443246064</v>
      </c>
      <c r="G4560" s="56">
        <v>92.130577948550197</v>
      </c>
      <c r="H4560" s="56">
        <v>102.36965277368201</v>
      </c>
      <c r="I4560" s="56">
        <v>98.454330740782197</v>
      </c>
      <c r="J4560" s="57">
        <v>0.48129221309872999</v>
      </c>
      <c r="K4560" s="57">
        <v>0.54961758293722496</v>
      </c>
      <c r="L4560" s="57">
        <v>0.49433101795421203</v>
      </c>
      <c r="M4560" s="57">
        <v>0.42694731216265702</v>
      </c>
    </row>
    <row r="4561" spans="1:13" x14ac:dyDescent="0.25">
      <c r="A4561" t="s">
        <v>24086</v>
      </c>
      <c r="B4561" t="s">
        <v>24087</v>
      </c>
      <c r="C4561" s="2" t="s">
        <v>35</v>
      </c>
      <c r="D4561" s="2" t="s">
        <v>69</v>
      </c>
      <c r="E4561" s="2" t="s">
        <v>29028</v>
      </c>
      <c r="F4561" s="56"/>
      <c r="G4561" s="56">
        <v>91.774618362464494</v>
      </c>
      <c r="H4561" s="56"/>
      <c r="I4561" s="56"/>
      <c r="J4561" s="57">
        <v>0.28513543824591803</v>
      </c>
      <c r="K4561" s="57">
        <v>0.33070384028465699</v>
      </c>
      <c r="L4561" s="57">
        <v>0.29601568698233399</v>
      </c>
      <c r="M4561" s="57">
        <v>0.24392202415995501</v>
      </c>
    </row>
    <row r="4562" spans="1:13" x14ac:dyDescent="0.25">
      <c r="A4562" t="s">
        <v>18412</v>
      </c>
      <c r="B4562" t="s">
        <v>18413</v>
      </c>
      <c r="C4562" s="2" t="s">
        <v>31</v>
      </c>
      <c r="D4562" s="2" t="s">
        <v>210</v>
      </c>
      <c r="E4562" s="2" t="s">
        <v>29028</v>
      </c>
      <c r="F4562" s="56">
        <v>94.651428355647596</v>
      </c>
      <c r="G4562" s="56">
        <v>89.028155628088399</v>
      </c>
      <c r="H4562" s="56">
        <v>99.253118727946003</v>
      </c>
      <c r="I4562" s="56"/>
      <c r="J4562" s="57">
        <v>0.32236533245253302</v>
      </c>
      <c r="K4562" s="57">
        <v>0.373112055965857</v>
      </c>
      <c r="L4562" s="57">
        <v>0.33205145818085702</v>
      </c>
      <c r="M4562" s="57">
        <v>0.27571220588055301</v>
      </c>
    </row>
    <row r="4563" spans="1:13" x14ac:dyDescent="0.25">
      <c r="A4563" t="s">
        <v>18414</v>
      </c>
      <c r="B4563" t="s">
        <v>18415</v>
      </c>
      <c r="C4563" s="2" t="s">
        <v>31</v>
      </c>
      <c r="D4563" s="2" t="s">
        <v>210</v>
      </c>
      <c r="E4563" s="2" t="s">
        <v>29028</v>
      </c>
      <c r="F4563" s="56">
        <v>94.651428355647596</v>
      </c>
      <c r="G4563" s="56">
        <v>89.028155628088399</v>
      </c>
      <c r="H4563" s="56">
        <v>99.253118727946003</v>
      </c>
      <c r="I4563" s="56"/>
      <c r="J4563" s="57">
        <v>0.32236533245253302</v>
      </c>
      <c r="K4563" s="57">
        <v>0.373112055965857</v>
      </c>
      <c r="L4563" s="57">
        <v>0.33205145818085702</v>
      </c>
      <c r="M4563" s="57">
        <v>0.27571220588055301</v>
      </c>
    </row>
    <row r="4564" spans="1:13" x14ac:dyDescent="0.25">
      <c r="A4564" t="s">
        <v>18416</v>
      </c>
      <c r="B4564" t="s">
        <v>18417</v>
      </c>
      <c r="C4564" s="2" t="s">
        <v>31</v>
      </c>
      <c r="D4564" s="2" t="s">
        <v>210</v>
      </c>
      <c r="E4564" s="2" t="s">
        <v>29028</v>
      </c>
      <c r="F4564" s="56">
        <v>94.651428355647596</v>
      </c>
      <c r="G4564" s="56">
        <v>89.028155628088399</v>
      </c>
      <c r="H4564" s="56">
        <v>99.253118727946003</v>
      </c>
      <c r="I4564" s="56"/>
      <c r="J4564" s="57">
        <v>0.32236533245253302</v>
      </c>
      <c r="K4564" s="57">
        <v>0.373112055965857</v>
      </c>
      <c r="L4564" s="57">
        <v>0.33205145818085702</v>
      </c>
      <c r="M4564" s="57">
        <v>0.27571220588055301</v>
      </c>
    </row>
    <row r="4565" spans="1:13" x14ac:dyDescent="0.25">
      <c r="A4565" t="s">
        <v>18420</v>
      </c>
      <c r="B4565" t="s">
        <v>18421</v>
      </c>
      <c r="C4565" s="2" t="s">
        <v>31</v>
      </c>
      <c r="D4565" s="2" t="s">
        <v>210</v>
      </c>
      <c r="E4565" s="2" t="s">
        <v>29028</v>
      </c>
      <c r="F4565" s="56">
        <v>94.651428355647596</v>
      </c>
      <c r="G4565" s="56">
        <v>89.028155628088399</v>
      </c>
      <c r="H4565" s="56">
        <v>99.253118727946003</v>
      </c>
      <c r="I4565" s="56"/>
      <c r="J4565" s="57">
        <v>0.32236533245253302</v>
      </c>
      <c r="K4565" s="57">
        <v>0.373112055965857</v>
      </c>
      <c r="L4565" s="57">
        <v>0.33205145818085702</v>
      </c>
      <c r="M4565" s="57">
        <v>0.27571220588055301</v>
      </c>
    </row>
    <row r="4566" spans="1:13" x14ac:dyDescent="0.25">
      <c r="A4566" t="s">
        <v>18428</v>
      </c>
      <c r="B4566" t="s">
        <v>18429</v>
      </c>
      <c r="C4566" s="2" t="s">
        <v>35</v>
      </c>
      <c r="D4566" s="2" t="s">
        <v>210</v>
      </c>
      <c r="E4566" s="2" t="s">
        <v>29028</v>
      </c>
      <c r="F4566" s="56">
        <v>94.651428355647596</v>
      </c>
      <c r="G4566" s="56">
        <v>89.028155628088399</v>
      </c>
      <c r="H4566" s="56">
        <v>99.253118727946003</v>
      </c>
      <c r="I4566" s="56"/>
      <c r="J4566" s="57">
        <v>0.32236533245253302</v>
      </c>
      <c r="K4566" s="57">
        <v>0.373112055965857</v>
      </c>
      <c r="L4566" s="57">
        <v>0.33205145818085702</v>
      </c>
      <c r="M4566" s="57">
        <v>0.27571220588055301</v>
      </c>
    </row>
    <row r="4567" spans="1:13" x14ac:dyDescent="0.25">
      <c r="A4567" t="s">
        <v>18432</v>
      </c>
      <c r="B4567" t="s">
        <v>18433</v>
      </c>
      <c r="C4567" s="2" t="s">
        <v>35</v>
      </c>
      <c r="D4567" s="2" t="s">
        <v>210</v>
      </c>
      <c r="E4567" s="2" t="s">
        <v>29028</v>
      </c>
      <c r="F4567" s="56">
        <v>94.220370842084293</v>
      </c>
      <c r="G4567" s="56">
        <v>90.018522040266802</v>
      </c>
      <c r="H4567" s="56">
        <v>99.944516459263895</v>
      </c>
      <c r="I4567" s="56"/>
      <c r="J4567" s="57">
        <v>0.33683903513779001</v>
      </c>
      <c r="K4567" s="57">
        <v>0.39054817590727597</v>
      </c>
      <c r="L4567" s="57">
        <v>0.34709270537883102</v>
      </c>
      <c r="M4567" s="57">
        <v>0.28950242200047799</v>
      </c>
    </row>
    <row r="4568" spans="1:13" x14ac:dyDescent="0.25">
      <c r="A4568" t="s">
        <v>18434</v>
      </c>
      <c r="B4568" t="s">
        <v>18435</v>
      </c>
      <c r="C4568" s="2" t="s">
        <v>35</v>
      </c>
      <c r="D4568" s="2" t="s">
        <v>210</v>
      </c>
      <c r="E4568" s="2" t="s">
        <v>29028</v>
      </c>
      <c r="F4568" s="56">
        <v>94.651428355647596</v>
      </c>
      <c r="G4568" s="56">
        <v>89.028155628088399</v>
      </c>
      <c r="H4568" s="56">
        <v>99.253118727946003</v>
      </c>
      <c r="I4568" s="56"/>
      <c r="J4568" s="57">
        <v>0.32236533245253302</v>
      </c>
      <c r="K4568" s="57">
        <v>0.373112055965857</v>
      </c>
      <c r="L4568" s="57">
        <v>0.33205145818085702</v>
      </c>
      <c r="M4568" s="57">
        <v>0.27571220588055301</v>
      </c>
    </row>
    <row r="4569" spans="1:13" x14ac:dyDescent="0.25">
      <c r="A4569" t="s">
        <v>18424</v>
      </c>
      <c r="B4569" t="s">
        <v>18425</v>
      </c>
      <c r="C4569" s="2" t="s">
        <v>31</v>
      </c>
      <c r="D4569" s="2" t="s">
        <v>210</v>
      </c>
      <c r="E4569" s="2" t="s">
        <v>29028</v>
      </c>
      <c r="F4569" s="56">
        <v>94.651428355647596</v>
      </c>
      <c r="G4569" s="56">
        <v>89.028155628088399</v>
      </c>
      <c r="H4569" s="56">
        <v>99.253118727946003</v>
      </c>
      <c r="I4569" s="56"/>
      <c r="J4569" s="57">
        <v>0.32236533245253302</v>
      </c>
      <c r="K4569" s="57">
        <v>0.373112055965857</v>
      </c>
      <c r="L4569" s="57">
        <v>0.33205145818085702</v>
      </c>
      <c r="M4569" s="57">
        <v>0.27571220588055301</v>
      </c>
    </row>
    <row r="4570" spans="1:13" x14ac:dyDescent="0.25">
      <c r="A4570" t="s">
        <v>24090</v>
      </c>
      <c r="B4570" t="s">
        <v>24091</v>
      </c>
      <c r="C4570" s="2" t="s">
        <v>35</v>
      </c>
      <c r="D4570" s="2" t="s">
        <v>69</v>
      </c>
      <c r="E4570" s="2" t="s">
        <v>29028</v>
      </c>
      <c r="F4570" s="56"/>
      <c r="G4570" s="56">
        <v>91.774618362464494</v>
      </c>
      <c r="H4570" s="56"/>
      <c r="I4570" s="56"/>
      <c r="J4570" s="57">
        <v>0.28513543824591803</v>
      </c>
      <c r="K4570" s="57">
        <v>0.33070384028465699</v>
      </c>
      <c r="L4570" s="57">
        <v>0.29601568698233399</v>
      </c>
      <c r="M4570" s="57">
        <v>0.24392202415995501</v>
      </c>
    </row>
    <row r="4571" spans="1:13" x14ac:dyDescent="0.25">
      <c r="A4571" t="s">
        <v>24094</v>
      </c>
      <c r="B4571" t="s">
        <v>24095</v>
      </c>
      <c r="C4571" s="2" t="s">
        <v>35</v>
      </c>
      <c r="D4571" s="2" t="s">
        <v>69</v>
      </c>
      <c r="E4571" s="2" t="s">
        <v>29028</v>
      </c>
      <c r="F4571" s="56"/>
      <c r="G4571" s="56">
        <v>91.774618362464494</v>
      </c>
      <c r="H4571" s="56"/>
      <c r="I4571" s="56"/>
      <c r="J4571" s="57">
        <v>0.28513543824591803</v>
      </c>
      <c r="K4571" s="57">
        <v>0.33070384028465699</v>
      </c>
      <c r="L4571" s="57">
        <v>0.29601568698233399</v>
      </c>
      <c r="M4571" s="57">
        <v>0.24392202415995501</v>
      </c>
    </row>
    <row r="4572" spans="1:13" x14ac:dyDescent="0.25">
      <c r="A4572" t="s">
        <v>25735</v>
      </c>
      <c r="B4572" t="s">
        <v>25736</v>
      </c>
      <c r="C4572" s="2" t="s">
        <v>35</v>
      </c>
      <c r="D4572" s="2" t="s">
        <v>54</v>
      </c>
      <c r="E4572" s="2" t="s">
        <v>29028</v>
      </c>
      <c r="F4572" s="56"/>
      <c r="G4572" s="56">
        <v>91.162015771765496</v>
      </c>
      <c r="H4572" s="56"/>
      <c r="I4572" s="56"/>
      <c r="J4572" s="57">
        <v>0.28041437839730898</v>
      </c>
      <c r="K4572" s="57">
        <v>0.32150687927168498</v>
      </c>
      <c r="L4572" s="57">
        <v>0.28779952938171899</v>
      </c>
      <c r="M4572" s="57">
        <v>0.23900494941091799</v>
      </c>
    </row>
    <row r="4573" spans="1:13" x14ac:dyDescent="0.25">
      <c r="A4573" t="s">
        <v>25725</v>
      </c>
      <c r="B4573" t="s">
        <v>25726</v>
      </c>
      <c r="C4573" s="2" t="s">
        <v>31</v>
      </c>
      <c r="D4573" s="2" t="s">
        <v>54</v>
      </c>
      <c r="E4573" s="2" t="s">
        <v>29028</v>
      </c>
      <c r="F4573" s="56"/>
      <c r="G4573" s="56">
        <v>91.162015771765496</v>
      </c>
      <c r="H4573" s="56"/>
      <c r="I4573" s="56"/>
      <c r="J4573" s="57">
        <v>0.28041437839730898</v>
      </c>
      <c r="K4573" s="57">
        <v>0.32150687927168498</v>
      </c>
      <c r="L4573" s="57">
        <v>0.28779952938171899</v>
      </c>
      <c r="M4573" s="57">
        <v>0.23900494941091799</v>
      </c>
    </row>
    <row r="4574" spans="1:13" x14ac:dyDescent="0.25">
      <c r="A4574" t="s">
        <v>25737</v>
      </c>
      <c r="B4574" t="s">
        <v>25738</v>
      </c>
      <c r="C4574" s="2" t="s">
        <v>35</v>
      </c>
      <c r="D4574" s="2" t="s">
        <v>54</v>
      </c>
      <c r="E4574" s="2" t="s">
        <v>29028</v>
      </c>
      <c r="F4574" s="56"/>
      <c r="G4574" s="56">
        <v>91.162015771765496</v>
      </c>
      <c r="H4574" s="56"/>
      <c r="I4574" s="56"/>
      <c r="J4574" s="57">
        <v>0.28041437839730898</v>
      </c>
      <c r="K4574" s="57">
        <v>0.32150687927168498</v>
      </c>
      <c r="L4574" s="57">
        <v>0.28779952938171899</v>
      </c>
      <c r="M4574" s="57">
        <v>0.23900494941091799</v>
      </c>
    </row>
    <row r="4575" spans="1:13" x14ac:dyDescent="0.25">
      <c r="A4575" t="s">
        <v>25727</v>
      </c>
      <c r="B4575" t="s">
        <v>25728</v>
      </c>
      <c r="C4575" s="2" t="s">
        <v>31</v>
      </c>
      <c r="D4575" s="2" t="s">
        <v>54</v>
      </c>
      <c r="E4575" s="2" t="s">
        <v>29028</v>
      </c>
      <c r="F4575" s="56"/>
      <c r="G4575" s="56">
        <v>91.162015771765496</v>
      </c>
      <c r="H4575" s="56"/>
      <c r="I4575" s="56"/>
      <c r="J4575" s="57">
        <v>0.28041437839730898</v>
      </c>
      <c r="K4575" s="57">
        <v>0.32150687927168498</v>
      </c>
      <c r="L4575" s="57">
        <v>0.28779952938171899</v>
      </c>
      <c r="M4575" s="57">
        <v>0.23900494941091799</v>
      </c>
    </row>
    <row r="4576" spans="1:13" x14ac:dyDescent="0.25">
      <c r="A4576" t="s">
        <v>25729</v>
      </c>
      <c r="B4576" t="s">
        <v>25730</v>
      </c>
      <c r="C4576" s="2" t="s">
        <v>31</v>
      </c>
      <c r="D4576" s="2" t="s">
        <v>54</v>
      </c>
      <c r="E4576" s="2" t="s">
        <v>29028</v>
      </c>
      <c r="F4576" s="56"/>
      <c r="G4576" s="56">
        <v>91.162015771765496</v>
      </c>
      <c r="H4576" s="56"/>
      <c r="I4576" s="56"/>
      <c r="J4576" s="57">
        <v>0.28041437839730898</v>
      </c>
      <c r="K4576" s="57">
        <v>0.32150687927168498</v>
      </c>
      <c r="L4576" s="57">
        <v>0.28779952938171899</v>
      </c>
      <c r="M4576" s="57">
        <v>0.23900494941091799</v>
      </c>
    </row>
    <row r="4577" spans="1:13" x14ac:dyDescent="0.25">
      <c r="A4577" t="s">
        <v>25739</v>
      </c>
      <c r="B4577" t="s">
        <v>25740</v>
      </c>
      <c r="C4577" s="2" t="s">
        <v>35</v>
      </c>
      <c r="D4577" s="2" t="s">
        <v>54</v>
      </c>
      <c r="E4577" s="2" t="s">
        <v>29028</v>
      </c>
      <c r="F4577" s="56"/>
      <c r="G4577" s="56">
        <v>91.162015771765496</v>
      </c>
      <c r="H4577" s="56"/>
      <c r="I4577" s="56"/>
      <c r="J4577" s="57">
        <v>0.28041437839730898</v>
      </c>
      <c r="K4577" s="57">
        <v>0.32150687927168498</v>
      </c>
      <c r="L4577" s="57">
        <v>0.28779952938171899</v>
      </c>
      <c r="M4577" s="57">
        <v>0.23900494941091799</v>
      </c>
    </row>
    <row r="4578" spans="1:13" x14ac:dyDescent="0.25">
      <c r="A4578" t="s">
        <v>25731</v>
      </c>
      <c r="B4578" t="s">
        <v>25732</v>
      </c>
      <c r="C4578" s="2" t="s">
        <v>31</v>
      </c>
      <c r="D4578" s="2" t="s">
        <v>54</v>
      </c>
      <c r="E4578" s="2" t="s">
        <v>29028</v>
      </c>
      <c r="F4578" s="56"/>
      <c r="G4578" s="56">
        <v>91.162015771765496</v>
      </c>
      <c r="H4578" s="56"/>
      <c r="I4578" s="56"/>
      <c r="J4578" s="57">
        <v>0.28041437839730898</v>
      </c>
      <c r="K4578" s="57">
        <v>0.32150687927168498</v>
      </c>
      <c r="L4578" s="57">
        <v>0.28779952938171899</v>
      </c>
      <c r="M4578" s="57">
        <v>0.23900494941091799</v>
      </c>
    </row>
    <row r="4579" spans="1:13" x14ac:dyDescent="0.25">
      <c r="A4579" t="s">
        <v>25733</v>
      </c>
      <c r="B4579" t="s">
        <v>25734</v>
      </c>
      <c r="C4579" s="2" t="s">
        <v>31</v>
      </c>
      <c r="D4579" s="2" t="s">
        <v>54</v>
      </c>
      <c r="E4579" s="2" t="s">
        <v>29028</v>
      </c>
      <c r="F4579" s="56"/>
      <c r="G4579" s="56">
        <v>91.162015771765496</v>
      </c>
      <c r="H4579" s="56"/>
      <c r="I4579" s="56"/>
      <c r="J4579" s="57">
        <v>0.28041437839730898</v>
      </c>
      <c r="K4579" s="57">
        <v>0.32150687927168498</v>
      </c>
      <c r="L4579" s="57">
        <v>0.28779952938171899</v>
      </c>
      <c r="M4579" s="57">
        <v>0.23900494941091799</v>
      </c>
    </row>
    <row r="4580" spans="1:13" x14ac:dyDescent="0.25">
      <c r="A4580" t="s">
        <v>25741</v>
      </c>
      <c r="B4580" t="s">
        <v>25742</v>
      </c>
      <c r="C4580" s="2" t="s">
        <v>35</v>
      </c>
      <c r="D4580" s="2" t="s">
        <v>54</v>
      </c>
      <c r="E4580" s="2" t="s">
        <v>29028</v>
      </c>
      <c r="F4580" s="56"/>
      <c r="G4580" s="56">
        <v>91.162015771765496</v>
      </c>
      <c r="H4580" s="56"/>
      <c r="I4580" s="56"/>
      <c r="J4580" s="57">
        <v>0.28041437839730898</v>
      </c>
      <c r="K4580" s="57">
        <v>0.32150687927168498</v>
      </c>
      <c r="L4580" s="57">
        <v>0.28779952938171899</v>
      </c>
      <c r="M4580" s="57">
        <v>0.23900494941091799</v>
      </c>
    </row>
    <row r="4581" spans="1:13" x14ac:dyDescent="0.25">
      <c r="A4581" t="s">
        <v>25743</v>
      </c>
      <c r="B4581" t="s">
        <v>25744</v>
      </c>
      <c r="C4581" s="2" t="s">
        <v>35</v>
      </c>
      <c r="D4581" s="2" t="s">
        <v>54</v>
      </c>
      <c r="E4581" s="2" t="s">
        <v>29028</v>
      </c>
      <c r="F4581" s="56"/>
      <c r="G4581" s="56">
        <v>91.162015771765496</v>
      </c>
      <c r="H4581" s="56"/>
      <c r="I4581" s="56"/>
      <c r="J4581" s="57">
        <v>0.28041437839730898</v>
      </c>
      <c r="K4581" s="57">
        <v>0.32150687927168498</v>
      </c>
      <c r="L4581" s="57">
        <v>0.28779952938171899</v>
      </c>
      <c r="M4581" s="57">
        <v>0.23900494941091799</v>
      </c>
    </row>
    <row r="4582" spans="1:13" x14ac:dyDescent="0.25">
      <c r="A4582" t="s">
        <v>21005</v>
      </c>
      <c r="B4582" t="s">
        <v>21006</v>
      </c>
      <c r="C4582" s="2" t="s">
        <v>31</v>
      </c>
      <c r="D4582" s="2" t="s">
        <v>217</v>
      </c>
      <c r="E4582" s="2" t="s">
        <v>29028</v>
      </c>
      <c r="F4582" s="56">
        <v>99.710034533838297</v>
      </c>
      <c r="G4582" s="56">
        <v>98.990887143614501</v>
      </c>
      <c r="H4582" s="56">
        <v>98.480947416857802</v>
      </c>
      <c r="I4582" s="56"/>
      <c r="J4582" s="57">
        <v>0.329252270863024</v>
      </c>
      <c r="K4582" s="57">
        <v>0.37533190925064402</v>
      </c>
      <c r="L4582" s="57">
        <v>0.33243173441082402</v>
      </c>
      <c r="M4582" s="57">
        <v>0.28345850693692698</v>
      </c>
    </row>
    <row r="4583" spans="1:13" x14ac:dyDescent="0.25">
      <c r="A4583" t="s">
        <v>21011</v>
      </c>
      <c r="B4583" t="s">
        <v>21012</v>
      </c>
      <c r="C4583" s="2" t="s">
        <v>35</v>
      </c>
      <c r="D4583" s="2" t="s">
        <v>217</v>
      </c>
      <c r="E4583" s="2" t="s">
        <v>29028</v>
      </c>
      <c r="F4583" s="56">
        <v>99.710034533838297</v>
      </c>
      <c r="G4583" s="56">
        <v>98.990887143614501</v>
      </c>
      <c r="H4583" s="56">
        <v>98.480947416857802</v>
      </c>
      <c r="I4583" s="56"/>
      <c r="J4583" s="57">
        <v>0.329252270863024</v>
      </c>
      <c r="K4583" s="57">
        <v>0.37533190925064402</v>
      </c>
      <c r="L4583" s="57">
        <v>0.33243173441082402</v>
      </c>
      <c r="M4583" s="57">
        <v>0.28345850693692698</v>
      </c>
    </row>
    <row r="4584" spans="1:13" x14ac:dyDescent="0.25">
      <c r="A4584" t="s">
        <v>21009</v>
      </c>
      <c r="B4584" t="s">
        <v>21010</v>
      </c>
      <c r="C4584" s="2" t="s">
        <v>31</v>
      </c>
      <c r="D4584" s="2" t="s">
        <v>217</v>
      </c>
      <c r="E4584" s="2" t="s">
        <v>29028</v>
      </c>
      <c r="F4584" s="56">
        <v>99.710034533838297</v>
      </c>
      <c r="G4584" s="56">
        <v>98.990887143614501</v>
      </c>
      <c r="H4584" s="56">
        <v>98.480947416857802</v>
      </c>
      <c r="I4584" s="56"/>
      <c r="J4584" s="57">
        <v>0.329252270863024</v>
      </c>
      <c r="K4584" s="57">
        <v>0.37533190925064402</v>
      </c>
      <c r="L4584" s="57">
        <v>0.33243173441082402</v>
      </c>
      <c r="M4584" s="57">
        <v>0.28345850693692698</v>
      </c>
    </row>
    <row r="4585" spans="1:13" x14ac:dyDescent="0.25">
      <c r="A4585" t="s">
        <v>21007</v>
      </c>
      <c r="B4585" t="s">
        <v>21008</v>
      </c>
      <c r="C4585" s="2" t="s">
        <v>31</v>
      </c>
      <c r="D4585" s="2" t="s">
        <v>217</v>
      </c>
      <c r="E4585" s="2" t="s">
        <v>29028</v>
      </c>
      <c r="F4585" s="56">
        <v>99.710034533838297</v>
      </c>
      <c r="G4585" s="56">
        <v>98.990887143614501</v>
      </c>
      <c r="H4585" s="56">
        <v>98.480947416857802</v>
      </c>
      <c r="I4585" s="56"/>
      <c r="J4585" s="57">
        <v>0.329252270863024</v>
      </c>
      <c r="K4585" s="57">
        <v>0.37533190925064402</v>
      </c>
      <c r="L4585" s="57">
        <v>0.33243173441082402</v>
      </c>
      <c r="M4585" s="57">
        <v>0.28345850693692698</v>
      </c>
    </row>
    <row r="4586" spans="1:13" x14ac:dyDescent="0.25">
      <c r="A4586" t="s">
        <v>5576</v>
      </c>
      <c r="B4586" t="s">
        <v>5577</v>
      </c>
      <c r="C4586" s="2" t="s">
        <v>31</v>
      </c>
      <c r="D4586" s="2" t="s">
        <v>4176</v>
      </c>
      <c r="E4586" s="2" t="s">
        <v>29028</v>
      </c>
      <c r="F4586" s="56">
        <v>94.710593112411203</v>
      </c>
      <c r="G4586" s="56">
        <v>94.7522806427489</v>
      </c>
      <c r="H4586" s="56">
        <v>102.018669467357</v>
      </c>
      <c r="I4586" s="56"/>
      <c r="J4586" s="57">
        <v>0.30127272667511501</v>
      </c>
      <c r="K4586" s="57">
        <v>0.36788755158993702</v>
      </c>
      <c r="L4586" s="57">
        <v>0.31288767621706798</v>
      </c>
      <c r="M4586" s="57">
        <v>0.23572530622792301</v>
      </c>
    </row>
    <row r="4587" spans="1:13" x14ac:dyDescent="0.25">
      <c r="A4587" t="s">
        <v>5578</v>
      </c>
      <c r="B4587" t="s">
        <v>5579</v>
      </c>
      <c r="C4587" s="2" t="s">
        <v>31</v>
      </c>
      <c r="D4587" s="2" t="s">
        <v>4176</v>
      </c>
      <c r="E4587" s="2" t="s">
        <v>29028</v>
      </c>
      <c r="F4587" s="56">
        <v>94.610453158731701</v>
      </c>
      <c r="G4587" s="56">
        <v>87.276911603638894</v>
      </c>
      <c r="H4587" s="56">
        <v>103.884177487307</v>
      </c>
      <c r="I4587" s="56"/>
      <c r="J4587" s="57">
        <v>0.35933454365393502</v>
      </c>
      <c r="K4587" s="57">
        <v>0.42192868155528401</v>
      </c>
      <c r="L4587" s="57">
        <v>0.36566280209123703</v>
      </c>
      <c r="M4587" s="57">
        <v>0.294300172354374</v>
      </c>
    </row>
    <row r="4588" spans="1:13" x14ac:dyDescent="0.25">
      <c r="A4588" t="s">
        <v>21013</v>
      </c>
      <c r="B4588" t="s">
        <v>21014</v>
      </c>
      <c r="C4588" s="2" t="s">
        <v>35</v>
      </c>
      <c r="D4588" s="2" t="s">
        <v>217</v>
      </c>
      <c r="E4588" s="2" t="s">
        <v>29028</v>
      </c>
      <c r="F4588" s="56">
        <v>99.710034533838297</v>
      </c>
      <c r="G4588" s="56">
        <v>98.990887143614501</v>
      </c>
      <c r="H4588" s="56">
        <v>98.480947416857802</v>
      </c>
      <c r="I4588" s="56"/>
      <c r="J4588" s="57">
        <v>0.329252270863024</v>
      </c>
      <c r="K4588" s="57">
        <v>0.37533190925064402</v>
      </c>
      <c r="L4588" s="57">
        <v>0.33243173441082402</v>
      </c>
      <c r="M4588" s="57">
        <v>0.28345850693692698</v>
      </c>
    </row>
    <row r="4589" spans="1:13" x14ac:dyDescent="0.25">
      <c r="A4589" t="s">
        <v>21015</v>
      </c>
      <c r="B4589" t="s">
        <v>21016</v>
      </c>
      <c r="C4589" s="2" t="s">
        <v>35</v>
      </c>
      <c r="D4589" s="2" t="s">
        <v>217</v>
      </c>
      <c r="E4589" s="2" t="s">
        <v>29028</v>
      </c>
      <c r="F4589" s="56">
        <v>99.710034533838297</v>
      </c>
      <c r="G4589" s="56">
        <v>98.990887143614501</v>
      </c>
      <c r="H4589" s="56">
        <v>98.480947416857802</v>
      </c>
      <c r="I4589" s="56"/>
      <c r="J4589" s="57">
        <v>0.329252270863024</v>
      </c>
      <c r="K4589" s="57">
        <v>0.37533190925064402</v>
      </c>
      <c r="L4589" s="57">
        <v>0.33243173441082402</v>
      </c>
      <c r="M4589" s="57">
        <v>0.28345850693692698</v>
      </c>
    </row>
    <row r="4590" spans="1:13" x14ac:dyDescent="0.25">
      <c r="A4590" t="s">
        <v>24080</v>
      </c>
      <c r="B4590" t="s">
        <v>24081</v>
      </c>
      <c r="C4590" s="2" t="s">
        <v>31</v>
      </c>
      <c r="D4590" s="2" t="s">
        <v>69</v>
      </c>
      <c r="E4590" s="2" t="s">
        <v>29028</v>
      </c>
      <c r="F4590" s="56"/>
      <c r="G4590" s="56">
        <v>91.774618362464494</v>
      </c>
      <c r="H4590" s="56"/>
      <c r="I4590" s="56"/>
      <c r="J4590" s="57">
        <v>0.28513543824591803</v>
      </c>
      <c r="K4590" s="57">
        <v>0.33070384028465699</v>
      </c>
      <c r="L4590" s="57">
        <v>0.29601568698233399</v>
      </c>
      <c r="M4590" s="57">
        <v>0.24392202415995501</v>
      </c>
    </row>
    <row r="4591" spans="1:13" x14ac:dyDescent="0.25">
      <c r="A4591" t="s">
        <v>11839</v>
      </c>
      <c r="B4591" t="s">
        <v>11840</v>
      </c>
      <c r="C4591" s="2" t="s">
        <v>35</v>
      </c>
      <c r="D4591" s="2" t="s">
        <v>80</v>
      </c>
      <c r="E4591" s="2" t="s">
        <v>29028</v>
      </c>
      <c r="F4591" s="56"/>
      <c r="G4591" s="56">
        <v>92.221465217909</v>
      </c>
      <c r="H4591" s="56"/>
      <c r="I4591" s="56"/>
      <c r="J4591" s="57">
        <v>0.25535084245152301</v>
      </c>
      <c r="K4591" s="57">
        <v>0.32046063429418897</v>
      </c>
      <c r="L4591" s="57">
        <v>0.26896269538064299</v>
      </c>
      <c r="M4591" s="57">
        <v>0.202369984750432</v>
      </c>
    </row>
    <row r="4592" spans="1:13" x14ac:dyDescent="0.25">
      <c r="A4592" t="s">
        <v>29968</v>
      </c>
      <c r="B4592" t="s">
        <v>29969</v>
      </c>
      <c r="C4592" s="2" t="s">
        <v>35</v>
      </c>
      <c r="D4592" s="2" t="s">
        <v>289</v>
      </c>
      <c r="E4592" s="2" t="s">
        <v>29028</v>
      </c>
      <c r="F4592" s="56"/>
      <c r="G4592" s="56">
        <v>97.023062675446397</v>
      </c>
      <c r="H4592" s="56"/>
      <c r="I4592" s="56"/>
      <c r="J4592" s="57">
        <v>0.24738213361646499</v>
      </c>
      <c r="K4592" s="57">
        <v>0.305962301835908</v>
      </c>
      <c r="L4592" s="57">
        <v>0.25943713801443302</v>
      </c>
      <c r="M4592" s="57">
        <v>0.192479274217281</v>
      </c>
    </row>
    <row r="4593" spans="1:13" x14ac:dyDescent="0.25">
      <c r="A4593" t="s">
        <v>361</v>
      </c>
      <c r="B4593" t="s">
        <v>362</v>
      </c>
      <c r="C4593" s="2" t="s">
        <v>31</v>
      </c>
      <c r="D4593" s="2" t="s">
        <v>83</v>
      </c>
      <c r="E4593" s="2" t="s">
        <v>29027</v>
      </c>
      <c r="F4593" s="56">
        <v>105.94924052066</v>
      </c>
      <c r="G4593" s="56">
        <v>97.408322674857303</v>
      </c>
      <c r="H4593" s="56">
        <v>103.15826010174899</v>
      </c>
      <c r="I4593" s="56">
        <v>98.425164573553403</v>
      </c>
      <c r="J4593" s="57">
        <v>0.41934592945801002</v>
      </c>
      <c r="K4593" s="57">
        <v>0.51463509492280202</v>
      </c>
      <c r="L4593" s="57">
        <v>0.43656992159643798</v>
      </c>
      <c r="M4593" s="57">
        <v>0.372174406541325</v>
      </c>
    </row>
    <row r="4594" spans="1:13" x14ac:dyDescent="0.25">
      <c r="A4594" t="s">
        <v>12493</v>
      </c>
      <c r="B4594" t="s">
        <v>12494</v>
      </c>
      <c r="C4594" s="2" t="s">
        <v>31</v>
      </c>
      <c r="D4594" s="2" t="s">
        <v>54</v>
      </c>
      <c r="E4594" s="2" t="s">
        <v>29028</v>
      </c>
      <c r="F4594" s="56">
        <v>96.717754564380598</v>
      </c>
      <c r="G4594" s="56">
        <v>100.849628225868</v>
      </c>
      <c r="H4594" s="56">
        <v>101.888306535628</v>
      </c>
      <c r="I4594" s="56"/>
      <c r="J4594" s="57">
        <v>0.32524842579962998</v>
      </c>
      <c r="K4594" s="57">
        <v>0.38651065357270997</v>
      </c>
      <c r="L4594" s="57">
        <v>0.33661287877583301</v>
      </c>
      <c r="M4594" s="57">
        <v>0.26794827643532898</v>
      </c>
    </row>
    <row r="4595" spans="1:13" x14ac:dyDescent="0.25">
      <c r="A4595" t="s">
        <v>31007</v>
      </c>
      <c r="B4595" t="s">
        <v>31008</v>
      </c>
      <c r="C4595" s="2" t="s">
        <v>35</v>
      </c>
      <c r="D4595" s="2" t="s">
        <v>32</v>
      </c>
      <c r="E4595" s="2" t="s">
        <v>29028</v>
      </c>
      <c r="F4595" s="56"/>
      <c r="G4595" s="56">
        <v>94.576509267270893</v>
      </c>
      <c r="H4595" s="56"/>
      <c r="I4595" s="56"/>
      <c r="J4595" s="57">
        <v>0.25834064851530097</v>
      </c>
      <c r="K4595" s="57">
        <v>0.30122455741621701</v>
      </c>
      <c r="L4595" s="57">
        <v>0.26885714283336698</v>
      </c>
      <c r="M4595" s="57">
        <v>0.218384121401582</v>
      </c>
    </row>
    <row r="4596" spans="1:13" x14ac:dyDescent="0.25">
      <c r="A4596" t="s">
        <v>31001</v>
      </c>
      <c r="B4596" t="s">
        <v>31002</v>
      </c>
      <c r="C4596" s="2" t="s">
        <v>31</v>
      </c>
      <c r="D4596" s="2" t="s">
        <v>32</v>
      </c>
      <c r="E4596" s="2" t="s">
        <v>29028</v>
      </c>
      <c r="F4596" s="56"/>
      <c r="G4596" s="56">
        <v>94.576509267270893</v>
      </c>
      <c r="H4596" s="56"/>
      <c r="I4596" s="56"/>
      <c r="J4596" s="57">
        <v>0.25834064851530097</v>
      </c>
      <c r="K4596" s="57">
        <v>0.30122455741621701</v>
      </c>
      <c r="L4596" s="57">
        <v>0.26885714283336698</v>
      </c>
      <c r="M4596" s="57">
        <v>0.218384121401582</v>
      </c>
    </row>
    <row r="4597" spans="1:13" x14ac:dyDescent="0.25">
      <c r="A4597" t="s">
        <v>31005</v>
      </c>
      <c r="B4597" t="s">
        <v>31006</v>
      </c>
      <c r="C4597" s="2" t="s">
        <v>35</v>
      </c>
      <c r="D4597" s="2" t="s">
        <v>32</v>
      </c>
      <c r="E4597" s="2" t="s">
        <v>29028</v>
      </c>
      <c r="F4597" s="56"/>
      <c r="G4597" s="56">
        <v>94.576509267270893</v>
      </c>
      <c r="H4597" s="56"/>
      <c r="I4597" s="56"/>
      <c r="J4597" s="57">
        <v>0.25834064851530097</v>
      </c>
      <c r="K4597" s="57">
        <v>0.30122455741621701</v>
      </c>
      <c r="L4597" s="57">
        <v>0.26885714283336698</v>
      </c>
      <c r="M4597" s="57">
        <v>0.218384121401582</v>
      </c>
    </row>
    <row r="4598" spans="1:13" x14ac:dyDescent="0.25">
      <c r="A4598" t="s">
        <v>31003</v>
      </c>
      <c r="B4598" t="s">
        <v>31004</v>
      </c>
      <c r="C4598" s="2" t="s">
        <v>31</v>
      </c>
      <c r="D4598" s="2" t="s">
        <v>32</v>
      </c>
      <c r="E4598" s="2" t="s">
        <v>29028</v>
      </c>
      <c r="F4598" s="56"/>
      <c r="G4598" s="56">
        <v>94.576509267270893</v>
      </c>
      <c r="H4598" s="56"/>
      <c r="I4598" s="56"/>
      <c r="J4598" s="57">
        <v>0.25834064851530097</v>
      </c>
      <c r="K4598" s="57">
        <v>0.30122455741621701</v>
      </c>
      <c r="L4598" s="57">
        <v>0.26885714283336698</v>
      </c>
      <c r="M4598" s="57">
        <v>0.218384121401582</v>
      </c>
    </row>
    <row r="4599" spans="1:13" x14ac:dyDescent="0.25">
      <c r="A4599" t="s">
        <v>31009</v>
      </c>
      <c r="B4599" t="s">
        <v>31010</v>
      </c>
      <c r="C4599" s="2" t="s">
        <v>35</v>
      </c>
      <c r="D4599" s="2" t="s">
        <v>32</v>
      </c>
      <c r="E4599" s="2" t="s">
        <v>29028</v>
      </c>
      <c r="F4599" s="56"/>
      <c r="G4599" s="56">
        <v>94.576509267270893</v>
      </c>
      <c r="H4599" s="56"/>
      <c r="I4599" s="56"/>
      <c r="J4599" s="57">
        <v>0.25834064851530097</v>
      </c>
      <c r="K4599" s="57">
        <v>0.30122455741621701</v>
      </c>
      <c r="L4599" s="57">
        <v>0.26885714283336698</v>
      </c>
      <c r="M4599" s="57">
        <v>0.218384121401582</v>
      </c>
    </row>
    <row r="4600" spans="1:13" x14ac:dyDescent="0.25">
      <c r="A4600" t="s">
        <v>18468</v>
      </c>
      <c r="B4600" t="s">
        <v>18469</v>
      </c>
      <c r="C4600" s="2" t="s">
        <v>35</v>
      </c>
      <c r="D4600" s="2" t="s">
        <v>356</v>
      </c>
      <c r="E4600" s="2" t="s">
        <v>29028</v>
      </c>
      <c r="F4600" s="56"/>
      <c r="G4600" s="56">
        <v>102.34108769395699</v>
      </c>
      <c r="H4600" s="56"/>
      <c r="I4600" s="56"/>
      <c r="J4600" s="57">
        <v>0.25546879548634899</v>
      </c>
      <c r="K4600" s="57">
        <v>0.30132300370886</v>
      </c>
      <c r="L4600" s="57">
        <v>0.26493933290341998</v>
      </c>
      <c r="M4600" s="57">
        <v>0.21068184652389299</v>
      </c>
    </row>
    <row r="4601" spans="1:13" x14ac:dyDescent="0.25">
      <c r="A4601" t="s">
        <v>24098</v>
      </c>
      <c r="B4601" t="s">
        <v>24099</v>
      </c>
      <c r="C4601" s="2" t="s">
        <v>35</v>
      </c>
      <c r="D4601" s="2" t="s">
        <v>69</v>
      </c>
      <c r="E4601" s="2" t="s">
        <v>29028</v>
      </c>
      <c r="F4601" s="56"/>
      <c r="G4601" s="56">
        <v>93.292796572640896</v>
      </c>
      <c r="H4601" s="56">
        <v>95.169913805903207</v>
      </c>
      <c r="I4601" s="56"/>
      <c r="J4601" s="57">
        <v>0.297665743792701</v>
      </c>
      <c r="K4601" s="57">
        <v>0.34650347332033998</v>
      </c>
      <c r="L4601" s="57">
        <v>0.30993645002440801</v>
      </c>
      <c r="M4601" s="57">
        <v>0.25552026711743497</v>
      </c>
    </row>
    <row r="4602" spans="1:13" x14ac:dyDescent="0.25">
      <c r="A4602" t="s">
        <v>29970</v>
      </c>
      <c r="B4602" t="s">
        <v>29971</v>
      </c>
      <c r="C4602" s="2" t="s">
        <v>35</v>
      </c>
      <c r="D4602" s="2" t="s">
        <v>289</v>
      </c>
      <c r="E4602" s="2" t="s">
        <v>29028</v>
      </c>
      <c r="F4602" s="56"/>
      <c r="G4602" s="56">
        <v>97.023062675446397</v>
      </c>
      <c r="H4602" s="56"/>
      <c r="I4602" s="56"/>
      <c r="J4602" s="57">
        <v>0.24738213361646499</v>
      </c>
      <c r="K4602" s="57">
        <v>0.305962301835908</v>
      </c>
      <c r="L4602" s="57">
        <v>0.25943713801443302</v>
      </c>
      <c r="M4602" s="57">
        <v>0.192479274217281</v>
      </c>
    </row>
    <row r="4603" spans="1:13" x14ac:dyDescent="0.25">
      <c r="A4603" t="s">
        <v>4239</v>
      </c>
      <c r="B4603" t="s">
        <v>4240</v>
      </c>
      <c r="C4603" s="2" t="s">
        <v>31</v>
      </c>
      <c r="D4603" s="2" t="s">
        <v>356</v>
      </c>
      <c r="E4603" s="2" t="s">
        <v>29028</v>
      </c>
      <c r="F4603" s="56"/>
      <c r="G4603" s="56">
        <v>102.21443028094301</v>
      </c>
      <c r="H4603" s="56">
        <v>102.199988070304</v>
      </c>
      <c r="I4603" s="56"/>
      <c r="J4603" s="57">
        <v>0.29642202830732001</v>
      </c>
      <c r="K4603" s="57">
        <v>0.34033921691871699</v>
      </c>
      <c r="L4603" s="57">
        <v>0.305679985944173</v>
      </c>
      <c r="M4603" s="57">
        <v>0.25924702746337602</v>
      </c>
    </row>
    <row r="4604" spans="1:13" x14ac:dyDescent="0.25">
      <c r="A4604" t="s">
        <v>30316</v>
      </c>
      <c r="B4604" t="s">
        <v>30317</v>
      </c>
      <c r="C4604" s="2" t="s">
        <v>31</v>
      </c>
      <c r="D4604" s="2" t="s">
        <v>39</v>
      </c>
      <c r="E4604" s="2" t="s">
        <v>29028</v>
      </c>
      <c r="F4604" s="56">
        <v>108.456116310911</v>
      </c>
      <c r="G4604" s="56">
        <v>120.087806827162</v>
      </c>
      <c r="H4604" s="56">
        <v>114.225458161863</v>
      </c>
      <c r="I4604" s="56"/>
      <c r="J4604" s="57">
        <v>0.30190482127556301</v>
      </c>
      <c r="K4604" s="57">
        <v>0.34773040431026497</v>
      </c>
      <c r="L4604" s="57">
        <v>0.31198352699061699</v>
      </c>
      <c r="M4604" s="57">
        <v>0.267663528085191</v>
      </c>
    </row>
    <row r="4605" spans="1:13" x14ac:dyDescent="0.25">
      <c r="A4605" t="s">
        <v>4227</v>
      </c>
      <c r="B4605" t="s">
        <v>4228</v>
      </c>
      <c r="C4605" s="2" t="s">
        <v>31</v>
      </c>
      <c r="D4605" s="2" t="s">
        <v>108</v>
      </c>
      <c r="E4605" s="2" t="s">
        <v>29028</v>
      </c>
      <c r="F4605" s="56">
        <v>100.556219089921</v>
      </c>
      <c r="G4605" s="56">
        <v>102.39748010304299</v>
      </c>
      <c r="H4605" s="56">
        <v>95.843629758564802</v>
      </c>
      <c r="I4605" s="56">
        <v>112.830411737487</v>
      </c>
      <c r="J4605" s="57">
        <v>0.45765857376323499</v>
      </c>
      <c r="K4605" s="57">
        <v>0.52673548452525598</v>
      </c>
      <c r="L4605" s="57">
        <v>0.47286178923995698</v>
      </c>
      <c r="M4605" s="57">
        <v>0.41256478543678599</v>
      </c>
    </row>
    <row r="4606" spans="1:13" x14ac:dyDescent="0.25">
      <c r="A4606" t="s">
        <v>21400</v>
      </c>
      <c r="B4606" t="s">
        <v>21401</v>
      </c>
      <c r="C4606" s="2" t="s">
        <v>31</v>
      </c>
      <c r="D4606" s="2" t="s">
        <v>80</v>
      </c>
      <c r="E4606" s="2" t="s">
        <v>29028</v>
      </c>
      <c r="F4606" s="56">
        <v>100.609035028151</v>
      </c>
      <c r="G4606" s="56">
        <v>103.958426963243</v>
      </c>
      <c r="H4606" s="56">
        <v>94.600279232149504</v>
      </c>
      <c r="I4606" s="56"/>
      <c r="J4606" s="57">
        <v>0.30300137140056899</v>
      </c>
      <c r="K4606" s="57">
        <v>0.360227176899514</v>
      </c>
      <c r="L4606" s="57">
        <v>0.31882680754978898</v>
      </c>
      <c r="M4606" s="57">
        <v>0.25369148699530403</v>
      </c>
    </row>
    <row r="4607" spans="1:13" x14ac:dyDescent="0.25">
      <c r="A4607" t="s">
        <v>23733</v>
      </c>
      <c r="B4607" t="s">
        <v>23734</v>
      </c>
      <c r="C4607" s="2" t="s">
        <v>31</v>
      </c>
      <c r="D4607" s="2" t="s">
        <v>289</v>
      </c>
      <c r="E4607" s="2" t="s">
        <v>29028</v>
      </c>
      <c r="F4607" s="56"/>
      <c r="G4607" s="56">
        <v>112.571280349717</v>
      </c>
      <c r="H4607" s="56">
        <v>116.19499531910201</v>
      </c>
      <c r="I4607" s="56"/>
      <c r="J4607" s="57">
        <v>0.29464252230854798</v>
      </c>
      <c r="K4607" s="57">
        <v>0.33009963019498201</v>
      </c>
      <c r="L4607" s="57">
        <v>0.30108572867922601</v>
      </c>
      <c r="M4607" s="57">
        <v>0.26172833787445199</v>
      </c>
    </row>
    <row r="4608" spans="1:13" x14ac:dyDescent="0.25">
      <c r="A4608" t="s">
        <v>3904</v>
      </c>
      <c r="B4608" t="s">
        <v>3905</v>
      </c>
      <c r="C4608" s="2" t="s">
        <v>35</v>
      </c>
      <c r="D4608" s="2" t="s">
        <v>356</v>
      </c>
      <c r="E4608" s="2" t="s">
        <v>29027</v>
      </c>
      <c r="F4608" s="56">
        <v>93.869043583356401</v>
      </c>
      <c r="G4608" s="56">
        <v>103.87344954370499</v>
      </c>
      <c r="H4608" s="56">
        <v>87.202946387887295</v>
      </c>
      <c r="I4608" s="56">
        <v>105.022476409769</v>
      </c>
      <c r="J4608" s="57">
        <v>0.66489677796875302</v>
      </c>
      <c r="K4608" s="57">
        <v>0.73615536213782096</v>
      </c>
      <c r="L4608" s="57">
        <v>0.67213070581197298</v>
      </c>
      <c r="M4608" s="57">
        <v>0.60934542937580405</v>
      </c>
    </row>
    <row r="4609" spans="1:13" x14ac:dyDescent="0.25">
      <c r="A4609" t="s">
        <v>3912</v>
      </c>
      <c r="B4609" t="s">
        <v>3913</v>
      </c>
      <c r="C4609" s="2" t="s">
        <v>35</v>
      </c>
      <c r="D4609" s="2" t="s">
        <v>32</v>
      </c>
      <c r="E4609" s="2" t="s">
        <v>29027</v>
      </c>
      <c r="F4609" s="56">
        <v>113.758840404187</v>
      </c>
      <c r="G4609" s="56">
        <v>123.457820926644</v>
      </c>
      <c r="H4609" s="56">
        <v>123.49455596456799</v>
      </c>
      <c r="I4609" s="56">
        <v>106.075990425154</v>
      </c>
      <c r="J4609" s="57">
        <v>0.54714301215359995</v>
      </c>
      <c r="K4609" s="57">
        <v>0.62069972788178296</v>
      </c>
      <c r="L4609" s="57">
        <v>0.55322965794868095</v>
      </c>
      <c r="M4609" s="57">
        <v>0.48136213973687703</v>
      </c>
    </row>
    <row r="4610" spans="1:13" x14ac:dyDescent="0.25">
      <c r="A4610" t="s">
        <v>3910</v>
      </c>
      <c r="B4610" t="s">
        <v>3911</v>
      </c>
      <c r="C4610" s="2" t="s">
        <v>31</v>
      </c>
      <c r="D4610" s="2" t="s">
        <v>32</v>
      </c>
      <c r="E4610" s="2" t="s">
        <v>29027</v>
      </c>
      <c r="F4610" s="56">
        <v>111.725894180014</v>
      </c>
      <c r="G4610" s="56">
        <v>119.583447801614</v>
      </c>
      <c r="H4610" s="56">
        <v>121.603449551427</v>
      </c>
      <c r="I4610" s="56">
        <v>105.45032271296</v>
      </c>
      <c r="J4610" s="57">
        <v>0.54702779365204401</v>
      </c>
      <c r="K4610" s="57">
        <v>0.62057397855040897</v>
      </c>
      <c r="L4610" s="57">
        <v>0.55799638538251095</v>
      </c>
      <c r="M4610" s="57">
        <v>0.48126604539135198</v>
      </c>
    </row>
    <row r="4611" spans="1:13" x14ac:dyDescent="0.25">
      <c r="A4611" t="s">
        <v>28749</v>
      </c>
      <c r="B4611" t="s">
        <v>28750</v>
      </c>
      <c r="C4611" s="2" t="s">
        <v>31</v>
      </c>
      <c r="D4611" s="2" t="s">
        <v>32</v>
      </c>
      <c r="E4611" s="2" t="s">
        <v>29028</v>
      </c>
      <c r="F4611" s="56">
        <v>111.98561149278601</v>
      </c>
      <c r="G4611" s="56">
        <v>120.688278673491</v>
      </c>
      <c r="H4611" s="56">
        <v>120.127864936707</v>
      </c>
      <c r="I4611" s="56">
        <v>106.81202061883999</v>
      </c>
      <c r="J4611" s="57">
        <v>0.44239703204115499</v>
      </c>
      <c r="K4611" s="57">
        <v>0.49023397564343801</v>
      </c>
      <c r="L4611" s="57">
        <v>0.44837931573110801</v>
      </c>
      <c r="M4611" s="57">
        <v>0.39529044636474597</v>
      </c>
    </row>
    <row r="4612" spans="1:13" x14ac:dyDescent="0.25">
      <c r="A4612" t="s">
        <v>28745</v>
      </c>
      <c r="B4612" t="s">
        <v>28746</v>
      </c>
      <c r="C4612" s="2" t="s">
        <v>31</v>
      </c>
      <c r="D4612" s="2" t="s">
        <v>32</v>
      </c>
      <c r="E4612" s="2" t="s">
        <v>29028</v>
      </c>
      <c r="F4612" s="56">
        <v>111.98561149278601</v>
      </c>
      <c r="G4612" s="56">
        <v>120.688278673491</v>
      </c>
      <c r="H4612" s="56">
        <v>120.127864936707</v>
      </c>
      <c r="I4612" s="56">
        <v>106.81202061883999</v>
      </c>
      <c r="J4612" s="57">
        <v>0.44239703204115499</v>
      </c>
      <c r="K4612" s="57">
        <v>0.49023397564343801</v>
      </c>
      <c r="L4612" s="57">
        <v>0.44837931573110801</v>
      </c>
      <c r="M4612" s="57">
        <v>0.39529044636474597</v>
      </c>
    </row>
    <row r="4613" spans="1:13" x14ac:dyDescent="0.25">
      <c r="A4613" t="s">
        <v>3914</v>
      </c>
      <c r="B4613" t="s">
        <v>3915</v>
      </c>
      <c r="C4613" s="2" t="s">
        <v>35</v>
      </c>
      <c r="D4613" s="2" t="s">
        <v>32</v>
      </c>
      <c r="E4613" s="2" t="s">
        <v>29027</v>
      </c>
      <c r="F4613" s="56">
        <v>110.221730535053</v>
      </c>
      <c r="G4613" s="56">
        <v>120.17315750037299</v>
      </c>
      <c r="H4613" s="56">
        <v>123.160973135874</v>
      </c>
      <c r="I4613" s="56">
        <v>112.87508108790701</v>
      </c>
      <c r="J4613" s="57">
        <v>0.54714301215359995</v>
      </c>
      <c r="K4613" s="57">
        <v>0.62069972788178296</v>
      </c>
      <c r="L4613" s="57">
        <v>0.55322965794868095</v>
      </c>
      <c r="M4613" s="57">
        <v>0.48136213973687703</v>
      </c>
    </row>
    <row r="4614" spans="1:13" x14ac:dyDescent="0.25">
      <c r="A4614" t="s">
        <v>3908</v>
      </c>
      <c r="B4614" t="s">
        <v>3909</v>
      </c>
      <c r="C4614" s="2" t="s">
        <v>31</v>
      </c>
      <c r="D4614" s="2" t="s">
        <v>32</v>
      </c>
      <c r="E4614" s="2" t="s">
        <v>29027</v>
      </c>
      <c r="F4614" s="56">
        <v>115.262965099342</v>
      </c>
      <c r="G4614" s="56">
        <v>123.415518843711</v>
      </c>
      <c r="H4614" s="56">
        <v>123.05966458134699</v>
      </c>
      <c r="I4614" s="56">
        <v>108.364268179002</v>
      </c>
      <c r="J4614" s="57">
        <v>0.54702779365204401</v>
      </c>
      <c r="K4614" s="57">
        <v>0.62057397855040897</v>
      </c>
      <c r="L4614" s="57">
        <v>0.55311668915441503</v>
      </c>
      <c r="M4614" s="57">
        <v>0.48126604539135198</v>
      </c>
    </row>
    <row r="4615" spans="1:13" x14ac:dyDescent="0.25">
      <c r="A4615" t="s">
        <v>28747</v>
      </c>
      <c r="B4615" t="s">
        <v>28748</v>
      </c>
      <c r="C4615" s="2" t="s">
        <v>35</v>
      </c>
      <c r="D4615" s="2" t="s">
        <v>32</v>
      </c>
      <c r="E4615" s="2" t="s">
        <v>29028</v>
      </c>
      <c r="F4615" s="56">
        <v>111.98561149278601</v>
      </c>
      <c r="G4615" s="56">
        <v>120.688278673491</v>
      </c>
      <c r="H4615" s="56">
        <v>120.127864936707</v>
      </c>
      <c r="I4615" s="56">
        <v>106.81202061883999</v>
      </c>
      <c r="J4615" s="57">
        <v>0.44239703204115499</v>
      </c>
      <c r="K4615" s="57">
        <v>0.49023397564343801</v>
      </c>
      <c r="L4615" s="57">
        <v>0.44837931573110801</v>
      </c>
      <c r="M4615" s="57">
        <v>0.39529044636474597</v>
      </c>
    </row>
    <row r="4616" spans="1:13" x14ac:dyDescent="0.25">
      <c r="A4616" t="s">
        <v>28743</v>
      </c>
      <c r="B4616" t="s">
        <v>28744</v>
      </c>
      <c r="C4616" s="2" t="s">
        <v>31</v>
      </c>
      <c r="D4616" s="2" t="s">
        <v>32</v>
      </c>
      <c r="E4616" s="2" t="s">
        <v>29028</v>
      </c>
      <c r="F4616" s="56">
        <v>111.98561149278601</v>
      </c>
      <c r="G4616" s="56">
        <v>120.688278673491</v>
      </c>
      <c r="H4616" s="56">
        <v>120.127864936707</v>
      </c>
      <c r="I4616" s="56">
        <v>106.81202061883999</v>
      </c>
      <c r="J4616" s="57">
        <v>0.44239703204115499</v>
      </c>
      <c r="K4616" s="57">
        <v>0.49023397564343801</v>
      </c>
      <c r="L4616" s="57">
        <v>0.44837931573110801</v>
      </c>
      <c r="M4616" s="57">
        <v>0.39529044636474597</v>
      </c>
    </row>
    <row r="4617" spans="1:13" x14ac:dyDescent="0.25">
      <c r="A4617" t="s">
        <v>3906</v>
      </c>
      <c r="B4617" t="s">
        <v>3907</v>
      </c>
      <c r="C4617" s="2" t="s">
        <v>31</v>
      </c>
      <c r="D4617" s="2" t="s">
        <v>32</v>
      </c>
      <c r="E4617" s="2" t="s">
        <v>29027</v>
      </c>
      <c r="F4617" s="56">
        <v>118.014613161436</v>
      </c>
      <c r="G4617" s="56">
        <v>119.01069004049999</v>
      </c>
      <c r="H4617" s="56">
        <v>115.596696170995</v>
      </c>
      <c r="I4617" s="56">
        <v>107.256537543395</v>
      </c>
      <c r="J4617" s="57">
        <v>0.54987819967240903</v>
      </c>
      <c r="K4617" s="57">
        <v>0.62308372530812905</v>
      </c>
      <c r="L4617" s="57">
        <v>0.56038349159990997</v>
      </c>
      <c r="M4617" s="57">
        <v>0.48945216929706098</v>
      </c>
    </row>
    <row r="4618" spans="1:13" x14ac:dyDescent="0.25">
      <c r="A4618" t="s">
        <v>1442</v>
      </c>
      <c r="B4618" t="s">
        <v>1443</v>
      </c>
      <c r="C4618" s="2" t="s">
        <v>35</v>
      </c>
      <c r="D4618" s="2" t="s">
        <v>80</v>
      </c>
      <c r="E4618" s="2" t="s">
        <v>29027</v>
      </c>
      <c r="F4618" s="56">
        <v>111.705211832522</v>
      </c>
      <c r="G4618" s="56">
        <v>104.834173393358</v>
      </c>
      <c r="H4618" s="56">
        <v>125.90831968044201</v>
      </c>
      <c r="I4618" s="56">
        <v>94.584040700141301</v>
      </c>
      <c r="J4618" s="57">
        <v>0.53599448028282803</v>
      </c>
      <c r="K4618" s="57">
        <v>0.618695915830622</v>
      </c>
      <c r="L4618" s="57">
        <v>0.55164911204128697</v>
      </c>
      <c r="M4618" s="57">
        <v>0.47521607154350198</v>
      </c>
    </row>
    <row r="4619" spans="1:13" x14ac:dyDescent="0.25">
      <c r="A4619" t="s">
        <v>1446</v>
      </c>
      <c r="B4619" t="s">
        <v>1447</v>
      </c>
      <c r="C4619" s="2" t="s">
        <v>31</v>
      </c>
      <c r="D4619" s="2" t="s">
        <v>80</v>
      </c>
      <c r="E4619" s="2" t="s">
        <v>29027</v>
      </c>
      <c r="F4619" s="56">
        <v>104.366667019318</v>
      </c>
      <c r="G4619" s="56">
        <v>110.813706565064</v>
      </c>
      <c r="H4619" s="56">
        <v>129.136329303433</v>
      </c>
      <c r="I4619" s="56">
        <v>92.015271084996797</v>
      </c>
      <c r="J4619" s="57">
        <v>0.535810391515952</v>
      </c>
      <c r="K4619" s="57">
        <v>0.61858267434796999</v>
      </c>
      <c r="L4619" s="57">
        <v>0.55153567703988704</v>
      </c>
      <c r="M4619" s="57">
        <v>0.475081714767982</v>
      </c>
    </row>
    <row r="4620" spans="1:13" x14ac:dyDescent="0.25">
      <c r="A4620" t="s">
        <v>1450</v>
      </c>
      <c r="B4620" t="s">
        <v>1451</v>
      </c>
      <c r="C4620" s="2" t="s">
        <v>31</v>
      </c>
      <c r="D4620" s="2" t="s">
        <v>80</v>
      </c>
      <c r="E4620" s="2" t="s">
        <v>29027</v>
      </c>
      <c r="F4620" s="56">
        <v>107.903722358723</v>
      </c>
      <c r="G4620" s="56">
        <v>108.076534736697</v>
      </c>
      <c r="H4620" s="56">
        <v>116.413405471367</v>
      </c>
      <c r="I4620" s="56">
        <v>92.820471990412202</v>
      </c>
      <c r="J4620" s="57">
        <v>0.535810391515952</v>
      </c>
      <c r="K4620" s="57">
        <v>0.61858267434796999</v>
      </c>
      <c r="L4620" s="57">
        <v>0.56052205199794802</v>
      </c>
      <c r="M4620" s="57">
        <v>0.48050842837978502</v>
      </c>
    </row>
    <row r="4621" spans="1:13" x14ac:dyDescent="0.25">
      <c r="A4621" t="s">
        <v>1444</v>
      </c>
      <c r="B4621" t="s">
        <v>1445</v>
      </c>
      <c r="C4621" s="2" t="s">
        <v>35</v>
      </c>
      <c r="D4621" s="2" t="s">
        <v>80</v>
      </c>
      <c r="E4621" s="2" t="s">
        <v>29027</v>
      </c>
      <c r="F4621" s="56">
        <v>109.34716325464299</v>
      </c>
      <c r="G4621" s="56">
        <v>110.30856059635499</v>
      </c>
      <c r="H4621" s="56">
        <v>128.57304409565199</v>
      </c>
      <c r="I4621" s="56">
        <v>93.612504588981807</v>
      </c>
      <c r="J4621" s="57">
        <v>0.53599448028282803</v>
      </c>
      <c r="K4621" s="57">
        <v>0.618695915830622</v>
      </c>
      <c r="L4621" s="57">
        <v>0.55164911204128697</v>
      </c>
      <c r="M4621" s="57">
        <v>0.47521607154350198</v>
      </c>
    </row>
    <row r="4622" spans="1:13" x14ac:dyDescent="0.25">
      <c r="A4622" t="s">
        <v>1448</v>
      </c>
      <c r="B4622" t="s">
        <v>1449</v>
      </c>
      <c r="C4622" s="2" t="s">
        <v>31</v>
      </c>
      <c r="D4622" s="2" t="s">
        <v>80</v>
      </c>
      <c r="E4622" s="2" t="s">
        <v>29027</v>
      </c>
      <c r="F4622" s="56">
        <v>103.777165586046</v>
      </c>
      <c r="G4622" s="56">
        <v>114.09835754954599</v>
      </c>
      <c r="H4622" s="56">
        <v>129.136329303433</v>
      </c>
      <c r="I4622" s="56">
        <v>95.900777396057606</v>
      </c>
      <c r="J4622" s="57">
        <v>0.535810391515952</v>
      </c>
      <c r="K4622" s="57">
        <v>0.61858267434796999</v>
      </c>
      <c r="L4622" s="57">
        <v>0.55153567703988704</v>
      </c>
      <c r="M4622" s="57">
        <v>0.475081714767982</v>
      </c>
    </row>
    <row r="4623" spans="1:13" x14ac:dyDescent="0.25">
      <c r="A4623" t="s">
        <v>13932</v>
      </c>
      <c r="B4623" t="s">
        <v>13933</v>
      </c>
      <c r="C4623" s="2" t="s">
        <v>35</v>
      </c>
      <c r="D4623" s="2" t="s">
        <v>80</v>
      </c>
      <c r="E4623" s="2" t="s">
        <v>29028</v>
      </c>
      <c r="F4623" s="56">
        <v>108.495724369602</v>
      </c>
      <c r="G4623" s="56">
        <v>110.691910781139</v>
      </c>
      <c r="H4623" s="56">
        <v>125.881636269015</v>
      </c>
      <c r="I4623" s="56">
        <v>93.053697446032103</v>
      </c>
      <c r="J4623" s="57">
        <v>0.44118955378760799</v>
      </c>
      <c r="K4623" s="57">
        <v>0.49905088202151399</v>
      </c>
      <c r="L4623" s="57">
        <v>0.454185511553514</v>
      </c>
      <c r="M4623" s="57">
        <v>0.39475357818324902</v>
      </c>
    </row>
    <row r="4624" spans="1:13" x14ac:dyDescent="0.25">
      <c r="A4624" t="s">
        <v>2134</v>
      </c>
      <c r="B4624" t="s">
        <v>2135</v>
      </c>
      <c r="C4624" s="2" t="s">
        <v>35</v>
      </c>
      <c r="D4624" s="2" t="s">
        <v>289</v>
      </c>
      <c r="E4624" s="2" t="s">
        <v>29027</v>
      </c>
      <c r="F4624" s="56">
        <v>97.408879938977805</v>
      </c>
      <c r="G4624" s="56">
        <v>118.195815063545</v>
      </c>
      <c r="H4624" s="56">
        <v>115.50975004303901</v>
      </c>
      <c r="I4624" s="56">
        <v>110.844925892742</v>
      </c>
      <c r="J4624" s="57">
        <v>0.56171581133009296</v>
      </c>
      <c r="K4624" s="57">
        <v>0.63597678415166503</v>
      </c>
      <c r="L4624" s="57">
        <v>0.57194418387235102</v>
      </c>
      <c r="M4624" s="57">
        <v>0.49584838513213902</v>
      </c>
    </row>
    <row r="4625" spans="1:13" x14ac:dyDescent="0.25">
      <c r="A4625" t="s">
        <v>2126</v>
      </c>
      <c r="B4625" t="s">
        <v>2127</v>
      </c>
      <c r="C4625" s="2" t="s">
        <v>35</v>
      </c>
      <c r="D4625" s="2" t="s">
        <v>289</v>
      </c>
      <c r="E4625" s="2" t="s">
        <v>29027</v>
      </c>
      <c r="F4625" s="56">
        <v>97.9983852672312</v>
      </c>
      <c r="G4625" s="56">
        <v>124.76511081161399</v>
      </c>
      <c r="H4625" s="56">
        <v>118.488402382532</v>
      </c>
      <c r="I4625" s="56">
        <v>109.567075770874</v>
      </c>
      <c r="J4625" s="57">
        <v>0.56171581133009296</v>
      </c>
      <c r="K4625" s="57">
        <v>0.63597678415166503</v>
      </c>
      <c r="L4625" s="57">
        <v>0.57194418387235102</v>
      </c>
      <c r="M4625" s="57">
        <v>0.50122149373023805</v>
      </c>
    </row>
    <row r="4626" spans="1:13" x14ac:dyDescent="0.25">
      <c r="A4626" t="s">
        <v>2132</v>
      </c>
      <c r="B4626" t="s">
        <v>2133</v>
      </c>
      <c r="C4626" s="2" t="s">
        <v>35</v>
      </c>
      <c r="D4626" s="2" t="s">
        <v>289</v>
      </c>
      <c r="E4626" s="2" t="s">
        <v>29027</v>
      </c>
      <c r="F4626" s="56">
        <v>103.304007226145</v>
      </c>
      <c r="G4626" s="56">
        <v>124.217640986841</v>
      </c>
      <c r="H4626" s="56">
        <v>119.90033259409</v>
      </c>
      <c r="I4626" s="56">
        <v>109.873726162073</v>
      </c>
      <c r="J4626" s="57">
        <v>0.56171581133009296</v>
      </c>
      <c r="K4626" s="57">
        <v>0.63597678415166503</v>
      </c>
      <c r="L4626" s="57">
        <v>0.56744549255349397</v>
      </c>
      <c r="M4626" s="57">
        <v>0.49584838513213902</v>
      </c>
    </row>
    <row r="4627" spans="1:13" x14ac:dyDescent="0.25">
      <c r="A4627" t="s">
        <v>2128</v>
      </c>
      <c r="B4627" t="s">
        <v>2129</v>
      </c>
      <c r="C4627" s="2" t="s">
        <v>35</v>
      </c>
      <c r="D4627" s="2" t="s">
        <v>289</v>
      </c>
      <c r="E4627" s="2" t="s">
        <v>29027</v>
      </c>
      <c r="F4627" s="56">
        <v>104.483010092691</v>
      </c>
      <c r="G4627" s="56">
        <v>122.57529372147</v>
      </c>
      <c r="H4627" s="56">
        <v>110.18878846637401</v>
      </c>
      <c r="I4627" s="56">
        <v>114.39344326043</v>
      </c>
      <c r="J4627" s="57">
        <v>0.56171581133009296</v>
      </c>
      <c r="K4627" s="57">
        <v>0.63597678415166503</v>
      </c>
      <c r="L4627" s="57">
        <v>0.57633391665343903</v>
      </c>
      <c r="M4627" s="57">
        <v>0.50122149373023805</v>
      </c>
    </row>
    <row r="4628" spans="1:13" x14ac:dyDescent="0.25">
      <c r="A4628" t="s">
        <v>18350</v>
      </c>
      <c r="B4628" t="s">
        <v>18351</v>
      </c>
      <c r="C4628" s="2" t="s">
        <v>35</v>
      </c>
      <c r="D4628" s="2" t="s">
        <v>289</v>
      </c>
      <c r="E4628" s="2" t="s">
        <v>29028</v>
      </c>
      <c r="F4628" s="56">
        <v>102.00893003989501</v>
      </c>
      <c r="G4628" s="56">
        <v>122.567051036192</v>
      </c>
      <c r="H4628" s="56">
        <v>117.248990070454</v>
      </c>
      <c r="I4628" s="56">
        <v>108.631047588542</v>
      </c>
      <c r="J4628" s="57">
        <v>0.467629973726645</v>
      </c>
      <c r="K4628" s="57">
        <v>0.52092214587227503</v>
      </c>
      <c r="L4628" s="57">
        <v>0.47244220563994899</v>
      </c>
      <c r="M4628" s="57">
        <v>0.417480841656936</v>
      </c>
    </row>
    <row r="4629" spans="1:13" x14ac:dyDescent="0.25">
      <c r="A4629" t="s">
        <v>2124</v>
      </c>
      <c r="B4629" t="s">
        <v>2125</v>
      </c>
      <c r="C4629" s="2" t="s">
        <v>31</v>
      </c>
      <c r="D4629" s="2" t="s">
        <v>289</v>
      </c>
      <c r="E4629" s="2" t="s">
        <v>29027</v>
      </c>
      <c r="F4629" s="56">
        <v>99.502509962385702</v>
      </c>
      <c r="G4629" s="56">
        <v>124.722777624209</v>
      </c>
      <c r="H4629" s="56">
        <v>119.796854003091</v>
      </c>
      <c r="I4629" s="56">
        <v>110.219258180548</v>
      </c>
      <c r="J4629" s="57">
        <v>0.56167756428320603</v>
      </c>
      <c r="K4629" s="57">
        <v>0.63591639077696105</v>
      </c>
      <c r="L4629" s="57">
        <v>0.56742605437867599</v>
      </c>
      <c r="M4629" s="57">
        <v>0.49582528154037803</v>
      </c>
    </row>
    <row r="4630" spans="1:13" x14ac:dyDescent="0.25">
      <c r="A4630" t="s">
        <v>2118</v>
      </c>
      <c r="B4630" t="s">
        <v>2119</v>
      </c>
      <c r="C4630" s="2" t="s">
        <v>31</v>
      </c>
      <c r="D4630" s="2" t="s">
        <v>289</v>
      </c>
      <c r="E4630" s="2" t="s">
        <v>29027</v>
      </c>
      <c r="F4630" s="56">
        <v>96.666457668621703</v>
      </c>
      <c r="G4630" s="56">
        <v>125.270247448981</v>
      </c>
      <c r="H4630" s="56">
        <v>115.764954369253</v>
      </c>
      <c r="I4630" s="56">
        <v>108.05202793553499</v>
      </c>
      <c r="J4630" s="57">
        <v>0.54288882035709995</v>
      </c>
      <c r="K4630" s="57">
        <v>0.63591639077696105</v>
      </c>
      <c r="L4630" s="57">
        <v>0.49337344156360302</v>
      </c>
      <c r="M4630" s="57">
        <v>0.432704122379585</v>
      </c>
    </row>
    <row r="4631" spans="1:13" x14ac:dyDescent="0.25">
      <c r="A4631" t="s">
        <v>18348</v>
      </c>
      <c r="B4631" t="s">
        <v>18349</v>
      </c>
      <c r="C4631" s="2" t="s">
        <v>31</v>
      </c>
      <c r="D4631" s="2" t="s">
        <v>289</v>
      </c>
      <c r="E4631" s="2" t="s">
        <v>29028</v>
      </c>
      <c r="F4631" s="56">
        <v>102.00893003989501</v>
      </c>
      <c r="G4631" s="56">
        <v>122.567051036192</v>
      </c>
      <c r="H4631" s="56">
        <v>117.248990070454</v>
      </c>
      <c r="I4631" s="56">
        <v>108.631047588542</v>
      </c>
      <c r="J4631" s="57">
        <v>0.467629973726645</v>
      </c>
      <c r="K4631" s="57">
        <v>0.52092214587227503</v>
      </c>
      <c r="L4631" s="57">
        <v>0.47244220563994899</v>
      </c>
      <c r="M4631" s="57">
        <v>0.417480841656936</v>
      </c>
    </row>
    <row r="4632" spans="1:13" x14ac:dyDescent="0.25">
      <c r="A4632" t="s">
        <v>2120</v>
      </c>
      <c r="B4632" t="s">
        <v>2121</v>
      </c>
      <c r="C4632" s="2" t="s">
        <v>31</v>
      </c>
      <c r="D4632" s="2" t="s">
        <v>289</v>
      </c>
      <c r="E4632" s="2" t="s">
        <v>29027</v>
      </c>
      <c r="F4632" s="56">
        <v>100.97687700502701</v>
      </c>
      <c r="G4632" s="56">
        <v>118.700951700912</v>
      </c>
      <c r="H4632" s="56">
        <v>119.131858382175</v>
      </c>
      <c r="I4632" s="56">
        <v>108.276512445176</v>
      </c>
      <c r="J4632" s="57">
        <v>0.53618665610618499</v>
      </c>
      <c r="K4632" s="57">
        <v>0.63591639077696105</v>
      </c>
      <c r="L4632" s="57">
        <v>0.56742605437867599</v>
      </c>
      <c r="M4632" s="57">
        <v>0.49582528154037803</v>
      </c>
    </row>
    <row r="4633" spans="1:13" x14ac:dyDescent="0.25">
      <c r="A4633" t="s">
        <v>2122</v>
      </c>
      <c r="B4633" t="s">
        <v>2123</v>
      </c>
      <c r="C4633" s="2" t="s">
        <v>31</v>
      </c>
      <c r="D4633" s="2" t="s">
        <v>289</v>
      </c>
      <c r="E4633" s="2" t="s">
        <v>29027</v>
      </c>
      <c r="F4633" s="56">
        <v>101.860570225206</v>
      </c>
      <c r="G4633" s="56">
        <v>126.365093785108</v>
      </c>
      <c r="H4633" s="56">
        <v>117.46611427518</v>
      </c>
      <c r="I4633" s="56">
        <v>109.248058449879</v>
      </c>
      <c r="J4633" s="57">
        <v>0.56167756428320603</v>
      </c>
      <c r="K4633" s="57">
        <v>0.63591639077696105</v>
      </c>
      <c r="L4633" s="57">
        <v>0.56742605437867599</v>
      </c>
      <c r="M4633" s="57">
        <v>0.49582528154037803</v>
      </c>
    </row>
    <row r="4634" spans="1:13" x14ac:dyDescent="0.25">
      <c r="A4634" t="s">
        <v>2182</v>
      </c>
      <c r="B4634" t="s">
        <v>2183</v>
      </c>
      <c r="C4634" s="2" t="s">
        <v>31</v>
      </c>
      <c r="D4634" s="2" t="s">
        <v>217</v>
      </c>
      <c r="E4634" s="2" t="s">
        <v>29027</v>
      </c>
      <c r="F4634" s="56">
        <v>99.937501406451403</v>
      </c>
      <c r="G4634" s="56">
        <v>114.901767417847</v>
      </c>
      <c r="H4634" s="56">
        <v>114.69432669020701</v>
      </c>
      <c r="I4634" s="56">
        <v>99.891318515254099</v>
      </c>
      <c r="J4634" s="57">
        <v>0.54244269452683802</v>
      </c>
      <c r="K4634" s="57">
        <v>0.61792362770153098</v>
      </c>
      <c r="L4634" s="57">
        <v>0.55935261916086498</v>
      </c>
      <c r="M4634" s="57">
        <v>0.48326088159944802</v>
      </c>
    </row>
    <row r="4635" spans="1:13" x14ac:dyDescent="0.25">
      <c r="A4635" t="s">
        <v>2180</v>
      </c>
      <c r="B4635" t="s">
        <v>2181</v>
      </c>
      <c r="C4635" s="2" t="s">
        <v>31</v>
      </c>
      <c r="D4635" s="2" t="s">
        <v>217</v>
      </c>
      <c r="E4635" s="2" t="s">
        <v>29027</v>
      </c>
      <c r="F4635" s="56">
        <v>107.01163311815699</v>
      </c>
      <c r="G4635" s="56">
        <v>117.63898279247699</v>
      </c>
      <c r="H4635" s="56">
        <v>118.10093031479801</v>
      </c>
      <c r="I4635" s="56">
        <v>94.939965886416303</v>
      </c>
      <c r="J4635" s="57">
        <v>0.54244269452683802</v>
      </c>
      <c r="K4635" s="57">
        <v>0.61792362770153098</v>
      </c>
      <c r="L4635" s="57">
        <v>0.55456259753758796</v>
      </c>
      <c r="M4635" s="57">
        <v>0.48895240828954001</v>
      </c>
    </row>
    <row r="4636" spans="1:13" x14ac:dyDescent="0.25">
      <c r="A4636" t="s">
        <v>2176</v>
      </c>
      <c r="B4636" t="s">
        <v>2177</v>
      </c>
      <c r="C4636" s="2" t="s">
        <v>35</v>
      </c>
      <c r="D4636" s="2" t="s">
        <v>217</v>
      </c>
      <c r="E4636" s="2" t="s">
        <v>29027</v>
      </c>
      <c r="F4636" s="56">
        <v>104.73538536685101</v>
      </c>
      <c r="G4636" s="56">
        <v>119.015728965085</v>
      </c>
      <c r="H4636" s="56">
        <v>118.858715087798</v>
      </c>
      <c r="I4636" s="56">
        <v>93.424848796270894</v>
      </c>
      <c r="J4636" s="57">
        <v>0.54118996214313297</v>
      </c>
      <c r="K4636" s="57">
        <v>0.61704400788153102</v>
      </c>
      <c r="L4636" s="57">
        <v>0.54933734131332201</v>
      </c>
      <c r="M4636" s="57">
        <v>0.47711623417211102</v>
      </c>
    </row>
    <row r="4637" spans="1:13" x14ac:dyDescent="0.25">
      <c r="A4637" t="s">
        <v>18643</v>
      </c>
      <c r="B4637" t="s">
        <v>18644</v>
      </c>
      <c r="C4637" s="2" t="s">
        <v>35</v>
      </c>
      <c r="D4637" s="2" t="s">
        <v>217</v>
      </c>
      <c r="E4637" s="2" t="s">
        <v>29028</v>
      </c>
      <c r="F4637" s="56">
        <v>105.05956071515099</v>
      </c>
      <c r="G4637" s="56">
        <v>114.646023332496</v>
      </c>
      <c r="H4637" s="56">
        <v>118.023693090759</v>
      </c>
      <c r="I4637" s="56">
        <v>96.806658960966502</v>
      </c>
      <c r="J4637" s="57">
        <v>0.43532069987372402</v>
      </c>
      <c r="K4637" s="57">
        <v>0.48585800192423101</v>
      </c>
      <c r="L4637" s="57">
        <v>0.44358881049462001</v>
      </c>
      <c r="M4637" s="57">
        <v>0.39038825948033901</v>
      </c>
    </row>
    <row r="4638" spans="1:13" x14ac:dyDescent="0.25">
      <c r="A4638" t="s">
        <v>2184</v>
      </c>
      <c r="B4638" t="s">
        <v>2185</v>
      </c>
      <c r="C4638" s="2" t="s">
        <v>31</v>
      </c>
      <c r="D4638" s="2" t="s">
        <v>217</v>
      </c>
      <c r="E4638" s="2" t="s">
        <v>29027</v>
      </c>
      <c r="F4638" s="56">
        <v>106.422130126892</v>
      </c>
      <c r="G4638" s="56">
        <v>111.61716620052201</v>
      </c>
      <c r="H4638" s="56">
        <v>118.762831624448</v>
      </c>
      <c r="I4638" s="56">
        <v>94.939965886416303</v>
      </c>
      <c r="J4638" s="57">
        <v>0.54244269452683802</v>
      </c>
      <c r="K4638" s="57">
        <v>0.61792362770153098</v>
      </c>
      <c r="L4638" s="57">
        <v>0.55456259753758796</v>
      </c>
      <c r="M4638" s="57">
        <v>0.48895240828954001</v>
      </c>
    </row>
    <row r="4639" spans="1:13" x14ac:dyDescent="0.25">
      <c r="A4639" t="s">
        <v>2178</v>
      </c>
      <c r="B4639" t="s">
        <v>2179</v>
      </c>
      <c r="C4639" s="2" t="s">
        <v>35</v>
      </c>
      <c r="D4639" s="2" t="s">
        <v>217</v>
      </c>
      <c r="E4639" s="2" t="s">
        <v>29027</v>
      </c>
      <c r="F4639" s="56">
        <v>102.96686159213</v>
      </c>
      <c r="G4639" s="56">
        <v>112.99389993134101</v>
      </c>
      <c r="H4639" s="56">
        <v>119.191454013419</v>
      </c>
      <c r="I4639" s="56">
        <v>98.281554838000801</v>
      </c>
      <c r="J4639" s="57">
        <v>0.54118996214313297</v>
      </c>
      <c r="K4639" s="57">
        <v>0.61704400788153102</v>
      </c>
      <c r="L4639" s="57">
        <v>0.54933734131332201</v>
      </c>
      <c r="M4639" s="57">
        <v>0.47711623417211102</v>
      </c>
    </row>
    <row r="4640" spans="1:13" x14ac:dyDescent="0.25">
      <c r="A4640" t="s">
        <v>109</v>
      </c>
      <c r="B4640" t="s">
        <v>110</v>
      </c>
      <c r="C4640" s="2" t="s">
        <v>31</v>
      </c>
      <c r="D4640" s="2" t="s">
        <v>108</v>
      </c>
      <c r="E4640" s="2" t="s">
        <v>29027</v>
      </c>
      <c r="F4640" s="56">
        <v>91.759093590834595</v>
      </c>
      <c r="G4640" s="56">
        <v>85.575341422161998</v>
      </c>
      <c r="H4640" s="56">
        <v>95.832297345880605</v>
      </c>
      <c r="I4640" s="56">
        <v>101.92248285189</v>
      </c>
      <c r="J4640" s="57">
        <v>0.41339805287176201</v>
      </c>
      <c r="K4640" s="57">
        <v>0.51114351398772695</v>
      </c>
      <c r="L4640" s="57">
        <v>0.439670099219307</v>
      </c>
      <c r="M4640" s="57">
        <v>0.33761315024709898</v>
      </c>
    </row>
    <row r="4641" spans="1:13" x14ac:dyDescent="0.25">
      <c r="A4641" t="s">
        <v>27039</v>
      </c>
      <c r="B4641" t="s">
        <v>27040</v>
      </c>
      <c r="C4641" s="2" t="s">
        <v>31</v>
      </c>
      <c r="D4641" s="2" t="s">
        <v>312</v>
      </c>
      <c r="E4641" s="2" t="s">
        <v>29028</v>
      </c>
      <c r="F4641" s="56"/>
      <c r="G4641" s="56">
        <v>91.8518507682885</v>
      </c>
      <c r="H4641" s="56">
        <v>96.152980513327094</v>
      </c>
      <c r="I4641" s="56"/>
      <c r="J4641" s="57">
        <v>0.29152530887448302</v>
      </c>
      <c r="K4641" s="57">
        <v>0.34996430047453903</v>
      </c>
      <c r="L4641" s="57">
        <v>0.30500323519616701</v>
      </c>
      <c r="M4641" s="57">
        <v>0.23613281226725399</v>
      </c>
    </row>
    <row r="4642" spans="1:13" x14ac:dyDescent="0.25">
      <c r="A4642" t="s">
        <v>27043</v>
      </c>
      <c r="B4642" t="s">
        <v>27044</v>
      </c>
      <c r="C4642" s="2" t="s">
        <v>35</v>
      </c>
      <c r="D4642" s="2" t="s">
        <v>312</v>
      </c>
      <c r="E4642" s="2" t="s">
        <v>29028</v>
      </c>
      <c r="F4642" s="56"/>
      <c r="G4642" s="56">
        <v>91.8518507682885</v>
      </c>
      <c r="H4642" s="56">
        <v>96.152980513327094</v>
      </c>
      <c r="I4642" s="56"/>
      <c r="J4642" s="57">
        <v>0.29152530887448302</v>
      </c>
      <c r="K4642" s="57">
        <v>0.34996430047453903</v>
      </c>
      <c r="L4642" s="57">
        <v>0.30500323519616701</v>
      </c>
      <c r="M4642" s="57">
        <v>0.23613281226725399</v>
      </c>
    </row>
    <row r="4643" spans="1:13" x14ac:dyDescent="0.25">
      <c r="A4643" t="s">
        <v>3612</v>
      </c>
      <c r="B4643" t="s">
        <v>3613</v>
      </c>
      <c r="C4643" s="2" t="s">
        <v>31</v>
      </c>
      <c r="D4643" s="2" t="s">
        <v>312</v>
      </c>
      <c r="E4643" s="2" t="s">
        <v>29027</v>
      </c>
      <c r="F4643" s="56">
        <v>103.48732449257599</v>
      </c>
      <c r="G4643" s="56">
        <v>92.410891456921803</v>
      </c>
      <c r="H4643" s="56">
        <v>93.923067109617193</v>
      </c>
      <c r="I4643" s="56">
        <v>91.893100658936902</v>
      </c>
      <c r="J4643" s="57">
        <v>0.453125316115985</v>
      </c>
      <c r="K4643" s="57">
        <v>0.545937459835942</v>
      </c>
      <c r="L4643" s="57">
        <v>0.47921654754290999</v>
      </c>
      <c r="M4643" s="57">
        <v>0.38560178895004998</v>
      </c>
    </row>
    <row r="4644" spans="1:13" x14ac:dyDescent="0.25">
      <c r="A4644" t="s">
        <v>27045</v>
      </c>
      <c r="B4644" t="s">
        <v>27046</v>
      </c>
      <c r="C4644" s="2" t="s">
        <v>35</v>
      </c>
      <c r="D4644" s="2" t="s">
        <v>312</v>
      </c>
      <c r="E4644" s="2" t="s">
        <v>29028</v>
      </c>
      <c r="F4644" s="56"/>
      <c r="G4644" s="56">
        <v>91.8518507682885</v>
      </c>
      <c r="H4644" s="56">
        <v>96.152980513327094</v>
      </c>
      <c r="I4644" s="56"/>
      <c r="J4644" s="57">
        <v>0.29152530887448302</v>
      </c>
      <c r="K4644" s="57">
        <v>0.34996430047453903</v>
      </c>
      <c r="L4644" s="57">
        <v>0.30500323519616701</v>
      </c>
      <c r="M4644" s="57">
        <v>0.23613281226725399</v>
      </c>
    </row>
    <row r="4645" spans="1:13" x14ac:dyDescent="0.25">
      <c r="A4645" t="s">
        <v>27041</v>
      </c>
      <c r="B4645" t="s">
        <v>27042</v>
      </c>
      <c r="C4645" s="2" t="s">
        <v>35</v>
      </c>
      <c r="D4645" s="2" t="s">
        <v>312</v>
      </c>
      <c r="E4645" s="2" t="s">
        <v>29028</v>
      </c>
      <c r="F4645" s="56"/>
      <c r="G4645" s="56">
        <v>91.8518507682885</v>
      </c>
      <c r="H4645" s="56">
        <v>96.152980513327094</v>
      </c>
      <c r="I4645" s="56"/>
      <c r="J4645" s="57">
        <v>0.29152530887448302</v>
      </c>
      <c r="K4645" s="57">
        <v>0.34996430047453903</v>
      </c>
      <c r="L4645" s="57">
        <v>0.30500323519616701</v>
      </c>
      <c r="M4645" s="57">
        <v>0.23613281226725399</v>
      </c>
    </row>
    <row r="4646" spans="1:13" x14ac:dyDescent="0.25">
      <c r="A4646" t="s">
        <v>27031</v>
      </c>
      <c r="B4646" t="s">
        <v>27032</v>
      </c>
      <c r="C4646" s="2" t="s">
        <v>31</v>
      </c>
      <c r="D4646" s="2" t="s">
        <v>312</v>
      </c>
      <c r="E4646" s="2" t="s">
        <v>29028</v>
      </c>
      <c r="F4646" s="56"/>
      <c r="G4646" s="56">
        <v>91.8518507682885</v>
      </c>
      <c r="H4646" s="56">
        <v>96.152980513327094</v>
      </c>
      <c r="I4646" s="56"/>
      <c r="J4646" s="57">
        <v>0.29152530887448302</v>
      </c>
      <c r="K4646" s="57">
        <v>0.34996430047453903</v>
      </c>
      <c r="L4646" s="57">
        <v>0.30500323519616701</v>
      </c>
      <c r="M4646" s="57">
        <v>0.23613281226725399</v>
      </c>
    </row>
    <row r="4647" spans="1:13" x14ac:dyDescent="0.25">
      <c r="A4647" t="s">
        <v>27037</v>
      </c>
      <c r="B4647" t="s">
        <v>27038</v>
      </c>
      <c r="C4647" s="2" t="s">
        <v>31</v>
      </c>
      <c r="D4647" s="2" t="s">
        <v>312</v>
      </c>
      <c r="E4647" s="2" t="s">
        <v>29028</v>
      </c>
      <c r="F4647" s="56"/>
      <c r="G4647" s="56">
        <v>91.8518507682885</v>
      </c>
      <c r="H4647" s="56">
        <v>96.152980513327094</v>
      </c>
      <c r="I4647" s="56"/>
      <c r="J4647" s="57">
        <v>0.29152530887448302</v>
      </c>
      <c r="K4647" s="57">
        <v>0.34996430047453903</v>
      </c>
      <c r="L4647" s="57">
        <v>0.30500323519616701</v>
      </c>
      <c r="M4647" s="57">
        <v>0.23613281226725399</v>
      </c>
    </row>
    <row r="4648" spans="1:13" x14ac:dyDescent="0.25">
      <c r="A4648" t="s">
        <v>27033</v>
      </c>
      <c r="B4648" t="s">
        <v>27034</v>
      </c>
      <c r="C4648" s="2" t="s">
        <v>31</v>
      </c>
      <c r="D4648" s="2" t="s">
        <v>312</v>
      </c>
      <c r="E4648" s="2" t="s">
        <v>29028</v>
      </c>
      <c r="F4648" s="56">
        <v>101.18031184674901</v>
      </c>
      <c r="G4648" s="56">
        <v>90.1448995130269</v>
      </c>
      <c r="H4648" s="56">
        <v>96.965458242579402</v>
      </c>
      <c r="I4648" s="56"/>
      <c r="J4648" s="57">
        <v>0.33897984048062202</v>
      </c>
      <c r="K4648" s="57">
        <v>0.40523090782647497</v>
      </c>
      <c r="L4648" s="57">
        <v>0.355130107292015</v>
      </c>
      <c r="M4648" s="57">
        <v>0.28084581192590502</v>
      </c>
    </row>
    <row r="4649" spans="1:13" x14ac:dyDescent="0.25">
      <c r="A4649" t="s">
        <v>27029</v>
      </c>
      <c r="B4649" t="s">
        <v>27030</v>
      </c>
      <c r="C4649" s="2" t="s">
        <v>31</v>
      </c>
      <c r="D4649" s="2" t="s">
        <v>312</v>
      </c>
      <c r="E4649" s="2" t="s">
        <v>29028</v>
      </c>
      <c r="F4649" s="56"/>
      <c r="G4649" s="56">
        <v>91.8518507682885</v>
      </c>
      <c r="H4649" s="56">
        <v>96.152980513327094</v>
      </c>
      <c r="I4649" s="56"/>
      <c r="J4649" s="57">
        <v>0.29152530887448302</v>
      </c>
      <c r="K4649" s="57">
        <v>0.34996430047453903</v>
      </c>
      <c r="L4649" s="57">
        <v>0.30500323519616701</v>
      </c>
      <c r="M4649" s="57">
        <v>0.23613281226725399</v>
      </c>
    </row>
    <row r="4650" spans="1:13" x14ac:dyDescent="0.25">
      <c r="A4650" t="s">
        <v>27035</v>
      </c>
      <c r="B4650" t="s">
        <v>27036</v>
      </c>
      <c r="C4650" s="2" t="s">
        <v>31</v>
      </c>
      <c r="D4650" s="2" t="s">
        <v>312</v>
      </c>
      <c r="E4650" s="2" t="s">
        <v>29028</v>
      </c>
      <c r="F4650" s="56"/>
      <c r="G4650" s="56">
        <v>91.8518507682885</v>
      </c>
      <c r="H4650" s="56">
        <v>96.152980513327094</v>
      </c>
      <c r="I4650" s="56"/>
      <c r="J4650" s="57">
        <v>0.29152530887448302</v>
      </c>
      <c r="K4650" s="57">
        <v>0.34996430047453903</v>
      </c>
      <c r="L4650" s="57">
        <v>0.30500323519616701</v>
      </c>
      <c r="M4650" s="57">
        <v>0.23613281226725399</v>
      </c>
    </row>
    <row r="4651" spans="1:13" x14ac:dyDescent="0.25">
      <c r="A4651" t="s">
        <v>14233</v>
      </c>
      <c r="B4651" t="s">
        <v>14234</v>
      </c>
      <c r="C4651" s="2" t="s">
        <v>31</v>
      </c>
      <c r="D4651" s="2" t="s">
        <v>39</v>
      </c>
      <c r="E4651" s="2" t="s">
        <v>29028</v>
      </c>
      <c r="F4651" s="56">
        <v>91.717650996235193</v>
      </c>
      <c r="G4651" s="56">
        <v>85.326163491007406</v>
      </c>
      <c r="H4651" s="56">
        <v>96.032905161907294</v>
      </c>
      <c r="I4651" s="56">
        <v>98.252542020701398</v>
      </c>
      <c r="J4651" s="57">
        <v>0.372243891484838</v>
      </c>
      <c r="K4651" s="57">
        <v>0.41360841579559499</v>
      </c>
      <c r="L4651" s="57">
        <v>0.38101346263649399</v>
      </c>
      <c r="M4651" s="57">
        <v>0.33055132135054599</v>
      </c>
    </row>
    <row r="4652" spans="1:13" x14ac:dyDescent="0.25">
      <c r="A4652" t="s">
        <v>14243</v>
      </c>
      <c r="B4652" t="s">
        <v>14244</v>
      </c>
      <c r="C4652" s="2" t="s">
        <v>35</v>
      </c>
      <c r="D4652" s="2" t="s">
        <v>39</v>
      </c>
      <c r="E4652" s="2" t="s">
        <v>29028</v>
      </c>
      <c r="F4652" s="56">
        <v>91.717650996235193</v>
      </c>
      <c r="G4652" s="56">
        <v>85.326163491007406</v>
      </c>
      <c r="H4652" s="56">
        <v>96.032905161907294</v>
      </c>
      <c r="I4652" s="56">
        <v>98.252542020701398</v>
      </c>
      <c r="J4652" s="57">
        <v>0.372243891484838</v>
      </c>
      <c r="K4652" s="57">
        <v>0.41360841579559499</v>
      </c>
      <c r="L4652" s="57">
        <v>0.38101346263649399</v>
      </c>
      <c r="M4652" s="57">
        <v>0.33055132135054599</v>
      </c>
    </row>
    <row r="4653" spans="1:13" x14ac:dyDescent="0.25">
      <c r="A4653" t="s">
        <v>14245</v>
      </c>
      <c r="B4653" t="s">
        <v>14246</v>
      </c>
      <c r="C4653" s="2" t="s">
        <v>35</v>
      </c>
      <c r="D4653" s="2" t="s">
        <v>39</v>
      </c>
      <c r="E4653" s="2" t="s">
        <v>29028</v>
      </c>
      <c r="F4653" s="56">
        <v>91.717650996235193</v>
      </c>
      <c r="G4653" s="56">
        <v>85.326163491007406</v>
      </c>
      <c r="H4653" s="56">
        <v>96.032905161907294</v>
      </c>
      <c r="I4653" s="56">
        <v>98.252542020701398</v>
      </c>
      <c r="J4653" s="57">
        <v>0.372243891484838</v>
      </c>
      <c r="K4653" s="57">
        <v>0.41360841579559499</v>
      </c>
      <c r="L4653" s="57">
        <v>0.38101346263649399</v>
      </c>
      <c r="M4653" s="57">
        <v>0.33055132135054599</v>
      </c>
    </row>
    <row r="4654" spans="1:13" x14ac:dyDescent="0.25">
      <c r="A4654" t="s">
        <v>14239</v>
      </c>
      <c r="B4654" t="s">
        <v>14240</v>
      </c>
      <c r="C4654" s="2" t="s">
        <v>35</v>
      </c>
      <c r="D4654" s="2" t="s">
        <v>39</v>
      </c>
      <c r="E4654" s="2" t="s">
        <v>29028</v>
      </c>
      <c r="F4654" s="56">
        <v>91.717650996235193</v>
      </c>
      <c r="G4654" s="56">
        <v>85.326163491007406</v>
      </c>
      <c r="H4654" s="56">
        <v>96.032905161907294</v>
      </c>
      <c r="I4654" s="56">
        <v>98.252542020701398</v>
      </c>
      <c r="J4654" s="57">
        <v>0.372243891484838</v>
      </c>
      <c r="K4654" s="57">
        <v>0.41360841579559499</v>
      </c>
      <c r="L4654" s="57">
        <v>0.38101346263649399</v>
      </c>
      <c r="M4654" s="57">
        <v>0.33055132135054599</v>
      </c>
    </row>
    <row r="4655" spans="1:13" x14ac:dyDescent="0.25">
      <c r="A4655" t="s">
        <v>14237</v>
      </c>
      <c r="B4655" t="s">
        <v>14238</v>
      </c>
      <c r="C4655" s="2" t="s">
        <v>35</v>
      </c>
      <c r="D4655" s="2" t="s">
        <v>39</v>
      </c>
      <c r="E4655" s="2" t="s">
        <v>29028</v>
      </c>
      <c r="F4655" s="56">
        <v>91.717650996235193</v>
      </c>
      <c r="G4655" s="56">
        <v>85.326163491007406</v>
      </c>
      <c r="H4655" s="56">
        <v>96.032905161907294</v>
      </c>
      <c r="I4655" s="56">
        <v>98.252542020701398</v>
      </c>
      <c r="J4655" s="57">
        <v>0.372243891484838</v>
      </c>
      <c r="K4655" s="57">
        <v>0.41360841579559499</v>
      </c>
      <c r="L4655" s="57">
        <v>0.38101346263649399</v>
      </c>
      <c r="M4655" s="57">
        <v>0.33055132135054599</v>
      </c>
    </row>
    <row r="4656" spans="1:13" x14ac:dyDescent="0.25">
      <c r="A4656" t="s">
        <v>14225</v>
      </c>
      <c r="B4656" t="s">
        <v>14226</v>
      </c>
      <c r="C4656" s="2" t="s">
        <v>31</v>
      </c>
      <c r="D4656" s="2" t="s">
        <v>39</v>
      </c>
      <c r="E4656" s="2" t="s">
        <v>29028</v>
      </c>
      <c r="F4656" s="56">
        <v>91.717650996235193</v>
      </c>
      <c r="G4656" s="56">
        <v>85.326163491007406</v>
      </c>
      <c r="H4656" s="56">
        <v>96.032905161907294</v>
      </c>
      <c r="I4656" s="56">
        <v>98.252542020701398</v>
      </c>
      <c r="J4656" s="57">
        <v>0.372243891484838</v>
      </c>
      <c r="K4656" s="57">
        <v>0.41360841579559499</v>
      </c>
      <c r="L4656" s="57">
        <v>0.38101346263649399</v>
      </c>
      <c r="M4656" s="57">
        <v>0.33055132135054599</v>
      </c>
    </row>
    <row r="4657" spans="1:13" x14ac:dyDescent="0.25">
      <c r="A4657" t="s">
        <v>14231</v>
      </c>
      <c r="B4657" t="s">
        <v>14232</v>
      </c>
      <c r="C4657" s="2" t="s">
        <v>31</v>
      </c>
      <c r="D4657" s="2" t="s">
        <v>39</v>
      </c>
      <c r="E4657" s="2" t="s">
        <v>29028</v>
      </c>
      <c r="F4657" s="56">
        <v>91.717650996235193</v>
      </c>
      <c r="G4657" s="56">
        <v>85.326163491007406</v>
      </c>
      <c r="H4657" s="56">
        <v>96.032905161907294</v>
      </c>
      <c r="I4657" s="56">
        <v>98.252542020701398</v>
      </c>
      <c r="J4657" s="57">
        <v>0.372243891484838</v>
      </c>
      <c r="K4657" s="57">
        <v>0.41360841579559499</v>
      </c>
      <c r="L4657" s="57">
        <v>0.38101346263649399</v>
      </c>
      <c r="M4657" s="57">
        <v>0.33055132135054599</v>
      </c>
    </row>
    <row r="4658" spans="1:13" x14ac:dyDescent="0.25">
      <c r="A4658" t="s">
        <v>14235</v>
      </c>
      <c r="B4658" t="s">
        <v>14236</v>
      </c>
      <c r="C4658" s="2" t="s">
        <v>35</v>
      </c>
      <c r="D4658" s="2" t="s">
        <v>39</v>
      </c>
      <c r="E4658" s="2" t="s">
        <v>29028</v>
      </c>
      <c r="F4658" s="56">
        <v>91.717650996235193</v>
      </c>
      <c r="G4658" s="56">
        <v>85.326163491007406</v>
      </c>
      <c r="H4658" s="56">
        <v>96.032905161907294</v>
      </c>
      <c r="I4658" s="56">
        <v>98.252542020701398</v>
      </c>
      <c r="J4658" s="57">
        <v>0.372243891484838</v>
      </c>
      <c r="K4658" s="57">
        <v>0.41360841579559499</v>
      </c>
      <c r="L4658" s="57">
        <v>0.38101346263649399</v>
      </c>
      <c r="M4658" s="57">
        <v>0.33055132135054599</v>
      </c>
    </row>
    <row r="4659" spans="1:13" x14ac:dyDescent="0.25">
      <c r="A4659" t="s">
        <v>14229</v>
      </c>
      <c r="B4659" t="s">
        <v>14230</v>
      </c>
      <c r="C4659" s="2" t="s">
        <v>31</v>
      </c>
      <c r="D4659" s="2" t="s">
        <v>39</v>
      </c>
      <c r="E4659" s="2" t="s">
        <v>29028</v>
      </c>
      <c r="F4659" s="56">
        <v>91.717650996235193</v>
      </c>
      <c r="G4659" s="56">
        <v>85.326163491007406</v>
      </c>
      <c r="H4659" s="56">
        <v>96.032905161907294</v>
      </c>
      <c r="I4659" s="56">
        <v>98.252542020701398</v>
      </c>
      <c r="J4659" s="57">
        <v>0.372243891484838</v>
      </c>
      <c r="K4659" s="57">
        <v>0.41360841579559499</v>
      </c>
      <c r="L4659" s="57">
        <v>0.38101346263649399</v>
      </c>
      <c r="M4659" s="57">
        <v>0.33055132135054599</v>
      </c>
    </row>
    <row r="4660" spans="1:13" x14ac:dyDescent="0.25">
      <c r="A4660" t="s">
        <v>14227</v>
      </c>
      <c r="B4660" t="s">
        <v>14228</v>
      </c>
      <c r="C4660" s="2" t="s">
        <v>31</v>
      </c>
      <c r="D4660" s="2" t="s">
        <v>39</v>
      </c>
      <c r="E4660" s="2" t="s">
        <v>29028</v>
      </c>
      <c r="F4660" s="56">
        <v>91.717650996235193</v>
      </c>
      <c r="G4660" s="56">
        <v>85.326163491007406</v>
      </c>
      <c r="H4660" s="56">
        <v>96.032905161907294</v>
      </c>
      <c r="I4660" s="56">
        <v>98.252542020701398</v>
      </c>
      <c r="J4660" s="57">
        <v>0.372243891484838</v>
      </c>
      <c r="K4660" s="57">
        <v>0.41360841579559499</v>
      </c>
      <c r="L4660" s="57">
        <v>0.38101346263649399</v>
      </c>
      <c r="M4660" s="57">
        <v>0.33055132135054599</v>
      </c>
    </row>
    <row r="4661" spans="1:13" x14ac:dyDescent="0.25">
      <c r="A4661" t="s">
        <v>14241</v>
      </c>
      <c r="B4661" t="s">
        <v>14242</v>
      </c>
      <c r="C4661" s="2" t="s">
        <v>35</v>
      </c>
      <c r="D4661" s="2" t="s">
        <v>39</v>
      </c>
      <c r="E4661" s="2" t="s">
        <v>29028</v>
      </c>
      <c r="F4661" s="56">
        <v>91.717650996235193</v>
      </c>
      <c r="G4661" s="56">
        <v>85.326163491007406</v>
      </c>
      <c r="H4661" s="56">
        <v>96.032905161907294</v>
      </c>
      <c r="I4661" s="56">
        <v>98.252542020701398</v>
      </c>
      <c r="J4661" s="57">
        <v>0.372243891484838</v>
      </c>
      <c r="K4661" s="57">
        <v>0.41360841579559499</v>
      </c>
      <c r="L4661" s="57">
        <v>0.38101346263649399</v>
      </c>
      <c r="M4661" s="57">
        <v>0.33055132135054599</v>
      </c>
    </row>
    <row r="4662" spans="1:13" x14ac:dyDescent="0.25">
      <c r="A4662" t="s">
        <v>4614</v>
      </c>
      <c r="B4662" t="s">
        <v>4615</v>
      </c>
      <c r="C4662" s="2" t="s">
        <v>35</v>
      </c>
      <c r="D4662" s="2" t="s">
        <v>4176</v>
      </c>
      <c r="E4662" s="2" t="s">
        <v>29028</v>
      </c>
      <c r="F4662" s="56"/>
      <c r="G4662" s="56">
        <v>87.390753973882994</v>
      </c>
      <c r="H4662" s="56"/>
      <c r="I4662" s="56"/>
      <c r="J4662" s="57">
        <v>0.23799912194328701</v>
      </c>
      <c r="K4662" s="57">
        <v>0.309577851344009</v>
      </c>
      <c r="L4662" s="57">
        <v>0.251436591231324</v>
      </c>
      <c r="M4662" s="57">
        <v>0.16247410779786101</v>
      </c>
    </row>
    <row r="4663" spans="1:13" x14ac:dyDescent="0.25">
      <c r="A4663" t="s">
        <v>16631</v>
      </c>
      <c r="B4663" t="s">
        <v>16632</v>
      </c>
      <c r="C4663" s="2" t="s">
        <v>35</v>
      </c>
      <c r="D4663" s="2" t="s">
        <v>83</v>
      </c>
      <c r="E4663" s="2" t="s">
        <v>29028</v>
      </c>
      <c r="F4663" s="56"/>
      <c r="G4663" s="56">
        <v>89.354223815866803</v>
      </c>
      <c r="H4663" s="56"/>
      <c r="I4663" s="56"/>
      <c r="J4663" s="57">
        <v>0.26095786355357597</v>
      </c>
      <c r="K4663" s="57">
        <v>0.30045545877657498</v>
      </c>
      <c r="L4663" s="57">
        <v>0.27117857761714897</v>
      </c>
      <c r="M4663" s="57">
        <v>0.22337874268309299</v>
      </c>
    </row>
    <row r="4664" spans="1:13" x14ac:dyDescent="0.25">
      <c r="A4664" t="s">
        <v>16635</v>
      </c>
      <c r="B4664" t="s">
        <v>16636</v>
      </c>
      <c r="C4664" s="2" t="s">
        <v>35</v>
      </c>
      <c r="D4664" s="2" t="s">
        <v>83</v>
      </c>
      <c r="E4664" s="2" t="s">
        <v>29028</v>
      </c>
      <c r="F4664" s="56"/>
      <c r="G4664" s="56">
        <v>89.354223815866803</v>
      </c>
      <c r="H4664" s="56"/>
      <c r="I4664" s="56"/>
      <c r="J4664" s="57">
        <v>0.26095786355357597</v>
      </c>
      <c r="K4664" s="57">
        <v>0.30045545877657498</v>
      </c>
      <c r="L4664" s="57">
        <v>0.27117857761714897</v>
      </c>
      <c r="M4664" s="57">
        <v>0.22337874268309299</v>
      </c>
    </row>
    <row r="4665" spans="1:13" x14ac:dyDescent="0.25">
      <c r="A4665" t="s">
        <v>16649</v>
      </c>
      <c r="B4665" t="s">
        <v>16650</v>
      </c>
      <c r="C4665" s="2" t="s">
        <v>35</v>
      </c>
      <c r="D4665" s="2" t="s">
        <v>83</v>
      </c>
      <c r="E4665" s="2" t="s">
        <v>29028</v>
      </c>
      <c r="F4665" s="56"/>
      <c r="G4665" s="56">
        <v>89.354223815866803</v>
      </c>
      <c r="H4665" s="56"/>
      <c r="I4665" s="56"/>
      <c r="J4665" s="57">
        <v>0.26095786355357597</v>
      </c>
      <c r="K4665" s="57">
        <v>0.30045545877657498</v>
      </c>
      <c r="L4665" s="57">
        <v>0.27117857761714897</v>
      </c>
      <c r="M4665" s="57">
        <v>0.22337874268309299</v>
      </c>
    </row>
    <row r="4666" spans="1:13" x14ac:dyDescent="0.25">
      <c r="A4666" t="s">
        <v>16633</v>
      </c>
      <c r="B4666" t="s">
        <v>16634</v>
      </c>
      <c r="C4666" s="2" t="s">
        <v>35</v>
      </c>
      <c r="D4666" s="2" t="s">
        <v>83</v>
      </c>
      <c r="E4666" s="2" t="s">
        <v>29028</v>
      </c>
      <c r="F4666" s="56"/>
      <c r="G4666" s="56">
        <v>89.354223815866803</v>
      </c>
      <c r="H4666" s="56"/>
      <c r="I4666" s="56"/>
      <c r="J4666" s="57">
        <v>0.26095786355357597</v>
      </c>
      <c r="K4666" s="57">
        <v>0.30045545877657498</v>
      </c>
      <c r="L4666" s="57">
        <v>0.27117857761714897</v>
      </c>
      <c r="M4666" s="57">
        <v>0.22337874268309299</v>
      </c>
    </row>
    <row r="4667" spans="1:13" x14ac:dyDescent="0.25">
      <c r="A4667" t="s">
        <v>16643</v>
      </c>
      <c r="B4667" t="s">
        <v>16644</v>
      </c>
      <c r="C4667" s="2" t="s">
        <v>35</v>
      </c>
      <c r="D4667" s="2" t="s">
        <v>83</v>
      </c>
      <c r="E4667" s="2" t="s">
        <v>29028</v>
      </c>
      <c r="F4667" s="56"/>
      <c r="G4667" s="56">
        <v>89.354223815866803</v>
      </c>
      <c r="H4667" s="56"/>
      <c r="I4667" s="56"/>
      <c r="J4667" s="57">
        <v>0.26095786355357597</v>
      </c>
      <c r="K4667" s="57">
        <v>0.30045545877657498</v>
      </c>
      <c r="L4667" s="57">
        <v>0.27117857761714897</v>
      </c>
      <c r="M4667" s="57">
        <v>0.22337874268309299</v>
      </c>
    </row>
    <row r="4668" spans="1:13" x14ac:dyDescent="0.25">
      <c r="A4668" t="s">
        <v>16645</v>
      </c>
      <c r="B4668" t="s">
        <v>16646</v>
      </c>
      <c r="C4668" s="2" t="s">
        <v>35</v>
      </c>
      <c r="D4668" s="2" t="s">
        <v>83</v>
      </c>
      <c r="E4668" s="2" t="s">
        <v>29028</v>
      </c>
      <c r="F4668" s="56"/>
      <c r="G4668" s="56">
        <v>89.354223815866803</v>
      </c>
      <c r="H4668" s="56"/>
      <c r="I4668" s="56"/>
      <c r="J4668" s="57">
        <v>0.26095786355357597</v>
      </c>
      <c r="K4668" s="57">
        <v>0.30045545877657498</v>
      </c>
      <c r="L4668" s="57">
        <v>0.27117857761714897</v>
      </c>
      <c r="M4668" s="57">
        <v>0.22337874268309299</v>
      </c>
    </row>
    <row r="4669" spans="1:13" x14ac:dyDescent="0.25">
      <c r="A4669" t="s">
        <v>16647</v>
      </c>
      <c r="B4669" t="s">
        <v>16648</v>
      </c>
      <c r="C4669" s="2" t="s">
        <v>35</v>
      </c>
      <c r="D4669" s="2" t="s">
        <v>83</v>
      </c>
      <c r="E4669" s="2" t="s">
        <v>29028</v>
      </c>
      <c r="F4669" s="56"/>
      <c r="G4669" s="56">
        <v>89.354223815866803</v>
      </c>
      <c r="H4669" s="56"/>
      <c r="I4669" s="56"/>
      <c r="J4669" s="57">
        <v>0.26095786355357597</v>
      </c>
      <c r="K4669" s="57">
        <v>0.30045545877657498</v>
      </c>
      <c r="L4669" s="57">
        <v>0.27117857761714897</v>
      </c>
      <c r="M4669" s="57">
        <v>0.22337874268309299</v>
      </c>
    </row>
    <row r="4670" spans="1:13" x14ac:dyDescent="0.25">
      <c r="A4670" t="s">
        <v>16629</v>
      </c>
      <c r="B4670" t="s">
        <v>16630</v>
      </c>
      <c r="C4670" s="2" t="s">
        <v>35</v>
      </c>
      <c r="D4670" s="2" t="s">
        <v>83</v>
      </c>
      <c r="E4670" s="2" t="s">
        <v>29028</v>
      </c>
      <c r="F4670" s="56"/>
      <c r="G4670" s="56">
        <v>89.354223815866803</v>
      </c>
      <c r="H4670" s="56"/>
      <c r="I4670" s="56"/>
      <c r="J4670" s="57">
        <v>0.26095786355357597</v>
      </c>
      <c r="K4670" s="57">
        <v>0.30045545877657498</v>
      </c>
      <c r="L4670" s="57">
        <v>0.27117857761714897</v>
      </c>
      <c r="M4670" s="57">
        <v>0.22337874268309299</v>
      </c>
    </row>
    <row r="4671" spans="1:13" x14ac:dyDescent="0.25">
      <c r="A4671" t="s">
        <v>16641</v>
      </c>
      <c r="B4671" t="s">
        <v>16642</v>
      </c>
      <c r="C4671" s="2" t="s">
        <v>35</v>
      </c>
      <c r="D4671" s="2" t="s">
        <v>83</v>
      </c>
      <c r="E4671" s="2" t="s">
        <v>29028</v>
      </c>
      <c r="F4671" s="56"/>
      <c r="G4671" s="56">
        <v>89.354223815866803</v>
      </c>
      <c r="H4671" s="56"/>
      <c r="I4671" s="56"/>
      <c r="J4671" s="57">
        <v>0.26095786355357597</v>
      </c>
      <c r="K4671" s="57">
        <v>0.30045545877657498</v>
      </c>
      <c r="L4671" s="57">
        <v>0.27117857761714897</v>
      </c>
      <c r="M4671" s="57">
        <v>0.22337874268309299</v>
      </c>
    </row>
    <row r="4672" spans="1:13" x14ac:dyDescent="0.25">
      <c r="A4672" t="s">
        <v>16639</v>
      </c>
      <c r="B4672" t="s">
        <v>16640</v>
      </c>
      <c r="C4672" s="2" t="s">
        <v>35</v>
      </c>
      <c r="D4672" s="2" t="s">
        <v>83</v>
      </c>
      <c r="E4672" s="2" t="s">
        <v>29028</v>
      </c>
      <c r="F4672" s="56"/>
      <c r="G4672" s="56">
        <v>89.354223815866803</v>
      </c>
      <c r="H4672" s="56"/>
      <c r="I4672" s="56"/>
      <c r="J4672" s="57">
        <v>0.26095786355357597</v>
      </c>
      <c r="K4672" s="57">
        <v>0.30045545877657498</v>
      </c>
      <c r="L4672" s="57">
        <v>0.27117857761714897</v>
      </c>
      <c r="M4672" s="57">
        <v>0.22337874268309299</v>
      </c>
    </row>
    <row r="4673" spans="1:13" x14ac:dyDescent="0.25">
      <c r="A4673" t="s">
        <v>16655</v>
      </c>
      <c r="B4673" t="s">
        <v>16656</v>
      </c>
      <c r="C4673" s="2" t="s">
        <v>31</v>
      </c>
      <c r="D4673" s="2" t="s">
        <v>83</v>
      </c>
      <c r="E4673" s="2" t="s">
        <v>29028</v>
      </c>
      <c r="F4673" s="56"/>
      <c r="G4673" s="56">
        <v>89.354223815866803</v>
      </c>
      <c r="H4673" s="56"/>
      <c r="I4673" s="56"/>
      <c r="J4673" s="57">
        <v>0.26095786355357597</v>
      </c>
      <c r="K4673" s="57">
        <v>0.30045545877657498</v>
      </c>
      <c r="L4673" s="57">
        <v>0.27117857761714897</v>
      </c>
      <c r="M4673" s="57">
        <v>0.22337874268309299</v>
      </c>
    </row>
    <row r="4674" spans="1:13" x14ac:dyDescent="0.25">
      <c r="A4674" t="s">
        <v>16653</v>
      </c>
      <c r="B4674" t="s">
        <v>16654</v>
      </c>
      <c r="C4674" s="2" t="s">
        <v>31</v>
      </c>
      <c r="D4674" s="2" t="s">
        <v>83</v>
      </c>
      <c r="E4674" s="2" t="s">
        <v>29028</v>
      </c>
      <c r="F4674" s="56"/>
      <c r="G4674" s="56">
        <v>89.354223815866803</v>
      </c>
      <c r="H4674" s="56"/>
      <c r="I4674" s="56"/>
      <c r="J4674" s="57">
        <v>0.26095786355357597</v>
      </c>
      <c r="K4674" s="57">
        <v>0.30045545877657498</v>
      </c>
      <c r="L4674" s="57">
        <v>0.27117857761714897</v>
      </c>
      <c r="M4674" s="57">
        <v>0.22337874268309299</v>
      </c>
    </row>
    <row r="4675" spans="1:13" x14ac:dyDescent="0.25">
      <c r="A4675" t="s">
        <v>16651</v>
      </c>
      <c r="B4675" t="s">
        <v>16652</v>
      </c>
      <c r="C4675" s="2" t="s">
        <v>31</v>
      </c>
      <c r="D4675" s="2" t="s">
        <v>83</v>
      </c>
      <c r="E4675" s="2" t="s">
        <v>29028</v>
      </c>
      <c r="F4675" s="56"/>
      <c r="G4675" s="56">
        <v>89.354223815866803</v>
      </c>
      <c r="H4675" s="56"/>
      <c r="I4675" s="56"/>
      <c r="J4675" s="57">
        <v>0.26095786355357597</v>
      </c>
      <c r="K4675" s="57">
        <v>0.30045545877657498</v>
      </c>
      <c r="L4675" s="57">
        <v>0.27117857761714897</v>
      </c>
      <c r="M4675" s="57">
        <v>0.22337874268309299</v>
      </c>
    </row>
    <row r="4676" spans="1:13" x14ac:dyDescent="0.25">
      <c r="A4676" t="s">
        <v>16637</v>
      </c>
      <c r="B4676" t="s">
        <v>16638</v>
      </c>
      <c r="C4676" s="2" t="s">
        <v>35</v>
      </c>
      <c r="D4676" s="2" t="s">
        <v>83</v>
      </c>
      <c r="E4676" s="2" t="s">
        <v>29028</v>
      </c>
      <c r="F4676" s="56"/>
      <c r="G4676" s="56">
        <v>89.354223815866803</v>
      </c>
      <c r="H4676" s="56"/>
      <c r="I4676" s="56"/>
      <c r="J4676" s="57">
        <v>0.26095786355357597</v>
      </c>
      <c r="K4676" s="57">
        <v>0.30045545877657498</v>
      </c>
      <c r="L4676" s="57">
        <v>0.27117857761714897</v>
      </c>
      <c r="M4676" s="57">
        <v>0.22337874268309299</v>
      </c>
    </row>
    <row r="4677" spans="1:13" x14ac:dyDescent="0.25">
      <c r="A4677" t="s">
        <v>28587</v>
      </c>
      <c r="B4677" t="s">
        <v>28588</v>
      </c>
      <c r="C4677" s="2" t="s">
        <v>35</v>
      </c>
      <c r="D4677" s="2" t="s">
        <v>356</v>
      </c>
      <c r="E4677" s="2" t="s">
        <v>29028</v>
      </c>
      <c r="F4677" s="56">
        <v>87.998957127079706</v>
      </c>
      <c r="G4677" s="56">
        <v>86.647823642385404</v>
      </c>
      <c r="H4677" s="56">
        <v>98.715472099215901</v>
      </c>
      <c r="I4677" s="56">
        <v>104.107768814404</v>
      </c>
      <c r="J4677" s="57">
        <v>0.467020842984678</v>
      </c>
      <c r="K4677" s="57">
        <v>0.51499077002013605</v>
      </c>
      <c r="L4677" s="57">
        <v>0.47657710478855703</v>
      </c>
      <c r="M4677" s="57">
        <v>0.42753354789927001</v>
      </c>
    </row>
    <row r="4678" spans="1:13" x14ac:dyDescent="0.25">
      <c r="A4678" t="s">
        <v>27981</v>
      </c>
      <c r="B4678" t="s">
        <v>27982</v>
      </c>
      <c r="C4678" s="2" t="s">
        <v>31</v>
      </c>
      <c r="D4678" s="2" t="s">
        <v>83</v>
      </c>
      <c r="E4678" s="2" t="s">
        <v>29028</v>
      </c>
      <c r="F4678" s="56">
        <v>117.78434190272201</v>
      </c>
      <c r="G4678" s="56">
        <v>120.629615637895</v>
      </c>
      <c r="H4678" s="56">
        <v>127.206322977249</v>
      </c>
      <c r="I4678" s="56">
        <v>91.771212198876398</v>
      </c>
      <c r="J4678" s="57">
        <v>0.399399037119052</v>
      </c>
      <c r="K4678" s="57">
        <v>0.44588699001137599</v>
      </c>
      <c r="L4678" s="57">
        <v>0.40435816803712099</v>
      </c>
      <c r="M4678" s="57">
        <v>0.35724712433105998</v>
      </c>
    </row>
    <row r="4679" spans="1:13" x14ac:dyDescent="0.25">
      <c r="A4679" t="s">
        <v>23693</v>
      </c>
      <c r="B4679" t="s">
        <v>23694</v>
      </c>
      <c r="C4679" s="2" t="s">
        <v>31</v>
      </c>
      <c r="D4679" s="2" t="s">
        <v>83</v>
      </c>
      <c r="E4679" s="2" t="s">
        <v>29028</v>
      </c>
      <c r="F4679" s="56"/>
      <c r="G4679" s="56">
        <v>91.103943721151893</v>
      </c>
      <c r="H4679" s="56"/>
      <c r="I4679" s="56"/>
      <c r="J4679" s="57">
        <v>0.27026029102548899</v>
      </c>
      <c r="K4679" s="57">
        <v>0.31047447170578601</v>
      </c>
      <c r="L4679" s="57">
        <v>0.27861842176016999</v>
      </c>
      <c r="M4679" s="57">
        <v>0.22749757177173499</v>
      </c>
    </row>
    <row r="4680" spans="1:13" x14ac:dyDescent="0.25">
      <c r="A4680" t="s">
        <v>23705</v>
      </c>
      <c r="B4680" t="s">
        <v>23706</v>
      </c>
      <c r="C4680" s="2" t="s">
        <v>35</v>
      </c>
      <c r="D4680" s="2" t="s">
        <v>83</v>
      </c>
      <c r="E4680" s="2" t="s">
        <v>29028</v>
      </c>
      <c r="F4680" s="56"/>
      <c r="G4680" s="56">
        <v>91.103943721151893</v>
      </c>
      <c r="H4680" s="56"/>
      <c r="I4680" s="56"/>
      <c r="J4680" s="57">
        <v>0.27026029102548899</v>
      </c>
      <c r="K4680" s="57">
        <v>0.31047447170578601</v>
      </c>
      <c r="L4680" s="57">
        <v>0.27861842176016999</v>
      </c>
      <c r="M4680" s="57">
        <v>0.22749757177173499</v>
      </c>
    </row>
    <row r="4681" spans="1:13" x14ac:dyDescent="0.25">
      <c r="A4681" t="s">
        <v>23707</v>
      </c>
      <c r="B4681" t="s">
        <v>23708</v>
      </c>
      <c r="C4681" s="2" t="s">
        <v>35</v>
      </c>
      <c r="D4681" s="2" t="s">
        <v>83</v>
      </c>
      <c r="E4681" s="2" t="s">
        <v>29028</v>
      </c>
      <c r="F4681" s="56"/>
      <c r="G4681" s="56">
        <v>91.103943721151893</v>
      </c>
      <c r="H4681" s="56"/>
      <c r="I4681" s="56"/>
      <c r="J4681" s="57">
        <v>0.27026029102548899</v>
      </c>
      <c r="K4681" s="57">
        <v>0.31047447170578601</v>
      </c>
      <c r="L4681" s="57">
        <v>0.27861842176016999</v>
      </c>
      <c r="M4681" s="57">
        <v>0.22749757177173499</v>
      </c>
    </row>
    <row r="4682" spans="1:13" x14ac:dyDescent="0.25">
      <c r="A4682" t="s">
        <v>23697</v>
      </c>
      <c r="B4682" t="s">
        <v>23698</v>
      </c>
      <c r="C4682" s="2" t="s">
        <v>31</v>
      </c>
      <c r="D4682" s="2" t="s">
        <v>83</v>
      </c>
      <c r="E4682" s="2" t="s">
        <v>29028</v>
      </c>
      <c r="F4682" s="56"/>
      <c r="G4682" s="56">
        <v>91.103943721151893</v>
      </c>
      <c r="H4682" s="56"/>
      <c r="I4682" s="56"/>
      <c r="J4682" s="57">
        <v>0.27026029102548899</v>
      </c>
      <c r="K4682" s="57">
        <v>0.31047447170578601</v>
      </c>
      <c r="L4682" s="57">
        <v>0.27861842176016999</v>
      </c>
      <c r="M4682" s="57">
        <v>0.22749757177173499</v>
      </c>
    </row>
    <row r="4683" spans="1:13" x14ac:dyDescent="0.25">
      <c r="A4683" t="s">
        <v>23695</v>
      </c>
      <c r="B4683" t="s">
        <v>23696</v>
      </c>
      <c r="C4683" s="2" t="s">
        <v>31</v>
      </c>
      <c r="D4683" s="2" t="s">
        <v>83</v>
      </c>
      <c r="E4683" s="2" t="s">
        <v>29028</v>
      </c>
      <c r="F4683" s="56"/>
      <c r="G4683" s="56">
        <v>91.103943721151893</v>
      </c>
      <c r="H4683" s="56"/>
      <c r="I4683" s="56"/>
      <c r="J4683" s="57">
        <v>0.27026029102548899</v>
      </c>
      <c r="K4683" s="57">
        <v>0.31047447170578601</v>
      </c>
      <c r="L4683" s="57">
        <v>0.27861842176016999</v>
      </c>
      <c r="M4683" s="57">
        <v>0.22749757177173499</v>
      </c>
    </row>
    <row r="4684" spans="1:13" x14ac:dyDescent="0.25">
      <c r="A4684" t="s">
        <v>23701</v>
      </c>
      <c r="B4684" t="s">
        <v>23702</v>
      </c>
      <c r="C4684" s="2" t="s">
        <v>35</v>
      </c>
      <c r="D4684" s="2" t="s">
        <v>83</v>
      </c>
      <c r="E4684" s="2" t="s">
        <v>29028</v>
      </c>
      <c r="F4684" s="56"/>
      <c r="G4684" s="56">
        <v>91.103943721151893</v>
      </c>
      <c r="H4684" s="56"/>
      <c r="I4684" s="56"/>
      <c r="J4684" s="57">
        <v>0.27026029102548899</v>
      </c>
      <c r="K4684" s="57">
        <v>0.31047447170578601</v>
      </c>
      <c r="L4684" s="57">
        <v>0.27861842176016999</v>
      </c>
      <c r="M4684" s="57">
        <v>0.22749757177173499</v>
      </c>
    </row>
    <row r="4685" spans="1:13" x14ac:dyDescent="0.25">
      <c r="A4685" t="s">
        <v>23691</v>
      </c>
      <c r="B4685" t="s">
        <v>23692</v>
      </c>
      <c r="C4685" s="2" t="s">
        <v>31</v>
      </c>
      <c r="D4685" s="2" t="s">
        <v>83</v>
      </c>
      <c r="E4685" s="2" t="s">
        <v>29028</v>
      </c>
      <c r="F4685" s="56"/>
      <c r="G4685" s="56">
        <v>91.103943721151893</v>
      </c>
      <c r="H4685" s="56"/>
      <c r="I4685" s="56"/>
      <c r="J4685" s="57">
        <v>0.27026029102548899</v>
      </c>
      <c r="K4685" s="57">
        <v>0.31047447170578601</v>
      </c>
      <c r="L4685" s="57">
        <v>0.27861842176016999</v>
      </c>
      <c r="M4685" s="57">
        <v>0.22749757177173499</v>
      </c>
    </row>
    <row r="4686" spans="1:13" x14ac:dyDescent="0.25">
      <c r="A4686" t="s">
        <v>23699</v>
      </c>
      <c r="B4686" t="s">
        <v>23700</v>
      </c>
      <c r="C4686" s="2" t="s">
        <v>31</v>
      </c>
      <c r="D4686" s="2" t="s">
        <v>83</v>
      </c>
      <c r="E4686" s="2" t="s">
        <v>29028</v>
      </c>
      <c r="F4686" s="56"/>
      <c r="G4686" s="56">
        <v>91.103943721151893</v>
      </c>
      <c r="H4686" s="56"/>
      <c r="I4686" s="56"/>
      <c r="J4686" s="57">
        <v>0.27026029102548899</v>
      </c>
      <c r="K4686" s="57">
        <v>0.31047447170578601</v>
      </c>
      <c r="L4686" s="57">
        <v>0.27861842176016999</v>
      </c>
      <c r="M4686" s="57">
        <v>0.22749757177173499</v>
      </c>
    </row>
    <row r="4687" spans="1:13" x14ac:dyDescent="0.25">
      <c r="A4687" t="s">
        <v>23703</v>
      </c>
      <c r="B4687" t="s">
        <v>23704</v>
      </c>
      <c r="C4687" s="2" t="s">
        <v>35</v>
      </c>
      <c r="D4687" s="2" t="s">
        <v>83</v>
      </c>
      <c r="E4687" s="2" t="s">
        <v>29028</v>
      </c>
      <c r="F4687" s="56"/>
      <c r="G4687" s="56">
        <v>91.103943721151893</v>
      </c>
      <c r="H4687" s="56"/>
      <c r="I4687" s="56"/>
      <c r="J4687" s="57">
        <v>0.27026029102548899</v>
      </c>
      <c r="K4687" s="57">
        <v>0.31047447170578601</v>
      </c>
      <c r="L4687" s="57">
        <v>0.27861842176016999</v>
      </c>
      <c r="M4687" s="57">
        <v>0.22749757177173499</v>
      </c>
    </row>
    <row r="4688" spans="1:13" x14ac:dyDescent="0.25">
      <c r="A4688" t="s">
        <v>4243</v>
      </c>
      <c r="B4688" t="s">
        <v>4244</v>
      </c>
      <c r="C4688" s="2" t="s">
        <v>31</v>
      </c>
      <c r="D4688" s="2" t="s">
        <v>356</v>
      </c>
      <c r="E4688" s="2" t="s">
        <v>29028</v>
      </c>
      <c r="F4688" s="56">
        <v>92.739849729944098</v>
      </c>
      <c r="G4688" s="56">
        <v>93.1007886623904</v>
      </c>
      <c r="H4688" s="56">
        <v>97.769577312830506</v>
      </c>
      <c r="I4688" s="56"/>
      <c r="J4688" s="57">
        <v>0.30291969016240999</v>
      </c>
      <c r="K4688" s="57">
        <v>0.33552848339086</v>
      </c>
      <c r="L4688" s="57">
        <v>0.308750513906072</v>
      </c>
      <c r="M4688" s="57">
        <v>0.27044952728591698</v>
      </c>
    </row>
    <row r="4689" spans="1:13" x14ac:dyDescent="0.25">
      <c r="A4689" t="s">
        <v>4031</v>
      </c>
      <c r="B4689" t="s">
        <v>4032</v>
      </c>
      <c r="C4689" s="2" t="s">
        <v>35</v>
      </c>
      <c r="D4689" s="2" t="s">
        <v>105</v>
      </c>
      <c r="E4689" s="2" t="s">
        <v>29028</v>
      </c>
      <c r="F4689" s="56">
        <v>113.961028852087</v>
      </c>
      <c r="G4689" s="56">
        <v>128.084704560776</v>
      </c>
      <c r="H4689" s="56">
        <v>114.011713588012</v>
      </c>
      <c r="I4689" s="56">
        <v>94.494227109197297</v>
      </c>
      <c r="J4689" s="57">
        <v>0.39559871013880998</v>
      </c>
      <c r="K4689" s="57">
        <v>0.42566032027870998</v>
      </c>
      <c r="L4689" s="57">
        <v>0.40163858698044902</v>
      </c>
      <c r="M4689" s="57">
        <v>0.36767703423981501</v>
      </c>
    </row>
    <row r="4690" spans="1:13" x14ac:dyDescent="0.25">
      <c r="A4690" t="s">
        <v>4033</v>
      </c>
      <c r="B4690" t="s">
        <v>4034</v>
      </c>
      <c r="C4690" s="2" t="s">
        <v>35</v>
      </c>
      <c r="D4690" s="2" t="s">
        <v>105</v>
      </c>
      <c r="E4690" s="2" t="s">
        <v>29028</v>
      </c>
      <c r="F4690" s="56">
        <v>113.404903508394</v>
      </c>
      <c r="G4690" s="56">
        <v>122.076160247342</v>
      </c>
      <c r="H4690" s="56">
        <v>111.979498624394</v>
      </c>
      <c r="I4690" s="56"/>
      <c r="J4690" s="57">
        <v>0.31570844480815002</v>
      </c>
      <c r="K4690" s="57">
        <v>0.33884594491416498</v>
      </c>
      <c r="L4690" s="57">
        <v>0.32083474244677801</v>
      </c>
      <c r="M4690" s="57">
        <v>0.29168506347297202</v>
      </c>
    </row>
    <row r="4691" spans="1:13" x14ac:dyDescent="0.25">
      <c r="A4691" t="s">
        <v>24314</v>
      </c>
      <c r="B4691" t="s">
        <v>24315</v>
      </c>
      <c r="C4691" s="2" t="s">
        <v>31</v>
      </c>
      <c r="D4691" s="2" t="s">
        <v>312</v>
      </c>
      <c r="E4691" s="2" t="s">
        <v>29028</v>
      </c>
      <c r="F4691" s="56"/>
      <c r="G4691" s="56">
        <v>94.979778756400705</v>
      </c>
      <c r="H4691" s="56">
        <v>95.470986273385506</v>
      </c>
      <c r="I4691" s="56"/>
      <c r="J4691" s="57">
        <v>0.29698198975280499</v>
      </c>
      <c r="K4691" s="57">
        <v>0.35368832222174101</v>
      </c>
      <c r="L4691" s="57">
        <v>0.31270870565912601</v>
      </c>
      <c r="M4691" s="57">
        <v>0.25485801727379398</v>
      </c>
    </row>
    <row r="4692" spans="1:13" x14ac:dyDescent="0.25">
      <c r="A4692" t="s">
        <v>2956</v>
      </c>
      <c r="B4692" t="s">
        <v>2957</v>
      </c>
      <c r="C4692" s="2" t="s">
        <v>35</v>
      </c>
      <c r="D4692" s="2" t="s">
        <v>32</v>
      </c>
      <c r="E4692" s="2" t="s">
        <v>29027</v>
      </c>
      <c r="F4692" s="56">
        <v>109.01137696889</v>
      </c>
      <c r="G4692" s="56">
        <v>116.028290549017</v>
      </c>
      <c r="H4692" s="56">
        <v>101.56545333171</v>
      </c>
      <c r="I4692" s="56">
        <v>97.9150435598211</v>
      </c>
      <c r="J4692" s="57">
        <v>0.53279922565385096</v>
      </c>
      <c r="K4692" s="57">
        <v>0.61589985383588197</v>
      </c>
      <c r="L4692" s="57">
        <v>0.55176251352366501</v>
      </c>
      <c r="M4692" s="57">
        <v>0.469579941412751</v>
      </c>
    </row>
    <row r="4693" spans="1:13" x14ac:dyDescent="0.25">
      <c r="A4693" t="s">
        <v>17283</v>
      </c>
      <c r="B4693" t="s">
        <v>17284</v>
      </c>
      <c r="C4693" s="2" t="s">
        <v>35</v>
      </c>
      <c r="D4693" s="2" t="s">
        <v>32</v>
      </c>
      <c r="E4693" s="2" t="s">
        <v>29028</v>
      </c>
      <c r="F4693" s="56"/>
      <c r="G4693" s="56">
        <v>94.846900448837104</v>
      </c>
      <c r="H4693" s="56"/>
      <c r="I4693" s="56"/>
      <c r="J4693" s="57">
        <v>0.27332196044860402</v>
      </c>
      <c r="K4693" s="57">
        <v>0.31407024470063499</v>
      </c>
      <c r="L4693" s="57">
        <v>0.27990804982343198</v>
      </c>
      <c r="M4693" s="57">
        <v>0.231137025144217</v>
      </c>
    </row>
    <row r="4694" spans="1:13" x14ac:dyDescent="0.25">
      <c r="A4694" t="s">
        <v>19319</v>
      </c>
      <c r="B4694" t="s">
        <v>19320</v>
      </c>
      <c r="C4694" s="2" t="s">
        <v>35</v>
      </c>
      <c r="D4694" s="2" t="s">
        <v>429</v>
      </c>
      <c r="E4694" s="2" t="s">
        <v>29028</v>
      </c>
      <c r="F4694" s="56">
        <v>103.75128343932499</v>
      </c>
      <c r="G4694" s="56">
        <v>113.49578832861999</v>
      </c>
      <c r="H4694" s="56">
        <v>107.582120563948</v>
      </c>
      <c r="I4694" s="56">
        <v>96.784836771327207</v>
      </c>
      <c r="J4694" s="57">
        <v>0.40091549536495302</v>
      </c>
      <c r="K4694" s="57">
        <v>0.457832621009646</v>
      </c>
      <c r="L4694" s="57">
        <v>0.41093538849452499</v>
      </c>
      <c r="M4694" s="57">
        <v>0.35196890543742398</v>
      </c>
    </row>
    <row r="4695" spans="1:13" x14ac:dyDescent="0.25">
      <c r="A4695" t="s">
        <v>22766</v>
      </c>
      <c r="B4695" t="s">
        <v>22767</v>
      </c>
      <c r="C4695" s="2" t="s">
        <v>31</v>
      </c>
      <c r="D4695" s="2" t="s">
        <v>32</v>
      </c>
      <c r="E4695" s="2" t="s">
        <v>29028</v>
      </c>
      <c r="F4695" s="56">
        <v>104.234923192276</v>
      </c>
      <c r="G4695" s="56">
        <v>108.224871967214</v>
      </c>
      <c r="H4695" s="56">
        <v>98.919576085113206</v>
      </c>
      <c r="I4695" s="56">
        <v>100.112844855288</v>
      </c>
      <c r="J4695" s="57">
        <v>0.35963112294015998</v>
      </c>
      <c r="K4695" s="57">
        <v>0.40874467654982999</v>
      </c>
      <c r="L4695" s="57">
        <v>0.36937790077947102</v>
      </c>
      <c r="M4695" s="57">
        <v>0.31335789640085498</v>
      </c>
    </row>
    <row r="4696" spans="1:13" x14ac:dyDescent="0.25">
      <c r="A4696" t="s">
        <v>27011</v>
      </c>
      <c r="B4696" t="s">
        <v>27012</v>
      </c>
      <c r="C4696" s="2" t="s">
        <v>31</v>
      </c>
      <c r="D4696" s="2" t="s">
        <v>236</v>
      </c>
      <c r="E4696" s="2" t="s">
        <v>29028</v>
      </c>
      <c r="F4696" s="56"/>
      <c r="G4696" s="56">
        <v>91.750636813978602</v>
      </c>
      <c r="H4696" s="56"/>
      <c r="I4696" s="56"/>
      <c r="J4696" s="57">
        <v>0.26756315737863301</v>
      </c>
      <c r="K4696" s="57">
        <v>0.31177929929124498</v>
      </c>
      <c r="L4696" s="57">
        <v>0.27571151857652199</v>
      </c>
      <c r="M4696" s="57">
        <v>0.22343629661454001</v>
      </c>
    </row>
    <row r="4697" spans="1:13" x14ac:dyDescent="0.25">
      <c r="A4697" t="s">
        <v>22770</v>
      </c>
      <c r="B4697" t="s">
        <v>22771</v>
      </c>
      <c r="C4697" s="2" t="s">
        <v>31</v>
      </c>
      <c r="D4697" s="2" t="s">
        <v>32</v>
      </c>
      <c r="E4697" s="2" t="s">
        <v>29028</v>
      </c>
      <c r="F4697" s="56">
        <v>104.234923192276</v>
      </c>
      <c r="G4697" s="56">
        <v>108.224871967214</v>
      </c>
      <c r="H4697" s="56">
        <v>98.919576085113206</v>
      </c>
      <c r="I4697" s="56">
        <v>100.112844855288</v>
      </c>
      <c r="J4697" s="57">
        <v>0.35963112294015998</v>
      </c>
      <c r="K4697" s="57">
        <v>0.40874467654982999</v>
      </c>
      <c r="L4697" s="57">
        <v>0.36937790077947102</v>
      </c>
      <c r="M4697" s="57">
        <v>0.31335789640085498</v>
      </c>
    </row>
    <row r="4698" spans="1:13" x14ac:dyDescent="0.25">
      <c r="A4698" t="s">
        <v>21350</v>
      </c>
      <c r="B4698" t="s">
        <v>21351</v>
      </c>
      <c r="C4698" s="2" t="s">
        <v>35</v>
      </c>
      <c r="D4698" s="2" t="s">
        <v>39</v>
      </c>
      <c r="E4698" s="2" t="s">
        <v>29028</v>
      </c>
      <c r="F4698" s="56">
        <v>95.621044849968101</v>
      </c>
      <c r="G4698" s="56">
        <v>91.6526577248341</v>
      </c>
      <c r="H4698" s="56">
        <v>96.708228548992295</v>
      </c>
      <c r="I4698" s="56"/>
      <c r="J4698" s="57">
        <v>0.33894380497362903</v>
      </c>
      <c r="K4698" s="57">
        <v>0.4197653522823</v>
      </c>
      <c r="L4698" s="57">
        <v>0.34940754603144503</v>
      </c>
      <c r="M4698" s="57">
        <v>0.26857594361030801</v>
      </c>
    </row>
    <row r="4699" spans="1:13" x14ac:dyDescent="0.25">
      <c r="A4699" t="s">
        <v>536</v>
      </c>
      <c r="B4699" t="s">
        <v>537</v>
      </c>
      <c r="C4699" s="2" t="s">
        <v>35</v>
      </c>
      <c r="D4699" s="2" t="s">
        <v>83</v>
      </c>
      <c r="E4699" s="2" t="s">
        <v>29027</v>
      </c>
      <c r="F4699" s="56">
        <v>93.945969452091205</v>
      </c>
      <c r="G4699" s="56">
        <v>86.289500116371102</v>
      </c>
      <c r="H4699" s="56">
        <v>100.48015379496501</v>
      </c>
      <c r="I4699" s="56">
        <v>95.151737192227699</v>
      </c>
      <c r="J4699" s="57">
        <v>0.422808202723508</v>
      </c>
      <c r="K4699" s="57">
        <v>0.52371852015044695</v>
      </c>
      <c r="L4699" s="57">
        <v>0.44079025044376302</v>
      </c>
      <c r="M4699" s="57">
        <v>0.35581255491741498</v>
      </c>
    </row>
    <row r="4700" spans="1:13" x14ac:dyDescent="0.25">
      <c r="A4700" t="s">
        <v>27015</v>
      </c>
      <c r="B4700" t="s">
        <v>27016</v>
      </c>
      <c r="C4700" s="2" t="s">
        <v>35</v>
      </c>
      <c r="D4700" s="2" t="s">
        <v>236</v>
      </c>
      <c r="E4700" s="2" t="s">
        <v>29028</v>
      </c>
      <c r="F4700" s="56">
        <v>98.0323494988954</v>
      </c>
      <c r="G4700" s="56">
        <v>91.885008136234006</v>
      </c>
      <c r="H4700" s="56">
        <v>100.86569694139099</v>
      </c>
      <c r="I4700" s="56"/>
      <c r="J4700" s="57">
        <v>0.30065564470899098</v>
      </c>
      <c r="K4700" s="57">
        <v>0.35080129556999601</v>
      </c>
      <c r="L4700" s="57">
        <v>0.31035526736441099</v>
      </c>
      <c r="M4700" s="57">
        <v>0.25547035006239799</v>
      </c>
    </row>
    <row r="4701" spans="1:13" x14ac:dyDescent="0.25">
      <c r="A4701" t="s">
        <v>2310</v>
      </c>
      <c r="B4701" t="s">
        <v>2311</v>
      </c>
      <c r="C4701" s="2" t="s">
        <v>31</v>
      </c>
      <c r="D4701" s="2" t="s">
        <v>429</v>
      </c>
      <c r="E4701" s="2" t="s">
        <v>29027</v>
      </c>
      <c r="F4701" s="56">
        <v>103.188174395244</v>
      </c>
      <c r="G4701" s="56">
        <v>114.171067365033</v>
      </c>
      <c r="H4701" s="56">
        <v>109.709535911656</v>
      </c>
      <c r="I4701" s="56">
        <v>94.465189558038404</v>
      </c>
      <c r="J4701" s="57">
        <v>0.51583057892429596</v>
      </c>
      <c r="K4701" s="57">
        <v>0.60123005637781102</v>
      </c>
      <c r="L4701" s="57">
        <v>0.52896711116635597</v>
      </c>
      <c r="M4701" s="57">
        <v>0.450276775003975</v>
      </c>
    </row>
    <row r="4702" spans="1:13" x14ac:dyDescent="0.25">
      <c r="A4702" t="s">
        <v>17285</v>
      </c>
      <c r="B4702" t="s">
        <v>17286</v>
      </c>
      <c r="C4702" s="2" t="s">
        <v>35</v>
      </c>
      <c r="D4702" s="2" t="s">
        <v>32</v>
      </c>
      <c r="E4702" s="2" t="s">
        <v>29028</v>
      </c>
      <c r="F4702" s="56"/>
      <c r="G4702" s="56">
        <v>94.846900448837104</v>
      </c>
      <c r="H4702" s="56"/>
      <c r="I4702" s="56"/>
      <c r="J4702" s="57">
        <v>0.27332196044860402</v>
      </c>
      <c r="K4702" s="57">
        <v>0.31407024470063499</v>
      </c>
      <c r="L4702" s="57">
        <v>0.27990804982343198</v>
      </c>
      <c r="M4702" s="57">
        <v>0.231137025144217</v>
      </c>
    </row>
    <row r="4703" spans="1:13" x14ac:dyDescent="0.25">
      <c r="A4703" t="s">
        <v>27013</v>
      </c>
      <c r="B4703" t="s">
        <v>27014</v>
      </c>
      <c r="C4703" s="2" t="s">
        <v>31</v>
      </c>
      <c r="D4703" s="2" t="s">
        <v>236</v>
      </c>
      <c r="E4703" s="2" t="s">
        <v>29028</v>
      </c>
      <c r="F4703" s="56"/>
      <c r="G4703" s="56">
        <v>91.750636813978602</v>
      </c>
      <c r="H4703" s="56"/>
      <c r="I4703" s="56"/>
      <c r="J4703" s="57">
        <v>0.26756315737863301</v>
      </c>
      <c r="K4703" s="57">
        <v>0.31177929929124498</v>
      </c>
      <c r="L4703" s="57">
        <v>0.27571151857652199</v>
      </c>
      <c r="M4703" s="57">
        <v>0.22343629661454001</v>
      </c>
    </row>
    <row r="4704" spans="1:13" x14ac:dyDescent="0.25">
      <c r="A4704" t="s">
        <v>24318</v>
      </c>
      <c r="B4704" t="s">
        <v>24319</v>
      </c>
      <c r="C4704" s="2" t="s">
        <v>35</v>
      </c>
      <c r="D4704" s="2" t="s">
        <v>312</v>
      </c>
      <c r="E4704" s="2" t="s">
        <v>29028</v>
      </c>
      <c r="F4704" s="56"/>
      <c r="G4704" s="56">
        <v>94.979778756400705</v>
      </c>
      <c r="H4704" s="56">
        <v>95.470986273385506</v>
      </c>
      <c r="I4704" s="56"/>
      <c r="J4704" s="57">
        <v>0.29698198975280499</v>
      </c>
      <c r="K4704" s="57">
        <v>0.35368832222174101</v>
      </c>
      <c r="L4704" s="57">
        <v>0.31270870565912601</v>
      </c>
      <c r="M4704" s="57">
        <v>0.25485801727379398</v>
      </c>
    </row>
    <row r="4705" spans="1:13" x14ac:dyDescent="0.25">
      <c r="A4705" t="s">
        <v>20554</v>
      </c>
      <c r="B4705" t="s">
        <v>20555</v>
      </c>
      <c r="C4705" s="2" t="s">
        <v>35</v>
      </c>
      <c r="D4705" s="2" t="s">
        <v>54</v>
      </c>
      <c r="E4705" s="2" t="s">
        <v>29028</v>
      </c>
      <c r="F4705" s="56"/>
      <c r="G4705" s="56">
        <v>91.388425228871199</v>
      </c>
      <c r="H4705" s="56">
        <v>97.546626158320095</v>
      </c>
      <c r="I4705" s="56"/>
      <c r="J4705" s="57">
        <v>0.29584413686067201</v>
      </c>
      <c r="K4705" s="57">
        <v>0.34463964535018199</v>
      </c>
      <c r="L4705" s="57">
        <v>0.30566329594561997</v>
      </c>
      <c r="M4705" s="57">
        <v>0.25029736546665998</v>
      </c>
    </row>
    <row r="4706" spans="1:13" x14ac:dyDescent="0.25">
      <c r="A4706" t="s">
        <v>21037</v>
      </c>
      <c r="B4706" t="s">
        <v>21038</v>
      </c>
      <c r="C4706" s="2" t="s">
        <v>31</v>
      </c>
      <c r="D4706" s="2" t="s">
        <v>54</v>
      </c>
      <c r="E4706" s="2" t="s">
        <v>29028</v>
      </c>
      <c r="F4706" s="56">
        <v>101.082353082259</v>
      </c>
      <c r="G4706" s="56">
        <v>99.426474179925606</v>
      </c>
      <c r="H4706" s="56">
        <v>96.619900027432493</v>
      </c>
      <c r="I4706" s="56">
        <v>107.584656924719</v>
      </c>
      <c r="J4706" s="57">
        <v>0.348150212366652</v>
      </c>
      <c r="K4706" s="57">
        <v>0.38456526227084398</v>
      </c>
      <c r="L4706" s="57">
        <v>0.35477023941463098</v>
      </c>
      <c r="M4706" s="57">
        <v>0.31136201306400302</v>
      </c>
    </row>
    <row r="4707" spans="1:13" x14ac:dyDescent="0.25">
      <c r="A4707" t="s">
        <v>9853</v>
      </c>
      <c r="B4707" t="s">
        <v>9854</v>
      </c>
      <c r="C4707" s="2" t="s">
        <v>35</v>
      </c>
      <c r="D4707" s="2" t="s">
        <v>54</v>
      </c>
      <c r="E4707" s="2" t="s">
        <v>29028</v>
      </c>
      <c r="F4707" s="56"/>
      <c r="G4707" s="56">
        <v>97.546924205405901</v>
      </c>
      <c r="H4707" s="56"/>
      <c r="I4707" s="56"/>
      <c r="J4707" s="57">
        <v>0.26910130663132897</v>
      </c>
      <c r="K4707" s="57">
        <v>0.320387070564986</v>
      </c>
      <c r="L4707" s="57">
        <v>0.28328570259193098</v>
      </c>
      <c r="M4707" s="57">
        <v>0.22575425276061201</v>
      </c>
    </row>
    <row r="4708" spans="1:13" x14ac:dyDescent="0.25">
      <c r="A4708" t="s">
        <v>9855</v>
      </c>
      <c r="B4708" t="s">
        <v>9856</v>
      </c>
      <c r="C4708" s="2" t="s">
        <v>35</v>
      </c>
      <c r="D4708" s="2" t="s">
        <v>54</v>
      </c>
      <c r="E4708" s="2" t="s">
        <v>29028</v>
      </c>
      <c r="F4708" s="56"/>
      <c r="G4708" s="56">
        <v>97.546924205405901</v>
      </c>
      <c r="H4708" s="56"/>
      <c r="I4708" s="56"/>
      <c r="J4708" s="57">
        <v>0.26910130663132897</v>
      </c>
      <c r="K4708" s="57">
        <v>0.320387070564986</v>
      </c>
      <c r="L4708" s="57">
        <v>0.28328570259193098</v>
      </c>
      <c r="M4708" s="57">
        <v>0.22575425276061201</v>
      </c>
    </row>
    <row r="4709" spans="1:13" x14ac:dyDescent="0.25">
      <c r="A4709" t="s">
        <v>21041</v>
      </c>
      <c r="B4709" t="s">
        <v>21042</v>
      </c>
      <c r="C4709" s="2" t="s">
        <v>31</v>
      </c>
      <c r="D4709" s="2" t="s">
        <v>54</v>
      </c>
      <c r="E4709" s="2" t="s">
        <v>29028</v>
      </c>
      <c r="F4709" s="56">
        <v>101.082353082259</v>
      </c>
      <c r="G4709" s="56">
        <v>99.426474179925606</v>
      </c>
      <c r="H4709" s="56">
        <v>96.619900027432493</v>
      </c>
      <c r="I4709" s="56">
        <v>107.584656924719</v>
      </c>
      <c r="J4709" s="57">
        <v>0.348150212366652</v>
      </c>
      <c r="K4709" s="57">
        <v>0.38456526227084398</v>
      </c>
      <c r="L4709" s="57">
        <v>0.35477023941463098</v>
      </c>
      <c r="M4709" s="57">
        <v>0.31136201306400302</v>
      </c>
    </row>
    <row r="4710" spans="1:13" x14ac:dyDescent="0.25">
      <c r="A4710" t="s">
        <v>19323</v>
      </c>
      <c r="B4710" t="s">
        <v>19324</v>
      </c>
      <c r="C4710" s="2" t="s">
        <v>35</v>
      </c>
      <c r="D4710" s="2" t="s">
        <v>429</v>
      </c>
      <c r="E4710" s="2" t="s">
        <v>29028</v>
      </c>
      <c r="F4710" s="56">
        <v>103.75128343932499</v>
      </c>
      <c r="G4710" s="56">
        <v>113.49578832861999</v>
      </c>
      <c r="H4710" s="56">
        <v>107.582120563948</v>
      </c>
      <c r="I4710" s="56">
        <v>96.784836771327207</v>
      </c>
      <c r="J4710" s="57">
        <v>0.40091549536495302</v>
      </c>
      <c r="K4710" s="57">
        <v>0.457832621009646</v>
      </c>
      <c r="L4710" s="57">
        <v>0.41093538849452499</v>
      </c>
      <c r="M4710" s="57">
        <v>0.35196890543742398</v>
      </c>
    </row>
    <row r="4711" spans="1:13" x14ac:dyDescent="0.25">
      <c r="A4711" t="s">
        <v>9153</v>
      </c>
      <c r="B4711" t="s">
        <v>9154</v>
      </c>
      <c r="C4711" s="2" t="s">
        <v>35</v>
      </c>
      <c r="D4711" s="2" t="s">
        <v>83</v>
      </c>
      <c r="E4711" s="2" t="s">
        <v>29028</v>
      </c>
      <c r="F4711" s="56">
        <v>100.276208927726</v>
      </c>
      <c r="G4711" s="56">
        <v>87.5540213513178</v>
      </c>
      <c r="H4711" s="56">
        <v>100.90222588866</v>
      </c>
      <c r="I4711" s="56"/>
      <c r="J4711" s="57">
        <v>0.33609048239500799</v>
      </c>
      <c r="K4711" s="57">
        <v>0.37804986942881402</v>
      </c>
      <c r="L4711" s="57">
        <v>0.345466908458399</v>
      </c>
      <c r="M4711" s="57">
        <v>0.29663539337332501</v>
      </c>
    </row>
    <row r="4712" spans="1:13" x14ac:dyDescent="0.25">
      <c r="A4712" t="s">
        <v>19309</v>
      </c>
      <c r="B4712" t="s">
        <v>19310</v>
      </c>
      <c r="C4712" s="2" t="s">
        <v>31</v>
      </c>
      <c r="D4712" s="2" t="s">
        <v>429</v>
      </c>
      <c r="E4712" s="2" t="s">
        <v>29028</v>
      </c>
      <c r="F4712" s="56">
        <v>103.75128343932499</v>
      </c>
      <c r="G4712" s="56">
        <v>113.49578832861999</v>
      </c>
      <c r="H4712" s="56">
        <v>107.582120563948</v>
      </c>
      <c r="I4712" s="56">
        <v>96.784836771327207</v>
      </c>
      <c r="J4712" s="57">
        <v>0.40091549536495302</v>
      </c>
      <c r="K4712" s="57">
        <v>0.457832621009646</v>
      </c>
      <c r="L4712" s="57">
        <v>0.41093538849452499</v>
      </c>
      <c r="M4712" s="57">
        <v>0.35196890543742398</v>
      </c>
    </row>
    <row r="4713" spans="1:13" x14ac:dyDescent="0.25">
      <c r="A4713" t="s">
        <v>3174</v>
      </c>
      <c r="B4713" t="s">
        <v>3175</v>
      </c>
      <c r="C4713" s="2" t="s">
        <v>35</v>
      </c>
      <c r="D4713" s="2" t="s">
        <v>312</v>
      </c>
      <c r="E4713" s="2" t="s">
        <v>29027</v>
      </c>
      <c r="F4713" s="56">
        <v>97.739213251757306</v>
      </c>
      <c r="G4713" s="56">
        <v>89.706979641259906</v>
      </c>
      <c r="H4713" s="56">
        <v>93.548575074851101</v>
      </c>
      <c r="I4713" s="56">
        <v>106.40579170893</v>
      </c>
      <c r="J4713" s="57">
        <v>0.456815123482672</v>
      </c>
      <c r="K4713" s="57">
        <v>0.54750947506842595</v>
      </c>
      <c r="L4713" s="57">
        <v>0.48270833009314301</v>
      </c>
      <c r="M4713" s="57">
        <v>0.410278037772288</v>
      </c>
    </row>
    <row r="4714" spans="1:13" x14ac:dyDescent="0.25">
      <c r="A4714" t="s">
        <v>9147</v>
      </c>
      <c r="B4714" t="s">
        <v>9148</v>
      </c>
      <c r="C4714" s="2" t="s">
        <v>31</v>
      </c>
      <c r="D4714" s="2" t="s">
        <v>83</v>
      </c>
      <c r="E4714" s="2" t="s">
        <v>29028</v>
      </c>
      <c r="F4714" s="56">
        <v>100.276208927726</v>
      </c>
      <c r="G4714" s="56">
        <v>87.5540213513178</v>
      </c>
      <c r="H4714" s="56">
        <v>100.90222588866</v>
      </c>
      <c r="I4714" s="56"/>
      <c r="J4714" s="57">
        <v>0.33609048239500799</v>
      </c>
      <c r="K4714" s="57">
        <v>0.37804986942881402</v>
      </c>
      <c r="L4714" s="57">
        <v>0.345466908458399</v>
      </c>
      <c r="M4714" s="57">
        <v>0.29663539337332501</v>
      </c>
    </row>
    <row r="4715" spans="1:13" x14ac:dyDescent="0.25">
      <c r="A4715" t="s">
        <v>17287</v>
      </c>
      <c r="B4715" t="s">
        <v>17288</v>
      </c>
      <c r="C4715" s="2" t="s">
        <v>35</v>
      </c>
      <c r="D4715" s="2" t="s">
        <v>32</v>
      </c>
      <c r="E4715" s="2" t="s">
        <v>29028</v>
      </c>
      <c r="F4715" s="56"/>
      <c r="G4715" s="56">
        <v>94.846900448837104</v>
      </c>
      <c r="H4715" s="56"/>
      <c r="I4715" s="56"/>
      <c r="J4715" s="57">
        <v>0.27332196044860402</v>
      </c>
      <c r="K4715" s="57">
        <v>0.31407024470063499</v>
      </c>
      <c r="L4715" s="57">
        <v>0.27990804982343198</v>
      </c>
      <c r="M4715" s="57">
        <v>0.231137025144217</v>
      </c>
    </row>
    <row r="4716" spans="1:13" x14ac:dyDescent="0.25">
      <c r="A4716" t="s">
        <v>17913</v>
      </c>
      <c r="B4716" t="s">
        <v>17914</v>
      </c>
      <c r="C4716" s="2" t="s">
        <v>35</v>
      </c>
      <c r="D4716" s="2" t="s">
        <v>36</v>
      </c>
      <c r="E4716" s="2" t="s">
        <v>29028</v>
      </c>
      <c r="F4716" s="56"/>
      <c r="G4716" s="56">
        <v>87.341328966692302</v>
      </c>
      <c r="H4716" s="56"/>
      <c r="I4716" s="56"/>
      <c r="J4716" s="57">
        <v>0.263604229955825</v>
      </c>
      <c r="K4716" s="57">
        <v>0.32336968820626399</v>
      </c>
      <c r="L4716" s="57">
        <v>0.27799894696119998</v>
      </c>
      <c r="M4716" s="57">
        <v>0.22091811285061499</v>
      </c>
    </row>
    <row r="4717" spans="1:13" x14ac:dyDescent="0.25">
      <c r="A4717" t="s">
        <v>19327</v>
      </c>
      <c r="B4717" t="s">
        <v>19328</v>
      </c>
      <c r="C4717" s="2" t="s">
        <v>35</v>
      </c>
      <c r="D4717" s="2" t="s">
        <v>429</v>
      </c>
      <c r="E4717" s="2" t="s">
        <v>29027</v>
      </c>
      <c r="F4717" s="56">
        <v>100.775272804232</v>
      </c>
      <c r="G4717" s="56">
        <v>113.46840239559199</v>
      </c>
      <c r="H4717" s="56">
        <v>110.409011000951</v>
      </c>
      <c r="I4717" s="56">
        <v>94.753710030158203</v>
      </c>
      <c r="J4717" s="57">
        <v>0.52091526924966303</v>
      </c>
      <c r="K4717" s="57">
        <v>0.60335455293543805</v>
      </c>
      <c r="L4717" s="57">
        <v>0.529980118460045</v>
      </c>
      <c r="M4717" s="57">
        <v>0.464208210050296</v>
      </c>
    </row>
    <row r="4718" spans="1:13" x14ac:dyDescent="0.25">
      <c r="A4718" t="s">
        <v>17905</v>
      </c>
      <c r="B4718" t="s">
        <v>17906</v>
      </c>
      <c r="C4718" s="2" t="s">
        <v>31</v>
      </c>
      <c r="D4718" s="2" t="s">
        <v>36</v>
      </c>
      <c r="E4718" s="2" t="s">
        <v>29028</v>
      </c>
      <c r="F4718" s="56"/>
      <c r="G4718" s="56">
        <v>87.341328966692302</v>
      </c>
      <c r="H4718" s="56"/>
      <c r="I4718" s="56"/>
      <c r="J4718" s="57">
        <v>0.263604229955825</v>
      </c>
      <c r="K4718" s="57">
        <v>0.32336968820626399</v>
      </c>
      <c r="L4718" s="57">
        <v>0.27799894696119998</v>
      </c>
      <c r="M4718" s="57">
        <v>0.22091811285061499</v>
      </c>
    </row>
    <row r="4719" spans="1:13" x14ac:dyDescent="0.25">
      <c r="A4719" t="s">
        <v>19331</v>
      </c>
      <c r="B4719" t="s">
        <v>19332</v>
      </c>
      <c r="C4719" s="2" t="s">
        <v>35</v>
      </c>
      <c r="D4719" s="2" t="s">
        <v>429</v>
      </c>
      <c r="E4719" s="2" t="s">
        <v>29028</v>
      </c>
      <c r="F4719" s="56">
        <v>103.75128343932499</v>
      </c>
      <c r="G4719" s="56">
        <v>113.49578832861999</v>
      </c>
      <c r="H4719" s="56">
        <v>107.582120563948</v>
      </c>
      <c r="I4719" s="56">
        <v>96.784836771327207</v>
      </c>
      <c r="J4719" s="57">
        <v>0.40091549536495302</v>
      </c>
      <c r="K4719" s="57">
        <v>0.457832621009646</v>
      </c>
      <c r="L4719" s="57">
        <v>0.41093538849452499</v>
      </c>
      <c r="M4719" s="57">
        <v>0.35196890543742398</v>
      </c>
    </row>
    <row r="4720" spans="1:13" x14ac:dyDescent="0.25">
      <c r="A4720" t="s">
        <v>9155</v>
      </c>
      <c r="B4720" t="s">
        <v>9156</v>
      </c>
      <c r="C4720" s="2" t="s">
        <v>35</v>
      </c>
      <c r="D4720" s="2" t="s">
        <v>83</v>
      </c>
      <c r="E4720" s="2" t="s">
        <v>29028</v>
      </c>
      <c r="F4720" s="56">
        <v>100.276208927726</v>
      </c>
      <c r="G4720" s="56">
        <v>87.5540213513178</v>
      </c>
      <c r="H4720" s="56">
        <v>100.90222588866</v>
      </c>
      <c r="I4720" s="56"/>
      <c r="J4720" s="57">
        <v>0.33609048239500799</v>
      </c>
      <c r="K4720" s="57">
        <v>0.37804986942881402</v>
      </c>
      <c r="L4720" s="57">
        <v>0.345466908458399</v>
      </c>
      <c r="M4720" s="57">
        <v>0.29663539337332501</v>
      </c>
    </row>
    <row r="4721" spans="1:13" x14ac:dyDescent="0.25">
      <c r="A4721" t="s">
        <v>17289</v>
      </c>
      <c r="B4721" t="s">
        <v>17290</v>
      </c>
      <c r="C4721" s="2" t="s">
        <v>35</v>
      </c>
      <c r="D4721" s="2" t="s">
        <v>32</v>
      </c>
      <c r="E4721" s="2" t="s">
        <v>29028</v>
      </c>
      <c r="F4721" s="56"/>
      <c r="G4721" s="56">
        <v>94.846900448837104</v>
      </c>
      <c r="H4721" s="56"/>
      <c r="I4721" s="56"/>
      <c r="J4721" s="57">
        <v>0.27332196044860402</v>
      </c>
      <c r="K4721" s="57">
        <v>0.31407024470063499</v>
      </c>
      <c r="L4721" s="57">
        <v>0.27990804982343198</v>
      </c>
      <c r="M4721" s="57">
        <v>0.231137025144217</v>
      </c>
    </row>
    <row r="4722" spans="1:13" x14ac:dyDescent="0.25">
      <c r="A4722" t="s">
        <v>24722</v>
      </c>
      <c r="B4722" t="s">
        <v>24723</v>
      </c>
      <c r="C4722" s="2" t="s">
        <v>35</v>
      </c>
      <c r="D4722" s="2" t="s">
        <v>217</v>
      </c>
      <c r="E4722" s="2" t="s">
        <v>29028</v>
      </c>
      <c r="F4722" s="56">
        <v>103.011848619162</v>
      </c>
      <c r="G4722" s="56">
        <v>102.961746343097</v>
      </c>
      <c r="H4722" s="56">
        <v>89.966005603942094</v>
      </c>
      <c r="I4722" s="56"/>
      <c r="J4722" s="57">
        <v>0.32894679392026099</v>
      </c>
      <c r="K4722" s="57">
        <v>0.37534215084608002</v>
      </c>
      <c r="L4722" s="57">
        <v>0.33896434773161699</v>
      </c>
      <c r="M4722" s="57">
        <v>0.28831125342305602</v>
      </c>
    </row>
    <row r="4723" spans="1:13" x14ac:dyDescent="0.25">
      <c r="A4723" t="s">
        <v>9159</v>
      </c>
      <c r="B4723" t="s">
        <v>9160</v>
      </c>
      <c r="C4723" s="2" t="s">
        <v>35</v>
      </c>
      <c r="D4723" s="2" t="s">
        <v>83</v>
      </c>
      <c r="E4723" s="2" t="s">
        <v>29028</v>
      </c>
      <c r="F4723" s="56">
        <v>100.276208927726</v>
      </c>
      <c r="G4723" s="56">
        <v>87.5540213513178</v>
      </c>
      <c r="H4723" s="56">
        <v>100.90222588866</v>
      </c>
      <c r="I4723" s="56"/>
      <c r="J4723" s="57">
        <v>0.33609048239500799</v>
      </c>
      <c r="K4723" s="57">
        <v>0.37804986942881402</v>
      </c>
      <c r="L4723" s="57">
        <v>0.345466908458399</v>
      </c>
      <c r="M4723" s="57">
        <v>0.29663539337332501</v>
      </c>
    </row>
    <row r="4724" spans="1:13" x14ac:dyDescent="0.25">
      <c r="A4724" t="s">
        <v>9157</v>
      </c>
      <c r="B4724" t="s">
        <v>9158</v>
      </c>
      <c r="C4724" s="2" t="s">
        <v>35</v>
      </c>
      <c r="D4724" s="2" t="s">
        <v>83</v>
      </c>
      <c r="E4724" s="2" t="s">
        <v>29028</v>
      </c>
      <c r="F4724" s="56">
        <v>100.276208927726</v>
      </c>
      <c r="G4724" s="56">
        <v>87.5540213513178</v>
      </c>
      <c r="H4724" s="56">
        <v>100.90222588866</v>
      </c>
      <c r="I4724" s="56"/>
      <c r="J4724" s="57">
        <v>0.33609048239500799</v>
      </c>
      <c r="K4724" s="57">
        <v>0.37804986942881402</v>
      </c>
      <c r="L4724" s="57">
        <v>0.345466908458399</v>
      </c>
      <c r="M4724" s="57">
        <v>0.29663539337332501</v>
      </c>
    </row>
    <row r="4725" spans="1:13" x14ac:dyDescent="0.25">
      <c r="A4725" t="s">
        <v>22774</v>
      </c>
      <c r="B4725" t="s">
        <v>22775</v>
      </c>
      <c r="C4725" s="2" t="s">
        <v>31</v>
      </c>
      <c r="D4725" s="2" t="s">
        <v>32</v>
      </c>
      <c r="E4725" s="2" t="s">
        <v>29028</v>
      </c>
      <c r="F4725" s="56">
        <v>104.234923192276</v>
      </c>
      <c r="G4725" s="56">
        <v>108.224871967214</v>
      </c>
      <c r="H4725" s="56">
        <v>98.919576085113206</v>
      </c>
      <c r="I4725" s="56">
        <v>100.112844855288</v>
      </c>
      <c r="J4725" s="57">
        <v>0.35963112294015998</v>
      </c>
      <c r="K4725" s="57">
        <v>0.40874467654982999</v>
      </c>
      <c r="L4725" s="57">
        <v>0.36937790077947102</v>
      </c>
      <c r="M4725" s="57">
        <v>0.31335789640085498</v>
      </c>
    </row>
    <row r="4726" spans="1:13" x14ac:dyDescent="0.25">
      <c r="A4726" t="s">
        <v>19333</v>
      </c>
      <c r="B4726" t="s">
        <v>19334</v>
      </c>
      <c r="C4726" s="2" t="s">
        <v>35</v>
      </c>
      <c r="D4726" s="2" t="s">
        <v>429</v>
      </c>
      <c r="E4726" s="2" t="s">
        <v>29028</v>
      </c>
      <c r="F4726" s="56">
        <v>103.75128343932499</v>
      </c>
      <c r="G4726" s="56">
        <v>113.49578832861999</v>
      </c>
      <c r="H4726" s="56">
        <v>107.582120563948</v>
      </c>
      <c r="I4726" s="56">
        <v>96.784836771327207</v>
      </c>
      <c r="J4726" s="57">
        <v>0.40091549536495302</v>
      </c>
      <c r="K4726" s="57">
        <v>0.457832621009646</v>
      </c>
      <c r="L4726" s="57">
        <v>0.41093538849452499</v>
      </c>
      <c r="M4726" s="57">
        <v>0.35196890543742398</v>
      </c>
    </row>
    <row r="4727" spans="1:13" x14ac:dyDescent="0.25">
      <c r="A4727" t="s">
        <v>19783</v>
      </c>
      <c r="B4727" t="s">
        <v>19784</v>
      </c>
      <c r="C4727" s="2" t="s">
        <v>35</v>
      </c>
      <c r="D4727" s="2" t="s">
        <v>217</v>
      </c>
      <c r="E4727" s="2" t="s">
        <v>29028</v>
      </c>
      <c r="F4727" s="56">
        <v>101.492377700067</v>
      </c>
      <c r="G4727" s="56">
        <v>88.416299544735296</v>
      </c>
      <c r="H4727" s="56">
        <v>94.148670530926097</v>
      </c>
      <c r="I4727" s="56">
        <v>99.962962612943102</v>
      </c>
      <c r="J4727" s="57">
        <v>0.360666944876118</v>
      </c>
      <c r="K4727" s="57">
        <v>0.42007458827006999</v>
      </c>
      <c r="L4727" s="57">
        <v>0.37648331801205598</v>
      </c>
      <c r="M4727" s="57">
        <v>0.31855692328981899</v>
      </c>
    </row>
    <row r="4728" spans="1:13" x14ac:dyDescent="0.25">
      <c r="A4728" t="s">
        <v>24720</v>
      </c>
      <c r="B4728" t="s">
        <v>24721</v>
      </c>
      <c r="C4728" s="2" t="s">
        <v>31</v>
      </c>
      <c r="D4728" s="2" t="s">
        <v>217</v>
      </c>
      <c r="E4728" s="2" t="s">
        <v>29028</v>
      </c>
      <c r="F4728" s="56">
        <v>103.011848619162</v>
      </c>
      <c r="G4728" s="56">
        <v>102.961746343097</v>
      </c>
      <c r="H4728" s="56">
        <v>89.966005603942094</v>
      </c>
      <c r="I4728" s="56"/>
      <c r="J4728" s="57">
        <v>0.32894679392026099</v>
      </c>
      <c r="K4728" s="57">
        <v>0.37534215084608002</v>
      </c>
      <c r="L4728" s="57">
        <v>0.33896434773161699</v>
      </c>
      <c r="M4728" s="57">
        <v>0.28831125342305602</v>
      </c>
    </row>
    <row r="4729" spans="1:13" x14ac:dyDescent="0.25">
      <c r="A4729" t="s">
        <v>26883</v>
      </c>
      <c r="B4729" t="s">
        <v>26884</v>
      </c>
      <c r="C4729" s="2" t="s">
        <v>35</v>
      </c>
      <c r="D4729" s="2" t="s">
        <v>69</v>
      </c>
      <c r="E4729" s="2" t="s">
        <v>29028</v>
      </c>
      <c r="F4729" s="56"/>
      <c r="G4729" s="56">
        <v>99.845700263573306</v>
      </c>
      <c r="H4729" s="56"/>
      <c r="I4729" s="56"/>
      <c r="J4729" s="57">
        <v>0.28426986803773202</v>
      </c>
      <c r="K4729" s="57">
        <v>0.331383574430058</v>
      </c>
      <c r="L4729" s="57">
        <v>0.29262293631251302</v>
      </c>
      <c r="M4729" s="57">
        <v>0.24223754308370099</v>
      </c>
    </row>
    <row r="4730" spans="1:13" x14ac:dyDescent="0.25">
      <c r="A4730" t="s">
        <v>26879</v>
      </c>
      <c r="B4730" t="s">
        <v>26880</v>
      </c>
      <c r="C4730" s="2" t="s">
        <v>31</v>
      </c>
      <c r="D4730" s="2" t="s">
        <v>69</v>
      </c>
      <c r="E4730" s="2" t="s">
        <v>29028</v>
      </c>
      <c r="F4730" s="56"/>
      <c r="G4730" s="56">
        <v>99.845700263573306</v>
      </c>
      <c r="H4730" s="56"/>
      <c r="I4730" s="56"/>
      <c r="J4730" s="57">
        <v>0.28426986803773202</v>
      </c>
      <c r="K4730" s="57">
        <v>0.331383574430058</v>
      </c>
      <c r="L4730" s="57">
        <v>0.29262293631251302</v>
      </c>
      <c r="M4730" s="57">
        <v>0.24223754308370099</v>
      </c>
    </row>
    <row r="4731" spans="1:13" x14ac:dyDescent="0.25">
      <c r="A4731" t="s">
        <v>26881</v>
      </c>
      <c r="B4731" t="s">
        <v>26882</v>
      </c>
      <c r="C4731" s="2" t="s">
        <v>31</v>
      </c>
      <c r="D4731" s="2" t="s">
        <v>69</v>
      </c>
      <c r="E4731" s="2" t="s">
        <v>29028</v>
      </c>
      <c r="F4731" s="56"/>
      <c r="G4731" s="56">
        <v>99.845700263573306</v>
      </c>
      <c r="H4731" s="56"/>
      <c r="I4731" s="56"/>
      <c r="J4731" s="57">
        <v>0.28426986803773202</v>
      </c>
      <c r="K4731" s="57">
        <v>0.331383574430058</v>
      </c>
      <c r="L4731" s="57">
        <v>0.29262293631251302</v>
      </c>
      <c r="M4731" s="57">
        <v>0.24223754308370099</v>
      </c>
    </row>
    <row r="4732" spans="1:13" x14ac:dyDescent="0.25">
      <c r="A4732" t="s">
        <v>26885</v>
      </c>
      <c r="B4732" t="s">
        <v>26886</v>
      </c>
      <c r="C4732" s="2" t="s">
        <v>35</v>
      </c>
      <c r="D4732" s="2" t="s">
        <v>69</v>
      </c>
      <c r="E4732" s="2" t="s">
        <v>29028</v>
      </c>
      <c r="F4732" s="56"/>
      <c r="G4732" s="56">
        <v>99.845700263573306</v>
      </c>
      <c r="H4732" s="56"/>
      <c r="I4732" s="56"/>
      <c r="J4732" s="57">
        <v>0.28426986803773202</v>
      </c>
      <c r="K4732" s="57">
        <v>0.331383574430058</v>
      </c>
      <c r="L4732" s="57">
        <v>0.29262293631251302</v>
      </c>
      <c r="M4732" s="57">
        <v>0.24223754308370099</v>
      </c>
    </row>
    <row r="4733" spans="1:13" x14ac:dyDescent="0.25">
      <c r="A4733" t="s">
        <v>17277</v>
      </c>
      <c r="B4733" t="s">
        <v>17278</v>
      </c>
      <c r="C4733" s="2" t="s">
        <v>31</v>
      </c>
      <c r="D4733" s="2" t="s">
        <v>32</v>
      </c>
      <c r="E4733" s="2" t="s">
        <v>29028</v>
      </c>
      <c r="F4733" s="56"/>
      <c r="G4733" s="56">
        <v>94.846900448837104</v>
      </c>
      <c r="H4733" s="56"/>
      <c r="I4733" s="56"/>
      <c r="J4733" s="57">
        <v>0.27332196044860402</v>
      </c>
      <c r="K4733" s="57">
        <v>0.31407024470063499</v>
      </c>
      <c r="L4733" s="57">
        <v>0.27990804982343198</v>
      </c>
      <c r="M4733" s="57">
        <v>0.231137025144217</v>
      </c>
    </row>
    <row r="4734" spans="1:13" x14ac:dyDescent="0.25">
      <c r="A4734" t="s">
        <v>19781</v>
      </c>
      <c r="B4734" t="s">
        <v>19782</v>
      </c>
      <c r="C4734" s="2" t="s">
        <v>31</v>
      </c>
      <c r="D4734" s="2" t="s">
        <v>217</v>
      </c>
      <c r="E4734" s="2" t="s">
        <v>29028</v>
      </c>
      <c r="F4734" s="56">
        <v>101.62227530625999</v>
      </c>
      <c r="G4734" s="56">
        <v>90.786460367850793</v>
      </c>
      <c r="H4734" s="56">
        <v>94.227032959061503</v>
      </c>
      <c r="I4734" s="56"/>
      <c r="J4734" s="57">
        <v>0.32411378517873002</v>
      </c>
      <c r="K4734" s="57">
        <v>0.368112847617098</v>
      </c>
      <c r="L4734" s="57">
        <v>0.333615064620573</v>
      </c>
      <c r="M4734" s="57">
        <v>0.28208254942109601</v>
      </c>
    </row>
    <row r="4735" spans="1:13" x14ac:dyDescent="0.25">
      <c r="A4735" t="s">
        <v>17279</v>
      </c>
      <c r="B4735" t="s">
        <v>17280</v>
      </c>
      <c r="C4735" s="2" t="s">
        <v>31</v>
      </c>
      <c r="D4735" s="2" t="s">
        <v>32</v>
      </c>
      <c r="E4735" s="2" t="s">
        <v>29028</v>
      </c>
      <c r="F4735" s="56"/>
      <c r="G4735" s="56">
        <v>94.846900448837104</v>
      </c>
      <c r="H4735" s="56"/>
      <c r="I4735" s="56"/>
      <c r="J4735" s="57">
        <v>0.27332196044860402</v>
      </c>
      <c r="K4735" s="57">
        <v>0.31407024470063499</v>
      </c>
      <c r="L4735" s="57">
        <v>0.27990804982343198</v>
      </c>
      <c r="M4735" s="57">
        <v>0.231137025144217</v>
      </c>
    </row>
    <row r="4736" spans="1:13" x14ac:dyDescent="0.25">
      <c r="A4736" t="s">
        <v>19491</v>
      </c>
      <c r="B4736" t="s">
        <v>19492</v>
      </c>
      <c r="C4736" s="2" t="s">
        <v>31</v>
      </c>
      <c r="D4736" s="2" t="s">
        <v>80</v>
      </c>
      <c r="E4736" s="2" t="s">
        <v>29028</v>
      </c>
      <c r="F4736" s="56">
        <v>100.49880707446999</v>
      </c>
      <c r="G4736" s="56">
        <v>95.480405245220197</v>
      </c>
      <c r="H4736" s="56">
        <v>96.189388903014702</v>
      </c>
      <c r="I4736" s="56">
        <v>104.161193951119</v>
      </c>
      <c r="J4736" s="57">
        <v>0.38053992163497602</v>
      </c>
      <c r="K4736" s="57">
        <v>0.41752071659234802</v>
      </c>
      <c r="L4736" s="57">
        <v>0.38712542254139098</v>
      </c>
      <c r="M4736" s="57">
        <v>0.34453005021968502</v>
      </c>
    </row>
    <row r="4737" spans="1:13" x14ac:dyDescent="0.25">
      <c r="A4737" t="s">
        <v>19497</v>
      </c>
      <c r="B4737" t="s">
        <v>19498</v>
      </c>
      <c r="C4737" s="2" t="s">
        <v>35</v>
      </c>
      <c r="D4737" s="2" t="s">
        <v>80</v>
      </c>
      <c r="E4737" s="2" t="s">
        <v>29028</v>
      </c>
      <c r="F4737" s="56">
        <v>100.49880707446999</v>
      </c>
      <c r="G4737" s="56">
        <v>95.480405245220197</v>
      </c>
      <c r="H4737" s="56">
        <v>96.189388903014702</v>
      </c>
      <c r="I4737" s="56">
        <v>104.161193951119</v>
      </c>
      <c r="J4737" s="57">
        <v>0.38053992163497602</v>
      </c>
      <c r="K4737" s="57">
        <v>0.41752071659234802</v>
      </c>
      <c r="L4737" s="57">
        <v>0.38712542254139098</v>
      </c>
      <c r="M4737" s="57">
        <v>0.34453005021968502</v>
      </c>
    </row>
    <row r="4738" spans="1:13" x14ac:dyDescent="0.25">
      <c r="A4738" t="s">
        <v>19495</v>
      </c>
      <c r="B4738" t="s">
        <v>19496</v>
      </c>
      <c r="C4738" s="2" t="s">
        <v>31</v>
      </c>
      <c r="D4738" s="2" t="s">
        <v>80</v>
      </c>
      <c r="E4738" s="2" t="s">
        <v>29028</v>
      </c>
      <c r="F4738" s="56">
        <v>100.49880707446999</v>
      </c>
      <c r="G4738" s="56">
        <v>95.480405245220197</v>
      </c>
      <c r="H4738" s="56">
        <v>96.189388903014702</v>
      </c>
      <c r="I4738" s="56">
        <v>104.161193951119</v>
      </c>
      <c r="J4738" s="57">
        <v>0.38053992163497602</v>
      </c>
      <c r="K4738" s="57">
        <v>0.41752071659234802</v>
      </c>
      <c r="L4738" s="57">
        <v>0.38712542254139098</v>
      </c>
      <c r="M4738" s="57">
        <v>0.34453005021968502</v>
      </c>
    </row>
    <row r="4739" spans="1:13" x14ac:dyDescent="0.25">
      <c r="A4739" t="s">
        <v>19499</v>
      </c>
      <c r="B4739" t="s">
        <v>19500</v>
      </c>
      <c r="C4739" s="2" t="s">
        <v>35</v>
      </c>
      <c r="D4739" s="2" t="s">
        <v>80</v>
      </c>
      <c r="E4739" s="2" t="s">
        <v>29028</v>
      </c>
      <c r="F4739" s="56">
        <v>100.49880707446999</v>
      </c>
      <c r="G4739" s="56">
        <v>95.480405245220197</v>
      </c>
      <c r="H4739" s="56">
        <v>96.189388903014702</v>
      </c>
      <c r="I4739" s="56">
        <v>104.161193951119</v>
      </c>
      <c r="J4739" s="57">
        <v>0.38053992163497602</v>
      </c>
      <c r="K4739" s="57">
        <v>0.41752071659234802</v>
      </c>
      <c r="L4739" s="57">
        <v>0.38712542254139098</v>
      </c>
      <c r="M4739" s="57">
        <v>0.34453005021968502</v>
      </c>
    </row>
    <row r="4740" spans="1:13" x14ac:dyDescent="0.25">
      <c r="A4740" t="s">
        <v>19501</v>
      </c>
      <c r="B4740" t="s">
        <v>19502</v>
      </c>
      <c r="C4740" s="2" t="s">
        <v>35</v>
      </c>
      <c r="D4740" s="2" t="s">
        <v>80</v>
      </c>
      <c r="E4740" s="2" t="s">
        <v>29028</v>
      </c>
      <c r="F4740" s="56">
        <v>100.40287369994201</v>
      </c>
      <c r="G4740" s="56">
        <v>94.305931458868201</v>
      </c>
      <c r="H4740" s="56">
        <v>96.189228159572295</v>
      </c>
      <c r="I4740" s="56">
        <v>103.39390015891099</v>
      </c>
      <c r="J4740" s="57">
        <v>0.38971142515868701</v>
      </c>
      <c r="K4740" s="57">
        <v>0.42922154758356701</v>
      </c>
      <c r="L4740" s="57">
        <v>0.39713083779086</v>
      </c>
      <c r="M4740" s="57">
        <v>0.35344751571317001</v>
      </c>
    </row>
    <row r="4741" spans="1:13" x14ac:dyDescent="0.25">
      <c r="A4741" t="s">
        <v>17291</v>
      </c>
      <c r="B4741" t="s">
        <v>17292</v>
      </c>
      <c r="C4741" s="2" t="s">
        <v>35</v>
      </c>
      <c r="D4741" s="2" t="s">
        <v>32</v>
      </c>
      <c r="E4741" s="2" t="s">
        <v>29028</v>
      </c>
      <c r="F4741" s="56"/>
      <c r="G4741" s="56">
        <v>94.846900448837104</v>
      </c>
      <c r="H4741" s="56"/>
      <c r="I4741" s="56"/>
      <c r="J4741" s="57">
        <v>0.27332196044860402</v>
      </c>
      <c r="K4741" s="57">
        <v>0.31407024470063499</v>
      </c>
      <c r="L4741" s="57">
        <v>0.27990804982343198</v>
      </c>
      <c r="M4741" s="57">
        <v>0.231137025144217</v>
      </c>
    </row>
    <row r="4742" spans="1:13" x14ac:dyDescent="0.25">
      <c r="A4742" t="s">
        <v>19785</v>
      </c>
      <c r="B4742" t="s">
        <v>19786</v>
      </c>
      <c r="C4742" s="2" t="s">
        <v>35</v>
      </c>
      <c r="D4742" s="2" t="s">
        <v>217</v>
      </c>
      <c r="E4742" s="2" t="s">
        <v>29028</v>
      </c>
      <c r="F4742" s="56">
        <v>101.62227530625999</v>
      </c>
      <c r="G4742" s="56">
        <v>90.786460367850793</v>
      </c>
      <c r="H4742" s="56">
        <v>94.227032959061503</v>
      </c>
      <c r="I4742" s="56"/>
      <c r="J4742" s="57">
        <v>0.32411378517873002</v>
      </c>
      <c r="K4742" s="57">
        <v>0.368112847617098</v>
      </c>
      <c r="L4742" s="57">
        <v>0.333615064620573</v>
      </c>
      <c r="M4742" s="57">
        <v>0.28208254942109601</v>
      </c>
    </row>
    <row r="4743" spans="1:13" x14ac:dyDescent="0.25">
      <c r="A4743" t="s">
        <v>9161</v>
      </c>
      <c r="B4743" t="s">
        <v>9162</v>
      </c>
      <c r="C4743" s="2" t="s">
        <v>35</v>
      </c>
      <c r="D4743" s="2" t="s">
        <v>83</v>
      </c>
      <c r="E4743" s="2" t="s">
        <v>29028</v>
      </c>
      <c r="F4743" s="56">
        <v>100.276208927726</v>
      </c>
      <c r="G4743" s="56">
        <v>87.5540213513178</v>
      </c>
      <c r="H4743" s="56">
        <v>100.90222588866</v>
      </c>
      <c r="I4743" s="56"/>
      <c r="J4743" s="57">
        <v>0.33609048239500799</v>
      </c>
      <c r="K4743" s="57">
        <v>0.37804986942881402</v>
      </c>
      <c r="L4743" s="57">
        <v>0.345466908458399</v>
      </c>
      <c r="M4743" s="57">
        <v>0.29663539337332501</v>
      </c>
    </row>
    <row r="4744" spans="1:13" x14ac:dyDescent="0.25">
      <c r="A4744" t="s">
        <v>20556</v>
      </c>
      <c r="B4744" t="s">
        <v>20557</v>
      </c>
      <c r="C4744" s="2" t="s">
        <v>35</v>
      </c>
      <c r="D4744" s="2" t="s">
        <v>54</v>
      </c>
      <c r="E4744" s="2" t="s">
        <v>29028</v>
      </c>
      <c r="F4744" s="56"/>
      <c r="G4744" s="56">
        <v>91.388425228871199</v>
      </c>
      <c r="H4744" s="56">
        <v>97.546626158320095</v>
      </c>
      <c r="I4744" s="56"/>
      <c r="J4744" s="57">
        <v>0.29584413686067201</v>
      </c>
      <c r="K4744" s="57">
        <v>0.34463964535018199</v>
      </c>
      <c r="L4744" s="57">
        <v>0.30566329594561997</v>
      </c>
      <c r="M4744" s="57">
        <v>0.25029736546665998</v>
      </c>
    </row>
    <row r="4745" spans="1:13" x14ac:dyDescent="0.25">
      <c r="A4745" t="s">
        <v>19311</v>
      </c>
      <c r="B4745" t="s">
        <v>19312</v>
      </c>
      <c r="C4745" s="2" t="s">
        <v>31</v>
      </c>
      <c r="D4745" s="2" t="s">
        <v>429</v>
      </c>
      <c r="E4745" s="2" t="s">
        <v>29028</v>
      </c>
      <c r="F4745" s="56">
        <v>103.75128343932499</v>
      </c>
      <c r="G4745" s="56">
        <v>113.49578832861999</v>
      </c>
      <c r="H4745" s="56">
        <v>107.582120563948</v>
      </c>
      <c r="I4745" s="56">
        <v>96.784836771327207</v>
      </c>
      <c r="J4745" s="57">
        <v>0.40091549536495302</v>
      </c>
      <c r="K4745" s="57">
        <v>0.457832621009646</v>
      </c>
      <c r="L4745" s="57">
        <v>0.41093538849452499</v>
      </c>
      <c r="M4745" s="57">
        <v>0.35196890543742398</v>
      </c>
    </row>
    <row r="4746" spans="1:13" x14ac:dyDescent="0.25">
      <c r="A4746" t="s">
        <v>21043</v>
      </c>
      <c r="B4746" t="s">
        <v>21044</v>
      </c>
      <c r="C4746" s="2" t="s">
        <v>31</v>
      </c>
      <c r="D4746" s="2" t="s">
        <v>54</v>
      </c>
      <c r="E4746" s="2" t="s">
        <v>29028</v>
      </c>
      <c r="F4746" s="56">
        <v>101.082353082259</v>
      </c>
      <c r="G4746" s="56">
        <v>99.426474179925606</v>
      </c>
      <c r="H4746" s="56">
        <v>96.619900027432493</v>
      </c>
      <c r="I4746" s="56">
        <v>107.584656924719</v>
      </c>
      <c r="J4746" s="57">
        <v>0.348150212366652</v>
      </c>
      <c r="K4746" s="57">
        <v>0.38456526227084398</v>
      </c>
      <c r="L4746" s="57">
        <v>0.35477023941463098</v>
      </c>
      <c r="M4746" s="57">
        <v>0.31136201306400302</v>
      </c>
    </row>
    <row r="4747" spans="1:13" x14ac:dyDescent="0.25">
      <c r="A4747" t="s">
        <v>9857</v>
      </c>
      <c r="B4747" t="s">
        <v>9858</v>
      </c>
      <c r="C4747" s="2" t="s">
        <v>35</v>
      </c>
      <c r="D4747" s="2" t="s">
        <v>54</v>
      </c>
      <c r="E4747" s="2" t="s">
        <v>29028</v>
      </c>
      <c r="F4747" s="56"/>
      <c r="G4747" s="56">
        <v>97.546924205405901</v>
      </c>
      <c r="H4747" s="56"/>
      <c r="I4747" s="56"/>
      <c r="J4747" s="57">
        <v>0.26910130663132897</v>
      </c>
      <c r="K4747" s="57">
        <v>0.320387070564986</v>
      </c>
      <c r="L4747" s="57">
        <v>0.28328570259193098</v>
      </c>
      <c r="M4747" s="57">
        <v>0.22575425276061201</v>
      </c>
    </row>
    <row r="4748" spans="1:13" x14ac:dyDescent="0.25">
      <c r="A4748" t="s">
        <v>21045</v>
      </c>
      <c r="B4748" t="s">
        <v>21046</v>
      </c>
      <c r="C4748" s="2" t="s">
        <v>31</v>
      </c>
      <c r="D4748" s="2" t="s">
        <v>54</v>
      </c>
      <c r="E4748" s="2" t="s">
        <v>29028</v>
      </c>
      <c r="F4748" s="56">
        <v>101.082353082259</v>
      </c>
      <c r="G4748" s="56">
        <v>99.426474179925606</v>
      </c>
      <c r="H4748" s="56">
        <v>96.619900027432493</v>
      </c>
      <c r="I4748" s="56">
        <v>107.584656924719</v>
      </c>
      <c r="J4748" s="57">
        <v>0.348150212366652</v>
      </c>
      <c r="K4748" s="57">
        <v>0.38456526227084398</v>
      </c>
      <c r="L4748" s="57">
        <v>0.35477023941463098</v>
      </c>
      <c r="M4748" s="57">
        <v>0.31136201306400302</v>
      </c>
    </row>
    <row r="4749" spans="1:13" x14ac:dyDescent="0.25">
      <c r="A4749" t="s">
        <v>9859</v>
      </c>
      <c r="B4749" t="s">
        <v>9860</v>
      </c>
      <c r="C4749" s="2" t="s">
        <v>35</v>
      </c>
      <c r="D4749" s="2" t="s">
        <v>54</v>
      </c>
      <c r="E4749" s="2" t="s">
        <v>29028</v>
      </c>
      <c r="F4749" s="56"/>
      <c r="G4749" s="56">
        <v>97.546924205405901</v>
      </c>
      <c r="H4749" s="56"/>
      <c r="I4749" s="56"/>
      <c r="J4749" s="57">
        <v>0.26910130663132897</v>
      </c>
      <c r="K4749" s="57">
        <v>0.320387070564986</v>
      </c>
      <c r="L4749" s="57">
        <v>0.28328570259193098</v>
      </c>
      <c r="M4749" s="57">
        <v>0.22575425276061201</v>
      </c>
    </row>
    <row r="4750" spans="1:13" x14ac:dyDescent="0.25">
      <c r="A4750" t="s">
        <v>5484</v>
      </c>
      <c r="B4750" t="s">
        <v>5485</v>
      </c>
      <c r="C4750" s="2" t="s">
        <v>35</v>
      </c>
      <c r="D4750" s="2" t="s">
        <v>100</v>
      </c>
      <c r="E4750" s="2" t="s">
        <v>29028</v>
      </c>
      <c r="F4750" s="56"/>
      <c r="G4750" s="56">
        <v>89.409247628151505</v>
      </c>
      <c r="H4750" s="56"/>
      <c r="I4750" s="56"/>
      <c r="J4750" s="57">
        <v>0.24089457047857299</v>
      </c>
      <c r="K4750" s="57">
        <v>0.33869620841036202</v>
      </c>
      <c r="L4750" s="57">
        <v>0.26415804501790202</v>
      </c>
      <c r="M4750" s="57">
        <v>0.17423320338181</v>
      </c>
    </row>
    <row r="4751" spans="1:13" x14ac:dyDescent="0.25">
      <c r="A4751" t="s">
        <v>9149</v>
      </c>
      <c r="B4751" t="s">
        <v>9150</v>
      </c>
      <c r="C4751" s="2" t="s">
        <v>31</v>
      </c>
      <c r="D4751" s="2" t="s">
        <v>83</v>
      </c>
      <c r="E4751" s="2" t="s">
        <v>29028</v>
      </c>
      <c r="F4751" s="56">
        <v>100.276208927726</v>
      </c>
      <c r="G4751" s="56">
        <v>87.5540213513178</v>
      </c>
      <c r="H4751" s="56">
        <v>100.90222588866</v>
      </c>
      <c r="I4751" s="56"/>
      <c r="J4751" s="57">
        <v>0.33609048239500799</v>
      </c>
      <c r="K4751" s="57">
        <v>0.37804986942881402</v>
      </c>
      <c r="L4751" s="57">
        <v>0.345466908458399</v>
      </c>
      <c r="M4751" s="57">
        <v>0.29663539337332501</v>
      </c>
    </row>
    <row r="4752" spans="1:13" x14ac:dyDescent="0.25">
      <c r="A4752" t="s">
        <v>21049</v>
      </c>
      <c r="B4752" t="s">
        <v>21050</v>
      </c>
      <c r="C4752" s="2" t="s">
        <v>35</v>
      </c>
      <c r="D4752" s="2" t="s">
        <v>54</v>
      </c>
      <c r="E4752" s="2" t="s">
        <v>29028</v>
      </c>
      <c r="F4752" s="56">
        <v>101.107125159482</v>
      </c>
      <c r="G4752" s="56">
        <v>95.717483536477204</v>
      </c>
      <c r="H4752" s="56">
        <v>96.998330276535697</v>
      </c>
      <c r="I4752" s="56">
        <v>109.215558158378</v>
      </c>
      <c r="J4752" s="57">
        <v>0.386077246154855</v>
      </c>
      <c r="K4752" s="57">
        <v>0.43334255592612198</v>
      </c>
      <c r="L4752" s="57">
        <v>0.39350168411929298</v>
      </c>
      <c r="M4752" s="57">
        <v>0.343792304331002</v>
      </c>
    </row>
    <row r="4753" spans="1:13" x14ac:dyDescent="0.25">
      <c r="A4753" t="s">
        <v>28625</v>
      </c>
      <c r="B4753" t="s">
        <v>28626</v>
      </c>
      <c r="C4753" s="2" t="s">
        <v>35</v>
      </c>
      <c r="D4753" s="2" t="s">
        <v>356</v>
      </c>
      <c r="E4753" s="2" t="s">
        <v>29028</v>
      </c>
      <c r="F4753" s="56"/>
      <c r="G4753" s="56">
        <v>93.239483506357203</v>
      </c>
      <c r="H4753" s="56"/>
      <c r="I4753" s="56"/>
      <c r="J4753" s="57">
        <v>0.25075449914115</v>
      </c>
      <c r="K4753" s="57">
        <v>0.32285952331624701</v>
      </c>
      <c r="L4753" s="57">
        <v>0.27062644185158702</v>
      </c>
      <c r="M4753" s="57">
        <v>0.19724336090566799</v>
      </c>
    </row>
    <row r="4754" spans="1:13" x14ac:dyDescent="0.25">
      <c r="A4754" t="s">
        <v>9845</v>
      </c>
      <c r="B4754" t="s">
        <v>9846</v>
      </c>
      <c r="C4754" s="2" t="s">
        <v>31</v>
      </c>
      <c r="D4754" s="2" t="s">
        <v>54</v>
      </c>
      <c r="E4754" s="2" t="s">
        <v>29028</v>
      </c>
      <c r="F4754" s="56"/>
      <c r="G4754" s="56">
        <v>97.546924205405901</v>
      </c>
      <c r="H4754" s="56"/>
      <c r="I4754" s="56"/>
      <c r="J4754" s="57">
        <v>0.26910130663132897</v>
      </c>
      <c r="K4754" s="57">
        <v>0.320387070564986</v>
      </c>
      <c r="L4754" s="57">
        <v>0.28328570259193098</v>
      </c>
      <c r="M4754" s="57">
        <v>0.22575425276061201</v>
      </c>
    </row>
    <row r="4755" spans="1:13" x14ac:dyDescent="0.25">
      <c r="A4755" t="s">
        <v>9163</v>
      </c>
      <c r="B4755" t="s">
        <v>9164</v>
      </c>
      <c r="C4755" s="2" t="s">
        <v>35</v>
      </c>
      <c r="D4755" s="2" t="s">
        <v>83</v>
      </c>
      <c r="E4755" s="2" t="s">
        <v>29028</v>
      </c>
      <c r="F4755" s="56">
        <v>100.276208927726</v>
      </c>
      <c r="G4755" s="56">
        <v>87.5540213513178</v>
      </c>
      <c r="H4755" s="56">
        <v>100.90222588866</v>
      </c>
      <c r="I4755" s="56"/>
      <c r="J4755" s="57">
        <v>0.33609048239500799</v>
      </c>
      <c r="K4755" s="57">
        <v>0.37804986942881402</v>
      </c>
      <c r="L4755" s="57">
        <v>0.345466908458399</v>
      </c>
      <c r="M4755" s="57">
        <v>0.29663539337332501</v>
      </c>
    </row>
    <row r="4756" spans="1:13" x14ac:dyDescent="0.25">
      <c r="A4756" t="s">
        <v>9849</v>
      </c>
      <c r="B4756" t="s">
        <v>9850</v>
      </c>
      <c r="C4756" s="2" t="s">
        <v>31</v>
      </c>
      <c r="D4756" s="2" t="s">
        <v>54</v>
      </c>
      <c r="E4756" s="2" t="s">
        <v>29028</v>
      </c>
      <c r="F4756" s="56"/>
      <c r="G4756" s="56">
        <v>97.546924205405901</v>
      </c>
      <c r="H4756" s="56"/>
      <c r="I4756" s="56"/>
      <c r="J4756" s="57">
        <v>0.26910130663132897</v>
      </c>
      <c r="K4756" s="57">
        <v>0.320387070564986</v>
      </c>
      <c r="L4756" s="57">
        <v>0.28328570259193098</v>
      </c>
      <c r="M4756" s="57">
        <v>0.22575425276061201</v>
      </c>
    </row>
    <row r="4757" spans="1:13" x14ac:dyDescent="0.25">
      <c r="A4757" t="s">
        <v>17907</v>
      </c>
      <c r="B4757" t="s">
        <v>17908</v>
      </c>
      <c r="C4757" s="2" t="s">
        <v>31</v>
      </c>
      <c r="D4757" s="2" t="s">
        <v>36</v>
      </c>
      <c r="E4757" s="2" t="s">
        <v>29028</v>
      </c>
      <c r="F4757" s="56"/>
      <c r="G4757" s="56">
        <v>87.341328966692302</v>
      </c>
      <c r="H4757" s="56"/>
      <c r="I4757" s="56"/>
      <c r="J4757" s="57">
        <v>0.263604229955825</v>
      </c>
      <c r="K4757" s="57">
        <v>0.32336968820626399</v>
      </c>
      <c r="L4757" s="57">
        <v>0.27799894696119998</v>
      </c>
      <c r="M4757" s="57">
        <v>0.22091811285061499</v>
      </c>
    </row>
    <row r="4758" spans="1:13" x14ac:dyDescent="0.25">
      <c r="A4758" t="s">
        <v>2068</v>
      </c>
      <c r="B4758" t="s">
        <v>2069</v>
      </c>
      <c r="C4758" s="2" t="s">
        <v>31</v>
      </c>
      <c r="D4758" s="2" t="s">
        <v>36</v>
      </c>
      <c r="E4758" s="2" t="s">
        <v>29027</v>
      </c>
      <c r="F4758" s="56">
        <v>99.557584989419098</v>
      </c>
      <c r="G4758" s="56">
        <v>82.600976215988496</v>
      </c>
      <c r="H4758" s="56">
        <v>98.833618529327694</v>
      </c>
      <c r="I4758" s="56">
        <v>103.129989877084</v>
      </c>
      <c r="J4758" s="57">
        <v>0.42803373509590897</v>
      </c>
      <c r="K4758" s="57">
        <v>0.54171039147310596</v>
      </c>
      <c r="L4758" s="57">
        <v>0.46557100893738201</v>
      </c>
      <c r="M4758" s="57">
        <v>0.38405940977806702</v>
      </c>
    </row>
    <row r="4759" spans="1:13" x14ac:dyDescent="0.25">
      <c r="A4759" t="s">
        <v>9851</v>
      </c>
      <c r="B4759" t="s">
        <v>9852</v>
      </c>
      <c r="C4759" s="2" t="s">
        <v>31</v>
      </c>
      <c r="D4759" s="2" t="s">
        <v>54</v>
      </c>
      <c r="E4759" s="2" t="s">
        <v>29028</v>
      </c>
      <c r="F4759" s="56"/>
      <c r="G4759" s="56">
        <v>97.546924205405901</v>
      </c>
      <c r="H4759" s="56"/>
      <c r="I4759" s="56"/>
      <c r="J4759" s="57">
        <v>0.26910130663132897</v>
      </c>
      <c r="K4759" s="57">
        <v>0.320387070564986</v>
      </c>
      <c r="L4759" s="57">
        <v>0.28328570259193098</v>
      </c>
      <c r="M4759" s="57">
        <v>0.22575425276061201</v>
      </c>
    </row>
    <row r="4760" spans="1:13" x14ac:dyDescent="0.25">
      <c r="A4760" t="s">
        <v>17281</v>
      </c>
      <c r="B4760" t="s">
        <v>17282</v>
      </c>
      <c r="C4760" s="2" t="s">
        <v>31</v>
      </c>
      <c r="D4760" s="2" t="s">
        <v>32</v>
      </c>
      <c r="E4760" s="2" t="s">
        <v>29028</v>
      </c>
      <c r="F4760" s="56"/>
      <c r="G4760" s="56">
        <v>94.846900448837104</v>
      </c>
      <c r="H4760" s="56"/>
      <c r="I4760" s="56"/>
      <c r="J4760" s="57">
        <v>0.27332196044860402</v>
      </c>
      <c r="K4760" s="57">
        <v>0.31407024470063499</v>
      </c>
      <c r="L4760" s="57">
        <v>0.27990804982343198</v>
      </c>
      <c r="M4760" s="57">
        <v>0.231137025144217</v>
      </c>
    </row>
    <row r="4761" spans="1:13" x14ac:dyDescent="0.25">
      <c r="A4761" t="s">
        <v>9151</v>
      </c>
      <c r="B4761" t="s">
        <v>9152</v>
      </c>
      <c r="C4761" s="2" t="s">
        <v>31</v>
      </c>
      <c r="D4761" s="2" t="s">
        <v>83</v>
      </c>
      <c r="E4761" s="2" t="s">
        <v>29028</v>
      </c>
      <c r="F4761" s="56">
        <v>100.276208927726</v>
      </c>
      <c r="G4761" s="56">
        <v>87.5540213513178</v>
      </c>
      <c r="H4761" s="56">
        <v>100.90222588866</v>
      </c>
      <c r="I4761" s="56"/>
      <c r="J4761" s="57">
        <v>0.33609048239500799</v>
      </c>
      <c r="K4761" s="57">
        <v>0.37804986942881402</v>
      </c>
      <c r="L4761" s="57">
        <v>0.345466908458399</v>
      </c>
      <c r="M4761" s="57">
        <v>0.29663539337332501</v>
      </c>
    </row>
    <row r="4762" spans="1:13" x14ac:dyDescent="0.25">
      <c r="A4762" t="s">
        <v>19315</v>
      </c>
      <c r="B4762" t="s">
        <v>19316</v>
      </c>
      <c r="C4762" s="2" t="s">
        <v>31</v>
      </c>
      <c r="D4762" s="2" t="s">
        <v>429</v>
      </c>
      <c r="E4762" s="2" t="s">
        <v>29028</v>
      </c>
      <c r="F4762" s="56">
        <v>103.75128343932499</v>
      </c>
      <c r="G4762" s="56">
        <v>113.49578832861999</v>
      </c>
      <c r="H4762" s="56">
        <v>107.582120563948</v>
      </c>
      <c r="I4762" s="56">
        <v>96.784836771327207</v>
      </c>
      <c r="J4762" s="57">
        <v>0.40091549536495302</v>
      </c>
      <c r="K4762" s="57">
        <v>0.457832621009646</v>
      </c>
      <c r="L4762" s="57">
        <v>0.41093538849452499</v>
      </c>
      <c r="M4762" s="57">
        <v>0.35196890543742398</v>
      </c>
    </row>
    <row r="4763" spans="1:13" x14ac:dyDescent="0.25">
      <c r="A4763" t="s">
        <v>17917</v>
      </c>
      <c r="B4763" t="s">
        <v>17918</v>
      </c>
      <c r="C4763" s="2" t="s">
        <v>35</v>
      </c>
      <c r="D4763" s="2" t="s">
        <v>36</v>
      </c>
      <c r="E4763" s="2" t="s">
        <v>29028</v>
      </c>
      <c r="F4763" s="56"/>
      <c r="G4763" s="56">
        <v>87.341328966692302</v>
      </c>
      <c r="H4763" s="56"/>
      <c r="I4763" s="56"/>
      <c r="J4763" s="57">
        <v>0.263604229955825</v>
      </c>
      <c r="K4763" s="57">
        <v>0.32336968820626399</v>
      </c>
      <c r="L4763" s="57">
        <v>0.27799894696119998</v>
      </c>
      <c r="M4763" s="57">
        <v>0.22091811285061499</v>
      </c>
    </row>
    <row r="4764" spans="1:13" x14ac:dyDescent="0.25">
      <c r="A4764" t="s">
        <v>22778</v>
      </c>
      <c r="B4764" t="s">
        <v>22779</v>
      </c>
      <c r="C4764" s="2" t="s">
        <v>31</v>
      </c>
      <c r="D4764" s="2" t="s">
        <v>32</v>
      </c>
      <c r="E4764" s="2" t="s">
        <v>29028</v>
      </c>
      <c r="F4764" s="56">
        <v>104.234923192276</v>
      </c>
      <c r="G4764" s="56">
        <v>108.224871967214</v>
      </c>
      <c r="H4764" s="56">
        <v>98.919576085113206</v>
      </c>
      <c r="I4764" s="56">
        <v>100.112844855288</v>
      </c>
      <c r="J4764" s="57">
        <v>0.35963112294015998</v>
      </c>
      <c r="K4764" s="57">
        <v>0.40874467654982999</v>
      </c>
      <c r="L4764" s="57">
        <v>0.36937790077947102</v>
      </c>
      <c r="M4764" s="57">
        <v>0.31335789640085498</v>
      </c>
    </row>
    <row r="4765" spans="1:13" x14ac:dyDescent="0.25">
      <c r="A4765" t="s">
        <v>21051</v>
      </c>
      <c r="B4765" t="s">
        <v>21052</v>
      </c>
      <c r="C4765" s="2" t="s">
        <v>35</v>
      </c>
      <c r="D4765" s="2" t="s">
        <v>54</v>
      </c>
      <c r="E4765" s="2" t="s">
        <v>29028</v>
      </c>
      <c r="F4765" s="56">
        <v>101.082353082259</v>
      </c>
      <c r="G4765" s="56">
        <v>99.426474179925606</v>
      </c>
      <c r="H4765" s="56">
        <v>96.619900027432493</v>
      </c>
      <c r="I4765" s="56">
        <v>107.584656924719</v>
      </c>
      <c r="J4765" s="57">
        <v>0.348150212366652</v>
      </c>
      <c r="K4765" s="57">
        <v>0.38456526227084398</v>
      </c>
      <c r="L4765" s="57">
        <v>0.35477023941463098</v>
      </c>
      <c r="M4765" s="57">
        <v>0.31136201306400302</v>
      </c>
    </row>
    <row r="4766" spans="1:13" x14ac:dyDescent="0.25">
      <c r="A4766" t="s">
        <v>17921</v>
      </c>
      <c r="B4766" t="s">
        <v>17922</v>
      </c>
      <c r="C4766" s="2" t="s">
        <v>35</v>
      </c>
      <c r="D4766" s="2" t="s">
        <v>36</v>
      </c>
      <c r="E4766" s="2" t="s">
        <v>29028</v>
      </c>
      <c r="F4766" s="56"/>
      <c r="G4766" s="56">
        <v>87.341328966692302</v>
      </c>
      <c r="H4766" s="56"/>
      <c r="I4766" s="56"/>
      <c r="J4766" s="57">
        <v>0.263604229955825</v>
      </c>
      <c r="K4766" s="57">
        <v>0.32336968820626399</v>
      </c>
      <c r="L4766" s="57">
        <v>0.27799894696119998</v>
      </c>
      <c r="M4766" s="57">
        <v>0.22091811285061499</v>
      </c>
    </row>
    <row r="4767" spans="1:13" x14ac:dyDescent="0.25">
      <c r="A4767" t="s">
        <v>27017</v>
      </c>
      <c r="B4767" t="s">
        <v>27018</v>
      </c>
      <c r="C4767" s="2" t="s">
        <v>35</v>
      </c>
      <c r="D4767" s="2" t="s">
        <v>236</v>
      </c>
      <c r="E4767" s="2" t="s">
        <v>29028</v>
      </c>
      <c r="F4767" s="56"/>
      <c r="G4767" s="56">
        <v>91.750636813978602</v>
      </c>
      <c r="H4767" s="56"/>
      <c r="I4767" s="56"/>
      <c r="J4767" s="57">
        <v>0.26756315737863301</v>
      </c>
      <c r="K4767" s="57">
        <v>0.31177929929124498</v>
      </c>
      <c r="L4767" s="57">
        <v>0.27571151857652199</v>
      </c>
      <c r="M4767" s="57">
        <v>0.22343629661454001</v>
      </c>
    </row>
    <row r="4768" spans="1:13" x14ac:dyDescent="0.25">
      <c r="A4768" t="s">
        <v>18945</v>
      </c>
      <c r="B4768" t="s">
        <v>18946</v>
      </c>
      <c r="C4768" s="2" t="s">
        <v>31</v>
      </c>
      <c r="D4768" s="2" t="s">
        <v>39</v>
      </c>
      <c r="E4768" s="2" t="s">
        <v>29028</v>
      </c>
      <c r="F4768" s="56">
        <v>106.89353964046001</v>
      </c>
      <c r="G4768" s="56">
        <v>130.19349449942101</v>
      </c>
      <c r="H4768" s="56">
        <v>115.651119881982</v>
      </c>
      <c r="I4768" s="56">
        <v>96.804434397634907</v>
      </c>
      <c r="J4768" s="57">
        <v>0.43718989883430498</v>
      </c>
      <c r="K4768" s="57">
        <v>0.47395134341467998</v>
      </c>
      <c r="L4768" s="57">
        <v>0.44410265484064798</v>
      </c>
      <c r="M4768" s="57">
        <v>0.400763061409458</v>
      </c>
    </row>
    <row r="4769" spans="1:13" x14ac:dyDescent="0.25">
      <c r="A4769" t="s">
        <v>3298</v>
      </c>
      <c r="B4769" t="s">
        <v>3299</v>
      </c>
      <c r="C4769" s="2" t="s">
        <v>35</v>
      </c>
      <c r="D4769" s="2" t="s">
        <v>32</v>
      </c>
      <c r="E4769" s="2" t="s">
        <v>29027</v>
      </c>
      <c r="F4769" s="56">
        <v>98.946774116761702</v>
      </c>
      <c r="G4769" s="56">
        <v>125.718182960972</v>
      </c>
      <c r="H4769" s="56">
        <v>109.04846644932</v>
      </c>
      <c r="I4769" s="56">
        <v>108.968417433352</v>
      </c>
      <c r="J4769" s="57">
        <v>0.571823870926772</v>
      </c>
      <c r="K4769" s="57">
        <v>0.64185896079833105</v>
      </c>
      <c r="L4769" s="57">
        <v>0.58353695291406504</v>
      </c>
      <c r="M4769" s="57">
        <v>0.51116629152135296</v>
      </c>
    </row>
    <row r="4770" spans="1:13" x14ac:dyDescent="0.25">
      <c r="A4770" t="s">
        <v>7270</v>
      </c>
      <c r="B4770" t="s">
        <v>7271</v>
      </c>
      <c r="C4770" s="2" t="s">
        <v>35</v>
      </c>
      <c r="D4770" s="2" t="s">
        <v>217</v>
      </c>
      <c r="E4770" s="2" t="s">
        <v>29028</v>
      </c>
      <c r="F4770" s="56"/>
      <c r="G4770" s="56">
        <v>98.496792594071295</v>
      </c>
      <c r="H4770" s="56"/>
      <c r="I4770" s="56"/>
      <c r="J4770" s="57">
        <v>0.23298385329642901</v>
      </c>
      <c r="K4770" s="57">
        <v>0.30551026627738898</v>
      </c>
      <c r="L4770" s="57">
        <v>0.25243480706028498</v>
      </c>
      <c r="M4770" s="57">
        <v>0.163711005952248</v>
      </c>
    </row>
    <row r="4771" spans="1:13" x14ac:dyDescent="0.25">
      <c r="A4771" t="s">
        <v>7278</v>
      </c>
      <c r="B4771" t="s">
        <v>7279</v>
      </c>
      <c r="C4771" s="2" t="s">
        <v>31</v>
      </c>
      <c r="D4771" s="2" t="s">
        <v>217</v>
      </c>
      <c r="E4771" s="2" t="s">
        <v>29028</v>
      </c>
      <c r="F4771" s="56"/>
      <c r="G4771" s="56">
        <v>98.496792594071295</v>
      </c>
      <c r="H4771" s="56"/>
      <c r="I4771" s="56"/>
      <c r="J4771" s="57">
        <v>0.23298385329642901</v>
      </c>
      <c r="K4771" s="57">
        <v>0.30551026627738898</v>
      </c>
      <c r="L4771" s="57">
        <v>0.25243480706028498</v>
      </c>
      <c r="M4771" s="57">
        <v>0.163711005952248</v>
      </c>
    </row>
    <row r="4772" spans="1:13" x14ac:dyDescent="0.25">
      <c r="A4772" t="s">
        <v>7272</v>
      </c>
      <c r="B4772" t="s">
        <v>7273</v>
      </c>
      <c r="C4772" s="2" t="s">
        <v>35</v>
      </c>
      <c r="D4772" s="2" t="s">
        <v>217</v>
      </c>
      <c r="E4772" s="2" t="s">
        <v>29028</v>
      </c>
      <c r="F4772" s="56"/>
      <c r="G4772" s="56">
        <v>98.496792594071295</v>
      </c>
      <c r="H4772" s="56"/>
      <c r="I4772" s="56"/>
      <c r="J4772" s="57">
        <v>0.23298385329642901</v>
      </c>
      <c r="K4772" s="57">
        <v>0.30551026627738898</v>
      </c>
      <c r="L4772" s="57">
        <v>0.25243480706028498</v>
      </c>
      <c r="M4772" s="57">
        <v>0.163711005952248</v>
      </c>
    </row>
    <row r="4773" spans="1:13" x14ac:dyDescent="0.25">
      <c r="A4773" t="s">
        <v>7282</v>
      </c>
      <c r="B4773" t="s">
        <v>7283</v>
      </c>
      <c r="C4773" s="2" t="s">
        <v>31</v>
      </c>
      <c r="D4773" s="2" t="s">
        <v>217</v>
      </c>
      <c r="E4773" s="2" t="s">
        <v>29028</v>
      </c>
      <c r="F4773" s="56"/>
      <c r="G4773" s="56">
        <v>98.496792594071295</v>
      </c>
      <c r="H4773" s="56"/>
      <c r="I4773" s="56"/>
      <c r="J4773" s="57">
        <v>0.23298385329642901</v>
      </c>
      <c r="K4773" s="57">
        <v>0.30551026627738898</v>
      </c>
      <c r="L4773" s="57">
        <v>0.25243480706028498</v>
      </c>
      <c r="M4773" s="57">
        <v>0.163711005952248</v>
      </c>
    </row>
    <row r="4774" spans="1:13" x14ac:dyDescent="0.25">
      <c r="A4774" t="s">
        <v>7274</v>
      </c>
      <c r="B4774" t="s">
        <v>7275</v>
      </c>
      <c r="C4774" s="2" t="s">
        <v>35</v>
      </c>
      <c r="D4774" s="2" t="s">
        <v>217</v>
      </c>
      <c r="E4774" s="2" t="s">
        <v>29028</v>
      </c>
      <c r="F4774" s="56"/>
      <c r="G4774" s="56">
        <v>98.496792594071295</v>
      </c>
      <c r="H4774" s="56"/>
      <c r="I4774" s="56"/>
      <c r="J4774" s="57">
        <v>0.23298385329642901</v>
      </c>
      <c r="K4774" s="57">
        <v>0.30551026627738898</v>
      </c>
      <c r="L4774" s="57">
        <v>0.25243480706028498</v>
      </c>
      <c r="M4774" s="57">
        <v>0.163711005952248</v>
      </c>
    </row>
    <row r="4775" spans="1:13" x14ac:dyDescent="0.25">
      <c r="A4775" t="s">
        <v>7286</v>
      </c>
      <c r="B4775" t="s">
        <v>7287</v>
      </c>
      <c r="C4775" s="2" t="s">
        <v>31</v>
      </c>
      <c r="D4775" s="2" t="s">
        <v>217</v>
      </c>
      <c r="E4775" s="2" t="s">
        <v>29028</v>
      </c>
      <c r="F4775" s="56"/>
      <c r="G4775" s="56">
        <v>98.496792594071295</v>
      </c>
      <c r="H4775" s="56"/>
      <c r="I4775" s="56"/>
      <c r="J4775" s="57">
        <v>0.23298385329642901</v>
      </c>
      <c r="K4775" s="57">
        <v>0.30551026627738898</v>
      </c>
      <c r="L4775" s="57">
        <v>0.25243480706028498</v>
      </c>
      <c r="M4775" s="57">
        <v>0.163711005952248</v>
      </c>
    </row>
    <row r="4776" spans="1:13" x14ac:dyDescent="0.25">
      <c r="A4776" t="s">
        <v>7276</v>
      </c>
      <c r="B4776" t="s">
        <v>7277</v>
      </c>
      <c r="C4776" s="2" t="s">
        <v>35</v>
      </c>
      <c r="D4776" s="2" t="s">
        <v>217</v>
      </c>
      <c r="E4776" s="2" t="s">
        <v>29028</v>
      </c>
      <c r="F4776" s="56"/>
      <c r="G4776" s="56">
        <v>98.496792594071295</v>
      </c>
      <c r="H4776" s="56"/>
      <c r="I4776" s="56"/>
      <c r="J4776" s="57">
        <v>0.23298385329642901</v>
      </c>
      <c r="K4776" s="57">
        <v>0.30551026627738898</v>
      </c>
      <c r="L4776" s="57">
        <v>0.25243480706028498</v>
      </c>
      <c r="M4776" s="57">
        <v>0.163711005952248</v>
      </c>
    </row>
    <row r="4777" spans="1:13" x14ac:dyDescent="0.25">
      <c r="A4777" t="s">
        <v>28101</v>
      </c>
      <c r="B4777" t="s">
        <v>28102</v>
      </c>
      <c r="C4777" s="2" t="s">
        <v>35</v>
      </c>
      <c r="D4777" s="2" t="s">
        <v>36</v>
      </c>
      <c r="E4777" s="2" t="s">
        <v>29028</v>
      </c>
      <c r="F4777" s="56">
        <v>103.70041888642299</v>
      </c>
      <c r="G4777" s="56">
        <v>120.10018640731499</v>
      </c>
      <c r="H4777" s="56">
        <v>111.175777313791</v>
      </c>
      <c r="I4777" s="56">
        <v>93.212558079408097</v>
      </c>
      <c r="J4777" s="57">
        <v>0.37809499991429202</v>
      </c>
      <c r="K4777" s="57">
        <v>0.42447691604665799</v>
      </c>
      <c r="L4777" s="57">
        <v>0.387896593485966</v>
      </c>
      <c r="M4777" s="57">
        <v>0.347427664031079</v>
      </c>
    </row>
    <row r="4778" spans="1:13" x14ac:dyDescent="0.25">
      <c r="A4778" t="s">
        <v>8257</v>
      </c>
      <c r="B4778" t="s">
        <v>8258</v>
      </c>
      <c r="C4778" s="2" t="s">
        <v>31</v>
      </c>
      <c r="D4778" s="2" t="s">
        <v>32</v>
      </c>
      <c r="E4778" s="2" t="s">
        <v>29028</v>
      </c>
      <c r="F4778" s="56">
        <v>95.355095568084096</v>
      </c>
      <c r="G4778" s="56">
        <v>108.56350636198199</v>
      </c>
      <c r="H4778" s="56">
        <v>112.776372103611</v>
      </c>
      <c r="I4778" s="56">
        <v>104.99343885861001</v>
      </c>
      <c r="J4778" s="57">
        <v>0.45157411033519002</v>
      </c>
      <c r="K4778" s="57">
        <v>0.48623457865797598</v>
      </c>
      <c r="L4778" s="57">
        <v>0.4591125623774</v>
      </c>
      <c r="M4778" s="57">
        <v>0.41941349796394001</v>
      </c>
    </row>
    <row r="4779" spans="1:13" x14ac:dyDescent="0.25">
      <c r="A4779" t="s">
        <v>17521</v>
      </c>
      <c r="B4779" t="s">
        <v>17522</v>
      </c>
      <c r="C4779" s="2" t="s">
        <v>31</v>
      </c>
      <c r="D4779" s="2" t="s">
        <v>429</v>
      </c>
      <c r="E4779" s="2" t="s">
        <v>29028</v>
      </c>
      <c r="F4779" s="56"/>
      <c r="G4779" s="56">
        <v>84.580744801690301</v>
      </c>
      <c r="H4779" s="56"/>
      <c r="I4779" s="56"/>
      <c r="J4779" s="57">
        <v>0.27968448761185399</v>
      </c>
      <c r="K4779" s="57">
        <v>0.32114020853046499</v>
      </c>
      <c r="L4779" s="57">
        <v>0.28924868074376398</v>
      </c>
      <c r="M4779" s="57">
        <v>0.24267301227499999</v>
      </c>
    </row>
    <row r="4780" spans="1:13" x14ac:dyDescent="0.25">
      <c r="A4780" t="s">
        <v>17533</v>
      </c>
      <c r="B4780" t="s">
        <v>17534</v>
      </c>
      <c r="C4780" s="2" t="s">
        <v>35</v>
      </c>
      <c r="D4780" s="2" t="s">
        <v>429</v>
      </c>
      <c r="E4780" s="2" t="s">
        <v>29028</v>
      </c>
      <c r="F4780" s="56"/>
      <c r="G4780" s="56">
        <v>84.580744801690301</v>
      </c>
      <c r="H4780" s="56"/>
      <c r="I4780" s="56"/>
      <c r="J4780" s="57">
        <v>0.27968448761185399</v>
      </c>
      <c r="K4780" s="57">
        <v>0.32114020853046499</v>
      </c>
      <c r="L4780" s="57">
        <v>0.28924868074376398</v>
      </c>
      <c r="M4780" s="57">
        <v>0.24267301227499999</v>
      </c>
    </row>
    <row r="4781" spans="1:13" x14ac:dyDescent="0.25">
      <c r="A4781" t="s">
        <v>17525</v>
      </c>
      <c r="B4781" t="s">
        <v>17526</v>
      </c>
      <c r="C4781" s="2" t="s">
        <v>35</v>
      </c>
      <c r="D4781" s="2" t="s">
        <v>429</v>
      </c>
      <c r="E4781" s="2" t="s">
        <v>29028</v>
      </c>
      <c r="F4781" s="56"/>
      <c r="G4781" s="56">
        <v>84.580744801690301</v>
      </c>
      <c r="H4781" s="56"/>
      <c r="I4781" s="56"/>
      <c r="J4781" s="57">
        <v>0.27968448761185399</v>
      </c>
      <c r="K4781" s="57">
        <v>0.32114020853046499</v>
      </c>
      <c r="L4781" s="57">
        <v>0.28924868074376398</v>
      </c>
      <c r="M4781" s="57">
        <v>0.24267301227499999</v>
      </c>
    </row>
    <row r="4782" spans="1:13" x14ac:dyDescent="0.25">
      <c r="A4782" t="s">
        <v>17529</v>
      </c>
      <c r="B4782" t="s">
        <v>17530</v>
      </c>
      <c r="C4782" s="2" t="s">
        <v>35</v>
      </c>
      <c r="D4782" s="2" t="s">
        <v>429</v>
      </c>
      <c r="E4782" s="2" t="s">
        <v>29028</v>
      </c>
      <c r="F4782" s="56"/>
      <c r="G4782" s="56">
        <v>84.580744801690301</v>
      </c>
      <c r="H4782" s="56"/>
      <c r="I4782" s="56"/>
      <c r="J4782" s="57">
        <v>0.27968448761185399</v>
      </c>
      <c r="K4782" s="57">
        <v>0.32114020853046499</v>
      </c>
      <c r="L4782" s="57">
        <v>0.28924868074376398</v>
      </c>
      <c r="M4782" s="57">
        <v>0.24267301227499999</v>
      </c>
    </row>
    <row r="4783" spans="1:13" x14ac:dyDescent="0.25">
      <c r="A4783" t="s">
        <v>7731</v>
      </c>
      <c r="B4783" t="s">
        <v>7732</v>
      </c>
      <c r="C4783" s="2" t="s">
        <v>35</v>
      </c>
      <c r="D4783" s="2" t="s">
        <v>7638</v>
      </c>
      <c r="E4783" s="2" t="s">
        <v>29028</v>
      </c>
      <c r="F4783" s="56"/>
      <c r="G4783" s="56">
        <v>84.580744801690301</v>
      </c>
      <c r="H4783" s="56"/>
      <c r="I4783" s="56"/>
      <c r="J4783" s="57">
        <v>0.27968448761185399</v>
      </c>
      <c r="K4783" s="57">
        <v>0.32114020853046499</v>
      </c>
      <c r="L4783" s="57">
        <v>0.28924868074376398</v>
      </c>
      <c r="M4783" s="57">
        <v>0.24267301227499999</v>
      </c>
    </row>
    <row r="4784" spans="1:13" x14ac:dyDescent="0.25">
      <c r="A4784" t="s">
        <v>7733</v>
      </c>
      <c r="B4784" t="s">
        <v>7734</v>
      </c>
      <c r="C4784" s="2" t="s">
        <v>35</v>
      </c>
      <c r="D4784" s="2" t="s">
        <v>7638</v>
      </c>
      <c r="E4784" s="2" t="s">
        <v>29028</v>
      </c>
      <c r="F4784" s="56"/>
      <c r="G4784" s="56">
        <v>84.580744801690301</v>
      </c>
      <c r="H4784" s="56"/>
      <c r="I4784" s="56"/>
      <c r="J4784" s="57">
        <v>0.27968448761185399</v>
      </c>
      <c r="K4784" s="57">
        <v>0.32114020853046499</v>
      </c>
      <c r="L4784" s="57">
        <v>0.28924868074376398</v>
      </c>
      <c r="M4784" s="57">
        <v>0.24267301227499999</v>
      </c>
    </row>
    <row r="4785" spans="1:13" x14ac:dyDescent="0.25">
      <c r="A4785" t="s">
        <v>7723</v>
      </c>
      <c r="B4785" t="s">
        <v>7724</v>
      </c>
      <c r="C4785" s="2" t="s">
        <v>31</v>
      </c>
      <c r="D4785" s="2" t="s">
        <v>7638</v>
      </c>
      <c r="E4785" s="2" t="s">
        <v>29028</v>
      </c>
      <c r="F4785" s="56"/>
      <c r="G4785" s="56">
        <v>84.580744801690301</v>
      </c>
      <c r="H4785" s="56"/>
      <c r="I4785" s="56"/>
      <c r="J4785" s="57">
        <v>0.27968448761185399</v>
      </c>
      <c r="K4785" s="57">
        <v>0.32114020853046499</v>
      </c>
      <c r="L4785" s="57">
        <v>0.28924868074376398</v>
      </c>
      <c r="M4785" s="57">
        <v>0.24267301227499999</v>
      </c>
    </row>
    <row r="4786" spans="1:13" x14ac:dyDescent="0.25">
      <c r="A4786" t="s">
        <v>7729</v>
      </c>
      <c r="B4786" t="s">
        <v>7730</v>
      </c>
      <c r="C4786" s="2" t="s">
        <v>35</v>
      </c>
      <c r="D4786" s="2" t="s">
        <v>7638</v>
      </c>
      <c r="E4786" s="2" t="s">
        <v>29028</v>
      </c>
      <c r="F4786" s="56"/>
      <c r="G4786" s="56">
        <v>84.580744801690301</v>
      </c>
      <c r="H4786" s="56"/>
      <c r="I4786" s="56"/>
      <c r="J4786" s="57">
        <v>0.27968448761185399</v>
      </c>
      <c r="K4786" s="57">
        <v>0.32114020853046499</v>
      </c>
      <c r="L4786" s="57">
        <v>0.28924868074376398</v>
      </c>
      <c r="M4786" s="57">
        <v>0.24267301227499999</v>
      </c>
    </row>
    <row r="4787" spans="1:13" x14ac:dyDescent="0.25">
      <c r="A4787" t="s">
        <v>17523</v>
      </c>
      <c r="B4787" t="s">
        <v>17524</v>
      </c>
      <c r="C4787" s="2" t="s">
        <v>31</v>
      </c>
      <c r="D4787" s="2" t="s">
        <v>429</v>
      </c>
      <c r="E4787" s="2" t="s">
        <v>29028</v>
      </c>
      <c r="F4787" s="56"/>
      <c r="G4787" s="56">
        <v>84.580744801690301</v>
      </c>
      <c r="H4787" s="56"/>
      <c r="I4787" s="56"/>
      <c r="J4787" s="57">
        <v>0.27968448761185399</v>
      </c>
      <c r="K4787" s="57">
        <v>0.32114020853046499</v>
      </c>
      <c r="L4787" s="57">
        <v>0.28924868074376398</v>
      </c>
      <c r="M4787" s="57">
        <v>0.24267301227499999</v>
      </c>
    </row>
    <row r="4788" spans="1:13" x14ac:dyDescent="0.25">
      <c r="A4788" t="s">
        <v>17519</v>
      </c>
      <c r="B4788" t="s">
        <v>17520</v>
      </c>
      <c r="C4788" s="2" t="s">
        <v>31</v>
      </c>
      <c r="D4788" s="2" t="s">
        <v>429</v>
      </c>
      <c r="E4788" s="2" t="s">
        <v>29028</v>
      </c>
      <c r="F4788" s="56"/>
      <c r="G4788" s="56">
        <v>84.580744801690301</v>
      </c>
      <c r="H4788" s="56"/>
      <c r="I4788" s="56"/>
      <c r="J4788" s="57">
        <v>0.27968448761185399</v>
      </c>
      <c r="K4788" s="57">
        <v>0.32114020853046499</v>
      </c>
      <c r="L4788" s="57">
        <v>0.28924868074376398</v>
      </c>
      <c r="M4788" s="57">
        <v>0.24267301227499999</v>
      </c>
    </row>
    <row r="4789" spans="1:13" x14ac:dyDescent="0.25">
      <c r="A4789" t="s">
        <v>17531</v>
      </c>
      <c r="B4789" t="s">
        <v>17532</v>
      </c>
      <c r="C4789" s="2" t="s">
        <v>35</v>
      </c>
      <c r="D4789" s="2" t="s">
        <v>429</v>
      </c>
      <c r="E4789" s="2" t="s">
        <v>29028</v>
      </c>
      <c r="F4789" s="56"/>
      <c r="G4789" s="56">
        <v>84.580744801690301</v>
      </c>
      <c r="H4789" s="56"/>
      <c r="I4789" s="56"/>
      <c r="J4789" s="57">
        <v>0.27968448761185399</v>
      </c>
      <c r="K4789" s="57">
        <v>0.32114020853046499</v>
      </c>
      <c r="L4789" s="57">
        <v>0.28924868074376398</v>
      </c>
      <c r="M4789" s="57">
        <v>0.24267301227499999</v>
      </c>
    </row>
    <row r="4790" spans="1:13" x14ac:dyDescent="0.25">
      <c r="A4790" t="s">
        <v>7725</v>
      </c>
      <c r="B4790" t="s">
        <v>7726</v>
      </c>
      <c r="C4790" s="2" t="s">
        <v>31</v>
      </c>
      <c r="D4790" s="2" t="s">
        <v>7638</v>
      </c>
      <c r="E4790" s="2" t="s">
        <v>29028</v>
      </c>
      <c r="F4790" s="56"/>
      <c r="G4790" s="56">
        <v>84.580744801690301</v>
      </c>
      <c r="H4790" s="56"/>
      <c r="I4790" s="56"/>
      <c r="J4790" s="57">
        <v>0.27968448761185399</v>
      </c>
      <c r="K4790" s="57">
        <v>0.32114020853046499</v>
      </c>
      <c r="L4790" s="57">
        <v>0.28924868074376398</v>
      </c>
      <c r="M4790" s="57">
        <v>0.24267301227499999</v>
      </c>
    </row>
    <row r="4791" spans="1:13" x14ac:dyDescent="0.25">
      <c r="A4791" t="s">
        <v>17527</v>
      </c>
      <c r="B4791" t="s">
        <v>17528</v>
      </c>
      <c r="C4791" s="2" t="s">
        <v>35</v>
      </c>
      <c r="D4791" s="2" t="s">
        <v>429</v>
      </c>
      <c r="E4791" s="2" t="s">
        <v>29028</v>
      </c>
      <c r="F4791" s="56"/>
      <c r="G4791" s="56">
        <v>84.580744801690301</v>
      </c>
      <c r="H4791" s="56"/>
      <c r="I4791" s="56"/>
      <c r="J4791" s="57">
        <v>0.27968448761185399</v>
      </c>
      <c r="K4791" s="57">
        <v>0.32114020853046499</v>
      </c>
      <c r="L4791" s="57">
        <v>0.28924868074376398</v>
      </c>
      <c r="M4791" s="57">
        <v>0.24267301227499999</v>
      </c>
    </row>
    <row r="4792" spans="1:13" x14ac:dyDescent="0.25">
      <c r="A4792" t="s">
        <v>7727</v>
      </c>
      <c r="B4792" t="s">
        <v>7728</v>
      </c>
      <c r="C4792" s="2" t="s">
        <v>31</v>
      </c>
      <c r="D4792" s="2" t="s">
        <v>7638</v>
      </c>
      <c r="E4792" s="2" t="s">
        <v>29028</v>
      </c>
      <c r="F4792" s="56"/>
      <c r="G4792" s="56">
        <v>84.580744801690301</v>
      </c>
      <c r="H4792" s="56"/>
      <c r="I4792" s="56"/>
      <c r="J4792" s="57">
        <v>0.27968448761185399</v>
      </c>
      <c r="K4792" s="57">
        <v>0.32114020853046499</v>
      </c>
      <c r="L4792" s="57">
        <v>0.28924868074376398</v>
      </c>
      <c r="M4792" s="57">
        <v>0.24267301227499999</v>
      </c>
    </row>
    <row r="4793" spans="1:13" x14ac:dyDescent="0.25">
      <c r="A4793" t="s">
        <v>7721</v>
      </c>
      <c r="B4793" t="s">
        <v>7722</v>
      </c>
      <c r="C4793" s="2" t="s">
        <v>31</v>
      </c>
      <c r="D4793" s="2" t="s">
        <v>7638</v>
      </c>
      <c r="E4793" s="2" t="s">
        <v>29028</v>
      </c>
      <c r="F4793" s="56"/>
      <c r="G4793" s="56">
        <v>84.580744801690301</v>
      </c>
      <c r="H4793" s="56"/>
      <c r="I4793" s="56"/>
      <c r="J4793" s="57">
        <v>0.27968448761185399</v>
      </c>
      <c r="K4793" s="57">
        <v>0.32114020853046499</v>
      </c>
      <c r="L4793" s="57">
        <v>0.28924868074376398</v>
      </c>
      <c r="M4793" s="57">
        <v>0.24267301227499999</v>
      </c>
    </row>
    <row r="4794" spans="1:13" x14ac:dyDescent="0.25">
      <c r="A4794" t="s">
        <v>3960</v>
      </c>
      <c r="B4794" t="s">
        <v>3961</v>
      </c>
      <c r="C4794" s="2" t="s">
        <v>35</v>
      </c>
      <c r="D4794" s="2" t="s">
        <v>32</v>
      </c>
      <c r="E4794" s="2" t="s">
        <v>29027</v>
      </c>
      <c r="F4794" s="56">
        <v>123.440087571329</v>
      </c>
      <c r="G4794" s="56">
        <v>121.969129756629</v>
      </c>
      <c r="H4794" s="56">
        <v>100.192985635244</v>
      </c>
      <c r="I4794" s="56">
        <v>88.434960814191498</v>
      </c>
      <c r="J4794" s="57">
        <v>0.51280840351933599</v>
      </c>
      <c r="K4794" s="57">
        <v>0.602550661398357</v>
      </c>
      <c r="L4794" s="57">
        <v>0.54322507616710702</v>
      </c>
      <c r="M4794" s="57">
        <v>0.47161425042847699</v>
      </c>
    </row>
    <row r="4795" spans="1:13" x14ac:dyDescent="0.25">
      <c r="A4795" t="s">
        <v>3958</v>
      </c>
      <c r="B4795" t="s">
        <v>3959</v>
      </c>
      <c r="C4795" s="2" t="s">
        <v>35</v>
      </c>
      <c r="D4795" s="2" t="s">
        <v>32</v>
      </c>
      <c r="E4795" s="2" t="s">
        <v>29027</v>
      </c>
      <c r="F4795" s="56">
        <v>118.134500667241</v>
      </c>
      <c r="G4795" s="56">
        <v>117.589619994231</v>
      </c>
      <c r="H4795" s="56">
        <v>82.916240267855798</v>
      </c>
      <c r="I4795" s="56">
        <v>87.090477674586893</v>
      </c>
      <c r="J4795" s="57">
        <v>0.51280840351933599</v>
      </c>
      <c r="K4795" s="57">
        <v>0.602550661398357</v>
      </c>
      <c r="L4795" s="57">
        <v>0.55230071345504095</v>
      </c>
      <c r="M4795" s="57">
        <v>0.48708856205664097</v>
      </c>
    </row>
    <row r="4796" spans="1:13" x14ac:dyDescent="0.25">
      <c r="A4796" t="s">
        <v>29011</v>
      </c>
      <c r="B4796" t="s">
        <v>29012</v>
      </c>
      <c r="C4796" s="2" t="s">
        <v>31</v>
      </c>
      <c r="D4796" s="2" t="s">
        <v>32</v>
      </c>
      <c r="E4796" s="2" t="s">
        <v>29028</v>
      </c>
      <c r="F4796" s="56">
        <v>119.98718718483001</v>
      </c>
      <c r="G4796" s="56">
        <v>119.739778881627</v>
      </c>
      <c r="H4796" s="56">
        <v>96.738769803034799</v>
      </c>
      <c r="I4796" s="56">
        <v>89.099708024537904</v>
      </c>
      <c r="J4796" s="57">
        <v>0.41557593256022002</v>
      </c>
      <c r="K4796" s="57">
        <v>0.47666890947149398</v>
      </c>
      <c r="L4796" s="57">
        <v>0.44455638528645203</v>
      </c>
      <c r="M4796" s="57">
        <v>0.39319174866221501</v>
      </c>
    </row>
    <row r="4797" spans="1:13" x14ac:dyDescent="0.25">
      <c r="A4797" t="s">
        <v>3952</v>
      </c>
      <c r="B4797" t="s">
        <v>3953</v>
      </c>
      <c r="C4797" s="2" t="s">
        <v>31</v>
      </c>
      <c r="D4797" s="2" t="s">
        <v>32</v>
      </c>
      <c r="E4797" s="2" t="s">
        <v>29027</v>
      </c>
      <c r="F4797" s="56">
        <v>115.512049114815</v>
      </c>
      <c r="G4797" s="56">
        <v>120.284511512797</v>
      </c>
      <c r="H4797" s="56">
        <v>90.283875761147797</v>
      </c>
      <c r="I4797" s="56">
        <v>87.514861237435795</v>
      </c>
      <c r="J4797" s="57">
        <v>0.51287360456701803</v>
      </c>
      <c r="K4797" s="57">
        <v>0.60266050698906204</v>
      </c>
      <c r="L4797" s="57">
        <v>0.5524341350095</v>
      </c>
      <c r="M4797" s="57">
        <v>0.48720089321854398</v>
      </c>
    </row>
    <row r="4798" spans="1:13" x14ac:dyDescent="0.25">
      <c r="A4798" t="s">
        <v>3956</v>
      </c>
      <c r="B4798" t="s">
        <v>3957</v>
      </c>
      <c r="C4798" s="2" t="s">
        <v>35</v>
      </c>
      <c r="D4798" s="2" t="s">
        <v>32</v>
      </c>
      <c r="E4798" s="2" t="s">
        <v>29027</v>
      </c>
      <c r="F4798" s="56">
        <v>122.261076914822</v>
      </c>
      <c r="G4798" s="56">
        <v>122.516537372456</v>
      </c>
      <c r="H4798" s="56">
        <v>97.382828590586797</v>
      </c>
      <c r="I4798" s="56">
        <v>87.337865738208194</v>
      </c>
      <c r="J4798" s="57">
        <v>0.51280840351933599</v>
      </c>
      <c r="K4798" s="57">
        <v>0.602550661398357</v>
      </c>
      <c r="L4798" s="57">
        <v>0.55230071345504095</v>
      </c>
      <c r="M4798" s="57">
        <v>0.476915718442607</v>
      </c>
    </row>
    <row r="4799" spans="1:13" x14ac:dyDescent="0.25">
      <c r="A4799" t="s">
        <v>3962</v>
      </c>
      <c r="B4799" t="s">
        <v>3963</v>
      </c>
      <c r="C4799" s="2" t="s">
        <v>35</v>
      </c>
      <c r="D4799" s="2" t="s">
        <v>32</v>
      </c>
      <c r="E4799" s="2" t="s">
        <v>29027</v>
      </c>
      <c r="F4799" s="56">
        <v>122.850582243076</v>
      </c>
      <c r="G4799" s="56">
        <v>123.063976092755</v>
      </c>
      <c r="H4799" s="56">
        <v>96.396587200176796</v>
      </c>
      <c r="I4799" s="56">
        <v>87.337865738208194</v>
      </c>
      <c r="J4799" s="57">
        <v>0.51280840351933599</v>
      </c>
      <c r="K4799" s="57">
        <v>0.602550661398357</v>
      </c>
      <c r="L4799" s="57">
        <v>0.55230071345504095</v>
      </c>
      <c r="M4799" s="57">
        <v>0.476915718442607</v>
      </c>
    </row>
    <row r="4800" spans="1:13" x14ac:dyDescent="0.25">
      <c r="A4800" t="s">
        <v>3954</v>
      </c>
      <c r="B4800" t="s">
        <v>3955</v>
      </c>
      <c r="C4800" s="2" t="s">
        <v>31</v>
      </c>
      <c r="D4800" s="2" t="s">
        <v>32</v>
      </c>
      <c r="E4800" s="2" t="s">
        <v>29027</v>
      </c>
      <c r="F4800" s="56">
        <v>127.302311479111</v>
      </c>
      <c r="G4800" s="56">
        <v>120.284511512797</v>
      </c>
      <c r="H4800" s="56">
        <v>99.757250348950507</v>
      </c>
      <c r="I4800" s="56">
        <v>89.752038837370094</v>
      </c>
      <c r="J4800" s="57">
        <v>0.51287360456701803</v>
      </c>
      <c r="K4800" s="57">
        <v>0.60266050698906204</v>
      </c>
      <c r="L4800" s="57">
        <v>0.54334927536481603</v>
      </c>
      <c r="M4800" s="57">
        <v>0.47171289605151101</v>
      </c>
    </row>
    <row r="4801" spans="1:13" x14ac:dyDescent="0.25">
      <c r="A4801" t="s">
        <v>5664</v>
      </c>
      <c r="B4801" t="s">
        <v>5665</v>
      </c>
      <c r="C4801" s="2" t="s">
        <v>31</v>
      </c>
      <c r="D4801" s="2" t="s">
        <v>100</v>
      </c>
      <c r="E4801" s="2" t="s">
        <v>29028</v>
      </c>
      <c r="F4801" s="56">
        <v>98.664232217115099</v>
      </c>
      <c r="G4801" s="56">
        <v>97.299457020252305</v>
      </c>
      <c r="H4801" s="56">
        <v>93.367216286043302</v>
      </c>
      <c r="I4801" s="56"/>
      <c r="J4801" s="57">
        <v>0.30363765473524401</v>
      </c>
      <c r="K4801" s="57">
        <v>0.33685293620308498</v>
      </c>
      <c r="L4801" s="57">
        <v>0.31115012019018901</v>
      </c>
      <c r="M4801" s="57">
        <v>0.27388906759310899</v>
      </c>
    </row>
    <row r="4802" spans="1:13" x14ac:dyDescent="0.25">
      <c r="A4802" t="s">
        <v>692</v>
      </c>
      <c r="B4802" t="s">
        <v>693</v>
      </c>
      <c r="C4802" s="2" t="s">
        <v>35</v>
      </c>
      <c r="D4802" s="2" t="s">
        <v>36</v>
      </c>
      <c r="E4802" s="2" t="s">
        <v>29027</v>
      </c>
      <c r="F4802" s="56">
        <v>122.934830675518</v>
      </c>
      <c r="G4802" s="56">
        <v>114.24179271515899</v>
      </c>
      <c r="H4802" s="56">
        <v>112.973085909747</v>
      </c>
      <c r="I4802" s="56">
        <v>91.424245616544894</v>
      </c>
      <c r="J4802" s="57">
        <v>0.53323614580510703</v>
      </c>
      <c r="K4802" s="57">
        <v>0.61043671892662699</v>
      </c>
      <c r="L4802" s="57">
        <v>0.54600164202288604</v>
      </c>
      <c r="M4802" s="57">
        <v>0.47729235493816302</v>
      </c>
    </row>
    <row r="4803" spans="1:13" x14ac:dyDescent="0.25">
      <c r="A4803" t="s">
        <v>9463</v>
      </c>
      <c r="B4803" t="s">
        <v>9464</v>
      </c>
      <c r="C4803" s="2" t="s">
        <v>35</v>
      </c>
      <c r="D4803" s="2" t="s">
        <v>36</v>
      </c>
      <c r="E4803" s="2" t="s">
        <v>29028</v>
      </c>
      <c r="F4803" s="56">
        <v>122.169856466935</v>
      </c>
      <c r="G4803" s="56">
        <v>115.264364698417</v>
      </c>
      <c r="H4803" s="56">
        <v>113.176876445932</v>
      </c>
      <c r="I4803" s="56">
        <v>93.448138198460995</v>
      </c>
      <c r="J4803" s="57">
        <v>0.417892554573705</v>
      </c>
      <c r="K4803" s="57">
        <v>0.46855287372302801</v>
      </c>
      <c r="L4803" s="57">
        <v>0.42691511247209901</v>
      </c>
      <c r="M4803" s="57">
        <v>0.37936398293456902</v>
      </c>
    </row>
    <row r="4804" spans="1:13" x14ac:dyDescent="0.25">
      <c r="A4804" t="s">
        <v>9459</v>
      </c>
      <c r="B4804" t="s">
        <v>9460</v>
      </c>
      <c r="C4804" s="2" t="s">
        <v>31</v>
      </c>
      <c r="D4804" s="2" t="s">
        <v>36</v>
      </c>
      <c r="E4804" s="2" t="s">
        <v>29028</v>
      </c>
      <c r="F4804" s="56">
        <v>122.169856466935</v>
      </c>
      <c r="G4804" s="56">
        <v>115.264364698417</v>
      </c>
      <c r="H4804" s="56">
        <v>113.176876445932</v>
      </c>
      <c r="I4804" s="56">
        <v>93.448138198460995</v>
      </c>
      <c r="J4804" s="57">
        <v>0.417892554573705</v>
      </c>
      <c r="K4804" s="57">
        <v>0.46855287372302801</v>
      </c>
      <c r="L4804" s="57">
        <v>0.42691511247209901</v>
      </c>
      <c r="M4804" s="57">
        <v>0.37936398293456902</v>
      </c>
    </row>
    <row r="4805" spans="1:13" x14ac:dyDescent="0.25">
      <c r="A4805" t="s">
        <v>9461</v>
      </c>
      <c r="B4805" t="s">
        <v>9462</v>
      </c>
      <c r="C4805" s="2" t="s">
        <v>31</v>
      </c>
      <c r="D4805" s="2" t="s">
        <v>36</v>
      </c>
      <c r="E4805" s="2" t="s">
        <v>29028</v>
      </c>
      <c r="F4805" s="56">
        <v>122.169856466935</v>
      </c>
      <c r="G4805" s="56">
        <v>115.264364698417</v>
      </c>
      <c r="H4805" s="56">
        <v>113.176876445932</v>
      </c>
      <c r="I4805" s="56">
        <v>93.448138198460995</v>
      </c>
      <c r="J4805" s="57">
        <v>0.417892554573705</v>
      </c>
      <c r="K4805" s="57">
        <v>0.46855287372302801</v>
      </c>
      <c r="L4805" s="57">
        <v>0.42691511247209901</v>
      </c>
      <c r="M4805" s="57">
        <v>0.37936398293456902</v>
      </c>
    </row>
    <row r="4806" spans="1:13" x14ac:dyDescent="0.25">
      <c r="A4806" t="s">
        <v>686</v>
      </c>
      <c r="B4806" t="s">
        <v>687</v>
      </c>
      <c r="C4806" s="2" t="s">
        <v>31</v>
      </c>
      <c r="D4806" s="2" t="s">
        <v>36</v>
      </c>
      <c r="E4806" s="2" t="s">
        <v>29027</v>
      </c>
      <c r="F4806" s="56">
        <v>126.842275309174</v>
      </c>
      <c r="G4806" s="56">
        <v>115.24740653987701</v>
      </c>
      <c r="H4806" s="56">
        <v>112.553903179427</v>
      </c>
      <c r="I4806" s="56">
        <v>98.422879164927295</v>
      </c>
      <c r="J4806" s="57">
        <v>0.534268749550592</v>
      </c>
      <c r="K4806" s="57">
        <v>0.61133701624292003</v>
      </c>
      <c r="L4806" s="57">
        <v>0.54155274929368202</v>
      </c>
      <c r="M4806" s="57">
        <v>0.48990431541435903</v>
      </c>
    </row>
    <row r="4807" spans="1:13" x14ac:dyDescent="0.25">
      <c r="A4807" t="s">
        <v>9465</v>
      </c>
      <c r="B4807" t="s">
        <v>9466</v>
      </c>
      <c r="C4807" s="2" t="s">
        <v>35</v>
      </c>
      <c r="D4807" s="2" t="s">
        <v>36</v>
      </c>
      <c r="E4807" s="2" t="s">
        <v>29028</v>
      </c>
      <c r="F4807" s="56">
        <v>122.169856466935</v>
      </c>
      <c r="G4807" s="56">
        <v>115.264364698417</v>
      </c>
      <c r="H4807" s="56">
        <v>113.176876445932</v>
      </c>
      <c r="I4807" s="56">
        <v>93.448138198460995</v>
      </c>
      <c r="J4807" s="57">
        <v>0.417892554573705</v>
      </c>
      <c r="K4807" s="57">
        <v>0.46855287372302801</v>
      </c>
      <c r="L4807" s="57">
        <v>0.42691511247209901</v>
      </c>
      <c r="M4807" s="57">
        <v>0.37936398293456902</v>
      </c>
    </row>
    <row r="4808" spans="1:13" x14ac:dyDescent="0.25">
      <c r="A4808" t="s">
        <v>688</v>
      </c>
      <c r="B4808" t="s">
        <v>689</v>
      </c>
      <c r="C4808" s="2" t="s">
        <v>31</v>
      </c>
      <c r="D4808" s="2" t="s">
        <v>36</v>
      </c>
      <c r="E4808" s="2" t="s">
        <v>29027</v>
      </c>
      <c r="F4808" s="56">
        <v>121.595736312429</v>
      </c>
      <c r="G4808" s="56">
        <v>112.785618160951</v>
      </c>
      <c r="H4808" s="56">
        <v>111.12209302263901</v>
      </c>
      <c r="I4808" s="56">
        <v>93.497625704729103</v>
      </c>
      <c r="J4808" s="57">
        <v>0.52661660445235703</v>
      </c>
      <c r="K4808" s="57">
        <v>0.607308245621902</v>
      </c>
      <c r="L4808" s="57">
        <v>0.54910498842892597</v>
      </c>
      <c r="M4808" s="57">
        <v>0.47518554022121601</v>
      </c>
    </row>
    <row r="4809" spans="1:13" x14ac:dyDescent="0.25">
      <c r="A4809" t="s">
        <v>690</v>
      </c>
      <c r="B4809" t="s">
        <v>691</v>
      </c>
      <c r="C4809" s="2" t="s">
        <v>35</v>
      </c>
      <c r="D4809" s="2" t="s">
        <v>36</v>
      </c>
      <c r="E4809" s="2" t="s">
        <v>29027</v>
      </c>
      <c r="F4809" s="56">
        <v>126.667858073633</v>
      </c>
      <c r="G4809" s="56">
        <v>117.004296026129</v>
      </c>
      <c r="H4809" s="56">
        <v>114.724309360787</v>
      </c>
      <c r="I4809" s="56">
        <v>93.936622031823802</v>
      </c>
      <c r="J4809" s="57">
        <v>0.53408793715161496</v>
      </c>
      <c r="K4809" s="57">
        <v>0.61118129531474596</v>
      </c>
      <c r="L4809" s="57">
        <v>0.54142380563702897</v>
      </c>
      <c r="M4809" s="57">
        <v>0.48391151821422002</v>
      </c>
    </row>
    <row r="4810" spans="1:13" x14ac:dyDescent="0.25">
      <c r="A4810" t="s">
        <v>14046</v>
      </c>
      <c r="B4810" t="s">
        <v>14047</v>
      </c>
      <c r="C4810" s="2" t="s">
        <v>31</v>
      </c>
      <c r="D4810" s="2" t="s">
        <v>54</v>
      </c>
      <c r="E4810" s="2" t="s">
        <v>29028</v>
      </c>
      <c r="F4810" s="56"/>
      <c r="G4810" s="56">
        <v>100.64760467539401</v>
      </c>
      <c r="H4810" s="56"/>
      <c r="I4810" s="56"/>
      <c r="J4810" s="57">
        <v>0.25107506498805099</v>
      </c>
      <c r="K4810" s="57">
        <v>0.30585904439534101</v>
      </c>
      <c r="L4810" s="57">
        <v>0.26611634454427602</v>
      </c>
      <c r="M4810" s="57">
        <v>0.203293406698076</v>
      </c>
    </row>
    <row r="4811" spans="1:13" x14ac:dyDescent="0.25">
      <c r="A4811" t="s">
        <v>14056</v>
      </c>
      <c r="B4811" t="s">
        <v>14057</v>
      </c>
      <c r="C4811" s="2" t="s">
        <v>35</v>
      </c>
      <c r="D4811" s="2" t="s">
        <v>54</v>
      </c>
      <c r="E4811" s="2" t="s">
        <v>29028</v>
      </c>
      <c r="F4811" s="56"/>
      <c r="G4811" s="56">
        <v>100.64760467539401</v>
      </c>
      <c r="H4811" s="56"/>
      <c r="I4811" s="56"/>
      <c r="J4811" s="57">
        <v>0.25107506498805099</v>
      </c>
      <c r="K4811" s="57">
        <v>0.30585904439534101</v>
      </c>
      <c r="L4811" s="57">
        <v>0.26611634454427602</v>
      </c>
      <c r="M4811" s="57">
        <v>0.203293406698076</v>
      </c>
    </row>
    <row r="4812" spans="1:13" x14ac:dyDescent="0.25">
      <c r="A4812" t="s">
        <v>856</v>
      </c>
      <c r="B4812" t="s">
        <v>857</v>
      </c>
      <c r="C4812" s="2" t="s">
        <v>31</v>
      </c>
      <c r="D4812" s="2" t="s">
        <v>312</v>
      </c>
      <c r="E4812" s="2" t="s">
        <v>29027</v>
      </c>
      <c r="F4812" s="56">
        <v>105.152759813232</v>
      </c>
      <c r="G4812" s="56">
        <v>107.807667674295</v>
      </c>
      <c r="H4812" s="56">
        <v>100.50330085066</v>
      </c>
      <c r="I4812" s="56">
        <v>114.333537852503</v>
      </c>
      <c r="J4812" s="57">
        <v>0.39196797896162899</v>
      </c>
      <c r="K4812" s="57">
        <v>0.495934110349388</v>
      </c>
      <c r="L4812" s="57">
        <v>0.41011419634017698</v>
      </c>
      <c r="M4812" s="57">
        <v>0.31062629222157701</v>
      </c>
    </row>
    <row r="4813" spans="1:13" x14ac:dyDescent="0.25">
      <c r="A4813" t="s">
        <v>9215</v>
      </c>
      <c r="B4813" t="s">
        <v>9216</v>
      </c>
      <c r="C4813" s="2" t="s">
        <v>31</v>
      </c>
      <c r="D4813" s="2" t="s">
        <v>217</v>
      </c>
      <c r="E4813" s="2" t="s">
        <v>29028</v>
      </c>
      <c r="F4813" s="56"/>
      <c r="G4813" s="56">
        <v>92.662682163786897</v>
      </c>
      <c r="H4813" s="56"/>
      <c r="I4813" s="56"/>
      <c r="J4813" s="57">
        <v>0.263632734813321</v>
      </c>
      <c r="K4813" s="57">
        <v>0.31797355950103301</v>
      </c>
      <c r="L4813" s="57">
        <v>0.26855943596646498</v>
      </c>
      <c r="M4813" s="57">
        <v>0.19931373588298501</v>
      </c>
    </row>
    <row r="4814" spans="1:13" x14ac:dyDescent="0.25">
      <c r="A4814" t="s">
        <v>5722</v>
      </c>
      <c r="B4814" t="s">
        <v>5723</v>
      </c>
      <c r="C4814" s="2" t="s">
        <v>35</v>
      </c>
      <c r="D4814" s="2" t="s">
        <v>4176</v>
      </c>
      <c r="E4814" s="2" t="s">
        <v>29028</v>
      </c>
      <c r="F4814" s="56"/>
      <c r="G4814" s="56">
        <v>107.956129322704</v>
      </c>
      <c r="H4814" s="56"/>
      <c r="I4814" s="56"/>
      <c r="J4814" s="57">
        <v>0.28673662160528202</v>
      </c>
      <c r="K4814" s="57">
        <v>0.34060836478703499</v>
      </c>
      <c r="L4814" s="57">
        <v>0.29857965061587899</v>
      </c>
      <c r="M4814" s="57">
        <v>0.239245990709097</v>
      </c>
    </row>
    <row r="4815" spans="1:13" x14ac:dyDescent="0.25">
      <c r="A4815" t="s">
        <v>14048</v>
      </c>
      <c r="B4815" t="s">
        <v>14049</v>
      </c>
      <c r="C4815" s="2" t="s">
        <v>31</v>
      </c>
      <c r="D4815" s="2" t="s">
        <v>54</v>
      </c>
      <c r="E4815" s="2" t="s">
        <v>29028</v>
      </c>
      <c r="F4815" s="56"/>
      <c r="G4815" s="56">
        <v>100.64760467539401</v>
      </c>
      <c r="H4815" s="56"/>
      <c r="I4815" s="56"/>
      <c r="J4815" s="57">
        <v>0.25107506498805099</v>
      </c>
      <c r="K4815" s="57">
        <v>0.30585904439534101</v>
      </c>
      <c r="L4815" s="57">
        <v>0.26611634454427602</v>
      </c>
      <c r="M4815" s="57">
        <v>0.203293406698076</v>
      </c>
    </row>
    <row r="4816" spans="1:13" x14ac:dyDescent="0.25">
      <c r="A4816" t="s">
        <v>24126</v>
      </c>
      <c r="B4816" t="s">
        <v>24127</v>
      </c>
      <c r="C4816" s="2" t="s">
        <v>35</v>
      </c>
      <c r="D4816" s="2" t="s">
        <v>429</v>
      </c>
      <c r="E4816" s="2" t="s">
        <v>29028</v>
      </c>
      <c r="F4816" s="56">
        <v>94.569516911622699</v>
      </c>
      <c r="G4816" s="56">
        <v>84.478970966871003</v>
      </c>
      <c r="H4816" s="56">
        <v>88.001640366959805</v>
      </c>
      <c r="I4816" s="56"/>
      <c r="J4816" s="57">
        <v>0.30192121992028498</v>
      </c>
      <c r="K4816" s="57">
        <v>0.36180199663761597</v>
      </c>
      <c r="L4816" s="57">
        <v>0.30956638467971997</v>
      </c>
      <c r="M4816" s="57">
        <v>0.24113857862219501</v>
      </c>
    </row>
    <row r="4817" spans="1:13" x14ac:dyDescent="0.25">
      <c r="A4817" t="s">
        <v>24124</v>
      </c>
      <c r="B4817" t="s">
        <v>24125</v>
      </c>
      <c r="C4817" s="2" t="s">
        <v>31</v>
      </c>
      <c r="D4817" s="2" t="s">
        <v>429</v>
      </c>
      <c r="E4817" s="2" t="s">
        <v>29028</v>
      </c>
      <c r="F4817" s="56">
        <v>94.569516911622699</v>
      </c>
      <c r="G4817" s="56">
        <v>84.478970966871003</v>
      </c>
      <c r="H4817" s="56">
        <v>88.001640366959805</v>
      </c>
      <c r="I4817" s="56"/>
      <c r="J4817" s="57">
        <v>0.30192121992028498</v>
      </c>
      <c r="K4817" s="57">
        <v>0.36180199663761597</v>
      </c>
      <c r="L4817" s="57">
        <v>0.30956638467971997</v>
      </c>
      <c r="M4817" s="57">
        <v>0.24113857862219501</v>
      </c>
    </row>
    <row r="4818" spans="1:13" x14ac:dyDescent="0.25">
      <c r="A4818" t="s">
        <v>24122</v>
      </c>
      <c r="B4818" t="s">
        <v>24123</v>
      </c>
      <c r="C4818" s="2" t="s">
        <v>31</v>
      </c>
      <c r="D4818" s="2" t="s">
        <v>429</v>
      </c>
      <c r="E4818" s="2" t="s">
        <v>29028</v>
      </c>
      <c r="F4818" s="56">
        <v>94.569516911622699</v>
      </c>
      <c r="G4818" s="56">
        <v>84.478970966871003</v>
      </c>
      <c r="H4818" s="56">
        <v>88.001640366959805</v>
      </c>
      <c r="I4818" s="56"/>
      <c r="J4818" s="57">
        <v>0.30192121992028498</v>
      </c>
      <c r="K4818" s="57">
        <v>0.36180199663761597</v>
      </c>
      <c r="L4818" s="57">
        <v>0.30956638467971997</v>
      </c>
      <c r="M4818" s="57">
        <v>0.24113857862219501</v>
      </c>
    </row>
    <row r="4819" spans="1:13" x14ac:dyDescent="0.25">
      <c r="A4819" t="s">
        <v>19001</v>
      </c>
      <c r="B4819" t="s">
        <v>19002</v>
      </c>
      <c r="C4819" s="2" t="s">
        <v>31</v>
      </c>
      <c r="D4819" s="2" t="s">
        <v>312</v>
      </c>
      <c r="E4819" s="2" t="s">
        <v>29028</v>
      </c>
      <c r="F4819" s="56">
        <v>100.676379244375</v>
      </c>
      <c r="G4819" s="56">
        <v>98.306184385094198</v>
      </c>
      <c r="H4819" s="56">
        <v>100.20230875489899</v>
      </c>
      <c r="I4819" s="56"/>
      <c r="J4819" s="57">
        <v>0.30535966262261399</v>
      </c>
      <c r="K4819" s="57">
        <v>0.35050223453188201</v>
      </c>
      <c r="L4819" s="57">
        <v>0.31268429178551299</v>
      </c>
      <c r="M4819" s="57">
        <v>0.26354571747217997</v>
      </c>
    </row>
    <row r="4820" spans="1:13" x14ac:dyDescent="0.25">
      <c r="A4820" t="s">
        <v>24128</v>
      </c>
      <c r="B4820" t="s">
        <v>24129</v>
      </c>
      <c r="C4820" s="2" t="s">
        <v>35</v>
      </c>
      <c r="D4820" s="2" t="s">
        <v>429</v>
      </c>
      <c r="E4820" s="2" t="s">
        <v>29028</v>
      </c>
      <c r="F4820" s="56">
        <v>94.569516911622699</v>
      </c>
      <c r="G4820" s="56">
        <v>84.478970966871003</v>
      </c>
      <c r="H4820" s="56">
        <v>88.001640366959805</v>
      </c>
      <c r="I4820" s="56"/>
      <c r="J4820" s="57">
        <v>0.30192121992028498</v>
      </c>
      <c r="K4820" s="57">
        <v>0.36180199663761597</v>
      </c>
      <c r="L4820" s="57">
        <v>0.30956638467971997</v>
      </c>
      <c r="M4820" s="57">
        <v>0.24113857862219501</v>
      </c>
    </row>
    <row r="4821" spans="1:13" x14ac:dyDescent="0.25">
      <c r="A4821" t="s">
        <v>19003</v>
      </c>
      <c r="B4821" t="s">
        <v>19004</v>
      </c>
      <c r="C4821" s="2" t="s">
        <v>31</v>
      </c>
      <c r="D4821" s="2" t="s">
        <v>312</v>
      </c>
      <c r="E4821" s="2" t="s">
        <v>29028</v>
      </c>
      <c r="F4821" s="56">
        <v>100.676379244375</v>
      </c>
      <c r="G4821" s="56">
        <v>98.306184385094198</v>
      </c>
      <c r="H4821" s="56">
        <v>100.20230875489899</v>
      </c>
      <c r="I4821" s="56"/>
      <c r="J4821" s="57">
        <v>0.30535966262261399</v>
      </c>
      <c r="K4821" s="57">
        <v>0.35050223453188201</v>
      </c>
      <c r="L4821" s="57">
        <v>0.31268429178551299</v>
      </c>
      <c r="M4821" s="57">
        <v>0.26354571747217997</v>
      </c>
    </row>
    <row r="4822" spans="1:13" x14ac:dyDescent="0.25">
      <c r="A4822" t="s">
        <v>9211</v>
      </c>
      <c r="B4822" t="s">
        <v>9212</v>
      </c>
      <c r="C4822" s="2" t="s">
        <v>31</v>
      </c>
      <c r="D4822" s="2" t="s">
        <v>217</v>
      </c>
      <c r="E4822" s="2" t="s">
        <v>29028</v>
      </c>
      <c r="F4822" s="56"/>
      <c r="G4822" s="56">
        <v>92.662682163786897</v>
      </c>
      <c r="H4822" s="56"/>
      <c r="I4822" s="56"/>
      <c r="J4822" s="57">
        <v>0.263632734813321</v>
      </c>
      <c r="K4822" s="57">
        <v>0.31797355950103301</v>
      </c>
      <c r="L4822" s="57">
        <v>0.26855943596646498</v>
      </c>
      <c r="M4822" s="57">
        <v>0.19931373588298501</v>
      </c>
    </row>
    <row r="4823" spans="1:13" x14ac:dyDescent="0.25">
      <c r="A4823" t="s">
        <v>22456</v>
      </c>
      <c r="B4823" t="s">
        <v>22457</v>
      </c>
      <c r="C4823" s="2" t="s">
        <v>31</v>
      </c>
      <c r="D4823" s="2" t="s">
        <v>69</v>
      </c>
      <c r="E4823" s="2" t="s">
        <v>29028</v>
      </c>
      <c r="F4823" s="56"/>
      <c r="G4823" s="56">
        <v>93.218767927509504</v>
      </c>
      <c r="H4823" s="56"/>
      <c r="I4823" s="56"/>
      <c r="J4823" s="57">
        <v>0.25787411351539902</v>
      </c>
      <c r="K4823" s="57">
        <v>0.31673428749532201</v>
      </c>
      <c r="L4823" s="57">
        <v>0.26478327363069598</v>
      </c>
      <c r="M4823" s="57">
        <v>0.190467597681657</v>
      </c>
    </row>
    <row r="4824" spans="1:13" x14ac:dyDescent="0.25">
      <c r="A4824" t="s">
        <v>22454</v>
      </c>
      <c r="B4824" t="s">
        <v>22455</v>
      </c>
      <c r="C4824" s="2" t="s">
        <v>31</v>
      </c>
      <c r="D4824" s="2" t="s">
        <v>69</v>
      </c>
      <c r="E4824" s="2" t="s">
        <v>29028</v>
      </c>
      <c r="F4824" s="56">
        <v>95.498586656903797</v>
      </c>
      <c r="G4824" s="56">
        <v>90.760270401800099</v>
      </c>
      <c r="H4824" s="56">
        <v>101.63043386827199</v>
      </c>
      <c r="I4824" s="56"/>
      <c r="J4824" s="57">
        <v>0.31205605683504301</v>
      </c>
      <c r="K4824" s="57">
        <v>0.37977181064016402</v>
      </c>
      <c r="L4824" s="57">
        <v>0.32156143774124402</v>
      </c>
      <c r="M4824" s="57">
        <v>0.248645990593372</v>
      </c>
    </row>
    <row r="4825" spans="1:13" x14ac:dyDescent="0.25">
      <c r="A4825" t="s">
        <v>24922</v>
      </c>
      <c r="B4825" t="s">
        <v>24923</v>
      </c>
      <c r="C4825" s="2" t="s">
        <v>31</v>
      </c>
      <c r="D4825" s="2" t="s">
        <v>315</v>
      </c>
      <c r="E4825" s="2" t="s">
        <v>29028</v>
      </c>
      <c r="F4825" s="56"/>
      <c r="G4825" s="56">
        <v>92.733258212443701</v>
      </c>
      <c r="H4825" s="56"/>
      <c r="I4825" s="56"/>
      <c r="J4825" s="57">
        <v>0.26769403677117298</v>
      </c>
      <c r="K4825" s="57">
        <v>0.32844056382325099</v>
      </c>
      <c r="L4825" s="57">
        <v>0.281319234940205</v>
      </c>
      <c r="M4825" s="57">
        <v>0.21162833732644601</v>
      </c>
    </row>
    <row r="4826" spans="1:13" x14ac:dyDescent="0.25">
      <c r="A4826" t="s">
        <v>24932</v>
      </c>
      <c r="B4826" t="s">
        <v>24933</v>
      </c>
      <c r="C4826" s="2" t="s">
        <v>31</v>
      </c>
      <c r="D4826" s="2" t="s">
        <v>315</v>
      </c>
      <c r="E4826" s="2" t="s">
        <v>29028</v>
      </c>
      <c r="F4826" s="56"/>
      <c r="G4826" s="56">
        <v>92.733258212443701</v>
      </c>
      <c r="H4826" s="56"/>
      <c r="I4826" s="56"/>
      <c r="J4826" s="57">
        <v>0.26769403677117298</v>
      </c>
      <c r="K4826" s="57">
        <v>0.32844056382325099</v>
      </c>
      <c r="L4826" s="57">
        <v>0.281319234940205</v>
      </c>
      <c r="M4826" s="57">
        <v>0.21162833732644601</v>
      </c>
    </row>
    <row r="4827" spans="1:13" x14ac:dyDescent="0.25">
      <c r="A4827" t="s">
        <v>24924</v>
      </c>
      <c r="B4827" t="s">
        <v>24925</v>
      </c>
      <c r="C4827" s="2" t="s">
        <v>31</v>
      </c>
      <c r="D4827" s="2" t="s">
        <v>315</v>
      </c>
      <c r="E4827" s="2" t="s">
        <v>29028</v>
      </c>
      <c r="F4827" s="56"/>
      <c r="G4827" s="56">
        <v>92.733258212443701</v>
      </c>
      <c r="H4827" s="56"/>
      <c r="I4827" s="56"/>
      <c r="J4827" s="57">
        <v>0.26769403677117298</v>
      </c>
      <c r="K4827" s="57">
        <v>0.32844056382325099</v>
      </c>
      <c r="L4827" s="57">
        <v>0.281319234940205</v>
      </c>
      <c r="M4827" s="57">
        <v>0.21162833732644601</v>
      </c>
    </row>
    <row r="4828" spans="1:13" x14ac:dyDescent="0.25">
      <c r="A4828" t="s">
        <v>24938</v>
      </c>
      <c r="B4828" t="s">
        <v>24939</v>
      </c>
      <c r="C4828" s="2" t="s">
        <v>35</v>
      </c>
      <c r="D4828" s="2" t="s">
        <v>315</v>
      </c>
      <c r="E4828" s="2" t="s">
        <v>29028</v>
      </c>
      <c r="F4828" s="56"/>
      <c r="G4828" s="56">
        <v>92.733258212443701</v>
      </c>
      <c r="H4828" s="56"/>
      <c r="I4828" s="56"/>
      <c r="J4828" s="57">
        <v>0.26769403677117298</v>
      </c>
      <c r="K4828" s="57">
        <v>0.32844056382325099</v>
      </c>
      <c r="L4828" s="57">
        <v>0.281319234940205</v>
      </c>
      <c r="M4828" s="57">
        <v>0.21162833732644601</v>
      </c>
    </row>
    <row r="4829" spans="1:13" x14ac:dyDescent="0.25">
      <c r="A4829" t="s">
        <v>24940</v>
      </c>
      <c r="B4829" t="s">
        <v>24941</v>
      </c>
      <c r="C4829" s="2" t="s">
        <v>35</v>
      </c>
      <c r="D4829" s="2" t="s">
        <v>315</v>
      </c>
      <c r="E4829" s="2" t="s">
        <v>29028</v>
      </c>
      <c r="F4829" s="56"/>
      <c r="G4829" s="56">
        <v>92.733258212443701</v>
      </c>
      <c r="H4829" s="56"/>
      <c r="I4829" s="56"/>
      <c r="J4829" s="57">
        <v>0.26769403677117298</v>
      </c>
      <c r="K4829" s="57">
        <v>0.32844056382325099</v>
      </c>
      <c r="L4829" s="57">
        <v>0.281319234940205</v>
      </c>
      <c r="M4829" s="57">
        <v>0.21162833732644601</v>
      </c>
    </row>
    <row r="4830" spans="1:13" x14ac:dyDescent="0.25">
      <c r="A4830" t="s">
        <v>24934</v>
      </c>
      <c r="B4830" t="s">
        <v>24935</v>
      </c>
      <c r="C4830" s="2" t="s">
        <v>31</v>
      </c>
      <c r="D4830" s="2" t="s">
        <v>315</v>
      </c>
      <c r="E4830" s="2" t="s">
        <v>29028</v>
      </c>
      <c r="F4830" s="56"/>
      <c r="G4830" s="56">
        <v>92.733258212443701</v>
      </c>
      <c r="H4830" s="56"/>
      <c r="I4830" s="56"/>
      <c r="J4830" s="57">
        <v>0.26769403677117298</v>
      </c>
      <c r="K4830" s="57">
        <v>0.32844056382325099</v>
      </c>
      <c r="L4830" s="57">
        <v>0.281319234940205</v>
      </c>
      <c r="M4830" s="57">
        <v>0.21162833732644601</v>
      </c>
    </row>
    <row r="4831" spans="1:13" x14ac:dyDescent="0.25">
      <c r="A4831" t="s">
        <v>24926</v>
      </c>
      <c r="B4831" t="s">
        <v>24927</v>
      </c>
      <c r="C4831" s="2" t="s">
        <v>31</v>
      </c>
      <c r="D4831" s="2" t="s">
        <v>315</v>
      </c>
      <c r="E4831" s="2" t="s">
        <v>29028</v>
      </c>
      <c r="F4831" s="56"/>
      <c r="G4831" s="56">
        <v>92.733258212443701</v>
      </c>
      <c r="H4831" s="56"/>
      <c r="I4831" s="56"/>
      <c r="J4831" s="57">
        <v>0.26769403677117298</v>
      </c>
      <c r="K4831" s="57">
        <v>0.32844056382325099</v>
      </c>
      <c r="L4831" s="57">
        <v>0.281319234940205</v>
      </c>
      <c r="M4831" s="57">
        <v>0.21162833732644601</v>
      </c>
    </row>
    <row r="4832" spans="1:13" x14ac:dyDescent="0.25">
      <c r="A4832" t="s">
        <v>24928</v>
      </c>
      <c r="B4832" t="s">
        <v>24929</v>
      </c>
      <c r="C4832" s="2" t="s">
        <v>31</v>
      </c>
      <c r="D4832" s="2" t="s">
        <v>315</v>
      </c>
      <c r="E4832" s="2" t="s">
        <v>29028</v>
      </c>
      <c r="F4832" s="56"/>
      <c r="G4832" s="56">
        <v>92.733258212443701</v>
      </c>
      <c r="H4832" s="56"/>
      <c r="I4832" s="56"/>
      <c r="J4832" s="57">
        <v>0.26769403677117298</v>
      </c>
      <c r="K4832" s="57">
        <v>0.32844056382325099</v>
      </c>
      <c r="L4832" s="57">
        <v>0.281319234940205</v>
      </c>
      <c r="M4832" s="57">
        <v>0.21162833732644601</v>
      </c>
    </row>
    <row r="4833" spans="1:13" x14ac:dyDescent="0.25">
      <c r="A4833" t="s">
        <v>24930</v>
      </c>
      <c r="B4833" t="s">
        <v>24931</v>
      </c>
      <c r="C4833" s="2" t="s">
        <v>31</v>
      </c>
      <c r="D4833" s="2" t="s">
        <v>315</v>
      </c>
      <c r="E4833" s="2" t="s">
        <v>29028</v>
      </c>
      <c r="F4833" s="56"/>
      <c r="G4833" s="56">
        <v>92.733258212443701</v>
      </c>
      <c r="H4833" s="56"/>
      <c r="I4833" s="56"/>
      <c r="J4833" s="57">
        <v>0.26769403677117298</v>
      </c>
      <c r="K4833" s="57">
        <v>0.32844056382325099</v>
      </c>
      <c r="L4833" s="57">
        <v>0.281319234940205</v>
      </c>
      <c r="M4833" s="57">
        <v>0.21162833732644601</v>
      </c>
    </row>
    <row r="4834" spans="1:13" x14ac:dyDescent="0.25">
      <c r="A4834" t="s">
        <v>18997</v>
      </c>
      <c r="B4834" t="s">
        <v>18998</v>
      </c>
      <c r="C4834" s="2" t="s">
        <v>35</v>
      </c>
      <c r="D4834" s="2" t="s">
        <v>312</v>
      </c>
      <c r="E4834" s="2" t="s">
        <v>29028</v>
      </c>
      <c r="F4834" s="56">
        <v>105.316356792401</v>
      </c>
      <c r="G4834" s="56">
        <v>102.377790971796</v>
      </c>
      <c r="H4834" s="56">
        <v>98.048386813550295</v>
      </c>
      <c r="I4834" s="56">
        <v>95.399684241075704</v>
      </c>
      <c r="J4834" s="57">
        <v>0.36366762117181201</v>
      </c>
      <c r="K4834" s="57">
        <v>0.42134894787467497</v>
      </c>
      <c r="L4834" s="57">
        <v>0.37362939118208099</v>
      </c>
      <c r="M4834" s="57">
        <v>0.320873256255439</v>
      </c>
    </row>
    <row r="4835" spans="1:13" x14ac:dyDescent="0.25">
      <c r="A4835" t="s">
        <v>24942</v>
      </c>
      <c r="B4835" t="s">
        <v>24943</v>
      </c>
      <c r="C4835" s="2" t="s">
        <v>35</v>
      </c>
      <c r="D4835" s="2" t="s">
        <v>315</v>
      </c>
      <c r="E4835" s="2" t="s">
        <v>29028</v>
      </c>
      <c r="F4835" s="56"/>
      <c r="G4835" s="56">
        <v>92.733258212443701</v>
      </c>
      <c r="H4835" s="56"/>
      <c r="I4835" s="56"/>
      <c r="J4835" s="57">
        <v>0.26769403677117298</v>
      </c>
      <c r="K4835" s="57">
        <v>0.32844056382325099</v>
      </c>
      <c r="L4835" s="57">
        <v>0.281319234940205</v>
      </c>
      <c r="M4835" s="57">
        <v>0.21162833732644601</v>
      </c>
    </row>
    <row r="4836" spans="1:13" x14ac:dyDescent="0.25">
      <c r="A4836" t="s">
        <v>24936</v>
      </c>
      <c r="B4836" t="s">
        <v>24937</v>
      </c>
      <c r="C4836" s="2" t="s">
        <v>35</v>
      </c>
      <c r="D4836" s="2" t="s">
        <v>315</v>
      </c>
      <c r="E4836" s="2" t="s">
        <v>29028</v>
      </c>
      <c r="F4836" s="56"/>
      <c r="G4836" s="56">
        <v>92.733258212443701</v>
      </c>
      <c r="H4836" s="56"/>
      <c r="I4836" s="56"/>
      <c r="J4836" s="57">
        <v>0.26769403677117298</v>
      </c>
      <c r="K4836" s="57">
        <v>0.32844056382325099</v>
      </c>
      <c r="L4836" s="57">
        <v>0.281319234940205</v>
      </c>
      <c r="M4836" s="57">
        <v>0.21162833732644601</v>
      </c>
    </row>
    <row r="4837" spans="1:13" x14ac:dyDescent="0.25">
      <c r="A4837" t="s">
        <v>9213</v>
      </c>
      <c r="B4837" t="s">
        <v>9214</v>
      </c>
      <c r="C4837" s="2" t="s">
        <v>31</v>
      </c>
      <c r="D4837" s="2" t="s">
        <v>217</v>
      </c>
      <c r="E4837" s="2" t="s">
        <v>29028</v>
      </c>
      <c r="F4837" s="56"/>
      <c r="G4837" s="56">
        <v>92.662682163786897</v>
      </c>
      <c r="H4837" s="56"/>
      <c r="I4837" s="56"/>
      <c r="J4837" s="57">
        <v>0.263632734813321</v>
      </c>
      <c r="K4837" s="57">
        <v>0.31797355950103301</v>
      </c>
      <c r="L4837" s="57">
        <v>0.26855943596646498</v>
      </c>
      <c r="M4837" s="57">
        <v>0.19931373588298501</v>
      </c>
    </row>
    <row r="4838" spans="1:13" x14ac:dyDescent="0.25">
      <c r="A4838" t="s">
        <v>10083</v>
      </c>
      <c r="B4838" t="s">
        <v>10084</v>
      </c>
      <c r="C4838" s="2" t="s">
        <v>31</v>
      </c>
      <c r="D4838" s="2" t="s">
        <v>315</v>
      </c>
      <c r="E4838" s="2" t="s">
        <v>29028</v>
      </c>
      <c r="F4838" s="56"/>
      <c r="G4838" s="56">
        <v>88.814810049535197</v>
      </c>
      <c r="H4838" s="56"/>
      <c r="I4838" s="56"/>
      <c r="J4838" s="57">
        <v>0.26963046988168399</v>
      </c>
      <c r="K4838" s="57">
        <v>0.32493103117814098</v>
      </c>
      <c r="L4838" s="57">
        <v>0.274644494642447</v>
      </c>
      <c r="M4838" s="57">
        <v>0.204891074948302</v>
      </c>
    </row>
    <row r="4839" spans="1:13" x14ac:dyDescent="0.25">
      <c r="A4839" t="s">
        <v>10079</v>
      </c>
      <c r="B4839" t="s">
        <v>10080</v>
      </c>
      <c r="C4839" s="2" t="s">
        <v>31</v>
      </c>
      <c r="D4839" s="2" t="s">
        <v>315</v>
      </c>
      <c r="E4839" s="2" t="s">
        <v>29028</v>
      </c>
      <c r="F4839" s="56"/>
      <c r="G4839" s="56">
        <v>88.814810049535197</v>
      </c>
      <c r="H4839" s="56"/>
      <c r="I4839" s="56"/>
      <c r="J4839" s="57">
        <v>0.26963046988168399</v>
      </c>
      <c r="K4839" s="57">
        <v>0.32493103117814098</v>
      </c>
      <c r="L4839" s="57">
        <v>0.274644494642447</v>
      </c>
      <c r="M4839" s="57">
        <v>0.204891074948302</v>
      </c>
    </row>
    <row r="4840" spans="1:13" x14ac:dyDescent="0.25">
      <c r="A4840" t="s">
        <v>10091</v>
      </c>
      <c r="B4840" t="s">
        <v>10092</v>
      </c>
      <c r="C4840" s="2" t="s">
        <v>35</v>
      </c>
      <c r="D4840" s="2" t="s">
        <v>315</v>
      </c>
      <c r="E4840" s="2" t="s">
        <v>29028</v>
      </c>
      <c r="F4840" s="56"/>
      <c r="G4840" s="56">
        <v>88.814810049535197</v>
      </c>
      <c r="H4840" s="56"/>
      <c r="I4840" s="56"/>
      <c r="J4840" s="57">
        <v>0.26963046988168399</v>
      </c>
      <c r="K4840" s="57">
        <v>0.32493103117814098</v>
      </c>
      <c r="L4840" s="57">
        <v>0.274644494642447</v>
      </c>
      <c r="M4840" s="57">
        <v>0.204891074948302</v>
      </c>
    </row>
    <row r="4841" spans="1:13" x14ac:dyDescent="0.25">
      <c r="A4841" t="s">
        <v>10089</v>
      </c>
      <c r="B4841" t="s">
        <v>10090</v>
      </c>
      <c r="C4841" s="2" t="s">
        <v>35</v>
      </c>
      <c r="D4841" s="2" t="s">
        <v>315</v>
      </c>
      <c r="E4841" s="2" t="s">
        <v>29028</v>
      </c>
      <c r="F4841" s="56"/>
      <c r="G4841" s="56">
        <v>88.814810049535197</v>
      </c>
      <c r="H4841" s="56"/>
      <c r="I4841" s="56"/>
      <c r="J4841" s="57">
        <v>0.26963046988168399</v>
      </c>
      <c r="K4841" s="57">
        <v>0.32493103117814098</v>
      </c>
      <c r="L4841" s="57">
        <v>0.274644494642447</v>
      </c>
      <c r="M4841" s="57">
        <v>0.204891074948302</v>
      </c>
    </row>
    <row r="4842" spans="1:13" x14ac:dyDescent="0.25">
      <c r="A4842" t="s">
        <v>10085</v>
      </c>
      <c r="B4842" t="s">
        <v>10086</v>
      </c>
      <c r="C4842" s="2" t="s">
        <v>35</v>
      </c>
      <c r="D4842" s="2" t="s">
        <v>315</v>
      </c>
      <c r="E4842" s="2" t="s">
        <v>29028</v>
      </c>
      <c r="F4842" s="56"/>
      <c r="G4842" s="56">
        <v>88.814810049535197</v>
      </c>
      <c r="H4842" s="56"/>
      <c r="I4842" s="56"/>
      <c r="J4842" s="57">
        <v>0.26963046988168399</v>
      </c>
      <c r="K4842" s="57">
        <v>0.32493103117814098</v>
      </c>
      <c r="L4842" s="57">
        <v>0.274644494642447</v>
      </c>
      <c r="M4842" s="57">
        <v>0.204891074948302</v>
      </c>
    </row>
    <row r="4843" spans="1:13" x14ac:dyDescent="0.25">
      <c r="A4843" t="s">
        <v>10093</v>
      </c>
      <c r="B4843" t="s">
        <v>10094</v>
      </c>
      <c r="C4843" s="2" t="s">
        <v>35</v>
      </c>
      <c r="D4843" s="2" t="s">
        <v>315</v>
      </c>
      <c r="E4843" s="2" t="s">
        <v>29028</v>
      </c>
      <c r="F4843" s="56"/>
      <c r="G4843" s="56">
        <v>88.814810049535197</v>
      </c>
      <c r="H4843" s="56"/>
      <c r="I4843" s="56"/>
      <c r="J4843" s="57">
        <v>0.26963046988168399</v>
      </c>
      <c r="K4843" s="57">
        <v>0.32493103117814098</v>
      </c>
      <c r="L4843" s="57">
        <v>0.274644494642447</v>
      </c>
      <c r="M4843" s="57">
        <v>0.204891074948302</v>
      </c>
    </row>
    <row r="4844" spans="1:13" x14ac:dyDescent="0.25">
      <c r="A4844" t="s">
        <v>10097</v>
      </c>
      <c r="B4844" t="s">
        <v>10098</v>
      </c>
      <c r="C4844" s="2" t="s">
        <v>35</v>
      </c>
      <c r="D4844" s="2" t="s">
        <v>315</v>
      </c>
      <c r="E4844" s="2" t="s">
        <v>29028</v>
      </c>
      <c r="F4844" s="56"/>
      <c r="G4844" s="56">
        <v>88.814810049535197</v>
      </c>
      <c r="H4844" s="56"/>
      <c r="I4844" s="56"/>
      <c r="J4844" s="57">
        <v>0.26963046988168399</v>
      </c>
      <c r="K4844" s="57">
        <v>0.32493103117814098</v>
      </c>
      <c r="L4844" s="57">
        <v>0.274644494642447</v>
      </c>
      <c r="M4844" s="57">
        <v>0.204891074948302</v>
      </c>
    </row>
    <row r="4845" spans="1:13" x14ac:dyDescent="0.25">
      <c r="A4845" t="s">
        <v>10095</v>
      </c>
      <c r="B4845" t="s">
        <v>10096</v>
      </c>
      <c r="C4845" s="2" t="s">
        <v>35</v>
      </c>
      <c r="D4845" s="2" t="s">
        <v>315</v>
      </c>
      <c r="E4845" s="2" t="s">
        <v>29028</v>
      </c>
      <c r="F4845" s="56"/>
      <c r="G4845" s="56">
        <v>88.814810049535197</v>
      </c>
      <c r="H4845" s="56"/>
      <c r="I4845" s="56"/>
      <c r="J4845" s="57">
        <v>0.26963046988168399</v>
      </c>
      <c r="K4845" s="57">
        <v>0.32493103117814098</v>
      </c>
      <c r="L4845" s="57">
        <v>0.274644494642447</v>
      </c>
      <c r="M4845" s="57">
        <v>0.204891074948302</v>
      </c>
    </row>
    <row r="4846" spans="1:13" x14ac:dyDescent="0.25">
      <c r="A4846" t="s">
        <v>10081</v>
      </c>
      <c r="B4846" t="s">
        <v>10082</v>
      </c>
      <c r="C4846" s="2" t="s">
        <v>31</v>
      </c>
      <c r="D4846" s="2" t="s">
        <v>315</v>
      </c>
      <c r="E4846" s="2" t="s">
        <v>29028</v>
      </c>
      <c r="F4846" s="56"/>
      <c r="G4846" s="56">
        <v>88.814810049535197</v>
      </c>
      <c r="H4846" s="56"/>
      <c r="I4846" s="56"/>
      <c r="J4846" s="57">
        <v>0.26963046988168399</v>
      </c>
      <c r="K4846" s="57">
        <v>0.32493103117814098</v>
      </c>
      <c r="L4846" s="57">
        <v>0.274644494642447</v>
      </c>
      <c r="M4846" s="57">
        <v>0.204891074948302</v>
      </c>
    </row>
    <row r="4847" spans="1:13" x14ac:dyDescent="0.25">
      <c r="A4847" t="s">
        <v>10087</v>
      </c>
      <c r="B4847" t="s">
        <v>10088</v>
      </c>
      <c r="C4847" s="2" t="s">
        <v>35</v>
      </c>
      <c r="D4847" s="2" t="s">
        <v>315</v>
      </c>
      <c r="E4847" s="2" t="s">
        <v>29028</v>
      </c>
      <c r="F4847" s="56"/>
      <c r="G4847" s="56">
        <v>88.814810049535197</v>
      </c>
      <c r="H4847" s="56"/>
      <c r="I4847" s="56"/>
      <c r="J4847" s="57">
        <v>0.26963046988168399</v>
      </c>
      <c r="K4847" s="57">
        <v>0.32493103117814098</v>
      </c>
      <c r="L4847" s="57">
        <v>0.274644494642447</v>
      </c>
      <c r="M4847" s="57">
        <v>0.204891074948302</v>
      </c>
    </row>
    <row r="4848" spans="1:13" x14ac:dyDescent="0.25">
      <c r="A4848" t="s">
        <v>14054</v>
      </c>
      <c r="B4848" t="s">
        <v>14055</v>
      </c>
      <c r="C4848" s="2" t="s">
        <v>35</v>
      </c>
      <c r="D4848" s="2" t="s">
        <v>54</v>
      </c>
      <c r="E4848" s="2" t="s">
        <v>29028</v>
      </c>
      <c r="F4848" s="56"/>
      <c r="G4848" s="56">
        <v>100.64760467539401</v>
      </c>
      <c r="H4848" s="56"/>
      <c r="I4848" s="56"/>
      <c r="J4848" s="57">
        <v>0.25107506498805099</v>
      </c>
      <c r="K4848" s="57">
        <v>0.30585904439534101</v>
      </c>
      <c r="L4848" s="57">
        <v>0.26611634454427602</v>
      </c>
      <c r="M4848" s="57">
        <v>0.203293406698076</v>
      </c>
    </row>
    <row r="4849" spans="1:13" x14ac:dyDescent="0.25">
      <c r="A4849" t="s">
        <v>14050</v>
      </c>
      <c r="B4849" t="s">
        <v>14051</v>
      </c>
      <c r="C4849" s="2" t="s">
        <v>31</v>
      </c>
      <c r="D4849" s="2" t="s">
        <v>54</v>
      </c>
      <c r="E4849" s="2" t="s">
        <v>29028</v>
      </c>
      <c r="F4849" s="56"/>
      <c r="G4849" s="56">
        <v>100.64760467539401</v>
      </c>
      <c r="H4849" s="56"/>
      <c r="I4849" s="56"/>
      <c r="J4849" s="57">
        <v>0.25107506498805099</v>
      </c>
      <c r="K4849" s="57">
        <v>0.30585904439534101</v>
      </c>
      <c r="L4849" s="57">
        <v>0.26611634454427602</v>
      </c>
      <c r="M4849" s="57">
        <v>0.203293406698076</v>
      </c>
    </row>
    <row r="4850" spans="1:13" x14ac:dyDescent="0.25">
      <c r="A4850" t="s">
        <v>18995</v>
      </c>
      <c r="B4850" t="s">
        <v>18996</v>
      </c>
      <c r="C4850" s="2" t="s">
        <v>35</v>
      </c>
      <c r="D4850" s="2" t="s">
        <v>312</v>
      </c>
      <c r="E4850" s="2" t="s">
        <v>29028</v>
      </c>
      <c r="F4850" s="56">
        <v>100.676379244375</v>
      </c>
      <c r="G4850" s="56">
        <v>98.306184385094198</v>
      </c>
      <c r="H4850" s="56">
        <v>100.20230875489899</v>
      </c>
      <c r="I4850" s="56"/>
      <c r="J4850" s="57">
        <v>0.30535966262261399</v>
      </c>
      <c r="K4850" s="57">
        <v>0.35050223453188201</v>
      </c>
      <c r="L4850" s="57">
        <v>0.31268429178551299</v>
      </c>
      <c r="M4850" s="57">
        <v>0.26354571747217997</v>
      </c>
    </row>
    <row r="4851" spans="1:13" x14ac:dyDescent="0.25">
      <c r="A4851" t="s">
        <v>9209</v>
      </c>
      <c r="B4851" t="s">
        <v>9210</v>
      </c>
      <c r="C4851" s="2" t="s">
        <v>31</v>
      </c>
      <c r="D4851" s="2" t="s">
        <v>217</v>
      </c>
      <c r="E4851" s="2" t="s">
        <v>29028</v>
      </c>
      <c r="F4851" s="56"/>
      <c r="G4851" s="56">
        <v>92.662682163786897</v>
      </c>
      <c r="H4851" s="56"/>
      <c r="I4851" s="56"/>
      <c r="J4851" s="57">
        <v>0.263632734813321</v>
      </c>
      <c r="K4851" s="57">
        <v>0.31797355950103301</v>
      </c>
      <c r="L4851" s="57">
        <v>0.26855943596646498</v>
      </c>
      <c r="M4851" s="57">
        <v>0.19931373588298501</v>
      </c>
    </row>
    <row r="4852" spans="1:13" x14ac:dyDescent="0.25">
      <c r="A4852" t="s">
        <v>15176</v>
      </c>
      <c r="B4852" t="s">
        <v>15177</v>
      </c>
      <c r="C4852" s="2" t="s">
        <v>31</v>
      </c>
      <c r="D4852" s="2" t="s">
        <v>39</v>
      </c>
      <c r="E4852" s="2" t="s">
        <v>29028</v>
      </c>
      <c r="F4852" s="56"/>
      <c r="G4852" s="56">
        <v>97.1057383640008</v>
      </c>
      <c r="H4852" s="56"/>
      <c r="I4852" s="56"/>
      <c r="J4852" s="57">
        <v>0.239982563410161</v>
      </c>
      <c r="K4852" s="57">
        <v>0.30594939675841598</v>
      </c>
      <c r="L4852" s="57">
        <v>0.25209568153895601</v>
      </c>
      <c r="M4852" s="57">
        <v>0.17267908076536101</v>
      </c>
    </row>
    <row r="4853" spans="1:13" x14ac:dyDescent="0.25">
      <c r="A4853" t="s">
        <v>15166</v>
      </c>
      <c r="B4853" t="s">
        <v>15167</v>
      </c>
      <c r="C4853" s="2" t="s">
        <v>31</v>
      </c>
      <c r="D4853" s="2" t="s">
        <v>39</v>
      </c>
      <c r="E4853" s="2" t="s">
        <v>29028</v>
      </c>
      <c r="F4853" s="56"/>
      <c r="G4853" s="56">
        <v>97.1057383640008</v>
      </c>
      <c r="H4853" s="56"/>
      <c r="I4853" s="56"/>
      <c r="J4853" s="57">
        <v>0.239982563410161</v>
      </c>
      <c r="K4853" s="57">
        <v>0.30594939675841598</v>
      </c>
      <c r="L4853" s="57">
        <v>0.25209568153895601</v>
      </c>
      <c r="M4853" s="57">
        <v>0.17267908076536101</v>
      </c>
    </row>
    <row r="4854" spans="1:13" x14ac:dyDescent="0.25">
      <c r="A4854" t="s">
        <v>15172</v>
      </c>
      <c r="B4854" t="s">
        <v>15173</v>
      </c>
      <c r="C4854" s="2" t="s">
        <v>31</v>
      </c>
      <c r="D4854" s="2" t="s">
        <v>39</v>
      </c>
      <c r="E4854" s="2" t="s">
        <v>29028</v>
      </c>
      <c r="F4854" s="56"/>
      <c r="G4854" s="56">
        <v>97.1057383640008</v>
      </c>
      <c r="H4854" s="56"/>
      <c r="I4854" s="56"/>
      <c r="J4854" s="57">
        <v>0.239982563410161</v>
      </c>
      <c r="K4854" s="57">
        <v>0.30594939675841598</v>
      </c>
      <c r="L4854" s="57">
        <v>0.25209568153895601</v>
      </c>
      <c r="M4854" s="57">
        <v>0.17267908076536101</v>
      </c>
    </row>
    <row r="4855" spans="1:13" x14ac:dyDescent="0.25">
      <c r="A4855" t="s">
        <v>15178</v>
      </c>
      <c r="B4855" t="s">
        <v>15179</v>
      </c>
      <c r="C4855" s="2" t="s">
        <v>31</v>
      </c>
      <c r="D4855" s="2" t="s">
        <v>39</v>
      </c>
      <c r="E4855" s="2" t="s">
        <v>29028</v>
      </c>
      <c r="F4855" s="56"/>
      <c r="G4855" s="56">
        <v>97.1057383640008</v>
      </c>
      <c r="H4855" s="56"/>
      <c r="I4855" s="56"/>
      <c r="J4855" s="57">
        <v>0.239982563410161</v>
      </c>
      <c r="K4855" s="57">
        <v>0.30594939675841598</v>
      </c>
      <c r="L4855" s="57">
        <v>0.25209568153895601</v>
      </c>
      <c r="M4855" s="57">
        <v>0.17267908076536101</v>
      </c>
    </row>
    <row r="4856" spans="1:13" x14ac:dyDescent="0.25">
      <c r="A4856" t="s">
        <v>15184</v>
      </c>
      <c r="B4856" t="s">
        <v>15185</v>
      </c>
      <c r="C4856" s="2" t="s">
        <v>35</v>
      </c>
      <c r="D4856" s="2" t="s">
        <v>39</v>
      </c>
      <c r="E4856" s="2" t="s">
        <v>29028</v>
      </c>
      <c r="F4856" s="56"/>
      <c r="G4856" s="56">
        <v>97.1057383640008</v>
      </c>
      <c r="H4856" s="56"/>
      <c r="I4856" s="56"/>
      <c r="J4856" s="57">
        <v>0.239982563410161</v>
      </c>
      <c r="K4856" s="57">
        <v>0.30594939675841598</v>
      </c>
      <c r="L4856" s="57">
        <v>0.25209568153895601</v>
      </c>
      <c r="M4856" s="57">
        <v>0.17267908076536101</v>
      </c>
    </row>
    <row r="4857" spans="1:13" x14ac:dyDescent="0.25">
      <c r="A4857" t="s">
        <v>15180</v>
      </c>
      <c r="B4857" t="s">
        <v>15181</v>
      </c>
      <c r="C4857" s="2" t="s">
        <v>35</v>
      </c>
      <c r="D4857" s="2" t="s">
        <v>39</v>
      </c>
      <c r="E4857" s="2" t="s">
        <v>29028</v>
      </c>
      <c r="F4857" s="56"/>
      <c r="G4857" s="56">
        <v>97.1057383640008</v>
      </c>
      <c r="H4857" s="56"/>
      <c r="I4857" s="56"/>
      <c r="J4857" s="57">
        <v>0.239982563410161</v>
      </c>
      <c r="K4857" s="57">
        <v>0.30594939675841598</v>
      </c>
      <c r="L4857" s="57">
        <v>0.25209568153895601</v>
      </c>
      <c r="M4857" s="57">
        <v>0.17267908076536101</v>
      </c>
    </row>
    <row r="4858" spans="1:13" x14ac:dyDescent="0.25">
      <c r="A4858" t="s">
        <v>15188</v>
      </c>
      <c r="B4858" t="s">
        <v>15189</v>
      </c>
      <c r="C4858" s="2" t="s">
        <v>35</v>
      </c>
      <c r="D4858" s="2" t="s">
        <v>39</v>
      </c>
      <c r="E4858" s="2" t="s">
        <v>29028</v>
      </c>
      <c r="F4858" s="56"/>
      <c r="G4858" s="56">
        <v>97.1057383640008</v>
      </c>
      <c r="H4858" s="56"/>
      <c r="I4858" s="56"/>
      <c r="J4858" s="57">
        <v>0.239982563410161</v>
      </c>
      <c r="K4858" s="57">
        <v>0.30594939675841598</v>
      </c>
      <c r="L4858" s="57">
        <v>0.25209568153895601</v>
      </c>
      <c r="M4858" s="57">
        <v>0.17267908076536101</v>
      </c>
    </row>
    <row r="4859" spans="1:13" x14ac:dyDescent="0.25">
      <c r="A4859" t="s">
        <v>15168</v>
      </c>
      <c r="B4859" t="s">
        <v>15169</v>
      </c>
      <c r="C4859" s="2" t="s">
        <v>31</v>
      </c>
      <c r="D4859" s="2" t="s">
        <v>39</v>
      </c>
      <c r="E4859" s="2" t="s">
        <v>29028</v>
      </c>
      <c r="F4859" s="56"/>
      <c r="G4859" s="56">
        <v>97.1057383640008</v>
      </c>
      <c r="H4859" s="56"/>
      <c r="I4859" s="56"/>
      <c r="J4859" s="57">
        <v>0.239982563410161</v>
      </c>
      <c r="K4859" s="57">
        <v>0.30594939675841598</v>
      </c>
      <c r="L4859" s="57">
        <v>0.25209568153895601</v>
      </c>
      <c r="M4859" s="57">
        <v>0.17267908076536101</v>
      </c>
    </row>
    <row r="4860" spans="1:13" x14ac:dyDescent="0.25">
      <c r="A4860" t="s">
        <v>15170</v>
      </c>
      <c r="B4860" t="s">
        <v>15171</v>
      </c>
      <c r="C4860" s="2" t="s">
        <v>31</v>
      </c>
      <c r="D4860" s="2" t="s">
        <v>39</v>
      </c>
      <c r="E4860" s="2" t="s">
        <v>29028</v>
      </c>
      <c r="F4860" s="56"/>
      <c r="G4860" s="56">
        <v>97.1057383640008</v>
      </c>
      <c r="H4860" s="56"/>
      <c r="I4860" s="56"/>
      <c r="J4860" s="57">
        <v>0.239982563410161</v>
      </c>
      <c r="K4860" s="57">
        <v>0.30594939675841598</v>
      </c>
      <c r="L4860" s="57">
        <v>0.25209568153895601</v>
      </c>
      <c r="M4860" s="57">
        <v>0.17267908076536101</v>
      </c>
    </row>
    <row r="4861" spans="1:13" x14ac:dyDescent="0.25">
      <c r="A4861" t="s">
        <v>18633</v>
      </c>
      <c r="B4861" t="s">
        <v>18634</v>
      </c>
      <c r="C4861" s="2" t="s">
        <v>35</v>
      </c>
      <c r="D4861" s="2" t="s">
        <v>217</v>
      </c>
      <c r="E4861" s="2" t="s">
        <v>29028</v>
      </c>
      <c r="F4861" s="56"/>
      <c r="G4861" s="56">
        <v>100.001502567549</v>
      </c>
      <c r="H4861" s="56"/>
      <c r="I4861" s="56"/>
      <c r="J4861" s="57">
        <v>0.26795558898142502</v>
      </c>
      <c r="K4861" s="57">
        <v>0.334408567675746</v>
      </c>
      <c r="L4861" s="57">
        <v>0.25373541044921299</v>
      </c>
      <c r="M4861" s="57">
        <v>0.17542187010160501</v>
      </c>
    </row>
    <row r="4862" spans="1:13" x14ac:dyDescent="0.25">
      <c r="A4862" t="s">
        <v>19015</v>
      </c>
      <c r="B4862" t="s">
        <v>19016</v>
      </c>
      <c r="C4862" s="2" t="s">
        <v>31</v>
      </c>
      <c r="D4862" s="2" t="s">
        <v>312</v>
      </c>
      <c r="E4862" s="2" t="s">
        <v>29028</v>
      </c>
      <c r="F4862" s="56">
        <v>100.676379244375</v>
      </c>
      <c r="G4862" s="56">
        <v>98.306184385094198</v>
      </c>
      <c r="H4862" s="56">
        <v>100.20230875489899</v>
      </c>
      <c r="I4862" s="56"/>
      <c r="J4862" s="57">
        <v>0.30535966262261399</v>
      </c>
      <c r="K4862" s="57">
        <v>0.35050223453188201</v>
      </c>
      <c r="L4862" s="57">
        <v>0.31268429178551299</v>
      </c>
      <c r="M4862" s="57">
        <v>0.26354571747217997</v>
      </c>
    </row>
    <row r="4863" spans="1:13" x14ac:dyDescent="0.25">
      <c r="A4863" t="s">
        <v>666</v>
      </c>
      <c r="B4863" t="s">
        <v>667</v>
      </c>
      <c r="C4863" s="2" t="s">
        <v>35</v>
      </c>
      <c r="D4863" s="2" t="s">
        <v>289</v>
      </c>
      <c r="E4863" s="2" t="s">
        <v>29027</v>
      </c>
      <c r="F4863" s="56">
        <v>98.937270363864798</v>
      </c>
      <c r="G4863" s="56">
        <v>92.868967027027097</v>
      </c>
      <c r="H4863" s="56">
        <v>85.207959525141305</v>
      </c>
      <c r="I4863" s="56">
        <v>104.310042318133</v>
      </c>
      <c r="J4863" s="57">
        <v>0.38928161042235998</v>
      </c>
      <c r="K4863" s="57">
        <v>0.52486361776989499</v>
      </c>
      <c r="L4863" s="57">
        <v>0.33388747095744298</v>
      </c>
      <c r="M4863" s="57">
        <v>0.15041949452981501</v>
      </c>
    </row>
    <row r="4864" spans="1:13" x14ac:dyDescent="0.25">
      <c r="A4864" t="s">
        <v>1550</v>
      </c>
      <c r="B4864" t="s">
        <v>1551</v>
      </c>
      <c r="C4864" s="2" t="s">
        <v>35</v>
      </c>
      <c r="D4864" s="2" t="s">
        <v>36</v>
      </c>
      <c r="E4864" s="2" t="s">
        <v>29027</v>
      </c>
      <c r="F4864" s="56">
        <v>110.90219534748699</v>
      </c>
      <c r="G4864" s="56">
        <v>115.13332466519201</v>
      </c>
      <c r="H4864" s="56">
        <v>104.48547851919901</v>
      </c>
      <c r="I4864" s="56">
        <v>98.397907860285002</v>
      </c>
      <c r="J4864" s="57">
        <v>0.49953164521170901</v>
      </c>
      <c r="K4864" s="57">
        <v>0.57943847472391596</v>
      </c>
      <c r="L4864" s="57">
        <v>0.507890857095049</v>
      </c>
      <c r="M4864" s="57">
        <v>0.44689958531794299</v>
      </c>
    </row>
    <row r="4865" spans="1:13" x14ac:dyDescent="0.25">
      <c r="A4865" t="s">
        <v>14052</v>
      </c>
      <c r="B4865" t="s">
        <v>14053</v>
      </c>
      <c r="C4865" s="2" t="s">
        <v>35</v>
      </c>
      <c r="D4865" s="2" t="s">
        <v>54</v>
      </c>
      <c r="E4865" s="2" t="s">
        <v>29028</v>
      </c>
      <c r="F4865" s="56"/>
      <c r="G4865" s="56">
        <v>99.418387017012094</v>
      </c>
      <c r="H4865" s="56"/>
      <c r="I4865" s="56"/>
      <c r="J4865" s="57">
        <v>0.26731055219798899</v>
      </c>
      <c r="K4865" s="57">
        <v>0.32441151649824501</v>
      </c>
      <c r="L4865" s="57">
        <v>0.28237715074096797</v>
      </c>
      <c r="M4865" s="57">
        <v>0.21969157101197301</v>
      </c>
    </row>
    <row r="4866" spans="1:13" x14ac:dyDescent="0.25">
      <c r="A4866" t="s">
        <v>14752</v>
      </c>
      <c r="B4866" t="s">
        <v>14753</v>
      </c>
      <c r="C4866" s="2" t="s">
        <v>35</v>
      </c>
      <c r="D4866" s="2" t="s">
        <v>36</v>
      </c>
      <c r="E4866" s="2" t="s">
        <v>29028</v>
      </c>
      <c r="F4866" s="56">
        <v>108.062851795035</v>
      </c>
      <c r="G4866" s="56">
        <v>110.297891762204</v>
      </c>
      <c r="H4866" s="56">
        <v>99.790082197046203</v>
      </c>
      <c r="I4866" s="56">
        <v>100.646190963175</v>
      </c>
      <c r="J4866" s="57">
        <v>0.36629721406750498</v>
      </c>
      <c r="K4866" s="57">
        <v>0.41200707679371601</v>
      </c>
      <c r="L4866" s="57">
        <v>0.37466528817931799</v>
      </c>
      <c r="M4866" s="57">
        <v>0.32496176977501101</v>
      </c>
    </row>
    <row r="4867" spans="1:13" x14ac:dyDescent="0.25">
      <c r="A4867" t="s">
        <v>19007</v>
      </c>
      <c r="B4867" t="s">
        <v>19008</v>
      </c>
      <c r="C4867" s="2" t="s">
        <v>31</v>
      </c>
      <c r="D4867" s="2" t="s">
        <v>312</v>
      </c>
      <c r="E4867" s="2" t="s">
        <v>29028</v>
      </c>
      <c r="F4867" s="56">
        <v>100.676379244375</v>
      </c>
      <c r="G4867" s="56">
        <v>98.306184385094198</v>
      </c>
      <c r="H4867" s="56">
        <v>100.20230875489899</v>
      </c>
      <c r="I4867" s="56"/>
      <c r="J4867" s="57">
        <v>0.30535966262261399</v>
      </c>
      <c r="K4867" s="57">
        <v>0.35050223453188201</v>
      </c>
      <c r="L4867" s="57">
        <v>0.31268429178551299</v>
      </c>
      <c r="M4867" s="57">
        <v>0.26354571747217997</v>
      </c>
    </row>
    <row r="4868" spans="1:13" x14ac:dyDescent="0.25">
      <c r="A4868" t="s">
        <v>14744</v>
      </c>
      <c r="B4868" t="s">
        <v>14745</v>
      </c>
      <c r="C4868" s="2" t="s">
        <v>31</v>
      </c>
      <c r="D4868" s="2" t="s">
        <v>36</v>
      </c>
      <c r="E4868" s="2" t="s">
        <v>29028</v>
      </c>
      <c r="F4868" s="56">
        <v>108.062851795035</v>
      </c>
      <c r="G4868" s="56">
        <v>110.297891762204</v>
      </c>
      <c r="H4868" s="56">
        <v>99.790082197046203</v>
      </c>
      <c r="I4868" s="56">
        <v>100.646190963175</v>
      </c>
      <c r="J4868" s="57">
        <v>0.36629721406750498</v>
      </c>
      <c r="K4868" s="57">
        <v>0.41200707679371601</v>
      </c>
      <c r="L4868" s="57">
        <v>0.37466528817931799</v>
      </c>
      <c r="M4868" s="57">
        <v>0.32496176977501101</v>
      </c>
    </row>
    <row r="4869" spans="1:13" x14ac:dyDescent="0.25">
      <c r="A4869" t="s">
        <v>14746</v>
      </c>
      <c r="B4869" t="s">
        <v>14747</v>
      </c>
      <c r="C4869" s="2" t="s">
        <v>31</v>
      </c>
      <c r="D4869" s="2" t="s">
        <v>36</v>
      </c>
      <c r="E4869" s="2" t="s">
        <v>29028</v>
      </c>
      <c r="F4869" s="56">
        <v>108.062851795035</v>
      </c>
      <c r="G4869" s="56">
        <v>110.297891762204</v>
      </c>
      <c r="H4869" s="56">
        <v>99.790082197046203</v>
      </c>
      <c r="I4869" s="56">
        <v>100.646190963175</v>
      </c>
      <c r="J4869" s="57">
        <v>0.36629721406750498</v>
      </c>
      <c r="K4869" s="57">
        <v>0.41200707679371601</v>
      </c>
      <c r="L4869" s="57">
        <v>0.37466528817931799</v>
      </c>
      <c r="M4869" s="57">
        <v>0.32496176977501101</v>
      </c>
    </row>
    <row r="4870" spans="1:13" x14ac:dyDescent="0.25">
      <c r="A4870" t="s">
        <v>14756</v>
      </c>
      <c r="B4870" t="s">
        <v>14757</v>
      </c>
      <c r="C4870" s="2" t="s">
        <v>35</v>
      </c>
      <c r="D4870" s="2" t="s">
        <v>36</v>
      </c>
      <c r="E4870" s="2" t="s">
        <v>29028</v>
      </c>
      <c r="F4870" s="56">
        <v>108.062851795035</v>
      </c>
      <c r="G4870" s="56">
        <v>110.297891762204</v>
      </c>
      <c r="H4870" s="56">
        <v>99.790082197046203</v>
      </c>
      <c r="I4870" s="56">
        <v>100.646190963175</v>
      </c>
      <c r="J4870" s="57">
        <v>0.36629721406750498</v>
      </c>
      <c r="K4870" s="57">
        <v>0.41200707679371601</v>
      </c>
      <c r="L4870" s="57">
        <v>0.37466528817931799</v>
      </c>
      <c r="M4870" s="57">
        <v>0.32496176977501101</v>
      </c>
    </row>
    <row r="4871" spans="1:13" x14ac:dyDescent="0.25">
      <c r="A4871" t="s">
        <v>14748</v>
      </c>
      <c r="B4871" t="s">
        <v>14749</v>
      </c>
      <c r="C4871" s="2" t="s">
        <v>31</v>
      </c>
      <c r="D4871" s="2" t="s">
        <v>36</v>
      </c>
      <c r="E4871" s="2" t="s">
        <v>29028</v>
      </c>
      <c r="F4871" s="56">
        <v>108.062851795035</v>
      </c>
      <c r="G4871" s="56">
        <v>110.297891762204</v>
      </c>
      <c r="H4871" s="56">
        <v>99.790082197046203</v>
      </c>
      <c r="I4871" s="56">
        <v>100.646190963175</v>
      </c>
      <c r="J4871" s="57">
        <v>0.36629721406750498</v>
      </c>
      <c r="K4871" s="57">
        <v>0.41200707679371601</v>
      </c>
      <c r="L4871" s="57">
        <v>0.37466528817931799</v>
      </c>
      <c r="M4871" s="57">
        <v>0.32496176977501101</v>
      </c>
    </row>
    <row r="4872" spans="1:13" x14ac:dyDescent="0.25">
      <c r="A4872" t="s">
        <v>14754</v>
      </c>
      <c r="B4872" t="s">
        <v>14755</v>
      </c>
      <c r="C4872" s="2" t="s">
        <v>35</v>
      </c>
      <c r="D4872" s="2" t="s">
        <v>36</v>
      </c>
      <c r="E4872" s="2" t="s">
        <v>29028</v>
      </c>
      <c r="F4872" s="56">
        <v>108.062851795035</v>
      </c>
      <c r="G4872" s="56">
        <v>110.297891762204</v>
      </c>
      <c r="H4872" s="56">
        <v>99.790082197046203</v>
      </c>
      <c r="I4872" s="56">
        <v>100.646190963175</v>
      </c>
      <c r="J4872" s="57">
        <v>0.36629721406750498</v>
      </c>
      <c r="K4872" s="57">
        <v>0.41200707679371601</v>
      </c>
      <c r="L4872" s="57">
        <v>0.37466528817931799</v>
      </c>
      <c r="M4872" s="57">
        <v>0.32496176977501101</v>
      </c>
    </row>
    <row r="4873" spans="1:13" x14ac:dyDescent="0.25">
      <c r="A4873" t="s">
        <v>14750</v>
      </c>
      <c r="B4873" t="s">
        <v>14751</v>
      </c>
      <c r="C4873" s="2" t="s">
        <v>35</v>
      </c>
      <c r="D4873" s="2" t="s">
        <v>36</v>
      </c>
      <c r="E4873" s="2" t="s">
        <v>29028</v>
      </c>
      <c r="F4873" s="56">
        <v>108.062851795035</v>
      </c>
      <c r="G4873" s="56">
        <v>110.297891762204</v>
      </c>
      <c r="H4873" s="56">
        <v>99.790082197046203</v>
      </c>
      <c r="I4873" s="56">
        <v>100.646190963175</v>
      </c>
      <c r="J4873" s="57">
        <v>0.36629721406750498</v>
      </c>
      <c r="K4873" s="57">
        <v>0.41200707679371601</v>
      </c>
      <c r="L4873" s="57">
        <v>0.37466528817931799</v>
      </c>
      <c r="M4873" s="57">
        <v>0.32496176977501101</v>
      </c>
    </row>
    <row r="4874" spans="1:13" x14ac:dyDescent="0.25">
      <c r="A4874" t="s">
        <v>19005</v>
      </c>
      <c r="B4874" t="s">
        <v>19006</v>
      </c>
      <c r="C4874" s="2" t="s">
        <v>31</v>
      </c>
      <c r="D4874" s="2" t="s">
        <v>312</v>
      </c>
      <c r="E4874" s="2" t="s">
        <v>29028</v>
      </c>
      <c r="F4874" s="56">
        <v>100.676379244375</v>
      </c>
      <c r="G4874" s="56">
        <v>98.306184385094198</v>
      </c>
      <c r="H4874" s="56">
        <v>100.20230875489899</v>
      </c>
      <c r="I4874" s="56"/>
      <c r="J4874" s="57">
        <v>0.30535966262261399</v>
      </c>
      <c r="K4874" s="57">
        <v>0.35050223453188201</v>
      </c>
      <c r="L4874" s="57">
        <v>0.31268429178551299</v>
      </c>
      <c r="M4874" s="57">
        <v>0.26354571747217997</v>
      </c>
    </row>
    <row r="4875" spans="1:13" x14ac:dyDescent="0.25">
      <c r="A4875" t="s">
        <v>19011</v>
      </c>
      <c r="B4875" t="s">
        <v>19012</v>
      </c>
      <c r="C4875" s="2" t="s">
        <v>31</v>
      </c>
      <c r="D4875" s="2" t="s">
        <v>312</v>
      </c>
      <c r="E4875" s="2" t="s">
        <v>29028</v>
      </c>
      <c r="F4875" s="56">
        <v>100.676379244375</v>
      </c>
      <c r="G4875" s="56">
        <v>98.306184385094198</v>
      </c>
      <c r="H4875" s="56">
        <v>100.20230875489899</v>
      </c>
      <c r="I4875" s="56"/>
      <c r="J4875" s="57">
        <v>0.30535966262261399</v>
      </c>
      <c r="K4875" s="57">
        <v>0.35050223453188201</v>
      </c>
      <c r="L4875" s="57">
        <v>0.31268429178551299</v>
      </c>
      <c r="M4875" s="57">
        <v>0.26354571747217997</v>
      </c>
    </row>
    <row r="4876" spans="1:13" x14ac:dyDescent="0.25">
      <c r="A4876" t="s">
        <v>14044</v>
      </c>
      <c r="B4876" t="s">
        <v>14045</v>
      </c>
      <c r="C4876" s="2" t="s">
        <v>31</v>
      </c>
      <c r="D4876" s="2" t="s">
        <v>54</v>
      </c>
      <c r="E4876" s="2" t="s">
        <v>29028</v>
      </c>
      <c r="F4876" s="56"/>
      <c r="G4876" s="56">
        <v>100.64760467539401</v>
      </c>
      <c r="H4876" s="56"/>
      <c r="I4876" s="56"/>
      <c r="J4876" s="57">
        <v>0.25107506498805099</v>
      </c>
      <c r="K4876" s="57">
        <v>0.30585904439534101</v>
      </c>
      <c r="L4876" s="57">
        <v>0.26611634454427602</v>
      </c>
      <c r="M4876" s="57">
        <v>0.203293406698076</v>
      </c>
    </row>
    <row r="4877" spans="1:13" x14ac:dyDescent="0.25">
      <c r="A4877" t="s">
        <v>18999</v>
      </c>
      <c r="B4877" t="s">
        <v>19000</v>
      </c>
      <c r="C4877" s="2" t="s">
        <v>35</v>
      </c>
      <c r="D4877" s="2" t="s">
        <v>312</v>
      </c>
      <c r="E4877" s="2" t="s">
        <v>29028</v>
      </c>
      <c r="F4877" s="56">
        <v>100.676379244375</v>
      </c>
      <c r="G4877" s="56">
        <v>98.306184385094198</v>
      </c>
      <c r="H4877" s="56">
        <v>100.20230875489899</v>
      </c>
      <c r="I4877" s="56"/>
      <c r="J4877" s="57">
        <v>0.30535966262261399</v>
      </c>
      <c r="K4877" s="57">
        <v>0.35050223453188201</v>
      </c>
      <c r="L4877" s="57">
        <v>0.31268429178551299</v>
      </c>
      <c r="M4877" s="57">
        <v>0.26354571747217997</v>
      </c>
    </row>
    <row r="4878" spans="1:13" x14ac:dyDescent="0.25">
      <c r="A4878" t="s">
        <v>6242</v>
      </c>
      <c r="B4878" t="s">
        <v>6243</v>
      </c>
      <c r="C4878" s="2" t="s">
        <v>31</v>
      </c>
      <c r="D4878" s="2" t="s">
        <v>4176</v>
      </c>
      <c r="E4878" s="2" t="s">
        <v>29028</v>
      </c>
      <c r="F4878" s="56"/>
      <c r="G4878" s="56">
        <v>92.945888388123805</v>
      </c>
      <c r="H4878" s="56"/>
      <c r="I4878" s="56"/>
      <c r="J4878" s="57">
        <v>0.236136955144648</v>
      </c>
      <c r="K4878" s="57">
        <v>0.30540684023561498</v>
      </c>
      <c r="L4878" s="57">
        <v>0.253459501054763</v>
      </c>
      <c r="M4878" s="57">
        <v>0.18054535281541501</v>
      </c>
    </row>
    <row r="4879" spans="1:13" x14ac:dyDescent="0.25">
      <c r="A4879" t="s">
        <v>8243</v>
      </c>
      <c r="B4879" t="s">
        <v>8244</v>
      </c>
      <c r="C4879" s="2" t="s">
        <v>31</v>
      </c>
      <c r="D4879" s="2" t="s">
        <v>32</v>
      </c>
      <c r="E4879" s="2" t="s">
        <v>29028</v>
      </c>
      <c r="F4879" s="56">
        <v>95.355095568084096</v>
      </c>
      <c r="G4879" s="56">
        <v>108.56350636198199</v>
      </c>
      <c r="H4879" s="56">
        <v>112.776372103611</v>
      </c>
      <c r="I4879" s="56">
        <v>104.99343885861001</v>
      </c>
      <c r="J4879" s="57">
        <v>0.45157411033519002</v>
      </c>
      <c r="K4879" s="57">
        <v>0.48623457865797598</v>
      </c>
      <c r="L4879" s="57">
        <v>0.4591125623774</v>
      </c>
      <c r="M4879" s="57">
        <v>0.41941349796394001</v>
      </c>
    </row>
    <row r="4880" spans="1:13" x14ac:dyDescent="0.25">
      <c r="A4880" t="s">
        <v>4047</v>
      </c>
      <c r="B4880" t="s">
        <v>4048</v>
      </c>
      <c r="C4880" s="2" t="s">
        <v>31</v>
      </c>
      <c r="D4880" s="2" t="s">
        <v>105</v>
      </c>
      <c r="E4880" s="2" t="s">
        <v>29028</v>
      </c>
      <c r="F4880" s="56"/>
      <c r="G4880" s="56">
        <v>90.168601121258106</v>
      </c>
      <c r="H4880" s="56">
        <v>106.48283634772</v>
      </c>
      <c r="I4880" s="56"/>
      <c r="J4880" s="57">
        <v>0.29680660408994702</v>
      </c>
      <c r="K4880" s="57">
        <v>0.36105306753432498</v>
      </c>
      <c r="L4880" s="57">
        <v>0.30333353018322301</v>
      </c>
      <c r="M4880" s="57">
        <v>0.24699578032376299</v>
      </c>
    </row>
    <row r="4881" spans="1:13" x14ac:dyDescent="0.25">
      <c r="A4881" t="s">
        <v>4474</v>
      </c>
      <c r="B4881" t="s">
        <v>4475</v>
      </c>
      <c r="C4881" s="2" t="s">
        <v>31</v>
      </c>
      <c r="D4881" s="2" t="s">
        <v>105</v>
      </c>
      <c r="E4881" s="2" t="s">
        <v>29028</v>
      </c>
      <c r="F4881" s="56">
        <v>106.079554889787</v>
      </c>
      <c r="G4881" s="56">
        <v>115.37940770130901</v>
      </c>
      <c r="H4881" s="56">
        <v>105.053786959554</v>
      </c>
      <c r="I4881" s="56">
        <v>104.304402998146</v>
      </c>
      <c r="J4881" s="57">
        <v>0.43091123185965202</v>
      </c>
      <c r="K4881" s="57">
        <v>0.48827486441457402</v>
      </c>
      <c r="L4881" s="57">
        <v>0.44195582221080698</v>
      </c>
      <c r="M4881" s="57">
        <v>0.37990243531748003</v>
      </c>
    </row>
    <row r="4882" spans="1:13" x14ac:dyDescent="0.25">
      <c r="A4882" t="s">
        <v>16847</v>
      </c>
      <c r="B4882" t="s">
        <v>16848</v>
      </c>
      <c r="C4882" s="2" t="s">
        <v>35</v>
      </c>
      <c r="D4882" s="2" t="s">
        <v>69</v>
      </c>
      <c r="E4882" s="2" t="s">
        <v>29028</v>
      </c>
      <c r="F4882" s="56">
        <v>111.138453191529</v>
      </c>
      <c r="G4882" s="56">
        <v>118.300170569602</v>
      </c>
      <c r="H4882" s="56">
        <v>101.97245572768701</v>
      </c>
      <c r="I4882" s="56">
        <v>102.250305426898</v>
      </c>
      <c r="J4882" s="57">
        <v>0.42300850281318297</v>
      </c>
      <c r="K4882" s="57">
        <v>0.455566576770986</v>
      </c>
      <c r="L4882" s="57">
        <v>0.429988641387338</v>
      </c>
      <c r="M4882" s="57">
        <v>0.39072251432426902</v>
      </c>
    </row>
    <row r="4883" spans="1:13" x14ac:dyDescent="0.25">
      <c r="A4883" t="s">
        <v>16817</v>
      </c>
      <c r="B4883" t="s">
        <v>16818</v>
      </c>
      <c r="C4883" s="2" t="s">
        <v>31</v>
      </c>
      <c r="D4883" s="2" t="s">
        <v>69</v>
      </c>
      <c r="E4883" s="2" t="s">
        <v>29028</v>
      </c>
      <c r="F4883" s="56">
        <v>111.138453191529</v>
      </c>
      <c r="G4883" s="56">
        <v>118.300170569602</v>
      </c>
      <c r="H4883" s="56">
        <v>101.97245572768701</v>
      </c>
      <c r="I4883" s="56">
        <v>102.250305426898</v>
      </c>
      <c r="J4883" s="57">
        <v>0.42300850281318297</v>
      </c>
      <c r="K4883" s="57">
        <v>0.455566576770986</v>
      </c>
      <c r="L4883" s="57">
        <v>0.429988641387338</v>
      </c>
      <c r="M4883" s="57">
        <v>0.39072251432426902</v>
      </c>
    </row>
    <row r="4884" spans="1:13" x14ac:dyDescent="0.25">
      <c r="A4884" t="s">
        <v>4472</v>
      </c>
      <c r="B4884" t="s">
        <v>4473</v>
      </c>
      <c r="C4884" s="2" t="s">
        <v>31</v>
      </c>
      <c r="D4884" s="2" t="s">
        <v>105</v>
      </c>
      <c r="E4884" s="2" t="s">
        <v>29028</v>
      </c>
      <c r="F4884" s="56">
        <v>97.742640834769304</v>
      </c>
      <c r="G4884" s="56">
        <v>109.914995702721</v>
      </c>
      <c r="H4884" s="56">
        <v>99.848673181775197</v>
      </c>
      <c r="I4884" s="56"/>
      <c r="J4884" s="57">
        <v>0.30219984707723302</v>
      </c>
      <c r="K4884" s="57">
        <v>0.37675748133620801</v>
      </c>
      <c r="L4884" s="57">
        <v>0.32191622036768403</v>
      </c>
      <c r="M4884" s="57">
        <v>0.241576152144547</v>
      </c>
    </row>
    <row r="4885" spans="1:13" x14ac:dyDescent="0.25">
      <c r="A4885" t="s">
        <v>16390</v>
      </c>
      <c r="B4885" t="s">
        <v>16391</v>
      </c>
      <c r="C4885" s="2" t="s">
        <v>35</v>
      </c>
      <c r="D4885" s="2" t="s">
        <v>217</v>
      </c>
      <c r="E4885" s="2" t="s">
        <v>29028</v>
      </c>
      <c r="F4885" s="56">
        <v>101.479991661456</v>
      </c>
      <c r="G4885" s="56">
        <v>111.41958436875601</v>
      </c>
      <c r="H4885" s="56">
        <v>111.819210809352</v>
      </c>
      <c r="I4885" s="56"/>
      <c r="J4885" s="57">
        <v>0.33558068258416102</v>
      </c>
      <c r="K4885" s="57">
        <v>0.38103717867571102</v>
      </c>
      <c r="L4885" s="57">
        <v>0.34219634148477002</v>
      </c>
      <c r="M4885" s="57">
        <v>0.291901266641099</v>
      </c>
    </row>
    <row r="4886" spans="1:13" x14ac:dyDescent="0.25">
      <c r="A4886" t="s">
        <v>16837</v>
      </c>
      <c r="B4886" t="s">
        <v>16838</v>
      </c>
      <c r="C4886" s="2" t="s">
        <v>35</v>
      </c>
      <c r="D4886" s="2" t="s">
        <v>69</v>
      </c>
      <c r="E4886" s="2" t="s">
        <v>29028</v>
      </c>
      <c r="F4886" s="56">
        <v>111.138453191529</v>
      </c>
      <c r="G4886" s="56">
        <v>118.300170569602</v>
      </c>
      <c r="H4886" s="56">
        <v>101.97245572768701</v>
      </c>
      <c r="I4886" s="56">
        <v>102.250305426898</v>
      </c>
      <c r="J4886" s="57">
        <v>0.42300850281318297</v>
      </c>
      <c r="K4886" s="57">
        <v>0.455566576770986</v>
      </c>
      <c r="L4886" s="57">
        <v>0.429988641387338</v>
      </c>
      <c r="M4886" s="57">
        <v>0.39072251432426902</v>
      </c>
    </row>
    <row r="4887" spans="1:13" x14ac:dyDescent="0.25">
      <c r="A4887" t="s">
        <v>5178</v>
      </c>
      <c r="B4887" t="s">
        <v>5179</v>
      </c>
      <c r="C4887" s="2" t="s">
        <v>31</v>
      </c>
      <c r="D4887" s="2" t="s">
        <v>119</v>
      </c>
      <c r="E4887" s="2" t="s">
        <v>29028</v>
      </c>
      <c r="F4887" s="56">
        <v>94.474401483040296</v>
      </c>
      <c r="G4887" s="56">
        <v>99.591545616779598</v>
      </c>
      <c r="H4887" s="56">
        <v>105.407060859932</v>
      </c>
      <c r="I4887" s="56">
        <v>100.437150275463</v>
      </c>
      <c r="J4887" s="57">
        <v>0.576088017867738</v>
      </c>
      <c r="K4887" s="57">
        <v>0.639585356584082</v>
      </c>
      <c r="L4887" s="57">
        <v>0.58804411941157597</v>
      </c>
      <c r="M4887" s="57">
        <v>0.52491481363618198</v>
      </c>
    </row>
    <row r="4888" spans="1:13" x14ac:dyDescent="0.25">
      <c r="A4888" t="s">
        <v>5180</v>
      </c>
      <c r="B4888" t="s">
        <v>5181</v>
      </c>
      <c r="C4888" s="2" t="s">
        <v>31</v>
      </c>
      <c r="D4888" s="2" t="s">
        <v>119</v>
      </c>
      <c r="E4888" s="2" t="s">
        <v>29028</v>
      </c>
      <c r="F4888" s="56">
        <v>98.068923367625501</v>
      </c>
      <c r="G4888" s="56">
        <v>103.264797221045</v>
      </c>
      <c r="H4888" s="56">
        <v>105.120535673981</v>
      </c>
      <c r="I4888" s="56">
        <v>102.767342027772</v>
      </c>
      <c r="J4888" s="57">
        <v>0.38449133317796802</v>
      </c>
      <c r="K4888" s="57">
        <v>0.42874997356965899</v>
      </c>
      <c r="L4888" s="57">
        <v>0.39236687258145198</v>
      </c>
      <c r="M4888" s="57">
        <v>0.34241095769991498</v>
      </c>
    </row>
    <row r="4889" spans="1:13" x14ac:dyDescent="0.25">
      <c r="A4889" t="s">
        <v>5186</v>
      </c>
      <c r="B4889" t="s">
        <v>5187</v>
      </c>
      <c r="C4889" s="2" t="s">
        <v>35</v>
      </c>
      <c r="D4889" s="2" t="s">
        <v>119</v>
      </c>
      <c r="E4889" s="2" t="s">
        <v>29028</v>
      </c>
      <c r="F4889" s="56">
        <v>98.068923367625501</v>
      </c>
      <c r="G4889" s="56">
        <v>103.264797221045</v>
      </c>
      <c r="H4889" s="56">
        <v>105.120535673981</v>
      </c>
      <c r="I4889" s="56">
        <v>102.767342027772</v>
      </c>
      <c r="J4889" s="57">
        <v>0.38449133317796802</v>
      </c>
      <c r="K4889" s="57">
        <v>0.42874997356965899</v>
      </c>
      <c r="L4889" s="57">
        <v>0.39236687258145198</v>
      </c>
      <c r="M4889" s="57">
        <v>0.34241095769991498</v>
      </c>
    </row>
    <row r="4890" spans="1:13" x14ac:dyDescent="0.25">
      <c r="A4890" t="s">
        <v>5182</v>
      </c>
      <c r="B4890" t="s">
        <v>5183</v>
      </c>
      <c r="C4890" s="2" t="s">
        <v>31</v>
      </c>
      <c r="D4890" s="2" t="s">
        <v>119</v>
      </c>
      <c r="E4890" s="2" t="s">
        <v>29028</v>
      </c>
      <c r="F4890" s="56">
        <v>98.068923367625501</v>
      </c>
      <c r="G4890" s="56">
        <v>103.264797221045</v>
      </c>
      <c r="H4890" s="56">
        <v>105.120535673981</v>
      </c>
      <c r="I4890" s="56">
        <v>102.767342027772</v>
      </c>
      <c r="J4890" s="57">
        <v>0.38449133317796802</v>
      </c>
      <c r="K4890" s="57">
        <v>0.42874997356965899</v>
      </c>
      <c r="L4890" s="57">
        <v>0.39236687258145198</v>
      </c>
      <c r="M4890" s="57">
        <v>0.34241095769991498</v>
      </c>
    </row>
    <row r="4891" spans="1:13" x14ac:dyDescent="0.25">
      <c r="A4891" t="s">
        <v>5184</v>
      </c>
      <c r="B4891" t="s">
        <v>5185</v>
      </c>
      <c r="C4891" s="2" t="s">
        <v>31</v>
      </c>
      <c r="D4891" s="2" t="s">
        <v>119</v>
      </c>
      <c r="E4891" s="2" t="s">
        <v>29028</v>
      </c>
      <c r="F4891" s="56">
        <v>96.170003429182103</v>
      </c>
      <c r="G4891" s="56">
        <v>104.246889843473</v>
      </c>
      <c r="H4891" s="56">
        <v>110.851196117868</v>
      </c>
      <c r="I4891" s="56">
        <v>108.87566545988901</v>
      </c>
      <c r="J4891" s="57">
        <v>0.55948732192430295</v>
      </c>
      <c r="K4891" s="57">
        <v>0.63249605540755205</v>
      </c>
      <c r="L4891" s="57">
        <v>0.56921800765467201</v>
      </c>
      <c r="M4891" s="57">
        <v>0.49692688827266102</v>
      </c>
    </row>
    <row r="4892" spans="1:13" x14ac:dyDescent="0.25">
      <c r="A4892" t="s">
        <v>5188</v>
      </c>
      <c r="B4892" t="s">
        <v>5189</v>
      </c>
      <c r="C4892" s="2" t="s">
        <v>35</v>
      </c>
      <c r="D4892" s="2" t="s">
        <v>119</v>
      </c>
      <c r="E4892" s="2" t="s">
        <v>29028</v>
      </c>
      <c r="F4892" s="56">
        <v>97.940233205448493</v>
      </c>
      <c r="G4892" s="56">
        <v>102.180868554852</v>
      </c>
      <c r="H4892" s="56">
        <v>104.98848493610799</v>
      </c>
      <c r="I4892" s="56">
        <v>102.303285354141</v>
      </c>
      <c r="J4892" s="57">
        <v>0.40273807404770301</v>
      </c>
      <c r="K4892" s="57">
        <v>0.44899957997933598</v>
      </c>
      <c r="L4892" s="57">
        <v>0.41141647445944002</v>
      </c>
      <c r="M4892" s="57">
        <v>0.36045525811776202</v>
      </c>
    </row>
    <row r="4893" spans="1:13" x14ac:dyDescent="0.25">
      <c r="A4893" t="s">
        <v>16825</v>
      </c>
      <c r="B4893" t="s">
        <v>16826</v>
      </c>
      <c r="C4893" s="2" t="s">
        <v>31</v>
      </c>
      <c r="D4893" s="2" t="s">
        <v>69</v>
      </c>
      <c r="E4893" s="2" t="s">
        <v>29028</v>
      </c>
      <c r="F4893" s="56">
        <v>111.138453191529</v>
      </c>
      <c r="G4893" s="56">
        <v>118.300170569602</v>
      </c>
      <c r="H4893" s="56">
        <v>101.97245572768701</v>
      </c>
      <c r="I4893" s="56">
        <v>102.250305426898</v>
      </c>
      <c r="J4893" s="57">
        <v>0.42300850281318297</v>
      </c>
      <c r="K4893" s="57">
        <v>0.455566576770986</v>
      </c>
      <c r="L4893" s="57">
        <v>0.429988641387338</v>
      </c>
      <c r="M4893" s="57">
        <v>0.39072251432426902</v>
      </c>
    </row>
    <row r="4894" spans="1:13" x14ac:dyDescent="0.25">
      <c r="A4894" t="s">
        <v>22210</v>
      </c>
      <c r="B4894" t="s">
        <v>22211</v>
      </c>
      <c r="C4894" s="2" t="s">
        <v>35</v>
      </c>
      <c r="D4894" s="2" t="s">
        <v>236</v>
      </c>
      <c r="E4894" s="2" t="s">
        <v>29028</v>
      </c>
      <c r="F4894" s="56"/>
      <c r="G4894" s="56">
        <v>98.639033347931004</v>
      </c>
      <c r="H4894" s="56"/>
      <c r="I4894" s="56"/>
      <c r="J4894" s="57">
        <v>0.28133713794033899</v>
      </c>
      <c r="K4894" s="57">
        <v>0.33722365827320999</v>
      </c>
      <c r="L4894" s="57">
        <v>0.289355053868187</v>
      </c>
      <c r="M4894" s="57">
        <v>0.22901675718568701</v>
      </c>
    </row>
    <row r="4895" spans="1:13" x14ac:dyDescent="0.25">
      <c r="A4895" t="s">
        <v>26631</v>
      </c>
      <c r="B4895" t="s">
        <v>26632</v>
      </c>
      <c r="C4895" s="2" t="s">
        <v>35</v>
      </c>
      <c r="D4895" s="2" t="s">
        <v>39</v>
      </c>
      <c r="E4895" s="2" t="s">
        <v>29028</v>
      </c>
      <c r="F4895" s="56">
        <v>103.61964088178</v>
      </c>
      <c r="G4895" s="56">
        <v>106.31169805765801</v>
      </c>
      <c r="H4895" s="56">
        <v>102.88045524754401</v>
      </c>
      <c r="I4895" s="56"/>
      <c r="J4895" s="57">
        <v>0.31028756231771498</v>
      </c>
      <c r="K4895" s="57">
        <v>0.34999205207077699</v>
      </c>
      <c r="L4895" s="57">
        <v>0.31748565981865901</v>
      </c>
      <c r="M4895" s="57">
        <v>0.27304228424514099</v>
      </c>
    </row>
    <row r="4896" spans="1:13" x14ac:dyDescent="0.25">
      <c r="A4896" t="s">
        <v>26621</v>
      </c>
      <c r="B4896" t="s">
        <v>26622</v>
      </c>
      <c r="C4896" s="2" t="s">
        <v>31</v>
      </c>
      <c r="D4896" s="2" t="s">
        <v>39</v>
      </c>
      <c r="E4896" s="2" t="s">
        <v>29028</v>
      </c>
      <c r="F4896" s="56">
        <v>103.61964088178</v>
      </c>
      <c r="G4896" s="56">
        <v>106.31169805765801</v>
      </c>
      <c r="H4896" s="56">
        <v>102.88045524754401</v>
      </c>
      <c r="I4896" s="56"/>
      <c r="J4896" s="57">
        <v>0.31028756231771498</v>
      </c>
      <c r="K4896" s="57">
        <v>0.34999205207077699</v>
      </c>
      <c r="L4896" s="57">
        <v>0.31748565981865901</v>
      </c>
      <c r="M4896" s="57">
        <v>0.27304228424514099</v>
      </c>
    </row>
    <row r="4897" spans="1:13" x14ac:dyDescent="0.25">
      <c r="A4897" t="s">
        <v>26625</v>
      </c>
      <c r="B4897" t="s">
        <v>26626</v>
      </c>
      <c r="C4897" s="2" t="s">
        <v>31</v>
      </c>
      <c r="D4897" s="2" t="s">
        <v>39</v>
      </c>
      <c r="E4897" s="2" t="s">
        <v>29028</v>
      </c>
      <c r="F4897" s="56">
        <v>103.61964088178</v>
      </c>
      <c r="G4897" s="56">
        <v>106.31169805765801</v>
      </c>
      <c r="H4897" s="56">
        <v>102.88045524754401</v>
      </c>
      <c r="I4897" s="56"/>
      <c r="J4897" s="57">
        <v>0.31028756231771498</v>
      </c>
      <c r="K4897" s="57">
        <v>0.34999205207077699</v>
      </c>
      <c r="L4897" s="57">
        <v>0.31748565981865901</v>
      </c>
      <c r="M4897" s="57">
        <v>0.27304228424514099</v>
      </c>
    </row>
    <row r="4898" spans="1:13" x14ac:dyDescent="0.25">
      <c r="A4898" t="s">
        <v>26629</v>
      </c>
      <c r="B4898" t="s">
        <v>26630</v>
      </c>
      <c r="C4898" s="2" t="s">
        <v>35</v>
      </c>
      <c r="D4898" s="2" t="s">
        <v>39</v>
      </c>
      <c r="E4898" s="2" t="s">
        <v>29028</v>
      </c>
      <c r="F4898" s="56">
        <v>103.61964088178</v>
      </c>
      <c r="G4898" s="56">
        <v>106.31169805765801</v>
      </c>
      <c r="H4898" s="56">
        <v>102.88045524754401</v>
      </c>
      <c r="I4898" s="56"/>
      <c r="J4898" s="57">
        <v>0.31028756231771498</v>
      </c>
      <c r="K4898" s="57">
        <v>0.34999205207077699</v>
      </c>
      <c r="L4898" s="57">
        <v>0.31748565981865901</v>
      </c>
      <c r="M4898" s="57">
        <v>0.27304228424514099</v>
      </c>
    </row>
    <row r="4899" spans="1:13" x14ac:dyDescent="0.25">
      <c r="A4899" t="s">
        <v>26627</v>
      </c>
      <c r="B4899" t="s">
        <v>26628</v>
      </c>
      <c r="C4899" s="2" t="s">
        <v>35</v>
      </c>
      <c r="D4899" s="2" t="s">
        <v>39</v>
      </c>
      <c r="E4899" s="2" t="s">
        <v>29028</v>
      </c>
      <c r="F4899" s="56">
        <v>102.81121816354</v>
      </c>
      <c r="G4899" s="56">
        <v>107.007318486112</v>
      </c>
      <c r="H4899" s="56">
        <v>103.860869688169</v>
      </c>
      <c r="I4899" s="56"/>
      <c r="J4899" s="57">
        <v>0.33006285056489099</v>
      </c>
      <c r="K4899" s="57">
        <v>0.37207913077114801</v>
      </c>
      <c r="L4899" s="57">
        <v>0.33715947033739602</v>
      </c>
      <c r="M4899" s="57">
        <v>0.291100438194839</v>
      </c>
    </row>
    <row r="4900" spans="1:13" x14ac:dyDescent="0.25">
      <c r="A4900" t="s">
        <v>16849</v>
      </c>
      <c r="B4900" t="s">
        <v>16850</v>
      </c>
      <c r="C4900" s="2" t="s">
        <v>35</v>
      </c>
      <c r="D4900" s="2" t="s">
        <v>69</v>
      </c>
      <c r="E4900" s="2" t="s">
        <v>29028</v>
      </c>
      <c r="F4900" s="56">
        <v>111.138453191529</v>
      </c>
      <c r="G4900" s="56">
        <v>118.300170569602</v>
      </c>
      <c r="H4900" s="56">
        <v>101.97245572768701</v>
      </c>
      <c r="I4900" s="56">
        <v>102.250305426898</v>
      </c>
      <c r="J4900" s="57">
        <v>0.42300850281318297</v>
      </c>
      <c r="K4900" s="57">
        <v>0.455566576770986</v>
      </c>
      <c r="L4900" s="57">
        <v>0.429988641387338</v>
      </c>
      <c r="M4900" s="57">
        <v>0.39072251432426902</v>
      </c>
    </row>
    <row r="4901" spans="1:13" x14ac:dyDescent="0.25">
      <c r="A4901" t="s">
        <v>26619</v>
      </c>
      <c r="B4901" t="s">
        <v>26620</v>
      </c>
      <c r="C4901" s="2" t="s">
        <v>31</v>
      </c>
      <c r="D4901" s="2" t="s">
        <v>39</v>
      </c>
      <c r="E4901" s="2" t="s">
        <v>29028</v>
      </c>
      <c r="F4901" s="56">
        <v>103.61964088178</v>
      </c>
      <c r="G4901" s="56">
        <v>106.31169805765801</v>
      </c>
      <c r="H4901" s="56">
        <v>102.88045524754401</v>
      </c>
      <c r="I4901" s="56"/>
      <c r="J4901" s="57">
        <v>0.31028756231771498</v>
      </c>
      <c r="K4901" s="57">
        <v>0.34999205207077699</v>
      </c>
      <c r="L4901" s="57">
        <v>0.31748565981865901</v>
      </c>
      <c r="M4901" s="57">
        <v>0.27304228424514099</v>
      </c>
    </row>
    <row r="4902" spans="1:13" x14ac:dyDescent="0.25">
      <c r="A4902" t="s">
        <v>26623</v>
      </c>
      <c r="B4902" t="s">
        <v>26624</v>
      </c>
      <c r="C4902" s="2" t="s">
        <v>31</v>
      </c>
      <c r="D4902" s="2" t="s">
        <v>39</v>
      </c>
      <c r="E4902" s="2" t="s">
        <v>29028</v>
      </c>
      <c r="F4902" s="56">
        <v>103.61964088178</v>
      </c>
      <c r="G4902" s="56">
        <v>106.31169805765801</v>
      </c>
      <c r="H4902" s="56">
        <v>102.88045524754401</v>
      </c>
      <c r="I4902" s="56"/>
      <c r="J4902" s="57">
        <v>0.31028756231771498</v>
      </c>
      <c r="K4902" s="57">
        <v>0.34999205207077699</v>
      </c>
      <c r="L4902" s="57">
        <v>0.31748565981865901</v>
      </c>
      <c r="M4902" s="57">
        <v>0.27304228424514099</v>
      </c>
    </row>
    <row r="4903" spans="1:13" x14ac:dyDescent="0.25">
      <c r="A4903" t="s">
        <v>8471</v>
      </c>
      <c r="B4903" t="s">
        <v>8472</v>
      </c>
      <c r="C4903" s="2" t="s">
        <v>31</v>
      </c>
      <c r="D4903" s="2" t="s">
        <v>80</v>
      </c>
      <c r="E4903" s="2" t="s">
        <v>29028</v>
      </c>
      <c r="F4903" s="56">
        <v>103.853740906518</v>
      </c>
      <c r="G4903" s="56">
        <v>102.139686232938</v>
      </c>
      <c r="H4903" s="56">
        <v>99.053354814991593</v>
      </c>
      <c r="I4903" s="56">
        <v>103.652418459348</v>
      </c>
      <c r="J4903" s="57">
        <v>0.35929407924123302</v>
      </c>
      <c r="K4903" s="57">
        <v>0.40581050625402199</v>
      </c>
      <c r="L4903" s="57">
        <v>0.36778328697928098</v>
      </c>
      <c r="M4903" s="57">
        <v>0.31883155932622298</v>
      </c>
    </row>
    <row r="4904" spans="1:13" x14ac:dyDescent="0.25">
      <c r="A4904" t="s">
        <v>584</v>
      </c>
      <c r="B4904" t="s">
        <v>585</v>
      </c>
      <c r="C4904" s="2" t="s">
        <v>31</v>
      </c>
      <c r="D4904" s="2" t="s">
        <v>80</v>
      </c>
      <c r="E4904" s="2" t="s">
        <v>29027</v>
      </c>
      <c r="F4904" s="56">
        <v>109.161843968135</v>
      </c>
      <c r="G4904" s="56">
        <v>104.96736274564999</v>
      </c>
      <c r="H4904" s="56">
        <v>98.351749875085801</v>
      </c>
      <c r="I4904" s="56">
        <v>103.262464429049</v>
      </c>
      <c r="J4904" s="57">
        <v>0.49736840009043398</v>
      </c>
      <c r="K4904" s="57">
        <v>0.577323909387225</v>
      </c>
      <c r="L4904" s="57">
        <v>0.50432525738378498</v>
      </c>
      <c r="M4904" s="57">
        <v>0.430152593218252</v>
      </c>
    </row>
    <row r="4905" spans="1:13" x14ac:dyDescent="0.25">
      <c r="A4905" t="s">
        <v>8479</v>
      </c>
      <c r="B4905" t="s">
        <v>8480</v>
      </c>
      <c r="C4905" s="2" t="s">
        <v>35</v>
      </c>
      <c r="D4905" s="2" t="s">
        <v>80</v>
      </c>
      <c r="E4905" s="2" t="s">
        <v>29028</v>
      </c>
      <c r="F4905" s="56">
        <v>103.853740906518</v>
      </c>
      <c r="G4905" s="56">
        <v>102.139686232938</v>
      </c>
      <c r="H4905" s="56">
        <v>99.053354814991593</v>
      </c>
      <c r="I4905" s="56">
        <v>103.652418459348</v>
      </c>
      <c r="J4905" s="57">
        <v>0.35929407924123302</v>
      </c>
      <c r="K4905" s="57">
        <v>0.40581050625402199</v>
      </c>
      <c r="L4905" s="57">
        <v>0.36778328697928098</v>
      </c>
      <c r="M4905" s="57">
        <v>0.31883155932622298</v>
      </c>
    </row>
    <row r="4906" spans="1:13" x14ac:dyDescent="0.25">
      <c r="A4906" t="s">
        <v>8481</v>
      </c>
      <c r="B4906" t="s">
        <v>8482</v>
      </c>
      <c r="C4906" s="2" t="s">
        <v>35</v>
      </c>
      <c r="D4906" s="2" t="s">
        <v>80</v>
      </c>
      <c r="E4906" s="2" t="s">
        <v>29028</v>
      </c>
      <c r="F4906" s="56">
        <v>103.853740906518</v>
      </c>
      <c r="G4906" s="56">
        <v>102.139686232938</v>
      </c>
      <c r="H4906" s="56">
        <v>99.053354814991593</v>
      </c>
      <c r="I4906" s="56">
        <v>103.652418459348</v>
      </c>
      <c r="J4906" s="57">
        <v>0.35929407924123302</v>
      </c>
      <c r="K4906" s="57">
        <v>0.40581050625402199</v>
      </c>
      <c r="L4906" s="57">
        <v>0.36778328697928098</v>
      </c>
      <c r="M4906" s="57">
        <v>0.31883155932622298</v>
      </c>
    </row>
    <row r="4907" spans="1:13" x14ac:dyDescent="0.25">
      <c r="A4907" t="s">
        <v>8487</v>
      </c>
      <c r="B4907" t="s">
        <v>8488</v>
      </c>
      <c r="C4907" s="2" t="s">
        <v>35</v>
      </c>
      <c r="D4907" s="2" t="s">
        <v>80</v>
      </c>
      <c r="E4907" s="2" t="s">
        <v>29028</v>
      </c>
      <c r="F4907" s="56">
        <v>103.853740906518</v>
      </c>
      <c r="G4907" s="56">
        <v>102.139686232938</v>
      </c>
      <c r="H4907" s="56">
        <v>99.053354814991593</v>
      </c>
      <c r="I4907" s="56">
        <v>103.652418459348</v>
      </c>
      <c r="J4907" s="57">
        <v>0.35929407924123302</v>
      </c>
      <c r="K4907" s="57">
        <v>0.40581050625402199</v>
      </c>
      <c r="L4907" s="57">
        <v>0.36778328697928098</v>
      </c>
      <c r="M4907" s="57">
        <v>0.31883155932622298</v>
      </c>
    </row>
    <row r="4908" spans="1:13" x14ac:dyDescent="0.25">
      <c r="A4908" t="s">
        <v>8477</v>
      </c>
      <c r="B4908" t="s">
        <v>8478</v>
      </c>
      <c r="C4908" s="2" t="s">
        <v>31</v>
      </c>
      <c r="D4908" s="2" t="s">
        <v>80</v>
      </c>
      <c r="E4908" s="2" t="s">
        <v>29028</v>
      </c>
      <c r="F4908" s="56">
        <v>103.853740906518</v>
      </c>
      <c r="G4908" s="56">
        <v>102.139686232938</v>
      </c>
      <c r="H4908" s="56">
        <v>99.053354814991593</v>
      </c>
      <c r="I4908" s="56">
        <v>103.652418459348</v>
      </c>
      <c r="J4908" s="57">
        <v>0.35929407924123302</v>
      </c>
      <c r="K4908" s="57">
        <v>0.40581050625402199</v>
      </c>
      <c r="L4908" s="57">
        <v>0.36778328697928098</v>
      </c>
      <c r="M4908" s="57">
        <v>0.31883155932622298</v>
      </c>
    </row>
    <row r="4909" spans="1:13" x14ac:dyDescent="0.25">
      <c r="A4909" t="s">
        <v>8485</v>
      </c>
      <c r="B4909" t="s">
        <v>8486</v>
      </c>
      <c r="C4909" s="2" t="s">
        <v>35</v>
      </c>
      <c r="D4909" s="2" t="s">
        <v>80</v>
      </c>
      <c r="E4909" s="2" t="s">
        <v>29028</v>
      </c>
      <c r="F4909" s="56">
        <v>103.853740906518</v>
      </c>
      <c r="G4909" s="56">
        <v>102.139686232938</v>
      </c>
      <c r="H4909" s="56">
        <v>99.053354814991593</v>
      </c>
      <c r="I4909" s="56">
        <v>103.652418459348</v>
      </c>
      <c r="J4909" s="57">
        <v>0.35929407924123302</v>
      </c>
      <c r="K4909" s="57">
        <v>0.40581050625402199</v>
      </c>
      <c r="L4909" s="57">
        <v>0.36778328697928098</v>
      </c>
      <c r="M4909" s="57">
        <v>0.31883155932622298</v>
      </c>
    </row>
    <row r="4910" spans="1:13" x14ac:dyDescent="0.25">
      <c r="A4910" t="s">
        <v>8483</v>
      </c>
      <c r="B4910" t="s">
        <v>8484</v>
      </c>
      <c r="C4910" s="2" t="s">
        <v>35</v>
      </c>
      <c r="D4910" s="2" t="s">
        <v>80</v>
      </c>
      <c r="E4910" s="2" t="s">
        <v>29028</v>
      </c>
      <c r="F4910" s="56">
        <v>103.853740906518</v>
      </c>
      <c r="G4910" s="56">
        <v>102.139686232938</v>
      </c>
      <c r="H4910" s="56">
        <v>99.053354814991593</v>
      </c>
      <c r="I4910" s="56">
        <v>103.652418459348</v>
      </c>
      <c r="J4910" s="57">
        <v>0.35929407924123302</v>
      </c>
      <c r="K4910" s="57">
        <v>0.40581050625402199</v>
      </c>
      <c r="L4910" s="57">
        <v>0.36778328697928098</v>
      </c>
      <c r="M4910" s="57">
        <v>0.31883155932622298</v>
      </c>
    </row>
    <row r="4911" spans="1:13" x14ac:dyDescent="0.25">
      <c r="A4911" t="s">
        <v>8473</v>
      </c>
      <c r="B4911" t="s">
        <v>8474</v>
      </c>
      <c r="C4911" s="2" t="s">
        <v>31</v>
      </c>
      <c r="D4911" s="2" t="s">
        <v>80</v>
      </c>
      <c r="E4911" s="2" t="s">
        <v>29028</v>
      </c>
      <c r="F4911" s="56">
        <v>103.853740906518</v>
      </c>
      <c r="G4911" s="56">
        <v>102.139686232938</v>
      </c>
      <c r="H4911" s="56">
        <v>99.053354814991593</v>
      </c>
      <c r="I4911" s="56">
        <v>103.652418459348</v>
      </c>
      <c r="J4911" s="57">
        <v>0.35929407924123302</v>
      </c>
      <c r="K4911" s="57">
        <v>0.40581050625402199</v>
      </c>
      <c r="L4911" s="57">
        <v>0.36778328697928098</v>
      </c>
      <c r="M4911" s="57">
        <v>0.31883155932622298</v>
      </c>
    </row>
    <row r="4912" spans="1:13" x14ac:dyDescent="0.25">
      <c r="A4912" t="s">
        <v>8475</v>
      </c>
      <c r="B4912" t="s">
        <v>8476</v>
      </c>
      <c r="C4912" s="2" t="s">
        <v>31</v>
      </c>
      <c r="D4912" s="2" t="s">
        <v>80</v>
      </c>
      <c r="E4912" s="2" t="s">
        <v>29028</v>
      </c>
      <c r="F4912" s="56">
        <v>103.853740906518</v>
      </c>
      <c r="G4912" s="56">
        <v>102.139686232938</v>
      </c>
      <c r="H4912" s="56">
        <v>99.053354814991593</v>
      </c>
      <c r="I4912" s="56">
        <v>103.652418459348</v>
      </c>
      <c r="J4912" s="57">
        <v>0.35929407924123302</v>
      </c>
      <c r="K4912" s="57">
        <v>0.40581050625402199</v>
      </c>
      <c r="L4912" s="57">
        <v>0.36778328697928098</v>
      </c>
      <c r="M4912" s="57">
        <v>0.31883155932622298</v>
      </c>
    </row>
    <row r="4913" spans="1:13" x14ac:dyDescent="0.25">
      <c r="A4913" t="s">
        <v>24436</v>
      </c>
      <c r="B4913" t="s">
        <v>24437</v>
      </c>
      <c r="C4913" s="2" t="s">
        <v>35</v>
      </c>
      <c r="D4913" s="2" t="s">
        <v>217</v>
      </c>
      <c r="E4913" s="2" t="s">
        <v>29028</v>
      </c>
      <c r="F4913" s="56">
        <v>103.853740906518</v>
      </c>
      <c r="G4913" s="56">
        <v>102.139686232938</v>
      </c>
      <c r="H4913" s="56">
        <v>99.053354814991593</v>
      </c>
      <c r="I4913" s="56">
        <v>103.652418459348</v>
      </c>
      <c r="J4913" s="57">
        <v>0.35929407924123302</v>
      </c>
      <c r="K4913" s="57">
        <v>0.40581050625402199</v>
      </c>
      <c r="L4913" s="57">
        <v>0.36778328697928098</v>
      </c>
      <c r="M4913" s="57">
        <v>0.31883155932622298</v>
      </c>
    </row>
    <row r="4914" spans="1:13" x14ac:dyDescent="0.25">
      <c r="A4914" t="s">
        <v>24442</v>
      </c>
      <c r="B4914" t="s">
        <v>24443</v>
      </c>
      <c r="C4914" s="2" t="s">
        <v>35</v>
      </c>
      <c r="D4914" s="2" t="s">
        <v>217</v>
      </c>
      <c r="E4914" s="2" t="s">
        <v>29028</v>
      </c>
      <c r="F4914" s="56">
        <v>103.853740906518</v>
      </c>
      <c r="G4914" s="56">
        <v>102.139686232938</v>
      </c>
      <c r="H4914" s="56">
        <v>99.053354814991593</v>
      </c>
      <c r="I4914" s="56">
        <v>103.652418459348</v>
      </c>
      <c r="J4914" s="57">
        <v>0.35929407924123302</v>
      </c>
      <c r="K4914" s="57">
        <v>0.40581050625402199</v>
      </c>
      <c r="L4914" s="57">
        <v>0.36778328697928098</v>
      </c>
      <c r="M4914" s="57">
        <v>0.31883155932622298</v>
      </c>
    </row>
    <row r="4915" spans="1:13" x14ac:dyDescent="0.25">
      <c r="A4915" t="s">
        <v>24438</v>
      </c>
      <c r="B4915" t="s">
        <v>24439</v>
      </c>
      <c r="C4915" s="2" t="s">
        <v>35</v>
      </c>
      <c r="D4915" s="2" t="s">
        <v>217</v>
      </c>
      <c r="E4915" s="2" t="s">
        <v>29028</v>
      </c>
      <c r="F4915" s="56">
        <v>103.853740906518</v>
      </c>
      <c r="G4915" s="56">
        <v>102.139686232938</v>
      </c>
      <c r="H4915" s="56">
        <v>99.053354814991593</v>
      </c>
      <c r="I4915" s="56">
        <v>103.652418459348</v>
      </c>
      <c r="J4915" s="57">
        <v>0.35929407924123302</v>
      </c>
      <c r="K4915" s="57">
        <v>0.40581050625402199</v>
      </c>
      <c r="L4915" s="57">
        <v>0.36778328697928098</v>
      </c>
      <c r="M4915" s="57">
        <v>0.31883155932622298</v>
      </c>
    </row>
    <row r="4916" spans="1:13" x14ac:dyDescent="0.25">
      <c r="A4916" t="s">
        <v>24430</v>
      </c>
      <c r="B4916" t="s">
        <v>24431</v>
      </c>
      <c r="C4916" s="2" t="s">
        <v>31</v>
      </c>
      <c r="D4916" s="2" t="s">
        <v>217</v>
      </c>
      <c r="E4916" s="2" t="s">
        <v>29028</v>
      </c>
      <c r="F4916" s="56">
        <v>103.853740906518</v>
      </c>
      <c r="G4916" s="56">
        <v>102.139686232938</v>
      </c>
      <c r="H4916" s="56">
        <v>99.053354814991593</v>
      </c>
      <c r="I4916" s="56">
        <v>103.652418459348</v>
      </c>
      <c r="J4916" s="57">
        <v>0.35929407924123302</v>
      </c>
      <c r="K4916" s="57">
        <v>0.40581050625402199</v>
      </c>
      <c r="L4916" s="57">
        <v>0.36778328697928098</v>
      </c>
      <c r="M4916" s="57">
        <v>0.31883155932622298</v>
      </c>
    </row>
    <row r="4917" spans="1:13" x14ac:dyDescent="0.25">
      <c r="A4917" t="s">
        <v>24444</v>
      </c>
      <c r="B4917" t="s">
        <v>24445</v>
      </c>
      <c r="C4917" s="2" t="s">
        <v>35</v>
      </c>
      <c r="D4917" s="2" t="s">
        <v>217</v>
      </c>
      <c r="E4917" s="2" t="s">
        <v>29028</v>
      </c>
      <c r="F4917" s="56">
        <v>103.853740906518</v>
      </c>
      <c r="G4917" s="56">
        <v>102.139686232938</v>
      </c>
      <c r="H4917" s="56">
        <v>99.053354814991593</v>
      </c>
      <c r="I4917" s="56">
        <v>103.652418459348</v>
      </c>
      <c r="J4917" s="57">
        <v>0.35929407924123302</v>
      </c>
      <c r="K4917" s="57">
        <v>0.40581050625402199</v>
      </c>
      <c r="L4917" s="57">
        <v>0.36778328697928098</v>
      </c>
      <c r="M4917" s="57">
        <v>0.31883155932622298</v>
      </c>
    </row>
    <row r="4918" spans="1:13" x14ac:dyDescent="0.25">
      <c r="A4918" t="s">
        <v>24440</v>
      </c>
      <c r="B4918" t="s">
        <v>24441</v>
      </c>
      <c r="C4918" s="2" t="s">
        <v>35</v>
      </c>
      <c r="D4918" s="2" t="s">
        <v>217</v>
      </c>
      <c r="E4918" s="2" t="s">
        <v>29028</v>
      </c>
      <c r="F4918" s="56">
        <v>103.853740906518</v>
      </c>
      <c r="G4918" s="56">
        <v>102.139686232938</v>
      </c>
      <c r="H4918" s="56">
        <v>99.053354814991593</v>
      </c>
      <c r="I4918" s="56">
        <v>103.652418459348</v>
      </c>
      <c r="J4918" s="57">
        <v>0.35929407924123302</v>
      </c>
      <c r="K4918" s="57">
        <v>0.40581050625402199</v>
      </c>
      <c r="L4918" s="57">
        <v>0.36778328697928098</v>
      </c>
      <c r="M4918" s="57">
        <v>0.31883155932622298</v>
      </c>
    </row>
    <row r="4919" spans="1:13" x14ac:dyDescent="0.25">
      <c r="A4919" t="s">
        <v>24434</v>
      </c>
      <c r="B4919" t="s">
        <v>24435</v>
      </c>
      <c r="C4919" s="2" t="s">
        <v>31</v>
      </c>
      <c r="D4919" s="2" t="s">
        <v>217</v>
      </c>
      <c r="E4919" s="2" t="s">
        <v>29028</v>
      </c>
      <c r="F4919" s="56">
        <v>103.853740906518</v>
      </c>
      <c r="G4919" s="56">
        <v>102.139686232938</v>
      </c>
      <c r="H4919" s="56">
        <v>99.053354814991593</v>
      </c>
      <c r="I4919" s="56">
        <v>103.652418459348</v>
      </c>
      <c r="J4919" s="57">
        <v>0.35929407924123302</v>
      </c>
      <c r="K4919" s="57">
        <v>0.40581050625402199</v>
      </c>
      <c r="L4919" s="57">
        <v>0.36778328697928098</v>
      </c>
      <c r="M4919" s="57">
        <v>0.31883155932622298</v>
      </c>
    </row>
    <row r="4920" spans="1:13" x14ac:dyDescent="0.25">
      <c r="A4920" t="s">
        <v>24446</v>
      </c>
      <c r="B4920" t="s">
        <v>24447</v>
      </c>
      <c r="C4920" s="2" t="s">
        <v>35</v>
      </c>
      <c r="D4920" s="2" t="s">
        <v>217</v>
      </c>
      <c r="E4920" s="2" t="s">
        <v>29028</v>
      </c>
      <c r="F4920" s="56">
        <v>103.853740906518</v>
      </c>
      <c r="G4920" s="56">
        <v>102.139686232938</v>
      </c>
      <c r="H4920" s="56">
        <v>99.053354814991593</v>
      </c>
      <c r="I4920" s="56">
        <v>103.652418459348</v>
      </c>
      <c r="J4920" s="57">
        <v>0.35929407924123302</v>
      </c>
      <c r="K4920" s="57">
        <v>0.40581050625402199</v>
      </c>
      <c r="L4920" s="57">
        <v>0.36778328697928098</v>
      </c>
      <c r="M4920" s="57">
        <v>0.31883155932622298</v>
      </c>
    </row>
    <row r="4921" spans="1:13" x14ac:dyDescent="0.25">
      <c r="A4921" t="s">
        <v>4540</v>
      </c>
      <c r="B4921" t="s">
        <v>4541</v>
      </c>
      <c r="C4921" s="2" t="s">
        <v>35</v>
      </c>
      <c r="D4921" s="2" t="s">
        <v>4220</v>
      </c>
      <c r="E4921" s="2" t="s">
        <v>29028</v>
      </c>
      <c r="F4921" s="56">
        <v>102.33482307468201</v>
      </c>
      <c r="G4921" s="56">
        <v>110.372107034172</v>
      </c>
      <c r="H4921" s="56">
        <v>107.19786336506</v>
      </c>
      <c r="I4921" s="56">
        <v>103.561991468686</v>
      </c>
      <c r="J4921" s="57">
        <v>0.34891834810890099</v>
      </c>
      <c r="K4921" s="57">
        <v>0.39219130650685202</v>
      </c>
      <c r="L4921" s="57">
        <v>0.35862239674476798</v>
      </c>
      <c r="M4921" s="57">
        <v>0.31131168263140702</v>
      </c>
    </row>
    <row r="4922" spans="1:13" x14ac:dyDescent="0.25">
      <c r="A4922" t="s">
        <v>24432</v>
      </c>
      <c r="B4922" t="s">
        <v>24433</v>
      </c>
      <c r="C4922" s="2" t="s">
        <v>31</v>
      </c>
      <c r="D4922" s="2" t="s">
        <v>217</v>
      </c>
      <c r="E4922" s="2" t="s">
        <v>29028</v>
      </c>
      <c r="F4922" s="56">
        <v>103.853740906518</v>
      </c>
      <c r="G4922" s="56">
        <v>102.139686232938</v>
      </c>
      <c r="H4922" s="56">
        <v>99.053354814991593</v>
      </c>
      <c r="I4922" s="56">
        <v>103.652418459348</v>
      </c>
      <c r="J4922" s="57">
        <v>0.35929407924123302</v>
      </c>
      <c r="K4922" s="57">
        <v>0.40581050625402199</v>
      </c>
      <c r="L4922" s="57">
        <v>0.36778328697928098</v>
      </c>
      <c r="M4922" s="57">
        <v>0.31883155932622298</v>
      </c>
    </row>
    <row r="4923" spans="1:13" x14ac:dyDescent="0.25">
      <c r="A4923" t="s">
        <v>13330</v>
      </c>
      <c r="B4923" t="s">
        <v>13331</v>
      </c>
      <c r="C4923" s="2" t="s">
        <v>35</v>
      </c>
      <c r="D4923" s="2" t="s">
        <v>83</v>
      </c>
      <c r="E4923" s="2" t="s">
        <v>29028</v>
      </c>
      <c r="F4923" s="56">
        <v>107.83000984906199</v>
      </c>
      <c r="G4923" s="56">
        <v>115.90220234785301</v>
      </c>
      <c r="H4923" s="56">
        <v>102.49591674763199</v>
      </c>
      <c r="I4923" s="56"/>
      <c r="J4923" s="57">
        <v>0.33030781532498898</v>
      </c>
      <c r="K4923" s="57">
        <v>0.37125557415685201</v>
      </c>
      <c r="L4923" s="57">
        <v>0.33923934453944599</v>
      </c>
      <c r="M4923" s="57">
        <v>0.28813595077186899</v>
      </c>
    </row>
    <row r="4924" spans="1:13" x14ac:dyDescent="0.25">
      <c r="A4924" t="s">
        <v>13332</v>
      </c>
      <c r="B4924" t="s">
        <v>13333</v>
      </c>
      <c r="C4924" s="2" t="s">
        <v>35</v>
      </c>
      <c r="D4924" s="2" t="s">
        <v>83</v>
      </c>
      <c r="E4924" s="2" t="s">
        <v>29028</v>
      </c>
      <c r="F4924" s="56">
        <v>107.83000984906199</v>
      </c>
      <c r="G4924" s="56">
        <v>115.90220234785301</v>
      </c>
      <c r="H4924" s="56">
        <v>102.49591674763199</v>
      </c>
      <c r="I4924" s="56"/>
      <c r="J4924" s="57">
        <v>0.33030781532498898</v>
      </c>
      <c r="K4924" s="57">
        <v>0.37125557415685201</v>
      </c>
      <c r="L4924" s="57">
        <v>0.33923934453944599</v>
      </c>
      <c r="M4924" s="57">
        <v>0.28813595077186899</v>
      </c>
    </row>
    <row r="4925" spans="1:13" x14ac:dyDescent="0.25">
      <c r="A4925" t="s">
        <v>13322</v>
      </c>
      <c r="B4925" t="s">
        <v>13323</v>
      </c>
      <c r="C4925" s="2" t="s">
        <v>31</v>
      </c>
      <c r="D4925" s="2" t="s">
        <v>83</v>
      </c>
      <c r="E4925" s="2" t="s">
        <v>29028</v>
      </c>
      <c r="F4925" s="56">
        <v>107.83000984906199</v>
      </c>
      <c r="G4925" s="56">
        <v>115.90220234785301</v>
      </c>
      <c r="H4925" s="56">
        <v>102.49591674763199</v>
      </c>
      <c r="I4925" s="56"/>
      <c r="J4925" s="57">
        <v>0.33030781532498898</v>
      </c>
      <c r="K4925" s="57">
        <v>0.37125557415685201</v>
      </c>
      <c r="L4925" s="57">
        <v>0.33923934453944599</v>
      </c>
      <c r="M4925" s="57">
        <v>0.28813595077186899</v>
      </c>
    </row>
    <row r="4926" spans="1:13" x14ac:dyDescent="0.25">
      <c r="A4926" t="s">
        <v>13324</v>
      </c>
      <c r="B4926" t="s">
        <v>13325</v>
      </c>
      <c r="C4926" s="2" t="s">
        <v>31</v>
      </c>
      <c r="D4926" s="2" t="s">
        <v>83</v>
      </c>
      <c r="E4926" s="2" t="s">
        <v>29028</v>
      </c>
      <c r="F4926" s="56">
        <v>107.83000984906199</v>
      </c>
      <c r="G4926" s="56">
        <v>115.90220234785301</v>
      </c>
      <c r="H4926" s="56">
        <v>102.49591674763199</v>
      </c>
      <c r="I4926" s="56"/>
      <c r="J4926" s="57">
        <v>0.33030781532498898</v>
      </c>
      <c r="K4926" s="57">
        <v>0.37125557415685201</v>
      </c>
      <c r="L4926" s="57">
        <v>0.33923934453944599</v>
      </c>
      <c r="M4926" s="57">
        <v>0.28813595077186899</v>
      </c>
    </row>
    <row r="4927" spans="1:13" x14ac:dyDescent="0.25">
      <c r="A4927" t="s">
        <v>13320</v>
      </c>
      <c r="B4927" t="s">
        <v>13321</v>
      </c>
      <c r="C4927" s="2" t="s">
        <v>31</v>
      </c>
      <c r="D4927" s="2" t="s">
        <v>83</v>
      </c>
      <c r="E4927" s="2" t="s">
        <v>29028</v>
      </c>
      <c r="F4927" s="56">
        <v>107.83000984906199</v>
      </c>
      <c r="G4927" s="56">
        <v>115.90220234785301</v>
      </c>
      <c r="H4927" s="56">
        <v>102.49591674763199</v>
      </c>
      <c r="I4927" s="56"/>
      <c r="J4927" s="57">
        <v>0.33030781532498898</v>
      </c>
      <c r="K4927" s="57">
        <v>0.37125557415685201</v>
      </c>
      <c r="L4927" s="57">
        <v>0.33923934453944599</v>
      </c>
      <c r="M4927" s="57">
        <v>0.28813595077186899</v>
      </c>
    </row>
    <row r="4928" spans="1:13" x14ac:dyDescent="0.25">
      <c r="A4928" t="s">
        <v>13328</v>
      </c>
      <c r="B4928" t="s">
        <v>13329</v>
      </c>
      <c r="C4928" s="2" t="s">
        <v>35</v>
      </c>
      <c r="D4928" s="2" t="s">
        <v>83</v>
      </c>
      <c r="E4928" s="2" t="s">
        <v>29028</v>
      </c>
      <c r="F4928" s="56">
        <v>107.83000984906199</v>
      </c>
      <c r="G4928" s="56">
        <v>115.90220234785301</v>
      </c>
      <c r="H4928" s="56">
        <v>102.49591674763199</v>
      </c>
      <c r="I4928" s="56"/>
      <c r="J4928" s="57">
        <v>0.33030781532498898</v>
      </c>
      <c r="K4928" s="57">
        <v>0.37125557415685201</v>
      </c>
      <c r="L4928" s="57">
        <v>0.33923934453944599</v>
      </c>
      <c r="M4928" s="57">
        <v>0.28813595077186899</v>
      </c>
    </row>
    <row r="4929" spans="1:13" x14ac:dyDescent="0.25">
      <c r="A4929" t="s">
        <v>13326</v>
      </c>
      <c r="B4929" t="s">
        <v>13327</v>
      </c>
      <c r="C4929" s="2" t="s">
        <v>31</v>
      </c>
      <c r="D4929" s="2" t="s">
        <v>83</v>
      </c>
      <c r="E4929" s="2" t="s">
        <v>29028</v>
      </c>
      <c r="F4929" s="56">
        <v>107.83000984906199</v>
      </c>
      <c r="G4929" s="56">
        <v>115.90220234785301</v>
      </c>
      <c r="H4929" s="56">
        <v>102.49591674763199</v>
      </c>
      <c r="I4929" s="56"/>
      <c r="J4929" s="57">
        <v>0.33030781532498898</v>
      </c>
      <c r="K4929" s="57">
        <v>0.37125557415685201</v>
      </c>
      <c r="L4929" s="57">
        <v>0.33923934453944599</v>
      </c>
      <c r="M4929" s="57">
        <v>0.28813595077186899</v>
      </c>
    </row>
    <row r="4930" spans="1:13" x14ac:dyDescent="0.25">
      <c r="A4930" t="s">
        <v>28677</v>
      </c>
      <c r="B4930" t="s">
        <v>28678</v>
      </c>
      <c r="C4930" s="2" t="s">
        <v>35</v>
      </c>
      <c r="D4930" s="2" t="s">
        <v>83</v>
      </c>
      <c r="E4930" s="2" t="s">
        <v>29028</v>
      </c>
      <c r="F4930" s="56">
        <v>110.801350402301</v>
      </c>
      <c r="G4930" s="56">
        <v>108.60064510243799</v>
      </c>
      <c r="H4930" s="56">
        <v>112.95428294558</v>
      </c>
      <c r="I4930" s="56">
        <v>102.803799736808</v>
      </c>
      <c r="J4930" s="57">
        <v>0.37433476486605299</v>
      </c>
      <c r="K4930" s="57">
        <v>0.42403874343710002</v>
      </c>
      <c r="L4930" s="57">
        <v>0.37376238505090598</v>
      </c>
      <c r="M4930" s="57">
        <v>0.32737038471776497</v>
      </c>
    </row>
    <row r="4931" spans="1:13" x14ac:dyDescent="0.25">
      <c r="A4931" t="s">
        <v>28675</v>
      </c>
      <c r="B4931" t="s">
        <v>28676</v>
      </c>
      <c r="C4931" s="2" t="s">
        <v>31</v>
      </c>
      <c r="D4931" s="2" t="s">
        <v>83</v>
      </c>
      <c r="E4931" s="2" t="s">
        <v>29028</v>
      </c>
      <c r="F4931" s="56">
        <v>109.69371916201899</v>
      </c>
      <c r="G4931" s="56">
        <v>109.061084612472</v>
      </c>
      <c r="H4931" s="56">
        <v>110.739792875162</v>
      </c>
      <c r="I4931" s="56"/>
      <c r="J4931" s="57">
        <v>0.33044134655941898</v>
      </c>
      <c r="K4931" s="57">
        <v>0.36842171539944002</v>
      </c>
      <c r="L4931" s="57">
        <v>0.33378913086185502</v>
      </c>
      <c r="M4931" s="57">
        <v>0.294514276306723</v>
      </c>
    </row>
    <row r="4932" spans="1:13" x14ac:dyDescent="0.25">
      <c r="A4932" t="s">
        <v>20833</v>
      </c>
      <c r="B4932" t="s">
        <v>20834</v>
      </c>
      <c r="C4932" s="2" t="s">
        <v>35</v>
      </c>
      <c r="D4932" s="2" t="s">
        <v>32</v>
      </c>
      <c r="E4932" s="2" t="s">
        <v>29028</v>
      </c>
      <c r="F4932" s="56">
        <v>108.389403081559</v>
      </c>
      <c r="G4932" s="56">
        <v>115.851869090058</v>
      </c>
      <c r="H4932" s="56">
        <v>101.826139009307</v>
      </c>
      <c r="I4932" s="56">
        <v>100.806545521671</v>
      </c>
      <c r="J4932" s="57">
        <v>0.37230215553254098</v>
      </c>
      <c r="K4932" s="57">
        <v>0.40692484810318102</v>
      </c>
      <c r="L4932" s="57">
        <v>0.37878902752128002</v>
      </c>
      <c r="M4932" s="57">
        <v>0.338970866788117</v>
      </c>
    </row>
    <row r="4933" spans="1:13" x14ac:dyDescent="0.25">
      <c r="A4933" t="s">
        <v>20827</v>
      </c>
      <c r="B4933" t="s">
        <v>20828</v>
      </c>
      <c r="C4933" s="2" t="s">
        <v>31</v>
      </c>
      <c r="D4933" s="2" t="s">
        <v>32</v>
      </c>
      <c r="E4933" s="2" t="s">
        <v>29028</v>
      </c>
      <c r="F4933" s="56">
        <v>108.389403081559</v>
      </c>
      <c r="G4933" s="56">
        <v>115.851869090058</v>
      </c>
      <c r="H4933" s="56">
        <v>101.826139009307</v>
      </c>
      <c r="I4933" s="56">
        <v>100.806545521671</v>
      </c>
      <c r="J4933" s="57">
        <v>0.37230215553254098</v>
      </c>
      <c r="K4933" s="57">
        <v>0.40692484810318102</v>
      </c>
      <c r="L4933" s="57">
        <v>0.37878902752128002</v>
      </c>
      <c r="M4933" s="57">
        <v>0.338970866788117</v>
      </c>
    </row>
    <row r="4934" spans="1:13" x14ac:dyDescent="0.25">
      <c r="A4934" t="s">
        <v>20801</v>
      </c>
      <c r="B4934" t="s">
        <v>20802</v>
      </c>
      <c r="C4934" s="2" t="s">
        <v>31</v>
      </c>
      <c r="D4934" s="2" t="s">
        <v>32</v>
      </c>
      <c r="E4934" s="2" t="s">
        <v>29028</v>
      </c>
      <c r="F4934" s="56">
        <v>108.389403081559</v>
      </c>
      <c r="G4934" s="56">
        <v>115.851869090058</v>
      </c>
      <c r="H4934" s="56">
        <v>101.826139009307</v>
      </c>
      <c r="I4934" s="56">
        <v>100.806545521671</v>
      </c>
      <c r="J4934" s="57">
        <v>0.37230215553254098</v>
      </c>
      <c r="K4934" s="57">
        <v>0.40692484810318102</v>
      </c>
      <c r="L4934" s="57">
        <v>0.37878902752128002</v>
      </c>
      <c r="M4934" s="57">
        <v>0.338970866788117</v>
      </c>
    </row>
    <row r="4935" spans="1:13" x14ac:dyDescent="0.25">
      <c r="A4935" t="s">
        <v>20829</v>
      </c>
      <c r="B4935" t="s">
        <v>20830</v>
      </c>
      <c r="C4935" s="2" t="s">
        <v>31</v>
      </c>
      <c r="D4935" s="2" t="s">
        <v>32</v>
      </c>
      <c r="E4935" s="2" t="s">
        <v>29028</v>
      </c>
      <c r="F4935" s="56">
        <v>108.389403081559</v>
      </c>
      <c r="G4935" s="56">
        <v>115.851869090058</v>
      </c>
      <c r="H4935" s="56">
        <v>101.826139009307</v>
      </c>
      <c r="I4935" s="56">
        <v>100.806545521671</v>
      </c>
      <c r="J4935" s="57">
        <v>0.37230215553254098</v>
      </c>
      <c r="K4935" s="57">
        <v>0.40692484810318102</v>
      </c>
      <c r="L4935" s="57">
        <v>0.37878902752128002</v>
      </c>
      <c r="M4935" s="57">
        <v>0.338970866788117</v>
      </c>
    </row>
    <row r="4936" spans="1:13" x14ac:dyDescent="0.25">
      <c r="A4936" t="s">
        <v>20837</v>
      </c>
      <c r="B4936" t="s">
        <v>20838</v>
      </c>
      <c r="C4936" s="2" t="s">
        <v>35</v>
      </c>
      <c r="D4936" s="2" t="s">
        <v>32</v>
      </c>
      <c r="E4936" s="2" t="s">
        <v>29028</v>
      </c>
      <c r="F4936" s="56">
        <v>108.389403081559</v>
      </c>
      <c r="G4936" s="56">
        <v>115.851869090058</v>
      </c>
      <c r="H4936" s="56">
        <v>101.826139009307</v>
      </c>
      <c r="I4936" s="56">
        <v>100.806545521671</v>
      </c>
      <c r="J4936" s="57">
        <v>0.37230215553254098</v>
      </c>
      <c r="K4936" s="57">
        <v>0.40692484810318102</v>
      </c>
      <c r="L4936" s="57">
        <v>0.37878902752128002</v>
      </c>
      <c r="M4936" s="57">
        <v>0.338970866788117</v>
      </c>
    </row>
    <row r="4937" spans="1:13" x14ac:dyDescent="0.25">
      <c r="A4937" t="s">
        <v>20823</v>
      </c>
      <c r="B4937" t="s">
        <v>20824</v>
      </c>
      <c r="C4937" s="2" t="s">
        <v>31</v>
      </c>
      <c r="D4937" s="2" t="s">
        <v>32</v>
      </c>
      <c r="E4937" s="2" t="s">
        <v>29028</v>
      </c>
      <c r="F4937" s="56">
        <v>108.389403081559</v>
      </c>
      <c r="G4937" s="56">
        <v>115.851869090058</v>
      </c>
      <c r="H4937" s="56">
        <v>101.826139009307</v>
      </c>
      <c r="I4937" s="56">
        <v>100.806545521671</v>
      </c>
      <c r="J4937" s="57">
        <v>0.37230215553254098</v>
      </c>
      <c r="K4937" s="57">
        <v>0.40692484810318102</v>
      </c>
      <c r="L4937" s="57">
        <v>0.37878902752128002</v>
      </c>
      <c r="M4937" s="57">
        <v>0.338970866788117</v>
      </c>
    </row>
    <row r="4938" spans="1:13" x14ac:dyDescent="0.25">
      <c r="A4938" t="s">
        <v>20819</v>
      </c>
      <c r="B4938" t="s">
        <v>20820</v>
      </c>
      <c r="C4938" s="2" t="s">
        <v>31</v>
      </c>
      <c r="D4938" s="2" t="s">
        <v>32</v>
      </c>
      <c r="E4938" s="2" t="s">
        <v>29028</v>
      </c>
      <c r="F4938" s="56">
        <v>108.389403081559</v>
      </c>
      <c r="G4938" s="56">
        <v>115.851869090058</v>
      </c>
      <c r="H4938" s="56">
        <v>101.826139009307</v>
      </c>
      <c r="I4938" s="56">
        <v>100.806545521671</v>
      </c>
      <c r="J4938" s="57">
        <v>0.37230215553254098</v>
      </c>
      <c r="K4938" s="57">
        <v>0.40692484810318102</v>
      </c>
      <c r="L4938" s="57">
        <v>0.37878902752128002</v>
      </c>
      <c r="M4938" s="57">
        <v>0.338970866788117</v>
      </c>
    </row>
    <row r="4939" spans="1:13" x14ac:dyDescent="0.25">
      <c r="A4939" t="s">
        <v>20815</v>
      </c>
      <c r="B4939" t="s">
        <v>20816</v>
      </c>
      <c r="C4939" s="2" t="s">
        <v>31</v>
      </c>
      <c r="D4939" s="2" t="s">
        <v>32</v>
      </c>
      <c r="E4939" s="2" t="s">
        <v>29028</v>
      </c>
      <c r="F4939" s="56">
        <v>108.389403081559</v>
      </c>
      <c r="G4939" s="56">
        <v>115.851869090058</v>
      </c>
      <c r="H4939" s="56">
        <v>101.826139009307</v>
      </c>
      <c r="I4939" s="56">
        <v>100.806545521671</v>
      </c>
      <c r="J4939" s="57">
        <v>0.37230215553254098</v>
      </c>
      <c r="K4939" s="57">
        <v>0.40692484810318102</v>
      </c>
      <c r="L4939" s="57">
        <v>0.37878902752128002</v>
      </c>
      <c r="M4939" s="57">
        <v>0.338970866788117</v>
      </c>
    </row>
    <row r="4940" spans="1:13" x14ac:dyDescent="0.25">
      <c r="A4940" t="s">
        <v>20811</v>
      </c>
      <c r="B4940" t="s">
        <v>20812</v>
      </c>
      <c r="C4940" s="2" t="s">
        <v>31</v>
      </c>
      <c r="D4940" s="2" t="s">
        <v>32</v>
      </c>
      <c r="E4940" s="2" t="s">
        <v>29028</v>
      </c>
      <c r="F4940" s="56">
        <v>108.389403081559</v>
      </c>
      <c r="G4940" s="56">
        <v>115.851869090058</v>
      </c>
      <c r="H4940" s="56">
        <v>101.826139009307</v>
      </c>
      <c r="I4940" s="56">
        <v>100.806545521671</v>
      </c>
      <c r="J4940" s="57">
        <v>0.37230215553254098</v>
      </c>
      <c r="K4940" s="57">
        <v>0.40692484810318102</v>
      </c>
      <c r="L4940" s="57">
        <v>0.37878902752128002</v>
      </c>
      <c r="M4940" s="57">
        <v>0.338970866788117</v>
      </c>
    </row>
    <row r="4941" spans="1:13" x14ac:dyDescent="0.25">
      <c r="A4941" t="s">
        <v>20807</v>
      </c>
      <c r="B4941" t="s">
        <v>20808</v>
      </c>
      <c r="C4941" s="2" t="s">
        <v>31</v>
      </c>
      <c r="D4941" s="2" t="s">
        <v>32</v>
      </c>
      <c r="E4941" s="2" t="s">
        <v>29028</v>
      </c>
      <c r="F4941" s="56">
        <v>108.389403081559</v>
      </c>
      <c r="G4941" s="56">
        <v>115.851869090058</v>
      </c>
      <c r="H4941" s="56">
        <v>101.826139009307</v>
      </c>
      <c r="I4941" s="56">
        <v>100.806545521671</v>
      </c>
      <c r="J4941" s="57">
        <v>0.37230215553254098</v>
      </c>
      <c r="K4941" s="57">
        <v>0.40692484810318102</v>
      </c>
      <c r="L4941" s="57">
        <v>0.37878902752128002</v>
      </c>
      <c r="M4941" s="57">
        <v>0.338970866788117</v>
      </c>
    </row>
    <row r="4942" spans="1:13" x14ac:dyDescent="0.25">
      <c r="A4942" t="s">
        <v>16829</v>
      </c>
      <c r="B4942" t="s">
        <v>16830</v>
      </c>
      <c r="C4942" s="2" t="s">
        <v>31</v>
      </c>
      <c r="D4942" s="2" t="s">
        <v>69</v>
      </c>
      <c r="E4942" s="2" t="s">
        <v>29028</v>
      </c>
      <c r="F4942" s="56">
        <v>112.848817114507</v>
      </c>
      <c r="G4942" s="56">
        <v>124.79708620959499</v>
      </c>
      <c r="H4942" s="56">
        <v>101.130923621234</v>
      </c>
      <c r="I4942" s="56">
        <v>104.558073462103</v>
      </c>
      <c r="J4942" s="57">
        <v>0.62133116531908605</v>
      </c>
      <c r="K4942" s="57">
        <v>0.68442790458090996</v>
      </c>
      <c r="L4942" s="57">
        <v>0.63436136624433104</v>
      </c>
      <c r="M4942" s="57">
        <v>0.56443952074788795</v>
      </c>
    </row>
    <row r="4943" spans="1:13" x14ac:dyDescent="0.25">
      <c r="A4943" t="s">
        <v>11747</v>
      </c>
      <c r="B4943" t="s">
        <v>11748</v>
      </c>
      <c r="C4943" s="2" t="s">
        <v>35</v>
      </c>
      <c r="D4943" s="2" t="s">
        <v>429</v>
      </c>
      <c r="E4943" s="2" t="s">
        <v>29028</v>
      </c>
      <c r="F4943" s="56">
        <v>104.64626820853999</v>
      </c>
      <c r="G4943" s="56">
        <v>109.781961872794</v>
      </c>
      <c r="H4943" s="56">
        <v>113.276545417348</v>
      </c>
      <c r="I4943" s="56"/>
      <c r="J4943" s="57">
        <v>0.315450789510487</v>
      </c>
      <c r="K4943" s="57">
        <v>0.36854727084659999</v>
      </c>
      <c r="L4943" s="57">
        <v>0.31757366586025099</v>
      </c>
      <c r="M4943" s="57">
        <v>0.26089997986012298</v>
      </c>
    </row>
    <row r="4944" spans="1:13" x14ac:dyDescent="0.25">
      <c r="A4944" t="s">
        <v>1112</v>
      </c>
      <c r="B4944" t="s">
        <v>1113</v>
      </c>
      <c r="C4944" s="2" t="s">
        <v>35</v>
      </c>
      <c r="D4944" s="2" t="s">
        <v>429</v>
      </c>
      <c r="E4944" s="2" t="s">
        <v>29027</v>
      </c>
      <c r="F4944" s="56">
        <v>106.861530299607</v>
      </c>
      <c r="G4944" s="56">
        <v>108.861082852726</v>
      </c>
      <c r="H4944" s="56">
        <v>117.70554163252901</v>
      </c>
      <c r="I4944" s="56">
        <v>95.641769365200801</v>
      </c>
      <c r="J4944" s="57">
        <v>0.47357924740132001</v>
      </c>
      <c r="K4944" s="57">
        <v>0.56019642739098796</v>
      </c>
      <c r="L4944" s="57">
        <v>0.46337455956024498</v>
      </c>
      <c r="M4944" s="57">
        <v>0.38766277285277201</v>
      </c>
    </row>
    <row r="4945" spans="1:13" x14ac:dyDescent="0.25">
      <c r="A4945" t="s">
        <v>11737</v>
      </c>
      <c r="B4945" t="s">
        <v>11738</v>
      </c>
      <c r="C4945" s="2" t="s">
        <v>35</v>
      </c>
      <c r="D4945" s="2" t="s">
        <v>429</v>
      </c>
      <c r="E4945" s="2" t="s">
        <v>29028</v>
      </c>
      <c r="F4945" s="56">
        <v>104.64626820853999</v>
      </c>
      <c r="G4945" s="56">
        <v>109.781961872794</v>
      </c>
      <c r="H4945" s="56">
        <v>113.276545417348</v>
      </c>
      <c r="I4945" s="56"/>
      <c r="J4945" s="57">
        <v>0.315450789510487</v>
      </c>
      <c r="K4945" s="57">
        <v>0.36854727084659999</v>
      </c>
      <c r="L4945" s="57">
        <v>0.31757366586025099</v>
      </c>
      <c r="M4945" s="57">
        <v>0.26089997986012298</v>
      </c>
    </row>
    <row r="4946" spans="1:13" x14ac:dyDescent="0.25">
      <c r="A4946" t="s">
        <v>11725</v>
      </c>
      <c r="B4946" t="s">
        <v>11726</v>
      </c>
      <c r="C4946" s="2" t="s">
        <v>31</v>
      </c>
      <c r="D4946" s="2" t="s">
        <v>429</v>
      </c>
      <c r="E4946" s="2" t="s">
        <v>29028</v>
      </c>
      <c r="F4946" s="56">
        <v>104.64626820853999</v>
      </c>
      <c r="G4946" s="56">
        <v>109.781961872794</v>
      </c>
      <c r="H4946" s="56">
        <v>113.276545417348</v>
      </c>
      <c r="I4946" s="56"/>
      <c r="J4946" s="57">
        <v>0.315450789510487</v>
      </c>
      <c r="K4946" s="57">
        <v>0.36854727084659999</v>
      </c>
      <c r="L4946" s="57">
        <v>0.31757366586025099</v>
      </c>
      <c r="M4946" s="57">
        <v>0.26089997986012298</v>
      </c>
    </row>
    <row r="4947" spans="1:13" x14ac:dyDescent="0.25">
      <c r="A4947" t="s">
        <v>11729</v>
      </c>
      <c r="B4947" t="s">
        <v>11730</v>
      </c>
      <c r="C4947" s="2" t="s">
        <v>35</v>
      </c>
      <c r="D4947" s="2" t="s">
        <v>429</v>
      </c>
      <c r="E4947" s="2" t="s">
        <v>29028</v>
      </c>
      <c r="F4947" s="56">
        <v>104.64626820853999</v>
      </c>
      <c r="G4947" s="56">
        <v>109.781961872794</v>
      </c>
      <c r="H4947" s="56">
        <v>113.276545417348</v>
      </c>
      <c r="I4947" s="56"/>
      <c r="J4947" s="57">
        <v>0.315450789510487</v>
      </c>
      <c r="K4947" s="57">
        <v>0.36854727084659999</v>
      </c>
      <c r="L4947" s="57">
        <v>0.31757366586025099</v>
      </c>
      <c r="M4947" s="57">
        <v>0.26089997986012298</v>
      </c>
    </row>
    <row r="4948" spans="1:13" x14ac:dyDescent="0.25">
      <c r="A4948" t="s">
        <v>11743</v>
      </c>
      <c r="B4948" t="s">
        <v>11744</v>
      </c>
      <c r="C4948" s="2" t="s">
        <v>35</v>
      </c>
      <c r="D4948" s="2" t="s">
        <v>429</v>
      </c>
      <c r="E4948" s="2" t="s">
        <v>29028</v>
      </c>
      <c r="F4948" s="56">
        <v>104.64626820853999</v>
      </c>
      <c r="G4948" s="56">
        <v>109.781961872794</v>
      </c>
      <c r="H4948" s="56">
        <v>113.276545417348</v>
      </c>
      <c r="I4948" s="56"/>
      <c r="J4948" s="57">
        <v>0.315450789510487</v>
      </c>
      <c r="K4948" s="57">
        <v>0.36854727084659999</v>
      </c>
      <c r="L4948" s="57">
        <v>0.31757366586025099</v>
      </c>
      <c r="M4948" s="57">
        <v>0.26089997986012298</v>
      </c>
    </row>
    <row r="4949" spans="1:13" x14ac:dyDescent="0.25">
      <c r="A4949" t="s">
        <v>11733</v>
      </c>
      <c r="B4949" t="s">
        <v>11734</v>
      </c>
      <c r="C4949" s="2" t="s">
        <v>35</v>
      </c>
      <c r="D4949" s="2" t="s">
        <v>429</v>
      </c>
      <c r="E4949" s="2" t="s">
        <v>29028</v>
      </c>
      <c r="F4949" s="56">
        <v>104.64626820853999</v>
      </c>
      <c r="G4949" s="56">
        <v>109.781961872794</v>
      </c>
      <c r="H4949" s="56">
        <v>113.276545417348</v>
      </c>
      <c r="I4949" s="56"/>
      <c r="J4949" s="57">
        <v>0.315450789510487</v>
      </c>
      <c r="K4949" s="57">
        <v>0.36854727084659999</v>
      </c>
      <c r="L4949" s="57">
        <v>0.31757366586025099</v>
      </c>
      <c r="M4949" s="57">
        <v>0.26089997986012298</v>
      </c>
    </row>
    <row r="4950" spans="1:13" x14ac:dyDescent="0.25">
      <c r="A4950" t="s">
        <v>11753</v>
      </c>
      <c r="B4950" t="s">
        <v>11754</v>
      </c>
      <c r="C4950" s="2" t="s">
        <v>35</v>
      </c>
      <c r="D4950" s="2" t="s">
        <v>429</v>
      </c>
      <c r="E4950" s="2" t="s">
        <v>29028</v>
      </c>
      <c r="F4950" s="56">
        <v>104.64626820853999</v>
      </c>
      <c r="G4950" s="56">
        <v>109.781961872794</v>
      </c>
      <c r="H4950" s="56">
        <v>113.276545417348</v>
      </c>
      <c r="I4950" s="56"/>
      <c r="J4950" s="57">
        <v>0.315450789510487</v>
      </c>
      <c r="K4950" s="57">
        <v>0.36854727084659999</v>
      </c>
      <c r="L4950" s="57">
        <v>0.31757366586025099</v>
      </c>
      <c r="M4950" s="57">
        <v>0.26089997986012298</v>
      </c>
    </row>
    <row r="4951" spans="1:13" x14ac:dyDescent="0.25">
      <c r="A4951" t="s">
        <v>11721</v>
      </c>
      <c r="B4951" t="s">
        <v>11722</v>
      </c>
      <c r="C4951" s="2" t="s">
        <v>31</v>
      </c>
      <c r="D4951" s="2" t="s">
        <v>429</v>
      </c>
      <c r="E4951" s="2" t="s">
        <v>29028</v>
      </c>
      <c r="F4951" s="56">
        <v>104.64626820853999</v>
      </c>
      <c r="G4951" s="56">
        <v>109.781961872794</v>
      </c>
      <c r="H4951" s="56">
        <v>113.276545417348</v>
      </c>
      <c r="I4951" s="56"/>
      <c r="J4951" s="57">
        <v>0.315450789510487</v>
      </c>
      <c r="K4951" s="57">
        <v>0.36854727084659999</v>
      </c>
      <c r="L4951" s="57">
        <v>0.31757366586025099</v>
      </c>
      <c r="M4951" s="57">
        <v>0.26089997986012298</v>
      </c>
    </row>
    <row r="4952" spans="1:13" x14ac:dyDescent="0.25">
      <c r="A4952" t="s">
        <v>16813</v>
      </c>
      <c r="B4952" t="s">
        <v>16814</v>
      </c>
      <c r="C4952" s="2" t="s">
        <v>31</v>
      </c>
      <c r="D4952" s="2" t="s">
        <v>69</v>
      </c>
      <c r="E4952" s="2" t="s">
        <v>29028</v>
      </c>
      <c r="F4952" s="56">
        <v>111.138453191529</v>
      </c>
      <c r="G4952" s="56">
        <v>118.300170569602</v>
      </c>
      <c r="H4952" s="56">
        <v>101.97245572768701</v>
      </c>
      <c r="I4952" s="56">
        <v>102.250305426898</v>
      </c>
      <c r="J4952" s="57">
        <v>0.42300850281318297</v>
      </c>
      <c r="K4952" s="57">
        <v>0.455566576770986</v>
      </c>
      <c r="L4952" s="57">
        <v>0.429988641387338</v>
      </c>
      <c r="M4952" s="57">
        <v>0.39072251432426902</v>
      </c>
    </row>
    <row r="4953" spans="1:13" x14ac:dyDescent="0.25">
      <c r="A4953" t="s">
        <v>16833</v>
      </c>
      <c r="B4953" t="s">
        <v>16834</v>
      </c>
      <c r="C4953" s="2" t="s">
        <v>31</v>
      </c>
      <c r="D4953" s="2" t="s">
        <v>69</v>
      </c>
      <c r="E4953" s="2" t="s">
        <v>29028</v>
      </c>
      <c r="F4953" s="56">
        <v>111.138453191529</v>
      </c>
      <c r="G4953" s="56">
        <v>118.300170569602</v>
      </c>
      <c r="H4953" s="56">
        <v>101.97245572768701</v>
      </c>
      <c r="I4953" s="56">
        <v>102.250305426898</v>
      </c>
      <c r="J4953" s="57">
        <v>0.42300850281318297</v>
      </c>
      <c r="K4953" s="57">
        <v>0.455566576770986</v>
      </c>
      <c r="L4953" s="57">
        <v>0.429988641387338</v>
      </c>
      <c r="M4953" s="57">
        <v>0.39072251432426902</v>
      </c>
    </row>
    <row r="4954" spans="1:13" x14ac:dyDescent="0.25">
      <c r="A4954" t="s">
        <v>6112</v>
      </c>
      <c r="B4954" t="s">
        <v>6113</v>
      </c>
      <c r="C4954" s="2" t="s">
        <v>35</v>
      </c>
      <c r="D4954" s="2" t="s">
        <v>3980</v>
      </c>
      <c r="E4954" s="2" t="s">
        <v>29028</v>
      </c>
      <c r="F4954" s="56">
        <v>95.294528618270206</v>
      </c>
      <c r="G4954" s="56">
        <v>99.554126936068201</v>
      </c>
      <c r="H4954" s="56">
        <v>103.32732201721799</v>
      </c>
      <c r="I4954" s="56">
        <v>106.67573705249799</v>
      </c>
      <c r="J4954" s="57">
        <v>0.37299404082652099</v>
      </c>
      <c r="K4954" s="57">
        <v>0.42736213354462799</v>
      </c>
      <c r="L4954" s="57">
        <v>0.38309363987317702</v>
      </c>
      <c r="M4954" s="57">
        <v>0.32574771286937998</v>
      </c>
    </row>
    <row r="4955" spans="1:13" x14ac:dyDescent="0.25">
      <c r="A4955" t="s">
        <v>16821</v>
      </c>
      <c r="B4955" t="s">
        <v>16822</v>
      </c>
      <c r="C4955" s="2" t="s">
        <v>31</v>
      </c>
      <c r="D4955" s="2" t="s">
        <v>69</v>
      </c>
      <c r="E4955" s="2" t="s">
        <v>29028</v>
      </c>
      <c r="F4955" s="56">
        <v>111.138453191529</v>
      </c>
      <c r="G4955" s="56">
        <v>118.300170569602</v>
      </c>
      <c r="H4955" s="56">
        <v>101.97245572768701</v>
      </c>
      <c r="I4955" s="56">
        <v>102.250305426898</v>
      </c>
      <c r="J4955" s="57">
        <v>0.42300850281318297</v>
      </c>
      <c r="K4955" s="57">
        <v>0.455566576770986</v>
      </c>
      <c r="L4955" s="57">
        <v>0.429988641387338</v>
      </c>
      <c r="M4955" s="57">
        <v>0.39072251432426902</v>
      </c>
    </row>
    <row r="4956" spans="1:13" x14ac:dyDescent="0.25">
      <c r="A4956" t="s">
        <v>16841</v>
      </c>
      <c r="B4956" t="s">
        <v>16842</v>
      </c>
      <c r="C4956" s="2" t="s">
        <v>35</v>
      </c>
      <c r="D4956" s="2" t="s">
        <v>69</v>
      </c>
      <c r="E4956" s="2" t="s">
        <v>29028</v>
      </c>
      <c r="F4956" s="56">
        <v>111.138453191529</v>
      </c>
      <c r="G4956" s="56">
        <v>118.300170569602</v>
      </c>
      <c r="H4956" s="56">
        <v>101.97245572768701</v>
      </c>
      <c r="I4956" s="56">
        <v>102.250305426898</v>
      </c>
      <c r="J4956" s="57">
        <v>0.42300850281318297</v>
      </c>
      <c r="K4956" s="57">
        <v>0.455566576770986</v>
      </c>
      <c r="L4956" s="57">
        <v>0.429988641387338</v>
      </c>
      <c r="M4956" s="57">
        <v>0.39072251432426902</v>
      </c>
    </row>
    <row r="4957" spans="1:13" x14ac:dyDescent="0.25">
      <c r="A4957" t="s">
        <v>29838</v>
      </c>
      <c r="B4957" t="s">
        <v>29839</v>
      </c>
      <c r="C4957" s="2" t="s">
        <v>35</v>
      </c>
      <c r="D4957" s="2" t="s">
        <v>429</v>
      </c>
      <c r="E4957" s="2" t="s">
        <v>29028</v>
      </c>
      <c r="F4957" s="56"/>
      <c r="G4957" s="56">
        <v>114.261024610657</v>
      </c>
      <c r="H4957" s="56">
        <v>104.279244682691</v>
      </c>
      <c r="I4957" s="56"/>
      <c r="J4957" s="57">
        <v>0.29700703557578301</v>
      </c>
      <c r="K4957" s="57">
        <v>0.33768063514264401</v>
      </c>
      <c r="L4957" s="57">
        <v>0.30592187805467602</v>
      </c>
      <c r="M4957" s="57">
        <v>0.26635423557761001</v>
      </c>
    </row>
    <row r="4958" spans="1:13" x14ac:dyDescent="0.25">
      <c r="A4958" t="s">
        <v>30981</v>
      </c>
      <c r="B4958" t="s">
        <v>30982</v>
      </c>
      <c r="C4958" s="2" t="s">
        <v>31</v>
      </c>
      <c r="D4958" s="2" t="s">
        <v>289</v>
      </c>
      <c r="E4958" s="2" t="s">
        <v>29028</v>
      </c>
      <c r="F4958" s="56"/>
      <c r="G4958" s="56">
        <v>106.520937845809</v>
      </c>
      <c r="H4958" s="56"/>
      <c r="I4958" s="56"/>
      <c r="J4958" s="57">
        <v>0.26588365515127699</v>
      </c>
      <c r="K4958" s="57">
        <v>0.314220645376801</v>
      </c>
      <c r="L4958" s="57">
        <v>0.27281830246578997</v>
      </c>
      <c r="M4958" s="57">
        <v>0.21863449350338399</v>
      </c>
    </row>
    <row r="4959" spans="1:13" x14ac:dyDescent="0.25">
      <c r="A4959" t="s">
        <v>30991</v>
      </c>
      <c r="B4959" t="s">
        <v>30992</v>
      </c>
      <c r="C4959" s="2" t="s">
        <v>35</v>
      </c>
      <c r="D4959" s="2" t="s">
        <v>289</v>
      </c>
      <c r="E4959" s="2" t="s">
        <v>29028</v>
      </c>
      <c r="F4959" s="56"/>
      <c r="G4959" s="56">
        <v>106.520937845809</v>
      </c>
      <c r="H4959" s="56"/>
      <c r="I4959" s="56"/>
      <c r="J4959" s="57">
        <v>0.26588365515127699</v>
      </c>
      <c r="K4959" s="57">
        <v>0.314220645376801</v>
      </c>
      <c r="L4959" s="57">
        <v>0.27281830246578997</v>
      </c>
      <c r="M4959" s="57">
        <v>0.21863449350338399</v>
      </c>
    </row>
    <row r="4960" spans="1:13" x14ac:dyDescent="0.25">
      <c r="A4960" t="s">
        <v>6902</v>
      </c>
      <c r="B4960" t="s">
        <v>6903</v>
      </c>
      <c r="C4960" s="2" t="s">
        <v>35</v>
      </c>
      <c r="D4960" s="2" t="s">
        <v>315</v>
      </c>
      <c r="E4960" s="2" t="s">
        <v>29028</v>
      </c>
      <c r="F4960" s="56"/>
      <c r="G4960" s="56">
        <v>109.943642922119</v>
      </c>
      <c r="H4960" s="56">
        <v>110.577988526114</v>
      </c>
      <c r="I4960" s="56"/>
      <c r="J4960" s="57">
        <v>0.29812339542275501</v>
      </c>
      <c r="K4960" s="57">
        <v>0.36405937114416298</v>
      </c>
      <c r="L4960" s="57">
        <v>0.30977203690983601</v>
      </c>
      <c r="M4960" s="57">
        <v>0.24619222307664301</v>
      </c>
    </row>
    <row r="4961" spans="1:13" x14ac:dyDescent="0.25">
      <c r="A4961" t="s">
        <v>30987</v>
      </c>
      <c r="B4961" t="s">
        <v>30988</v>
      </c>
      <c r="C4961" s="2" t="s">
        <v>35</v>
      </c>
      <c r="D4961" s="2" t="s">
        <v>289</v>
      </c>
      <c r="E4961" s="2" t="s">
        <v>29028</v>
      </c>
      <c r="F4961" s="56"/>
      <c r="G4961" s="56">
        <v>106.520937845809</v>
      </c>
      <c r="H4961" s="56"/>
      <c r="I4961" s="56"/>
      <c r="J4961" s="57">
        <v>0.26588365515127699</v>
      </c>
      <c r="K4961" s="57">
        <v>0.314220645376801</v>
      </c>
      <c r="L4961" s="57">
        <v>0.27281830246578997</v>
      </c>
      <c r="M4961" s="57">
        <v>0.21863449350338399</v>
      </c>
    </row>
    <row r="4962" spans="1:13" x14ac:dyDescent="0.25">
      <c r="A4962" t="s">
        <v>29832</v>
      </c>
      <c r="B4962" t="s">
        <v>29833</v>
      </c>
      <c r="C4962" s="2" t="s">
        <v>31</v>
      </c>
      <c r="D4962" s="2" t="s">
        <v>429</v>
      </c>
      <c r="E4962" s="2" t="s">
        <v>29028</v>
      </c>
      <c r="F4962" s="56"/>
      <c r="G4962" s="56">
        <v>114.261024610657</v>
      </c>
      <c r="H4962" s="56">
        <v>104.279244682691</v>
      </c>
      <c r="I4962" s="56"/>
      <c r="J4962" s="57">
        <v>0.29700703557578301</v>
      </c>
      <c r="K4962" s="57">
        <v>0.33768063514264401</v>
      </c>
      <c r="L4962" s="57">
        <v>0.30592187805467602</v>
      </c>
      <c r="M4962" s="57">
        <v>0.26635423557761001</v>
      </c>
    </row>
    <row r="4963" spans="1:13" x14ac:dyDescent="0.25">
      <c r="A4963" t="s">
        <v>30989</v>
      </c>
      <c r="B4963" t="s">
        <v>30990</v>
      </c>
      <c r="C4963" s="2" t="s">
        <v>35</v>
      </c>
      <c r="D4963" s="2" t="s">
        <v>289</v>
      </c>
      <c r="E4963" s="2" t="s">
        <v>29028</v>
      </c>
      <c r="F4963" s="56"/>
      <c r="G4963" s="56">
        <v>106.520937845809</v>
      </c>
      <c r="H4963" s="56"/>
      <c r="I4963" s="56"/>
      <c r="J4963" s="57">
        <v>0.26588365515127699</v>
      </c>
      <c r="K4963" s="57">
        <v>0.314220645376801</v>
      </c>
      <c r="L4963" s="57">
        <v>0.27281830246578997</v>
      </c>
      <c r="M4963" s="57">
        <v>0.21863449350338399</v>
      </c>
    </row>
    <row r="4964" spans="1:13" x14ac:dyDescent="0.25">
      <c r="A4964" t="s">
        <v>29834</v>
      </c>
      <c r="B4964" t="s">
        <v>29835</v>
      </c>
      <c r="C4964" s="2" t="s">
        <v>35</v>
      </c>
      <c r="D4964" s="2" t="s">
        <v>429</v>
      </c>
      <c r="E4964" s="2" t="s">
        <v>29028</v>
      </c>
      <c r="F4964" s="56"/>
      <c r="G4964" s="56">
        <v>114.261024610657</v>
      </c>
      <c r="H4964" s="56">
        <v>104.279244682691</v>
      </c>
      <c r="I4964" s="56"/>
      <c r="J4964" s="57">
        <v>0.29700703557578301</v>
      </c>
      <c r="K4964" s="57">
        <v>0.33768063514264401</v>
      </c>
      <c r="L4964" s="57">
        <v>0.30592187805467602</v>
      </c>
      <c r="M4964" s="57">
        <v>0.26635423557761001</v>
      </c>
    </row>
    <row r="4965" spans="1:13" x14ac:dyDescent="0.25">
      <c r="A4965" t="s">
        <v>30979</v>
      </c>
      <c r="B4965" t="s">
        <v>30980</v>
      </c>
      <c r="C4965" s="2" t="s">
        <v>31</v>
      </c>
      <c r="D4965" s="2" t="s">
        <v>289</v>
      </c>
      <c r="E4965" s="2" t="s">
        <v>29028</v>
      </c>
      <c r="F4965" s="56"/>
      <c r="G4965" s="56">
        <v>106.520937845809</v>
      </c>
      <c r="H4965" s="56"/>
      <c r="I4965" s="56"/>
      <c r="J4965" s="57">
        <v>0.26588365515127699</v>
      </c>
      <c r="K4965" s="57">
        <v>0.314220645376801</v>
      </c>
      <c r="L4965" s="57">
        <v>0.27281830246578997</v>
      </c>
      <c r="M4965" s="57">
        <v>0.21863449350338399</v>
      </c>
    </row>
    <row r="4966" spans="1:13" x14ac:dyDescent="0.25">
      <c r="A4966" t="s">
        <v>29836</v>
      </c>
      <c r="B4966" t="s">
        <v>29837</v>
      </c>
      <c r="C4966" s="2" t="s">
        <v>35</v>
      </c>
      <c r="D4966" s="2" t="s">
        <v>429</v>
      </c>
      <c r="E4966" s="2" t="s">
        <v>29028</v>
      </c>
      <c r="F4966" s="56"/>
      <c r="G4966" s="56">
        <v>114.261024610657</v>
      </c>
      <c r="H4966" s="56">
        <v>104.279244682691</v>
      </c>
      <c r="I4966" s="56"/>
      <c r="J4966" s="57">
        <v>0.29700703557578301</v>
      </c>
      <c r="K4966" s="57">
        <v>0.33768063514264401</v>
      </c>
      <c r="L4966" s="57">
        <v>0.30592187805467602</v>
      </c>
      <c r="M4966" s="57">
        <v>0.26635423557761001</v>
      </c>
    </row>
    <row r="4967" spans="1:13" x14ac:dyDescent="0.25">
      <c r="A4967" t="s">
        <v>30985</v>
      </c>
      <c r="B4967" t="s">
        <v>30986</v>
      </c>
      <c r="C4967" s="2" t="s">
        <v>35</v>
      </c>
      <c r="D4967" s="2" t="s">
        <v>289</v>
      </c>
      <c r="E4967" s="2" t="s">
        <v>29028</v>
      </c>
      <c r="F4967" s="56"/>
      <c r="G4967" s="56">
        <v>106.520937845809</v>
      </c>
      <c r="H4967" s="56"/>
      <c r="I4967" s="56"/>
      <c r="J4967" s="57">
        <v>0.26588365515127699</v>
      </c>
      <c r="K4967" s="57">
        <v>0.314220645376801</v>
      </c>
      <c r="L4967" s="57">
        <v>0.27281830246578997</v>
      </c>
      <c r="M4967" s="57">
        <v>0.21863449350338399</v>
      </c>
    </row>
    <row r="4968" spans="1:13" x14ac:dyDescent="0.25">
      <c r="A4968" t="s">
        <v>253</v>
      </c>
      <c r="B4968" t="s">
        <v>254</v>
      </c>
      <c r="C4968" s="2" t="s">
        <v>35</v>
      </c>
      <c r="D4968" s="2" t="s">
        <v>32</v>
      </c>
      <c r="E4968" s="2" t="s">
        <v>29027</v>
      </c>
      <c r="F4968" s="56">
        <v>104.066948254805</v>
      </c>
      <c r="G4968" s="56">
        <v>113.050606495601</v>
      </c>
      <c r="H4968" s="56">
        <v>109.827240297302</v>
      </c>
      <c r="I4968" s="56">
        <v>99.543867149274703</v>
      </c>
      <c r="J4968" s="57">
        <v>0.42749053090649802</v>
      </c>
      <c r="K4968" s="57">
        <v>0.524735807327115</v>
      </c>
      <c r="L4968" s="57">
        <v>0.44341014366006698</v>
      </c>
      <c r="M4968" s="57">
        <v>0.35954933740405498</v>
      </c>
    </row>
    <row r="4969" spans="1:13" x14ac:dyDescent="0.25">
      <c r="A4969" t="s">
        <v>30983</v>
      </c>
      <c r="B4969" t="s">
        <v>30984</v>
      </c>
      <c r="C4969" s="2" t="s">
        <v>31</v>
      </c>
      <c r="D4969" s="2" t="s">
        <v>289</v>
      </c>
      <c r="E4969" s="2" t="s">
        <v>29028</v>
      </c>
      <c r="F4969" s="56"/>
      <c r="G4969" s="56">
        <v>106.520937845809</v>
      </c>
      <c r="H4969" s="56"/>
      <c r="I4969" s="56"/>
      <c r="J4969" s="57">
        <v>0.26588365515127699</v>
      </c>
      <c r="K4969" s="57">
        <v>0.314220645376801</v>
      </c>
      <c r="L4969" s="57">
        <v>0.27281830246578997</v>
      </c>
      <c r="M4969" s="57">
        <v>0.21863449350338399</v>
      </c>
    </row>
    <row r="4970" spans="1:13" x14ac:dyDescent="0.25">
      <c r="A4970" t="s">
        <v>1678</v>
      </c>
      <c r="B4970" t="s">
        <v>1679</v>
      </c>
      <c r="C4970" s="2" t="s">
        <v>35</v>
      </c>
      <c r="D4970" s="2" t="s">
        <v>210</v>
      </c>
      <c r="E4970" s="2" t="s">
        <v>29027</v>
      </c>
      <c r="F4970" s="56">
        <v>101.90228546845501</v>
      </c>
      <c r="G4970" s="56">
        <v>91.064596563130394</v>
      </c>
      <c r="H4970" s="56">
        <v>97.509132750396802</v>
      </c>
      <c r="I4970" s="56">
        <v>96.105054342413098</v>
      </c>
      <c r="J4970" s="57">
        <v>0.45764848419006898</v>
      </c>
      <c r="K4970" s="57">
        <v>0.54677984553505998</v>
      </c>
      <c r="L4970" s="57">
        <v>0.47924598691945203</v>
      </c>
      <c r="M4970" s="57">
        <v>0.41410500239478198</v>
      </c>
    </row>
    <row r="4971" spans="1:13" x14ac:dyDescent="0.25">
      <c r="A4971" t="s">
        <v>14428</v>
      </c>
      <c r="B4971" t="s">
        <v>14429</v>
      </c>
      <c r="C4971" s="2" t="s">
        <v>35</v>
      </c>
      <c r="D4971" s="2" t="s">
        <v>236</v>
      </c>
      <c r="E4971" s="2" t="s">
        <v>29028</v>
      </c>
      <c r="F4971" s="56"/>
      <c r="G4971" s="56">
        <v>102.931637213481</v>
      </c>
      <c r="H4971" s="56">
        <v>90.304892966232302</v>
      </c>
      <c r="I4971" s="56"/>
      <c r="J4971" s="57">
        <v>0.29640529521033698</v>
      </c>
      <c r="K4971" s="57">
        <v>0.36385240885604803</v>
      </c>
      <c r="L4971" s="57">
        <v>0.31616229993289302</v>
      </c>
      <c r="M4971" s="57">
        <v>0.232948013209966</v>
      </c>
    </row>
    <row r="4972" spans="1:13" x14ac:dyDescent="0.25">
      <c r="A4972" t="s">
        <v>5402</v>
      </c>
      <c r="B4972" t="s">
        <v>5403</v>
      </c>
      <c r="C4972" s="2" t="s">
        <v>35</v>
      </c>
      <c r="D4972" s="2" t="s">
        <v>4176</v>
      </c>
      <c r="E4972" s="2" t="s">
        <v>29028</v>
      </c>
      <c r="F4972" s="56"/>
      <c r="G4972" s="56">
        <v>104.096997389319</v>
      </c>
      <c r="H4972" s="56"/>
      <c r="I4972" s="56"/>
      <c r="J4972" s="57">
        <v>0.22541902025282801</v>
      </c>
      <c r="K4972" s="57">
        <v>0.31918285503810301</v>
      </c>
      <c r="L4972" s="57">
        <v>0.25447978699167301</v>
      </c>
      <c r="M4972" s="57">
        <v>0.13034800298871099</v>
      </c>
    </row>
    <row r="4973" spans="1:13" x14ac:dyDescent="0.25">
      <c r="A4973" t="s">
        <v>14434</v>
      </c>
      <c r="B4973" t="s">
        <v>14435</v>
      </c>
      <c r="C4973" s="2" t="s">
        <v>35</v>
      </c>
      <c r="D4973" s="2" t="s">
        <v>236</v>
      </c>
      <c r="E4973" s="2" t="s">
        <v>29028</v>
      </c>
      <c r="F4973" s="56"/>
      <c r="G4973" s="56">
        <v>102.931637213481</v>
      </c>
      <c r="H4973" s="56">
        <v>90.304892966232302</v>
      </c>
      <c r="I4973" s="56"/>
      <c r="J4973" s="57">
        <v>0.29640529521033698</v>
      </c>
      <c r="K4973" s="57">
        <v>0.36385240885604803</v>
      </c>
      <c r="L4973" s="57">
        <v>0.31616229993289302</v>
      </c>
      <c r="M4973" s="57">
        <v>0.232948013209966</v>
      </c>
    </row>
    <row r="4974" spans="1:13" x14ac:dyDescent="0.25">
      <c r="A4974" t="s">
        <v>9029</v>
      </c>
      <c r="B4974" t="s">
        <v>9030</v>
      </c>
      <c r="C4974" s="2" t="s">
        <v>31</v>
      </c>
      <c r="D4974" s="2" t="s">
        <v>54</v>
      </c>
      <c r="E4974" s="2" t="s">
        <v>29028</v>
      </c>
      <c r="F4974" s="56"/>
      <c r="G4974" s="56">
        <v>99.713070791791594</v>
      </c>
      <c r="H4974" s="56"/>
      <c r="I4974" s="56"/>
      <c r="J4974" s="57">
        <v>0.25148515268600302</v>
      </c>
      <c r="K4974" s="57">
        <v>0.29972379524920001</v>
      </c>
      <c r="L4974" s="57">
        <v>0.263521414664392</v>
      </c>
      <c r="M4974" s="57">
        <v>0.212676506487673</v>
      </c>
    </row>
    <row r="4975" spans="1:13" x14ac:dyDescent="0.25">
      <c r="A4975" t="s">
        <v>9041</v>
      </c>
      <c r="B4975" t="s">
        <v>9042</v>
      </c>
      <c r="C4975" s="2" t="s">
        <v>35</v>
      </c>
      <c r="D4975" s="2" t="s">
        <v>54</v>
      </c>
      <c r="E4975" s="2" t="s">
        <v>29028</v>
      </c>
      <c r="F4975" s="56"/>
      <c r="G4975" s="56">
        <v>99.713070791791594</v>
      </c>
      <c r="H4975" s="56"/>
      <c r="I4975" s="56"/>
      <c r="J4975" s="57">
        <v>0.25148515268600302</v>
      </c>
      <c r="K4975" s="57">
        <v>0.29972379524920001</v>
      </c>
      <c r="L4975" s="57">
        <v>0.263521414664392</v>
      </c>
      <c r="M4975" s="57">
        <v>0.212676506487673</v>
      </c>
    </row>
    <row r="4976" spans="1:13" x14ac:dyDescent="0.25">
      <c r="A4976" t="s">
        <v>9033</v>
      </c>
      <c r="B4976" t="s">
        <v>9034</v>
      </c>
      <c r="C4976" s="2" t="s">
        <v>31</v>
      </c>
      <c r="D4976" s="2" t="s">
        <v>54</v>
      </c>
      <c r="E4976" s="2" t="s">
        <v>29028</v>
      </c>
      <c r="F4976" s="56"/>
      <c r="G4976" s="56">
        <v>99.713070791791594</v>
      </c>
      <c r="H4976" s="56"/>
      <c r="I4976" s="56"/>
      <c r="J4976" s="57">
        <v>0.25148515268600302</v>
      </c>
      <c r="K4976" s="57">
        <v>0.29972379524920001</v>
      </c>
      <c r="L4976" s="57">
        <v>0.263521414664392</v>
      </c>
      <c r="M4976" s="57">
        <v>0.212676506487673</v>
      </c>
    </row>
    <row r="4977" spans="1:13" x14ac:dyDescent="0.25">
      <c r="A4977" t="s">
        <v>9031</v>
      </c>
      <c r="B4977" t="s">
        <v>9032</v>
      </c>
      <c r="C4977" s="2" t="s">
        <v>31</v>
      </c>
      <c r="D4977" s="2" t="s">
        <v>54</v>
      </c>
      <c r="E4977" s="2" t="s">
        <v>29028</v>
      </c>
      <c r="F4977" s="56"/>
      <c r="G4977" s="56">
        <v>99.713070791791594</v>
      </c>
      <c r="H4977" s="56"/>
      <c r="I4977" s="56"/>
      <c r="J4977" s="57">
        <v>0.25148515268600302</v>
      </c>
      <c r="K4977" s="57">
        <v>0.29972379524920001</v>
      </c>
      <c r="L4977" s="57">
        <v>0.263521414664392</v>
      </c>
      <c r="M4977" s="57">
        <v>0.212676506487673</v>
      </c>
    </row>
    <row r="4978" spans="1:13" x14ac:dyDescent="0.25">
      <c r="A4978" t="s">
        <v>9039</v>
      </c>
      <c r="B4978" t="s">
        <v>9040</v>
      </c>
      <c r="C4978" s="2" t="s">
        <v>35</v>
      </c>
      <c r="D4978" s="2" t="s">
        <v>54</v>
      </c>
      <c r="E4978" s="2" t="s">
        <v>29028</v>
      </c>
      <c r="F4978" s="56"/>
      <c r="G4978" s="56">
        <v>99.713070791791594</v>
      </c>
      <c r="H4978" s="56"/>
      <c r="I4978" s="56"/>
      <c r="J4978" s="57">
        <v>0.25148515268600302</v>
      </c>
      <c r="K4978" s="57">
        <v>0.29972379524920001</v>
      </c>
      <c r="L4978" s="57">
        <v>0.263521414664392</v>
      </c>
      <c r="M4978" s="57">
        <v>0.212676506487673</v>
      </c>
    </row>
    <row r="4979" spans="1:13" x14ac:dyDescent="0.25">
      <c r="A4979" t="s">
        <v>9035</v>
      </c>
      <c r="B4979" t="s">
        <v>9036</v>
      </c>
      <c r="C4979" s="2" t="s">
        <v>35</v>
      </c>
      <c r="D4979" s="2" t="s">
        <v>54</v>
      </c>
      <c r="E4979" s="2" t="s">
        <v>29028</v>
      </c>
      <c r="F4979" s="56"/>
      <c r="G4979" s="56">
        <v>99.713070791791594</v>
      </c>
      <c r="H4979" s="56"/>
      <c r="I4979" s="56"/>
      <c r="J4979" s="57">
        <v>0.25148515268600302</v>
      </c>
      <c r="K4979" s="57">
        <v>0.29972379524920001</v>
      </c>
      <c r="L4979" s="57">
        <v>0.263521414664392</v>
      </c>
      <c r="M4979" s="57">
        <v>0.212676506487673</v>
      </c>
    </row>
    <row r="4980" spans="1:13" x14ac:dyDescent="0.25">
      <c r="A4980" t="s">
        <v>9027</v>
      </c>
      <c r="B4980" t="s">
        <v>9028</v>
      </c>
      <c r="C4980" s="2" t="s">
        <v>31</v>
      </c>
      <c r="D4980" s="2" t="s">
        <v>54</v>
      </c>
      <c r="E4980" s="2" t="s">
        <v>29028</v>
      </c>
      <c r="F4980" s="56"/>
      <c r="G4980" s="56">
        <v>99.713070791791594</v>
      </c>
      <c r="H4980" s="56"/>
      <c r="I4980" s="56"/>
      <c r="J4980" s="57">
        <v>0.25148515268600302</v>
      </c>
      <c r="K4980" s="57">
        <v>0.29972379524920001</v>
      </c>
      <c r="L4980" s="57">
        <v>0.263521414664392</v>
      </c>
      <c r="M4980" s="57">
        <v>0.212676506487673</v>
      </c>
    </row>
    <row r="4981" spans="1:13" x14ac:dyDescent="0.25">
      <c r="A4981" t="s">
        <v>9037</v>
      </c>
      <c r="B4981" t="s">
        <v>9038</v>
      </c>
      <c r="C4981" s="2" t="s">
        <v>35</v>
      </c>
      <c r="D4981" s="2" t="s">
        <v>54</v>
      </c>
      <c r="E4981" s="2" t="s">
        <v>29028</v>
      </c>
      <c r="F4981" s="56"/>
      <c r="G4981" s="56">
        <v>99.713070791791594</v>
      </c>
      <c r="H4981" s="56"/>
      <c r="I4981" s="56"/>
      <c r="J4981" s="57">
        <v>0.25148515268600302</v>
      </c>
      <c r="K4981" s="57">
        <v>0.29972379524920001</v>
      </c>
      <c r="L4981" s="57">
        <v>0.263521414664392</v>
      </c>
      <c r="M4981" s="57">
        <v>0.212676506487673</v>
      </c>
    </row>
    <row r="4982" spans="1:13" x14ac:dyDescent="0.25">
      <c r="A4982" t="s">
        <v>14436</v>
      </c>
      <c r="B4982" t="s">
        <v>14437</v>
      </c>
      <c r="C4982" s="2" t="s">
        <v>31</v>
      </c>
      <c r="D4982" s="2" t="s">
        <v>236</v>
      </c>
      <c r="E4982" s="2" t="s">
        <v>29028</v>
      </c>
      <c r="F4982" s="56"/>
      <c r="G4982" s="56">
        <v>102.931637213481</v>
      </c>
      <c r="H4982" s="56">
        <v>90.304892966232302</v>
      </c>
      <c r="I4982" s="56"/>
      <c r="J4982" s="57">
        <v>0.29640529521033698</v>
      </c>
      <c r="K4982" s="57">
        <v>0.36385240885604803</v>
      </c>
      <c r="L4982" s="57">
        <v>0.31616229993289302</v>
      </c>
      <c r="M4982" s="57">
        <v>0.232948013209966</v>
      </c>
    </row>
    <row r="4983" spans="1:13" x14ac:dyDescent="0.25">
      <c r="A4983" t="s">
        <v>24001</v>
      </c>
      <c r="B4983" t="s">
        <v>24002</v>
      </c>
      <c r="C4983" s="2" t="s">
        <v>31</v>
      </c>
      <c r="D4983" s="2" t="s">
        <v>217</v>
      </c>
      <c r="E4983" s="2" t="s">
        <v>29028</v>
      </c>
      <c r="F4983" s="56">
        <v>93.325888525378602</v>
      </c>
      <c r="G4983" s="56">
        <v>87.089258319572494</v>
      </c>
      <c r="H4983" s="56">
        <v>92.398375373265495</v>
      </c>
      <c r="I4983" s="56"/>
      <c r="J4983" s="57">
        <v>0.32251017094147</v>
      </c>
      <c r="K4983" s="57">
        <v>0.369289129871473</v>
      </c>
      <c r="L4983" s="57">
        <v>0.336395461617085</v>
      </c>
      <c r="M4983" s="57">
        <v>0.28353659519181301</v>
      </c>
    </row>
    <row r="4984" spans="1:13" x14ac:dyDescent="0.25">
      <c r="A4984" t="s">
        <v>13067</v>
      </c>
      <c r="B4984" t="s">
        <v>13068</v>
      </c>
      <c r="C4984" s="2" t="s">
        <v>35</v>
      </c>
      <c r="D4984" s="2" t="s">
        <v>39</v>
      </c>
      <c r="E4984" s="2" t="s">
        <v>29028</v>
      </c>
      <c r="F4984" s="56">
        <v>102.7000943643</v>
      </c>
      <c r="G4984" s="56">
        <v>91.468643664078797</v>
      </c>
      <c r="H4984" s="56">
        <v>91.023496525164404</v>
      </c>
      <c r="I4984" s="56"/>
      <c r="J4984" s="57">
        <v>0.32325608242805198</v>
      </c>
      <c r="K4984" s="57">
        <v>0.37410568891114998</v>
      </c>
      <c r="L4984" s="57">
        <v>0.336792690522144</v>
      </c>
      <c r="M4984" s="57">
        <v>0.28137495846285299</v>
      </c>
    </row>
    <row r="4985" spans="1:13" x14ac:dyDescent="0.25">
      <c r="A4985" t="s">
        <v>16242</v>
      </c>
      <c r="B4985" t="s">
        <v>16243</v>
      </c>
      <c r="C4985" s="2" t="s">
        <v>35</v>
      </c>
      <c r="D4985" s="2" t="s">
        <v>217</v>
      </c>
      <c r="E4985" s="2" t="s">
        <v>29028</v>
      </c>
      <c r="F4985" s="56"/>
      <c r="G4985" s="56">
        <v>83.648543753543706</v>
      </c>
      <c r="H4985" s="56">
        <v>93.617292896446799</v>
      </c>
      <c r="I4985" s="56"/>
      <c r="J4985" s="57">
        <v>0.29736577146951998</v>
      </c>
      <c r="K4985" s="57">
        <v>0.34531667346623102</v>
      </c>
      <c r="L4985" s="57">
        <v>0.29970767670863901</v>
      </c>
      <c r="M4985" s="57">
        <v>0.242725740014896</v>
      </c>
    </row>
    <row r="4986" spans="1:13" x14ac:dyDescent="0.25">
      <c r="A4986" t="s">
        <v>6148</v>
      </c>
      <c r="B4986" t="s">
        <v>6149</v>
      </c>
      <c r="C4986" s="2" t="s">
        <v>35</v>
      </c>
      <c r="D4986" s="2" t="s">
        <v>119</v>
      </c>
      <c r="E4986" s="2" t="s">
        <v>29028</v>
      </c>
      <c r="F4986" s="56"/>
      <c r="G4986" s="56">
        <v>97.028661480540407</v>
      </c>
      <c r="H4986" s="56"/>
      <c r="I4986" s="56"/>
      <c r="J4986" s="57">
        <v>0.24086318297162701</v>
      </c>
      <c r="K4986" s="57">
        <v>0.32411509767749103</v>
      </c>
      <c r="L4986" s="57">
        <v>0.25965644122687598</v>
      </c>
      <c r="M4986" s="57">
        <v>0.163889758588038</v>
      </c>
    </row>
    <row r="4987" spans="1:13" x14ac:dyDescent="0.25">
      <c r="A4987" t="s">
        <v>14438</v>
      </c>
      <c r="B4987" t="s">
        <v>14439</v>
      </c>
      <c r="C4987" s="2" t="s">
        <v>31</v>
      </c>
      <c r="D4987" s="2" t="s">
        <v>236</v>
      </c>
      <c r="E4987" s="2" t="s">
        <v>29028</v>
      </c>
      <c r="F4987" s="56"/>
      <c r="G4987" s="56">
        <v>102.931637213481</v>
      </c>
      <c r="H4987" s="56">
        <v>90.304892966232302</v>
      </c>
      <c r="I4987" s="56"/>
      <c r="J4987" s="57">
        <v>0.29640529521033698</v>
      </c>
      <c r="K4987" s="57">
        <v>0.36385240885604803</v>
      </c>
      <c r="L4987" s="57">
        <v>0.31616229993289302</v>
      </c>
      <c r="M4987" s="57">
        <v>0.232948013209966</v>
      </c>
    </row>
    <row r="4988" spans="1:13" x14ac:dyDescent="0.25">
      <c r="A4988" t="s">
        <v>1930</v>
      </c>
      <c r="B4988" t="s">
        <v>1931</v>
      </c>
      <c r="C4988" s="2" t="s">
        <v>35</v>
      </c>
      <c r="D4988" s="2" t="s">
        <v>36</v>
      </c>
      <c r="E4988" s="2" t="s">
        <v>29027</v>
      </c>
      <c r="F4988" s="56">
        <v>104.507712060261</v>
      </c>
      <c r="G4988" s="56">
        <v>97.997037030488599</v>
      </c>
      <c r="H4988" s="56">
        <v>110.217055200708</v>
      </c>
      <c r="I4988" s="56">
        <v>93.623812909586405</v>
      </c>
      <c r="J4988" s="57">
        <v>0.43424504668045899</v>
      </c>
      <c r="K4988" s="57">
        <v>0.52633705899751604</v>
      </c>
      <c r="L4988" s="57">
        <v>0.45698088075544002</v>
      </c>
      <c r="M4988" s="57">
        <v>0.38025556121614901</v>
      </c>
    </row>
    <row r="4989" spans="1:13" x14ac:dyDescent="0.25">
      <c r="A4989" t="s">
        <v>21247</v>
      </c>
      <c r="B4989" t="s">
        <v>21248</v>
      </c>
      <c r="C4989" s="2" t="s">
        <v>31</v>
      </c>
      <c r="D4989" s="2" t="s">
        <v>83</v>
      </c>
      <c r="E4989" s="2" t="s">
        <v>29028</v>
      </c>
      <c r="F4989" s="56"/>
      <c r="G4989" s="56">
        <v>92.361466449731097</v>
      </c>
      <c r="H4989" s="56"/>
      <c r="I4989" s="56"/>
      <c r="J4989" s="57">
        <v>0.28217718028732802</v>
      </c>
      <c r="K4989" s="57">
        <v>0.33285000453410502</v>
      </c>
      <c r="L4989" s="57">
        <v>0.29680983878536699</v>
      </c>
      <c r="M4989" s="57">
        <v>0.24044735285484101</v>
      </c>
    </row>
    <row r="4990" spans="1:13" x14ac:dyDescent="0.25">
      <c r="A4990" t="s">
        <v>21255</v>
      </c>
      <c r="B4990" t="s">
        <v>21256</v>
      </c>
      <c r="C4990" s="2" t="s">
        <v>35</v>
      </c>
      <c r="D4990" s="2" t="s">
        <v>83</v>
      </c>
      <c r="E4990" s="2" t="s">
        <v>29028</v>
      </c>
      <c r="F4990" s="56"/>
      <c r="G4990" s="56">
        <v>92.361466449731097</v>
      </c>
      <c r="H4990" s="56"/>
      <c r="I4990" s="56"/>
      <c r="J4990" s="57">
        <v>0.28217718028732802</v>
      </c>
      <c r="K4990" s="57">
        <v>0.33285000453410502</v>
      </c>
      <c r="L4990" s="57">
        <v>0.29680983878536699</v>
      </c>
      <c r="M4990" s="57">
        <v>0.24044735285484101</v>
      </c>
    </row>
    <row r="4991" spans="1:13" x14ac:dyDescent="0.25">
      <c r="A4991" t="s">
        <v>21245</v>
      </c>
      <c r="B4991" t="s">
        <v>21246</v>
      </c>
      <c r="C4991" s="2" t="s">
        <v>31</v>
      </c>
      <c r="D4991" s="2" t="s">
        <v>83</v>
      </c>
      <c r="E4991" s="2" t="s">
        <v>29028</v>
      </c>
      <c r="F4991" s="56"/>
      <c r="G4991" s="56">
        <v>92.361466449731097</v>
      </c>
      <c r="H4991" s="56"/>
      <c r="I4991" s="56"/>
      <c r="J4991" s="57">
        <v>0.28217718028732802</v>
      </c>
      <c r="K4991" s="57">
        <v>0.33285000453410502</v>
      </c>
      <c r="L4991" s="57">
        <v>0.29680983878536699</v>
      </c>
      <c r="M4991" s="57">
        <v>0.24044735285484101</v>
      </c>
    </row>
    <row r="4992" spans="1:13" x14ac:dyDescent="0.25">
      <c r="A4992" t="s">
        <v>21249</v>
      </c>
      <c r="B4992" t="s">
        <v>21250</v>
      </c>
      <c r="C4992" s="2" t="s">
        <v>31</v>
      </c>
      <c r="D4992" s="2" t="s">
        <v>83</v>
      </c>
      <c r="E4992" s="2" t="s">
        <v>29028</v>
      </c>
      <c r="F4992" s="56"/>
      <c r="G4992" s="56">
        <v>92.361466449731097</v>
      </c>
      <c r="H4992" s="56"/>
      <c r="I4992" s="56"/>
      <c r="J4992" s="57">
        <v>0.28217718028732802</v>
      </c>
      <c r="K4992" s="57">
        <v>0.33285000453410502</v>
      </c>
      <c r="L4992" s="57">
        <v>0.29680983878536699</v>
      </c>
      <c r="M4992" s="57">
        <v>0.24044735285484101</v>
      </c>
    </row>
    <row r="4993" spans="1:13" x14ac:dyDescent="0.25">
      <c r="A4993" t="s">
        <v>21251</v>
      </c>
      <c r="B4993" t="s">
        <v>21252</v>
      </c>
      <c r="C4993" s="2" t="s">
        <v>31</v>
      </c>
      <c r="D4993" s="2" t="s">
        <v>83</v>
      </c>
      <c r="E4993" s="2" t="s">
        <v>29028</v>
      </c>
      <c r="F4993" s="56"/>
      <c r="G4993" s="56">
        <v>92.361466449731097</v>
      </c>
      <c r="H4993" s="56"/>
      <c r="I4993" s="56"/>
      <c r="J4993" s="57">
        <v>0.28217718028732802</v>
      </c>
      <c r="K4993" s="57">
        <v>0.33285000453410502</v>
      </c>
      <c r="L4993" s="57">
        <v>0.29680983878536699</v>
      </c>
      <c r="M4993" s="57">
        <v>0.24044735285484101</v>
      </c>
    </row>
    <row r="4994" spans="1:13" x14ac:dyDescent="0.25">
      <c r="A4994" t="s">
        <v>21257</v>
      </c>
      <c r="B4994" t="s">
        <v>21258</v>
      </c>
      <c r="C4994" s="2" t="s">
        <v>35</v>
      </c>
      <c r="D4994" s="2" t="s">
        <v>83</v>
      </c>
      <c r="E4994" s="2" t="s">
        <v>29028</v>
      </c>
      <c r="F4994" s="56"/>
      <c r="G4994" s="56">
        <v>92.361466449731097</v>
      </c>
      <c r="H4994" s="56"/>
      <c r="I4994" s="56"/>
      <c r="J4994" s="57">
        <v>0.28217718028732802</v>
      </c>
      <c r="K4994" s="57">
        <v>0.33285000453410502</v>
      </c>
      <c r="L4994" s="57">
        <v>0.29680983878536699</v>
      </c>
      <c r="M4994" s="57">
        <v>0.24044735285484101</v>
      </c>
    </row>
    <row r="4995" spans="1:13" x14ac:dyDescent="0.25">
      <c r="A4995" t="s">
        <v>21253</v>
      </c>
      <c r="B4995" t="s">
        <v>21254</v>
      </c>
      <c r="C4995" s="2" t="s">
        <v>35</v>
      </c>
      <c r="D4995" s="2" t="s">
        <v>83</v>
      </c>
      <c r="E4995" s="2" t="s">
        <v>29028</v>
      </c>
      <c r="F4995" s="56"/>
      <c r="G4995" s="56">
        <v>92.361466449731097</v>
      </c>
      <c r="H4995" s="56"/>
      <c r="I4995" s="56"/>
      <c r="J4995" s="57">
        <v>0.28217718028732802</v>
      </c>
      <c r="K4995" s="57">
        <v>0.33285000453410502</v>
      </c>
      <c r="L4995" s="57">
        <v>0.29680983878536699</v>
      </c>
      <c r="M4995" s="57">
        <v>0.24044735285484101</v>
      </c>
    </row>
    <row r="4996" spans="1:13" x14ac:dyDescent="0.25">
      <c r="A4996" t="s">
        <v>1554</v>
      </c>
      <c r="B4996" t="s">
        <v>1555</v>
      </c>
      <c r="C4996" s="2" t="s">
        <v>35</v>
      </c>
      <c r="D4996" s="2" t="s">
        <v>210</v>
      </c>
      <c r="E4996" s="2" t="s">
        <v>29027</v>
      </c>
      <c r="F4996" s="56">
        <v>114.29989217259001</v>
      </c>
      <c r="G4996" s="56">
        <v>98.362359062870397</v>
      </c>
      <c r="H4996" s="56">
        <v>79.707238556919606</v>
      </c>
      <c r="I4996" s="56">
        <v>100.19398675506</v>
      </c>
      <c r="J4996" s="57">
        <v>0.414927434327518</v>
      </c>
      <c r="K4996" s="57">
        <v>0.51473181639455101</v>
      </c>
      <c r="L4996" s="57">
        <v>0.44162941181020399</v>
      </c>
      <c r="M4996" s="57">
        <v>0.36350415508858003</v>
      </c>
    </row>
    <row r="4997" spans="1:13" x14ac:dyDescent="0.25">
      <c r="A4997" t="s">
        <v>24003</v>
      </c>
      <c r="B4997" t="s">
        <v>24004</v>
      </c>
      <c r="C4997" s="2" t="s">
        <v>31</v>
      </c>
      <c r="D4997" s="2" t="s">
        <v>217</v>
      </c>
      <c r="E4997" s="2" t="s">
        <v>29028</v>
      </c>
      <c r="F4997" s="56">
        <v>93.325888525378602</v>
      </c>
      <c r="G4997" s="56">
        <v>87.089258319572494</v>
      </c>
      <c r="H4997" s="56">
        <v>92.398375373265495</v>
      </c>
      <c r="I4997" s="56"/>
      <c r="J4997" s="57">
        <v>0.32251017094147</v>
      </c>
      <c r="K4997" s="57">
        <v>0.369289129871473</v>
      </c>
      <c r="L4997" s="57">
        <v>0.336395461617085</v>
      </c>
      <c r="M4997" s="57">
        <v>0.28353659519181301</v>
      </c>
    </row>
    <row r="4998" spans="1:13" x14ac:dyDescent="0.25">
      <c r="A4998" t="s">
        <v>24013</v>
      </c>
      <c r="B4998" t="s">
        <v>24014</v>
      </c>
      <c r="C4998" s="2" t="s">
        <v>31</v>
      </c>
      <c r="D4998" s="2" t="s">
        <v>217</v>
      </c>
      <c r="E4998" s="2" t="s">
        <v>29028</v>
      </c>
      <c r="F4998" s="56">
        <v>87.932352957187803</v>
      </c>
      <c r="G4998" s="56">
        <v>86.824217107318304</v>
      </c>
      <c r="H4998" s="56">
        <v>90.841776063611405</v>
      </c>
      <c r="I4998" s="56">
        <v>102.67043476589799</v>
      </c>
      <c r="J4998" s="57">
        <v>0.43383543618304599</v>
      </c>
      <c r="K4998" s="57">
        <v>0.50356771390959398</v>
      </c>
      <c r="L4998" s="57">
        <v>0.456787890176934</v>
      </c>
      <c r="M4998" s="57">
        <v>0.39211033433135001</v>
      </c>
    </row>
    <row r="4999" spans="1:13" x14ac:dyDescent="0.25">
      <c r="A4999" t="s">
        <v>13065</v>
      </c>
      <c r="B4999" t="s">
        <v>13066</v>
      </c>
      <c r="C4999" s="2" t="s">
        <v>35</v>
      </c>
      <c r="D4999" s="2" t="s">
        <v>39</v>
      </c>
      <c r="E4999" s="2" t="s">
        <v>29028</v>
      </c>
      <c r="F4999" s="56">
        <v>102.7000943643</v>
      </c>
      <c r="G4999" s="56">
        <v>91.468643664078797</v>
      </c>
      <c r="H4999" s="56">
        <v>91.023496525164404</v>
      </c>
      <c r="I4999" s="56"/>
      <c r="J4999" s="57">
        <v>0.32325608242805198</v>
      </c>
      <c r="K4999" s="57">
        <v>0.37410568891114998</v>
      </c>
      <c r="L4999" s="57">
        <v>0.336792690522144</v>
      </c>
      <c r="M4999" s="57">
        <v>0.28137495846285299</v>
      </c>
    </row>
    <row r="5000" spans="1:13" x14ac:dyDescent="0.25">
      <c r="A5000" t="s">
        <v>16246</v>
      </c>
      <c r="B5000" t="s">
        <v>16247</v>
      </c>
      <c r="C5000" s="2" t="s">
        <v>31</v>
      </c>
      <c r="D5000" s="2" t="s">
        <v>217</v>
      </c>
      <c r="E5000" s="2" t="s">
        <v>29028</v>
      </c>
      <c r="F5000" s="56"/>
      <c r="G5000" s="56">
        <v>83.648543753543706</v>
      </c>
      <c r="H5000" s="56">
        <v>93.617292896446799</v>
      </c>
      <c r="I5000" s="56"/>
      <c r="J5000" s="57">
        <v>0.29736577146951998</v>
      </c>
      <c r="K5000" s="57">
        <v>0.34531667346623102</v>
      </c>
      <c r="L5000" s="57">
        <v>0.29970767670863901</v>
      </c>
      <c r="M5000" s="57">
        <v>0.242725740014896</v>
      </c>
    </row>
    <row r="5001" spans="1:13" x14ac:dyDescent="0.25">
      <c r="A5001" t="s">
        <v>1498</v>
      </c>
      <c r="B5001" t="s">
        <v>1499</v>
      </c>
      <c r="C5001" s="2" t="s">
        <v>31</v>
      </c>
      <c r="D5001" s="2" t="s">
        <v>236</v>
      </c>
      <c r="E5001" s="2" t="s">
        <v>29027</v>
      </c>
      <c r="F5001" s="56">
        <v>101.900649576562</v>
      </c>
      <c r="G5001" s="56">
        <v>107.56959403991</v>
      </c>
      <c r="H5001" s="56">
        <v>88.371189540874298</v>
      </c>
      <c r="I5001" s="56">
        <v>104.153378051488</v>
      </c>
      <c r="J5001" s="57">
        <v>0.45386528418842098</v>
      </c>
      <c r="K5001" s="57">
        <v>0.54956399670715494</v>
      </c>
      <c r="L5001" s="57">
        <v>0.48188597028732999</v>
      </c>
      <c r="M5001" s="57">
        <v>0.381392587978157</v>
      </c>
    </row>
    <row r="5002" spans="1:13" x14ac:dyDescent="0.25">
      <c r="A5002" t="s">
        <v>15290</v>
      </c>
      <c r="B5002" t="s">
        <v>15291</v>
      </c>
      <c r="C5002" s="2" t="s">
        <v>31</v>
      </c>
      <c r="D5002" s="2" t="s">
        <v>315</v>
      </c>
      <c r="E5002" s="2" t="s">
        <v>29028</v>
      </c>
      <c r="F5002" s="56">
        <v>92.811088926863505</v>
      </c>
      <c r="G5002" s="56">
        <v>80.684069769702802</v>
      </c>
      <c r="H5002" s="56">
        <v>89.808878889065397</v>
      </c>
      <c r="I5002" s="56">
        <v>97.065039741144005</v>
      </c>
      <c r="J5002" s="57">
        <v>0.37364576384123699</v>
      </c>
      <c r="K5002" s="57">
        <v>0.42758140210515899</v>
      </c>
      <c r="L5002" s="57">
        <v>0.38208436890351899</v>
      </c>
      <c r="M5002" s="57">
        <v>0.32289090636218898</v>
      </c>
    </row>
    <row r="5003" spans="1:13" x14ac:dyDescent="0.25">
      <c r="A5003" t="s">
        <v>15284</v>
      </c>
      <c r="B5003" t="s">
        <v>15285</v>
      </c>
      <c r="C5003" s="2" t="s">
        <v>35</v>
      </c>
      <c r="D5003" s="2" t="s">
        <v>315</v>
      </c>
      <c r="E5003" s="2" t="s">
        <v>29028</v>
      </c>
      <c r="F5003" s="56">
        <v>92.811088926863505</v>
      </c>
      <c r="G5003" s="56">
        <v>80.684069769702802</v>
      </c>
      <c r="H5003" s="56">
        <v>89.808878889065397</v>
      </c>
      <c r="I5003" s="56">
        <v>97.065039741144005</v>
      </c>
      <c r="J5003" s="57">
        <v>0.37364576384123699</v>
      </c>
      <c r="K5003" s="57">
        <v>0.42758140210515899</v>
      </c>
      <c r="L5003" s="57">
        <v>0.38208436890351899</v>
      </c>
      <c r="M5003" s="57">
        <v>0.32289090636218898</v>
      </c>
    </row>
    <row r="5004" spans="1:13" x14ac:dyDescent="0.25">
      <c r="A5004" t="s">
        <v>15294</v>
      </c>
      <c r="B5004" t="s">
        <v>15295</v>
      </c>
      <c r="C5004" s="2" t="s">
        <v>31</v>
      </c>
      <c r="D5004" s="2" t="s">
        <v>315</v>
      </c>
      <c r="E5004" s="2" t="s">
        <v>29028</v>
      </c>
      <c r="F5004" s="56">
        <v>92.811088926863505</v>
      </c>
      <c r="G5004" s="56">
        <v>80.684069769702802</v>
      </c>
      <c r="H5004" s="56">
        <v>89.808878889065397</v>
      </c>
      <c r="I5004" s="56">
        <v>97.065039741144005</v>
      </c>
      <c r="J5004" s="57">
        <v>0.37364576384123699</v>
      </c>
      <c r="K5004" s="57">
        <v>0.42758140210515899</v>
      </c>
      <c r="L5004" s="57">
        <v>0.38208436890351899</v>
      </c>
      <c r="M5004" s="57">
        <v>0.32289090636218898</v>
      </c>
    </row>
    <row r="5005" spans="1:13" x14ac:dyDescent="0.25">
      <c r="A5005" t="s">
        <v>1664</v>
      </c>
      <c r="B5005" t="s">
        <v>1665</v>
      </c>
      <c r="C5005" s="2" t="s">
        <v>31</v>
      </c>
      <c r="D5005" s="2" t="s">
        <v>315</v>
      </c>
      <c r="E5005" s="2" t="s">
        <v>29027</v>
      </c>
      <c r="F5005" s="56">
        <v>90.920231598459694</v>
      </c>
      <c r="G5005" s="56">
        <v>78.834597820326806</v>
      </c>
      <c r="H5005" s="56">
        <v>91.274577782082403</v>
      </c>
      <c r="I5005" s="56">
        <v>94.989849134437904</v>
      </c>
      <c r="J5005" s="57">
        <v>0.50032336453567705</v>
      </c>
      <c r="K5005" s="57">
        <v>0.58415203221994705</v>
      </c>
      <c r="L5005" s="57">
        <v>0.51513205447138699</v>
      </c>
      <c r="M5005" s="57">
        <v>0.442889858949922</v>
      </c>
    </row>
    <row r="5006" spans="1:13" x14ac:dyDescent="0.25">
      <c r="A5006" t="s">
        <v>15288</v>
      </c>
      <c r="B5006" t="s">
        <v>15289</v>
      </c>
      <c r="C5006" s="2" t="s">
        <v>35</v>
      </c>
      <c r="D5006" s="2" t="s">
        <v>315</v>
      </c>
      <c r="E5006" s="2" t="s">
        <v>29028</v>
      </c>
      <c r="F5006" s="56">
        <v>92.811088926863505</v>
      </c>
      <c r="G5006" s="56">
        <v>80.684069769702802</v>
      </c>
      <c r="H5006" s="56">
        <v>89.808878889065397</v>
      </c>
      <c r="I5006" s="56">
        <v>97.065039741144005</v>
      </c>
      <c r="J5006" s="57">
        <v>0.37364576384123699</v>
      </c>
      <c r="K5006" s="57">
        <v>0.42758140210515899</v>
      </c>
      <c r="L5006" s="57">
        <v>0.38208436890351899</v>
      </c>
      <c r="M5006" s="57">
        <v>0.32289090636218898</v>
      </c>
    </row>
    <row r="5007" spans="1:13" x14ac:dyDescent="0.25">
      <c r="A5007" t="s">
        <v>15286</v>
      </c>
      <c r="B5007" t="s">
        <v>15287</v>
      </c>
      <c r="C5007" s="2" t="s">
        <v>35</v>
      </c>
      <c r="D5007" s="2" t="s">
        <v>315</v>
      </c>
      <c r="E5007" s="2" t="s">
        <v>29028</v>
      </c>
      <c r="F5007" s="56">
        <v>92.811088926863505</v>
      </c>
      <c r="G5007" s="56">
        <v>80.684069769702802</v>
      </c>
      <c r="H5007" s="56">
        <v>89.808878889065397</v>
      </c>
      <c r="I5007" s="56">
        <v>97.065039741144005</v>
      </c>
      <c r="J5007" s="57">
        <v>0.37364576384123699</v>
      </c>
      <c r="K5007" s="57">
        <v>0.42758140210515899</v>
      </c>
      <c r="L5007" s="57">
        <v>0.38208436890351899</v>
      </c>
      <c r="M5007" s="57">
        <v>0.32289090636218898</v>
      </c>
    </row>
    <row r="5008" spans="1:13" x14ac:dyDescent="0.25">
      <c r="A5008" t="s">
        <v>15280</v>
      </c>
      <c r="B5008" t="s">
        <v>15281</v>
      </c>
      <c r="C5008" s="2" t="s">
        <v>35</v>
      </c>
      <c r="D5008" s="2" t="s">
        <v>315</v>
      </c>
      <c r="E5008" s="2" t="s">
        <v>29028</v>
      </c>
      <c r="F5008" s="56">
        <v>92.811088926863505</v>
      </c>
      <c r="G5008" s="56">
        <v>80.684069769702802</v>
      </c>
      <c r="H5008" s="56">
        <v>89.808878889065397</v>
      </c>
      <c r="I5008" s="56">
        <v>97.065039741144005</v>
      </c>
      <c r="J5008" s="57">
        <v>0.37364576384123699</v>
      </c>
      <c r="K5008" s="57">
        <v>0.42758140210515899</v>
      </c>
      <c r="L5008" s="57">
        <v>0.38208436890351899</v>
      </c>
      <c r="M5008" s="57">
        <v>0.32289090636218898</v>
      </c>
    </row>
    <row r="5009" spans="1:13" x14ac:dyDescent="0.25">
      <c r="A5009" t="s">
        <v>15292</v>
      </c>
      <c r="B5009" t="s">
        <v>15293</v>
      </c>
      <c r="C5009" s="2" t="s">
        <v>31</v>
      </c>
      <c r="D5009" s="2" t="s">
        <v>315</v>
      </c>
      <c r="E5009" s="2" t="s">
        <v>29028</v>
      </c>
      <c r="F5009" s="56">
        <v>92.811088926863505</v>
      </c>
      <c r="G5009" s="56">
        <v>80.684069769702802</v>
      </c>
      <c r="H5009" s="56">
        <v>89.808878889065397</v>
      </c>
      <c r="I5009" s="56">
        <v>97.065039741144005</v>
      </c>
      <c r="J5009" s="57">
        <v>0.37364576384123699</v>
      </c>
      <c r="K5009" s="57">
        <v>0.42758140210515899</v>
      </c>
      <c r="L5009" s="57">
        <v>0.38208436890351899</v>
      </c>
      <c r="M5009" s="57">
        <v>0.32289090636218898</v>
      </c>
    </row>
    <row r="5010" spans="1:13" x14ac:dyDescent="0.25">
      <c r="A5010" t="s">
        <v>13069</v>
      </c>
      <c r="B5010" t="s">
        <v>13070</v>
      </c>
      <c r="C5010" s="2" t="s">
        <v>35</v>
      </c>
      <c r="D5010" s="2" t="s">
        <v>39</v>
      </c>
      <c r="E5010" s="2" t="s">
        <v>29028</v>
      </c>
      <c r="F5010" s="56">
        <v>100.94143268069899</v>
      </c>
      <c r="G5010" s="56">
        <v>89.640353860641696</v>
      </c>
      <c r="H5010" s="56">
        <v>89.137172229432906</v>
      </c>
      <c r="I5010" s="56">
        <v>98.847153898793906</v>
      </c>
      <c r="J5010" s="57">
        <v>0.394348490360663</v>
      </c>
      <c r="K5010" s="57">
        <v>0.46065635709215602</v>
      </c>
      <c r="L5010" s="57">
        <v>0.41163600463870198</v>
      </c>
      <c r="M5010" s="57">
        <v>0.34704468586376602</v>
      </c>
    </row>
    <row r="5011" spans="1:13" x14ac:dyDescent="0.25">
      <c r="A5011" t="s">
        <v>1662</v>
      </c>
      <c r="B5011" t="s">
        <v>1663</v>
      </c>
      <c r="C5011" s="2" t="s">
        <v>35</v>
      </c>
      <c r="D5011" s="2" t="s">
        <v>315</v>
      </c>
      <c r="E5011" s="2" t="s">
        <v>29027</v>
      </c>
      <c r="F5011" s="56">
        <v>91.184622888065505</v>
      </c>
      <c r="G5011" s="56">
        <v>78.876899903259101</v>
      </c>
      <c r="H5011" s="56">
        <v>84.570451032864199</v>
      </c>
      <c r="I5011" s="56">
        <v>95.789188115130401</v>
      </c>
      <c r="J5011" s="57">
        <v>0.50037279154048997</v>
      </c>
      <c r="K5011" s="57">
        <v>0.58420965164171901</v>
      </c>
      <c r="L5011" s="57">
        <v>0.52075131286278098</v>
      </c>
      <c r="M5011" s="57">
        <v>0.43633387853929601</v>
      </c>
    </row>
    <row r="5012" spans="1:13" x14ac:dyDescent="0.25">
      <c r="A5012" t="s">
        <v>15282</v>
      </c>
      <c r="B5012" t="s">
        <v>15283</v>
      </c>
      <c r="C5012" s="2" t="s">
        <v>35</v>
      </c>
      <c r="D5012" s="2" t="s">
        <v>315</v>
      </c>
      <c r="E5012" s="2" t="s">
        <v>29028</v>
      </c>
      <c r="F5012" s="56">
        <v>92.811088926863505</v>
      </c>
      <c r="G5012" s="56">
        <v>80.684069769702802</v>
      </c>
      <c r="H5012" s="56">
        <v>89.808878889065397</v>
      </c>
      <c r="I5012" s="56">
        <v>97.065039741144005</v>
      </c>
      <c r="J5012" s="57">
        <v>0.37364576384123699</v>
      </c>
      <c r="K5012" s="57">
        <v>0.42758140210515899</v>
      </c>
      <c r="L5012" s="57">
        <v>0.38208436890351899</v>
      </c>
      <c r="M5012" s="57">
        <v>0.32289090636218898</v>
      </c>
    </row>
    <row r="5013" spans="1:13" x14ac:dyDescent="0.25">
      <c r="A5013" t="s">
        <v>16234</v>
      </c>
      <c r="B5013" t="s">
        <v>16235</v>
      </c>
      <c r="C5013" s="2" t="s">
        <v>35</v>
      </c>
      <c r="D5013" s="2" t="s">
        <v>217</v>
      </c>
      <c r="E5013" s="2" t="s">
        <v>29028</v>
      </c>
      <c r="F5013" s="56"/>
      <c r="G5013" s="56">
        <v>83.648543753543706</v>
      </c>
      <c r="H5013" s="56">
        <v>93.617292896446799</v>
      </c>
      <c r="I5013" s="56"/>
      <c r="J5013" s="57">
        <v>0.29736577146951998</v>
      </c>
      <c r="K5013" s="57">
        <v>0.34531667346623102</v>
      </c>
      <c r="L5013" s="57">
        <v>0.29970767670863901</v>
      </c>
      <c r="M5013" s="57">
        <v>0.242725740014896</v>
      </c>
    </row>
    <row r="5014" spans="1:13" x14ac:dyDescent="0.25">
      <c r="A5014" t="s">
        <v>16230</v>
      </c>
      <c r="B5014" t="s">
        <v>16231</v>
      </c>
      <c r="C5014" s="2" t="s">
        <v>35</v>
      </c>
      <c r="D5014" s="2" t="s">
        <v>217</v>
      </c>
      <c r="E5014" s="2" t="s">
        <v>29028</v>
      </c>
      <c r="F5014" s="56"/>
      <c r="G5014" s="56">
        <v>83.648543753543706</v>
      </c>
      <c r="H5014" s="56">
        <v>93.617292896446799</v>
      </c>
      <c r="I5014" s="56"/>
      <c r="J5014" s="57">
        <v>0.29736577146951998</v>
      </c>
      <c r="K5014" s="57">
        <v>0.34531667346623102</v>
      </c>
      <c r="L5014" s="57">
        <v>0.29970767670863901</v>
      </c>
      <c r="M5014" s="57">
        <v>0.242725740014896</v>
      </c>
    </row>
    <row r="5015" spans="1:13" x14ac:dyDescent="0.25">
      <c r="A5015" t="s">
        <v>1268</v>
      </c>
      <c r="B5015" t="s">
        <v>1269</v>
      </c>
      <c r="C5015" s="2" t="s">
        <v>31</v>
      </c>
      <c r="D5015" s="2" t="s">
        <v>39</v>
      </c>
      <c r="E5015" s="2" t="s">
        <v>29027</v>
      </c>
      <c r="F5015" s="56">
        <v>88.312503073061905</v>
      </c>
      <c r="G5015" s="56">
        <v>85.299786898120303</v>
      </c>
      <c r="H5015" s="56">
        <v>98.775630332507504</v>
      </c>
      <c r="I5015" s="56">
        <v>99.794262850222196</v>
      </c>
      <c r="J5015" s="57">
        <v>0.51697167523378196</v>
      </c>
      <c r="K5015" s="57">
        <v>0.59012707767771699</v>
      </c>
      <c r="L5015" s="57">
        <v>0.52940955999615302</v>
      </c>
      <c r="M5015" s="57">
        <v>0.45999949564627002</v>
      </c>
    </row>
    <row r="5016" spans="1:13" x14ac:dyDescent="0.25">
      <c r="A5016" t="s">
        <v>12821</v>
      </c>
      <c r="B5016" t="s">
        <v>12822</v>
      </c>
      <c r="C5016" s="2" t="s">
        <v>31</v>
      </c>
      <c r="D5016" s="2" t="s">
        <v>39</v>
      </c>
      <c r="E5016" s="2" t="s">
        <v>29028</v>
      </c>
      <c r="F5016" s="56">
        <v>91.823789220185702</v>
      </c>
      <c r="G5016" s="56">
        <v>90.196284102000504</v>
      </c>
      <c r="H5016" s="56">
        <v>96.399038537672297</v>
      </c>
      <c r="I5016" s="56">
        <v>101.296434238258</v>
      </c>
      <c r="J5016" s="57">
        <v>0.39345779499260303</v>
      </c>
      <c r="K5016" s="57">
        <v>0.432033416097861</v>
      </c>
      <c r="L5016" s="57">
        <v>0.40154083413776198</v>
      </c>
      <c r="M5016" s="57">
        <v>0.35555258790789301</v>
      </c>
    </row>
    <row r="5017" spans="1:13" x14ac:dyDescent="0.25">
      <c r="A5017" t="s">
        <v>12819</v>
      </c>
      <c r="B5017" t="s">
        <v>12820</v>
      </c>
      <c r="C5017" s="2" t="s">
        <v>31</v>
      </c>
      <c r="D5017" s="2" t="s">
        <v>39</v>
      </c>
      <c r="E5017" s="2" t="s">
        <v>29028</v>
      </c>
      <c r="F5017" s="56">
        <v>91.823789220185702</v>
      </c>
      <c r="G5017" s="56">
        <v>90.196284102000504</v>
      </c>
      <c r="H5017" s="56">
        <v>96.399038537672297</v>
      </c>
      <c r="I5017" s="56">
        <v>101.296434238258</v>
      </c>
      <c r="J5017" s="57">
        <v>0.39345779499260303</v>
      </c>
      <c r="K5017" s="57">
        <v>0.432033416097861</v>
      </c>
      <c r="L5017" s="57">
        <v>0.40154083413776198</v>
      </c>
      <c r="M5017" s="57">
        <v>0.35555258790789301</v>
      </c>
    </row>
    <row r="5018" spans="1:13" x14ac:dyDescent="0.25">
      <c r="A5018" t="s">
        <v>12825</v>
      </c>
      <c r="B5018" t="s">
        <v>12826</v>
      </c>
      <c r="C5018" s="2" t="s">
        <v>31</v>
      </c>
      <c r="D5018" s="2" t="s">
        <v>39</v>
      </c>
      <c r="E5018" s="2" t="s">
        <v>29028</v>
      </c>
      <c r="F5018" s="56">
        <v>91.823789220185702</v>
      </c>
      <c r="G5018" s="56">
        <v>90.196284102000504</v>
      </c>
      <c r="H5018" s="56">
        <v>96.399038537672297</v>
      </c>
      <c r="I5018" s="56">
        <v>101.296434238258</v>
      </c>
      <c r="J5018" s="57">
        <v>0.39345779499260303</v>
      </c>
      <c r="K5018" s="57">
        <v>0.432033416097861</v>
      </c>
      <c r="L5018" s="57">
        <v>0.40154083413776198</v>
      </c>
      <c r="M5018" s="57">
        <v>0.35555258790789301</v>
      </c>
    </row>
    <row r="5019" spans="1:13" x14ac:dyDescent="0.25">
      <c r="A5019" t="s">
        <v>12827</v>
      </c>
      <c r="B5019" t="s">
        <v>12828</v>
      </c>
      <c r="C5019" s="2" t="s">
        <v>31</v>
      </c>
      <c r="D5019" s="2" t="s">
        <v>39</v>
      </c>
      <c r="E5019" s="2" t="s">
        <v>29028</v>
      </c>
      <c r="F5019" s="56">
        <v>91.823789220185702</v>
      </c>
      <c r="G5019" s="56">
        <v>90.196284102000504</v>
      </c>
      <c r="H5019" s="56">
        <v>96.399038537672297</v>
      </c>
      <c r="I5019" s="56">
        <v>101.296434238258</v>
      </c>
      <c r="J5019" s="57">
        <v>0.39345779499260303</v>
      </c>
      <c r="K5019" s="57">
        <v>0.432033416097861</v>
      </c>
      <c r="L5019" s="57">
        <v>0.40154083413776198</v>
      </c>
      <c r="M5019" s="57">
        <v>0.35555258790789301</v>
      </c>
    </row>
    <row r="5020" spans="1:13" x14ac:dyDescent="0.25">
      <c r="A5020" t="s">
        <v>12831</v>
      </c>
      <c r="B5020" t="s">
        <v>12832</v>
      </c>
      <c r="C5020" s="2" t="s">
        <v>35</v>
      </c>
      <c r="D5020" s="2" t="s">
        <v>39</v>
      </c>
      <c r="E5020" s="2" t="s">
        <v>29028</v>
      </c>
      <c r="F5020" s="56">
        <v>89.127021436090303</v>
      </c>
      <c r="G5020" s="56">
        <v>90.063747943637097</v>
      </c>
      <c r="H5020" s="56">
        <v>95.620718789915003</v>
      </c>
      <c r="I5020" s="56">
        <v>102.285130701201</v>
      </c>
      <c r="J5020" s="57">
        <v>0.415632760040757</v>
      </c>
      <c r="K5020" s="57">
        <v>0.46020059426547</v>
      </c>
      <c r="L5020" s="57">
        <v>0.42655741811758202</v>
      </c>
      <c r="M5020" s="57">
        <v>0.377395465184303</v>
      </c>
    </row>
    <row r="5021" spans="1:13" x14ac:dyDescent="0.25">
      <c r="A5021" t="s">
        <v>24015</v>
      </c>
      <c r="B5021" t="s">
        <v>24016</v>
      </c>
      <c r="C5021" s="2" t="s">
        <v>31</v>
      </c>
      <c r="D5021" s="2" t="s">
        <v>217</v>
      </c>
      <c r="E5021" s="2" t="s">
        <v>29028</v>
      </c>
      <c r="F5021" s="56">
        <v>93.325888525378602</v>
      </c>
      <c r="G5021" s="56">
        <v>87.089258319572494</v>
      </c>
      <c r="H5021" s="56">
        <v>92.398375373265495</v>
      </c>
      <c r="I5021" s="56"/>
      <c r="J5021" s="57">
        <v>0.32251017094147</v>
      </c>
      <c r="K5021" s="57">
        <v>0.369289129871473</v>
      </c>
      <c r="L5021" s="57">
        <v>0.336395461617085</v>
      </c>
      <c r="M5021" s="57">
        <v>0.28353659519181301</v>
      </c>
    </row>
    <row r="5022" spans="1:13" x14ac:dyDescent="0.25">
      <c r="A5022" t="s">
        <v>14426</v>
      </c>
      <c r="B5022" t="s">
        <v>14427</v>
      </c>
      <c r="C5022" s="2" t="s">
        <v>35</v>
      </c>
      <c r="D5022" s="2" t="s">
        <v>236</v>
      </c>
      <c r="E5022" s="2" t="s">
        <v>29028</v>
      </c>
      <c r="F5022" s="56"/>
      <c r="G5022" s="56">
        <v>102.931637213481</v>
      </c>
      <c r="H5022" s="56">
        <v>90.304892966232302</v>
      </c>
      <c r="I5022" s="56"/>
      <c r="J5022" s="57">
        <v>0.29640529521033698</v>
      </c>
      <c r="K5022" s="57">
        <v>0.36385240885604803</v>
      </c>
      <c r="L5022" s="57">
        <v>0.31616229993289302</v>
      </c>
      <c r="M5022" s="57">
        <v>0.232948013209966</v>
      </c>
    </row>
    <row r="5023" spans="1:13" x14ac:dyDescent="0.25">
      <c r="A5023" t="s">
        <v>14424</v>
      </c>
      <c r="B5023" t="s">
        <v>14425</v>
      </c>
      <c r="C5023" s="2" t="s">
        <v>35</v>
      </c>
      <c r="D5023" s="2" t="s">
        <v>236</v>
      </c>
      <c r="E5023" s="2" t="s">
        <v>29028</v>
      </c>
      <c r="F5023" s="56"/>
      <c r="G5023" s="56">
        <v>102.931637213481</v>
      </c>
      <c r="H5023" s="56">
        <v>90.304892966232302</v>
      </c>
      <c r="I5023" s="56"/>
      <c r="J5023" s="57">
        <v>0.29640529521033698</v>
      </c>
      <c r="K5023" s="57">
        <v>0.36385240885604803</v>
      </c>
      <c r="L5023" s="57">
        <v>0.31616229993289302</v>
      </c>
      <c r="M5023" s="57">
        <v>0.232948013209966</v>
      </c>
    </row>
    <row r="5024" spans="1:13" x14ac:dyDescent="0.25">
      <c r="A5024" t="s">
        <v>23999</v>
      </c>
      <c r="B5024" t="s">
        <v>24000</v>
      </c>
      <c r="C5024" s="2" t="s">
        <v>35</v>
      </c>
      <c r="D5024" s="2" t="s">
        <v>217</v>
      </c>
      <c r="E5024" s="2" t="s">
        <v>29028</v>
      </c>
      <c r="F5024" s="56">
        <v>93.325888525378602</v>
      </c>
      <c r="G5024" s="56">
        <v>87.089258319572494</v>
      </c>
      <c r="H5024" s="56">
        <v>92.398375373265495</v>
      </c>
      <c r="I5024" s="56"/>
      <c r="J5024" s="57">
        <v>0.32251017094147</v>
      </c>
      <c r="K5024" s="57">
        <v>0.369289129871473</v>
      </c>
      <c r="L5024" s="57">
        <v>0.336395461617085</v>
      </c>
      <c r="M5024" s="57">
        <v>0.28353659519181301</v>
      </c>
    </row>
    <row r="5025" spans="1:13" x14ac:dyDescent="0.25">
      <c r="A5025" t="s">
        <v>13077</v>
      </c>
      <c r="B5025" t="s">
        <v>13078</v>
      </c>
      <c r="C5025" s="2" t="s">
        <v>35</v>
      </c>
      <c r="D5025" s="2" t="s">
        <v>39</v>
      </c>
      <c r="E5025" s="2" t="s">
        <v>29028</v>
      </c>
      <c r="F5025" s="56">
        <v>102.7000943643</v>
      </c>
      <c r="G5025" s="56">
        <v>91.468643664078797</v>
      </c>
      <c r="H5025" s="56">
        <v>91.023496525164404</v>
      </c>
      <c r="I5025" s="56"/>
      <c r="J5025" s="57">
        <v>0.32325608242805198</v>
      </c>
      <c r="K5025" s="57">
        <v>0.37410568891114998</v>
      </c>
      <c r="L5025" s="57">
        <v>0.336792690522144</v>
      </c>
      <c r="M5025" s="57">
        <v>0.28137495846285299</v>
      </c>
    </row>
    <row r="5026" spans="1:13" x14ac:dyDescent="0.25">
      <c r="A5026" t="s">
        <v>13063</v>
      </c>
      <c r="B5026" t="s">
        <v>13064</v>
      </c>
      <c r="C5026" s="2" t="s">
        <v>31</v>
      </c>
      <c r="D5026" s="2" t="s">
        <v>39</v>
      </c>
      <c r="E5026" s="2" t="s">
        <v>29028</v>
      </c>
      <c r="F5026" s="56">
        <v>97.524716664859895</v>
      </c>
      <c r="G5026" s="56">
        <v>84.114768695508005</v>
      </c>
      <c r="H5026" s="56">
        <v>89.176072142476499</v>
      </c>
      <c r="I5026" s="56">
        <v>99.100928244961295</v>
      </c>
      <c r="J5026" s="57">
        <v>0.49241241828071602</v>
      </c>
      <c r="K5026" s="57">
        <v>0.56782276640963503</v>
      </c>
      <c r="L5026" s="57">
        <v>0.510733673903769</v>
      </c>
      <c r="M5026" s="57">
        <v>0.43557138328491002</v>
      </c>
    </row>
    <row r="5027" spans="1:13" x14ac:dyDescent="0.25">
      <c r="A5027" t="s">
        <v>14430</v>
      </c>
      <c r="B5027" t="s">
        <v>14431</v>
      </c>
      <c r="C5027" s="2" t="s">
        <v>35</v>
      </c>
      <c r="D5027" s="2" t="s">
        <v>236</v>
      </c>
      <c r="E5027" s="2" t="s">
        <v>29028</v>
      </c>
      <c r="F5027" s="56"/>
      <c r="G5027" s="56">
        <v>102.931637213481</v>
      </c>
      <c r="H5027" s="56">
        <v>90.304892966232302</v>
      </c>
      <c r="I5027" s="56"/>
      <c r="J5027" s="57">
        <v>0.29640529521033698</v>
      </c>
      <c r="K5027" s="57">
        <v>0.36385240885604803</v>
      </c>
      <c r="L5027" s="57">
        <v>0.31616229993289302</v>
      </c>
      <c r="M5027" s="57">
        <v>0.232948013209966</v>
      </c>
    </row>
    <row r="5028" spans="1:13" x14ac:dyDescent="0.25">
      <c r="A5028" t="s">
        <v>14432</v>
      </c>
      <c r="B5028" t="s">
        <v>14433</v>
      </c>
      <c r="C5028" s="2" t="s">
        <v>35</v>
      </c>
      <c r="D5028" s="2" t="s">
        <v>236</v>
      </c>
      <c r="E5028" s="2" t="s">
        <v>29028</v>
      </c>
      <c r="F5028" s="56"/>
      <c r="G5028" s="56">
        <v>102.931637213481</v>
      </c>
      <c r="H5028" s="56">
        <v>90.304892966232302</v>
      </c>
      <c r="I5028" s="56"/>
      <c r="J5028" s="57">
        <v>0.29640529521033698</v>
      </c>
      <c r="K5028" s="57">
        <v>0.36385240885604803</v>
      </c>
      <c r="L5028" s="57">
        <v>0.31616229993289302</v>
      </c>
      <c r="M5028" s="57">
        <v>0.232948013209966</v>
      </c>
    </row>
    <row r="5029" spans="1:13" x14ac:dyDescent="0.25">
      <c r="A5029" t="s">
        <v>13071</v>
      </c>
      <c r="B5029" t="s">
        <v>13072</v>
      </c>
      <c r="C5029" s="2" t="s">
        <v>35</v>
      </c>
      <c r="D5029" s="2" t="s">
        <v>39</v>
      </c>
      <c r="E5029" s="2" t="s">
        <v>29028</v>
      </c>
      <c r="F5029" s="56">
        <v>102.7000943643</v>
      </c>
      <c r="G5029" s="56">
        <v>91.468643664078797</v>
      </c>
      <c r="H5029" s="56">
        <v>91.023496525164404</v>
      </c>
      <c r="I5029" s="56"/>
      <c r="J5029" s="57">
        <v>0.32325608242805198</v>
      </c>
      <c r="K5029" s="57">
        <v>0.37410568891114998</v>
      </c>
      <c r="L5029" s="57">
        <v>0.336792690522144</v>
      </c>
      <c r="M5029" s="57">
        <v>0.28137495846285299</v>
      </c>
    </row>
    <row r="5030" spans="1:13" x14ac:dyDescent="0.25">
      <c r="A5030" t="s">
        <v>30915</v>
      </c>
      <c r="B5030" t="s">
        <v>30916</v>
      </c>
      <c r="C5030" s="2" t="s">
        <v>35</v>
      </c>
      <c r="D5030" s="2" t="s">
        <v>429</v>
      </c>
      <c r="E5030" s="2" t="s">
        <v>29028</v>
      </c>
      <c r="F5030" s="56"/>
      <c r="G5030" s="56">
        <v>93.620388879583899</v>
      </c>
      <c r="H5030" s="56"/>
      <c r="I5030" s="56"/>
      <c r="J5030" s="57">
        <v>0.266851462771939</v>
      </c>
      <c r="K5030" s="57">
        <v>0.30987068124338302</v>
      </c>
      <c r="L5030" s="57">
        <v>0.27950343356069202</v>
      </c>
      <c r="M5030" s="57">
        <v>0.230720180807897</v>
      </c>
    </row>
    <row r="5031" spans="1:13" x14ac:dyDescent="0.25">
      <c r="A5031" t="s">
        <v>30917</v>
      </c>
      <c r="B5031" t="s">
        <v>30918</v>
      </c>
      <c r="C5031" s="2" t="s">
        <v>35</v>
      </c>
      <c r="D5031" s="2" t="s">
        <v>429</v>
      </c>
      <c r="E5031" s="2" t="s">
        <v>29028</v>
      </c>
      <c r="F5031" s="56"/>
      <c r="G5031" s="56">
        <v>93.620388879583899</v>
      </c>
      <c r="H5031" s="56"/>
      <c r="I5031" s="56"/>
      <c r="J5031" s="57">
        <v>0.266851462771939</v>
      </c>
      <c r="K5031" s="57">
        <v>0.30987068124338302</v>
      </c>
      <c r="L5031" s="57">
        <v>0.27950343356069202</v>
      </c>
      <c r="M5031" s="57">
        <v>0.230720180807897</v>
      </c>
    </row>
    <row r="5032" spans="1:13" x14ac:dyDescent="0.25">
      <c r="A5032" t="s">
        <v>30911</v>
      </c>
      <c r="B5032" t="s">
        <v>30912</v>
      </c>
      <c r="C5032" s="2" t="s">
        <v>31</v>
      </c>
      <c r="D5032" s="2" t="s">
        <v>429</v>
      </c>
      <c r="E5032" s="2" t="s">
        <v>29028</v>
      </c>
      <c r="F5032" s="56"/>
      <c r="G5032" s="56">
        <v>93.620388879583899</v>
      </c>
      <c r="H5032" s="56"/>
      <c r="I5032" s="56"/>
      <c r="J5032" s="57">
        <v>0.266851462771939</v>
      </c>
      <c r="K5032" s="57">
        <v>0.30987068124338302</v>
      </c>
      <c r="L5032" s="57">
        <v>0.27950343356069202</v>
      </c>
      <c r="M5032" s="57">
        <v>0.230720180807897</v>
      </c>
    </row>
    <row r="5033" spans="1:13" x14ac:dyDescent="0.25">
      <c r="A5033" t="s">
        <v>30913</v>
      </c>
      <c r="B5033" t="s">
        <v>30914</v>
      </c>
      <c r="C5033" s="2" t="s">
        <v>31</v>
      </c>
      <c r="D5033" s="2" t="s">
        <v>429</v>
      </c>
      <c r="E5033" s="2" t="s">
        <v>29028</v>
      </c>
      <c r="F5033" s="56"/>
      <c r="G5033" s="56">
        <v>93.620388879583899</v>
      </c>
      <c r="H5033" s="56"/>
      <c r="I5033" s="56"/>
      <c r="J5033" s="57">
        <v>0.266851462771939</v>
      </c>
      <c r="K5033" s="57">
        <v>0.30987068124338302</v>
      </c>
      <c r="L5033" s="57">
        <v>0.27950343356069202</v>
      </c>
      <c r="M5033" s="57">
        <v>0.230720180807897</v>
      </c>
    </row>
    <row r="5034" spans="1:13" x14ac:dyDescent="0.25">
      <c r="A5034" t="s">
        <v>17429</v>
      </c>
      <c r="B5034" t="s">
        <v>17430</v>
      </c>
      <c r="C5034" s="2" t="s">
        <v>35</v>
      </c>
      <c r="D5034" s="2" t="s">
        <v>36</v>
      </c>
      <c r="E5034" s="2" t="s">
        <v>29028</v>
      </c>
      <c r="F5034" s="56">
        <v>92.561225915251597</v>
      </c>
      <c r="G5034" s="56">
        <v>86.036340812705305</v>
      </c>
      <c r="H5034" s="56">
        <v>86.416589468013498</v>
      </c>
      <c r="I5034" s="56"/>
      <c r="J5034" s="57">
        <v>0.303979661287261</v>
      </c>
      <c r="K5034" s="57">
        <v>0.37359123661739502</v>
      </c>
      <c r="L5034" s="57">
        <v>0.32084265117458899</v>
      </c>
      <c r="M5034" s="57">
        <v>0.250424894041054</v>
      </c>
    </row>
    <row r="5035" spans="1:13" x14ac:dyDescent="0.25">
      <c r="A5035" t="s">
        <v>17433</v>
      </c>
      <c r="B5035" t="s">
        <v>17434</v>
      </c>
      <c r="C5035" s="2" t="s">
        <v>35</v>
      </c>
      <c r="D5035" s="2" t="s">
        <v>36</v>
      </c>
      <c r="E5035" s="2" t="s">
        <v>29028</v>
      </c>
      <c r="F5035" s="56">
        <v>92.561225915251597</v>
      </c>
      <c r="G5035" s="56">
        <v>86.036340812705305</v>
      </c>
      <c r="H5035" s="56">
        <v>86.416589468013498</v>
      </c>
      <c r="I5035" s="56"/>
      <c r="J5035" s="57">
        <v>0.303979661287261</v>
      </c>
      <c r="K5035" s="57">
        <v>0.37359123661739502</v>
      </c>
      <c r="L5035" s="57">
        <v>0.32084265117458899</v>
      </c>
      <c r="M5035" s="57">
        <v>0.250424894041054</v>
      </c>
    </row>
    <row r="5036" spans="1:13" x14ac:dyDescent="0.25">
      <c r="A5036" t="s">
        <v>17431</v>
      </c>
      <c r="B5036" t="s">
        <v>17432</v>
      </c>
      <c r="C5036" s="2" t="s">
        <v>35</v>
      </c>
      <c r="D5036" s="2" t="s">
        <v>36</v>
      </c>
      <c r="E5036" s="2" t="s">
        <v>29028</v>
      </c>
      <c r="F5036" s="56">
        <v>92.561225915251597</v>
      </c>
      <c r="G5036" s="56">
        <v>86.036340812705305</v>
      </c>
      <c r="H5036" s="56">
        <v>86.416589468013498</v>
      </c>
      <c r="I5036" s="56"/>
      <c r="J5036" s="57">
        <v>0.303979661287261</v>
      </c>
      <c r="K5036" s="57">
        <v>0.37359123661739502</v>
      </c>
      <c r="L5036" s="57">
        <v>0.32084265117458899</v>
      </c>
      <c r="M5036" s="57">
        <v>0.250424894041054</v>
      </c>
    </row>
    <row r="5037" spans="1:13" x14ac:dyDescent="0.25">
      <c r="A5037" t="s">
        <v>17423</v>
      </c>
      <c r="B5037" t="s">
        <v>17424</v>
      </c>
      <c r="C5037" s="2" t="s">
        <v>31</v>
      </c>
      <c r="D5037" s="2" t="s">
        <v>36</v>
      </c>
      <c r="E5037" s="2" t="s">
        <v>29028</v>
      </c>
      <c r="F5037" s="56">
        <v>92.561225915251597</v>
      </c>
      <c r="G5037" s="56">
        <v>86.036340812705305</v>
      </c>
      <c r="H5037" s="56">
        <v>86.416589468013498</v>
      </c>
      <c r="I5037" s="56"/>
      <c r="J5037" s="57">
        <v>0.303979661287261</v>
      </c>
      <c r="K5037" s="57">
        <v>0.37359123661739502</v>
      </c>
      <c r="L5037" s="57">
        <v>0.32084265117458899</v>
      </c>
      <c r="M5037" s="57">
        <v>0.250424894041054</v>
      </c>
    </row>
    <row r="5038" spans="1:13" x14ac:dyDescent="0.25">
      <c r="A5038" t="s">
        <v>17427</v>
      </c>
      <c r="B5038" t="s">
        <v>17428</v>
      </c>
      <c r="C5038" s="2" t="s">
        <v>31</v>
      </c>
      <c r="D5038" s="2" t="s">
        <v>36</v>
      </c>
      <c r="E5038" s="2" t="s">
        <v>29028</v>
      </c>
      <c r="F5038" s="56">
        <v>92.561225915251597</v>
      </c>
      <c r="G5038" s="56">
        <v>86.036340812705305</v>
      </c>
      <c r="H5038" s="56">
        <v>86.416589468013498</v>
      </c>
      <c r="I5038" s="56"/>
      <c r="J5038" s="57">
        <v>0.303979661287261</v>
      </c>
      <c r="K5038" s="57">
        <v>0.37359123661739502</v>
      </c>
      <c r="L5038" s="57">
        <v>0.32084265117458899</v>
      </c>
      <c r="M5038" s="57">
        <v>0.250424894041054</v>
      </c>
    </row>
    <row r="5039" spans="1:13" x14ac:dyDescent="0.25">
      <c r="A5039" t="s">
        <v>17425</v>
      </c>
      <c r="B5039" t="s">
        <v>17426</v>
      </c>
      <c r="C5039" s="2" t="s">
        <v>31</v>
      </c>
      <c r="D5039" s="2" t="s">
        <v>36</v>
      </c>
      <c r="E5039" s="2" t="s">
        <v>29028</v>
      </c>
      <c r="F5039" s="56">
        <v>92.561225915251597</v>
      </c>
      <c r="G5039" s="56">
        <v>86.036340812705305</v>
      </c>
      <c r="H5039" s="56">
        <v>86.416589468013498</v>
      </c>
      <c r="I5039" s="56"/>
      <c r="J5039" s="57">
        <v>0.303979661287261</v>
      </c>
      <c r="K5039" s="57">
        <v>0.37359123661739502</v>
      </c>
      <c r="L5039" s="57">
        <v>0.32084265117458899</v>
      </c>
      <c r="M5039" s="57">
        <v>0.250424894041054</v>
      </c>
    </row>
    <row r="5040" spans="1:13" x14ac:dyDescent="0.25">
      <c r="A5040" t="s">
        <v>17435</v>
      </c>
      <c r="B5040" t="s">
        <v>17436</v>
      </c>
      <c r="C5040" s="2" t="s">
        <v>35</v>
      </c>
      <c r="D5040" s="2" t="s">
        <v>36</v>
      </c>
      <c r="E5040" s="2" t="s">
        <v>29028</v>
      </c>
      <c r="F5040" s="56">
        <v>92.561225915251597</v>
      </c>
      <c r="G5040" s="56">
        <v>86.036340812705305</v>
      </c>
      <c r="H5040" s="56">
        <v>86.416589468013498</v>
      </c>
      <c r="I5040" s="56"/>
      <c r="J5040" s="57">
        <v>0.303979661287261</v>
      </c>
      <c r="K5040" s="57">
        <v>0.37359123661739502</v>
      </c>
      <c r="L5040" s="57">
        <v>0.32084265117458899</v>
      </c>
      <c r="M5040" s="57">
        <v>0.250424894041054</v>
      </c>
    </row>
    <row r="5041" spans="1:13" x14ac:dyDescent="0.25">
      <c r="A5041" t="s">
        <v>30809</v>
      </c>
      <c r="B5041" t="s">
        <v>30810</v>
      </c>
      <c r="C5041" s="2" t="s">
        <v>31</v>
      </c>
      <c r="D5041" s="2" t="s">
        <v>69</v>
      </c>
      <c r="E5041" s="2" t="s">
        <v>29028</v>
      </c>
      <c r="F5041" s="56"/>
      <c r="G5041" s="56">
        <v>89.842097470861205</v>
      </c>
      <c r="H5041" s="56"/>
      <c r="I5041" s="56"/>
      <c r="J5041" s="57">
        <v>0.25226335495573299</v>
      </c>
      <c r="K5041" s="57">
        <v>0.30542623556074699</v>
      </c>
      <c r="L5041" s="57">
        <v>0.26699785738381998</v>
      </c>
      <c r="M5041" s="57">
        <v>0.20520590532024599</v>
      </c>
    </row>
    <row r="5042" spans="1:13" x14ac:dyDescent="0.25">
      <c r="A5042" t="s">
        <v>13075</v>
      </c>
      <c r="B5042" t="s">
        <v>13076</v>
      </c>
      <c r="C5042" s="2" t="s">
        <v>35</v>
      </c>
      <c r="D5042" s="2" t="s">
        <v>39</v>
      </c>
      <c r="E5042" s="2" t="s">
        <v>29028</v>
      </c>
      <c r="F5042" s="56">
        <v>102.7000943643</v>
      </c>
      <c r="G5042" s="56">
        <v>91.468643664078797</v>
      </c>
      <c r="H5042" s="56">
        <v>91.023496525164404</v>
      </c>
      <c r="I5042" s="56"/>
      <c r="J5042" s="57">
        <v>0.32325608242805198</v>
      </c>
      <c r="K5042" s="57">
        <v>0.37410568891114998</v>
      </c>
      <c r="L5042" s="57">
        <v>0.336792690522144</v>
      </c>
      <c r="M5042" s="57">
        <v>0.28137495846285299</v>
      </c>
    </row>
    <row r="5043" spans="1:13" x14ac:dyDescent="0.25">
      <c r="A5043" t="s">
        <v>24005</v>
      </c>
      <c r="B5043" t="s">
        <v>24006</v>
      </c>
      <c r="C5043" s="2" t="s">
        <v>31</v>
      </c>
      <c r="D5043" s="2" t="s">
        <v>217</v>
      </c>
      <c r="E5043" s="2" t="s">
        <v>29028</v>
      </c>
      <c r="F5043" s="56">
        <v>93.325888525378602</v>
      </c>
      <c r="G5043" s="56">
        <v>87.089258319572494</v>
      </c>
      <c r="H5043" s="56">
        <v>92.398375373265495</v>
      </c>
      <c r="I5043" s="56"/>
      <c r="J5043" s="57">
        <v>0.32251017094147</v>
      </c>
      <c r="K5043" s="57">
        <v>0.369289129871473</v>
      </c>
      <c r="L5043" s="57">
        <v>0.336395461617085</v>
      </c>
      <c r="M5043" s="57">
        <v>0.28353659519181301</v>
      </c>
    </row>
    <row r="5044" spans="1:13" x14ac:dyDescent="0.25">
      <c r="A5044" t="s">
        <v>16250</v>
      </c>
      <c r="B5044" t="s">
        <v>16251</v>
      </c>
      <c r="C5044" s="2" t="s">
        <v>31</v>
      </c>
      <c r="D5044" s="2" t="s">
        <v>217</v>
      </c>
      <c r="E5044" s="2" t="s">
        <v>29028</v>
      </c>
      <c r="F5044" s="56"/>
      <c r="G5044" s="56">
        <v>83.648543753543706</v>
      </c>
      <c r="H5044" s="56">
        <v>93.617292896446799</v>
      </c>
      <c r="I5044" s="56"/>
      <c r="J5044" s="57">
        <v>0.29736577146951998</v>
      </c>
      <c r="K5044" s="57">
        <v>0.34531667346623102</v>
      </c>
      <c r="L5044" s="57">
        <v>0.29970767670863901</v>
      </c>
      <c r="M5044" s="57">
        <v>0.242725740014896</v>
      </c>
    </row>
    <row r="5045" spans="1:13" x14ac:dyDescent="0.25">
      <c r="A5045" t="s">
        <v>24009</v>
      </c>
      <c r="B5045" t="s">
        <v>24010</v>
      </c>
      <c r="C5045" s="2" t="s">
        <v>31</v>
      </c>
      <c r="D5045" s="2" t="s">
        <v>217</v>
      </c>
      <c r="E5045" s="2" t="s">
        <v>29028</v>
      </c>
      <c r="F5045" s="56">
        <v>93.325888525378602</v>
      </c>
      <c r="G5045" s="56">
        <v>87.089258319572494</v>
      </c>
      <c r="H5045" s="56">
        <v>92.398375373265495</v>
      </c>
      <c r="I5045" s="56"/>
      <c r="J5045" s="57">
        <v>0.32251017094147</v>
      </c>
      <c r="K5045" s="57">
        <v>0.369289129871473</v>
      </c>
      <c r="L5045" s="57">
        <v>0.336395461617085</v>
      </c>
      <c r="M5045" s="57">
        <v>0.28353659519181301</v>
      </c>
    </row>
    <row r="5046" spans="1:13" x14ac:dyDescent="0.25">
      <c r="A5046" t="s">
        <v>24007</v>
      </c>
      <c r="B5046" t="s">
        <v>24008</v>
      </c>
      <c r="C5046" s="2" t="s">
        <v>31</v>
      </c>
      <c r="D5046" s="2" t="s">
        <v>217</v>
      </c>
      <c r="E5046" s="2" t="s">
        <v>29028</v>
      </c>
      <c r="F5046" s="56">
        <v>93.325888525378602</v>
      </c>
      <c r="G5046" s="56">
        <v>87.089258319572494</v>
      </c>
      <c r="H5046" s="56">
        <v>92.398375373265495</v>
      </c>
      <c r="I5046" s="56"/>
      <c r="J5046" s="57">
        <v>0.32251017094147</v>
      </c>
      <c r="K5046" s="57">
        <v>0.369289129871473</v>
      </c>
      <c r="L5046" s="57">
        <v>0.336395461617085</v>
      </c>
      <c r="M5046" s="57">
        <v>0.28353659519181301</v>
      </c>
    </row>
    <row r="5047" spans="1:13" x14ac:dyDescent="0.25">
      <c r="A5047" t="s">
        <v>610</v>
      </c>
      <c r="B5047" t="s">
        <v>611</v>
      </c>
      <c r="C5047" s="2" t="s">
        <v>35</v>
      </c>
      <c r="D5047" s="2" t="s">
        <v>54</v>
      </c>
      <c r="E5047" s="2" t="s">
        <v>29027</v>
      </c>
      <c r="F5047" s="56">
        <v>119.324066721433</v>
      </c>
      <c r="G5047" s="56">
        <v>89.174066709731903</v>
      </c>
      <c r="H5047" s="56">
        <v>89.603288026326595</v>
      </c>
      <c r="I5047" s="56">
        <v>107.200144343529</v>
      </c>
      <c r="J5047" s="57">
        <v>0.47915792589481299</v>
      </c>
      <c r="K5047" s="57">
        <v>0.57988155658276996</v>
      </c>
      <c r="L5047" s="57">
        <v>0.50498522399341506</v>
      </c>
      <c r="M5047" s="57">
        <v>0.40491410905161301</v>
      </c>
    </row>
    <row r="5048" spans="1:13" x14ac:dyDescent="0.25">
      <c r="A5048" t="s">
        <v>30181</v>
      </c>
      <c r="B5048" t="s">
        <v>30182</v>
      </c>
      <c r="C5048" s="2" t="s">
        <v>31</v>
      </c>
      <c r="D5048" s="2" t="s">
        <v>54</v>
      </c>
      <c r="E5048" s="2" t="s">
        <v>29028</v>
      </c>
      <c r="F5048" s="56"/>
      <c r="G5048" s="56">
        <v>91.905443774827006</v>
      </c>
      <c r="H5048" s="56"/>
      <c r="I5048" s="56"/>
      <c r="J5048" s="57">
        <v>0.23177747826508899</v>
      </c>
      <c r="K5048" s="57">
        <v>0.304214653387333</v>
      </c>
      <c r="L5048" s="57">
        <v>0.24702269958808701</v>
      </c>
      <c r="M5048" s="57">
        <v>0.161368707117927</v>
      </c>
    </row>
    <row r="5049" spans="1:13" x14ac:dyDescent="0.25">
      <c r="A5049" t="s">
        <v>30185</v>
      </c>
      <c r="B5049" t="s">
        <v>30186</v>
      </c>
      <c r="C5049" s="2" t="s">
        <v>35</v>
      </c>
      <c r="D5049" s="2" t="s">
        <v>54</v>
      </c>
      <c r="E5049" s="2" t="s">
        <v>29028</v>
      </c>
      <c r="F5049" s="56"/>
      <c r="G5049" s="56">
        <v>91.905443774827006</v>
      </c>
      <c r="H5049" s="56"/>
      <c r="I5049" s="56"/>
      <c r="J5049" s="57">
        <v>0.23177747826508899</v>
      </c>
      <c r="K5049" s="57">
        <v>0.304214653387333</v>
      </c>
      <c r="L5049" s="57">
        <v>0.24702269958808701</v>
      </c>
      <c r="M5049" s="57">
        <v>0.161368707117927</v>
      </c>
    </row>
    <row r="5050" spans="1:13" x14ac:dyDescent="0.25">
      <c r="A5050" t="s">
        <v>30183</v>
      </c>
      <c r="B5050" t="s">
        <v>30184</v>
      </c>
      <c r="C5050" s="2" t="s">
        <v>35</v>
      </c>
      <c r="D5050" s="2" t="s">
        <v>54</v>
      </c>
      <c r="E5050" s="2" t="s">
        <v>29028</v>
      </c>
      <c r="F5050" s="56"/>
      <c r="G5050" s="56">
        <v>91.905443774827006</v>
      </c>
      <c r="H5050" s="56"/>
      <c r="I5050" s="56"/>
      <c r="J5050" s="57">
        <v>0.23177747826508899</v>
      </c>
      <c r="K5050" s="57">
        <v>0.304214653387333</v>
      </c>
      <c r="L5050" s="57">
        <v>0.24702269958808701</v>
      </c>
      <c r="M5050" s="57">
        <v>0.161368707117927</v>
      </c>
    </row>
    <row r="5051" spans="1:13" x14ac:dyDescent="0.25">
      <c r="A5051" t="s">
        <v>16238</v>
      </c>
      <c r="B5051" t="s">
        <v>16239</v>
      </c>
      <c r="C5051" s="2" t="s">
        <v>35</v>
      </c>
      <c r="D5051" s="2" t="s">
        <v>217</v>
      </c>
      <c r="E5051" s="2" t="s">
        <v>29028</v>
      </c>
      <c r="F5051" s="56"/>
      <c r="G5051" s="56">
        <v>83.648543753543706</v>
      </c>
      <c r="H5051" s="56">
        <v>93.617292896446799</v>
      </c>
      <c r="I5051" s="56"/>
      <c r="J5051" s="57">
        <v>0.29736577146951998</v>
      </c>
      <c r="K5051" s="57">
        <v>0.34531667346623102</v>
      </c>
      <c r="L5051" s="57">
        <v>0.29970767670863901</v>
      </c>
      <c r="M5051" s="57">
        <v>0.242725740014896</v>
      </c>
    </row>
    <row r="5052" spans="1:13" x14ac:dyDescent="0.25">
      <c r="A5052" t="s">
        <v>13073</v>
      </c>
      <c r="B5052" t="s">
        <v>13074</v>
      </c>
      <c r="C5052" s="2" t="s">
        <v>35</v>
      </c>
      <c r="D5052" s="2" t="s">
        <v>39</v>
      </c>
      <c r="E5052" s="2" t="s">
        <v>29028</v>
      </c>
      <c r="F5052" s="56">
        <v>102.7000943643</v>
      </c>
      <c r="G5052" s="56">
        <v>91.468643664078797</v>
      </c>
      <c r="H5052" s="56">
        <v>91.023496525164404</v>
      </c>
      <c r="I5052" s="56"/>
      <c r="J5052" s="57">
        <v>0.32325608242805198</v>
      </c>
      <c r="K5052" s="57">
        <v>0.37410568891114998</v>
      </c>
      <c r="L5052" s="57">
        <v>0.336792690522144</v>
      </c>
      <c r="M5052" s="57">
        <v>0.28137495846285299</v>
      </c>
    </row>
    <row r="5053" spans="1:13" x14ac:dyDescent="0.25">
      <c r="A5053" t="s">
        <v>28361</v>
      </c>
      <c r="B5053" t="s">
        <v>28362</v>
      </c>
      <c r="C5053" s="2" t="s">
        <v>35</v>
      </c>
      <c r="D5053" s="2" t="s">
        <v>83</v>
      </c>
      <c r="E5053" s="2" t="s">
        <v>29028</v>
      </c>
      <c r="F5053" s="56">
        <v>93.169660849684902</v>
      </c>
      <c r="G5053" s="56">
        <v>87.231747909214107</v>
      </c>
      <c r="H5053" s="56">
        <v>92.590584344430496</v>
      </c>
      <c r="I5053" s="56">
        <v>100.730711508167</v>
      </c>
      <c r="J5053" s="57">
        <v>0.42060283599271697</v>
      </c>
      <c r="K5053" s="57">
        <v>0.46244587925842301</v>
      </c>
      <c r="L5053" s="57">
        <v>0.43050577235496601</v>
      </c>
      <c r="M5053" s="57">
        <v>0.38223877571753501</v>
      </c>
    </row>
    <row r="5054" spans="1:13" x14ac:dyDescent="0.25">
      <c r="A5054" t="s">
        <v>28349</v>
      </c>
      <c r="B5054" t="s">
        <v>28350</v>
      </c>
      <c r="C5054" s="2" t="s">
        <v>31</v>
      </c>
      <c r="D5054" s="2" t="s">
        <v>83</v>
      </c>
      <c r="E5054" s="2" t="s">
        <v>29028</v>
      </c>
      <c r="F5054" s="56">
        <v>93.169660849684902</v>
      </c>
      <c r="G5054" s="56">
        <v>87.231747909214107</v>
      </c>
      <c r="H5054" s="56">
        <v>92.590584344430496</v>
      </c>
      <c r="I5054" s="56">
        <v>100.730711508167</v>
      </c>
      <c r="J5054" s="57">
        <v>0.42060283599271697</v>
      </c>
      <c r="K5054" s="57">
        <v>0.46244587925842301</v>
      </c>
      <c r="L5054" s="57">
        <v>0.43050577235496601</v>
      </c>
      <c r="M5054" s="57">
        <v>0.38223877571753501</v>
      </c>
    </row>
    <row r="5055" spans="1:13" x14ac:dyDescent="0.25">
      <c r="A5055" t="s">
        <v>28351</v>
      </c>
      <c r="B5055" t="s">
        <v>28352</v>
      </c>
      <c r="C5055" s="2" t="s">
        <v>31</v>
      </c>
      <c r="D5055" s="2" t="s">
        <v>83</v>
      </c>
      <c r="E5055" s="2" t="s">
        <v>29028</v>
      </c>
      <c r="F5055" s="56">
        <v>93.169660849684902</v>
      </c>
      <c r="G5055" s="56">
        <v>87.231747909214107</v>
      </c>
      <c r="H5055" s="56">
        <v>92.590584344430496</v>
      </c>
      <c r="I5055" s="56">
        <v>100.730711508167</v>
      </c>
      <c r="J5055" s="57">
        <v>0.42060283599271697</v>
      </c>
      <c r="K5055" s="57">
        <v>0.46244587925842301</v>
      </c>
      <c r="L5055" s="57">
        <v>0.43050577235496601</v>
      </c>
      <c r="M5055" s="57">
        <v>0.38223877571753501</v>
      </c>
    </row>
    <row r="5056" spans="1:13" x14ac:dyDescent="0.25">
      <c r="A5056" t="s">
        <v>28355</v>
      </c>
      <c r="B5056" t="s">
        <v>28356</v>
      </c>
      <c r="C5056" s="2" t="s">
        <v>31</v>
      </c>
      <c r="D5056" s="2" t="s">
        <v>83</v>
      </c>
      <c r="E5056" s="2" t="s">
        <v>29028</v>
      </c>
      <c r="F5056" s="56">
        <v>93.169660849684902</v>
      </c>
      <c r="G5056" s="56">
        <v>87.231747909214107</v>
      </c>
      <c r="H5056" s="56">
        <v>92.590584344430496</v>
      </c>
      <c r="I5056" s="56">
        <v>100.730711508167</v>
      </c>
      <c r="J5056" s="57">
        <v>0.42060283599271697</v>
      </c>
      <c r="K5056" s="57">
        <v>0.46244587925842301</v>
      </c>
      <c r="L5056" s="57">
        <v>0.43050577235496601</v>
      </c>
      <c r="M5056" s="57">
        <v>0.38223877571753501</v>
      </c>
    </row>
    <row r="5057" spans="1:13" x14ac:dyDescent="0.25">
      <c r="A5057" t="s">
        <v>28347</v>
      </c>
      <c r="B5057" t="s">
        <v>28348</v>
      </c>
      <c r="C5057" s="2" t="s">
        <v>31</v>
      </c>
      <c r="D5057" s="2" t="s">
        <v>83</v>
      </c>
      <c r="E5057" s="2" t="s">
        <v>29028</v>
      </c>
      <c r="F5057" s="56">
        <v>93.169660849684902</v>
      </c>
      <c r="G5057" s="56">
        <v>87.231747909214107</v>
      </c>
      <c r="H5057" s="56">
        <v>92.590584344430496</v>
      </c>
      <c r="I5057" s="56">
        <v>100.730711508167</v>
      </c>
      <c r="J5057" s="57">
        <v>0.42060283599271697</v>
      </c>
      <c r="K5057" s="57">
        <v>0.46244587925842301</v>
      </c>
      <c r="L5057" s="57">
        <v>0.43050577235496601</v>
      </c>
      <c r="M5057" s="57">
        <v>0.38223877571753501</v>
      </c>
    </row>
    <row r="5058" spans="1:13" x14ac:dyDescent="0.25">
      <c r="A5058" t="s">
        <v>28345</v>
      </c>
      <c r="B5058" t="s">
        <v>28346</v>
      </c>
      <c r="C5058" s="2" t="s">
        <v>31</v>
      </c>
      <c r="D5058" s="2" t="s">
        <v>83</v>
      </c>
      <c r="E5058" s="2" t="s">
        <v>29028</v>
      </c>
      <c r="F5058" s="56">
        <v>93.169660849684902</v>
      </c>
      <c r="G5058" s="56">
        <v>87.231747909214107</v>
      </c>
      <c r="H5058" s="56">
        <v>92.590584344430496</v>
      </c>
      <c r="I5058" s="56">
        <v>100.730711508167</v>
      </c>
      <c r="J5058" s="57">
        <v>0.42060283599271697</v>
      </c>
      <c r="K5058" s="57">
        <v>0.46244587925842301</v>
      </c>
      <c r="L5058" s="57">
        <v>0.43050577235496601</v>
      </c>
      <c r="M5058" s="57">
        <v>0.38223877571753501</v>
      </c>
    </row>
    <row r="5059" spans="1:13" x14ac:dyDescent="0.25">
      <c r="A5059" t="s">
        <v>28359</v>
      </c>
      <c r="B5059" t="s">
        <v>28360</v>
      </c>
      <c r="C5059" s="2" t="s">
        <v>35</v>
      </c>
      <c r="D5059" s="2" t="s">
        <v>83</v>
      </c>
      <c r="E5059" s="2" t="s">
        <v>29028</v>
      </c>
      <c r="F5059" s="56">
        <v>93.169660849684902</v>
      </c>
      <c r="G5059" s="56">
        <v>87.231747909214107</v>
      </c>
      <c r="H5059" s="56">
        <v>92.590584344430496</v>
      </c>
      <c r="I5059" s="56">
        <v>100.730711508167</v>
      </c>
      <c r="J5059" s="57">
        <v>0.42060283599271697</v>
      </c>
      <c r="K5059" s="57">
        <v>0.46244587925842301</v>
      </c>
      <c r="L5059" s="57">
        <v>0.43050577235496601</v>
      </c>
      <c r="M5059" s="57">
        <v>0.38223877571753501</v>
      </c>
    </row>
    <row r="5060" spans="1:13" x14ac:dyDescent="0.25">
      <c r="A5060" t="s">
        <v>28353</v>
      </c>
      <c r="B5060" t="s">
        <v>28354</v>
      </c>
      <c r="C5060" s="2" t="s">
        <v>31</v>
      </c>
      <c r="D5060" s="2" t="s">
        <v>83</v>
      </c>
      <c r="E5060" s="2" t="s">
        <v>29028</v>
      </c>
      <c r="F5060" s="56">
        <v>93.169660849684902</v>
      </c>
      <c r="G5060" s="56">
        <v>87.231747909214107</v>
      </c>
      <c r="H5060" s="56">
        <v>92.590584344430496</v>
      </c>
      <c r="I5060" s="56">
        <v>100.730711508167</v>
      </c>
      <c r="J5060" s="57">
        <v>0.42060283599271697</v>
      </c>
      <c r="K5060" s="57">
        <v>0.46244587925842301</v>
      </c>
      <c r="L5060" s="57">
        <v>0.43050577235496601</v>
      </c>
      <c r="M5060" s="57">
        <v>0.38223877571753501</v>
      </c>
    </row>
    <row r="5061" spans="1:13" x14ac:dyDescent="0.25">
      <c r="A5061" t="s">
        <v>28357</v>
      </c>
      <c r="B5061" t="s">
        <v>28358</v>
      </c>
      <c r="C5061" s="2" t="s">
        <v>35</v>
      </c>
      <c r="D5061" s="2" t="s">
        <v>83</v>
      </c>
      <c r="E5061" s="2" t="s">
        <v>29028</v>
      </c>
      <c r="F5061" s="56">
        <v>93.169660849684902</v>
      </c>
      <c r="G5061" s="56">
        <v>87.231747909214107</v>
      </c>
      <c r="H5061" s="56">
        <v>92.590584344430496</v>
      </c>
      <c r="I5061" s="56">
        <v>100.730711508167</v>
      </c>
      <c r="J5061" s="57">
        <v>0.42060283599271697</v>
      </c>
      <c r="K5061" s="57">
        <v>0.46244587925842301</v>
      </c>
      <c r="L5061" s="57">
        <v>0.43050577235496601</v>
      </c>
      <c r="M5061" s="57">
        <v>0.38223877571753501</v>
      </c>
    </row>
    <row r="5062" spans="1:13" x14ac:dyDescent="0.25">
      <c r="A5062" t="s">
        <v>14804</v>
      </c>
      <c r="B5062" t="s">
        <v>14805</v>
      </c>
      <c r="C5062" s="2" t="s">
        <v>31</v>
      </c>
      <c r="D5062" s="2" t="s">
        <v>210</v>
      </c>
      <c r="E5062" s="2" t="s">
        <v>29028</v>
      </c>
      <c r="F5062" s="56">
        <v>112.884806736133</v>
      </c>
      <c r="G5062" s="56">
        <v>94.404283801685693</v>
      </c>
      <c r="H5062" s="56">
        <v>86.442589719810201</v>
      </c>
      <c r="I5062" s="56"/>
      <c r="J5062" s="57">
        <v>0.33487279975749501</v>
      </c>
      <c r="K5062" s="57">
        <v>0.422191472040858</v>
      </c>
      <c r="L5062" s="57">
        <v>0.33341817094777598</v>
      </c>
      <c r="M5062" s="57">
        <v>0.255669955723963</v>
      </c>
    </row>
    <row r="5063" spans="1:13" x14ac:dyDescent="0.25">
      <c r="A5063" t="s">
        <v>24011</v>
      </c>
      <c r="B5063" t="s">
        <v>24012</v>
      </c>
      <c r="C5063" s="2" t="s">
        <v>31</v>
      </c>
      <c r="D5063" s="2" t="s">
        <v>217</v>
      </c>
      <c r="E5063" s="2" t="s">
        <v>29028</v>
      </c>
      <c r="F5063" s="56">
        <v>93.325888525378602</v>
      </c>
      <c r="G5063" s="56">
        <v>87.089258319572494</v>
      </c>
      <c r="H5063" s="56">
        <v>92.398375373265495</v>
      </c>
      <c r="I5063" s="56"/>
      <c r="J5063" s="57">
        <v>0.32251017094147</v>
      </c>
      <c r="K5063" s="57">
        <v>0.369289129871473</v>
      </c>
      <c r="L5063" s="57">
        <v>0.336395461617085</v>
      </c>
      <c r="M5063" s="57">
        <v>0.28353659519181301</v>
      </c>
    </row>
    <row r="5064" spans="1:13" x14ac:dyDescent="0.25">
      <c r="A5064" t="s">
        <v>1500</v>
      </c>
      <c r="B5064" t="s">
        <v>1501</v>
      </c>
      <c r="C5064" s="2" t="s">
        <v>31</v>
      </c>
      <c r="D5064" s="2" t="s">
        <v>236</v>
      </c>
      <c r="E5064" s="2" t="s">
        <v>29027</v>
      </c>
      <c r="F5064" s="56">
        <v>107.526248094587</v>
      </c>
      <c r="G5064" s="56">
        <v>105.549203012804</v>
      </c>
      <c r="H5064" s="56">
        <v>91.557807727466198</v>
      </c>
      <c r="I5064" s="56">
        <v>107.95368610980501</v>
      </c>
      <c r="J5064" s="57">
        <v>0.45555385733528397</v>
      </c>
      <c r="K5064" s="57">
        <v>0.55054627166390702</v>
      </c>
      <c r="L5064" s="57">
        <v>0.48261596654658201</v>
      </c>
      <c r="M5064" s="57">
        <v>0.38240615653608301</v>
      </c>
    </row>
    <row r="5065" spans="1:13" x14ac:dyDescent="0.25">
      <c r="A5065" t="s">
        <v>20588</v>
      </c>
      <c r="B5065" t="s">
        <v>20589</v>
      </c>
      <c r="C5065" s="2" t="s">
        <v>31</v>
      </c>
      <c r="D5065" s="2" t="s">
        <v>236</v>
      </c>
      <c r="E5065" s="2" t="s">
        <v>29028</v>
      </c>
      <c r="F5065" s="56">
        <v>99.362212757736302</v>
      </c>
      <c r="G5065" s="56">
        <v>102.986536607874</v>
      </c>
      <c r="H5065" s="56">
        <v>115.49564078738899</v>
      </c>
      <c r="I5065" s="56">
        <v>95.567562839658294</v>
      </c>
      <c r="J5065" s="57">
        <v>0.46907993654827801</v>
      </c>
      <c r="K5065" s="57">
        <v>0.52817837477378204</v>
      </c>
      <c r="L5065" s="57">
        <v>0.48013297323434501</v>
      </c>
      <c r="M5065" s="57">
        <v>0.42331024642534898</v>
      </c>
    </row>
    <row r="5066" spans="1:13" x14ac:dyDescent="0.25">
      <c r="A5066" t="s">
        <v>26076</v>
      </c>
      <c r="B5066" t="s">
        <v>26077</v>
      </c>
      <c r="C5066" s="2" t="s">
        <v>35</v>
      </c>
      <c r="D5066" s="2" t="s">
        <v>83</v>
      </c>
      <c r="E5066" s="2" t="s">
        <v>29028</v>
      </c>
      <c r="F5066" s="56">
        <v>113.445839755503</v>
      </c>
      <c r="G5066" s="56">
        <v>119.809795049774</v>
      </c>
      <c r="H5066" s="56">
        <v>114.38907891181</v>
      </c>
      <c r="I5066" s="56"/>
      <c r="J5066" s="57">
        <v>0.32107382340019602</v>
      </c>
      <c r="K5066" s="57">
        <v>0.37369933989048698</v>
      </c>
      <c r="L5066" s="57">
        <v>0.33018098830298498</v>
      </c>
      <c r="M5066" s="57">
        <v>0.27664181358275902</v>
      </c>
    </row>
    <row r="5067" spans="1:13" x14ac:dyDescent="0.25">
      <c r="A5067" t="s">
        <v>30332</v>
      </c>
      <c r="B5067" t="s">
        <v>30333</v>
      </c>
      <c r="C5067" s="2" t="s">
        <v>35</v>
      </c>
      <c r="D5067" s="2" t="s">
        <v>429</v>
      </c>
      <c r="E5067" s="2" t="s">
        <v>29028</v>
      </c>
      <c r="F5067" s="56"/>
      <c r="G5067" s="56">
        <v>94.236319648866498</v>
      </c>
      <c r="H5067" s="56"/>
      <c r="I5067" s="56"/>
      <c r="J5067" s="57">
        <v>0.25911620698229798</v>
      </c>
      <c r="K5067" s="57">
        <v>0.30741672587615898</v>
      </c>
      <c r="L5067" s="57">
        <v>0.26050188917863398</v>
      </c>
      <c r="M5067" s="57">
        <v>0.205520232246102</v>
      </c>
    </row>
    <row r="5068" spans="1:13" x14ac:dyDescent="0.25">
      <c r="A5068" t="s">
        <v>30318</v>
      </c>
      <c r="B5068" t="s">
        <v>30319</v>
      </c>
      <c r="C5068" s="2" t="s">
        <v>31</v>
      </c>
      <c r="D5068" s="2" t="s">
        <v>429</v>
      </c>
      <c r="E5068" s="2" t="s">
        <v>29028</v>
      </c>
      <c r="F5068" s="56"/>
      <c r="G5068" s="56">
        <v>94.236319648866498</v>
      </c>
      <c r="H5068" s="56"/>
      <c r="I5068" s="56"/>
      <c r="J5068" s="57">
        <v>0.25911620698229798</v>
      </c>
      <c r="K5068" s="57">
        <v>0.30741672587615898</v>
      </c>
      <c r="L5068" s="57">
        <v>0.26050188917863398</v>
      </c>
      <c r="M5068" s="57">
        <v>0.205520232246102</v>
      </c>
    </row>
    <row r="5069" spans="1:13" x14ac:dyDescent="0.25">
      <c r="A5069" t="s">
        <v>30328</v>
      </c>
      <c r="B5069" t="s">
        <v>30329</v>
      </c>
      <c r="C5069" s="2" t="s">
        <v>35</v>
      </c>
      <c r="D5069" s="2" t="s">
        <v>429</v>
      </c>
      <c r="E5069" s="2" t="s">
        <v>29028</v>
      </c>
      <c r="F5069" s="56"/>
      <c r="G5069" s="56">
        <v>94.236319648866498</v>
      </c>
      <c r="H5069" s="56"/>
      <c r="I5069" s="56"/>
      <c r="J5069" s="57">
        <v>0.25911620698229798</v>
      </c>
      <c r="K5069" s="57">
        <v>0.30741672587615898</v>
      </c>
      <c r="L5069" s="57">
        <v>0.26050188917863398</v>
      </c>
      <c r="M5069" s="57">
        <v>0.205520232246102</v>
      </c>
    </row>
    <row r="5070" spans="1:13" x14ac:dyDescent="0.25">
      <c r="A5070" t="s">
        <v>30330</v>
      </c>
      <c r="B5070" t="s">
        <v>30331</v>
      </c>
      <c r="C5070" s="2" t="s">
        <v>35</v>
      </c>
      <c r="D5070" s="2" t="s">
        <v>429</v>
      </c>
      <c r="E5070" s="2" t="s">
        <v>29028</v>
      </c>
      <c r="F5070" s="56"/>
      <c r="G5070" s="56">
        <v>94.236319648866498</v>
      </c>
      <c r="H5070" s="56"/>
      <c r="I5070" s="56"/>
      <c r="J5070" s="57">
        <v>0.25911620698229798</v>
      </c>
      <c r="K5070" s="57">
        <v>0.30741672587615898</v>
      </c>
      <c r="L5070" s="57">
        <v>0.26050188917863398</v>
      </c>
      <c r="M5070" s="57">
        <v>0.205520232246102</v>
      </c>
    </row>
    <row r="5071" spans="1:13" x14ac:dyDescent="0.25">
      <c r="A5071" t="s">
        <v>30322</v>
      </c>
      <c r="B5071" t="s">
        <v>30323</v>
      </c>
      <c r="C5071" s="2" t="s">
        <v>31</v>
      </c>
      <c r="D5071" s="2" t="s">
        <v>429</v>
      </c>
      <c r="E5071" s="2" t="s">
        <v>29028</v>
      </c>
      <c r="F5071" s="56"/>
      <c r="G5071" s="56">
        <v>94.236319648866498</v>
      </c>
      <c r="H5071" s="56"/>
      <c r="I5071" s="56"/>
      <c r="J5071" s="57">
        <v>0.25911620698229798</v>
      </c>
      <c r="K5071" s="57">
        <v>0.30741672587615898</v>
      </c>
      <c r="L5071" s="57">
        <v>0.26050188917863398</v>
      </c>
      <c r="M5071" s="57">
        <v>0.205520232246102</v>
      </c>
    </row>
    <row r="5072" spans="1:13" x14ac:dyDescent="0.25">
      <c r="A5072" t="s">
        <v>30324</v>
      </c>
      <c r="B5072" t="s">
        <v>30325</v>
      </c>
      <c r="C5072" s="2" t="s">
        <v>31</v>
      </c>
      <c r="D5072" s="2" t="s">
        <v>429</v>
      </c>
      <c r="E5072" s="2" t="s">
        <v>29028</v>
      </c>
      <c r="F5072" s="56"/>
      <c r="G5072" s="56">
        <v>94.236319648866498</v>
      </c>
      <c r="H5072" s="56"/>
      <c r="I5072" s="56"/>
      <c r="J5072" s="57">
        <v>0.25911620698229798</v>
      </c>
      <c r="K5072" s="57">
        <v>0.30741672587615898</v>
      </c>
      <c r="L5072" s="57">
        <v>0.26050188917863398</v>
      </c>
      <c r="M5072" s="57">
        <v>0.205520232246102</v>
      </c>
    </row>
    <row r="5073" spans="1:13" x14ac:dyDescent="0.25">
      <c r="A5073" t="s">
        <v>30326</v>
      </c>
      <c r="B5073" t="s">
        <v>30327</v>
      </c>
      <c r="C5073" s="2" t="s">
        <v>31</v>
      </c>
      <c r="D5073" s="2" t="s">
        <v>429</v>
      </c>
      <c r="E5073" s="2" t="s">
        <v>29028</v>
      </c>
      <c r="F5073" s="56"/>
      <c r="G5073" s="56">
        <v>94.236319648866498</v>
      </c>
      <c r="H5073" s="56"/>
      <c r="I5073" s="56"/>
      <c r="J5073" s="57">
        <v>0.25911620698229798</v>
      </c>
      <c r="K5073" s="57">
        <v>0.30741672587615898</v>
      </c>
      <c r="L5073" s="57">
        <v>0.26050188917863398</v>
      </c>
      <c r="M5073" s="57">
        <v>0.205520232246102</v>
      </c>
    </row>
    <row r="5074" spans="1:13" x14ac:dyDescent="0.25">
      <c r="A5074" t="s">
        <v>30320</v>
      </c>
      <c r="B5074" t="s">
        <v>30321</v>
      </c>
      <c r="C5074" s="2" t="s">
        <v>31</v>
      </c>
      <c r="D5074" s="2" t="s">
        <v>429</v>
      </c>
      <c r="E5074" s="2" t="s">
        <v>29028</v>
      </c>
      <c r="F5074" s="56"/>
      <c r="G5074" s="56">
        <v>94.236319648866498</v>
      </c>
      <c r="H5074" s="56"/>
      <c r="I5074" s="56"/>
      <c r="J5074" s="57">
        <v>0.25911620698229798</v>
      </c>
      <c r="K5074" s="57">
        <v>0.30741672587615898</v>
      </c>
      <c r="L5074" s="57">
        <v>0.26050188917863398</v>
      </c>
      <c r="M5074" s="57">
        <v>0.205520232246102</v>
      </c>
    </row>
    <row r="5075" spans="1:13" x14ac:dyDescent="0.25">
      <c r="A5075" t="s">
        <v>3424</v>
      </c>
      <c r="B5075" t="s">
        <v>3425</v>
      </c>
      <c r="C5075" s="2" t="s">
        <v>31</v>
      </c>
      <c r="D5075" s="2" t="s">
        <v>315</v>
      </c>
      <c r="E5075" s="2" t="s">
        <v>29027</v>
      </c>
      <c r="F5075" s="56">
        <v>112.826615724543</v>
      </c>
      <c r="G5075" s="56">
        <v>108.682543179174</v>
      </c>
      <c r="H5075" s="56">
        <v>101.926523289042</v>
      </c>
      <c r="I5075" s="56">
        <v>105.94208130933301</v>
      </c>
      <c r="J5075" s="57">
        <v>0.437355453714667</v>
      </c>
      <c r="K5075" s="57">
        <v>0.528024993548598</v>
      </c>
      <c r="L5075" s="57">
        <v>0.44972797128497899</v>
      </c>
      <c r="M5075" s="57">
        <v>0.36955657230294803</v>
      </c>
    </row>
    <row r="5076" spans="1:13" x14ac:dyDescent="0.25">
      <c r="A5076" t="s">
        <v>25761</v>
      </c>
      <c r="B5076" t="s">
        <v>25762</v>
      </c>
      <c r="C5076" s="2" t="s">
        <v>31</v>
      </c>
      <c r="D5076" s="2" t="s">
        <v>315</v>
      </c>
      <c r="E5076" s="2" t="s">
        <v>29028</v>
      </c>
      <c r="F5076" s="56"/>
      <c r="G5076" s="56">
        <v>107.379607920388</v>
      </c>
      <c r="H5076" s="56"/>
      <c r="I5076" s="56"/>
      <c r="J5076" s="57">
        <v>0.26075606034529702</v>
      </c>
      <c r="K5076" s="57">
        <v>0.306039719692831</v>
      </c>
      <c r="L5076" s="57">
        <v>0.26867471951171501</v>
      </c>
      <c r="M5076" s="57">
        <v>0.21773469556300501</v>
      </c>
    </row>
    <row r="5077" spans="1:13" x14ac:dyDescent="0.25">
      <c r="A5077" t="s">
        <v>25765</v>
      </c>
      <c r="B5077" t="s">
        <v>25766</v>
      </c>
      <c r="C5077" s="2" t="s">
        <v>31</v>
      </c>
      <c r="D5077" s="2" t="s">
        <v>315</v>
      </c>
      <c r="E5077" s="2" t="s">
        <v>29028</v>
      </c>
      <c r="F5077" s="56"/>
      <c r="G5077" s="56">
        <v>107.379607920388</v>
      </c>
      <c r="H5077" s="56"/>
      <c r="I5077" s="56"/>
      <c r="J5077" s="57">
        <v>0.26075606034529702</v>
      </c>
      <c r="K5077" s="57">
        <v>0.306039719692831</v>
      </c>
      <c r="L5077" s="57">
        <v>0.26867471951171501</v>
      </c>
      <c r="M5077" s="57">
        <v>0.21773469556300501</v>
      </c>
    </row>
    <row r="5078" spans="1:13" x14ac:dyDescent="0.25">
      <c r="A5078" t="s">
        <v>5310</v>
      </c>
      <c r="B5078" t="s">
        <v>5311</v>
      </c>
      <c r="C5078" s="2" t="s">
        <v>31</v>
      </c>
      <c r="D5078" s="2" t="s">
        <v>4117</v>
      </c>
      <c r="E5078" s="2" t="s">
        <v>29028</v>
      </c>
      <c r="F5078" s="56">
        <v>95.284206919427305</v>
      </c>
      <c r="G5078" s="56">
        <v>106.650736810571</v>
      </c>
      <c r="H5078" s="56">
        <v>99.399596189768403</v>
      </c>
      <c r="I5078" s="56"/>
      <c r="J5078" s="57">
        <v>0.33675192167711598</v>
      </c>
      <c r="K5078" s="57">
        <v>0.39355520101999802</v>
      </c>
      <c r="L5078" s="57">
        <v>0.35085532718642098</v>
      </c>
      <c r="M5078" s="57">
        <v>0.28776304592775998</v>
      </c>
    </row>
    <row r="5079" spans="1:13" x14ac:dyDescent="0.25">
      <c r="A5079" t="s">
        <v>25773</v>
      </c>
      <c r="B5079" t="s">
        <v>25774</v>
      </c>
      <c r="C5079" s="2" t="s">
        <v>35</v>
      </c>
      <c r="D5079" s="2" t="s">
        <v>315</v>
      </c>
      <c r="E5079" s="2" t="s">
        <v>29028</v>
      </c>
      <c r="F5079" s="56"/>
      <c r="G5079" s="56">
        <v>107.379607920388</v>
      </c>
      <c r="H5079" s="56"/>
      <c r="I5079" s="56"/>
      <c r="J5079" s="57">
        <v>0.26075606034529702</v>
      </c>
      <c r="K5079" s="57">
        <v>0.306039719692831</v>
      </c>
      <c r="L5079" s="57">
        <v>0.26867471951171501</v>
      </c>
      <c r="M5079" s="57">
        <v>0.21773469556300501</v>
      </c>
    </row>
    <row r="5080" spans="1:13" x14ac:dyDescent="0.25">
      <c r="A5080" t="s">
        <v>5558</v>
      </c>
      <c r="B5080" t="s">
        <v>5559</v>
      </c>
      <c r="C5080" s="2" t="s">
        <v>31</v>
      </c>
      <c r="D5080" s="2" t="s">
        <v>105</v>
      </c>
      <c r="E5080" s="2" t="s">
        <v>29028</v>
      </c>
      <c r="F5080" s="56"/>
      <c r="G5080" s="56">
        <v>105.787152229298</v>
      </c>
      <c r="H5080" s="56"/>
      <c r="I5080" s="56"/>
      <c r="J5080" s="57">
        <v>0.279381243137996</v>
      </c>
      <c r="K5080" s="57">
        <v>0.31469638805460998</v>
      </c>
      <c r="L5080" s="57">
        <v>0.28583989340035598</v>
      </c>
      <c r="M5080" s="57">
        <v>0.24342323684029801</v>
      </c>
    </row>
    <row r="5081" spans="1:13" x14ac:dyDescent="0.25">
      <c r="A5081" t="s">
        <v>5564</v>
      </c>
      <c r="B5081" t="s">
        <v>5565</v>
      </c>
      <c r="C5081" s="2" t="s">
        <v>31</v>
      </c>
      <c r="D5081" s="2" t="s">
        <v>105</v>
      </c>
      <c r="E5081" s="2" t="s">
        <v>29028</v>
      </c>
      <c r="F5081" s="56"/>
      <c r="G5081" s="56">
        <v>105.787152229298</v>
      </c>
      <c r="H5081" s="56"/>
      <c r="I5081" s="56"/>
      <c r="J5081" s="57">
        <v>0.279381243137996</v>
      </c>
      <c r="K5081" s="57">
        <v>0.31469638805460998</v>
      </c>
      <c r="L5081" s="57">
        <v>0.28583989340035598</v>
      </c>
      <c r="M5081" s="57">
        <v>0.24342323684029801</v>
      </c>
    </row>
    <row r="5082" spans="1:13" x14ac:dyDescent="0.25">
      <c r="A5082" t="s">
        <v>5554</v>
      </c>
      <c r="B5082" t="s">
        <v>5555</v>
      </c>
      <c r="C5082" s="2" t="s">
        <v>31</v>
      </c>
      <c r="D5082" s="2" t="s">
        <v>105</v>
      </c>
      <c r="E5082" s="2" t="s">
        <v>29028</v>
      </c>
      <c r="F5082" s="56"/>
      <c r="G5082" s="56">
        <v>105.787152229298</v>
      </c>
      <c r="H5082" s="56"/>
      <c r="I5082" s="56"/>
      <c r="J5082" s="57">
        <v>0.279381243137996</v>
      </c>
      <c r="K5082" s="57">
        <v>0.31469638805460998</v>
      </c>
      <c r="L5082" s="57">
        <v>0.28583989340035598</v>
      </c>
      <c r="M5082" s="57">
        <v>0.24342323684029801</v>
      </c>
    </row>
    <row r="5083" spans="1:13" x14ac:dyDescent="0.25">
      <c r="A5083" t="s">
        <v>5560</v>
      </c>
      <c r="B5083" t="s">
        <v>5561</v>
      </c>
      <c r="C5083" s="2" t="s">
        <v>31</v>
      </c>
      <c r="D5083" s="2" t="s">
        <v>105</v>
      </c>
      <c r="E5083" s="2" t="s">
        <v>29028</v>
      </c>
      <c r="F5083" s="56"/>
      <c r="G5083" s="56">
        <v>105.787152229298</v>
      </c>
      <c r="H5083" s="56"/>
      <c r="I5083" s="56"/>
      <c r="J5083" s="57">
        <v>0.279381243137996</v>
      </c>
      <c r="K5083" s="57">
        <v>0.31469638805460998</v>
      </c>
      <c r="L5083" s="57">
        <v>0.28583989340035598</v>
      </c>
      <c r="M5083" s="57">
        <v>0.24342323684029801</v>
      </c>
    </row>
    <row r="5084" spans="1:13" x14ac:dyDescent="0.25">
      <c r="A5084" t="s">
        <v>5562</v>
      </c>
      <c r="B5084" t="s">
        <v>5563</v>
      </c>
      <c r="C5084" s="2" t="s">
        <v>31</v>
      </c>
      <c r="D5084" s="2" t="s">
        <v>105</v>
      </c>
      <c r="E5084" s="2" t="s">
        <v>29028</v>
      </c>
      <c r="F5084" s="56"/>
      <c r="G5084" s="56">
        <v>105.787152229298</v>
      </c>
      <c r="H5084" s="56"/>
      <c r="I5084" s="56"/>
      <c r="J5084" s="57">
        <v>0.279381243137996</v>
      </c>
      <c r="K5084" s="57">
        <v>0.31469638805460998</v>
      </c>
      <c r="L5084" s="57">
        <v>0.28583989340035598</v>
      </c>
      <c r="M5084" s="57">
        <v>0.24342323684029801</v>
      </c>
    </row>
    <row r="5085" spans="1:13" x14ac:dyDescent="0.25">
      <c r="A5085" t="s">
        <v>5552</v>
      </c>
      <c r="B5085" t="s">
        <v>5553</v>
      </c>
      <c r="C5085" s="2" t="s">
        <v>31</v>
      </c>
      <c r="D5085" s="2" t="s">
        <v>105</v>
      </c>
      <c r="E5085" s="2" t="s">
        <v>29028</v>
      </c>
      <c r="F5085" s="56"/>
      <c r="G5085" s="56">
        <v>105.787152229298</v>
      </c>
      <c r="H5085" s="56"/>
      <c r="I5085" s="56"/>
      <c r="J5085" s="57">
        <v>0.279381243137996</v>
      </c>
      <c r="K5085" s="57">
        <v>0.31469638805460998</v>
      </c>
      <c r="L5085" s="57">
        <v>0.28583989340035598</v>
      </c>
      <c r="M5085" s="57">
        <v>0.24342323684029801</v>
      </c>
    </row>
    <row r="5086" spans="1:13" x14ac:dyDescent="0.25">
      <c r="A5086" t="s">
        <v>5556</v>
      </c>
      <c r="B5086" t="s">
        <v>5557</v>
      </c>
      <c r="C5086" s="2" t="s">
        <v>31</v>
      </c>
      <c r="D5086" s="2" t="s">
        <v>105</v>
      </c>
      <c r="E5086" s="2" t="s">
        <v>29028</v>
      </c>
      <c r="F5086" s="56"/>
      <c r="G5086" s="56">
        <v>105.787152229298</v>
      </c>
      <c r="H5086" s="56"/>
      <c r="I5086" s="56"/>
      <c r="J5086" s="57">
        <v>0.279381243137996</v>
      </c>
      <c r="K5086" s="57">
        <v>0.31469638805460998</v>
      </c>
      <c r="L5086" s="57">
        <v>0.28583989340035598</v>
      </c>
      <c r="M5086" s="57">
        <v>0.24342323684029801</v>
      </c>
    </row>
    <row r="5087" spans="1:13" x14ac:dyDescent="0.25">
      <c r="A5087" t="s">
        <v>5568</v>
      </c>
      <c r="B5087" t="s">
        <v>5569</v>
      </c>
      <c r="C5087" s="2" t="s">
        <v>35</v>
      </c>
      <c r="D5087" s="2" t="s">
        <v>105</v>
      </c>
      <c r="E5087" s="2" t="s">
        <v>29028</v>
      </c>
      <c r="F5087" s="56"/>
      <c r="G5087" s="56">
        <v>105.787152229298</v>
      </c>
      <c r="H5087" s="56"/>
      <c r="I5087" s="56"/>
      <c r="J5087" s="57">
        <v>0.279381243137996</v>
      </c>
      <c r="K5087" s="57">
        <v>0.31469638805460998</v>
      </c>
      <c r="L5087" s="57">
        <v>0.28583989340035598</v>
      </c>
      <c r="M5087" s="57">
        <v>0.24342323684029801</v>
      </c>
    </row>
    <row r="5088" spans="1:13" x14ac:dyDescent="0.25">
      <c r="A5088" t="s">
        <v>5570</v>
      </c>
      <c r="B5088" t="s">
        <v>5571</v>
      </c>
      <c r="C5088" s="2" t="s">
        <v>35</v>
      </c>
      <c r="D5088" s="2" t="s">
        <v>105</v>
      </c>
      <c r="E5088" s="2" t="s">
        <v>29028</v>
      </c>
      <c r="F5088" s="56"/>
      <c r="G5088" s="56">
        <v>105.787152229298</v>
      </c>
      <c r="H5088" s="56"/>
      <c r="I5088" s="56"/>
      <c r="J5088" s="57">
        <v>0.279381243137996</v>
      </c>
      <c r="K5088" s="57">
        <v>0.31469638805460998</v>
      </c>
      <c r="L5088" s="57">
        <v>0.28583989340035598</v>
      </c>
      <c r="M5088" s="57">
        <v>0.24342323684029801</v>
      </c>
    </row>
    <row r="5089" spans="1:13" x14ac:dyDescent="0.25">
      <c r="A5089" t="s">
        <v>5566</v>
      </c>
      <c r="B5089" t="s">
        <v>5567</v>
      </c>
      <c r="C5089" s="2" t="s">
        <v>35</v>
      </c>
      <c r="D5089" s="2" t="s">
        <v>105</v>
      </c>
      <c r="E5089" s="2" t="s">
        <v>29028</v>
      </c>
      <c r="F5089" s="56"/>
      <c r="G5089" s="56">
        <v>105.787152229298</v>
      </c>
      <c r="H5089" s="56"/>
      <c r="I5089" s="56"/>
      <c r="J5089" s="57">
        <v>0.279381243137996</v>
      </c>
      <c r="K5089" s="57">
        <v>0.31469638805460998</v>
      </c>
      <c r="L5089" s="57">
        <v>0.28583989340035598</v>
      </c>
      <c r="M5089" s="57">
        <v>0.24342323684029801</v>
      </c>
    </row>
    <row r="5090" spans="1:13" x14ac:dyDescent="0.25">
      <c r="A5090" t="s">
        <v>25763</v>
      </c>
      <c r="B5090" t="s">
        <v>25764</v>
      </c>
      <c r="C5090" s="2" t="s">
        <v>31</v>
      </c>
      <c r="D5090" s="2" t="s">
        <v>315</v>
      </c>
      <c r="E5090" s="2" t="s">
        <v>29028</v>
      </c>
      <c r="F5090" s="56"/>
      <c r="G5090" s="56">
        <v>107.379607920388</v>
      </c>
      <c r="H5090" s="56"/>
      <c r="I5090" s="56"/>
      <c r="J5090" s="57">
        <v>0.26075606034529702</v>
      </c>
      <c r="K5090" s="57">
        <v>0.306039719692831</v>
      </c>
      <c r="L5090" s="57">
        <v>0.26867471951171501</v>
      </c>
      <c r="M5090" s="57">
        <v>0.21773469556300501</v>
      </c>
    </row>
    <row r="5091" spans="1:13" x14ac:dyDescent="0.25">
      <c r="A5091" t="s">
        <v>25759</v>
      </c>
      <c r="B5091" t="s">
        <v>25760</v>
      </c>
      <c r="C5091" s="2" t="s">
        <v>31</v>
      </c>
      <c r="D5091" s="2" t="s">
        <v>315</v>
      </c>
      <c r="E5091" s="2" t="s">
        <v>29028</v>
      </c>
      <c r="F5091" s="56"/>
      <c r="G5091" s="56">
        <v>107.379607920388</v>
      </c>
      <c r="H5091" s="56"/>
      <c r="I5091" s="56"/>
      <c r="J5091" s="57">
        <v>0.26075606034529702</v>
      </c>
      <c r="K5091" s="57">
        <v>0.306039719692831</v>
      </c>
      <c r="L5091" s="57">
        <v>0.26867471951171501</v>
      </c>
      <c r="M5091" s="57">
        <v>0.21773469556300501</v>
      </c>
    </row>
    <row r="5092" spans="1:13" x14ac:dyDescent="0.25">
      <c r="A5092" t="s">
        <v>25769</v>
      </c>
      <c r="B5092" t="s">
        <v>25770</v>
      </c>
      <c r="C5092" s="2" t="s">
        <v>31</v>
      </c>
      <c r="D5092" s="2" t="s">
        <v>315</v>
      </c>
      <c r="E5092" s="2" t="s">
        <v>29028</v>
      </c>
      <c r="F5092" s="56"/>
      <c r="G5092" s="56">
        <v>107.379607920388</v>
      </c>
      <c r="H5092" s="56"/>
      <c r="I5092" s="56"/>
      <c r="J5092" s="57">
        <v>0.26075606034529702</v>
      </c>
      <c r="K5092" s="57">
        <v>0.306039719692831</v>
      </c>
      <c r="L5092" s="57">
        <v>0.26867471951171501</v>
      </c>
      <c r="M5092" s="57">
        <v>0.21773469556300501</v>
      </c>
    </row>
    <row r="5093" spans="1:13" x14ac:dyDescent="0.25">
      <c r="A5093" t="s">
        <v>9637</v>
      </c>
      <c r="B5093" t="s">
        <v>9638</v>
      </c>
      <c r="C5093" s="2" t="s">
        <v>31</v>
      </c>
      <c r="D5093" s="2" t="s">
        <v>39</v>
      </c>
      <c r="E5093" s="2" t="s">
        <v>29028</v>
      </c>
      <c r="F5093" s="56">
        <v>101.558670271504</v>
      </c>
      <c r="G5093" s="56">
        <v>101.241109119828</v>
      </c>
      <c r="H5093" s="56">
        <v>96.138875276262795</v>
      </c>
      <c r="I5093" s="56"/>
      <c r="J5093" s="57">
        <v>0.33509921352104699</v>
      </c>
      <c r="K5093" s="57">
        <v>0.37485531536899402</v>
      </c>
      <c r="L5093" s="57">
        <v>0.34238754626881601</v>
      </c>
      <c r="M5093" s="57">
        <v>0.29321633251972701</v>
      </c>
    </row>
    <row r="5094" spans="1:13" x14ac:dyDescent="0.25">
      <c r="A5094" t="s">
        <v>9639</v>
      </c>
      <c r="B5094" t="s">
        <v>9640</v>
      </c>
      <c r="C5094" s="2" t="s">
        <v>31</v>
      </c>
      <c r="D5094" s="2" t="s">
        <v>39</v>
      </c>
      <c r="E5094" s="2" t="s">
        <v>29028</v>
      </c>
      <c r="F5094" s="56">
        <v>101.558670271504</v>
      </c>
      <c r="G5094" s="56">
        <v>101.241109119828</v>
      </c>
      <c r="H5094" s="56">
        <v>96.138875276262795</v>
      </c>
      <c r="I5094" s="56"/>
      <c r="J5094" s="57">
        <v>0.33509921352104699</v>
      </c>
      <c r="K5094" s="57">
        <v>0.37485531536899402</v>
      </c>
      <c r="L5094" s="57">
        <v>0.34238754626881601</v>
      </c>
      <c r="M5094" s="57">
        <v>0.29321633251972701</v>
      </c>
    </row>
    <row r="5095" spans="1:13" x14ac:dyDescent="0.25">
      <c r="A5095" t="s">
        <v>9641</v>
      </c>
      <c r="B5095" t="s">
        <v>9642</v>
      </c>
      <c r="C5095" s="2" t="s">
        <v>31</v>
      </c>
      <c r="D5095" s="2" t="s">
        <v>39</v>
      </c>
      <c r="E5095" s="2" t="s">
        <v>29028</v>
      </c>
      <c r="F5095" s="56">
        <v>101.558670271504</v>
      </c>
      <c r="G5095" s="56">
        <v>101.241109119828</v>
      </c>
      <c r="H5095" s="56">
        <v>96.138875276262795</v>
      </c>
      <c r="I5095" s="56"/>
      <c r="J5095" s="57">
        <v>0.33509921352104699</v>
      </c>
      <c r="K5095" s="57">
        <v>0.37485531536899402</v>
      </c>
      <c r="L5095" s="57">
        <v>0.34238754626881601</v>
      </c>
      <c r="M5095" s="57">
        <v>0.29321633251972701</v>
      </c>
    </row>
    <row r="5096" spans="1:13" x14ac:dyDescent="0.25">
      <c r="A5096" t="s">
        <v>9643</v>
      </c>
      <c r="B5096" t="s">
        <v>9644</v>
      </c>
      <c r="C5096" s="2" t="s">
        <v>35</v>
      </c>
      <c r="D5096" s="2" t="s">
        <v>39</v>
      </c>
      <c r="E5096" s="2" t="s">
        <v>29028</v>
      </c>
      <c r="F5096" s="56">
        <v>101.558670271504</v>
      </c>
      <c r="G5096" s="56">
        <v>101.241109119828</v>
      </c>
      <c r="H5096" s="56">
        <v>96.138875276262795</v>
      </c>
      <c r="I5096" s="56"/>
      <c r="J5096" s="57">
        <v>0.33509921352104699</v>
      </c>
      <c r="K5096" s="57">
        <v>0.37485531536899402</v>
      </c>
      <c r="L5096" s="57">
        <v>0.34238754626881601</v>
      </c>
      <c r="M5096" s="57">
        <v>0.29321633251972701</v>
      </c>
    </row>
    <row r="5097" spans="1:13" x14ac:dyDescent="0.25">
      <c r="A5097" t="s">
        <v>9647</v>
      </c>
      <c r="B5097" t="s">
        <v>9648</v>
      </c>
      <c r="C5097" s="2" t="s">
        <v>35</v>
      </c>
      <c r="D5097" s="2" t="s">
        <v>39</v>
      </c>
      <c r="E5097" s="2" t="s">
        <v>29028</v>
      </c>
      <c r="F5097" s="56">
        <v>101.558670271504</v>
      </c>
      <c r="G5097" s="56">
        <v>101.241109119828</v>
      </c>
      <c r="H5097" s="56">
        <v>96.138875276262795</v>
      </c>
      <c r="I5097" s="56"/>
      <c r="J5097" s="57">
        <v>0.33509921352104699</v>
      </c>
      <c r="K5097" s="57">
        <v>0.37485531536899402</v>
      </c>
      <c r="L5097" s="57">
        <v>0.34238754626881601</v>
      </c>
      <c r="M5097" s="57">
        <v>0.29321633251972701</v>
      </c>
    </row>
    <row r="5098" spans="1:13" x14ac:dyDescent="0.25">
      <c r="A5098" t="s">
        <v>9649</v>
      </c>
      <c r="B5098" t="s">
        <v>9650</v>
      </c>
      <c r="C5098" s="2" t="s">
        <v>35</v>
      </c>
      <c r="D5098" s="2" t="s">
        <v>39</v>
      </c>
      <c r="E5098" s="2" t="s">
        <v>29028</v>
      </c>
      <c r="F5098" s="56">
        <v>101.558670271504</v>
      </c>
      <c r="G5098" s="56">
        <v>101.241109119828</v>
      </c>
      <c r="H5098" s="56">
        <v>96.138875276262795</v>
      </c>
      <c r="I5098" s="56"/>
      <c r="J5098" s="57">
        <v>0.33509921352104699</v>
      </c>
      <c r="K5098" s="57">
        <v>0.37485531536899402</v>
      </c>
      <c r="L5098" s="57">
        <v>0.34238754626881601</v>
      </c>
      <c r="M5098" s="57">
        <v>0.29321633251972701</v>
      </c>
    </row>
    <row r="5099" spans="1:13" x14ac:dyDescent="0.25">
      <c r="A5099" t="s">
        <v>9653</v>
      </c>
      <c r="B5099" t="s">
        <v>9654</v>
      </c>
      <c r="C5099" s="2" t="s">
        <v>35</v>
      </c>
      <c r="D5099" s="2" t="s">
        <v>39</v>
      </c>
      <c r="E5099" s="2" t="s">
        <v>29028</v>
      </c>
      <c r="F5099" s="56">
        <v>101.558670271504</v>
      </c>
      <c r="G5099" s="56">
        <v>101.241109119828</v>
      </c>
      <c r="H5099" s="56">
        <v>96.138875276262795</v>
      </c>
      <c r="I5099" s="56"/>
      <c r="J5099" s="57">
        <v>0.33509921352104699</v>
      </c>
      <c r="K5099" s="57">
        <v>0.37485531536899402</v>
      </c>
      <c r="L5099" s="57">
        <v>0.34238754626881601</v>
      </c>
      <c r="M5099" s="57">
        <v>0.29321633251972701</v>
      </c>
    </row>
    <row r="5100" spans="1:13" x14ac:dyDescent="0.25">
      <c r="A5100" t="s">
        <v>9655</v>
      </c>
      <c r="B5100" t="s">
        <v>9656</v>
      </c>
      <c r="C5100" s="2" t="s">
        <v>35</v>
      </c>
      <c r="D5100" s="2" t="s">
        <v>39</v>
      </c>
      <c r="E5100" s="2" t="s">
        <v>29028</v>
      </c>
      <c r="F5100" s="56">
        <v>101.558670271504</v>
      </c>
      <c r="G5100" s="56">
        <v>101.241109119828</v>
      </c>
      <c r="H5100" s="56">
        <v>96.138875276262795</v>
      </c>
      <c r="I5100" s="56"/>
      <c r="J5100" s="57">
        <v>0.33509921352104699</v>
      </c>
      <c r="K5100" s="57">
        <v>0.37485531536899402</v>
      </c>
      <c r="L5100" s="57">
        <v>0.34238754626881601</v>
      </c>
      <c r="M5100" s="57">
        <v>0.29321633251972701</v>
      </c>
    </row>
    <row r="5101" spans="1:13" x14ac:dyDescent="0.25">
      <c r="A5101" t="s">
        <v>9645</v>
      </c>
      <c r="B5101" t="s">
        <v>9646</v>
      </c>
      <c r="C5101" s="2" t="s">
        <v>35</v>
      </c>
      <c r="D5101" s="2" t="s">
        <v>39</v>
      </c>
      <c r="E5101" s="2" t="s">
        <v>29028</v>
      </c>
      <c r="F5101" s="56">
        <v>104.43920324480899</v>
      </c>
      <c r="G5101" s="56">
        <v>101.892592301457</v>
      </c>
      <c r="H5101" s="56">
        <v>96.595828696943698</v>
      </c>
      <c r="I5101" s="56">
        <v>109.670364368523</v>
      </c>
      <c r="J5101" s="57">
        <v>0.37283898131016902</v>
      </c>
      <c r="K5101" s="57">
        <v>0.42360001809179998</v>
      </c>
      <c r="L5101" s="57">
        <v>0.38098745753338598</v>
      </c>
      <c r="M5101" s="57">
        <v>0.32500975398732301</v>
      </c>
    </row>
    <row r="5102" spans="1:13" x14ac:dyDescent="0.25">
      <c r="A5102" t="s">
        <v>9651</v>
      </c>
      <c r="B5102" t="s">
        <v>9652</v>
      </c>
      <c r="C5102" s="2" t="s">
        <v>35</v>
      </c>
      <c r="D5102" s="2" t="s">
        <v>39</v>
      </c>
      <c r="E5102" s="2" t="s">
        <v>29028</v>
      </c>
      <c r="F5102" s="56">
        <v>101.558670271504</v>
      </c>
      <c r="G5102" s="56">
        <v>101.241109119828</v>
      </c>
      <c r="H5102" s="56">
        <v>96.138875276262795</v>
      </c>
      <c r="I5102" s="56"/>
      <c r="J5102" s="57">
        <v>0.33509921352104699</v>
      </c>
      <c r="K5102" s="57">
        <v>0.37485531536899402</v>
      </c>
      <c r="L5102" s="57">
        <v>0.34238754626881601</v>
      </c>
      <c r="M5102" s="57">
        <v>0.29321633251972701</v>
      </c>
    </row>
    <row r="5103" spans="1:13" x14ac:dyDescent="0.25">
      <c r="A5103" t="s">
        <v>10472</v>
      </c>
      <c r="B5103" t="s">
        <v>10473</v>
      </c>
      <c r="C5103" s="2" t="s">
        <v>31</v>
      </c>
      <c r="D5103" s="2" t="s">
        <v>80</v>
      </c>
      <c r="E5103" s="2" t="s">
        <v>29028</v>
      </c>
      <c r="F5103" s="56"/>
      <c r="G5103" s="56">
        <v>102.53275345500801</v>
      </c>
      <c r="H5103" s="56"/>
      <c r="I5103" s="56"/>
      <c r="J5103" s="57">
        <v>0.27545142203823503</v>
      </c>
      <c r="K5103" s="57">
        <v>0.31713144043948399</v>
      </c>
      <c r="L5103" s="57">
        <v>0.28379311064548701</v>
      </c>
      <c r="M5103" s="57">
        <v>0.236159952861171</v>
      </c>
    </row>
    <row r="5104" spans="1:13" x14ac:dyDescent="0.25">
      <c r="A5104" t="s">
        <v>10478</v>
      </c>
      <c r="B5104" t="s">
        <v>10479</v>
      </c>
      <c r="C5104" s="2" t="s">
        <v>31</v>
      </c>
      <c r="D5104" s="2" t="s">
        <v>80</v>
      </c>
      <c r="E5104" s="2" t="s">
        <v>29028</v>
      </c>
      <c r="F5104" s="56"/>
      <c r="G5104" s="56">
        <v>102.53275345500801</v>
      </c>
      <c r="H5104" s="56"/>
      <c r="I5104" s="56"/>
      <c r="J5104" s="57">
        <v>0.27545142203823503</v>
      </c>
      <c r="K5104" s="57">
        <v>0.31713144043948399</v>
      </c>
      <c r="L5104" s="57">
        <v>0.28379311064548701</v>
      </c>
      <c r="M5104" s="57">
        <v>0.236159952861171</v>
      </c>
    </row>
    <row r="5105" spans="1:13" x14ac:dyDescent="0.25">
      <c r="A5105" t="s">
        <v>10484</v>
      </c>
      <c r="B5105" t="s">
        <v>10485</v>
      </c>
      <c r="C5105" s="2" t="s">
        <v>35</v>
      </c>
      <c r="D5105" s="2" t="s">
        <v>80</v>
      </c>
      <c r="E5105" s="2" t="s">
        <v>29028</v>
      </c>
      <c r="F5105" s="56"/>
      <c r="G5105" s="56">
        <v>102.53275345500801</v>
      </c>
      <c r="H5105" s="56"/>
      <c r="I5105" s="56"/>
      <c r="J5105" s="57">
        <v>0.27545142203823503</v>
      </c>
      <c r="K5105" s="57">
        <v>0.31713144043948399</v>
      </c>
      <c r="L5105" s="57">
        <v>0.28379311064548701</v>
      </c>
      <c r="M5105" s="57">
        <v>0.236159952861171</v>
      </c>
    </row>
    <row r="5106" spans="1:13" x14ac:dyDescent="0.25">
      <c r="A5106" t="s">
        <v>10474</v>
      </c>
      <c r="B5106" t="s">
        <v>10475</v>
      </c>
      <c r="C5106" s="2" t="s">
        <v>31</v>
      </c>
      <c r="D5106" s="2" t="s">
        <v>80</v>
      </c>
      <c r="E5106" s="2" t="s">
        <v>29028</v>
      </c>
      <c r="F5106" s="56"/>
      <c r="G5106" s="56">
        <v>102.53275345500801</v>
      </c>
      <c r="H5106" s="56"/>
      <c r="I5106" s="56"/>
      <c r="J5106" s="57">
        <v>0.27545142203823503</v>
      </c>
      <c r="K5106" s="57">
        <v>0.31713144043948399</v>
      </c>
      <c r="L5106" s="57">
        <v>0.28379311064548701</v>
      </c>
      <c r="M5106" s="57">
        <v>0.236159952861171</v>
      </c>
    </row>
    <row r="5107" spans="1:13" x14ac:dyDescent="0.25">
      <c r="A5107" t="s">
        <v>10476</v>
      </c>
      <c r="B5107" t="s">
        <v>10477</v>
      </c>
      <c r="C5107" s="2" t="s">
        <v>31</v>
      </c>
      <c r="D5107" s="2" t="s">
        <v>80</v>
      </c>
      <c r="E5107" s="2" t="s">
        <v>29028</v>
      </c>
      <c r="F5107" s="56"/>
      <c r="G5107" s="56">
        <v>102.53275345500801</v>
      </c>
      <c r="H5107" s="56"/>
      <c r="I5107" s="56"/>
      <c r="J5107" s="57">
        <v>0.27545142203823503</v>
      </c>
      <c r="K5107" s="57">
        <v>0.31713144043948399</v>
      </c>
      <c r="L5107" s="57">
        <v>0.28379311064548701</v>
      </c>
      <c r="M5107" s="57">
        <v>0.236159952861171</v>
      </c>
    </row>
    <row r="5108" spans="1:13" x14ac:dyDescent="0.25">
      <c r="A5108" t="s">
        <v>10486</v>
      </c>
      <c r="B5108" t="s">
        <v>10487</v>
      </c>
      <c r="C5108" s="2" t="s">
        <v>35</v>
      </c>
      <c r="D5108" s="2" t="s">
        <v>80</v>
      </c>
      <c r="E5108" s="2" t="s">
        <v>29028</v>
      </c>
      <c r="F5108" s="56"/>
      <c r="G5108" s="56">
        <v>102.53275345500801</v>
      </c>
      <c r="H5108" s="56"/>
      <c r="I5108" s="56"/>
      <c r="J5108" s="57">
        <v>0.27545142203823503</v>
      </c>
      <c r="K5108" s="57">
        <v>0.31713144043948399</v>
      </c>
      <c r="L5108" s="57">
        <v>0.28379311064548701</v>
      </c>
      <c r="M5108" s="57">
        <v>0.236159952861171</v>
      </c>
    </row>
    <row r="5109" spans="1:13" x14ac:dyDescent="0.25">
      <c r="A5109" t="s">
        <v>10482</v>
      </c>
      <c r="B5109" t="s">
        <v>10483</v>
      </c>
      <c r="C5109" s="2" t="s">
        <v>35</v>
      </c>
      <c r="D5109" s="2" t="s">
        <v>80</v>
      </c>
      <c r="E5109" s="2" t="s">
        <v>29028</v>
      </c>
      <c r="F5109" s="56"/>
      <c r="G5109" s="56">
        <v>102.53275345500801</v>
      </c>
      <c r="H5109" s="56"/>
      <c r="I5109" s="56"/>
      <c r="J5109" s="57">
        <v>0.27545142203823503</v>
      </c>
      <c r="K5109" s="57">
        <v>0.31713144043948399</v>
      </c>
      <c r="L5109" s="57">
        <v>0.28379311064548701</v>
      </c>
      <c r="M5109" s="57">
        <v>0.236159952861171</v>
      </c>
    </row>
    <row r="5110" spans="1:13" x14ac:dyDescent="0.25">
      <c r="A5110" t="s">
        <v>25775</v>
      </c>
      <c r="B5110" t="s">
        <v>25776</v>
      </c>
      <c r="C5110" s="2" t="s">
        <v>35</v>
      </c>
      <c r="D5110" s="2" t="s">
        <v>315</v>
      </c>
      <c r="E5110" s="2" t="s">
        <v>29028</v>
      </c>
      <c r="F5110" s="56"/>
      <c r="G5110" s="56">
        <v>107.379607920388</v>
      </c>
      <c r="H5110" s="56"/>
      <c r="I5110" s="56"/>
      <c r="J5110" s="57">
        <v>0.26075606034529702</v>
      </c>
      <c r="K5110" s="57">
        <v>0.306039719692831</v>
      </c>
      <c r="L5110" s="57">
        <v>0.26867471951171501</v>
      </c>
      <c r="M5110" s="57">
        <v>0.21773469556300501</v>
      </c>
    </row>
    <row r="5111" spans="1:13" x14ac:dyDescent="0.25">
      <c r="A5111" t="s">
        <v>10480</v>
      </c>
      <c r="B5111" t="s">
        <v>10481</v>
      </c>
      <c r="C5111" s="2" t="s">
        <v>31</v>
      </c>
      <c r="D5111" s="2" t="s">
        <v>80</v>
      </c>
      <c r="E5111" s="2" t="s">
        <v>29028</v>
      </c>
      <c r="F5111" s="56"/>
      <c r="G5111" s="56">
        <v>102.53275345500801</v>
      </c>
      <c r="H5111" s="56"/>
      <c r="I5111" s="56"/>
      <c r="J5111" s="57">
        <v>0.27545142203823503</v>
      </c>
      <c r="K5111" s="57">
        <v>0.31713144043948399</v>
      </c>
      <c r="L5111" s="57">
        <v>0.28379311064548701</v>
      </c>
      <c r="M5111" s="57">
        <v>0.236159952861171</v>
      </c>
    </row>
    <row r="5112" spans="1:13" x14ac:dyDescent="0.25">
      <c r="A5112" t="s">
        <v>25767</v>
      </c>
      <c r="B5112" t="s">
        <v>25768</v>
      </c>
      <c r="C5112" s="2" t="s">
        <v>31</v>
      </c>
      <c r="D5112" s="2" t="s">
        <v>315</v>
      </c>
      <c r="E5112" s="2" t="s">
        <v>29028</v>
      </c>
      <c r="F5112" s="56"/>
      <c r="G5112" s="56">
        <v>107.379607920388</v>
      </c>
      <c r="H5112" s="56"/>
      <c r="I5112" s="56"/>
      <c r="J5112" s="57">
        <v>0.26075606034529702</v>
      </c>
      <c r="K5112" s="57">
        <v>0.306039719692831</v>
      </c>
      <c r="L5112" s="57">
        <v>0.26867471951171501</v>
      </c>
      <c r="M5112" s="57">
        <v>0.21773469556300501</v>
      </c>
    </row>
    <row r="5113" spans="1:13" x14ac:dyDescent="0.25">
      <c r="A5113" t="s">
        <v>6872</v>
      </c>
      <c r="B5113" t="s">
        <v>6873</v>
      </c>
      <c r="C5113" s="2" t="s">
        <v>35</v>
      </c>
      <c r="D5113" s="2" t="s">
        <v>217</v>
      </c>
      <c r="E5113" s="2" t="s">
        <v>29028</v>
      </c>
      <c r="F5113" s="56">
        <v>103.301744242361</v>
      </c>
      <c r="G5113" s="56">
        <v>104.356159856224</v>
      </c>
      <c r="H5113" s="56">
        <v>96.4348843253117</v>
      </c>
      <c r="I5113" s="56"/>
      <c r="J5113" s="57">
        <v>0.34138442972803401</v>
      </c>
      <c r="K5113" s="57">
        <v>0.39514017875603902</v>
      </c>
      <c r="L5113" s="57">
        <v>0.345634243264696</v>
      </c>
      <c r="M5113" s="57">
        <v>0.28615572559944502</v>
      </c>
    </row>
    <row r="5114" spans="1:13" x14ac:dyDescent="0.25">
      <c r="A5114" t="s">
        <v>6864</v>
      </c>
      <c r="B5114" t="s">
        <v>6865</v>
      </c>
      <c r="C5114" s="2" t="s">
        <v>31</v>
      </c>
      <c r="D5114" s="2" t="s">
        <v>217</v>
      </c>
      <c r="E5114" s="2" t="s">
        <v>29028</v>
      </c>
      <c r="F5114" s="56">
        <v>103.301744242361</v>
      </c>
      <c r="G5114" s="56">
        <v>104.356159856224</v>
      </c>
      <c r="H5114" s="56">
        <v>96.4348843253117</v>
      </c>
      <c r="I5114" s="56"/>
      <c r="J5114" s="57">
        <v>0.34138442972803401</v>
      </c>
      <c r="K5114" s="57">
        <v>0.39514017875603902</v>
      </c>
      <c r="L5114" s="57">
        <v>0.345634243264696</v>
      </c>
      <c r="M5114" s="57">
        <v>0.28615572559944502</v>
      </c>
    </row>
    <row r="5115" spans="1:13" x14ac:dyDescent="0.25">
      <c r="A5115" t="s">
        <v>25771</v>
      </c>
      <c r="B5115" t="s">
        <v>25772</v>
      </c>
      <c r="C5115" s="2" t="s">
        <v>35</v>
      </c>
      <c r="D5115" s="2" t="s">
        <v>315</v>
      </c>
      <c r="E5115" s="2" t="s">
        <v>29028</v>
      </c>
      <c r="F5115" s="56"/>
      <c r="G5115" s="56">
        <v>107.379607920388</v>
      </c>
      <c r="H5115" s="56"/>
      <c r="I5115" s="56"/>
      <c r="J5115" s="57">
        <v>0.26075606034529702</v>
      </c>
      <c r="K5115" s="57">
        <v>0.306039719692831</v>
      </c>
      <c r="L5115" s="57">
        <v>0.26867471951171501</v>
      </c>
      <c r="M5115" s="57">
        <v>0.21773469556300501</v>
      </c>
    </row>
    <row r="5116" spans="1:13" x14ac:dyDescent="0.25">
      <c r="A5116" t="s">
        <v>6858</v>
      </c>
      <c r="B5116" t="s">
        <v>6859</v>
      </c>
      <c r="C5116" s="2" t="s">
        <v>31</v>
      </c>
      <c r="D5116" s="2" t="s">
        <v>217</v>
      </c>
      <c r="E5116" s="2" t="s">
        <v>29028</v>
      </c>
      <c r="F5116" s="56">
        <v>103.301744242361</v>
      </c>
      <c r="G5116" s="56">
        <v>104.356159856224</v>
      </c>
      <c r="H5116" s="56">
        <v>96.4348843253117</v>
      </c>
      <c r="I5116" s="56"/>
      <c r="J5116" s="57">
        <v>0.34138442972803401</v>
      </c>
      <c r="K5116" s="57">
        <v>0.39514017875603902</v>
      </c>
      <c r="L5116" s="57">
        <v>0.345634243264696</v>
      </c>
      <c r="M5116" s="57">
        <v>0.28615572559944502</v>
      </c>
    </row>
    <row r="5117" spans="1:13" x14ac:dyDescent="0.25">
      <c r="A5117" t="s">
        <v>6868</v>
      </c>
      <c r="B5117" t="s">
        <v>6869</v>
      </c>
      <c r="C5117" s="2" t="s">
        <v>35</v>
      </c>
      <c r="D5117" s="2" t="s">
        <v>217</v>
      </c>
      <c r="E5117" s="2" t="s">
        <v>29028</v>
      </c>
      <c r="F5117" s="56">
        <v>103.301744242361</v>
      </c>
      <c r="G5117" s="56">
        <v>104.356159856224</v>
      </c>
      <c r="H5117" s="56">
        <v>96.4348843253117</v>
      </c>
      <c r="I5117" s="56"/>
      <c r="J5117" s="57">
        <v>0.34138442972803401</v>
      </c>
      <c r="K5117" s="57">
        <v>0.39514017875603902</v>
      </c>
      <c r="L5117" s="57">
        <v>0.345634243264696</v>
      </c>
      <c r="M5117" s="57">
        <v>0.28615572559944502</v>
      </c>
    </row>
    <row r="5118" spans="1:13" x14ac:dyDescent="0.25">
      <c r="A5118" t="s">
        <v>6860</v>
      </c>
      <c r="B5118" t="s">
        <v>6861</v>
      </c>
      <c r="C5118" s="2" t="s">
        <v>31</v>
      </c>
      <c r="D5118" s="2" t="s">
        <v>217</v>
      </c>
      <c r="E5118" s="2" t="s">
        <v>29028</v>
      </c>
      <c r="F5118" s="56">
        <v>103.301744242361</v>
      </c>
      <c r="G5118" s="56">
        <v>104.356159856224</v>
      </c>
      <c r="H5118" s="56">
        <v>96.4348843253117</v>
      </c>
      <c r="I5118" s="56"/>
      <c r="J5118" s="57">
        <v>0.34138442972803401</v>
      </c>
      <c r="K5118" s="57">
        <v>0.39514017875603902</v>
      </c>
      <c r="L5118" s="57">
        <v>0.345634243264696</v>
      </c>
      <c r="M5118" s="57">
        <v>0.28615572559944502</v>
      </c>
    </row>
    <row r="5119" spans="1:13" x14ac:dyDescent="0.25">
      <c r="A5119" t="s">
        <v>6866</v>
      </c>
      <c r="B5119" t="s">
        <v>6867</v>
      </c>
      <c r="C5119" s="2" t="s">
        <v>35</v>
      </c>
      <c r="D5119" s="2" t="s">
        <v>217</v>
      </c>
      <c r="E5119" s="2" t="s">
        <v>29028</v>
      </c>
      <c r="F5119" s="56">
        <v>103.301744242361</v>
      </c>
      <c r="G5119" s="56">
        <v>104.356159856224</v>
      </c>
      <c r="H5119" s="56">
        <v>96.4348843253117</v>
      </c>
      <c r="I5119" s="56"/>
      <c r="J5119" s="57">
        <v>0.34138442972803401</v>
      </c>
      <c r="K5119" s="57">
        <v>0.39514017875603902</v>
      </c>
      <c r="L5119" s="57">
        <v>0.345634243264696</v>
      </c>
      <c r="M5119" s="57">
        <v>0.28615572559944502</v>
      </c>
    </row>
    <row r="5120" spans="1:13" x14ac:dyDescent="0.25">
      <c r="A5120" t="s">
        <v>6870</v>
      </c>
      <c r="B5120" t="s">
        <v>6871</v>
      </c>
      <c r="C5120" s="2" t="s">
        <v>35</v>
      </c>
      <c r="D5120" s="2" t="s">
        <v>217</v>
      </c>
      <c r="E5120" s="2" t="s">
        <v>29028</v>
      </c>
      <c r="F5120" s="56">
        <v>103.301744242361</v>
      </c>
      <c r="G5120" s="56">
        <v>104.356159856224</v>
      </c>
      <c r="H5120" s="56">
        <v>96.4348843253117</v>
      </c>
      <c r="I5120" s="56"/>
      <c r="J5120" s="57">
        <v>0.34138442972803401</v>
      </c>
      <c r="K5120" s="57">
        <v>0.39514017875603902</v>
      </c>
      <c r="L5120" s="57">
        <v>0.345634243264696</v>
      </c>
      <c r="M5120" s="57">
        <v>0.28615572559944502</v>
      </c>
    </row>
    <row r="5121" spans="1:13" x14ac:dyDescent="0.25">
      <c r="A5121" t="s">
        <v>6862</v>
      </c>
      <c r="B5121" t="s">
        <v>6863</v>
      </c>
      <c r="C5121" s="2" t="s">
        <v>31</v>
      </c>
      <c r="D5121" s="2" t="s">
        <v>217</v>
      </c>
      <c r="E5121" s="2" t="s">
        <v>29028</v>
      </c>
      <c r="F5121" s="56">
        <v>103.301744242361</v>
      </c>
      <c r="G5121" s="56">
        <v>104.356159856224</v>
      </c>
      <c r="H5121" s="56">
        <v>96.4348843253117</v>
      </c>
      <c r="I5121" s="56"/>
      <c r="J5121" s="57">
        <v>0.34138442972803401</v>
      </c>
      <c r="K5121" s="57">
        <v>0.39514017875603902</v>
      </c>
      <c r="L5121" s="57">
        <v>0.345634243264696</v>
      </c>
      <c r="M5121" s="57">
        <v>0.28615572559944502</v>
      </c>
    </row>
    <row r="5122" spans="1:13" x14ac:dyDescent="0.25">
      <c r="A5122" t="s">
        <v>3983</v>
      </c>
      <c r="B5122" t="s">
        <v>3984</v>
      </c>
      <c r="C5122" s="2" t="s">
        <v>31</v>
      </c>
      <c r="D5122" s="2" t="s">
        <v>236</v>
      </c>
      <c r="E5122" s="2" t="s">
        <v>29028</v>
      </c>
      <c r="F5122" s="56"/>
      <c r="G5122" s="56">
        <v>106.315679430169</v>
      </c>
      <c r="H5122" s="56"/>
      <c r="I5122" s="56"/>
      <c r="J5122" s="57">
        <v>0.27869316041493902</v>
      </c>
      <c r="K5122" s="57">
        <v>0.313775478352399</v>
      </c>
      <c r="L5122" s="57">
        <v>0.28294082644701202</v>
      </c>
      <c r="M5122" s="57">
        <v>0.244877190365141</v>
      </c>
    </row>
    <row r="5123" spans="1:13" x14ac:dyDescent="0.25">
      <c r="A5123" t="s">
        <v>4944</v>
      </c>
      <c r="B5123" t="s">
        <v>4945</v>
      </c>
      <c r="C5123" s="2" t="s">
        <v>31</v>
      </c>
      <c r="D5123" s="2" t="s">
        <v>105</v>
      </c>
      <c r="E5123" s="2" t="s">
        <v>29028</v>
      </c>
      <c r="F5123" s="56">
        <v>107.237259612391</v>
      </c>
      <c r="G5123" s="56">
        <v>122.34113925065</v>
      </c>
      <c r="H5123" s="56">
        <v>122.626380632549</v>
      </c>
      <c r="I5123" s="56">
        <v>85.308155752516498</v>
      </c>
      <c r="J5123" s="57">
        <v>0.56385540017718505</v>
      </c>
      <c r="K5123" s="57">
        <v>0.60848644680592101</v>
      </c>
      <c r="L5123" s="57">
        <v>0.56975938027150597</v>
      </c>
      <c r="M5123" s="57">
        <v>0.52514468640507495</v>
      </c>
    </row>
    <row r="5124" spans="1:13" x14ac:dyDescent="0.25">
      <c r="A5124" t="s">
        <v>4634</v>
      </c>
      <c r="B5124" t="s">
        <v>4635</v>
      </c>
      <c r="C5124" s="2" t="s">
        <v>35</v>
      </c>
      <c r="D5124" s="2" t="s">
        <v>105</v>
      </c>
      <c r="E5124" s="2" t="s">
        <v>29028</v>
      </c>
      <c r="F5124" s="56">
        <v>109.308525046144</v>
      </c>
      <c r="G5124" s="56">
        <v>119.97356009877301</v>
      </c>
      <c r="H5124" s="56">
        <v>118.153694349742</v>
      </c>
      <c r="I5124" s="56">
        <v>90.749011249732206</v>
      </c>
      <c r="J5124" s="57">
        <v>0.41152268696085398</v>
      </c>
      <c r="K5124" s="57">
        <v>0.441480742049702</v>
      </c>
      <c r="L5124" s="57">
        <v>0.416635075820873</v>
      </c>
      <c r="M5124" s="57">
        <v>0.38287595830865701</v>
      </c>
    </row>
    <row r="5125" spans="1:13" x14ac:dyDescent="0.25">
      <c r="A5125" t="s">
        <v>3993</v>
      </c>
      <c r="B5125" t="s">
        <v>3994</v>
      </c>
      <c r="C5125" s="2" t="s">
        <v>35</v>
      </c>
      <c r="D5125" s="2" t="s">
        <v>100</v>
      </c>
      <c r="E5125" s="2" t="s">
        <v>29028</v>
      </c>
      <c r="F5125" s="56">
        <v>110.049015406075</v>
      </c>
      <c r="G5125" s="56">
        <v>117.763649519236</v>
      </c>
      <c r="H5125" s="56">
        <v>121.702146025017</v>
      </c>
      <c r="I5125" s="56">
        <v>93.799542035202904</v>
      </c>
      <c r="J5125" s="57">
        <v>0.53724393706176199</v>
      </c>
      <c r="K5125" s="57">
        <v>0.57995729584038402</v>
      </c>
      <c r="L5125" s="57">
        <v>0.54380432811037904</v>
      </c>
      <c r="M5125" s="57">
        <v>0.50117594318965997</v>
      </c>
    </row>
    <row r="5126" spans="1:13" x14ac:dyDescent="0.25">
      <c r="A5126" t="s">
        <v>4093</v>
      </c>
      <c r="B5126" t="s">
        <v>4094</v>
      </c>
      <c r="C5126" s="2" t="s">
        <v>31</v>
      </c>
      <c r="D5126" s="2" t="s">
        <v>108</v>
      </c>
      <c r="E5126" s="2" t="s">
        <v>29028</v>
      </c>
      <c r="F5126" s="56">
        <v>117.647978628575</v>
      </c>
      <c r="G5126" s="56">
        <v>117.330333109435</v>
      </c>
      <c r="H5126" s="56">
        <v>124.983160798117</v>
      </c>
      <c r="I5126" s="56">
        <v>90.8173756376396</v>
      </c>
      <c r="J5126" s="57">
        <v>0.60313369129716499</v>
      </c>
      <c r="K5126" s="57">
        <v>0.65960004939595596</v>
      </c>
      <c r="L5126" s="57">
        <v>0.61222845830915296</v>
      </c>
      <c r="M5126" s="57">
        <v>0.55875969622946997</v>
      </c>
    </row>
    <row r="5127" spans="1:13" x14ac:dyDescent="0.25">
      <c r="A5127" t="s">
        <v>3991</v>
      </c>
      <c r="B5127" t="s">
        <v>3992</v>
      </c>
      <c r="C5127" s="2" t="s">
        <v>31</v>
      </c>
      <c r="D5127" s="2" t="s">
        <v>100</v>
      </c>
      <c r="E5127" s="2" t="s">
        <v>29028</v>
      </c>
      <c r="F5127" s="56">
        <v>110.94578797142999</v>
      </c>
      <c r="G5127" s="56">
        <v>121.36467653778899</v>
      </c>
      <c r="H5127" s="56">
        <v>116.306752197381</v>
      </c>
      <c r="I5127" s="56">
        <v>92.124995432910893</v>
      </c>
      <c r="J5127" s="57">
        <v>0.58363630216918405</v>
      </c>
      <c r="K5127" s="57">
        <v>0.64232194068826998</v>
      </c>
      <c r="L5127" s="57">
        <v>0.591963271016547</v>
      </c>
      <c r="M5127" s="57">
        <v>0.538549999701189</v>
      </c>
    </row>
    <row r="5128" spans="1:13" x14ac:dyDescent="0.25">
      <c r="A5128" t="s">
        <v>4844</v>
      </c>
      <c r="B5128" t="s">
        <v>4845</v>
      </c>
      <c r="C5128" s="2" t="s">
        <v>31</v>
      </c>
      <c r="D5128" s="2" t="s">
        <v>105</v>
      </c>
      <c r="E5128" s="2" t="s">
        <v>29028</v>
      </c>
      <c r="F5128" s="56">
        <v>110.70543650267599</v>
      </c>
      <c r="G5128" s="56">
        <v>123.736517002432</v>
      </c>
      <c r="H5128" s="56">
        <v>118.82628509830801</v>
      </c>
      <c r="I5128" s="56">
        <v>89.161938415266903</v>
      </c>
      <c r="J5128" s="57">
        <v>0.503000998585721</v>
      </c>
      <c r="K5128" s="57">
        <v>0.55659823357292804</v>
      </c>
      <c r="L5128" s="57">
        <v>0.51312528188957096</v>
      </c>
      <c r="M5128" s="57">
        <v>0.46073081438263602</v>
      </c>
    </row>
    <row r="5129" spans="1:13" x14ac:dyDescent="0.25">
      <c r="A5129" t="s">
        <v>4095</v>
      </c>
      <c r="B5129" t="s">
        <v>4096</v>
      </c>
      <c r="C5129" s="2" t="s">
        <v>31</v>
      </c>
      <c r="D5129" s="2" t="s">
        <v>108</v>
      </c>
      <c r="E5129" s="2" t="s">
        <v>29028</v>
      </c>
      <c r="F5129" s="56">
        <v>105.10139280782001</v>
      </c>
      <c r="G5129" s="56">
        <v>113.14452956149999</v>
      </c>
      <c r="H5129" s="56">
        <v>114.525670651929</v>
      </c>
      <c r="I5129" s="56">
        <v>93.777326082518996</v>
      </c>
      <c r="J5129" s="57">
        <v>0.55378276801063997</v>
      </c>
      <c r="K5129" s="57">
        <v>0.60124383612299503</v>
      </c>
      <c r="L5129" s="57">
        <v>0.55969787281346195</v>
      </c>
      <c r="M5129" s="57">
        <v>0.51464911449619499</v>
      </c>
    </row>
    <row r="5130" spans="1:13" x14ac:dyDescent="0.25">
      <c r="A5130" t="s">
        <v>19829</v>
      </c>
      <c r="B5130" t="s">
        <v>19830</v>
      </c>
      <c r="C5130" s="2" t="s">
        <v>35</v>
      </c>
      <c r="D5130" s="2" t="s">
        <v>80</v>
      </c>
      <c r="E5130" s="2" t="s">
        <v>29028</v>
      </c>
      <c r="F5130" s="56"/>
      <c r="G5130" s="56">
        <v>106.335368561417</v>
      </c>
      <c r="H5130" s="56">
        <v>123.391599789756</v>
      </c>
      <c r="I5130" s="56"/>
      <c r="J5130" s="57">
        <v>0.298538774275309</v>
      </c>
      <c r="K5130" s="57">
        <v>0.33543531794160802</v>
      </c>
      <c r="L5130" s="57">
        <v>0.30270161107173199</v>
      </c>
      <c r="M5130" s="57">
        <v>0.26347328080957599</v>
      </c>
    </row>
    <row r="5131" spans="1:13" x14ac:dyDescent="0.25">
      <c r="A5131" t="s">
        <v>4576</v>
      </c>
      <c r="B5131" t="s">
        <v>4577</v>
      </c>
      <c r="C5131" s="2" t="s">
        <v>31</v>
      </c>
      <c r="D5131" s="2" t="s">
        <v>105</v>
      </c>
      <c r="E5131" s="2" t="s">
        <v>29028</v>
      </c>
      <c r="F5131" s="56">
        <v>97.945919877263805</v>
      </c>
      <c r="G5131" s="56">
        <v>106.104884418381</v>
      </c>
      <c r="H5131" s="56">
        <v>102.36531270074001</v>
      </c>
      <c r="I5131" s="56"/>
      <c r="J5131" s="57">
        <v>0.308387723679378</v>
      </c>
      <c r="K5131" s="57">
        <v>0.35104476015270802</v>
      </c>
      <c r="L5131" s="57">
        <v>0.31907359578732802</v>
      </c>
      <c r="M5131" s="57">
        <v>0.27118802969682898</v>
      </c>
    </row>
    <row r="5132" spans="1:13" x14ac:dyDescent="0.25">
      <c r="A5132" t="s">
        <v>22882</v>
      </c>
      <c r="B5132" t="s">
        <v>22883</v>
      </c>
      <c r="C5132" s="2" t="s">
        <v>35</v>
      </c>
      <c r="D5132" s="2" t="s">
        <v>69</v>
      </c>
      <c r="E5132" s="2" t="s">
        <v>29028</v>
      </c>
      <c r="F5132" s="56">
        <v>105.440980594732</v>
      </c>
      <c r="G5132" s="56">
        <v>108.52419030843301</v>
      </c>
      <c r="H5132" s="56">
        <v>86.374675615426199</v>
      </c>
      <c r="I5132" s="56">
        <v>103.66260880949901</v>
      </c>
      <c r="J5132" s="57">
        <v>0.39461463032153798</v>
      </c>
      <c r="K5132" s="57">
        <v>0.45781248713031097</v>
      </c>
      <c r="L5132" s="57">
        <v>0.38904046174145901</v>
      </c>
      <c r="M5132" s="57">
        <v>0.33105934668207299</v>
      </c>
    </row>
    <row r="5133" spans="1:13" x14ac:dyDescent="0.25">
      <c r="A5133" t="s">
        <v>726</v>
      </c>
      <c r="B5133" t="s">
        <v>727</v>
      </c>
      <c r="C5133" s="2" t="s">
        <v>35</v>
      </c>
      <c r="D5133" s="2" t="s">
        <v>39</v>
      </c>
      <c r="E5133" s="2" t="s">
        <v>29027</v>
      </c>
      <c r="F5133" s="56">
        <v>105.940581978574</v>
      </c>
      <c r="G5133" s="56">
        <v>110.55139321506999</v>
      </c>
      <c r="H5133" s="56">
        <v>89.437240050400604</v>
      </c>
      <c r="I5133" s="56">
        <v>103.961195962472</v>
      </c>
      <c r="J5133" s="57">
        <v>0.57849369134904904</v>
      </c>
      <c r="K5133" s="57">
        <v>0.66008649137636699</v>
      </c>
      <c r="L5133" s="57">
        <v>0.54212623001191096</v>
      </c>
      <c r="M5133" s="57">
        <v>0.48479907670418099</v>
      </c>
    </row>
    <row r="5134" spans="1:13" x14ac:dyDescent="0.25">
      <c r="A5134" t="s">
        <v>6962</v>
      </c>
      <c r="B5134" t="s">
        <v>6963</v>
      </c>
      <c r="C5134" s="2" t="s">
        <v>31</v>
      </c>
      <c r="D5134" s="2" t="s">
        <v>210</v>
      </c>
      <c r="E5134" s="2" t="s">
        <v>29028</v>
      </c>
      <c r="F5134" s="56">
        <v>103.008070487887</v>
      </c>
      <c r="G5134" s="56">
        <v>104.521635651224</v>
      </c>
      <c r="H5134" s="56">
        <v>100.434140984598</v>
      </c>
      <c r="I5134" s="56">
        <v>100.095085944102</v>
      </c>
      <c r="J5134" s="57">
        <v>0.39713842599463001</v>
      </c>
      <c r="K5134" s="57">
        <v>0.44672271089980697</v>
      </c>
      <c r="L5134" s="57">
        <v>0.40376380055603001</v>
      </c>
      <c r="M5134" s="57">
        <v>0.35789311261964502</v>
      </c>
    </row>
    <row r="5135" spans="1:13" x14ac:dyDescent="0.25">
      <c r="A5135" t="s">
        <v>9467</v>
      </c>
      <c r="B5135" t="s">
        <v>9468</v>
      </c>
      <c r="C5135" s="2" t="s">
        <v>31</v>
      </c>
      <c r="D5135" s="2" t="s">
        <v>315</v>
      </c>
      <c r="E5135" s="2" t="s">
        <v>29028</v>
      </c>
      <c r="F5135" s="56">
        <v>107.476255627863</v>
      </c>
      <c r="G5135" s="56">
        <v>113.600057053198</v>
      </c>
      <c r="H5135" s="56">
        <v>91.916747834187007</v>
      </c>
      <c r="I5135" s="56">
        <v>103.918356917662</v>
      </c>
      <c r="J5135" s="57">
        <v>0.48771984896378301</v>
      </c>
      <c r="K5135" s="57">
        <v>0.53134883322494297</v>
      </c>
      <c r="L5135" s="57">
        <v>0.49443464739458998</v>
      </c>
      <c r="M5135" s="57">
        <v>0.44744049819646597</v>
      </c>
    </row>
    <row r="5136" spans="1:13" x14ac:dyDescent="0.25">
      <c r="A5136" t="s">
        <v>3554</v>
      </c>
      <c r="B5136" t="s">
        <v>3555</v>
      </c>
      <c r="C5136" s="2" t="s">
        <v>31</v>
      </c>
      <c r="D5136" s="2" t="s">
        <v>39</v>
      </c>
      <c r="E5136" s="2" t="s">
        <v>29027</v>
      </c>
      <c r="F5136" s="56">
        <v>96.303679166649303</v>
      </c>
      <c r="G5136" s="56">
        <v>106.64921269140601</v>
      </c>
      <c r="H5136" s="56">
        <v>91.761951899224101</v>
      </c>
      <c r="I5136" s="56">
        <v>103.021952378394</v>
      </c>
      <c r="J5136" s="57">
        <v>0.56214773876323199</v>
      </c>
      <c r="K5136" s="57">
        <v>0.63383955483176802</v>
      </c>
      <c r="L5136" s="57">
        <v>0.57476181552544403</v>
      </c>
      <c r="M5136" s="57">
        <v>0.51352112625575497</v>
      </c>
    </row>
    <row r="5137" spans="1:13" x14ac:dyDescent="0.25">
      <c r="A5137" t="s">
        <v>15574</v>
      </c>
      <c r="B5137" t="s">
        <v>15575</v>
      </c>
      <c r="C5137" s="2" t="s">
        <v>31</v>
      </c>
      <c r="D5137" s="2" t="s">
        <v>69</v>
      </c>
      <c r="E5137" s="2" t="s">
        <v>29028</v>
      </c>
      <c r="F5137" s="56">
        <v>103.808870728906</v>
      </c>
      <c r="G5137" s="56">
        <v>107.566359174745</v>
      </c>
      <c r="H5137" s="56">
        <v>90.880675976654999</v>
      </c>
      <c r="I5137" s="56">
        <v>99.362226631216103</v>
      </c>
      <c r="J5137" s="57">
        <v>0.39978028217130201</v>
      </c>
      <c r="K5137" s="57">
        <v>0.45162685603622998</v>
      </c>
      <c r="L5137" s="57">
        <v>0.40844789468274401</v>
      </c>
      <c r="M5137" s="57">
        <v>0.35920679836742597</v>
      </c>
    </row>
    <row r="5138" spans="1:13" x14ac:dyDescent="0.25">
      <c r="A5138" t="s">
        <v>1258</v>
      </c>
      <c r="B5138" t="s">
        <v>1259</v>
      </c>
      <c r="C5138" s="2" t="s">
        <v>35</v>
      </c>
      <c r="D5138" s="2" t="s">
        <v>289</v>
      </c>
      <c r="E5138" s="2" t="s">
        <v>29027</v>
      </c>
      <c r="F5138" s="56">
        <v>109.081264607508</v>
      </c>
      <c r="G5138" s="56">
        <v>102.91723584259999</v>
      </c>
      <c r="H5138" s="56">
        <v>102.588304041111</v>
      </c>
      <c r="I5138" s="56">
        <v>104.413924528411</v>
      </c>
      <c r="J5138" s="57">
        <v>0.52106416712369696</v>
      </c>
      <c r="K5138" s="57">
        <v>0.62203587115294701</v>
      </c>
      <c r="L5138" s="57">
        <v>0.48745100372733902</v>
      </c>
      <c r="M5138" s="57">
        <v>0.40660778895946897</v>
      </c>
    </row>
    <row r="5139" spans="1:13" x14ac:dyDescent="0.25">
      <c r="A5139" t="s">
        <v>22874</v>
      </c>
      <c r="B5139" t="s">
        <v>22875</v>
      </c>
      <c r="C5139" s="2" t="s">
        <v>31</v>
      </c>
      <c r="D5139" s="2" t="s">
        <v>69</v>
      </c>
      <c r="E5139" s="2" t="s">
        <v>29028</v>
      </c>
      <c r="F5139" s="56">
        <v>105.440980594732</v>
      </c>
      <c r="G5139" s="56">
        <v>108.52419030843301</v>
      </c>
      <c r="H5139" s="56">
        <v>86.374675615426199</v>
      </c>
      <c r="I5139" s="56">
        <v>103.66260880949901</v>
      </c>
      <c r="J5139" s="57">
        <v>0.39461463032153798</v>
      </c>
      <c r="K5139" s="57">
        <v>0.45781248713031097</v>
      </c>
      <c r="L5139" s="57">
        <v>0.38904046174145901</v>
      </c>
      <c r="M5139" s="57">
        <v>0.33105934668207299</v>
      </c>
    </row>
    <row r="5140" spans="1:13" x14ac:dyDescent="0.25">
      <c r="A5140" t="s">
        <v>24588</v>
      </c>
      <c r="B5140" t="s">
        <v>24589</v>
      </c>
      <c r="C5140" s="2" t="s">
        <v>35</v>
      </c>
      <c r="D5140" s="2" t="s">
        <v>32</v>
      </c>
      <c r="E5140" s="2" t="s">
        <v>29028</v>
      </c>
      <c r="F5140" s="56">
        <v>110.18895427250099</v>
      </c>
      <c r="G5140" s="56">
        <v>117.547006866572</v>
      </c>
      <c r="H5140" s="56">
        <v>98.424767583763796</v>
      </c>
      <c r="I5140" s="56">
        <v>101.23980359334</v>
      </c>
      <c r="J5140" s="57">
        <v>0.43200795096348898</v>
      </c>
      <c r="K5140" s="57">
        <v>0.48808580089249298</v>
      </c>
      <c r="L5140" s="57">
        <v>0.44461575964629502</v>
      </c>
      <c r="M5140" s="57">
        <v>0.38417831239102701</v>
      </c>
    </row>
    <row r="5141" spans="1:13" x14ac:dyDescent="0.25">
      <c r="A5141" t="s">
        <v>9657</v>
      </c>
      <c r="B5141" t="s">
        <v>9658</v>
      </c>
      <c r="C5141" s="2" t="s">
        <v>31</v>
      </c>
      <c r="D5141" s="2" t="s">
        <v>39</v>
      </c>
      <c r="E5141" s="2" t="s">
        <v>29028</v>
      </c>
      <c r="F5141" s="56">
        <v>105.069535760712</v>
      </c>
      <c r="G5141" s="56">
        <v>113.726793160529</v>
      </c>
      <c r="H5141" s="56">
        <v>93.527437312184801</v>
      </c>
      <c r="I5141" s="56">
        <v>104.342641545072</v>
      </c>
      <c r="J5141" s="57">
        <v>0.51254748678755302</v>
      </c>
      <c r="K5141" s="57">
        <v>0.557213668171059</v>
      </c>
      <c r="L5141" s="57">
        <v>0.51843848338771903</v>
      </c>
      <c r="M5141" s="57">
        <v>0.47205794695078002</v>
      </c>
    </row>
    <row r="5142" spans="1:13" x14ac:dyDescent="0.25">
      <c r="A5142" t="s">
        <v>3346</v>
      </c>
      <c r="B5142" t="s">
        <v>3347</v>
      </c>
      <c r="C5142" s="2" t="s">
        <v>31</v>
      </c>
      <c r="D5142" s="2" t="s">
        <v>312</v>
      </c>
      <c r="E5142" s="2" t="s">
        <v>29027</v>
      </c>
      <c r="F5142" s="56">
        <v>91.473435706631705</v>
      </c>
      <c r="G5142" s="56">
        <v>98.773809028331996</v>
      </c>
      <c r="H5142" s="56">
        <v>94.766889810123601</v>
      </c>
      <c r="I5142" s="56">
        <v>115.134271822876</v>
      </c>
      <c r="J5142" s="57">
        <v>0.54970856062091</v>
      </c>
      <c r="K5142" s="57">
        <v>0.62525107462344398</v>
      </c>
      <c r="L5142" s="57">
        <v>0.56436201378704398</v>
      </c>
      <c r="M5142" s="57">
        <v>0.49339142126579899</v>
      </c>
    </row>
    <row r="5143" spans="1:13" x14ac:dyDescent="0.25">
      <c r="A5143" t="s">
        <v>7560</v>
      </c>
      <c r="B5143" t="s">
        <v>7561</v>
      </c>
      <c r="C5143" s="2" t="s">
        <v>31</v>
      </c>
      <c r="D5143" s="2" t="s">
        <v>69</v>
      </c>
      <c r="E5143" s="2" t="s">
        <v>29028</v>
      </c>
      <c r="F5143" s="56">
        <v>99.376468387081601</v>
      </c>
      <c r="G5143" s="56">
        <v>104.793861996682</v>
      </c>
      <c r="H5143" s="56">
        <v>86.5186615538924</v>
      </c>
      <c r="I5143" s="56">
        <v>101.800455882215</v>
      </c>
      <c r="J5143" s="57">
        <v>0.45635975213554397</v>
      </c>
      <c r="K5143" s="57">
        <v>0.50142702703042297</v>
      </c>
      <c r="L5143" s="57">
        <v>0.45424331304468601</v>
      </c>
      <c r="M5143" s="57">
        <v>0.40881615647017699</v>
      </c>
    </row>
    <row r="5144" spans="1:13" x14ac:dyDescent="0.25">
      <c r="A5144" t="s">
        <v>15586</v>
      </c>
      <c r="B5144" t="s">
        <v>15587</v>
      </c>
      <c r="C5144" s="2" t="s">
        <v>35</v>
      </c>
      <c r="D5144" s="2" t="s">
        <v>69</v>
      </c>
      <c r="E5144" s="2" t="s">
        <v>29028</v>
      </c>
      <c r="F5144" s="56">
        <v>103.808870728906</v>
      </c>
      <c r="G5144" s="56">
        <v>107.566359174745</v>
      </c>
      <c r="H5144" s="56">
        <v>90.880675976654999</v>
      </c>
      <c r="I5144" s="56">
        <v>99.362226631216103</v>
      </c>
      <c r="J5144" s="57">
        <v>0.39978028217130201</v>
      </c>
      <c r="K5144" s="57">
        <v>0.45162685603622998</v>
      </c>
      <c r="L5144" s="57">
        <v>0.40844789468274401</v>
      </c>
      <c r="M5144" s="57">
        <v>0.35920679836742597</v>
      </c>
    </row>
    <row r="5145" spans="1:13" x14ac:dyDescent="0.25">
      <c r="A5145" t="s">
        <v>728</v>
      </c>
      <c r="B5145" t="s">
        <v>729</v>
      </c>
      <c r="C5145" s="2" t="s">
        <v>35</v>
      </c>
      <c r="D5145" s="2" t="s">
        <v>39</v>
      </c>
      <c r="E5145" s="2" t="s">
        <v>29027</v>
      </c>
      <c r="F5145" s="56">
        <v>103.81822647253701</v>
      </c>
      <c r="G5145" s="56">
        <v>115.50200909107799</v>
      </c>
      <c r="H5145" s="56">
        <v>92.967326787389197</v>
      </c>
      <c r="I5145" s="56">
        <v>109.69801682354399</v>
      </c>
      <c r="J5145" s="57">
        <v>0.58978989568328</v>
      </c>
      <c r="K5145" s="57">
        <v>0.65674657808734604</v>
      </c>
      <c r="L5145" s="57">
        <v>0.60550946512739401</v>
      </c>
      <c r="M5145" s="57">
        <v>0.53967830330547595</v>
      </c>
    </row>
    <row r="5146" spans="1:13" x14ac:dyDescent="0.25">
      <c r="A5146" t="s">
        <v>10970</v>
      </c>
      <c r="B5146" t="s">
        <v>10971</v>
      </c>
      <c r="C5146" s="2" t="s">
        <v>31</v>
      </c>
      <c r="D5146" s="2" t="s">
        <v>80</v>
      </c>
      <c r="E5146" s="2" t="s">
        <v>29028</v>
      </c>
      <c r="F5146" s="56">
        <v>106.331700360086</v>
      </c>
      <c r="G5146" s="56">
        <v>109.43464933013099</v>
      </c>
      <c r="H5146" s="56">
        <v>93.442645146356199</v>
      </c>
      <c r="I5146" s="56">
        <v>102.479934579334</v>
      </c>
      <c r="J5146" s="57">
        <v>0.41228669065497398</v>
      </c>
      <c r="K5146" s="57">
        <v>0.46808340373267998</v>
      </c>
      <c r="L5146" s="57">
        <v>0.423241260016056</v>
      </c>
      <c r="M5146" s="57">
        <v>0.36702575857534703</v>
      </c>
    </row>
    <row r="5147" spans="1:13" x14ac:dyDescent="0.25">
      <c r="A5147" t="s">
        <v>12731</v>
      </c>
      <c r="B5147" t="s">
        <v>12732</v>
      </c>
      <c r="C5147" s="2" t="s">
        <v>31</v>
      </c>
      <c r="D5147" s="2" t="s">
        <v>83</v>
      </c>
      <c r="E5147" s="2" t="s">
        <v>29028</v>
      </c>
      <c r="F5147" s="56">
        <v>103.70068374511</v>
      </c>
      <c r="G5147" s="56">
        <v>111.097500663936</v>
      </c>
      <c r="H5147" s="56">
        <v>90.506907287379406</v>
      </c>
      <c r="I5147" s="56">
        <v>100.036882225714</v>
      </c>
      <c r="J5147" s="57">
        <v>0.41726537697288801</v>
      </c>
      <c r="K5147" s="57">
        <v>0.48010233451065398</v>
      </c>
      <c r="L5147" s="57">
        <v>0.41296796060171398</v>
      </c>
      <c r="M5147" s="57">
        <v>0.35193382279470498</v>
      </c>
    </row>
    <row r="5148" spans="1:13" x14ac:dyDescent="0.25">
      <c r="A5148" t="s">
        <v>9659</v>
      </c>
      <c r="B5148" t="s">
        <v>9660</v>
      </c>
      <c r="C5148" s="2" t="s">
        <v>31</v>
      </c>
      <c r="D5148" s="2" t="s">
        <v>39</v>
      </c>
      <c r="E5148" s="2" t="s">
        <v>29028</v>
      </c>
      <c r="F5148" s="56">
        <v>105.069535760712</v>
      </c>
      <c r="G5148" s="56">
        <v>113.726793160529</v>
      </c>
      <c r="H5148" s="56">
        <v>93.527437312184801</v>
      </c>
      <c r="I5148" s="56">
        <v>104.342641545072</v>
      </c>
      <c r="J5148" s="57">
        <v>0.51254748678755302</v>
      </c>
      <c r="K5148" s="57">
        <v>0.557213668171059</v>
      </c>
      <c r="L5148" s="57">
        <v>0.51843848338771903</v>
      </c>
      <c r="M5148" s="57">
        <v>0.47205794695078002</v>
      </c>
    </row>
    <row r="5149" spans="1:13" x14ac:dyDescent="0.25">
      <c r="A5149" t="s">
        <v>22876</v>
      </c>
      <c r="B5149" t="s">
        <v>22877</v>
      </c>
      <c r="C5149" s="2" t="s">
        <v>31</v>
      </c>
      <c r="D5149" s="2" t="s">
        <v>69</v>
      </c>
      <c r="E5149" s="2" t="s">
        <v>29028</v>
      </c>
      <c r="F5149" s="56">
        <v>105.440980594732</v>
      </c>
      <c r="G5149" s="56">
        <v>108.52419030843301</v>
      </c>
      <c r="H5149" s="56">
        <v>86.374675615426199</v>
      </c>
      <c r="I5149" s="56">
        <v>103.66260880949901</v>
      </c>
      <c r="J5149" s="57">
        <v>0.39461463032153798</v>
      </c>
      <c r="K5149" s="57">
        <v>0.45781248713031097</v>
      </c>
      <c r="L5149" s="57">
        <v>0.38904046174145901</v>
      </c>
      <c r="M5149" s="57">
        <v>0.33105934668207299</v>
      </c>
    </row>
    <row r="5150" spans="1:13" x14ac:dyDescent="0.25">
      <c r="A5150" t="s">
        <v>21830</v>
      </c>
      <c r="B5150" t="s">
        <v>21831</v>
      </c>
      <c r="C5150" s="2" t="s">
        <v>35</v>
      </c>
      <c r="D5150" s="2" t="s">
        <v>217</v>
      </c>
      <c r="E5150" s="2" t="s">
        <v>29028</v>
      </c>
      <c r="F5150" s="56">
        <v>102.474146534158</v>
      </c>
      <c r="G5150" s="56">
        <v>105.532593224359</v>
      </c>
      <c r="H5150" s="56">
        <v>97.363981421973705</v>
      </c>
      <c r="I5150" s="56"/>
      <c r="J5150" s="57">
        <v>0.31814848085119901</v>
      </c>
      <c r="K5150" s="57">
        <v>0.37708870233186498</v>
      </c>
      <c r="L5150" s="57">
        <v>0.32430944706397002</v>
      </c>
      <c r="M5150" s="57">
        <v>0.26146064792676998</v>
      </c>
    </row>
    <row r="5151" spans="1:13" x14ac:dyDescent="0.25">
      <c r="A5151" t="s">
        <v>26697</v>
      </c>
      <c r="B5151" t="s">
        <v>26698</v>
      </c>
      <c r="C5151" s="2" t="s">
        <v>35</v>
      </c>
      <c r="D5151" s="2" t="s">
        <v>39</v>
      </c>
      <c r="E5151" s="2" t="s">
        <v>29028</v>
      </c>
      <c r="F5151" s="56">
        <v>102.82079981605099</v>
      </c>
      <c r="G5151" s="56">
        <v>103.85575109871399</v>
      </c>
      <c r="H5151" s="56">
        <v>94.981160818748293</v>
      </c>
      <c r="I5151" s="56">
        <v>104.38221572041699</v>
      </c>
      <c r="J5151" s="57">
        <v>0.46378131400949102</v>
      </c>
      <c r="K5151" s="57">
        <v>0.51192723967906895</v>
      </c>
      <c r="L5151" s="57">
        <v>0.466902851273235</v>
      </c>
      <c r="M5151" s="57">
        <v>0.41801161022473798</v>
      </c>
    </row>
    <row r="5152" spans="1:13" x14ac:dyDescent="0.25">
      <c r="A5152" t="s">
        <v>6960</v>
      </c>
      <c r="B5152" t="s">
        <v>6961</v>
      </c>
      <c r="C5152" s="2" t="s">
        <v>31</v>
      </c>
      <c r="D5152" s="2" t="s">
        <v>210</v>
      </c>
      <c r="E5152" s="2" t="s">
        <v>29028</v>
      </c>
      <c r="F5152" s="56">
        <v>103.008070487887</v>
      </c>
      <c r="G5152" s="56">
        <v>104.521635651224</v>
      </c>
      <c r="H5152" s="56">
        <v>100.434140984598</v>
      </c>
      <c r="I5152" s="56">
        <v>100.095085944102</v>
      </c>
      <c r="J5152" s="57">
        <v>0.39713842599463001</v>
      </c>
      <c r="K5152" s="57">
        <v>0.44672271089980697</v>
      </c>
      <c r="L5152" s="57">
        <v>0.40376380055603001</v>
      </c>
      <c r="M5152" s="57">
        <v>0.35789311261964502</v>
      </c>
    </row>
    <row r="5153" spans="1:13" x14ac:dyDescent="0.25">
      <c r="A5153" t="s">
        <v>8375</v>
      </c>
      <c r="B5153" t="s">
        <v>8376</v>
      </c>
      <c r="C5153" s="2" t="s">
        <v>35</v>
      </c>
      <c r="D5153" s="2" t="s">
        <v>429</v>
      </c>
      <c r="E5153" s="2" t="s">
        <v>29028</v>
      </c>
      <c r="F5153" s="56">
        <v>104.34006819614901</v>
      </c>
      <c r="G5153" s="56">
        <v>114.25514586530799</v>
      </c>
      <c r="H5153" s="56">
        <v>106.011777689974</v>
      </c>
      <c r="I5153" s="56"/>
      <c r="J5153" s="57">
        <v>0.33225286492855499</v>
      </c>
      <c r="K5153" s="57">
        <v>0.37841020707013101</v>
      </c>
      <c r="L5153" s="57">
        <v>0.340270196898249</v>
      </c>
      <c r="M5153" s="57">
        <v>0.288552104917908</v>
      </c>
    </row>
    <row r="5154" spans="1:13" x14ac:dyDescent="0.25">
      <c r="A5154" t="s">
        <v>7568</v>
      </c>
      <c r="B5154" t="s">
        <v>7569</v>
      </c>
      <c r="C5154" s="2" t="s">
        <v>35</v>
      </c>
      <c r="D5154" s="2" t="s">
        <v>69</v>
      </c>
      <c r="E5154" s="2" t="s">
        <v>29028</v>
      </c>
      <c r="F5154" s="56">
        <v>98.682499676576697</v>
      </c>
      <c r="G5154" s="56">
        <v>103.619979195312</v>
      </c>
      <c r="H5154" s="56">
        <v>83.981607617752303</v>
      </c>
      <c r="I5154" s="56">
        <v>104.17395662266701</v>
      </c>
      <c r="J5154" s="57">
        <v>0.60668518563860796</v>
      </c>
      <c r="K5154" s="57">
        <v>0.67455200061669995</v>
      </c>
      <c r="L5154" s="57">
        <v>0.61007725703942395</v>
      </c>
      <c r="M5154" s="57">
        <v>0.54734348593746096</v>
      </c>
    </row>
    <row r="5155" spans="1:13" x14ac:dyDescent="0.25">
      <c r="A5155" t="s">
        <v>6954</v>
      </c>
      <c r="B5155" t="s">
        <v>6955</v>
      </c>
      <c r="C5155" s="2" t="s">
        <v>31</v>
      </c>
      <c r="D5155" s="2" t="s">
        <v>210</v>
      </c>
      <c r="E5155" s="2" t="s">
        <v>29028</v>
      </c>
      <c r="F5155" s="56">
        <v>103.008070487887</v>
      </c>
      <c r="G5155" s="56">
        <v>104.521635651224</v>
      </c>
      <c r="H5155" s="56">
        <v>100.434140984598</v>
      </c>
      <c r="I5155" s="56">
        <v>100.095085944102</v>
      </c>
      <c r="J5155" s="57">
        <v>0.39713842599463001</v>
      </c>
      <c r="K5155" s="57">
        <v>0.44672271089980697</v>
      </c>
      <c r="L5155" s="57">
        <v>0.40376380055603001</v>
      </c>
      <c r="M5155" s="57">
        <v>0.35789311261964502</v>
      </c>
    </row>
    <row r="5156" spans="1:13" x14ac:dyDescent="0.25">
      <c r="A5156" t="s">
        <v>26695</v>
      </c>
      <c r="B5156" t="s">
        <v>26696</v>
      </c>
      <c r="C5156" s="2" t="s">
        <v>35</v>
      </c>
      <c r="D5156" s="2" t="s">
        <v>39</v>
      </c>
      <c r="E5156" s="2" t="s">
        <v>29028</v>
      </c>
      <c r="F5156" s="56">
        <v>102.82079981605099</v>
      </c>
      <c r="G5156" s="56">
        <v>103.85575109871399</v>
      </c>
      <c r="H5156" s="56">
        <v>94.981160818748293</v>
      </c>
      <c r="I5156" s="56">
        <v>104.38221572041699</v>
      </c>
      <c r="J5156" s="57">
        <v>0.46378131400949102</v>
      </c>
      <c r="K5156" s="57">
        <v>0.51192723967906895</v>
      </c>
      <c r="L5156" s="57">
        <v>0.466902851273235</v>
      </c>
      <c r="M5156" s="57">
        <v>0.41801161022473798</v>
      </c>
    </row>
    <row r="5157" spans="1:13" x14ac:dyDescent="0.25">
      <c r="A5157" t="s">
        <v>26701</v>
      </c>
      <c r="B5157" t="s">
        <v>26702</v>
      </c>
      <c r="C5157" s="2" t="s">
        <v>35</v>
      </c>
      <c r="D5157" s="2" t="s">
        <v>39</v>
      </c>
      <c r="E5157" s="2" t="s">
        <v>29028</v>
      </c>
      <c r="F5157" s="56">
        <v>102.82079981605099</v>
      </c>
      <c r="G5157" s="56">
        <v>103.85575109871399</v>
      </c>
      <c r="H5157" s="56">
        <v>94.981160818748293</v>
      </c>
      <c r="I5157" s="56">
        <v>104.38221572041699</v>
      </c>
      <c r="J5157" s="57">
        <v>0.46378131400949102</v>
      </c>
      <c r="K5157" s="57">
        <v>0.51192723967906895</v>
      </c>
      <c r="L5157" s="57">
        <v>0.466902851273235</v>
      </c>
      <c r="M5157" s="57">
        <v>0.41801161022473798</v>
      </c>
    </row>
    <row r="5158" spans="1:13" x14ac:dyDescent="0.25">
      <c r="A5158" t="s">
        <v>6956</v>
      </c>
      <c r="B5158" t="s">
        <v>6957</v>
      </c>
      <c r="C5158" s="2" t="s">
        <v>31</v>
      </c>
      <c r="D5158" s="2" t="s">
        <v>210</v>
      </c>
      <c r="E5158" s="2" t="s">
        <v>29028</v>
      </c>
      <c r="F5158" s="56">
        <v>103.008070487887</v>
      </c>
      <c r="G5158" s="56">
        <v>104.521635651224</v>
      </c>
      <c r="H5158" s="56">
        <v>100.434140984598</v>
      </c>
      <c r="I5158" s="56">
        <v>100.095085944102</v>
      </c>
      <c r="J5158" s="57">
        <v>0.39713842599463001</v>
      </c>
      <c r="K5158" s="57">
        <v>0.44672271089980697</v>
      </c>
      <c r="L5158" s="57">
        <v>0.40376380055603001</v>
      </c>
      <c r="M5158" s="57">
        <v>0.35789311261964502</v>
      </c>
    </row>
    <row r="5159" spans="1:13" x14ac:dyDescent="0.25">
      <c r="A5159" t="s">
        <v>10972</v>
      </c>
      <c r="B5159" t="s">
        <v>10973</v>
      </c>
      <c r="C5159" s="2" t="s">
        <v>31</v>
      </c>
      <c r="D5159" s="2" t="s">
        <v>80</v>
      </c>
      <c r="E5159" s="2" t="s">
        <v>29028</v>
      </c>
      <c r="F5159" s="56">
        <v>106.331700360086</v>
      </c>
      <c r="G5159" s="56">
        <v>109.43464933013099</v>
      </c>
      <c r="H5159" s="56">
        <v>93.442645146356199</v>
      </c>
      <c r="I5159" s="56">
        <v>102.479934579334</v>
      </c>
      <c r="J5159" s="57">
        <v>0.41228669065497398</v>
      </c>
      <c r="K5159" s="57">
        <v>0.46808340373267998</v>
      </c>
      <c r="L5159" s="57">
        <v>0.423241260016056</v>
      </c>
      <c r="M5159" s="57">
        <v>0.36702575857534703</v>
      </c>
    </row>
    <row r="5160" spans="1:13" x14ac:dyDescent="0.25">
      <c r="A5160" t="s">
        <v>9269</v>
      </c>
      <c r="B5160" t="s">
        <v>9270</v>
      </c>
      <c r="C5160" s="2" t="s">
        <v>31</v>
      </c>
      <c r="D5160" s="2" t="s">
        <v>32</v>
      </c>
      <c r="E5160" s="2" t="s">
        <v>29028</v>
      </c>
      <c r="F5160" s="56">
        <v>105.625478040313</v>
      </c>
      <c r="G5160" s="56">
        <v>105.109883439764</v>
      </c>
      <c r="H5160" s="56">
        <v>99.4852322586692</v>
      </c>
      <c r="I5160" s="56">
        <v>106.342967705571</v>
      </c>
      <c r="J5160" s="57">
        <v>0.46205101385761799</v>
      </c>
      <c r="K5160" s="57">
        <v>0.50975319371566097</v>
      </c>
      <c r="L5160" s="57">
        <v>0.46760240714946399</v>
      </c>
      <c r="M5160" s="57">
        <v>0.41884198610887902</v>
      </c>
    </row>
    <row r="5161" spans="1:13" x14ac:dyDescent="0.25">
      <c r="A5161" t="s">
        <v>9271</v>
      </c>
      <c r="B5161" t="s">
        <v>9272</v>
      </c>
      <c r="C5161" s="2" t="s">
        <v>31</v>
      </c>
      <c r="D5161" s="2" t="s">
        <v>32</v>
      </c>
      <c r="E5161" s="2" t="s">
        <v>29028</v>
      </c>
      <c r="F5161" s="56">
        <v>105.625478040313</v>
      </c>
      <c r="G5161" s="56">
        <v>105.109883439764</v>
      </c>
      <c r="H5161" s="56">
        <v>99.4852322586692</v>
      </c>
      <c r="I5161" s="56">
        <v>106.342967705571</v>
      </c>
      <c r="J5161" s="57">
        <v>0.46205101385761799</v>
      </c>
      <c r="K5161" s="57">
        <v>0.50975319371566097</v>
      </c>
      <c r="L5161" s="57">
        <v>0.46760240714946399</v>
      </c>
      <c r="M5161" s="57">
        <v>0.41884198610887902</v>
      </c>
    </row>
    <row r="5162" spans="1:13" x14ac:dyDescent="0.25">
      <c r="A5162" t="s">
        <v>9279</v>
      </c>
      <c r="B5162" t="s">
        <v>9280</v>
      </c>
      <c r="C5162" s="2" t="s">
        <v>35</v>
      </c>
      <c r="D5162" s="2" t="s">
        <v>32</v>
      </c>
      <c r="E5162" s="2" t="s">
        <v>29028</v>
      </c>
      <c r="F5162" s="56">
        <v>105.625478040313</v>
      </c>
      <c r="G5162" s="56">
        <v>105.109883439764</v>
      </c>
      <c r="H5162" s="56">
        <v>99.4852322586692</v>
      </c>
      <c r="I5162" s="56">
        <v>106.342967705571</v>
      </c>
      <c r="J5162" s="57">
        <v>0.46205101385761799</v>
      </c>
      <c r="K5162" s="57">
        <v>0.50975319371566097</v>
      </c>
      <c r="L5162" s="57">
        <v>0.46760240714946399</v>
      </c>
      <c r="M5162" s="57">
        <v>0.41884198610887902</v>
      </c>
    </row>
    <row r="5163" spans="1:13" x14ac:dyDescent="0.25">
      <c r="A5163" t="s">
        <v>656</v>
      </c>
      <c r="B5163" t="s">
        <v>657</v>
      </c>
      <c r="C5163" s="2" t="s">
        <v>31</v>
      </c>
      <c r="D5163" s="2" t="s">
        <v>32</v>
      </c>
      <c r="E5163" s="2" t="s">
        <v>29027</v>
      </c>
      <c r="F5163" s="56">
        <v>108.38167933484</v>
      </c>
      <c r="G5163" s="56">
        <v>108.140858786332</v>
      </c>
      <c r="H5163" s="56">
        <v>101.21997548828401</v>
      </c>
      <c r="I5163" s="56">
        <v>109.538433961468</v>
      </c>
      <c r="J5163" s="57">
        <v>0.55956424921983605</v>
      </c>
      <c r="K5163" s="57">
        <v>0.63181742965834597</v>
      </c>
      <c r="L5163" s="57">
        <v>0.57070495350028405</v>
      </c>
      <c r="M5163" s="57">
        <v>0.50364477019778597</v>
      </c>
    </row>
    <row r="5164" spans="1:13" x14ac:dyDescent="0.25">
      <c r="A5164" t="s">
        <v>9273</v>
      </c>
      <c r="B5164" t="s">
        <v>9274</v>
      </c>
      <c r="C5164" s="2" t="s">
        <v>31</v>
      </c>
      <c r="D5164" s="2" t="s">
        <v>32</v>
      </c>
      <c r="E5164" s="2" t="s">
        <v>29028</v>
      </c>
      <c r="F5164" s="56">
        <v>105.625478040313</v>
      </c>
      <c r="G5164" s="56">
        <v>105.109883439764</v>
      </c>
      <c r="H5164" s="56">
        <v>99.4852322586692</v>
      </c>
      <c r="I5164" s="56">
        <v>106.342967705571</v>
      </c>
      <c r="J5164" s="57">
        <v>0.46205101385761799</v>
      </c>
      <c r="K5164" s="57">
        <v>0.50975319371566097</v>
      </c>
      <c r="L5164" s="57">
        <v>0.46760240714946399</v>
      </c>
      <c r="M5164" s="57">
        <v>0.41884198610887902</v>
      </c>
    </row>
    <row r="5165" spans="1:13" x14ac:dyDescent="0.25">
      <c r="A5165" t="s">
        <v>9277</v>
      </c>
      <c r="B5165" t="s">
        <v>9278</v>
      </c>
      <c r="C5165" s="2" t="s">
        <v>35</v>
      </c>
      <c r="D5165" s="2" t="s">
        <v>32</v>
      </c>
      <c r="E5165" s="2" t="s">
        <v>29028</v>
      </c>
      <c r="F5165" s="56">
        <v>105.625478040313</v>
      </c>
      <c r="G5165" s="56">
        <v>105.109883439764</v>
      </c>
      <c r="H5165" s="56">
        <v>99.4852322586692</v>
      </c>
      <c r="I5165" s="56">
        <v>106.342967705571</v>
      </c>
      <c r="J5165" s="57">
        <v>0.46205101385761799</v>
      </c>
      <c r="K5165" s="57">
        <v>0.50975319371566097</v>
      </c>
      <c r="L5165" s="57">
        <v>0.46760240714946399</v>
      </c>
      <c r="M5165" s="57">
        <v>0.41884198610887902</v>
      </c>
    </row>
    <row r="5166" spans="1:13" x14ac:dyDescent="0.25">
      <c r="A5166" t="s">
        <v>7570</v>
      </c>
      <c r="B5166" t="s">
        <v>7571</v>
      </c>
      <c r="C5166" s="2" t="s">
        <v>35</v>
      </c>
      <c r="D5166" s="2" t="s">
        <v>69</v>
      </c>
      <c r="E5166" s="2" t="s">
        <v>29028</v>
      </c>
      <c r="F5166" s="56">
        <v>99.376468387081601</v>
      </c>
      <c r="G5166" s="56">
        <v>104.793861996682</v>
      </c>
      <c r="H5166" s="56">
        <v>86.5186615538924</v>
      </c>
      <c r="I5166" s="56">
        <v>101.800455882215</v>
      </c>
      <c r="J5166" s="57">
        <v>0.45635975213554397</v>
      </c>
      <c r="K5166" s="57">
        <v>0.50142702703042297</v>
      </c>
      <c r="L5166" s="57">
        <v>0.45424331304468601</v>
      </c>
      <c r="M5166" s="57">
        <v>0.40881615647017699</v>
      </c>
    </row>
    <row r="5167" spans="1:13" x14ac:dyDescent="0.25">
      <c r="A5167" t="s">
        <v>434</v>
      </c>
      <c r="B5167" t="s">
        <v>435</v>
      </c>
      <c r="C5167" s="2" t="s">
        <v>31</v>
      </c>
      <c r="D5167" s="2" t="s">
        <v>69</v>
      </c>
      <c r="E5167" s="2" t="s">
        <v>29027</v>
      </c>
      <c r="F5167" s="56">
        <v>103.085736402954</v>
      </c>
      <c r="G5167" s="56">
        <v>107.242095046386</v>
      </c>
      <c r="H5167" s="56">
        <v>77.744641497802903</v>
      </c>
      <c r="I5167" s="56">
        <v>98.934573252129496</v>
      </c>
      <c r="J5167" s="57">
        <v>0.55576881513050602</v>
      </c>
      <c r="K5167" s="57">
        <v>0.626210109553892</v>
      </c>
      <c r="L5167" s="57">
        <v>0.56604732927141999</v>
      </c>
      <c r="M5167" s="57">
        <v>0.50650753127721904</v>
      </c>
    </row>
    <row r="5168" spans="1:13" x14ac:dyDescent="0.25">
      <c r="A5168" t="s">
        <v>25269</v>
      </c>
      <c r="B5168" t="s">
        <v>25270</v>
      </c>
      <c r="C5168" s="2" t="s">
        <v>35</v>
      </c>
      <c r="D5168" s="2" t="s">
        <v>312</v>
      </c>
      <c r="E5168" s="2" t="s">
        <v>29028</v>
      </c>
      <c r="F5168" s="56">
        <v>92.969458841939698</v>
      </c>
      <c r="G5168" s="56">
        <v>100.296746222838</v>
      </c>
      <c r="H5168" s="56">
        <v>92.856052139436898</v>
      </c>
      <c r="I5168" s="56">
        <v>106.761761416152</v>
      </c>
      <c r="J5168" s="57">
        <v>0.45126101069758801</v>
      </c>
      <c r="K5168" s="57">
        <v>0.50443833327423804</v>
      </c>
      <c r="L5168" s="57">
        <v>0.46349238002572202</v>
      </c>
      <c r="M5168" s="57">
        <v>0.40924288030014799</v>
      </c>
    </row>
    <row r="5169" spans="1:13" x14ac:dyDescent="0.25">
      <c r="A5169" t="s">
        <v>7562</v>
      </c>
      <c r="B5169" t="s">
        <v>7563</v>
      </c>
      <c r="C5169" s="2" t="s">
        <v>31</v>
      </c>
      <c r="D5169" s="2" t="s">
        <v>69</v>
      </c>
      <c r="E5169" s="2" t="s">
        <v>29028</v>
      </c>
      <c r="F5169" s="56">
        <v>99.376468387081601</v>
      </c>
      <c r="G5169" s="56">
        <v>104.793861996682</v>
      </c>
      <c r="H5169" s="56">
        <v>86.5186615538924</v>
      </c>
      <c r="I5169" s="56">
        <v>101.800455882215</v>
      </c>
      <c r="J5169" s="57">
        <v>0.45635975213554397</v>
      </c>
      <c r="K5169" s="57">
        <v>0.50142702703042297</v>
      </c>
      <c r="L5169" s="57">
        <v>0.45424331304468601</v>
      </c>
      <c r="M5169" s="57">
        <v>0.40881615647017699</v>
      </c>
    </row>
    <row r="5170" spans="1:13" x14ac:dyDescent="0.25">
      <c r="A5170" t="s">
        <v>3556</v>
      </c>
      <c r="B5170" t="s">
        <v>3557</v>
      </c>
      <c r="C5170" s="2" t="s">
        <v>35</v>
      </c>
      <c r="D5170" s="2" t="s">
        <v>39</v>
      </c>
      <c r="E5170" s="2" t="s">
        <v>29027</v>
      </c>
      <c r="F5170" s="56">
        <v>101.998335692404</v>
      </c>
      <c r="G5170" s="56">
        <v>94.570257268249307</v>
      </c>
      <c r="H5170" s="56">
        <v>82.011495802706705</v>
      </c>
      <c r="I5170" s="56">
        <v>100.247214020898</v>
      </c>
      <c r="J5170" s="57">
        <v>0.55755525186043497</v>
      </c>
      <c r="K5170" s="57">
        <v>0.63028543344635202</v>
      </c>
      <c r="L5170" s="57">
        <v>0.573294320702048</v>
      </c>
      <c r="M5170" s="57">
        <v>0.51172038938226105</v>
      </c>
    </row>
    <row r="5171" spans="1:13" x14ac:dyDescent="0.25">
      <c r="A5171" t="s">
        <v>1842</v>
      </c>
      <c r="B5171" t="s">
        <v>1843</v>
      </c>
      <c r="C5171" s="2" t="s">
        <v>35</v>
      </c>
      <c r="D5171" s="2" t="s">
        <v>36</v>
      </c>
      <c r="E5171" s="2" t="s">
        <v>29027</v>
      </c>
      <c r="F5171" s="56">
        <v>92.720335876660002</v>
      </c>
      <c r="G5171" s="56">
        <v>93.572394678139403</v>
      </c>
      <c r="H5171" s="56">
        <v>89.163614525696005</v>
      </c>
      <c r="I5171" s="56">
        <v>105.256656592369</v>
      </c>
      <c r="J5171" s="57">
        <v>0.46816948292314797</v>
      </c>
      <c r="K5171" s="57">
        <v>0.58167489978708797</v>
      </c>
      <c r="L5171" s="57">
        <v>0.38406116264799001</v>
      </c>
      <c r="M5171" s="57">
        <v>0.31746558548496601</v>
      </c>
    </row>
    <row r="5172" spans="1:13" x14ac:dyDescent="0.25">
      <c r="A5172" t="s">
        <v>9123</v>
      </c>
      <c r="B5172" t="s">
        <v>9124</v>
      </c>
      <c r="C5172" s="2" t="s">
        <v>31</v>
      </c>
      <c r="D5172" s="2" t="s">
        <v>217</v>
      </c>
      <c r="E5172" s="2" t="s">
        <v>29028</v>
      </c>
      <c r="F5172" s="56">
        <v>103.808870728906</v>
      </c>
      <c r="G5172" s="56">
        <v>107.566359174745</v>
      </c>
      <c r="H5172" s="56">
        <v>90.880675976654999</v>
      </c>
      <c r="I5172" s="56">
        <v>99.362226631216103</v>
      </c>
      <c r="J5172" s="57">
        <v>0.39978028217130201</v>
      </c>
      <c r="K5172" s="57">
        <v>0.45162685603622998</v>
      </c>
      <c r="L5172" s="57">
        <v>0.40844789468274401</v>
      </c>
      <c r="M5172" s="57">
        <v>0.35920679836742597</v>
      </c>
    </row>
    <row r="5173" spans="1:13" x14ac:dyDescent="0.25">
      <c r="A5173" t="s">
        <v>9475</v>
      </c>
      <c r="B5173" t="s">
        <v>9476</v>
      </c>
      <c r="C5173" s="2" t="s">
        <v>35</v>
      </c>
      <c r="D5173" s="2" t="s">
        <v>315</v>
      </c>
      <c r="E5173" s="2" t="s">
        <v>29028</v>
      </c>
      <c r="F5173" s="56">
        <v>107.476255627863</v>
      </c>
      <c r="G5173" s="56">
        <v>113.600057053198</v>
      </c>
      <c r="H5173" s="56">
        <v>91.916747834187007</v>
      </c>
      <c r="I5173" s="56">
        <v>103.918356917662</v>
      </c>
      <c r="J5173" s="57">
        <v>0.48771984896378301</v>
      </c>
      <c r="K5173" s="57">
        <v>0.53134883322494297</v>
      </c>
      <c r="L5173" s="57">
        <v>0.49443464739458998</v>
      </c>
      <c r="M5173" s="57">
        <v>0.44744049819646597</v>
      </c>
    </row>
    <row r="5174" spans="1:13" x14ac:dyDescent="0.25">
      <c r="A5174" t="s">
        <v>9663</v>
      </c>
      <c r="B5174" t="s">
        <v>9664</v>
      </c>
      <c r="C5174" s="2" t="s">
        <v>35</v>
      </c>
      <c r="D5174" s="2" t="s">
        <v>39</v>
      </c>
      <c r="E5174" s="2" t="s">
        <v>29028</v>
      </c>
      <c r="F5174" s="56">
        <v>105.069535760712</v>
      </c>
      <c r="G5174" s="56">
        <v>113.726793160529</v>
      </c>
      <c r="H5174" s="56">
        <v>93.527437312184801</v>
      </c>
      <c r="I5174" s="56">
        <v>104.342641545072</v>
      </c>
      <c r="J5174" s="57">
        <v>0.51254748678755302</v>
      </c>
      <c r="K5174" s="57">
        <v>0.557213668171059</v>
      </c>
      <c r="L5174" s="57">
        <v>0.51843848338771903</v>
      </c>
      <c r="M5174" s="57">
        <v>0.47205794695078002</v>
      </c>
    </row>
    <row r="5175" spans="1:13" x14ac:dyDescent="0.25">
      <c r="A5175" t="s">
        <v>9661</v>
      </c>
      <c r="B5175" t="s">
        <v>9662</v>
      </c>
      <c r="C5175" s="2" t="s">
        <v>31</v>
      </c>
      <c r="D5175" s="2" t="s">
        <v>39</v>
      </c>
      <c r="E5175" s="2" t="s">
        <v>29028</v>
      </c>
      <c r="F5175" s="56">
        <v>105.069535760712</v>
      </c>
      <c r="G5175" s="56">
        <v>113.726793160529</v>
      </c>
      <c r="H5175" s="56">
        <v>93.527437312184801</v>
      </c>
      <c r="I5175" s="56">
        <v>104.342641545072</v>
      </c>
      <c r="J5175" s="57">
        <v>0.51254748678755302</v>
      </c>
      <c r="K5175" s="57">
        <v>0.557213668171059</v>
      </c>
      <c r="L5175" s="57">
        <v>0.51843848338771903</v>
      </c>
      <c r="M5175" s="57">
        <v>0.47205794695078002</v>
      </c>
    </row>
    <row r="5176" spans="1:13" x14ac:dyDescent="0.25">
      <c r="A5176" t="s">
        <v>12737</v>
      </c>
      <c r="B5176" t="s">
        <v>12738</v>
      </c>
      <c r="C5176" s="2" t="s">
        <v>35</v>
      </c>
      <c r="D5176" s="2" t="s">
        <v>83</v>
      </c>
      <c r="E5176" s="2" t="s">
        <v>29028</v>
      </c>
      <c r="F5176" s="56">
        <v>103.70068374511</v>
      </c>
      <c r="G5176" s="56">
        <v>111.097500663936</v>
      </c>
      <c r="H5176" s="56">
        <v>90.506907287379406</v>
      </c>
      <c r="I5176" s="56">
        <v>100.036882225714</v>
      </c>
      <c r="J5176" s="57">
        <v>0.41726537697288801</v>
      </c>
      <c r="K5176" s="57">
        <v>0.48010233451065398</v>
      </c>
      <c r="L5176" s="57">
        <v>0.41296796060171398</v>
      </c>
      <c r="M5176" s="57">
        <v>0.35193382279470498</v>
      </c>
    </row>
    <row r="5177" spans="1:13" x14ac:dyDescent="0.25">
      <c r="A5177" t="s">
        <v>698</v>
      </c>
      <c r="B5177" t="s">
        <v>699</v>
      </c>
      <c r="C5177" s="2" t="s">
        <v>35</v>
      </c>
      <c r="D5177" s="2" t="s">
        <v>315</v>
      </c>
      <c r="E5177" s="2" t="s">
        <v>29027</v>
      </c>
      <c r="F5177" s="56">
        <v>109.070693629901</v>
      </c>
      <c r="G5177" s="56">
        <v>119.69610820189401</v>
      </c>
      <c r="H5177" s="56">
        <v>88.336348399749497</v>
      </c>
      <c r="I5177" s="56">
        <v>104.24870234634901</v>
      </c>
      <c r="J5177" s="57">
        <v>0.592838985179723</v>
      </c>
      <c r="K5177" s="57">
        <v>0.66048744619344102</v>
      </c>
      <c r="L5177" s="57">
        <v>0.60698200030442195</v>
      </c>
      <c r="M5177" s="57">
        <v>0.54771141396724798</v>
      </c>
    </row>
    <row r="5178" spans="1:13" x14ac:dyDescent="0.25">
      <c r="A5178" t="s">
        <v>6966</v>
      </c>
      <c r="B5178" t="s">
        <v>6967</v>
      </c>
      <c r="C5178" s="2" t="s">
        <v>35</v>
      </c>
      <c r="D5178" s="2" t="s">
        <v>210</v>
      </c>
      <c r="E5178" s="2" t="s">
        <v>29028</v>
      </c>
      <c r="F5178" s="56">
        <v>103.008070487887</v>
      </c>
      <c r="G5178" s="56">
        <v>104.521635651224</v>
      </c>
      <c r="H5178" s="56">
        <v>100.434140984598</v>
      </c>
      <c r="I5178" s="56">
        <v>100.095085944102</v>
      </c>
      <c r="J5178" s="57">
        <v>0.39713842599463001</v>
      </c>
      <c r="K5178" s="57">
        <v>0.44672271089980697</v>
      </c>
      <c r="L5178" s="57">
        <v>0.40376380055603001</v>
      </c>
      <c r="M5178" s="57">
        <v>0.35789311261964502</v>
      </c>
    </row>
    <row r="5179" spans="1:13" x14ac:dyDescent="0.25">
      <c r="A5179" t="s">
        <v>26703</v>
      </c>
      <c r="B5179" t="s">
        <v>26704</v>
      </c>
      <c r="C5179" s="2" t="s">
        <v>35</v>
      </c>
      <c r="D5179" s="2" t="s">
        <v>39</v>
      </c>
      <c r="E5179" s="2" t="s">
        <v>29028</v>
      </c>
      <c r="F5179" s="56">
        <v>102.82079981605099</v>
      </c>
      <c r="G5179" s="56">
        <v>103.85575109871399</v>
      </c>
      <c r="H5179" s="56">
        <v>94.981160818748293</v>
      </c>
      <c r="I5179" s="56">
        <v>104.38221572041699</v>
      </c>
      <c r="J5179" s="57">
        <v>0.46378131400949102</v>
      </c>
      <c r="K5179" s="57">
        <v>0.51192723967906895</v>
      </c>
      <c r="L5179" s="57">
        <v>0.466902851273235</v>
      </c>
      <c r="M5179" s="57">
        <v>0.41801161022473798</v>
      </c>
    </row>
    <row r="5180" spans="1:13" x14ac:dyDescent="0.25">
      <c r="A5180" t="s">
        <v>9127</v>
      </c>
      <c r="B5180" t="s">
        <v>9128</v>
      </c>
      <c r="C5180" s="2" t="s">
        <v>31</v>
      </c>
      <c r="D5180" s="2" t="s">
        <v>217</v>
      </c>
      <c r="E5180" s="2" t="s">
        <v>29028</v>
      </c>
      <c r="F5180" s="56">
        <v>103.808870728906</v>
      </c>
      <c r="G5180" s="56">
        <v>107.566359174745</v>
      </c>
      <c r="H5180" s="56">
        <v>90.880675976654999</v>
      </c>
      <c r="I5180" s="56">
        <v>99.362226631216103</v>
      </c>
      <c r="J5180" s="57">
        <v>0.39978028217130201</v>
      </c>
      <c r="K5180" s="57">
        <v>0.45162685603622998</v>
      </c>
      <c r="L5180" s="57">
        <v>0.40844789468274401</v>
      </c>
      <c r="M5180" s="57">
        <v>0.35920679836742597</v>
      </c>
    </row>
    <row r="5181" spans="1:13" x14ac:dyDescent="0.25">
      <c r="A5181" t="s">
        <v>10974</v>
      </c>
      <c r="B5181" t="s">
        <v>10975</v>
      </c>
      <c r="C5181" s="2" t="s">
        <v>31</v>
      </c>
      <c r="D5181" s="2" t="s">
        <v>80</v>
      </c>
      <c r="E5181" s="2" t="s">
        <v>29028</v>
      </c>
      <c r="F5181" s="56">
        <v>106.331700360086</v>
      </c>
      <c r="G5181" s="56">
        <v>109.43464933013099</v>
      </c>
      <c r="H5181" s="56">
        <v>93.442645146356199</v>
      </c>
      <c r="I5181" s="56">
        <v>102.479934579334</v>
      </c>
      <c r="J5181" s="57">
        <v>0.41228669065497398</v>
      </c>
      <c r="K5181" s="57">
        <v>0.46808340373267998</v>
      </c>
      <c r="L5181" s="57">
        <v>0.423241260016056</v>
      </c>
      <c r="M5181" s="57">
        <v>0.36702575857534703</v>
      </c>
    </row>
    <row r="5182" spans="1:13" x14ac:dyDescent="0.25">
      <c r="A5182" t="s">
        <v>936</v>
      </c>
      <c r="B5182" t="s">
        <v>937</v>
      </c>
      <c r="C5182" s="2" t="s">
        <v>35</v>
      </c>
      <c r="D5182" s="2" t="s">
        <v>80</v>
      </c>
      <c r="E5182" s="2" t="s">
        <v>29027</v>
      </c>
      <c r="F5182" s="56">
        <v>109.605973036912</v>
      </c>
      <c r="G5182" s="56">
        <v>116.410496089204</v>
      </c>
      <c r="H5182" s="56">
        <v>97.290240367805197</v>
      </c>
      <c r="I5182" s="56">
        <v>101.704310423216</v>
      </c>
      <c r="J5182" s="57">
        <v>0.57696020461139197</v>
      </c>
      <c r="K5182" s="57">
        <v>0.65935659004934899</v>
      </c>
      <c r="L5182" s="57">
        <v>0.59839454657999702</v>
      </c>
      <c r="M5182" s="57">
        <v>0.51787143638122302</v>
      </c>
    </row>
    <row r="5183" spans="1:13" x14ac:dyDescent="0.25">
      <c r="A5183" t="s">
        <v>25265</v>
      </c>
      <c r="B5183" t="s">
        <v>25266</v>
      </c>
      <c r="C5183" s="2" t="s">
        <v>31</v>
      </c>
      <c r="D5183" s="2" t="s">
        <v>312</v>
      </c>
      <c r="E5183" s="2" t="s">
        <v>29028</v>
      </c>
      <c r="F5183" s="56">
        <v>92.969458841939698</v>
      </c>
      <c r="G5183" s="56">
        <v>100.296746222838</v>
      </c>
      <c r="H5183" s="56">
        <v>92.856052139436898</v>
      </c>
      <c r="I5183" s="56">
        <v>106.761761416152</v>
      </c>
      <c r="J5183" s="57">
        <v>0.45126101069758801</v>
      </c>
      <c r="K5183" s="57">
        <v>0.50443833327423804</v>
      </c>
      <c r="L5183" s="57">
        <v>0.46349238002572202</v>
      </c>
      <c r="M5183" s="57">
        <v>0.40924288030014799</v>
      </c>
    </row>
    <row r="5184" spans="1:13" x14ac:dyDescent="0.25">
      <c r="A5184" t="s">
        <v>22878</v>
      </c>
      <c r="B5184" t="s">
        <v>22879</v>
      </c>
      <c r="C5184" s="2" t="s">
        <v>31</v>
      </c>
      <c r="D5184" s="2" t="s">
        <v>69</v>
      </c>
      <c r="E5184" s="2" t="s">
        <v>29028</v>
      </c>
      <c r="F5184" s="56">
        <v>105.440980594732</v>
      </c>
      <c r="G5184" s="56">
        <v>108.52419030843301</v>
      </c>
      <c r="H5184" s="56">
        <v>86.374675615426199</v>
      </c>
      <c r="I5184" s="56">
        <v>103.66260880949901</v>
      </c>
      <c r="J5184" s="57">
        <v>0.39461463032153798</v>
      </c>
      <c r="K5184" s="57">
        <v>0.45781248713031097</v>
      </c>
      <c r="L5184" s="57">
        <v>0.38904046174145901</v>
      </c>
      <c r="M5184" s="57">
        <v>0.33105934668207299</v>
      </c>
    </row>
    <row r="5185" spans="1:13" x14ac:dyDescent="0.25">
      <c r="A5185" t="s">
        <v>24590</v>
      </c>
      <c r="B5185" t="s">
        <v>24591</v>
      </c>
      <c r="C5185" s="2" t="s">
        <v>35</v>
      </c>
      <c r="D5185" s="2" t="s">
        <v>32</v>
      </c>
      <c r="E5185" s="2" t="s">
        <v>29028</v>
      </c>
      <c r="F5185" s="56">
        <v>110.18895427250099</v>
      </c>
      <c r="G5185" s="56">
        <v>117.547006866572</v>
      </c>
      <c r="H5185" s="56">
        <v>98.424767583763796</v>
      </c>
      <c r="I5185" s="56">
        <v>101.23980359334</v>
      </c>
      <c r="J5185" s="57">
        <v>0.43200795096348898</v>
      </c>
      <c r="K5185" s="57">
        <v>0.48808580089249298</v>
      </c>
      <c r="L5185" s="57">
        <v>0.44461575964629502</v>
      </c>
      <c r="M5185" s="57">
        <v>0.38417831239102701</v>
      </c>
    </row>
    <row r="5186" spans="1:13" x14ac:dyDescent="0.25">
      <c r="A5186" t="s">
        <v>21824</v>
      </c>
      <c r="B5186" t="s">
        <v>21825</v>
      </c>
      <c r="C5186" s="2" t="s">
        <v>31</v>
      </c>
      <c r="D5186" s="2" t="s">
        <v>217</v>
      </c>
      <c r="E5186" s="2" t="s">
        <v>29028</v>
      </c>
      <c r="F5186" s="56">
        <v>102.474146534158</v>
      </c>
      <c r="G5186" s="56">
        <v>105.532593224359</v>
      </c>
      <c r="H5186" s="56">
        <v>97.363981421973705</v>
      </c>
      <c r="I5186" s="56"/>
      <c r="J5186" s="57">
        <v>0.31814848085119901</v>
      </c>
      <c r="K5186" s="57">
        <v>0.37708870233186498</v>
      </c>
      <c r="L5186" s="57">
        <v>0.32430944706397002</v>
      </c>
      <c r="M5186" s="57">
        <v>0.26146064792676998</v>
      </c>
    </row>
    <row r="5187" spans="1:13" x14ac:dyDescent="0.25">
      <c r="A5187" t="s">
        <v>16352</v>
      </c>
      <c r="B5187" t="s">
        <v>16353</v>
      </c>
      <c r="C5187" s="2" t="s">
        <v>35</v>
      </c>
      <c r="D5187" s="2" t="s">
        <v>36</v>
      </c>
      <c r="E5187" s="2" t="s">
        <v>29028</v>
      </c>
      <c r="F5187" s="56">
        <v>97.012370904182902</v>
      </c>
      <c r="G5187" s="56">
        <v>99.137327001294594</v>
      </c>
      <c r="H5187" s="56">
        <v>90.709685139877493</v>
      </c>
      <c r="I5187" s="56"/>
      <c r="J5187" s="57">
        <v>0.35815894445462998</v>
      </c>
      <c r="K5187" s="57">
        <v>0.41787254549221398</v>
      </c>
      <c r="L5187" s="57">
        <v>0.34960863650838903</v>
      </c>
      <c r="M5187" s="57">
        <v>0.29181480638476198</v>
      </c>
    </row>
    <row r="5188" spans="1:13" x14ac:dyDescent="0.25">
      <c r="A5188" t="s">
        <v>22886</v>
      </c>
      <c r="B5188" t="s">
        <v>22887</v>
      </c>
      <c r="C5188" s="2" t="s">
        <v>35</v>
      </c>
      <c r="D5188" s="2" t="s">
        <v>69</v>
      </c>
      <c r="E5188" s="2" t="s">
        <v>29028</v>
      </c>
      <c r="F5188" s="56">
        <v>105.440980594732</v>
      </c>
      <c r="G5188" s="56">
        <v>108.52419030843301</v>
      </c>
      <c r="H5188" s="56">
        <v>86.374675615426199</v>
      </c>
      <c r="I5188" s="56">
        <v>103.66260880949901</v>
      </c>
      <c r="J5188" s="57">
        <v>0.39461463032153798</v>
      </c>
      <c r="K5188" s="57">
        <v>0.45781248713031097</v>
      </c>
      <c r="L5188" s="57">
        <v>0.38904046174145901</v>
      </c>
      <c r="M5188" s="57">
        <v>0.33105934668207299</v>
      </c>
    </row>
    <row r="5189" spans="1:13" x14ac:dyDescent="0.25">
      <c r="A5189" t="s">
        <v>9469</v>
      </c>
      <c r="B5189" t="s">
        <v>9470</v>
      </c>
      <c r="C5189" s="2" t="s">
        <v>31</v>
      </c>
      <c r="D5189" s="2" t="s">
        <v>315</v>
      </c>
      <c r="E5189" s="2" t="s">
        <v>29028</v>
      </c>
      <c r="F5189" s="56">
        <v>107.476255627863</v>
      </c>
      <c r="G5189" s="56">
        <v>113.600057053198</v>
      </c>
      <c r="H5189" s="56">
        <v>91.916747834187007</v>
      </c>
      <c r="I5189" s="56">
        <v>103.918356917662</v>
      </c>
      <c r="J5189" s="57">
        <v>0.48771984896378301</v>
      </c>
      <c r="K5189" s="57">
        <v>0.53134883322494297</v>
      </c>
      <c r="L5189" s="57">
        <v>0.49443464739458998</v>
      </c>
      <c r="M5189" s="57">
        <v>0.44744049819646597</v>
      </c>
    </row>
    <row r="5190" spans="1:13" x14ac:dyDescent="0.25">
      <c r="A5190" t="s">
        <v>1260</v>
      </c>
      <c r="B5190" t="s">
        <v>1261</v>
      </c>
      <c r="C5190" s="2" t="s">
        <v>35</v>
      </c>
      <c r="D5190" s="2" t="s">
        <v>83</v>
      </c>
      <c r="E5190" s="2" t="s">
        <v>29027</v>
      </c>
      <c r="F5190" s="56">
        <v>104.001812492635</v>
      </c>
      <c r="G5190" s="56">
        <v>118.51877280404899</v>
      </c>
      <c r="H5190" s="56">
        <v>94.646452785958601</v>
      </c>
      <c r="I5190" s="56">
        <v>97.848929953136505</v>
      </c>
      <c r="J5190" s="57">
        <v>0.53066515452318497</v>
      </c>
      <c r="K5190" s="57">
        <v>0.615461945107459</v>
      </c>
      <c r="L5190" s="57">
        <v>0.54184790827959795</v>
      </c>
      <c r="M5190" s="57">
        <v>0.47027374113621301</v>
      </c>
    </row>
    <row r="5191" spans="1:13" x14ac:dyDescent="0.25">
      <c r="A5191" t="s">
        <v>12739</v>
      </c>
      <c r="B5191" t="s">
        <v>12740</v>
      </c>
      <c r="C5191" s="2" t="s">
        <v>35</v>
      </c>
      <c r="D5191" s="2" t="s">
        <v>83</v>
      </c>
      <c r="E5191" s="2" t="s">
        <v>29028</v>
      </c>
      <c r="F5191" s="56">
        <v>103.70068374511</v>
      </c>
      <c r="G5191" s="56">
        <v>111.097500663936</v>
      </c>
      <c r="H5191" s="56">
        <v>90.506907287379406</v>
      </c>
      <c r="I5191" s="56">
        <v>100.036882225714</v>
      </c>
      <c r="J5191" s="57">
        <v>0.41726537697288801</v>
      </c>
      <c r="K5191" s="57">
        <v>0.48010233451065398</v>
      </c>
      <c r="L5191" s="57">
        <v>0.41296796060171398</v>
      </c>
      <c r="M5191" s="57">
        <v>0.35193382279470498</v>
      </c>
    </row>
    <row r="5192" spans="1:13" x14ac:dyDescent="0.25">
      <c r="A5192" t="s">
        <v>3240</v>
      </c>
      <c r="B5192" t="s">
        <v>3241</v>
      </c>
      <c r="C5192" s="2" t="s">
        <v>35</v>
      </c>
      <c r="D5192" s="2" t="s">
        <v>32</v>
      </c>
      <c r="E5192" s="2" t="s">
        <v>29027</v>
      </c>
      <c r="F5192" s="56">
        <v>109.783307612995</v>
      </c>
      <c r="G5192" s="56">
        <v>120.968063405826</v>
      </c>
      <c r="H5192" s="56">
        <v>102.430695095907</v>
      </c>
      <c r="I5192" s="56">
        <v>100.00131493562399</v>
      </c>
      <c r="J5192" s="57">
        <v>0.53842836846956799</v>
      </c>
      <c r="K5192" s="57">
        <v>0.61859584368769105</v>
      </c>
      <c r="L5192" s="57">
        <v>0.55026534794744697</v>
      </c>
      <c r="M5192" s="57">
        <v>0.47271019188754299</v>
      </c>
    </row>
    <row r="5193" spans="1:13" x14ac:dyDescent="0.25">
      <c r="A5193" t="s">
        <v>8369</v>
      </c>
      <c r="B5193" t="s">
        <v>8370</v>
      </c>
      <c r="C5193" s="2" t="s">
        <v>31</v>
      </c>
      <c r="D5193" s="2" t="s">
        <v>429</v>
      </c>
      <c r="E5193" s="2" t="s">
        <v>29028</v>
      </c>
      <c r="F5193" s="56">
        <v>104.34006819614901</v>
      </c>
      <c r="G5193" s="56">
        <v>114.25514586530799</v>
      </c>
      <c r="H5193" s="56">
        <v>106.011777689974</v>
      </c>
      <c r="I5193" s="56"/>
      <c r="J5193" s="57">
        <v>0.33225286492855499</v>
      </c>
      <c r="K5193" s="57">
        <v>0.37841020707013101</v>
      </c>
      <c r="L5193" s="57">
        <v>0.340270196898249</v>
      </c>
      <c r="M5193" s="57">
        <v>0.288552104917908</v>
      </c>
    </row>
    <row r="5194" spans="1:13" x14ac:dyDescent="0.25">
      <c r="A5194" t="s">
        <v>283</v>
      </c>
      <c r="B5194" t="s">
        <v>284</v>
      </c>
      <c r="C5194" s="2" t="s">
        <v>35</v>
      </c>
      <c r="D5194" s="2" t="s">
        <v>210</v>
      </c>
      <c r="E5194" s="2" t="s">
        <v>29027</v>
      </c>
      <c r="F5194" s="56">
        <v>102.04971048777701</v>
      </c>
      <c r="G5194" s="56">
        <v>97.618651119554301</v>
      </c>
      <c r="H5194" s="56">
        <v>103.863120096362</v>
      </c>
      <c r="I5194" s="56">
        <v>97.519618399780498</v>
      </c>
      <c r="J5194" s="57">
        <v>0.52037449160938698</v>
      </c>
      <c r="K5194" s="57">
        <v>0.59857236528834501</v>
      </c>
      <c r="L5194" s="57">
        <v>0.52629291225730002</v>
      </c>
      <c r="M5194" s="57">
        <v>0.46900904910964802</v>
      </c>
    </row>
    <row r="5195" spans="1:13" x14ac:dyDescent="0.25">
      <c r="A5195" t="s">
        <v>1250</v>
      </c>
      <c r="B5195" t="s">
        <v>1251</v>
      </c>
      <c r="C5195" s="2" t="s">
        <v>31</v>
      </c>
      <c r="D5195" s="2" t="s">
        <v>289</v>
      </c>
      <c r="E5195" s="2" t="s">
        <v>29027</v>
      </c>
      <c r="F5195" s="56">
        <v>109.085256962721</v>
      </c>
      <c r="G5195" s="56">
        <v>103.754194995204</v>
      </c>
      <c r="H5195" s="56">
        <v>105.67944062295901</v>
      </c>
      <c r="I5195" s="56">
        <v>104.818768342184</v>
      </c>
      <c r="J5195" s="57">
        <v>0.54487998994095699</v>
      </c>
      <c r="K5195" s="57">
        <v>0.62501288041124703</v>
      </c>
      <c r="L5195" s="57">
        <v>0.55867708915869896</v>
      </c>
      <c r="M5195" s="57">
        <v>0.48206407192245199</v>
      </c>
    </row>
    <row r="5196" spans="1:13" x14ac:dyDescent="0.25">
      <c r="A5196" t="s">
        <v>21834</v>
      </c>
      <c r="B5196" t="s">
        <v>21835</v>
      </c>
      <c r="C5196" s="2" t="s">
        <v>35</v>
      </c>
      <c r="D5196" s="2" t="s">
        <v>217</v>
      </c>
      <c r="E5196" s="2" t="s">
        <v>29028</v>
      </c>
      <c r="F5196" s="56">
        <v>102.474146534158</v>
      </c>
      <c r="G5196" s="56">
        <v>105.532593224359</v>
      </c>
      <c r="H5196" s="56">
        <v>97.363981421973705</v>
      </c>
      <c r="I5196" s="56"/>
      <c r="J5196" s="57">
        <v>0.31814848085119901</v>
      </c>
      <c r="K5196" s="57">
        <v>0.37708870233186498</v>
      </c>
      <c r="L5196" s="57">
        <v>0.32430944706397002</v>
      </c>
      <c r="M5196" s="57">
        <v>0.26146064792676998</v>
      </c>
    </row>
    <row r="5197" spans="1:13" x14ac:dyDescent="0.25">
      <c r="A5197" t="s">
        <v>16354</v>
      </c>
      <c r="B5197" t="s">
        <v>16355</v>
      </c>
      <c r="C5197" s="2" t="s">
        <v>35</v>
      </c>
      <c r="D5197" s="2" t="s">
        <v>36</v>
      </c>
      <c r="E5197" s="2" t="s">
        <v>29028</v>
      </c>
      <c r="F5197" s="56">
        <v>97.012370904182902</v>
      </c>
      <c r="G5197" s="56">
        <v>99.137327001294594</v>
      </c>
      <c r="H5197" s="56">
        <v>90.709685139877493</v>
      </c>
      <c r="I5197" s="56"/>
      <c r="J5197" s="57">
        <v>0.35815894445462998</v>
      </c>
      <c r="K5197" s="57">
        <v>0.41787254549221398</v>
      </c>
      <c r="L5197" s="57">
        <v>0.34960863650838903</v>
      </c>
      <c r="M5197" s="57">
        <v>0.29181480638476198</v>
      </c>
    </row>
    <row r="5198" spans="1:13" x14ac:dyDescent="0.25">
      <c r="A5198" t="s">
        <v>16356</v>
      </c>
      <c r="B5198" t="s">
        <v>16357</v>
      </c>
      <c r="C5198" s="2" t="s">
        <v>35</v>
      </c>
      <c r="D5198" s="2" t="s">
        <v>36</v>
      </c>
      <c r="E5198" s="2" t="s">
        <v>29028</v>
      </c>
      <c r="F5198" s="56">
        <v>97.012370904182902</v>
      </c>
      <c r="G5198" s="56">
        <v>99.137327001294594</v>
      </c>
      <c r="H5198" s="56">
        <v>90.709685139877493</v>
      </c>
      <c r="I5198" s="56"/>
      <c r="J5198" s="57">
        <v>0.35815894445462998</v>
      </c>
      <c r="K5198" s="57">
        <v>0.41787254549221398</v>
      </c>
      <c r="L5198" s="57">
        <v>0.34960863650838903</v>
      </c>
      <c r="M5198" s="57">
        <v>0.29181480638476198</v>
      </c>
    </row>
    <row r="5199" spans="1:13" x14ac:dyDescent="0.25">
      <c r="A5199" t="s">
        <v>720</v>
      </c>
      <c r="B5199" t="s">
        <v>721</v>
      </c>
      <c r="C5199" s="2" t="s">
        <v>31</v>
      </c>
      <c r="D5199" s="2" t="s">
        <v>39</v>
      </c>
      <c r="E5199" s="2" t="s">
        <v>29027</v>
      </c>
      <c r="F5199" s="56">
        <v>104.753010154498</v>
      </c>
      <c r="G5199" s="56">
        <v>110.912569021235</v>
      </c>
      <c r="H5199" s="56">
        <v>88.974098007189994</v>
      </c>
      <c r="I5199" s="56">
        <v>105.325812463783</v>
      </c>
      <c r="J5199" s="57">
        <v>0.59568205760390103</v>
      </c>
      <c r="K5199" s="57">
        <v>0.66077021340852404</v>
      </c>
      <c r="L5199" s="57">
        <v>0.60870738917457601</v>
      </c>
      <c r="M5199" s="57">
        <v>0.55184016964258897</v>
      </c>
    </row>
    <row r="5200" spans="1:13" x14ac:dyDescent="0.25">
      <c r="A5200" t="s">
        <v>12741</v>
      </c>
      <c r="B5200" t="s">
        <v>12742</v>
      </c>
      <c r="C5200" s="2" t="s">
        <v>35</v>
      </c>
      <c r="D5200" s="2" t="s">
        <v>83</v>
      </c>
      <c r="E5200" s="2" t="s">
        <v>29028</v>
      </c>
      <c r="F5200" s="56">
        <v>103.70068374511</v>
      </c>
      <c r="G5200" s="56">
        <v>111.097500663936</v>
      </c>
      <c r="H5200" s="56">
        <v>90.506907287379406</v>
      </c>
      <c r="I5200" s="56">
        <v>100.036882225714</v>
      </c>
      <c r="J5200" s="57">
        <v>0.41726537697288801</v>
      </c>
      <c r="K5200" s="57">
        <v>0.48010233451065398</v>
      </c>
      <c r="L5200" s="57">
        <v>0.41296796060171398</v>
      </c>
      <c r="M5200" s="57">
        <v>0.35193382279470498</v>
      </c>
    </row>
    <row r="5201" spans="1:13" x14ac:dyDescent="0.25">
      <c r="A5201" t="s">
        <v>24584</v>
      </c>
      <c r="B5201" t="s">
        <v>24585</v>
      </c>
      <c r="C5201" s="2" t="s">
        <v>31</v>
      </c>
      <c r="D5201" s="2" t="s">
        <v>32</v>
      </c>
      <c r="E5201" s="2" t="s">
        <v>29028</v>
      </c>
      <c r="F5201" s="56">
        <v>110.18895427250099</v>
      </c>
      <c r="G5201" s="56">
        <v>117.547006866572</v>
      </c>
      <c r="H5201" s="56">
        <v>98.424767583763796</v>
      </c>
      <c r="I5201" s="56">
        <v>101.23980359334</v>
      </c>
      <c r="J5201" s="57">
        <v>0.43200795096348898</v>
      </c>
      <c r="K5201" s="57">
        <v>0.48808580089249298</v>
      </c>
      <c r="L5201" s="57">
        <v>0.44461575964629502</v>
      </c>
      <c r="M5201" s="57">
        <v>0.38417831239102701</v>
      </c>
    </row>
    <row r="5202" spans="1:13" x14ac:dyDescent="0.25">
      <c r="A5202" t="s">
        <v>3344</v>
      </c>
      <c r="B5202" t="s">
        <v>3345</v>
      </c>
      <c r="C5202" s="2" t="s">
        <v>31</v>
      </c>
      <c r="D5202" s="2" t="s">
        <v>312</v>
      </c>
      <c r="E5202" s="2" t="s">
        <v>29027</v>
      </c>
      <c r="F5202" s="56">
        <v>95.010545575766301</v>
      </c>
      <c r="G5202" s="56">
        <v>104.24816512685599</v>
      </c>
      <c r="H5202" s="56">
        <v>100.39323177852501</v>
      </c>
      <c r="I5202" s="56">
        <v>108.707673085552</v>
      </c>
      <c r="J5202" s="57">
        <v>0.54970856062091</v>
      </c>
      <c r="K5202" s="57">
        <v>0.62525107462344398</v>
      </c>
      <c r="L5202" s="57">
        <v>0.56436201378704398</v>
      </c>
      <c r="M5202" s="57">
        <v>0.48800985648519402</v>
      </c>
    </row>
    <row r="5203" spans="1:13" x14ac:dyDescent="0.25">
      <c r="A5203" t="s">
        <v>2982</v>
      </c>
      <c r="B5203" t="s">
        <v>2983</v>
      </c>
      <c r="C5203" s="2" t="s">
        <v>35</v>
      </c>
      <c r="D5203" s="2" t="s">
        <v>36</v>
      </c>
      <c r="E5203" s="2" t="s">
        <v>29027</v>
      </c>
      <c r="F5203" s="56">
        <v>101.71594959198499</v>
      </c>
      <c r="G5203" s="56">
        <v>105.756856472845</v>
      </c>
      <c r="H5203" s="56">
        <v>93.635617648872298</v>
      </c>
      <c r="I5203" s="56">
        <v>102.469694761463</v>
      </c>
      <c r="J5203" s="57">
        <v>0.390899714413453</v>
      </c>
      <c r="K5203" s="57">
        <v>0.49389163704598199</v>
      </c>
      <c r="L5203" s="57">
        <v>0.42080107838957997</v>
      </c>
      <c r="M5203" s="57">
        <v>0.31508162749804802</v>
      </c>
    </row>
    <row r="5204" spans="1:13" x14ac:dyDescent="0.25">
      <c r="A5204" t="s">
        <v>6958</v>
      </c>
      <c r="B5204" t="s">
        <v>6959</v>
      </c>
      <c r="C5204" s="2" t="s">
        <v>31</v>
      </c>
      <c r="D5204" s="2" t="s">
        <v>210</v>
      </c>
      <c r="E5204" s="2" t="s">
        <v>29028</v>
      </c>
      <c r="F5204" s="56">
        <v>103.008070487887</v>
      </c>
      <c r="G5204" s="56">
        <v>104.521635651224</v>
      </c>
      <c r="H5204" s="56">
        <v>100.434140984598</v>
      </c>
      <c r="I5204" s="56">
        <v>100.095085944102</v>
      </c>
      <c r="J5204" s="57">
        <v>0.39713842599463001</v>
      </c>
      <c r="K5204" s="57">
        <v>0.44672271089980697</v>
      </c>
      <c r="L5204" s="57">
        <v>0.40376380055603001</v>
      </c>
      <c r="M5204" s="57">
        <v>0.35789311261964502</v>
      </c>
    </row>
    <row r="5205" spans="1:13" x14ac:dyDescent="0.25">
      <c r="A5205" t="s">
        <v>8447</v>
      </c>
      <c r="B5205" t="s">
        <v>8448</v>
      </c>
      <c r="C5205" s="2" t="s">
        <v>35</v>
      </c>
      <c r="D5205" s="2" t="s">
        <v>83</v>
      </c>
      <c r="E5205" s="2" t="s">
        <v>29028</v>
      </c>
      <c r="F5205" s="56">
        <v>103.129360186743</v>
      </c>
      <c r="G5205" s="56">
        <v>104.722943798825</v>
      </c>
      <c r="H5205" s="56">
        <v>92.384270136201096</v>
      </c>
      <c r="I5205" s="56"/>
      <c r="J5205" s="57">
        <v>0.30026822926128899</v>
      </c>
      <c r="K5205" s="57">
        <v>0.339461382864996</v>
      </c>
      <c r="L5205" s="57">
        <v>0.30940998787116802</v>
      </c>
      <c r="M5205" s="57">
        <v>0.26715253629503399</v>
      </c>
    </row>
    <row r="5206" spans="1:13" x14ac:dyDescent="0.25">
      <c r="A5206" t="s">
        <v>8449</v>
      </c>
      <c r="B5206" t="s">
        <v>8450</v>
      </c>
      <c r="C5206" s="2" t="s">
        <v>35</v>
      </c>
      <c r="D5206" s="2" t="s">
        <v>83</v>
      </c>
      <c r="E5206" s="2" t="s">
        <v>29028</v>
      </c>
      <c r="F5206" s="56">
        <v>103.129360186743</v>
      </c>
      <c r="G5206" s="56">
        <v>104.722943798825</v>
      </c>
      <c r="H5206" s="56">
        <v>92.384270136201096</v>
      </c>
      <c r="I5206" s="56"/>
      <c r="J5206" s="57">
        <v>0.30026822926128899</v>
      </c>
      <c r="K5206" s="57">
        <v>0.339461382864996</v>
      </c>
      <c r="L5206" s="57">
        <v>0.30940998787116802</v>
      </c>
      <c r="M5206" s="57">
        <v>0.26715253629503399</v>
      </c>
    </row>
    <row r="5207" spans="1:13" x14ac:dyDescent="0.25">
      <c r="A5207" t="s">
        <v>8441</v>
      </c>
      <c r="B5207" t="s">
        <v>8442</v>
      </c>
      <c r="C5207" s="2" t="s">
        <v>31</v>
      </c>
      <c r="D5207" s="2" t="s">
        <v>83</v>
      </c>
      <c r="E5207" s="2" t="s">
        <v>29028</v>
      </c>
      <c r="F5207" s="56">
        <v>103.129360186743</v>
      </c>
      <c r="G5207" s="56">
        <v>104.722943798825</v>
      </c>
      <c r="H5207" s="56">
        <v>92.384270136201096</v>
      </c>
      <c r="I5207" s="56"/>
      <c r="J5207" s="57">
        <v>0.30026822926128899</v>
      </c>
      <c r="K5207" s="57">
        <v>0.339461382864996</v>
      </c>
      <c r="L5207" s="57">
        <v>0.30940998787116802</v>
      </c>
      <c r="M5207" s="57">
        <v>0.26715253629503399</v>
      </c>
    </row>
    <row r="5208" spans="1:13" x14ac:dyDescent="0.25">
      <c r="A5208" t="s">
        <v>8445</v>
      </c>
      <c r="B5208" t="s">
        <v>8446</v>
      </c>
      <c r="C5208" s="2" t="s">
        <v>31</v>
      </c>
      <c r="D5208" s="2" t="s">
        <v>83</v>
      </c>
      <c r="E5208" s="2" t="s">
        <v>29028</v>
      </c>
      <c r="F5208" s="56">
        <v>103.129360186743</v>
      </c>
      <c r="G5208" s="56">
        <v>104.722943798825</v>
      </c>
      <c r="H5208" s="56">
        <v>92.384270136201096</v>
      </c>
      <c r="I5208" s="56"/>
      <c r="J5208" s="57">
        <v>0.30026822926128899</v>
      </c>
      <c r="K5208" s="57">
        <v>0.339461382864996</v>
      </c>
      <c r="L5208" s="57">
        <v>0.30940998787116802</v>
      </c>
      <c r="M5208" s="57">
        <v>0.26715253629503399</v>
      </c>
    </row>
    <row r="5209" spans="1:13" x14ac:dyDescent="0.25">
      <c r="A5209" t="s">
        <v>8443</v>
      </c>
      <c r="B5209" t="s">
        <v>8444</v>
      </c>
      <c r="C5209" s="2" t="s">
        <v>31</v>
      </c>
      <c r="D5209" s="2" t="s">
        <v>83</v>
      </c>
      <c r="E5209" s="2" t="s">
        <v>29028</v>
      </c>
      <c r="F5209" s="56">
        <v>103.129360186743</v>
      </c>
      <c r="G5209" s="56">
        <v>104.722943798825</v>
      </c>
      <c r="H5209" s="56">
        <v>92.384270136201096</v>
      </c>
      <c r="I5209" s="56"/>
      <c r="J5209" s="57">
        <v>0.30026822926128899</v>
      </c>
      <c r="K5209" s="57">
        <v>0.339461382864996</v>
      </c>
      <c r="L5209" s="57">
        <v>0.30940998787116802</v>
      </c>
      <c r="M5209" s="57">
        <v>0.26715253629503399</v>
      </c>
    </row>
    <row r="5210" spans="1:13" x14ac:dyDescent="0.25">
      <c r="A5210" t="s">
        <v>8377</v>
      </c>
      <c r="B5210" t="s">
        <v>8378</v>
      </c>
      <c r="C5210" s="2" t="s">
        <v>35</v>
      </c>
      <c r="D5210" s="2" t="s">
        <v>429</v>
      </c>
      <c r="E5210" s="2" t="s">
        <v>29028</v>
      </c>
      <c r="F5210" s="56">
        <v>104.34006819614901</v>
      </c>
      <c r="G5210" s="56">
        <v>114.25514586530799</v>
      </c>
      <c r="H5210" s="56">
        <v>106.011777689974</v>
      </c>
      <c r="I5210" s="56"/>
      <c r="J5210" s="57">
        <v>0.33225286492855499</v>
      </c>
      <c r="K5210" s="57">
        <v>0.37841020707013101</v>
      </c>
      <c r="L5210" s="57">
        <v>0.340270196898249</v>
      </c>
      <c r="M5210" s="57">
        <v>0.288552104917908</v>
      </c>
    </row>
    <row r="5211" spans="1:13" x14ac:dyDescent="0.25">
      <c r="A5211" t="s">
        <v>7572</v>
      </c>
      <c r="B5211" t="s">
        <v>7573</v>
      </c>
      <c r="C5211" s="2" t="s">
        <v>35</v>
      </c>
      <c r="D5211" s="2" t="s">
        <v>69</v>
      </c>
      <c r="E5211" s="2" t="s">
        <v>29028</v>
      </c>
      <c r="F5211" s="56">
        <v>98.676034008622295</v>
      </c>
      <c r="G5211" s="56">
        <v>111.416536130427</v>
      </c>
      <c r="H5211" s="56">
        <v>87.261738301919095</v>
      </c>
      <c r="I5211" s="56">
        <v>99.867440447205695</v>
      </c>
      <c r="J5211" s="57">
        <v>0.50595197126216196</v>
      </c>
      <c r="K5211" s="57">
        <v>0.56457456732897204</v>
      </c>
      <c r="L5211" s="57">
        <v>0.49547406080974299</v>
      </c>
      <c r="M5211" s="57">
        <v>0.44144489405849902</v>
      </c>
    </row>
    <row r="5212" spans="1:13" x14ac:dyDescent="0.25">
      <c r="A5212" t="s">
        <v>10976</v>
      </c>
      <c r="B5212" t="s">
        <v>10977</v>
      </c>
      <c r="C5212" s="2" t="s">
        <v>31</v>
      </c>
      <c r="D5212" s="2" t="s">
        <v>80</v>
      </c>
      <c r="E5212" s="2" t="s">
        <v>29028</v>
      </c>
      <c r="F5212" s="56">
        <v>106.331700360086</v>
      </c>
      <c r="G5212" s="56">
        <v>109.43464933013099</v>
      </c>
      <c r="H5212" s="56">
        <v>93.442645146356199</v>
      </c>
      <c r="I5212" s="56">
        <v>102.479934579334</v>
      </c>
      <c r="J5212" s="57">
        <v>0.41228669065497398</v>
      </c>
      <c r="K5212" s="57">
        <v>0.46808340373267998</v>
      </c>
      <c r="L5212" s="57">
        <v>0.423241260016056</v>
      </c>
      <c r="M5212" s="57">
        <v>0.36702575857534703</v>
      </c>
    </row>
    <row r="5213" spans="1:13" x14ac:dyDescent="0.25">
      <c r="A5213" t="s">
        <v>25263</v>
      </c>
      <c r="B5213" t="s">
        <v>25264</v>
      </c>
      <c r="C5213" s="2" t="s">
        <v>31</v>
      </c>
      <c r="D5213" s="2" t="s">
        <v>312</v>
      </c>
      <c r="E5213" s="2" t="s">
        <v>29028</v>
      </c>
      <c r="F5213" s="56">
        <v>92.969458841939698</v>
      </c>
      <c r="G5213" s="56">
        <v>100.296746222838</v>
      </c>
      <c r="H5213" s="56">
        <v>92.856052139436898</v>
      </c>
      <c r="I5213" s="56">
        <v>106.761761416152</v>
      </c>
      <c r="J5213" s="57">
        <v>0.45126101069758801</v>
      </c>
      <c r="K5213" s="57">
        <v>0.50443833327423804</v>
      </c>
      <c r="L5213" s="57">
        <v>0.46349238002572202</v>
      </c>
      <c r="M5213" s="57">
        <v>0.40924288030014799</v>
      </c>
    </row>
    <row r="5214" spans="1:13" x14ac:dyDescent="0.25">
      <c r="A5214" t="s">
        <v>22884</v>
      </c>
      <c r="B5214" t="s">
        <v>22885</v>
      </c>
      <c r="C5214" s="2" t="s">
        <v>35</v>
      </c>
      <c r="D5214" s="2" t="s">
        <v>69</v>
      </c>
      <c r="E5214" s="2" t="s">
        <v>29028</v>
      </c>
      <c r="F5214" s="56">
        <v>105.440980594732</v>
      </c>
      <c r="G5214" s="56">
        <v>108.52419030843301</v>
      </c>
      <c r="H5214" s="56">
        <v>86.374675615426199</v>
      </c>
      <c r="I5214" s="56">
        <v>103.66260880949901</v>
      </c>
      <c r="J5214" s="57">
        <v>0.39461463032153798</v>
      </c>
      <c r="K5214" s="57">
        <v>0.45781248713031097</v>
      </c>
      <c r="L5214" s="57">
        <v>0.38904046174145901</v>
      </c>
      <c r="M5214" s="57">
        <v>0.33105934668207299</v>
      </c>
    </row>
    <row r="5215" spans="1:13" x14ac:dyDescent="0.25">
      <c r="A5215" t="s">
        <v>9477</v>
      </c>
      <c r="B5215" t="s">
        <v>9478</v>
      </c>
      <c r="C5215" s="2" t="s">
        <v>35</v>
      </c>
      <c r="D5215" s="2" t="s">
        <v>315</v>
      </c>
      <c r="E5215" s="2" t="s">
        <v>29028</v>
      </c>
      <c r="F5215" s="56">
        <v>107.476255627863</v>
      </c>
      <c r="G5215" s="56">
        <v>113.600057053198</v>
      </c>
      <c r="H5215" s="56">
        <v>91.916747834187007</v>
      </c>
      <c r="I5215" s="56">
        <v>103.918356917662</v>
      </c>
      <c r="J5215" s="57">
        <v>0.48771984896378301</v>
      </c>
      <c r="K5215" s="57">
        <v>0.53134883322494297</v>
      </c>
      <c r="L5215" s="57">
        <v>0.49443464739458998</v>
      </c>
      <c r="M5215" s="57">
        <v>0.44744049819646597</v>
      </c>
    </row>
    <row r="5216" spans="1:13" x14ac:dyDescent="0.25">
      <c r="A5216" t="s">
        <v>694</v>
      </c>
      <c r="B5216" t="s">
        <v>695</v>
      </c>
      <c r="C5216" s="2" t="s">
        <v>31</v>
      </c>
      <c r="D5216" s="2" t="s">
        <v>315</v>
      </c>
      <c r="E5216" s="2" t="s">
        <v>29027</v>
      </c>
      <c r="F5216" s="56">
        <v>108.21440549389401</v>
      </c>
      <c r="G5216" s="56">
        <v>114.809390244244</v>
      </c>
      <c r="H5216" s="56">
        <v>93.569190421329793</v>
      </c>
      <c r="I5216" s="56">
        <v>103.83698251961</v>
      </c>
      <c r="J5216" s="57">
        <v>0.57393035858875996</v>
      </c>
      <c r="K5216" s="57">
        <v>0.64195308826793995</v>
      </c>
      <c r="L5216" s="57">
        <v>0.59032567869835795</v>
      </c>
      <c r="M5216" s="57">
        <v>0.53138347998048296</v>
      </c>
    </row>
    <row r="5217" spans="1:13" x14ac:dyDescent="0.25">
      <c r="A5217" t="s">
        <v>25267</v>
      </c>
      <c r="B5217" t="s">
        <v>25268</v>
      </c>
      <c r="C5217" s="2" t="s">
        <v>35</v>
      </c>
      <c r="D5217" s="2" t="s">
        <v>312</v>
      </c>
      <c r="E5217" s="2" t="s">
        <v>29028</v>
      </c>
      <c r="F5217" s="56">
        <v>90.812730131265795</v>
      </c>
      <c r="G5217" s="56">
        <v>103.08401802545499</v>
      </c>
      <c r="H5217" s="56">
        <v>95.464074305365301</v>
      </c>
      <c r="I5217" s="56">
        <v>104.64528505101801</v>
      </c>
      <c r="J5217" s="57">
        <v>0.54360715530020098</v>
      </c>
      <c r="K5217" s="57">
        <v>0.60869732800927201</v>
      </c>
      <c r="L5217" s="57">
        <v>0.56157742943809696</v>
      </c>
      <c r="M5217" s="57">
        <v>0.49656965412915099</v>
      </c>
    </row>
    <row r="5218" spans="1:13" x14ac:dyDescent="0.25">
      <c r="A5218" t="s">
        <v>7564</v>
      </c>
      <c r="B5218" t="s">
        <v>7565</v>
      </c>
      <c r="C5218" s="2" t="s">
        <v>31</v>
      </c>
      <c r="D5218" s="2" t="s">
        <v>69</v>
      </c>
      <c r="E5218" s="2" t="s">
        <v>29028</v>
      </c>
      <c r="F5218" s="56">
        <v>99.376468387081601</v>
      </c>
      <c r="G5218" s="56">
        <v>104.793861996682</v>
      </c>
      <c r="H5218" s="56">
        <v>86.5186615538924</v>
      </c>
      <c r="I5218" s="56">
        <v>101.800455882215</v>
      </c>
      <c r="J5218" s="57">
        <v>0.45635975213554397</v>
      </c>
      <c r="K5218" s="57">
        <v>0.50142702703042297</v>
      </c>
      <c r="L5218" s="57">
        <v>0.45424331304468601</v>
      </c>
      <c r="M5218" s="57">
        <v>0.40881615647017699</v>
      </c>
    </row>
    <row r="5219" spans="1:13" x14ac:dyDescent="0.25">
      <c r="A5219" t="s">
        <v>12639</v>
      </c>
      <c r="B5219" t="s">
        <v>12640</v>
      </c>
      <c r="C5219" s="2" t="s">
        <v>31</v>
      </c>
      <c r="D5219" s="2" t="s">
        <v>289</v>
      </c>
      <c r="E5219" s="2" t="s">
        <v>29028</v>
      </c>
      <c r="F5219" s="56">
        <v>108.16348641126299</v>
      </c>
      <c r="G5219" s="56">
        <v>100.390028536599</v>
      </c>
      <c r="H5219" s="56">
        <v>104.762318912751</v>
      </c>
      <c r="I5219" s="56">
        <v>103.01665933244099</v>
      </c>
      <c r="J5219" s="57">
        <v>0.443148973422896</v>
      </c>
      <c r="K5219" s="57">
        <v>0.50092935522596904</v>
      </c>
      <c r="L5219" s="57">
        <v>0.45110867949827399</v>
      </c>
      <c r="M5219" s="57">
        <v>0.38993686853389797</v>
      </c>
    </row>
    <row r="5220" spans="1:13" x14ac:dyDescent="0.25">
      <c r="A5220" t="s">
        <v>12743</v>
      </c>
      <c r="B5220" t="s">
        <v>12744</v>
      </c>
      <c r="C5220" s="2" t="s">
        <v>35</v>
      </c>
      <c r="D5220" s="2" t="s">
        <v>83</v>
      </c>
      <c r="E5220" s="2" t="s">
        <v>29028</v>
      </c>
      <c r="F5220" s="56">
        <v>103.70068374511</v>
      </c>
      <c r="G5220" s="56">
        <v>111.097500663936</v>
      </c>
      <c r="H5220" s="56">
        <v>90.506907287379406</v>
      </c>
      <c r="I5220" s="56">
        <v>100.036882225714</v>
      </c>
      <c r="J5220" s="57">
        <v>0.41726537697288801</v>
      </c>
      <c r="K5220" s="57">
        <v>0.48010233451065398</v>
      </c>
      <c r="L5220" s="57">
        <v>0.41296796060171398</v>
      </c>
      <c r="M5220" s="57">
        <v>0.35193382279470498</v>
      </c>
    </row>
    <row r="5221" spans="1:13" x14ac:dyDescent="0.25">
      <c r="A5221" t="s">
        <v>16358</v>
      </c>
      <c r="B5221" t="s">
        <v>16359</v>
      </c>
      <c r="C5221" s="2" t="s">
        <v>35</v>
      </c>
      <c r="D5221" s="2" t="s">
        <v>36</v>
      </c>
      <c r="E5221" s="2" t="s">
        <v>29028</v>
      </c>
      <c r="F5221" s="56">
        <v>97.012370904182902</v>
      </c>
      <c r="G5221" s="56">
        <v>99.137327001294594</v>
      </c>
      <c r="H5221" s="56">
        <v>90.709685139877493</v>
      </c>
      <c r="I5221" s="56"/>
      <c r="J5221" s="57">
        <v>0.35815894445462998</v>
      </c>
      <c r="K5221" s="57">
        <v>0.41787254549221398</v>
      </c>
      <c r="L5221" s="57">
        <v>0.34960863650838903</v>
      </c>
      <c r="M5221" s="57">
        <v>0.29181480638476198</v>
      </c>
    </row>
    <row r="5222" spans="1:13" x14ac:dyDescent="0.25">
      <c r="A5222" t="s">
        <v>9129</v>
      </c>
      <c r="B5222" t="s">
        <v>9130</v>
      </c>
      <c r="C5222" s="2" t="s">
        <v>31</v>
      </c>
      <c r="D5222" s="2" t="s">
        <v>217</v>
      </c>
      <c r="E5222" s="2" t="s">
        <v>29028</v>
      </c>
      <c r="F5222" s="56">
        <v>103.808870728906</v>
      </c>
      <c r="G5222" s="56">
        <v>107.566359174745</v>
      </c>
      <c r="H5222" s="56">
        <v>90.880675976654999</v>
      </c>
      <c r="I5222" s="56">
        <v>99.362226631216103</v>
      </c>
      <c r="J5222" s="57">
        <v>0.39978028217130201</v>
      </c>
      <c r="K5222" s="57">
        <v>0.45162685603622998</v>
      </c>
      <c r="L5222" s="57">
        <v>0.40844789468274401</v>
      </c>
      <c r="M5222" s="57">
        <v>0.35920679836742597</v>
      </c>
    </row>
    <row r="5223" spans="1:13" x14ac:dyDescent="0.25">
      <c r="A5223" t="s">
        <v>10978</v>
      </c>
      <c r="B5223" t="s">
        <v>10979</v>
      </c>
      <c r="C5223" s="2" t="s">
        <v>31</v>
      </c>
      <c r="D5223" s="2" t="s">
        <v>80</v>
      </c>
      <c r="E5223" s="2" t="s">
        <v>29028</v>
      </c>
      <c r="F5223" s="56">
        <v>106.331700360086</v>
      </c>
      <c r="G5223" s="56">
        <v>109.43464933013099</v>
      </c>
      <c r="H5223" s="56">
        <v>93.442645146356199</v>
      </c>
      <c r="I5223" s="56">
        <v>102.479934579334</v>
      </c>
      <c r="J5223" s="57">
        <v>0.41228669065497398</v>
      </c>
      <c r="K5223" s="57">
        <v>0.46808340373267998</v>
      </c>
      <c r="L5223" s="57">
        <v>0.423241260016056</v>
      </c>
      <c r="M5223" s="57">
        <v>0.36702575857534703</v>
      </c>
    </row>
    <row r="5224" spans="1:13" x14ac:dyDescent="0.25">
      <c r="A5224" t="s">
        <v>3242</v>
      </c>
      <c r="B5224" t="s">
        <v>3243</v>
      </c>
      <c r="C5224" s="2" t="s">
        <v>35</v>
      </c>
      <c r="D5224" s="2" t="s">
        <v>32</v>
      </c>
      <c r="E5224" s="2" t="s">
        <v>29027</v>
      </c>
      <c r="F5224" s="56">
        <v>108.604261901661</v>
      </c>
      <c r="G5224" s="56">
        <v>119.873154860754</v>
      </c>
      <c r="H5224" s="56">
        <v>95.614489981524798</v>
      </c>
      <c r="I5224" s="56">
        <v>101.676237492582</v>
      </c>
      <c r="J5224" s="57">
        <v>0.53842836846956799</v>
      </c>
      <c r="K5224" s="57">
        <v>0.61859584368769105</v>
      </c>
      <c r="L5224" s="57">
        <v>0.55991201230501897</v>
      </c>
      <c r="M5224" s="57">
        <v>0.478625710459749</v>
      </c>
    </row>
    <row r="5225" spans="1:13" x14ac:dyDescent="0.25">
      <c r="A5225" t="s">
        <v>21832</v>
      </c>
      <c r="B5225" t="s">
        <v>21833</v>
      </c>
      <c r="C5225" s="2" t="s">
        <v>35</v>
      </c>
      <c r="D5225" s="2" t="s">
        <v>217</v>
      </c>
      <c r="E5225" s="2" t="s">
        <v>29028</v>
      </c>
      <c r="F5225" s="56">
        <v>102.474146534158</v>
      </c>
      <c r="G5225" s="56">
        <v>105.532593224359</v>
      </c>
      <c r="H5225" s="56">
        <v>97.363981421973705</v>
      </c>
      <c r="I5225" s="56"/>
      <c r="J5225" s="57">
        <v>0.31814848085119901</v>
      </c>
      <c r="K5225" s="57">
        <v>0.37708870233186498</v>
      </c>
      <c r="L5225" s="57">
        <v>0.32430944706397002</v>
      </c>
      <c r="M5225" s="57">
        <v>0.26146064792676998</v>
      </c>
    </row>
    <row r="5226" spans="1:13" x14ac:dyDescent="0.25">
      <c r="A5226" t="s">
        <v>3350</v>
      </c>
      <c r="B5226" t="s">
        <v>3351</v>
      </c>
      <c r="C5226" s="2" t="s">
        <v>35</v>
      </c>
      <c r="D5226" s="2" t="s">
        <v>312</v>
      </c>
      <c r="E5226" s="2" t="s">
        <v>29027</v>
      </c>
      <c r="F5226" s="56">
        <v>94.095887259058301</v>
      </c>
      <c r="G5226" s="56">
        <v>101.00583488799001</v>
      </c>
      <c r="H5226" s="56">
        <v>95.741758601988806</v>
      </c>
      <c r="I5226" s="56">
        <v>104.432474923104</v>
      </c>
      <c r="J5226" s="57">
        <v>0.54970856062091</v>
      </c>
      <c r="K5226" s="57">
        <v>0.625227779588857</v>
      </c>
      <c r="L5226" s="57">
        <v>0.56881535149351503</v>
      </c>
      <c r="M5226" s="57">
        <v>0.50377485540456002</v>
      </c>
    </row>
    <row r="5227" spans="1:13" x14ac:dyDescent="0.25">
      <c r="A5227" t="s">
        <v>8371</v>
      </c>
      <c r="B5227" t="s">
        <v>8372</v>
      </c>
      <c r="C5227" s="2" t="s">
        <v>31</v>
      </c>
      <c r="D5227" s="2" t="s">
        <v>429</v>
      </c>
      <c r="E5227" s="2" t="s">
        <v>29028</v>
      </c>
      <c r="F5227" s="56">
        <v>104.34006819614901</v>
      </c>
      <c r="G5227" s="56">
        <v>114.25514586530799</v>
      </c>
      <c r="H5227" s="56">
        <v>106.011777689974</v>
      </c>
      <c r="I5227" s="56"/>
      <c r="J5227" s="57">
        <v>0.33225286492855499</v>
      </c>
      <c r="K5227" s="57">
        <v>0.37841020707013101</v>
      </c>
      <c r="L5227" s="57">
        <v>0.340270196898249</v>
      </c>
      <c r="M5227" s="57">
        <v>0.288552104917908</v>
      </c>
    </row>
    <row r="5228" spans="1:13" x14ac:dyDescent="0.25">
      <c r="A5228" t="s">
        <v>9133</v>
      </c>
      <c r="B5228" t="s">
        <v>9134</v>
      </c>
      <c r="C5228" s="2" t="s">
        <v>31</v>
      </c>
      <c r="D5228" s="2" t="s">
        <v>217</v>
      </c>
      <c r="E5228" s="2" t="s">
        <v>29028</v>
      </c>
      <c r="F5228" s="56">
        <v>103.808870728906</v>
      </c>
      <c r="G5228" s="56">
        <v>107.566359174745</v>
      </c>
      <c r="H5228" s="56">
        <v>90.880675976654999</v>
      </c>
      <c r="I5228" s="56">
        <v>99.362226631216103</v>
      </c>
      <c r="J5228" s="57">
        <v>0.39978028217130201</v>
      </c>
      <c r="K5228" s="57">
        <v>0.45162685603622998</v>
      </c>
      <c r="L5228" s="57">
        <v>0.40844789468274401</v>
      </c>
      <c r="M5228" s="57">
        <v>0.35920679836742597</v>
      </c>
    </row>
    <row r="5229" spans="1:13" x14ac:dyDescent="0.25">
      <c r="A5229" t="s">
        <v>24592</v>
      </c>
      <c r="B5229" t="s">
        <v>24593</v>
      </c>
      <c r="C5229" s="2" t="s">
        <v>35</v>
      </c>
      <c r="D5229" s="2" t="s">
        <v>32</v>
      </c>
      <c r="E5229" s="2" t="s">
        <v>29028</v>
      </c>
      <c r="F5229" s="56">
        <v>110.18895427250099</v>
      </c>
      <c r="G5229" s="56">
        <v>117.547006866572</v>
      </c>
      <c r="H5229" s="56">
        <v>98.424767583763796</v>
      </c>
      <c r="I5229" s="56">
        <v>101.23980359334</v>
      </c>
      <c r="J5229" s="57">
        <v>0.43200795096348898</v>
      </c>
      <c r="K5229" s="57">
        <v>0.48808580089249298</v>
      </c>
      <c r="L5229" s="57">
        <v>0.44461575964629502</v>
      </c>
      <c r="M5229" s="57">
        <v>0.38417831239102701</v>
      </c>
    </row>
    <row r="5230" spans="1:13" x14ac:dyDescent="0.25">
      <c r="A5230" t="s">
        <v>8373</v>
      </c>
      <c r="B5230" t="s">
        <v>8374</v>
      </c>
      <c r="C5230" s="2" t="s">
        <v>31</v>
      </c>
      <c r="D5230" s="2" t="s">
        <v>429</v>
      </c>
      <c r="E5230" s="2" t="s">
        <v>29028</v>
      </c>
      <c r="F5230" s="56">
        <v>104.34006819614901</v>
      </c>
      <c r="G5230" s="56">
        <v>114.25514586530799</v>
      </c>
      <c r="H5230" s="56">
        <v>106.011777689974</v>
      </c>
      <c r="I5230" s="56"/>
      <c r="J5230" s="57">
        <v>0.33225286492855499</v>
      </c>
      <c r="K5230" s="57">
        <v>0.37841020707013101</v>
      </c>
      <c r="L5230" s="57">
        <v>0.340270196898249</v>
      </c>
      <c r="M5230" s="57">
        <v>0.288552104917908</v>
      </c>
    </row>
    <row r="5231" spans="1:13" x14ac:dyDescent="0.25">
      <c r="A5231" t="s">
        <v>1252</v>
      </c>
      <c r="B5231" t="s">
        <v>1253</v>
      </c>
      <c r="C5231" s="2" t="s">
        <v>31</v>
      </c>
      <c r="D5231" s="2" t="s">
        <v>289</v>
      </c>
      <c r="E5231" s="2" t="s">
        <v>29027</v>
      </c>
      <c r="F5231" s="56">
        <v>112.51988599477799</v>
      </c>
      <c r="G5231" s="56">
        <v>99.042862717570202</v>
      </c>
      <c r="H5231" s="56">
        <v>107.784094699234</v>
      </c>
      <c r="I5231" s="56">
        <v>105.421433564959</v>
      </c>
      <c r="J5231" s="57">
        <v>0.53978331178982597</v>
      </c>
      <c r="K5231" s="57">
        <v>0.62181916404660997</v>
      </c>
      <c r="L5231" s="57">
        <v>0.55174226571638096</v>
      </c>
      <c r="M5231" s="57">
        <v>0.473913185983249</v>
      </c>
    </row>
    <row r="5232" spans="1:13" x14ac:dyDescent="0.25">
      <c r="A5232" t="s">
        <v>3558</v>
      </c>
      <c r="B5232" t="s">
        <v>3559</v>
      </c>
      <c r="C5232" s="2" t="s">
        <v>35</v>
      </c>
      <c r="D5232" s="2" t="s">
        <v>39</v>
      </c>
      <c r="E5232" s="2" t="s">
        <v>29027</v>
      </c>
      <c r="F5232" s="56">
        <v>102.106771954965</v>
      </c>
      <c r="G5232" s="56">
        <v>106.613909114842</v>
      </c>
      <c r="H5232" s="56">
        <v>92.842228203396601</v>
      </c>
      <c r="I5232" s="56">
        <v>106.883303602179</v>
      </c>
      <c r="J5232" s="57">
        <v>0.53914700517729697</v>
      </c>
      <c r="K5232" s="57">
        <v>0.63028543344635202</v>
      </c>
      <c r="L5232" s="57">
        <v>0.488610522924528</v>
      </c>
      <c r="M5232" s="57">
        <v>0.433342549701482</v>
      </c>
    </row>
    <row r="5233" spans="1:13" x14ac:dyDescent="0.25">
      <c r="A5233" t="s">
        <v>696</v>
      </c>
      <c r="B5233" t="s">
        <v>697</v>
      </c>
      <c r="C5233" s="2" t="s">
        <v>31</v>
      </c>
      <c r="D5233" s="2" t="s">
        <v>315</v>
      </c>
      <c r="E5233" s="2" t="s">
        <v>29027</v>
      </c>
      <c r="F5233" s="56">
        <v>104.461338420102</v>
      </c>
      <c r="G5233" s="56">
        <v>117.727692748743</v>
      </c>
      <c r="H5233" s="56">
        <v>90.173123529383105</v>
      </c>
      <c r="I5233" s="56">
        <v>101.41458293874901</v>
      </c>
      <c r="J5233" s="57">
        <v>0.57816036601867105</v>
      </c>
      <c r="K5233" s="57">
        <v>0.64511742081514201</v>
      </c>
      <c r="L5233" s="57">
        <v>0.59267024888773301</v>
      </c>
      <c r="M5233" s="57">
        <v>0.52464734487563203</v>
      </c>
    </row>
    <row r="5234" spans="1:13" x14ac:dyDescent="0.25">
      <c r="A5234" t="s">
        <v>12733</v>
      </c>
      <c r="B5234" t="s">
        <v>12734</v>
      </c>
      <c r="C5234" s="2" t="s">
        <v>31</v>
      </c>
      <c r="D5234" s="2" t="s">
        <v>83</v>
      </c>
      <c r="E5234" s="2" t="s">
        <v>29028</v>
      </c>
      <c r="F5234" s="56">
        <v>103.70068374511</v>
      </c>
      <c r="G5234" s="56">
        <v>111.097500663936</v>
      </c>
      <c r="H5234" s="56">
        <v>90.506907287379406</v>
      </c>
      <c r="I5234" s="56">
        <v>100.036882225714</v>
      </c>
      <c r="J5234" s="57">
        <v>0.41726537697288801</v>
      </c>
      <c r="K5234" s="57">
        <v>0.48010233451065398</v>
      </c>
      <c r="L5234" s="57">
        <v>0.41296796060171398</v>
      </c>
      <c r="M5234" s="57">
        <v>0.35193382279470498</v>
      </c>
    </row>
    <row r="5235" spans="1:13" x14ac:dyDescent="0.25">
      <c r="A5235" t="s">
        <v>281</v>
      </c>
      <c r="B5235" t="s">
        <v>282</v>
      </c>
      <c r="C5235" s="2" t="s">
        <v>31</v>
      </c>
      <c r="D5235" s="2" t="s">
        <v>210</v>
      </c>
      <c r="E5235" s="2" t="s">
        <v>29027</v>
      </c>
      <c r="F5235" s="56">
        <v>105.911911025675</v>
      </c>
      <c r="G5235" s="56">
        <v>102.50329751931901</v>
      </c>
      <c r="H5235" s="56">
        <v>97.938116812112497</v>
      </c>
      <c r="I5235" s="56">
        <v>100.50307590481501</v>
      </c>
      <c r="J5235" s="57">
        <v>0.520412839814275</v>
      </c>
      <c r="K5235" s="57">
        <v>0.59865283588304596</v>
      </c>
      <c r="L5235" s="57">
        <v>0.53726187442464901</v>
      </c>
      <c r="M5235" s="57">
        <v>0.47513057745501902</v>
      </c>
    </row>
    <row r="5236" spans="1:13" x14ac:dyDescent="0.25">
      <c r="A5236" t="s">
        <v>7566</v>
      </c>
      <c r="B5236" t="s">
        <v>7567</v>
      </c>
      <c r="C5236" s="2" t="s">
        <v>31</v>
      </c>
      <c r="D5236" s="2" t="s">
        <v>69</v>
      </c>
      <c r="E5236" s="2" t="s">
        <v>29028</v>
      </c>
      <c r="F5236" s="56">
        <v>99.376468387081601</v>
      </c>
      <c r="G5236" s="56">
        <v>104.793861996682</v>
      </c>
      <c r="H5236" s="56">
        <v>86.5186615538924</v>
      </c>
      <c r="I5236" s="56">
        <v>101.800455882215</v>
      </c>
      <c r="J5236" s="57">
        <v>0.45635975213554397</v>
      </c>
      <c r="K5236" s="57">
        <v>0.50142702703042297</v>
      </c>
      <c r="L5236" s="57">
        <v>0.45424331304468601</v>
      </c>
      <c r="M5236" s="57">
        <v>0.40881615647017699</v>
      </c>
    </row>
    <row r="5237" spans="1:13" x14ac:dyDescent="0.25">
      <c r="A5237" t="s">
        <v>7574</v>
      </c>
      <c r="B5237" t="s">
        <v>7575</v>
      </c>
      <c r="C5237" s="2" t="s">
        <v>35</v>
      </c>
      <c r="D5237" s="2" t="s">
        <v>69</v>
      </c>
      <c r="E5237" s="2" t="s">
        <v>29028</v>
      </c>
      <c r="F5237" s="56">
        <v>99.376468387081601</v>
      </c>
      <c r="G5237" s="56">
        <v>104.793861996682</v>
      </c>
      <c r="H5237" s="56">
        <v>86.5186615538924</v>
      </c>
      <c r="I5237" s="56">
        <v>101.800455882215</v>
      </c>
      <c r="J5237" s="57">
        <v>0.45635975213554397</v>
      </c>
      <c r="K5237" s="57">
        <v>0.50142702703042297</v>
      </c>
      <c r="L5237" s="57">
        <v>0.45424331304468601</v>
      </c>
      <c r="M5237" s="57">
        <v>0.40881615647017699</v>
      </c>
    </row>
    <row r="5238" spans="1:13" x14ac:dyDescent="0.25">
      <c r="A5238" t="s">
        <v>7576</v>
      </c>
      <c r="B5238" t="s">
        <v>7577</v>
      </c>
      <c r="C5238" s="2" t="s">
        <v>35</v>
      </c>
      <c r="D5238" s="2" t="s">
        <v>69</v>
      </c>
      <c r="E5238" s="2" t="s">
        <v>29028</v>
      </c>
      <c r="F5238" s="56">
        <v>99.376468387081601</v>
      </c>
      <c r="G5238" s="56">
        <v>104.793861996682</v>
      </c>
      <c r="H5238" s="56">
        <v>86.5186615538924</v>
      </c>
      <c r="I5238" s="56">
        <v>101.800455882215</v>
      </c>
      <c r="J5238" s="57">
        <v>0.45635975213554397</v>
      </c>
      <c r="K5238" s="57">
        <v>0.50142702703042297</v>
      </c>
      <c r="L5238" s="57">
        <v>0.45424331304468601</v>
      </c>
      <c r="M5238" s="57">
        <v>0.40881615647017699</v>
      </c>
    </row>
    <row r="5239" spans="1:13" x14ac:dyDescent="0.25">
      <c r="A5239" t="s">
        <v>21826</v>
      </c>
      <c r="B5239" t="s">
        <v>21827</v>
      </c>
      <c r="C5239" s="2" t="s">
        <v>31</v>
      </c>
      <c r="D5239" s="2" t="s">
        <v>217</v>
      </c>
      <c r="E5239" s="2" t="s">
        <v>29028</v>
      </c>
      <c r="F5239" s="56">
        <v>102.474146534158</v>
      </c>
      <c r="G5239" s="56">
        <v>105.532593224359</v>
      </c>
      <c r="H5239" s="56">
        <v>97.363981421973705</v>
      </c>
      <c r="I5239" s="56"/>
      <c r="J5239" s="57">
        <v>0.31814848085119901</v>
      </c>
      <c r="K5239" s="57">
        <v>0.37708870233186498</v>
      </c>
      <c r="L5239" s="57">
        <v>0.32430944706397002</v>
      </c>
      <c r="M5239" s="57">
        <v>0.26146064792676998</v>
      </c>
    </row>
    <row r="5240" spans="1:13" x14ac:dyDescent="0.25">
      <c r="A5240" t="s">
        <v>285</v>
      </c>
      <c r="B5240" t="s">
        <v>286</v>
      </c>
      <c r="C5240" s="2" t="s">
        <v>35</v>
      </c>
      <c r="D5240" s="2" t="s">
        <v>210</v>
      </c>
      <c r="E5240" s="2" t="s">
        <v>29027</v>
      </c>
      <c r="F5240" s="56">
        <v>107.722017614301</v>
      </c>
      <c r="G5240" s="56">
        <v>112.372258380863</v>
      </c>
      <c r="H5240" s="56">
        <v>103.573179112261</v>
      </c>
      <c r="I5240" s="56">
        <v>101.595906863404</v>
      </c>
      <c r="J5240" s="57">
        <v>0.54770271949527705</v>
      </c>
      <c r="K5240" s="57">
        <v>0.62583815638451901</v>
      </c>
      <c r="L5240" s="57">
        <v>0.55696707099007303</v>
      </c>
      <c r="M5240" s="57">
        <v>0.48555985047778599</v>
      </c>
    </row>
    <row r="5241" spans="1:13" x14ac:dyDescent="0.25">
      <c r="A5241" t="s">
        <v>722</v>
      </c>
      <c r="B5241" t="s">
        <v>723</v>
      </c>
      <c r="C5241" s="2" t="s">
        <v>31</v>
      </c>
      <c r="D5241" s="2" t="s">
        <v>39</v>
      </c>
      <c r="E5241" s="2" t="s">
        <v>29027</v>
      </c>
      <c r="F5241" s="56">
        <v>102.374785576617</v>
      </c>
      <c r="G5241" s="56">
        <v>114.912252735609</v>
      </c>
      <c r="H5241" s="56">
        <v>94.644081820184198</v>
      </c>
      <c r="I5241" s="56">
        <v>102.56343608931</v>
      </c>
      <c r="J5241" s="57">
        <v>0.58948756699400495</v>
      </c>
      <c r="K5241" s="57">
        <v>0.65650124897319595</v>
      </c>
      <c r="L5241" s="57">
        <v>0.60149910180909605</v>
      </c>
      <c r="M5241" s="57">
        <v>0.53499917546880205</v>
      </c>
    </row>
    <row r="5242" spans="1:13" x14ac:dyDescent="0.25">
      <c r="A5242" t="s">
        <v>3348</v>
      </c>
      <c r="B5242" t="s">
        <v>3349</v>
      </c>
      <c r="C5242" s="2" t="s">
        <v>35</v>
      </c>
      <c r="D5242" s="2" t="s">
        <v>312</v>
      </c>
      <c r="E5242" s="2" t="s">
        <v>29027</v>
      </c>
      <c r="F5242" s="56">
        <v>91.737865946044494</v>
      </c>
      <c r="G5242" s="56">
        <v>101.00583488799001</v>
      </c>
      <c r="H5242" s="56">
        <v>91.7957883938344</v>
      </c>
      <c r="I5242" s="56">
        <v>105.387053500129</v>
      </c>
      <c r="J5242" s="57">
        <v>0.54970856062091</v>
      </c>
      <c r="K5242" s="57">
        <v>0.625227779588857</v>
      </c>
      <c r="L5242" s="57">
        <v>0.56881535149351503</v>
      </c>
      <c r="M5242" s="57">
        <v>0.50377485540456002</v>
      </c>
    </row>
    <row r="5243" spans="1:13" x14ac:dyDescent="0.25">
      <c r="A5243" t="s">
        <v>22880</v>
      </c>
      <c r="B5243" t="s">
        <v>22881</v>
      </c>
      <c r="C5243" s="2" t="s">
        <v>31</v>
      </c>
      <c r="D5243" s="2" t="s">
        <v>69</v>
      </c>
      <c r="E5243" s="2" t="s">
        <v>29028</v>
      </c>
      <c r="F5243" s="56">
        <v>105.440980594732</v>
      </c>
      <c r="G5243" s="56">
        <v>108.52419030843301</v>
      </c>
      <c r="H5243" s="56">
        <v>86.374675615426199</v>
      </c>
      <c r="I5243" s="56">
        <v>103.66260880949901</v>
      </c>
      <c r="J5243" s="57">
        <v>0.39461463032153798</v>
      </c>
      <c r="K5243" s="57">
        <v>0.45781248713031097</v>
      </c>
      <c r="L5243" s="57">
        <v>0.38904046174145901</v>
      </c>
      <c r="M5243" s="57">
        <v>0.33105934668207299</v>
      </c>
    </row>
    <row r="5244" spans="1:13" x14ac:dyDescent="0.25">
      <c r="A5244" t="s">
        <v>1838</v>
      </c>
      <c r="B5244" t="s">
        <v>1839</v>
      </c>
      <c r="C5244" s="2" t="s">
        <v>31</v>
      </c>
      <c r="D5244" s="2" t="s">
        <v>36</v>
      </c>
      <c r="E5244" s="2" t="s">
        <v>29027</v>
      </c>
      <c r="F5244" s="56">
        <v>98.661427831014393</v>
      </c>
      <c r="G5244" s="56">
        <v>94.219554338057307</v>
      </c>
      <c r="H5244" s="56">
        <v>89.5295871580187</v>
      </c>
      <c r="I5244" s="56">
        <v>104.835587366705</v>
      </c>
      <c r="J5244" s="57">
        <v>0.49254090794892202</v>
      </c>
      <c r="K5244" s="57">
        <v>0.58099574961137301</v>
      </c>
      <c r="L5244" s="57">
        <v>0.50441698869266405</v>
      </c>
      <c r="M5244" s="57">
        <v>0.41883483622408602</v>
      </c>
    </row>
    <row r="5245" spans="1:13" x14ac:dyDescent="0.25">
      <c r="A5245" t="s">
        <v>10980</v>
      </c>
      <c r="B5245" t="s">
        <v>10981</v>
      </c>
      <c r="C5245" s="2" t="s">
        <v>31</v>
      </c>
      <c r="D5245" s="2" t="s">
        <v>80</v>
      </c>
      <c r="E5245" s="2" t="s">
        <v>29028</v>
      </c>
      <c r="F5245" s="56">
        <v>106.331700360086</v>
      </c>
      <c r="G5245" s="56">
        <v>109.43464933013099</v>
      </c>
      <c r="H5245" s="56">
        <v>93.442645146356199</v>
      </c>
      <c r="I5245" s="56">
        <v>102.479934579334</v>
      </c>
      <c r="J5245" s="57">
        <v>0.41228669065497398</v>
      </c>
      <c r="K5245" s="57">
        <v>0.46808340373267998</v>
      </c>
      <c r="L5245" s="57">
        <v>0.423241260016056</v>
      </c>
      <c r="M5245" s="57">
        <v>0.36702575857534703</v>
      </c>
    </row>
    <row r="5246" spans="1:13" x14ac:dyDescent="0.25">
      <c r="A5246" t="s">
        <v>10982</v>
      </c>
      <c r="B5246" t="s">
        <v>10983</v>
      </c>
      <c r="C5246" s="2" t="s">
        <v>35</v>
      </c>
      <c r="D5246" s="2" t="s">
        <v>80</v>
      </c>
      <c r="E5246" s="2" t="s">
        <v>29028</v>
      </c>
      <c r="F5246" s="56">
        <v>106.331700360086</v>
      </c>
      <c r="G5246" s="56">
        <v>109.43464933013099</v>
      </c>
      <c r="H5246" s="56">
        <v>93.442645146356199</v>
      </c>
      <c r="I5246" s="56">
        <v>102.479934579334</v>
      </c>
      <c r="J5246" s="57">
        <v>0.41228669065497398</v>
      </c>
      <c r="K5246" s="57">
        <v>0.46808340373267998</v>
      </c>
      <c r="L5246" s="57">
        <v>0.423241260016056</v>
      </c>
      <c r="M5246" s="57">
        <v>0.36702575857534703</v>
      </c>
    </row>
    <row r="5247" spans="1:13" x14ac:dyDescent="0.25">
      <c r="A5247" t="s">
        <v>8379</v>
      </c>
      <c r="B5247" t="s">
        <v>8380</v>
      </c>
      <c r="C5247" s="2" t="s">
        <v>35</v>
      </c>
      <c r="D5247" s="2" t="s">
        <v>429</v>
      </c>
      <c r="E5247" s="2" t="s">
        <v>29028</v>
      </c>
      <c r="F5247" s="56">
        <v>104.34006819614901</v>
      </c>
      <c r="G5247" s="56">
        <v>114.25514586530799</v>
      </c>
      <c r="H5247" s="56">
        <v>106.011777689974</v>
      </c>
      <c r="I5247" s="56"/>
      <c r="J5247" s="57">
        <v>0.33225286492855499</v>
      </c>
      <c r="K5247" s="57">
        <v>0.37841020707013101</v>
      </c>
      <c r="L5247" s="57">
        <v>0.340270196898249</v>
      </c>
      <c r="M5247" s="57">
        <v>0.288552104917908</v>
      </c>
    </row>
    <row r="5248" spans="1:13" x14ac:dyDescent="0.25">
      <c r="A5248" t="s">
        <v>24586</v>
      </c>
      <c r="B5248" t="s">
        <v>24587</v>
      </c>
      <c r="C5248" s="2" t="s">
        <v>31</v>
      </c>
      <c r="D5248" s="2" t="s">
        <v>32</v>
      </c>
      <c r="E5248" s="2" t="s">
        <v>29028</v>
      </c>
      <c r="F5248" s="56">
        <v>110.18895427250099</v>
      </c>
      <c r="G5248" s="56">
        <v>117.547006866572</v>
      </c>
      <c r="H5248" s="56">
        <v>98.424767583763796</v>
      </c>
      <c r="I5248" s="56">
        <v>101.23980359334</v>
      </c>
      <c r="J5248" s="57">
        <v>0.43200795096348898</v>
      </c>
      <c r="K5248" s="57">
        <v>0.48808580089249298</v>
      </c>
      <c r="L5248" s="57">
        <v>0.44461575964629502</v>
      </c>
      <c r="M5248" s="57">
        <v>0.38417831239102701</v>
      </c>
    </row>
    <row r="5249" spans="1:13" x14ac:dyDescent="0.25">
      <c r="A5249" t="s">
        <v>8381</v>
      </c>
      <c r="B5249" t="s">
        <v>8382</v>
      </c>
      <c r="C5249" s="2" t="s">
        <v>35</v>
      </c>
      <c r="D5249" s="2" t="s">
        <v>429</v>
      </c>
      <c r="E5249" s="2" t="s">
        <v>29028</v>
      </c>
      <c r="F5249" s="56">
        <v>104.34006819614901</v>
      </c>
      <c r="G5249" s="56">
        <v>114.25514586530799</v>
      </c>
      <c r="H5249" s="56">
        <v>106.011777689974</v>
      </c>
      <c r="I5249" s="56"/>
      <c r="J5249" s="57">
        <v>0.33225286492855499</v>
      </c>
      <c r="K5249" s="57">
        <v>0.37841020707013101</v>
      </c>
      <c r="L5249" s="57">
        <v>0.340270196898249</v>
      </c>
      <c r="M5249" s="57">
        <v>0.288552104917908</v>
      </c>
    </row>
    <row r="5250" spans="1:13" x14ac:dyDescent="0.25">
      <c r="A5250" t="s">
        <v>12745</v>
      </c>
      <c r="B5250" t="s">
        <v>12746</v>
      </c>
      <c r="C5250" s="2" t="s">
        <v>35</v>
      </c>
      <c r="D5250" s="2" t="s">
        <v>83</v>
      </c>
      <c r="E5250" s="2" t="s">
        <v>29028</v>
      </c>
      <c r="F5250" s="56">
        <v>103.70068374511</v>
      </c>
      <c r="G5250" s="56">
        <v>111.097500663936</v>
      </c>
      <c r="H5250" s="56">
        <v>90.506907287379406</v>
      </c>
      <c r="I5250" s="56">
        <v>100.036882225714</v>
      </c>
      <c r="J5250" s="57">
        <v>0.41726537697288801</v>
      </c>
      <c r="K5250" s="57">
        <v>0.48010233451065398</v>
      </c>
      <c r="L5250" s="57">
        <v>0.41296796060171398</v>
      </c>
      <c r="M5250" s="57">
        <v>0.35193382279470498</v>
      </c>
    </row>
    <row r="5251" spans="1:13" x14ac:dyDescent="0.25">
      <c r="A5251" t="s">
        <v>12649</v>
      </c>
      <c r="B5251" t="s">
        <v>12650</v>
      </c>
      <c r="C5251" s="2" t="s">
        <v>35</v>
      </c>
      <c r="D5251" s="2" t="s">
        <v>289</v>
      </c>
      <c r="E5251" s="2" t="s">
        <v>29028</v>
      </c>
      <c r="F5251" s="56">
        <v>108.16348641126299</v>
      </c>
      <c r="G5251" s="56">
        <v>100.390028536599</v>
      </c>
      <c r="H5251" s="56">
        <v>104.762318912751</v>
      </c>
      <c r="I5251" s="56">
        <v>103.01665933244099</v>
      </c>
      <c r="J5251" s="57">
        <v>0.443148973422896</v>
      </c>
      <c r="K5251" s="57">
        <v>0.50092935522596904</v>
      </c>
      <c r="L5251" s="57">
        <v>0.45110867949827399</v>
      </c>
      <c r="M5251" s="57">
        <v>0.38993686853389797</v>
      </c>
    </row>
    <row r="5252" spans="1:13" x14ac:dyDescent="0.25">
      <c r="A5252" t="s">
        <v>10984</v>
      </c>
      <c r="B5252" t="s">
        <v>10985</v>
      </c>
      <c r="C5252" s="2" t="s">
        <v>35</v>
      </c>
      <c r="D5252" s="2" t="s">
        <v>80</v>
      </c>
      <c r="E5252" s="2" t="s">
        <v>29028</v>
      </c>
      <c r="F5252" s="56">
        <v>106.331700360086</v>
      </c>
      <c r="G5252" s="56">
        <v>109.43464933013099</v>
      </c>
      <c r="H5252" s="56">
        <v>93.442645146356199</v>
      </c>
      <c r="I5252" s="56">
        <v>102.479934579334</v>
      </c>
      <c r="J5252" s="57">
        <v>0.41228669065497398</v>
      </c>
      <c r="K5252" s="57">
        <v>0.46808340373267998</v>
      </c>
      <c r="L5252" s="57">
        <v>0.423241260016056</v>
      </c>
      <c r="M5252" s="57">
        <v>0.36702575857534703</v>
      </c>
    </row>
    <row r="5253" spans="1:13" x14ac:dyDescent="0.25">
      <c r="A5253" t="s">
        <v>658</v>
      </c>
      <c r="B5253" t="s">
        <v>659</v>
      </c>
      <c r="C5253" s="2" t="s">
        <v>35</v>
      </c>
      <c r="D5253" s="2" t="s">
        <v>32</v>
      </c>
      <c r="E5253" s="2" t="s">
        <v>29027</v>
      </c>
      <c r="F5253" s="56">
        <v>100.43239765361299</v>
      </c>
      <c r="G5253" s="56">
        <v>103.47325939737701</v>
      </c>
      <c r="H5253" s="56">
        <v>101.59764220603699</v>
      </c>
      <c r="I5253" s="56">
        <v>109.454882983773</v>
      </c>
      <c r="J5253" s="57">
        <v>0.56173493342686398</v>
      </c>
      <c r="K5253" s="57">
        <v>0.63325711111813299</v>
      </c>
      <c r="L5253" s="57">
        <v>0.567134363842284</v>
      </c>
      <c r="M5253" s="57">
        <v>0.50471803974020502</v>
      </c>
    </row>
    <row r="5254" spans="1:13" x14ac:dyDescent="0.25">
      <c r="A5254" t="s">
        <v>9141</v>
      </c>
      <c r="B5254" t="s">
        <v>9142</v>
      </c>
      <c r="C5254" s="2" t="s">
        <v>35</v>
      </c>
      <c r="D5254" s="2" t="s">
        <v>217</v>
      </c>
      <c r="E5254" s="2" t="s">
        <v>29028</v>
      </c>
      <c r="F5254" s="56">
        <v>103.808870728906</v>
      </c>
      <c r="G5254" s="56">
        <v>107.566359174745</v>
      </c>
      <c r="H5254" s="56">
        <v>90.880675976654999</v>
      </c>
      <c r="I5254" s="56">
        <v>99.362226631216103</v>
      </c>
      <c r="J5254" s="57">
        <v>0.39978028217130201</v>
      </c>
      <c r="K5254" s="57">
        <v>0.45162685603622998</v>
      </c>
      <c r="L5254" s="57">
        <v>0.40844789468274401</v>
      </c>
      <c r="M5254" s="57">
        <v>0.35920679836742597</v>
      </c>
    </row>
    <row r="5255" spans="1:13" x14ac:dyDescent="0.25">
      <c r="A5255" t="s">
        <v>12641</v>
      </c>
      <c r="B5255" t="s">
        <v>12642</v>
      </c>
      <c r="C5255" s="2" t="s">
        <v>31</v>
      </c>
      <c r="D5255" s="2" t="s">
        <v>289</v>
      </c>
      <c r="E5255" s="2" t="s">
        <v>29028</v>
      </c>
      <c r="F5255" s="56">
        <v>108.16348641126299</v>
      </c>
      <c r="G5255" s="56">
        <v>100.390028536599</v>
      </c>
      <c r="H5255" s="56">
        <v>104.762318912751</v>
      </c>
      <c r="I5255" s="56">
        <v>103.01665933244099</v>
      </c>
      <c r="J5255" s="57">
        <v>0.443148973422896</v>
      </c>
      <c r="K5255" s="57">
        <v>0.50092935522596904</v>
      </c>
      <c r="L5255" s="57">
        <v>0.45110867949827399</v>
      </c>
      <c r="M5255" s="57">
        <v>0.38993686853389797</v>
      </c>
    </row>
    <row r="5256" spans="1:13" x14ac:dyDescent="0.25">
      <c r="A5256" t="s">
        <v>9471</v>
      </c>
      <c r="B5256" t="s">
        <v>9472</v>
      </c>
      <c r="C5256" s="2" t="s">
        <v>31</v>
      </c>
      <c r="D5256" s="2" t="s">
        <v>315</v>
      </c>
      <c r="E5256" s="2" t="s">
        <v>29028</v>
      </c>
      <c r="F5256" s="56">
        <v>107.476255627863</v>
      </c>
      <c r="G5256" s="56">
        <v>113.600057053198</v>
      </c>
      <c r="H5256" s="56">
        <v>91.916747834187007</v>
      </c>
      <c r="I5256" s="56">
        <v>103.918356917662</v>
      </c>
      <c r="J5256" s="57">
        <v>0.48771984896378301</v>
      </c>
      <c r="K5256" s="57">
        <v>0.53134883322494297</v>
      </c>
      <c r="L5256" s="57">
        <v>0.49443464739458998</v>
      </c>
      <c r="M5256" s="57">
        <v>0.44744049819646597</v>
      </c>
    </row>
    <row r="5257" spans="1:13" x14ac:dyDescent="0.25">
      <c r="A5257" t="s">
        <v>1254</v>
      </c>
      <c r="B5257" t="s">
        <v>1255</v>
      </c>
      <c r="C5257" s="2" t="s">
        <v>31</v>
      </c>
      <c r="D5257" s="2" t="s">
        <v>289</v>
      </c>
      <c r="E5257" s="2" t="s">
        <v>29027</v>
      </c>
      <c r="F5257" s="56">
        <v>108.982783915605</v>
      </c>
      <c r="G5257" s="56">
        <v>102.32746393489499</v>
      </c>
      <c r="H5257" s="56">
        <v>106.392056488664</v>
      </c>
      <c r="I5257" s="56">
        <v>99.593503058700307</v>
      </c>
      <c r="J5257" s="57">
        <v>0.53978331178982597</v>
      </c>
      <c r="K5257" s="57">
        <v>0.62181916404660997</v>
      </c>
      <c r="L5257" s="57">
        <v>0.55641537338841796</v>
      </c>
      <c r="M5257" s="57">
        <v>0.473913185983249</v>
      </c>
    </row>
    <row r="5258" spans="1:13" x14ac:dyDescent="0.25">
      <c r="A5258" t="s">
        <v>9143</v>
      </c>
      <c r="B5258" t="s">
        <v>9144</v>
      </c>
      <c r="C5258" s="2" t="s">
        <v>35</v>
      </c>
      <c r="D5258" s="2" t="s">
        <v>217</v>
      </c>
      <c r="E5258" s="2" t="s">
        <v>29028</v>
      </c>
      <c r="F5258" s="56">
        <v>103.808870728906</v>
      </c>
      <c r="G5258" s="56">
        <v>107.566359174745</v>
      </c>
      <c r="H5258" s="56">
        <v>90.880675976654999</v>
      </c>
      <c r="I5258" s="56">
        <v>99.362226631216103</v>
      </c>
      <c r="J5258" s="57">
        <v>0.39978028217130201</v>
      </c>
      <c r="K5258" s="57">
        <v>0.45162685603622998</v>
      </c>
      <c r="L5258" s="57">
        <v>0.40844789468274401</v>
      </c>
      <c r="M5258" s="57">
        <v>0.35920679836742597</v>
      </c>
    </row>
    <row r="5259" spans="1:13" x14ac:dyDescent="0.25">
      <c r="A5259" t="s">
        <v>9137</v>
      </c>
      <c r="B5259" t="s">
        <v>9138</v>
      </c>
      <c r="C5259" s="2" t="s">
        <v>31</v>
      </c>
      <c r="D5259" s="2" t="s">
        <v>217</v>
      </c>
      <c r="E5259" s="2" t="s">
        <v>29028</v>
      </c>
      <c r="F5259" s="56">
        <v>103.808870728906</v>
      </c>
      <c r="G5259" s="56">
        <v>107.566359174745</v>
      </c>
      <c r="H5259" s="56">
        <v>90.880675976654999</v>
      </c>
      <c r="I5259" s="56">
        <v>99.362226631216103</v>
      </c>
      <c r="J5259" s="57">
        <v>0.39978028217130201</v>
      </c>
      <c r="K5259" s="57">
        <v>0.45162685603622998</v>
      </c>
      <c r="L5259" s="57">
        <v>0.40844789468274401</v>
      </c>
      <c r="M5259" s="57">
        <v>0.35920679836742597</v>
      </c>
    </row>
    <row r="5260" spans="1:13" x14ac:dyDescent="0.25">
      <c r="A5260" t="s">
        <v>724</v>
      </c>
      <c r="B5260" t="s">
        <v>725</v>
      </c>
      <c r="C5260" s="2" t="s">
        <v>31</v>
      </c>
      <c r="D5260" s="2" t="s">
        <v>39</v>
      </c>
      <c r="E5260" s="2" t="s">
        <v>29027</v>
      </c>
      <c r="F5260" s="56">
        <v>107.090925187664</v>
      </c>
      <c r="G5260" s="56">
        <v>116.55457822785</v>
      </c>
      <c r="H5260" s="56">
        <v>92.327326771756006</v>
      </c>
      <c r="I5260" s="56">
        <v>102.13113769139299</v>
      </c>
      <c r="J5260" s="57">
        <v>0.58948756699400495</v>
      </c>
      <c r="K5260" s="57">
        <v>0.65650124897319595</v>
      </c>
      <c r="L5260" s="57">
        <v>0.60149910180909605</v>
      </c>
      <c r="M5260" s="57">
        <v>0.54362937253877197</v>
      </c>
    </row>
    <row r="5261" spans="1:13" x14ac:dyDescent="0.25">
      <c r="A5261" t="s">
        <v>21828</v>
      </c>
      <c r="B5261" t="s">
        <v>21829</v>
      </c>
      <c r="C5261" s="2" t="s">
        <v>31</v>
      </c>
      <c r="D5261" s="2" t="s">
        <v>217</v>
      </c>
      <c r="E5261" s="2" t="s">
        <v>29028</v>
      </c>
      <c r="F5261" s="56">
        <v>102.474146534158</v>
      </c>
      <c r="G5261" s="56">
        <v>105.532593224359</v>
      </c>
      <c r="H5261" s="56">
        <v>97.363981421973705</v>
      </c>
      <c r="I5261" s="56"/>
      <c r="J5261" s="57">
        <v>0.31814848085119901</v>
      </c>
      <c r="K5261" s="57">
        <v>0.37708870233186498</v>
      </c>
      <c r="L5261" s="57">
        <v>0.32430944706397002</v>
      </c>
      <c r="M5261" s="57">
        <v>0.26146064792676998</v>
      </c>
    </row>
    <row r="5262" spans="1:13" x14ac:dyDescent="0.25">
      <c r="A5262" t="s">
        <v>21836</v>
      </c>
      <c r="B5262" t="s">
        <v>21837</v>
      </c>
      <c r="C5262" s="2" t="s">
        <v>35</v>
      </c>
      <c r="D5262" s="2" t="s">
        <v>217</v>
      </c>
      <c r="E5262" s="2" t="s">
        <v>29028</v>
      </c>
      <c r="F5262" s="56">
        <v>102.474146534158</v>
      </c>
      <c r="G5262" s="56">
        <v>105.532593224359</v>
      </c>
      <c r="H5262" s="56">
        <v>97.363981421973705</v>
      </c>
      <c r="I5262" s="56"/>
      <c r="J5262" s="57">
        <v>0.31814848085119901</v>
      </c>
      <c r="K5262" s="57">
        <v>0.37708870233186498</v>
      </c>
      <c r="L5262" s="57">
        <v>0.32430944706397002</v>
      </c>
      <c r="M5262" s="57">
        <v>0.26146064792676998</v>
      </c>
    </row>
    <row r="5263" spans="1:13" x14ac:dyDescent="0.25">
      <c r="A5263" t="s">
        <v>12643</v>
      </c>
      <c r="B5263" t="s">
        <v>12644</v>
      </c>
      <c r="C5263" s="2" t="s">
        <v>31</v>
      </c>
      <c r="D5263" s="2" t="s">
        <v>289</v>
      </c>
      <c r="E5263" s="2" t="s">
        <v>29028</v>
      </c>
      <c r="F5263" s="56">
        <v>108.16348641126299</v>
      </c>
      <c r="G5263" s="56">
        <v>100.390028536599</v>
      </c>
      <c r="H5263" s="56">
        <v>104.762318912751</v>
      </c>
      <c r="I5263" s="56">
        <v>103.01665933244099</v>
      </c>
      <c r="J5263" s="57">
        <v>0.443148973422896</v>
      </c>
      <c r="K5263" s="57">
        <v>0.50092935522596904</v>
      </c>
      <c r="L5263" s="57">
        <v>0.45110867949827399</v>
      </c>
      <c r="M5263" s="57">
        <v>0.38993686853389797</v>
      </c>
    </row>
    <row r="5264" spans="1:13" x14ac:dyDescent="0.25">
      <c r="A5264" t="s">
        <v>660</v>
      </c>
      <c r="B5264" t="s">
        <v>661</v>
      </c>
      <c r="C5264" s="2" t="s">
        <v>35</v>
      </c>
      <c r="D5264" s="2" t="s">
        <v>32</v>
      </c>
      <c r="E5264" s="2" t="s">
        <v>29027</v>
      </c>
      <c r="F5264" s="56">
        <v>109.999763375182</v>
      </c>
      <c r="G5264" s="56">
        <v>100.41743157708601</v>
      </c>
      <c r="H5264" s="56">
        <v>96.961761143405795</v>
      </c>
      <c r="I5264" s="56">
        <v>104.663588107115</v>
      </c>
      <c r="J5264" s="57">
        <v>0.62466319176154395</v>
      </c>
      <c r="K5264" s="57">
        <v>0.699742565485996</v>
      </c>
      <c r="L5264" s="57">
        <v>0.64000943513247999</v>
      </c>
      <c r="M5264" s="57">
        <v>0.564757706785319</v>
      </c>
    </row>
    <row r="5265" spans="1:13" x14ac:dyDescent="0.25">
      <c r="A5265" t="s">
        <v>12645</v>
      </c>
      <c r="B5265" t="s">
        <v>12646</v>
      </c>
      <c r="C5265" s="2" t="s">
        <v>31</v>
      </c>
      <c r="D5265" s="2" t="s">
        <v>289</v>
      </c>
      <c r="E5265" s="2" t="s">
        <v>29028</v>
      </c>
      <c r="F5265" s="56">
        <v>108.16348641126299</v>
      </c>
      <c r="G5265" s="56">
        <v>100.390028536599</v>
      </c>
      <c r="H5265" s="56">
        <v>104.762318912751</v>
      </c>
      <c r="I5265" s="56">
        <v>103.01665933244099</v>
      </c>
      <c r="J5265" s="57">
        <v>0.443148973422896</v>
      </c>
      <c r="K5265" s="57">
        <v>0.50092935522596904</v>
      </c>
      <c r="L5265" s="57">
        <v>0.45110867949827399</v>
      </c>
      <c r="M5265" s="57">
        <v>0.38993686853389797</v>
      </c>
    </row>
    <row r="5266" spans="1:13" x14ac:dyDescent="0.25">
      <c r="A5266" t="s">
        <v>15592</v>
      </c>
      <c r="B5266" t="s">
        <v>15593</v>
      </c>
      <c r="C5266" s="2" t="s">
        <v>35</v>
      </c>
      <c r="D5266" s="2" t="s">
        <v>69</v>
      </c>
      <c r="E5266" s="2" t="s">
        <v>29028</v>
      </c>
      <c r="F5266" s="56">
        <v>103.808870728906</v>
      </c>
      <c r="G5266" s="56">
        <v>107.566359174745</v>
      </c>
      <c r="H5266" s="56">
        <v>90.880675976654999</v>
      </c>
      <c r="I5266" s="56">
        <v>99.362226631216103</v>
      </c>
      <c r="J5266" s="57">
        <v>0.39978028217130201</v>
      </c>
      <c r="K5266" s="57">
        <v>0.45162685603622998</v>
      </c>
      <c r="L5266" s="57">
        <v>0.40844789468274401</v>
      </c>
      <c r="M5266" s="57">
        <v>0.35920679836742597</v>
      </c>
    </row>
    <row r="5267" spans="1:13" x14ac:dyDescent="0.25">
      <c r="A5267" t="s">
        <v>9473</v>
      </c>
      <c r="B5267" t="s">
        <v>9474</v>
      </c>
      <c r="C5267" s="2" t="s">
        <v>31</v>
      </c>
      <c r="D5267" s="2" t="s">
        <v>315</v>
      </c>
      <c r="E5267" s="2" t="s">
        <v>29028</v>
      </c>
      <c r="F5267" s="56">
        <v>107.476255627863</v>
      </c>
      <c r="G5267" s="56">
        <v>113.600057053198</v>
      </c>
      <c r="H5267" s="56">
        <v>91.916747834187007</v>
      </c>
      <c r="I5267" s="56">
        <v>103.918356917662</v>
      </c>
      <c r="J5267" s="57">
        <v>0.48771984896378301</v>
      </c>
      <c r="K5267" s="57">
        <v>0.53134883322494297</v>
      </c>
      <c r="L5267" s="57">
        <v>0.49443464739458998</v>
      </c>
      <c r="M5267" s="57">
        <v>0.44744049819646597</v>
      </c>
    </row>
    <row r="5268" spans="1:13" x14ac:dyDescent="0.25">
      <c r="A5268" t="s">
        <v>1256</v>
      </c>
      <c r="B5268" t="s">
        <v>1257</v>
      </c>
      <c r="C5268" s="2" t="s">
        <v>31</v>
      </c>
      <c r="D5268" s="2" t="s">
        <v>289</v>
      </c>
      <c r="E5268" s="2" t="s">
        <v>29027</v>
      </c>
      <c r="F5268" s="56">
        <v>108.39327858735101</v>
      </c>
      <c r="G5268" s="56">
        <v>93.568475514573606</v>
      </c>
      <c r="H5268" s="56">
        <v>107.053997984175</v>
      </c>
      <c r="I5268" s="56">
        <v>108.019676047191</v>
      </c>
      <c r="J5268" s="57">
        <v>0.53978331178982597</v>
      </c>
      <c r="K5268" s="57">
        <v>0.62181916404660997</v>
      </c>
      <c r="L5268" s="57">
        <v>0.55641537338841796</v>
      </c>
      <c r="M5268" s="57">
        <v>0.47954413114417299</v>
      </c>
    </row>
    <row r="5269" spans="1:13" x14ac:dyDescent="0.25">
      <c r="A5269" t="s">
        <v>15580</v>
      </c>
      <c r="B5269" t="s">
        <v>15581</v>
      </c>
      <c r="C5269" s="2" t="s">
        <v>31</v>
      </c>
      <c r="D5269" s="2" t="s">
        <v>69</v>
      </c>
      <c r="E5269" s="2" t="s">
        <v>29028</v>
      </c>
      <c r="F5269" s="56">
        <v>103.808870728906</v>
      </c>
      <c r="G5269" s="56">
        <v>107.566359174745</v>
      </c>
      <c r="H5269" s="56">
        <v>90.880675976654999</v>
      </c>
      <c r="I5269" s="56">
        <v>99.362226631216103</v>
      </c>
      <c r="J5269" s="57">
        <v>0.39978028217130201</v>
      </c>
      <c r="K5269" s="57">
        <v>0.45162685603622998</v>
      </c>
      <c r="L5269" s="57">
        <v>0.40844789468274401</v>
      </c>
      <c r="M5269" s="57">
        <v>0.35920679836742597</v>
      </c>
    </row>
    <row r="5270" spans="1:13" x14ac:dyDescent="0.25">
      <c r="A5270" t="s">
        <v>26699</v>
      </c>
      <c r="B5270" t="s">
        <v>26700</v>
      </c>
      <c r="C5270" s="2" t="s">
        <v>35</v>
      </c>
      <c r="D5270" s="2" t="s">
        <v>39</v>
      </c>
      <c r="E5270" s="2" t="s">
        <v>29028</v>
      </c>
      <c r="F5270" s="56">
        <v>102.82079981605099</v>
      </c>
      <c r="G5270" s="56">
        <v>103.85575109871399</v>
      </c>
      <c r="H5270" s="56">
        <v>94.981160818748293</v>
      </c>
      <c r="I5270" s="56">
        <v>104.38221572041699</v>
      </c>
      <c r="J5270" s="57">
        <v>0.46378131400949102</v>
      </c>
      <c r="K5270" s="57">
        <v>0.51192723967906895</v>
      </c>
      <c r="L5270" s="57">
        <v>0.466902851273235</v>
      </c>
      <c r="M5270" s="57">
        <v>0.41801161022473798</v>
      </c>
    </row>
    <row r="5271" spans="1:13" x14ac:dyDescent="0.25">
      <c r="A5271" t="s">
        <v>22834</v>
      </c>
      <c r="B5271" t="s">
        <v>22835</v>
      </c>
      <c r="C5271" s="2" t="s">
        <v>35</v>
      </c>
      <c r="D5271" s="2" t="s">
        <v>429</v>
      </c>
      <c r="E5271" s="2" t="s">
        <v>29028</v>
      </c>
      <c r="F5271" s="56">
        <v>111.424305824767</v>
      </c>
      <c r="G5271" s="56">
        <v>112.60727133512999</v>
      </c>
      <c r="H5271" s="56">
        <v>99.046362475250206</v>
      </c>
      <c r="I5271" s="56">
        <v>104.61080605074901</v>
      </c>
      <c r="J5271" s="57">
        <v>0.44252860495947899</v>
      </c>
      <c r="K5271" s="57">
        <v>0.48881187344661903</v>
      </c>
      <c r="L5271" s="57">
        <v>0.45295371459151001</v>
      </c>
      <c r="M5271" s="57">
        <v>0.40004607473044201</v>
      </c>
    </row>
    <row r="5272" spans="1:13" x14ac:dyDescent="0.25">
      <c r="A5272" t="s">
        <v>22836</v>
      </c>
      <c r="B5272" t="s">
        <v>22837</v>
      </c>
      <c r="C5272" s="2" t="s">
        <v>35</v>
      </c>
      <c r="D5272" s="2" t="s">
        <v>429</v>
      </c>
      <c r="E5272" s="2" t="s">
        <v>29028</v>
      </c>
      <c r="F5272" s="56">
        <v>111.424305824767</v>
      </c>
      <c r="G5272" s="56">
        <v>112.60727133512999</v>
      </c>
      <c r="H5272" s="56">
        <v>99.046362475250206</v>
      </c>
      <c r="I5272" s="56">
        <v>104.61080605074901</v>
      </c>
      <c r="J5272" s="57">
        <v>0.44252860495947899</v>
      </c>
      <c r="K5272" s="57">
        <v>0.48881187344661903</v>
      </c>
      <c r="L5272" s="57">
        <v>0.45295371459151001</v>
      </c>
      <c r="M5272" s="57">
        <v>0.40004607473044201</v>
      </c>
    </row>
    <row r="5273" spans="1:13" x14ac:dyDescent="0.25">
      <c r="A5273" t="s">
        <v>22826</v>
      </c>
      <c r="B5273" t="s">
        <v>22827</v>
      </c>
      <c r="C5273" s="2" t="s">
        <v>31</v>
      </c>
      <c r="D5273" s="2" t="s">
        <v>429</v>
      </c>
      <c r="E5273" s="2" t="s">
        <v>29028</v>
      </c>
      <c r="F5273" s="56">
        <v>111.424305824767</v>
      </c>
      <c r="G5273" s="56">
        <v>112.60727133512999</v>
      </c>
      <c r="H5273" s="56">
        <v>99.046362475250206</v>
      </c>
      <c r="I5273" s="56">
        <v>104.61080605074901</v>
      </c>
      <c r="J5273" s="57">
        <v>0.44252860495947899</v>
      </c>
      <c r="K5273" s="57">
        <v>0.48881187344661903</v>
      </c>
      <c r="L5273" s="57">
        <v>0.45295371459151001</v>
      </c>
      <c r="M5273" s="57">
        <v>0.40004607473044201</v>
      </c>
    </row>
    <row r="5274" spans="1:13" x14ac:dyDescent="0.25">
      <c r="A5274" t="s">
        <v>22828</v>
      </c>
      <c r="B5274" t="s">
        <v>22829</v>
      </c>
      <c r="C5274" s="2" t="s">
        <v>31</v>
      </c>
      <c r="D5274" s="2" t="s">
        <v>429</v>
      </c>
      <c r="E5274" s="2" t="s">
        <v>29027</v>
      </c>
      <c r="F5274" s="56">
        <v>112.471354535313</v>
      </c>
      <c r="G5274" s="56">
        <v>113.574947034441</v>
      </c>
      <c r="H5274" s="56">
        <v>92.804855353055103</v>
      </c>
      <c r="I5274" s="56">
        <v>102.055105807012</v>
      </c>
      <c r="J5274" s="57">
        <v>0.54914782369822401</v>
      </c>
      <c r="K5274" s="57">
        <v>0.62169117069657198</v>
      </c>
      <c r="L5274" s="57">
        <v>0.56714603571088995</v>
      </c>
      <c r="M5274" s="57">
        <v>0.49174246997113502</v>
      </c>
    </row>
    <row r="5275" spans="1:13" x14ac:dyDescent="0.25">
      <c r="A5275" t="s">
        <v>22838</v>
      </c>
      <c r="B5275" t="s">
        <v>22839</v>
      </c>
      <c r="C5275" s="2" t="s">
        <v>35</v>
      </c>
      <c r="D5275" s="2" t="s">
        <v>429</v>
      </c>
      <c r="E5275" s="2" t="s">
        <v>29028</v>
      </c>
      <c r="F5275" s="56">
        <v>111.424305824767</v>
      </c>
      <c r="G5275" s="56">
        <v>112.60727133512999</v>
      </c>
      <c r="H5275" s="56">
        <v>99.046362475250206</v>
      </c>
      <c r="I5275" s="56">
        <v>104.61080605074901</v>
      </c>
      <c r="J5275" s="57">
        <v>0.44252860495947899</v>
      </c>
      <c r="K5275" s="57">
        <v>0.48881187344661903</v>
      </c>
      <c r="L5275" s="57">
        <v>0.45295371459151001</v>
      </c>
      <c r="M5275" s="57">
        <v>0.40004607473044201</v>
      </c>
    </row>
    <row r="5276" spans="1:13" x14ac:dyDescent="0.25">
      <c r="A5276" t="s">
        <v>22840</v>
      </c>
      <c r="B5276" t="s">
        <v>22841</v>
      </c>
      <c r="C5276" s="2" t="s">
        <v>35</v>
      </c>
      <c r="D5276" s="2" t="s">
        <v>429</v>
      </c>
      <c r="E5276" s="2" t="s">
        <v>29028</v>
      </c>
      <c r="F5276" s="56">
        <v>111.424305824767</v>
      </c>
      <c r="G5276" s="56">
        <v>112.60727133512999</v>
      </c>
      <c r="H5276" s="56">
        <v>99.046362475250206</v>
      </c>
      <c r="I5276" s="56">
        <v>104.61080605074901</v>
      </c>
      <c r="J5276" s="57">
        <v>0.44252860495947899</v>
      </c>
      <c r="K5276" s="57">
        <v>0.48881187344661903</v>
      </c>
      <c r="L5276" s="57">
        <v>0.45295371459151001</v>
      </c>
      <c r="M5276" s="57">
        <v>0.40004607473044201</v>
      </c>
    </row>
    <row r="5277" spans="1:13" x14ac:dyDescent="0.25">
      <c r="A5277" t="s">
        <v>22842</v>
      </c>
      <c r="B5277" t="s">
        <v>22843</v>
      </c>
      <c r="C5277" s="2" t="s">
        <v>35</v>
      </c>
      <c r="D5277" s="2" t="s">
        <v>429</v>
      </c>
      <c r="E5277" s="2" t="s">
        <v>29028</v>
      </c>
      <c r="F5277" s="56">
        <v>111.424305824767</v>
      </c>
      <c r="G5277" s="56">
        <v>112.60727133512999</v>
      </c>
      <c r="H5277" s="56">
        <v>99.046362475250206</v>
      </c>
      <c r="I5277" s="56">
        <v>104.61080605074901</v>
      </c>
      <c r="J5277" s="57">
        <v>0.44252860495947899</v>
      </c>
      <c r="K5277" s="57">
        <v>0.48881187344661903</v>
      </c>
      <c r="L5277" s="57">
        <v>0.45295371459151001</v>
      </c>
      <c r="M5277" s="57">
        <v>0.40004607473044201</v>
      </c>
    </row>
    <row r="5278" spans="1:13" x14ac:dyDescent="0.25">
      <c r="A5278" t="s">
        <v>22830</v>
      </c>
      <c r="B5278" t="s">
        <v>22831</v>
      </c>
      <c r="C5278" s="2" t="s">
        <v>31</v>
      </c>
      <c r="D5278" s="2" t="s">
        <v>429</v>
      </c>
      <c r="E5278" s="2" t="s">
        <v>29028</v>
      </c>
      <c r="F5278" s="56">
        <v>111.424305824767</v>
      </c>
      <c r="G5278" s="56">
        <v>112.60727133512999</v>
      </c>
      <c r="H5278" s="56">
        <v>99.046362475250206</v>
      </c>
      <c r="I5278" s="56">
        <v>104.61080605074901</v>
      </c>
      <c r="J5278" s="57">
        <v>0.44252860495947899</v>
      </c>
      <c r="K5278" s="57">
        <v>0.48881187344661903</v>
      </c>
      <c r="L5278" s="57">
        <v>0.45295371459151001</v>
      </c>
      <c r="M5278" s="57">
        <v>0.40004607473044201</v>
      </c>
    </row>
    <row r="5279" spans="1:13" x14ac:dyDescent="0.25">
      <c r="A5279" t="s">
        <v>22844</v>
      </c>
      <c r="B5279" t="s">
        <v>22845</v>
      </c>
      <c r="C5279" s="2" t="s">
        <v>35</v>
      </c>
      <c r="D5279" s="2" t="s">
        <v>429</v>
      </c>
      <c r="E5279" s="2" t="s">
        <v>29028</v>
      </c>
      <c r="F5279" s="56">
        <v>111.424305824767</v>
      </c>
      <c r="G5279" s="56">
        <v>112.60727133512999</v>
      </c>
      <c r="H5279" s="56">
        <v>99.046362475250206</v>
      </c>
      <c r="I5279" s="56">
        <v>104.61080605074901</v>
      </c>
      <c r="J5279" s="57">
        <v>0.44252860495947899</v>
      </c>
      <c r="K5279" s="57">
        <v>0.48881187344661903</v>
      </c>
      <c r="L5279" s="57">
        <v>0.45295371459151001</v>
      </c>
      <c r="M5279" s="57">
        <v>0.40004607473044201</v>
      </c>
    </row>
    <row r="5280" spans="1:13" x14ac:dyDescent="0.25">
      <c r="A5280" t="s">
        <v>22846</v>
      </c>
      <c r="B5280" t="s">
        <v>22847</v>
      </c>
      <c r="C5280" s="2" t="s">
        <v>35</v>
      </c>
      <c r="D5280" s="2" t="s">
        <v>429</v>
      </c>
      <c r="E5280" s="2" t="s">
        <v>29028</v>
      </c>
      <c r="F5280" s="56">
        <v>111.424305824767</v>
      </c>
      <c r="G5280" s="56">
        <v>112.60727133512999</v>
      </c>
      <c r="H5280" s="56">
        <v>99.046362475250206</v>
      </c>
      <c r="I5280" s="56">
        <v>104.61080605074901</v>
      </c>
      <c r="J5280" s="57">
        <v>0.44252860495947899</v>
      </c>
      <c r="K5280" s="57">
        <v>0.48881187344661903</v>
      </c>
      <c r="L5280" s="57">
        <v>0.45295371459151001</v>
      </c>
      <c r="M5280" s="57">
        <v>0.40004607473044201</v>
      </c>
    </row>
    <row r="5281" spans="1:13" x14ac:dyDescent="0.25">
      <c r="A5281" t="s">
        <v>22832</v>
      </c>
      <c r="B5281" t="s">
        <v>22833</v>
      </c>
      <c r="C5281" s="2" t="s">
        <v>31</v>
      </c>
      <c r="D5281" s="2" t="s">
        <v>429</v>
      </c>
      <c r="E5281" s="2" t="s">
        <v>29028</v>
      </c>
      <c r="F5281" s="56">
        <v>111.424305824767</v>
      </c>
      <c r="G5281" s="56">
        <v>112.60727133512999</v>
      </c>
      <c r="H5281" s="56">
        <v>99.046362475250206</v>
      </c>
      <c r="I5281" s="56">
        <v>104.61080605074901</v>
      </c>
      <c r="J5281" s="57">
        <v>0.44252860495947899</v>
      </c>
      <c r="K5281" s="57">
        <v>0.48881187344661903</v>
      </c>
      <c r="L5281" s="57">
        <v>0.45295371459151001</v>
      </c>
      <c r="M5281" s="57">
        <v>0.40004607473044201</v>
      </c>
    </row>
    <row r="5282" spans="1:13" x14ac:dyDescent="0.25">
      <c r="A5282" t="s">
        <v>22848</v>
      </c>
      <c r="B5282" t="s">
        <v>22849</v>
      </c>
      <c r="C5282" s="2" t="s">
        <v>35</v>
      </c>
      <c r="D5282" s="2" t="s">
        <v>429</v>
      </c>
      <c r="E5282" s="2" t="s">
        <v>29028</v>
      </c>
      <c r="F5282" s="56">
        <v>111.424305824767</v>
      </c>
      <c r="G5282" s="56">
        <v>112.60727133512999</v>
      </c>
      <c r="H5282" s="56">
        <v>99.046362475250206</v>
      </c>
      <c r="I5282" s="56">
        <v>104.61080605074901</v>
      </c>
      <c r="J5282" s="57">
        <v>0.44252860495947899</v>
      </c>
      <c r="K5282" s="57">
        <v>0.48881187344661903</v>
      </c>
      <c r="L5282" s="57">
        <v>0.45295371459151001</v>
      </c>
      <c r="M5282" s="57">
        <v>0.40004607473044201</v>
      </c>
    </row>
    <row r="5283" spans="1:13" x14ac:dyDescent="0.25">
      <c r="A5283" t="s">
        <v>9145</v>
      </c>
      <c r="B5283" t="s">
        <v>9146</v>
      </c>
      <c r="C5283" s="2" t="s">
        <v>35</v>
      </c>
      <c r="D5283" s="2" t="s">
        <v>217</v>
      </c>
      <c r="E5283" s="2" t="s">
        <v>29028</v>
      </c>
      <c r="F5283" s="56">
        <v>103.808870728906</v>
      </c>
      <c r="G5283" s="56">
        <v>107.566359174745</v>
      </c>
      <c r="H5283" s="56">
        <v>90.880675976654999</v>
      </c>
      <c r="I5283" s="56">
        <v>99.362226631216103</v>
      </c>
      <c r="J5283" s="57">
        <v>0.39978028217130201</v>
      </c>
      <c r="K5283" s="57">
        <v>0.45162685603622998</v>
      </c>
      <c r="L5283" s="57">
        <v>0.40844789468274401</v>
      </c>
      <c r="M5283" s="57">
        <v>0.35920679836742597</v>
      </c>
    </row>
    <row r="5284" spans="1:13" x14ac:dyDescent="0.25">
      <c r="A5284" t="s">
        <v>9275</v>
      </c>
      <c r="B5284" t="s">
        <v>9276</v>
      </c>
      <c r="C5284" s="2" t="s">
        <v>31</v>
      </c>
      <c r="D5284" s="2" t="s">
        <v>32</v>
      </c>
      <c r="E5284" s="2" t="s">
        <v>29028</v>
      </c>
      <c r="F5284" s="56">
        <v>105.625478040313</v>
      </c>
      <c r="G5284" s="56">
        <v>105.109883439764</v>
      </c>
      <c r="H5284" s="56">
        <v>99.4852322586692</v>
      </c>
      <c r="I5284" s="56">
        <v>106.342967705571</v>
      </c>
      <c r="J5284" s="57">
        <v>0.46205101385761799</v>
      </c>
      <c r="K5284" s="57">
        <v>0.50975319371566097</v>
      </c>
      <c r="L5284" s="57">
        <v>0.46760240714946399</v>
      </c>
      <c r="M5284" s="57">
        <v>0.41884198610887902</v>
      </c>
    </row>
    <row r="5285" spans="1:13" x14ac:dyDescent="0.25">
      <c r="A5285" t="s">
        <v>9281</v>
      </c>
      <c r="B5285" t="s">
        <v>9282</v>
      </c>
      <c r="C5285" s="2" t="s">
        <v>35</v>
      </c>
      <c r="D5285" s="2" t="s">
        <v>32</v>
      </c>
      <c r="E5285" s="2" t="s">
        <v>29028</v>
      </c>
      <c r="F5285" s="56">
        <v>105.625478040313</v>
      </c>
      <c r="G5285" s="56">
        <v>105.109883439764</v>
      </c>
      <c r="H5285" s="56">
        <v>99.4852322586692</v>
      </c>
      <c r="I5285" s="56">
        <v>106.342967705571</v>
      </c>
      <c r="J5285" s="57">
        <v>0.46205101385761799</v>
      </c>
      <c r="K5285" s="57">
        <v>0.50975319371566097</v>
      </c>
      <c r="L5285" s="57">
        <v>0.46760240714946399</v>
      </c>
      <c r="M5285" s="57">
        <v>0.41884198610887902</v>
      </c>
    </row>
    <row r="5286" spans="1:13" x14ac:dyDescent="0.25">
      <c r="A5286" t="s">
        <v>436</v>
      </c>
      <c r="B5286" t="s">
        <v>437</v>
      </c>
      <c r="C5286" s="2" t="s">
        <v>31</v>
      </c>
      <c r="D5286" s="2" t="s">
        <v>69</v>
      </c>
      <c r="E5286" s="2" t="s">
        <v>29027</v>
      </c>
      <c r="F5286" s="56">
        <v>97.795378873385403</v>
      </c>
      <c r="G5286" s="56">
        <v>105.784508349115</v>
      </c>
      <c r="H5286" s="56">
        <v>83.723534021093002</v>
      </c>
      <c r="I5286" s="56">
        <v>98.369449081440493</v>
      </c>
      <c r="J5286" s="57">
        <v>0.63333453483648205</v>
      </c>
      <c r="K5286" s="57">
        <v>0.71795744625542401</v>
      </c>
      <c r="L5286" s="57">
        <v>0.59171150641981396</v>
      </c>
      <c r="M5286" s="57">
        <v>0.52600947321298497</v>
      </c>
    </row>
    <row r="5287" spans="1:13" x14ac:dyDescent="0.25">
      <c r="A5287" t="s">
        <v>12747</v>
      </c>
      <c r="B5287" t="s">
        <v>12748</v>
      </c>
      <c r="C5287" s="2" t="s">
        <v>35</v>
      </c>
      <c r="D5287" s="2" t="s">
        <v>83</v>
      </c>
      <c r="E5287" s="2" t="s">
        <v>29028</v>
      </c>
      <c r="F5287" s="56">
        <v>103.70068374511</v>
      </c>
      <c r="G5287" s="56">
        <v>111.097500663936</v>
      </c>
      <c r="H5287" s="56">
        <v>90.506907287379406</v>
      </c>
      <c r="I5287" s="56">
        <v>100.036882225714</v>
      </c>
      <c r="J5287" s="57">
        <v>0.41726537697288801</v>
      </c>
      <c r="K5287" s="57">
        <v>0.48010233451065398</v>
      </c>
      <c r="L5287" s="57">
        <v>0.41296796060171398</v>
      </c>
      <c r="M5287" s="57">
        <v>0.35193382279470498</v>
      </c>
    </row>
    <row r="5288" spans="1:13" x14ac:dyDescent="0.25">
      <c r="A5288" t="s">
        <v>12735</v>
      </c>
      <c r="B5288" t="s">
        <v>12736</v>
      </c>
      <c r="C5288" s="2" t="s">
        <v>31</v>
      </c>
      <c r="D5288" s="2" t="s">
        <v>83</v>
      </c>
      <c r="E5288" s="2" t="s">
        <v>29028</v>
      </c>
      <c r="F5288" s="56">
        <v>103.70068374511</v>
      </c>
      <c r="G5288" s="56">
        <v>111.097500663936</v>
      </c>
      <c r="H5288" s="56">
        <v>90.506907287379406</v>
      </c>
      <c r="I5288" s="56">
        <v>100.036882225714</v>
      </c>
      <c r="J5288" s="57">
        <v>0.41726537697288801</v>
      </c>
      <c r="K5288" s="57">
        <v>0.48010233451065398</v>
      </c>
      <c r="L5288" s="57">
        <v>0.41296796060171398</v>
      </c>
      <c r="M5288" s="57">
        <v>0.35193382279470498</v>
      </c>
    </row>
    <row r="5289" spans="1:13" x14ac:dyDescent="0.25">
      <c r="A5289" t="s">
        <v>12647</v>
      </c>
      <c r="B5289" t="s">
        <v>12648</v>
      </c>
      <c r="C5289" s="2" t="s">
        <v>31</v>
      </c>
      <c r="D5289" s="2" t="s">
        <v>289</v>
      </c>
      <c r="E5289" s="2" t="s">
        <v>29028</v>
      </c>
      <c r="F5289" s="56">
        <v>108.16348641126299</v>
      </c>
      <c r="G5289" s="56">
        <v>100.390028536599</v>
      </c>
      <c r="H5289" s="56">
        <v>104.762318912751</v>
      </c>
      <c r="I5289" s="56">
        <v>103.01665933244099</v>
      </c>
      <c r="J5289" s="57">
        <v>0.443148973422896</v>
      </c>
      <c r="K5289" s="57">
        <v>0.50092935522596904</v>
      </c>
      <c r="L5289" s="57">
        <v>0.45110867949827399</v>
      </c>
      <c r="M5289" s="57">
        <v>0.38993686853389797</v>
      </c>
    </row>
    <row r="5290" spans="1:13" x14ac:dyDescent="0.25">
      <c r="A5290" t="s">
        <v>30101</v>
      </c>
      <c r="B5290" t="s">
        <v>30102</v>
      </c>
      <c r="C5290" s="2" t="s">
        <v>35</v>
      </c>
      <c r="D5290" s="2" t="s">
        <v>289</v>
      </c>
      <c r="E5290" s="2" t="s">
        <v>29028</v>
      </c>
      <c r="F5290" s="56">
        <v>96.499479846208601</v>
      </c>
      <c r="G5290" s="56">
        <v>106.599165594761</v>
      </c>
      <c r="H5290" s="56">
        <v>92.896680044485606</v>
      </c>
      <c r="I5290" s="56"/>
      <c r="J5290" s="57">
        <v>0.32653654022582101</v>
      </c>
      <c r="K5290" s="57">
        <v>0.40535719518032498</v>
      </c>
      <c r="L5290" s="57">
        <v>0.34626637471990901</v>
      </c>
      <c r="M5290" s="57">
        <v>0.25186117935608898</v>
      </c>
    </row>
    <row r="5291" spans="1:13" x14ac:dyDescent="0.25">
      <c r="A5291" t="s">
        <v>16316</v>
      </c>
      <c r="B5291" t="s">
        <v>16317</v>
      </c>
      <c r="C5291" s="2" t="s">
        <v>35</v>
      </c>
      <c r="D5291" s="2" t="s">
        <v>289</v>
      </c>
      <c r="E5291" s="2" t="s">
        <v>29028</v>
      </c>
      <c r="F5291" s="56">
        <v>97.782408587669593</v>
      </c>
      <c r="G5291" s="56">
        <v>89.137145700584398</v>
      </c>
      <c r="H5291" s="56">
        <v>90.979372450245094</v>
      </c>
      <c r="I5291" s="56"/>
      <c r="J5291" s="57">
        <v>0.30024348195890599</v>
      </c>
      <c r="K5291" s="57">
        <v>0.36908033012563701</v>
      </c>
      <c r="L5291" s="57">
        <v>0.32390281768824097</v>
      </c>
      <c r="M5291" s="57">
        <v>0.25657854840379102</v>
      </c>
    </row>
    <row r="5292" spans="1:13" x14ac:dyDescent="0.25">
      <c r="A5292" t="s">
        <v>16306</v>
      </c>
      <c r="B5292" t="s">
        <v>16307</v>
      </c>
      <c r="C5292" s="2" t="s">
        <v>31</v>
      </c>
      <c r="D5292" s="2" t="s">
        <v>289</v>
      </c>
      <c r="E5292" s="2" t="s">
        <v>29028</v>
      </c>
      <c r="F5292" s="56">
        <v>97.782408587669593</v>
      </c>
      <c r="G5292" s="56">
        <v>89.137145700584398</v>
      </c>
      <c r="H5292" s="56">
        <v>90.979372450245094</v>
      </c>
      <c r="I5292" s="56"/>
      <c r="J5292" s="57">
        <v>0.30024348195890599</v>
      </c>
      <c r="K5292" s="57">
        <v>0.36908033012563701</v>
      </c>
      <c r="L5292" s="57">
        <v>0.32390281768824097</v>
      </c>
      <c r="M5292" s="57">
        <v>0.25657854840379102</v>
      </c>
    </row>
    <row r="5293" spans="1:13" x14ac:dyDescent="0.25">
      <c r="A5293" t="s">
        <v>16308</v>
      </c>
      <c r="B5293" t="s">
        <v>16309</v>
      </c>
      <c r="C5293" s="2" t="s">
        <v>35</v>
      </c>
      <c r="D5293" s="2" t="s">
        <v>289</v>
      </c>
      <c r="E5293" s="2" t="s">
        <v>29028</v>
      </c>
      <c r="F5293" s="56">
        <v>97.782408587669593</v>
      </c>
      <c r="G5293" s="56">
        <v>89.137145700584398</v>
      </c>
      <c r="H5293" s="56">
        <v>90.979372450245094</v>
      </c>
      <c r="I5293" s="56"/>
      <c r="J5293" s="57">
        <v>0.30024348195890599</v>
      </c>
      <c r="K5293" s="57">
        <v>0.36908033012563701</v>
      </c>
      <c r="L5293" s="57">
        <v>0.32390281768824097</v>
      </c>
      <c r="M5293" s="57">
        <v>0.25657854840379102</v>
      </c>
    </row>
    <row r="5294" spans="1:13" x14ac:dyDescent="0.25">
      <c r="A5294" t="s">
        <v>15238</v>
      </c>
      <c r="B5294" t="s">
        <v>15239</v>
      </c>
      <c r="C5294" s="2" t="s">
        <v>31</v>
      </c>
      <c r="D5294" s="2" t="s">
        <v>7638</v>
      </c>
      <c r="E5294" s="2" t="s">
        <v>29028</v>
      </c>
      <c r="F5294" s="56"/>
      <c r="G5294" s="56">
        <v>95.751169680459299</v>
      </c>
      <c r="H5294" s="56"/>
      <c r="I5294" s="56"/>
      <c r="J5294" s="57">
        <v>0.26437270177455802</v>
      </c>
      <c r="K5294" s="57">
        <v>0.32417561591362698</v>
      </c>
      <c r="L5294" s="57">
        <v>0.28133751147872299</v>
      </c>
      <c r="M5294" s="57">
        <v>0.218987448239573</v>
      </c>
    </row>
    <row r="5295" spans="1:13" x14ac:dyDescent="0.25">
      <c r="A5295" t="s">
        <v>15232</v>
      </c>
      <c r="B5295" t="s">
        <v>15233</v>
      </c>
      <c r="C5295" s="2" t="s">
        <v>31</v>
      </c>
      <c r="D5295" s="2" t="s">
        <v>7638</v>
      </c>
      <c r="E5295" s="2" t="s">
        <v>29028</v>
      </c>
      <c r="F5295" s="56"/>
      <c r="G5295" s="56">
        <v>95.751169680459299</v>
      </c>
      <c r="H5295" s="56"/>
      <c r="I5295" s="56"/>
      <c r="J5295" s="57">
        <v>0.26437270177455802</v>
      </c>
      <c r="K5295" s="57">
        <v>0.32417561591362698</v>
      </c>
      <c r="L5295" s="57">
        <v>0.28133751147872299</v>
      </c>
      <c r="M5295" s="57">
        <v>0.218987448239573</v>
      </c>
    </row>
    <row r="5296" spans="1:13" x14ac:dyDescent="0.25">
      <c r="A5296" t="s">
        <v>15236</v>
      </c>
      <c r="B5296" t="s">
        <v>15237</v>
      </c>
      <c r="C5296" s="2" t="s">
        <v>31</v>
      </c>
      <c r="D5296" s="2" t="s">
        <v>7638</v>
      </c>
      <c r="E5296" s="2" t="s">
        <v>29028</v>
      </c>
      <c r="F5296" s="56"/>
      <c r="G5296" s="56">
        <v>95.751169680459299</v>
      </c>
      <c r="H5296" s="56"/>
      <c r="I5296" s="56"/>
      <c r="J5296" s="57">
        <v>0.26437270177455802</v>
      </c>
      <c r="K5296" s="57">
        <v>0.32417561591362698</v>
      </c>
      <c r="L5296" s="57">
        <v>0.28133751147872299</v>
      </c>
      <c r="M5296" s="57">
        <v>0.218987448239573</v>
      </c>
    </row>
    <row r="5297" spans="1:13" x14ac:dyDescent="0.25">
      <c r="A5297" t="s">
        <v>16312</v>
      </c>
      <c r="B5297" t="s">
        <v>16313</v>
      </c>
      <c r="C5297" s="2" t="s">
        <v>35</v>
      </c>
      <c r="D5297" s="2" t="s">
        <v>289</v>
      </c>
      <c r="E5297" s="2" t="s">
        <v>29028</v>
      </c>
      <c r="F5297" s="56">
        <v>97.782408587669593</v>
      </c>
      <c r="G5297" s="56">
        <v>89.137145700584398</v>
      </c>
      <c r="H5297" s="56">
        <v>90.979372450245094</v>
      </c>
      <c r="I5297" s="56"/>
      <c r="J5297" s="57">
        <v>0.30024348195890599</v>
      </c>
      <c r="K5297" s="57">
        <v>0.36908033012563701</v>
      </c>
      <c r="L5297" s="57">
        <v>0.32390281768824097</v>
      </c>
      <c r="M5297" s="57">
        <v>0.25657854840379102</v>
      </c>
    </row>
    <row r="5298" spans="1:13" x14ac:dyDescent="0.25">
      <c r="A5298" t="s">
        <v>16310</v>
      </c>
      <c r="B5298" t="s">
        <v>16311</v>
      </c>
      <c r="C5298" s="2" t="s">
        <v>35</v>
      </c>
      <c r="D5298" s="2" t="s">
        <v>289</v>
      </c>
      <c r="E5298" s="2" t="s">
        <v>29028</v>
      </c>
      <c r="F5298" s="56">
        <v>97.782408587669593</v>
      </c>
      <c r="G5298" s="56">
        <v>89.137145700584398</v>
      </c>
      <c r="H5298" s="56">
        <v>90.979372450245094</v>
      </c>
      <c r="I5298" s="56"/>
      <c r="J5298" s="57">
        <v>0.30024348195890599</v>
      </c>
      <c r="K5298" s="57">
        <v>0.36908033012563701</v>
      </c>
      <c r="L5298" s="57">
        <v>0.32390281768824097</v>
      </c>
      <c r="M5298" s="57">
        <v>0.25657854840379102</v>
      </c>
    </row>
    <row r="5299" spans="1:13" x14ac:dyDescent="0.25">
      <c r="A5299" t="s">
        <v>16314</v>
      </c>
      <c r="B5299" t="s">
        <v>16315</v>
      </c>
      <c r="C5299" s="2" t="s">
        <v>35</v>
      </c>
      <c r="D5299" s="2" t="s">
        <v>289</v>
      </c>
      <c r="E5299" s="2" t="s">
        <v>29028</v>
      </c>
      <c r="F5299" s="56">
        <v>97.782408587669593</v>
      </c>
      <c r="G5299" s="56">
        <v>89.137145700584398</v>
      </c>
      <c r="H5299" s="56">
        <v>90.979372450245094</v>
      </c>
      <c r="I5299" s="56"/>
      <c r="J5299" s="57">
        <v>0.30024348195890599</v>
      </c>
      <c r="K5299" s="57">
        <v>0.36908033012563701</v>
      </c>
      <c r="L5299" s="57">
        <v>0.32390281768824097</v>
      </c>
      <c r="M5299" s="57">
        <v>0.25657854840379102</v>
      </c>
    </row>
    <row r="5300" spans="1:13" x14ac:dyDescent="0.25">
      <c r="A5300" t="s">
        <v>16304</v>
      </c>
      <c r="B5300" t="s">
        <v>16305</v>
      </c>
      <c r="C5300" s="2" t="s">
        <v>31</v>
      </c>
      <c r="D5300" s="2" t="s">
        <v>289</v>
      </c>
      <c r="E5300" s="2" t="s">
        <v>29028</v>
      </c>
      <c r="F5300" s="56">
        <v>97.782408587669593</v>
      </c>
      <c r="G5300" s="56">
        <v>89.137145700584398</v>
      </c>
      <c r="H5300" s="56">
        <v>90.979372450245094</v>
      </c>
      <c r="I5300" s="56"/>
      <c r="J5300" s="57">
        <v>0.30024348195890599</v>
      </c>
      <c r="K5300" s="57">
        <v>0.36908033012563701</v>
      </c>
      <c r="L5300" s="57">
        <v>0.32390281768824097</v>
      </c>
      <c r="M5300" s="57">
        <v>0.25657854840379102</v>
      </c>
    </row>
    <row r="5301" spans="1:13" x14ac:dyDescent="0.25">
      <c r="A5301" t="s">
        <v>15240</v>
      </c>
      <c r="B5301" t="s">
        <v>15241</v>
      </c>
      <c r="C5301" s="2" t="s">
        <v>35</v>
      </c>
      <c r="D5301" s="2" t="s">
        <v>7638</v>
      </c>
      <c r="E5301" s="2" t="s">
        <v>29028</v>
      </c>
      <c r="F5301" s="56"/>
      <c r="G5301" s="56">
        <v>95.751169680459299</v>
      </c>
      <c r="H5301" s="56"/>
      <c r="I5301" s="56"/>
      <c r="J5301" s="57">
        <v>0.26437270177455802</v>
      </c>
      <c r="K5301" s="57">
        <v>0.32417561591362698</v>
      </c>
      <c r="L5301" s="57">
        <v>0.28133751147872299</v>
      </c>
      <c r="M5301" s="57">
        <v>0.218987448239573</v>
      </c>
    </row>
    <row r="5302" spans="1:13" x14ac:dyDescent="0.25">
      <c r="A5302" t="s">
        <v>15234</v>
      </c>
      <c r="B5302" t="s">
        <v>15235</v>
      </c>
      <c r="C5302" s="2" t="s">
        <v>31</v>
      </c>
      <c r="D5302" s="2" t="s">
        <v>7638</v>
      </c>
      <c r="E5302" s="2" t="s">
        <v>29028</v>
      </c>
      <c r="F5302" s="56"/>
      <c r="G5302" s="56">
        <v>95.751169680459299</v>
      </c>
      <c r="H5302" s="56"/>
      <c r="I5302" s="56"/>
      <c r="J5302" s="57">
        <v>0.26437270177455802</v>
      </c>
      <c r="K5302" s="57">
        <v>0.32417561591362698</v>
      </c>
      <c r="L5302" s="57">
        <v>0.28133751147872299</v>
      </c>
      <c r="M5302" s="57">
        <v>0.218987448239573</v>
      </c>
    </row>
    <row r="5303" spans="1:13" x14ac:dyDescent="0.25">
      <c r="A5303" t="s">
        <v>15230</v>
      </c>
      <c r="B5303" t="s">
        <v>15231</v>
      </c>
      <c r="C5303" s="2" t="s">
        <v>31</v>
      </c>
      <c r="D5303" s="2" t="s">
        <v>7638</v>
      </c>
      <c r="E5303" s="2" t="s">
        <v>29028</v>
      </c>
      <c r="F5303" s="56"/>
      <c r="G5303" s="56">
        <v>95.751169680459299</v>
      </c>
      <c r="H5303" s="56"/>
      <c r="I5303" s="56"/>
      <c r="J5303" s="57">
        <v>0.26437270177455802</v>
      </c>
      <c r="K5303" s="57">
        <v>0.32417561591362698</v>
      </c>
      <c r="L5303" s="57">
        <v>0.28133751147872299</v>
      </c>
      <c r="M5303" s="57">
        <v>0.218987448239573</v>
      </c>
    </row>
    <row r="5304" spans="1:13" x14ac:dyDescent="0.25">
      <c r="A5304" t="s">
        <v>30737</v>
      </c>
      <c r="B5304" t="s">
        <v>30738</v>
      </c>
      <c r="C5304" s="2" t="s">
        <v>31</v>
      </c>
      <c r="D5304" s="2" t="s">
        <v>429</v>
      </c>
      <c r="E5304" s="2" t="s">
        <v>29028</v>
      </c>
      <c r="F5304" s="56"/>
      <c r="G5304" s="56">
        <v>94.970789563777601</v>
      </c>
      <c r="H5304" s="56"/>
      <c r="I5304" s="56"/>
      <c r="J5304" s="57">
        <v>0.251065053917156</v>
      </c>
      <c r="K5304" s="57">
        <v>0.30046204144050798</v>
      </c>
      <c r="L5304" s="57">
        <v>0.26457829560281698</v>
      </c>
      <c r="M5304" s="57">
        <v>0.20308681355813599</v>
      </c>
    </row>
    <row r="5305" spans="1:13" x14ac:dyDescent="0.25">
      <c r="A5305" t="s">
        <v>30745</v>
      </c>
      <c r="B5305" t="s">
        <v>30746</v>
      </c>
      <c r="C5305" s="2" t="s">
        <v>35</v>
      </c>
      <c r="D5305" s="2" t="s">
        <v>429</v>
      </c>
      <c r="E5305" s="2" t="s">
        <v>29028</v>
      </c>
      <c r="F5305" s="56"/>
      <c r="G5305" s="56">
        <v>94.970789563777601</v>
      </c>
      <c r="H5305" s="56"/>
      <c r="I5305" s="56"/>
      <c r="J5305" s="57">
        <v>0.251065053917156</v>
      </c>
      <c r="K5305" s="57">
        <v>0.30046204144050798</v>
      </c>
      <c r="L5305" s="57">
        <v>0.26457829560281698</v>
      </c>
      <c r="M5305" s="57">
        <v>0.20308681355813599</v>
      </c>
    </row>
    <row r="5306" spans="1:13" x14ac:dyDescent="0.25">
      <c r="A5306" t="s">
        <v>30749</v>
      </c>
      <c r="B5306" t="s">
        <v>30750</v>
      </c>
      <c r="C5306" s="2" t="s">
        <v>35</v>
      </c>
      <c r="D5306" s="2" t="s">
        <v>429</v>
      </c>
      <c r="E5306" s="2" t="s">
        <v>29028</v>
      </c>
      <c r="F5306" s="56"/>
      <c r="G5306" s="56">
        <v>94.970789563777601</v>
      </c>
      <c r="H5306" s="56"/>
      <c r="I5306" s="56"/>
      <c r="J5306" s="57">
        <v>0.251065053917156</v>
      </c>
      <c r="K5306" s="57">
        <v>0.30046204144050798</v>
      </c>
      <c r="L5306" s="57">
        <v>0.26457829560281698</v>
      </c>
      <c r="M5306" s="57">
        <v>0.20308681355813599</v>
      </c>
    </row>
    <row r="5307" spans="1:13" x14ac:dyDescent="0.25">
      <c r="A5307" t="s">
        <v>30739</v>
      </c>
      <c r="B5307" t="s">
        <v>30740</v>
      </c>
      <c r="C5307" s="2" t="s">
        <v>31</v>
      </c>
      <c r="D5307" s="2" t="s">
        <v>429</v>
      </c>
      <c r="E5307" s="2" t="s">
        <v>29028</v>
      </c>
      <c r="F5307" s="56"/>
      <c r="G5307" s="56">
        <v>94.970789563777601</v>
      </c>
      <c r="H5307" s="56"/>
      <c r="I5307" s="56"/>
      <c r="J5307" s="57">
        <v>0.251065053917156</v>
      </c>
      <c r="K5307" s="57">
        <v>0.30046204144050798</v>
      </c>
      <c r="L5307" s="57">
        <v>0.26457829560281698</v>
      </c>
      <c r="M5307" s="57">
        <v>0.20308681355813599</v>
      </c>
    </row>
    <row r="5308" spans="1:13" x14ac:dyDescent="0.25">
      <c r="A5308" t="s">
        <v>30741</v>
      </c>
      <c r="B5308" t="s">
        <v>30742</v>
      </c>
      <c r="C5308" s="2" t="s">
        <v>31</v>
      </c>
      <c r="D5308" s="2" t="s">
        <v>429</v>
      </c>
      <c r="E5308" s="2" t="s">
        <v>29028</v>
      </c>
      <c r="F5308" s="56"/>
      <c r="G5308" s="56">
        <v>94.970789563777601</v>
      </c>
      <c r="H5308" s="56"/>
      <c r="I5308" s="56"/>
      <c r="J5308" s="57">
        <v>0.251065053917156</v>
      </c>
      <c r="K5308" s="57">
        <v>0.30046204144050798</v>
      </c>
      <c r="L5308" s="57">
        <v>0.26457829560281698</v>
      </c>
      <c r="M5308" s="57">
        <v>0.20308681355813599</v>
      </c>
    </row>
    <row r="5309" spans="1:13" x14ac:dyDescent="0.25">
      <c r="A5309" t="s">
        <v>30751</v>
      </c>
      <c r="B5309" t="s">
        <v>30752</v>
      </c>
      <c r="C5309" s="2" t="s">
        <v>35</v>
      </c>
      <c r="D5309" s="2" t="s">
        <v>429</v>
      </c>
      <c r="E5309" s="2" t="s">
        <v>29028</v>
      </c>
      <c r="F5309" s="56"/>
      <c r="G5309" s="56">
        <v>94.970789563777601</v>
      </c>
      <c r="H5309" s="56"/>
      <c r="I5309" s="56"/>
      <c r="J5309" s="57">
        <v>0.251065053917156</v>
      </c>
      <c r="K5309" s="57">
        <v>0.30046204144050798</v>
      </c>
      <c r="L5309" s="57">
        <v>0.26457829560281698</v>
      </c>
      <c r="M5309" s="57">
        <v>0.20308681355813599</v>
      </c>
    </row>
    <row r="5310" spans="1:13" x14ac:dyDescent="0.25">
      <c r="A5310" t="s">
        <v>30747</v>
      </c>
      <c r="B5310" t="s">
        <v>30748</v>
      </c>
      <c r="C5310" s="2" t="s">
        <v>35</v>
      </c>
      <c r="D5310" s="2" t="s">
        <v>429</v>
      </c>
      <c r="E5310" s="2" t="s">
        <v>29028</v>
      </c>
      <c r="F5310" s="56"/>
      <c r="G5310" s="56">
        <v>94.970789563777601</v>
      </c>
      <c r="H5310" s="56"/>
      <c r="I5310" s="56"/>
      <c r="J5310" s="57">
        <v>0.251065053917156</v>
      </c>
      <c r="K5310" s="57">
        <v>0.30046204144050798</v>
      </c>
      <c r="L5310" s="57">
        <v>0.26457829560281698</v>
      </c>
      <c r="M5310" s="57">
        <v>0.20308681355813599</v>
      </c>
    </row>
    <row r="5311" spans="1:13" x14ac:dyDescent="0.25">
      <c r="A5311" t="s">
        <v>30743</v>
      </c>
      <c r="B5311" t="s">
        <v>30744</v>
      </c>
      <c r="C5311" s="2" t="s">
        <v>31</v>
      </c>
      <c r="D5311" s="2" t="s">
        <v>429</v>
      </c>
      <c r="E5311" s="2" t="s">
        <v>29028</v>
      </c>
      <c r="F5311" s="56"/>
      <c r="G5311" s="56">
        <v>94.970789563777601</v>
      </c>
      <c r="H5311" s="56"/>
      <c r="I5311" s="56"/>
      <c r="J5311" s="57">
        <v>0.251065053917156</v>
      </c>
      <c r="K5311" s="57">
        <v>0.30046204144050798</v>
      </c>
      <c r="L5311" s="57">
        <v>0.26457829560281698</v>
      </c>
      <c r="M5311" s="57">
        <v>0.20308681355813599</v>
      </c>
    </row>
    <row r="5312" spans="1:13" x14ac:dyDescent="0.25">
      <c r="A5312" t="s">
        <v>13758</v>
      </c>
      <c r="B5312" t="s">
        <v>13759</v>
      </c>
      <c r="C5312" s="2" t="s">
        <v>31</v>
      </c>
      <c r="D5312" s="2" t="s">
        <v>7638</v>
      </c>
      <c r="E5312" s="2" t="s">
        <v>29028</v>
      </c>
      <c r="F5312" s="56"/>
      <c r="G5312" s="56">
        <v>99.083982830538204</v>
      </c>
      <c r="H5312" s="56"/>
      <c r="I5312" s="56"/>
      <c r="J5312" s="57">
        <v>0.27926520232485502</v>
      </c>
      <c r="K5312" s="57">
        <v>0.33570890854170699</v>
      </c>
      <c r="L5312" s="57">
        <v>0.28939936340967598</v>
      </c>
      <c r="M5312" s="57">
        <v>0.23174696417205101</v>
      </c>
    </row>
    <row r="5313" spans="1:13" x14ac:dyDescent="0.25">
      <c r="A5313" t="s">
        <v>13746</v>
      </c>
      <c r="B5313" t="s">
        <v>13747</v>
      </c>
      <c r="C5313" s="2" t="s">
        <v>31</v>
      </c>
      <c r="D5313" s="2" t="s">
        <v>7638</v>
      </c>
      <c r="E5313" s="2" t="s">
        <v>29028</v>
      </c>
      <c r="F5313" s="56"/>
      <c r="G5313" s="56">
        <v>99.083982830538204</v>
      </c>
      <c r="H5313" s="56"/>
      <c r="I5313" s="56"/>
      <c r="J5313" s="57">
        <v>0.27926520232485502</v>
      </c>
      <c r="K5313" s="57">
        <v>0.33570890854170699</v>
      </c>
      <c r="L5313" s="57">
        <v>0.28939936340967598</v>
      </c>
      <c r="M5313" s="57">
        <v>0.23174696417205101</v>
      </c>
    </row>
    <row r="5314" spans="1:13" x14ac:dyDescent="0.25">
      <c r="A5314" t="s">
        <v>13760</v>
      </c>
      <c r="B5314" t="s">
        <v>13761</v>
      </c>
      <c r="C5314" s="2" t="s">
        <v>35</v>
      </c>
      <c r="D5314" s="2" t="s">
        <v>7638</v>
      </c>
      <c r="E5314" s="2" t="s">
        <v>29028</v>
      </c>
      <c r="F5314" s="56"/>
      <c r="G5314" s="56">
        <v>99.083982830538204</v>
      </c>
      <c r="H5314" s="56"/>
      <c r="I5314" s="56"/>
      <c r="J5314" s="57">
        <v>0.27926520232485502</v>
      </c>
      <c r="K5314" s="57">
        <v>0.33570890854170699</v>
      </c>
      <c r="L5314" s="57">
        <v>0.28939936340967598</v>
      </c>
      <c r="M5314" s="57">
        <v>0.23174696417205101</v>
      </c>
    </row>
    <row r="5315" spans="1:13" x14ac:dyDescent="0.25">
      <c r="A5315" t="s">
        <v>13756</v>
      </c>
      <c r="B5315" t="s">
        <v>13757</v>
      </c>
      <c r="C5315" s="2" t="s">
        <v>31</v>
      </c>
      <c r="D5315" s="2" t="s">
        <v>7638</v>
      </c>
      <c r="E5315" s="2" t="s">
        <v>29028</v>
      </c>
      <c r="F5315" s="56"/>
      <c r="G5315" s="56">
        <v>99.083982830538204</v>
      </c>
      <c r="H5315" s="56"/>
      <c r="I5315" s="56"/>
      <c r="J5315" s="57">
        <v>0.27926520232485502</v>
      </c>
      <c r="K5315" s="57">
        <v>0.33570890854170699</v>
      </c>
      <c r="L5315" s="57">
        <v>0.28939936340967598</v>
      </c>
      <c r="M5315" s="57">
        <v>0.23174696417205101</v>
      </c>
    </row>
    <row r="5316" spans="1:13" x14ac:dyDescent="0.25">
      <c r="A5316" t="s">
        <v>13752</v>
      </c>
      <c r="B5316" t="s">
        <v>13753</v>
      </c>
      <c r="C5316" s="2" t="s">
        <v>31</v>
      </c>
      <c r="D5316" s="2" t="s">
        <v>7638</v>
      </c>
      <c r="E5316" s="2" t="s">
        <v>29028</v>
      </c>
      <c r="F5316" s="56"/>
      <c r="G5316" s="56">
        <v>99.083982830538204</v>
      </c>
      <c r="H5316" s="56"/>
      <c r="I5316" s="56"/>
      <c r="J5316" s="57">
        <v>0.27926520232485502</v>
      </c>
      <c r="K5316" s="57">
        <v>0.33570890854170699</v>
      </c>
      <c r="L5316" s="57">
        <v>0.28939936340967598</v>
      </c>
      <c r="M5316" s="57">
        <v>0.23174696417205101</v>
      </c>
    </row>
    <row r="5317" spans="1:13" x14ac:dyDescent="0.25">
      <c r="A5317" t="s">
        <v>13764</v>
      </c>
      <c r="B5317" t="s">
        <v>13765</v>
      </c>
      <c r="C5317" s="2" t="s">
        <v>35</v>
      </c>
      <c r="D5317" s="2" t="s">
        <v>7638</v>
      </c>
      <c r="E5317" s="2" t="s">
        <v>29028</v>
      </c>
      <c r="F5317" s="56"/>
      <c r="G5317" s="56">
        <v>99.083982830538204</v>
      </c>
      <c r="H5317" s="56"/>
      <c r="I5317" s="56"/>
      <c r="J5317" s="57">
        <v>0.27926520232485502</v>
      </c>
      <c r="K5317" s="57">
        <v>0.33570890854170699</v>
      </c>
      <c r="L5317" s="57">
        <v>0.28939936340967598</v>
      </c>
      <c r="M5317" s="57">
        <v>0.23174696417205101</v>
      </c>
    </row>
    <row r="5318" spans="1:13" x14ac:dyDescent="0.25">
      <c r="A5318" t="s">
        <v>13750</v>
      </c>
      <c r="B5318" t="s">
        <v>13751</v>
      </c>
      <c r="C5318" s="2" t="s">
        <v>31</v>
      </c>
      <c r="D5318" s="2" t="s">
        <v>7638</v>
      </c>
      <c r="E5318" s="2" t="s">
        <v>29028</v>
      </c>
      <c r="F5318" s="56"/>
      <c r="G5318" s="56">
        <v>99.083982830538204</v>
      </c>
      <c r="H5318" s="56"/>
      <c r="I5318" s="56"/>
      <c r="J5318" s="57">
        <v>0.27926520232485502</v>
      </c>
      <c r="K5318" s="57">
        <v>0.33570890854170699</v>
      </c>
      <c r="L5318" s="57">
        <v>0.28939936340967598</v>
      </c>
      <c r="M5318" s="57">
        <v>0.23174696417205101</v>
      </c>
    </row>
    <row r="5319" spans="1:13" x14ac:dyDescent="0.25">
      <c r="A5319" t="s">
        <v>13762</v>
      </c>
      <c r="B5319" t="s">
        <v>13763</v>
      </c>
      <c r="C5319" s="2" t="s">
        <v>35</v>
      </c>
      <c r="D5319" s="2" t="s">
        <v>7638</v>
      </c>
      <c r="E5319" s="2" t="s">
        <v>29028</v>
      </c>
      <c r="F5319" s="56"/>
      <c r="G5319" s="56">
        <v>99.083982830538204</v>
      </c>
      <c r="H5319" s="56"/>
      <c r="I5319" s="56"/>
      <c r="J5319" s="57">
        <v>0.27926520232485502</v>
      </c>
      <c r="K5319" s="57">
        <v>0.33570890854170699</v>
      </c>
      <c r="L5319" s="57">
        <v>0.28939936340967598</v>
      </c>
      <c r="M5319" s="57">
        <v>0.23174696417205101</v>
      </c>
    </row>
    <row r="5320" spans="1:13" x14ac:dyDescent="0.25">
      <c r="A5320" t="s">
        <v>13748</v>
      </c>
      <c r="B5320" t="s">
        <v>13749</v>
      </c>
      <c r="C5320" s="2" t="s">
        <v>31</v>
      </c>
      <c r="D5320" s="2" t="s">
        <v>7638</v>
      </c>
      <c r="E5320" s="2" t="s">
        <v>29028</v>
      </c>
      <c r="F5320" s="56"/>
      <c r="G5320" s="56">
        <v>99.083982830538204</v>
      </c>
      <c r="H5320" s="56"/>
      <c r="I5320" s="56"/>
      <c r="J5320" s="57">
        <v>0.27926520232485502</v>
      </c>
      <c r="K5320" s="57">
        <v>0.33570890854170699</v>
      </c>
      <c r="L5320" s="57">
        <v>0.28939936340967598</v>
      </c>
      <c r="M5320" s="57">
        <v>0.23174696417205101</v>
      </c>
    </row>
    <row r="5321" spans="1:13" x14ac:dyDescent="0.25">
      <c r="A5321" t="s">
        <v>13754</v>
      </c>
      <c r="B5321" t="s">
        <v>13755</v>
      </c>
      <c r="C5321" s="2" t="s">
        <v>31</v>
      </c>
      <c r="D5321" s="2" t="s">
        <v>7638</v>
      </c>
      <c r="E5321" s="2" t="s">
        <v>29028</v>
      </c>
      <c r="F5321" s="56"/>
      <c r="G5321" s="56">
        <v>99.083982830538204</v>
      </c>
      <c r="H5321" s="56"/>
      <c r="I5321" s="56"/>
      <c r="J5321" s="57">
        <v>0.27926520232485502</v>
      </c>
      <c r="K5321" s="57">
        <v>0.33570890854170699</v>
      </c>
      <c r="L5321" s="57">
        <v>0.28939936340967598</v>
      </c>
      <c r="M5321" s="57">
        <v>0.23174696417205101</v>
      </c>
    </row>
    <row r="5322" spans="1:13" x14ac:dyDescent="0.25">
      <c r="A5322" t="s">
        <v>12465</v>
      </c>
      <c r="B5322" t="s">
        <v>12466</v>
      </c>
      <c r="C5322" s="2" t="s">
        <v>31</v>
      </c>
      <c r="D5322" s="2" t="s">
        <v>36</v>
      </c>
      <c r="E5322" s="2" t="s">
        <v>29028</v>
      </c>
      <c r="F5322" s="56">
        <v>113.59696500648499</v>
      </c>
      <c r="G5322" s="56">
        <v>118.562941155346</v>
      </c>
      <c r="H5322" s="56">
        <v>103.321495067434</v>
      </c>
      <c r="I5322" s="56">
        <v>92.046925478500299</v>
      </c>
      <c r="J5322" s="57">
        <v>0.36494209335060102</v>
      </c>
      <c r="K5322" s="57">
        <v>0.40650099030380799</v>
      </c>
      <c r="L5322" s="57">
        <v>0.37393519488788002</v>
      </c>
      <c r="M5322" s="57">
        <v>0.33134120504762699</v>
      </c>
    </row>
    <row r="5323" spans="1:13" x14ac:dyDescent="0.25">
      <c r="A5323" t="s">
        <v>12455</v>
      </c>
      <c r="B5323" t="s">
        <v>12456</v>
      </c>
      <c r="C5323" s="2" t="s">
        <v>31</v>
      </c>
      <c r="D5323" s="2" t="s">
        <v>36</v>
      </c>
      <c r="E5323" s="2" t="s">
        <v>29028</v>
      </c>
      <c r="F5323" s="56">
        <v>113.59696500648499</v>
      </c>
      <c r="G5323" s="56">
        <v>118.562941155346</v>
      </c>
      <c r="H5323" s="56">
        <v>103.321495067434</v>
      </c>
      <c r="I5323" s="56">
        <v>92.046925478500299</v>
      </c>
      <c r="J5323" s="57">
        <v>0.36494209335060102</v>
      </c>
      <c r="K5323" s="57">
        <v>0.40650099030380799</v>
      </c>
      <c r="L5323" s="57">
        <v>0.37393519488788002</v>
      </c>
      <c r="M5323" s="57">
        <v>0.33134120504762699</v>
      </c>
    </row>
    <row r="5324" spans="1:13" x14ac:dyDescent="0.25">
      <c r="A5324" t="s">
        <v>12461</v>
      </c>
      <c r="B5324" t="s">
        <v>12462</v>
      </c>
      <c r="C5324" s="2" t="s">
        <v>31</v>
      </c>
      <c r="D5324" s="2" t="s">
        <v>36</v>
      </c>
      <c r="E5324" s="2" t="s">
        <v>29028</v>
      </c>
      <c r="F5324" s="56">
        <v>113.59696500648499</v>
      </c>
      <c r="G5324" s="56">
        <v>118.562941155346</v>
      </c>
      <c r="H5324" s="56">
        <v>103.321495067434</v>
      </c>
      <c r="I5324" s="56">
        <v>92.046925478500299</v>
      </c>
      <c r="J5324" s="57">
        <v>0.36494209335060102</v>
      </c>
      <c r="K5324" s="57">
        <v>0.40650099030380799</v>
      </c>
      <c r="L5324" s="57">
        <v>0.37393519488788002</v>
      </c>
      <c r="M5324" s="57">
        <v>0.33134120504762699</v>
      </c>
    </row>
    <row r="5325" spans="1:13" x14ac:dyDescent="0.25">
      <c r="A5325" t="s">
        <v>12469</v>
      </c>
      <c r="B5325" t="s">
        <v>12470</v>
      </c>
      <c r="C5325" s="2" t="s">
        <v>35</v>
      </c>
      <c r="D5325" s="2" t="s">
        <v>36</v>
      </c>
      <c r="E5325" s="2" t="s">
        <v>29028</v>
      </c>
      <c r="F5325" s="56">
        <v>113.59696500648499</v>
      </c>
      <c r="G5325" s="56">
        <v>118.562941155346</v>
      </c>
      <c r="H5325" s="56">
        <v>103.321495067434</v>
      </c>
      <c r="I5325" s="56">
        <v>92.046925478500299</v>
      </c>
      <c r="J5325" s="57">
        <v>0.36494209335060102</v>
      </c>
      <c r="K5325" s="57">
        <v>0.40650099030380799</v>
      </c>
      <c r="L5325" s="57">
        <v>0.37393519488788002</v>
      </c>
      <c r="M5325" s="57">
        <v>0.33134120504762699</v>
      </c>
    </row>
    <row r="5326" spans="1:13" x14ac:dyDescent="0.25">
      <c r="A5326" t="s">
        <v>12471</v>
      </c>
      <c r="B5326" t="s">
        <v>12472</v>
      </c>
      <c r="C5326" s="2" t="s">
        <v>35</v>
      </c>
      <c r="D5326" s="2" t="s">
        <v>36</v>
      </c>
      <c r="E5326" s="2" t="s">
        <v>29028</v>
      </c>
      <c r="F5326" s="56">
        <v>113.59696500648499</v>
      </c>
      <c r="G5326" s="56">
        <v>118.562941155346</v>
      </c>
      <c r="H5326" s="56">
        <v>103.321495067434</v>
      </c>
      <c r="I5326" s="56">
        <v>92.046925478500299</v>
      </c>
      <c r="J5326" s="57">
        <v>0.36494209335060102</v>
      </c>
      <c r="K5326" s="57">
        <v>0.40650099030380799</v>
      </c>
      <c r="L5326" s="57">
        <v>0.37393519488788002</v>
      </c>
      <c r="M5326" s="57">
        <v>0.33134120504762699</v>
      </c>
    </row>
    <row r="5327" spans="1:13" x14ac:dyDescent="0.25">
      <c r="A5327" t="s">
        <v>1240</v>
      </c>
      <c r="B5327" t="s">
        <v>1241</v>
      </c>
      <c r="C5327" s="2" t="s">
        <v>31</v>
      </c>
      <c r="D5327" s="2" t="s">
        <v>36</v>
      </c>
      <c r="E5327" s="2" t="s">
        <v>29027</v>
      </c>
      <c r="F5327" s="56">
        <v>117.62040216525099</v>
      </c>
      <c r="G5327" s="56">
        <v>119.03364514138499</v>
      </c>
      <c r="H5327" s="56">
        <v>102.408914359471</v>
      </c>
      <c r="I5327" s="56">
        <v>91.019253399614797</v>
      </c>
      <c r="J5327" s="57">
        <v>0.49954515444192499</v>
      </c>
      <c r="K5327" s="57">
        <v>0.57726818293887205</v>
      </c>
      <c r="L5327" s="57">
        <v>0.51420373725601398</v>
      </c>
      <c r="M5327" s="57">
        <v>0.44543104233684999</v>
      </c>
    </row>
    <row r="5328" spans="1:13" x14ac:dyDescent="0.25">
      <c r="A5328" t="s">
        <v>12475</v>
      </c>
      <c r="B5328" t="s">
        <v>12476</v>
      </c>
      <c r="C5328" s="2" t="s">
        <v>35</v>
      </c>
      <c r="D5328" s="2" t="s">
        <v>36</v>
      </c>
      <c r="E5328" s="2" t="s">
        <v>29028</v>
      </c>
      <c r="F5328" s="56">
        <v>113.59696500648499</v>
      </c>
      <c r="G5328" s="56">
        <v>118.562941155346</v>
      </c>
      <c r="H5328" s="56">
        <v>103.321495067434</v>
      </c>
      <c r="I5328" s="56">
        <v>92.046925478500299</v>
      </c>
      <c r="J5328" s="57">
        <v>0.36494209335060102</v>
      </c>
      <c r="K5328" s="57">
        <v>0.40650099030380799</v>
      </c>
      <c r="L5328" s="57">
        <v>0.37393519488788002</v>
      </c>
      <c r="M5328" s="57">
        <v>0.33134120504762699</v>
      </c>
    </row>
    <row r="5329" spans="1:13" x14ac:dyDescent="0.25">
      <c r="A5329" t="s">
        <v>24814</v>
      </c>
      <c r="B5329" t="s">
        <v>24815</v>
      </c>
      <c r="C5329" s="2" t="s">
        <v>31</v>
      </c>
      <c r="D5329" s="2" t="s">
        <v>289</v>
      </c>
      <c r="E5329" s="2" t="s">
        <v>29028</v>
      </c>
      <c r="F5329" s="56">
        <v>110.097402751255</v>
      </c>
      <c r="G5329" s="56">
        <v>119.62466122799999</v>
      </c>
      <c r="H5329" s="56">
        <v>112.879529207725</v>
      </c>
      <c r="I5329" s="56">
        <v>92.401890991023294</v>
      </c>
      <c r="J5329" s="57">
        <v>0.34553811596897099</v>
      </c>
      <c r="K5329" s="57">
        <v>0.39366174692831302</v>
      </c>
      <c r="L5329" s="57">
        <v>0.35211122941095802</v>
      </c>
      <c r="M5329" s="57">
        <v>0.30683657918882901</v>
      </c>
    </row>
    <row r="5330" spans="1:13" x14ac:dyDescent="0.25">
      <c r="A5330" t="s">
        <v>3270</v>
      </c>
      <c r="B5330" t="s">
        <v>3271</v>
      </c>
      <c r="C5330" s="2" t="s">
        <v>35</v>
      </c>
      <c r="D5330" s="2" t="s">
        <v>289</v>
      </c>
      <c r="E5330" s="2" t="s">
        <v>29027</v>
      </c>
      <c r="F5330" s="56">
        <v>112.888312218759</v>
      </c>
      <c r="G5330" s="56">
        <v>111.38440521008199</v>
      </c>
      <c r="H5330" s="56">
        <v>115.306654722243</v>
      </c>
      <c r="I5330" s="56">
        <v>94.904789391307105</v>
      </c>
      <c r="J5330" s="57">
        <v>0.48295786288471598</v>
      </c>
      <c r="K5330" s="57">
        <v>0.56859755027467995</v>
      </c>
      <c r="L5330" s="57">
        <v>0.49451941374106101</v>
      </c>
      <c r="M5330" s="57">
        <v>0.42146315642251297</v>
      </c>
    </row>
    <row r="5331" spans="1:13" x14ac:dyDescent="0.25">
      <c r="A5331" t="s">
        <v>24822</v>
      </c>
      <c r="B5331" t="s">
        <v>24823</v>
      </c>
      <c r="C5331" s="2" t="s">
        <v>31</v>
      </c>
      <c r="D5331" s="2" t="s">
        <v>289</v>
      </c>
      <c r="E5331" s="2" t="s">
        <v>29028</v>
      </c>
      <c r="F5331" s="56">
        <v>110.097402751255</v>
      </c>
      <c r="G5331" s="56">
        <v>119.62466122799999</v>
      </c>
      <c r="H5331" s="56">
        <v>112.879529207725</v>
      </c>
      <c r="I5331" s="56">
        <v>92.401890991023294</v>
      </c>
      <c r="J5331" s="57">
        <v>0.34553811596897099</v>
      </c>
      <c r="K5331" s="57">
        <v>0.39366174692831302</v>
      </c>
      <c r="L5331" s="57">
        <v>0.35211122941095802</v>
      </c>
      <c r="M5331" s="57">
        <v>0.30683657918882901</v>
      </c>
    </row>
    <row r="5332" spans="1:13" x14ac:dyDescent="0.25">
      <c r="A5332" t="s">
        <v>24830</v>
      </c>
      <c r="B5332" t="s">
        <v>24831</v>
      </c>
      <c r="C5332" s="2" t="s">
        <v>31</v>
      </c>
      <c r="D5332" s="2" t="s">
        <v>289</v>
      </c>
      <c r="E5332" s="2" t="s">
        <v>29028</v>
      </c>
      <c r="F5332" s="56">
        <v>110.097402751255</v>
      </c>
      <c r="G5332" s="56">
        <v>119.62466122799999</v>
      </c>
      <c r="H5332" s="56">
        <v>112.879529207725</v>
      </c>
      <c r="I5332" s="56">
        <v>92.401890991023294</v>
      </c>
      <c r="J5332" s="57">
        <v>0.34553811596897099</v>
      </c>
      <c r="K5332" s="57">
        <v>0.39366174692831302</v>
      </c>
      <c r="L5332" s="57">
        <v>0.35211122941095802</v>
      </c>
      <c r="M5332" s="57">
        <v>0.30683657918882901</v>
      </c>
    </row>
    <row r="5333" spans="1:13" x14ac:dyDescent="0.25">
      <c r="A5333" t="s">
        <v>24836</v>
      </c>
      <c r="B5333" t="s">
        <v>24837</v>
      </c>
      <c r="C5333" s="2" t="s">
        <v>35</v>
      </c>
      <c r="D5333" s="2" t="s">
        <v>289</v>
      </c>
      <c r="E5333" s="2" t="s">
        <v>29027</v>
      </c>
      <c r="F5333" s="56">
        <v>106.32371954464099</v>
      </c>
      <c r="G5333" s="56">
        <v>126.080363441606</v>
      </c>
      <c r="H5333" s="56">
        <v>114.534969660068</v>
      </c>
      <c r="I5333" s="56">
        <v>92.4176909805295</v>
      </c>
      <c r="J5333" s="57">
        <v>0.49134608312651801</v>
      </c>
      <c r="K5333" s="57">
        <v>0.57328787552280802</v>
      </c>
      <c r="L5333" s="57">
        <v>0.49726858250351103</v>
      </c>
      <c r="M5333" s="57">
        <v>0.438928981762301</v>
      </c>
    </row>
    <row r="5334" spans="1:13" x14ac:dyDescent="0.25">
      <c r="A5334" t="s">
        <v>24818</v>
      </c>
      <c r="B5334" t="s">
        <v>24819</v>
      </c>
      <c r="C5334" s="2" t="s">
        <v>31</v>
      </c>
      <c r="D5334" s="2" t="s">
        <v>289</v>
      </c>
      <c r="E5334" s="2" t="s">
        <v>29028</v>
      </c>
      <c r="F5334" s="56">
        <v>110.097402751255</v>
      </c>
      <c r="G5334" s="56">
        <v>119.62466122799999</v>
      </c>
      <c r="H5334" s="56">
        <v>112.879529207725</v>
      </c>
      <c r="I5334" s="56">
        <v>92.401890991023294</v>
      </c>
      <c r="J5334" s="57">
        <v>0.34553811596897099</v>
      </c>
      <c r="K5334" s="57">
        <v>0.39366174692831302</v>
      </c>
      <c r="L5334" s="57">
        <v>0.35211122941095802</v>
      </c>
      <c r="M5334" s="57">
        <v>0.30683657918882901</v>
      </c>
    </row>
    <row r="5335" spans="1:13" x14ac:dyDescent="0.25">
      <c r="A5335" t="s">
        <v>24826</v>
      </c>
      <c r="B5335" t="s">
        <v>24827</v>
      </c>
      <c r="C5335" s="2" t="s">
        <v>31</v>
      </c>
      <c r="D5335" s="2" t="s">
        <v>289</v>
      </c>
      <c r="E5335" s="2" t="s">
        <v>29028</v>
      </c>
      <c r="F5335" s="56">
        <v>110.097402751255</v>
      </c>
      <c r="G5335" s="56">
        <v>119.62466122799999</v>
      </c>
      <c r="H5335" s="56">
        <v>112.879529207725</v>
      </c>
      <c r="I5335" s="56">
        <v>92.401890991023294</v>
      </c>
      <c r="J5335" s="57">
        <v>0.34553811596897099</v>
      </c>
      <c r="K5335" s="57">
        <v>0.39366174692831302</v>
      </c>
      <c r="L5335" s="57">
        <v>0.35211122941095802</v>
      </c>
      <c r="M5335" s="57">
        <v>0.30683657918882901</v>
      </c>
    </row>
    <row r="5336" spans="1:13" x14ac:dyDescent="0.25">
      <c r="A5336" t="s">
        <v>30711</v>
      </c>
      <c r="B5336" t="s">
        <v>30712</v>
      </c>
      <c r="C5336" s="2" t="s">
        <v>35</v>
      </c>
      <c r="D5336" s="2" t="s">
        <v>7638</v>
      </c>
      <c r="E5336" s="2" t="s">
        <v>29028</v>
      </c>
      <c r="F5336" s="56">
        <v>113.66621776325</v>
      </c>
      <c r="G5336" s="56">
        <v>123.469702835232</v>
      </c>
      <c r="H5336" s="56">
        <v>112.677639462746</v>
      </c>
      <c r="I5336" s="56"/>
      <c r="J5336" s="57">
        <v>0.31302677086042402</v>
      </c>
      <c r="K5336" s="57">
        <v>0.35881167479884102</v>
      </c>
      <c r="L5336" s="57">
        <v>0.31978093869132002</v>
      </c>
      <c r="M5336" s="57">
        <v>0.27172588555411398</v>
      </c>
    </row>
    <row r="5337" spans="1:13" x14ac:dyDescent="0.25">
      <c r="A5337" t="s">
        <v>30701</v>
      </c>
      <c r="B5337" t="s">
        <v>30702</v>
      </c>
      <c r="C5337" s="2" t="s">
        <v>31</v>
      </c>
      <c r="D5337" s="2" t="s">
        <v>7638</v>
      </c>
      <c r="E5337" s="2" t="s">
        <v>29028</v>
      </c>
      <c r="F5337" s="56">
        <v>113.66621776325</v>
      </c>
      <c r="G5337" s="56">
        <v>123.469702835232</v>
      </c>
      <c r="H5337" s="56">
        <v>112.677639462746</v>
      </c>
      <c r="I5337" s="56"/>
      <c r="J5337" s="57">
        <v>0.31302677086042402</v>
      </c>
      <c r="K5337" s="57">
        <v>0.35881167479884102</v>
      </c>
      <c r="L5337" s="57">
        <v>0.31978093869132002</v>
      </c>
      <c r="M5337" s="57">
        <v>0.27172588555411398</v>
      </c>
    </row>
    <row r="5338" spans="1:13" x14ac:dyDescent="0.25">
      <c r="A5338" t="s">
        <v>30699</v>
      </c>
      <c r="B5338" t="s">
        <v>30700</v>
      </c>
      <c r="C5338" s="2" t="s">
        <v>31</v>
      </c>
      <c r="D5338" s="2" t="s">
        <v>7638</v>
      </c>
      <c r="E5338" s="2" t="s">
        <v>29027</v>
      </c>
      <c r="F5338" s="56">
        <v>117.53210295288601</v>
      </c>
      <c r="G5338" s="56">
        <v>122.318837343693</v>
      </c>
      <c r="H5338" s="56">
        <v>113.999493067809</v>
      </c>
      <c r="I5338" s="56">
        <v>86.750733379255806</v>
      </c>
      <c r="J5338" s="57">
        <v>0.47128790287577799</v>
      </c>
      <c r="K5338" s="57">
        <v>0.55504133516214305</v>
      </c>
      <c r="L5338" s="57">
        <v>0.48477802774872802</v>
      </c>
      <c r="M5338" s="57">
        <v>0.40969110015923199</v>
      </c>
    </row>
    <row r="5339" spans="1:13" x14ac:dyDescent="0.25">
      <c r="A5339" t="s">
        <v>30705</v>
      </c>
      <c r="B5339" t="s">
        <v>30706</v>
      </c>
      <c r="C5339" s="2" t="s">
        <v>31</v>
      </c>
      <c r="D5339" s="2" t="s">
        <v>7638</v>
      </c>
      <c r="E5339" s="2" t="s">
        <v>29028</v>
      </c>
      <c r="F5339" s="56">
        <v>113.66621776325</v>
      </c>
      <c r="G5339" s="56">
        <v>123.469702835232</v>
      </c>
      <c r="H5339" s="56">
        <v>112.677639462746</v>
      </c>
      <c r="I5339" s="56"/>
      <c r="J5339" s="57">
        <v>0.31302677086042402</v>
      </c>
      <c r="K5339" s="57">
        <v>0.35881167479884102</v>
      </c>
      <c r="L5339" s="57">
        <v>0.31978093869132002</v>
      </c>
      <c r="M5339" s="57">
        <v>0.27172588555411398</v>
      </c>
    </row>
    <row r="5340" spans="1:13" x14ac:dyDescent="0.25">
      <c r="A5340" t="s">
        <v>30707</v>
      </c>
      <c r="B5340" t="s">
        <v>30708</v>
      </c>
      <c r="C5340" s="2" t="s">
        <v>31</v>
      </c>
      <c r="D5340" s="2" t="s">
        <v>7638</v>
      </c>
      <c r="E5340" s="2" t="s">
        <v>29028</v>
      </c>
      <c r="F5340" s="56">
        <v>113.66621776325</v>
      </c>
      <c r="G5340" s="56">
        <v>123.469702835232</v>
      </c>
      <c r="H5340" s="56">
        <v>112.677639462746</v>
      </c>
      <c r="I5340" s="56"/>
      <c r="J5340" s="57">
        <v>0.31302677086042402</v>
      </c>
      <c r="K5340" s="57">
        <v>0.35881167479884102</v>
      </c>
      <c r="L5340" s="57">
        <v>0.31978093869132002</v>
      </c>
      <c r="M5340" s="57">
        <v>0.27172588555411398</v>
      </c>
    </row>
    <row r="5341" spans="1:13" x14ac:dyDescent="0.25">
      <c r="A5341" t="s">
        <v>30715</v>
      </c>
      <c r="B5341" t="s">
        <v>30716</v>
      </c>
      <c r="C5341" s="2" t="s">
        <v>35</v>
      </c>
      <c r="D5341" s="2" t="s">
        <v>7638</v>
      </c>
      <c r="E5341" s="2" t="s">
        <v>29028</v>
      </c>
      <c r="F5341" s="56">
        <v>113.66621776325</v>
      </c>
      <c r="G5341" s="56">
        <v>123.469702835232</v>
      </c>
      <c r="H5341" s="56">
        <v>112.677639462746</v>
      </c>
      <c r="I5341" s="56"/>
      <c r="J5341" s="57">
        <v>0.31302677086042402</v>
      </c>
      <c r="K5341" s="57">
        <v>0.35881167479884102</v>
      </c>
      <c r="L5341" s="57">
        <v>0.31978093869132002</v>
      </c>
      <c r="M5341" s="57">
        <v>0.27172588555411398</v>
      </c>
    </row>
    <row r="5342" spans="1:13" x14ac:dyDescent="0.25">
      <c r="A5342" t="s">
        <v>30717</v>
      </c>
      <c r="B5342" t="s">
        <v>30718</v>
      </c>
      <c r="C5342" s="2" t="s">
        <v>35</v>
      </c>
      <c r="D5342" s="2" t="s">
        <v>7638</v>
      </c>
      <c r="E5342" s="2" t="s">
        <v>29028</v>
      </c>
      <c r="F5342" s="56">
        <v>113.66621776325</v>
      </c>
      <c r="G5342" s="56">
        <v>123.469702835232</v>
      </c>
      <c r="H5342" s="56">
        <v>112.677639462746</v>
      </c>
      <c r="I5342" s="56"/>
      <c r="J5342" s="57">
        <v>0.31302677086042402</v>
      </c>
      <c r="K5342" s="57">
        <v>0.35881167479884102</v>
      </c>
      <c r="L5342" s="57">
        <v>0.31978093869132002</v>
      </c>
      <c r="M5342" s="57">
        <v>0.27172588555411398</v>
      </c>
    </row>
    <row r="5343" spans="1:13" x14ac:dyDescent="0.25">
      <c r="A5343" t="s">
        <v>30713</v>
      </c>
      <c r="B5343" t="s">
        <v>30714</v>
      </c>
      <c r="C5343" s="2" t="s">
        <v>35</v>
      </c>
      <c r="D5343" s="2" t="s">
        <v>7638</v>
      </c>
      <c r="E5343" s="2" t="s">
        <v>29028</v>
      </c>
      <c r="F5343" s="56">
        <v>113.66621776325</v>
      </c>
      <c r="G5343" s="56">
        <v>123.469702835232</v>
      </c>
      <c r="H5343" s="56">
        <v>112.677639462746</v>
      </c>
      <c r="I5343" s="56"/>
      <c r="J5343" s="57">
        <v>0.31302677086042402</v>
      </c>
      <c r="K5343" s="57">
        <v>0.35881167479884102</v>
      </c>
      <c r="L5343" s="57">
        <v>0.31978093869132002</v>
      </c>
      <c r="M5343" s="57">
        <v>0.27172588555411398</v>
      </c>
    </row>
    <row r="5344" spans="1:13" x14ac:dyDescent="0.25">
      <c r="A5344" t="s">
        <v>30703</v>
      </c>
      <c r="B5344" t="s">
        <v>30704</v>
      </c>
      <c r="C5344" s="2" t="s">
        <v>31</v>
      </c>
      <c r="D5344" s="2" t="s">
        <v>7638</v>
      </c>
      <c r="E5344" s="2" t="s">
        <v>29028</v>
      </c>
      <c r="F5344" s="56">
        <v>113.66621776325</v>
      </c>
      <c r="G5344" s="56">
        <v>123.469702835232</v>
      </c>
      <c r="H5344" s="56">
        <v>112.677639462746</v>
      </c>
      <c r="I5344" s="56"/>
      <c r="J5344" s="57">
        <v>0.31302677086042402</v>
      </c>
      <c r="K5344" s="57">
        <v>0.35881167479884102</v>
      </c>
      <c r="L5344" s="57">
        <v>0.31978093869132002</v>
      </c>
      <c r="M5344" s="57">
        <v>0.27172588555411398</v>
      </c>
    </row>
    <row r="5345" spans="1:13" x14ac:dyDescent="0.25">
      <c r="A5345" t="s">
        <v>30709</v>
      </c>
      <c r="B5345" t="s">
        <v>30710</v>
      </c>
      <c r="C5345" s="2" t="s">
        <v>31</v>
      </c>
      <c r="D5345" s="2" t="s">
        <v>7638</v>
      </c>
      <c r="E5345" s="2" t="s">
        <v>29028</v>
      </c>
      <c r="F5345" s="56">
        <v>113.66621776325</v>
      </c>
      <c r="G5345" s="56">
        <v>123.469702835232</v>
      </c>
      <c r="H5345" s="56">
        <v>112.677639462746</v>
      </c>
      <c r="I5345" s="56"/>
      <c r="J5345" s="57">
        <v>0.31302677086042402</v>
      </c>
      <c r="K5345" s="57">
        <v>0.35881167479884102</v>
      </c>
      <c r="L5345" s="57">
        <v>0.31978093869132002</v>
      </c>
      <c r="M5345" s="57">
        <v>0.27172588555411398</v>
      </c>
    </row>
    <row r="5346" spans="1:13" x14ac:dyDescent="0.25">
      <c r="A5346" t="s">
        <v>12533</v>
      </c>
      <c r="B5346" t="s">
        <v>12534</v>
      </c>
      <c r="C5346" s="2" t="s">
        <v>35</v>
      </c>
      <c r="D5346" s="2" t="s">
        <v>32</v>
      </c>
      <c r="E5346" s="2" t="s">
        <v>29028</v>
      </c>
      <c r="F5346" s="56">
        <v>109.85892087323499</v>
      </c>
      <c r="G5346" s="56">
        <v>125.293544699067</v>
      </c>
      <c r="H5346" s="56">
        <v>108.24978854459199</v>
      </c>
      <c r="I5346" s="56">
        <v>87.274299719061403</v>
      </c>
      <c r="J5346" s="57">
        <v>0.45677466925439503</v>
      </c>
      <c r="K5346" s="57">
        <v>0.51734771828368897</v>
      </c>
      <c r="L5346" s="57">
        <v>0.46598836800434701</v>
      </c>
      <c r="M5346" s="57">
        <v>0.40920611481180302</v>
      </c>
    </row>
    <row r="5347" spans="1:13" x14ac:dyDescent="0.25">
      <c r="A5347" t="s">
        <v>12539</v>
      </c>
      <c r="B5347" t="s">
        <v>12540</v>
      </c>
      <c r="C5347" s="2" t="s">
        <v>35</v>
      </c>
      <c r="D5347" s="2" t="s">
        <v>32</v>
      </c>
      <c r="E5347" s="2" t="s">
        <v>29028</v>
      </c>
      <c r="F5347" s="56">
        <v>110.350303847809</v>
      </c>
      <c r="G5347" s="56">
        <v>126.185838708682</v>
      </c>
      <c r="H5347" s="56">
        <v>106.208487477525</v>
      </c>
      <c r="I5347" s="56">
        <v>86.014950524166295</v>
      </c>
      <c r="J5347" s="57">
        <v>0.40019677406869703</v>
      </c>
      <c r="K5347" s="57">
        <v>0.44902021254572699</v>
      </c>
      <c r="L5347" s="57">
        <v>0.40911180842135503</v>
      </c>
      <c r="M5347" s="57">
        <v>0.35858928125244299</v>
      </c>
    </row>
    <row r="5348" spans="1:13" x14ac:dyDescent="0.25">
      <c r="A5348" t="s">
        <v>12535</v>
      </c>
      <c r="B5348" t="s">
        <v>12536</v>
      </c>
      <c r="C5348" s="2" t="s">
        <v>35</v>
      </c>
      <c r="D5348" s="2" t="s">
        <v>32</v>
      </c>
      <c r="E5348" s="2" t="s">
        <v>29028</v>
      </c>
      <c r="F5348" s="56">
        <v>112.28326591753</v>
      </c>
      <c r="G5348" s="56">
        <v>125.61040596291301</v>
      </c>
      <c r="H5348" s="56">
        <v>106.869424326521</v>
      </c>
      <c r="I5348" s="56">
        <v>85.572362840659096</v>
      </c>
      <c r="J5348" s="57">
        <v>0.431248213125002</v>
      </c>
      <c r="K5348" s="57">
        <v>0.48742889234557601</v>
      </c>
      <c r="L5348" s="57">
        <v>0.44137351416868598</v>
      </c>
      <c r="M5348" s="57">
        <v>0.38551497572509902</v>
      </c>
    </row>
    <row r="5349" spans="1:13" x14ac:dyDescent="0.25">
      <c r="A5349" t="s">
        <v>1244</v>
      </c>
      <c r="B5349" t="s">
        <v>1245</v>
      </c>
      <c r="C5349" s="2" t="s">
        <v>35</v>
      </c>
      <c r="D5349" s="2" t="s">
        <v>32</v>
      </c>
      <c r="E5349" s="2" t="s">
        <v>29027</v>
      </c>
      <c r="F5349" s="56">
        <v>112.693680033408</v>
      </c>
      <c r="G5349" s="56">
        <v>134.1730318468</v>
      </c>
      <c r="H5349" s="56">
        <v>106.153513220248</v>
      </c>
      <c r="I5349" s="56">
        <v>85.818415275862506</v>
      </c>
      <c r="J5349" s="57">
        <v>0.52006330176907301</v>
      </c>
      <c r="K5349" s="57">
        <v>0.59823087146425602</v>
      </c>
      <c r="L5349" s="57">
        <v>0.52846820325802502</v>
      </c>
      <c r="M5349" s="57">
        <v>0.45573492261262399</v>
      </c>
    </row>
    <row r="5350" spans="1:13" x14ac:dyDescent="0.25">
      <c r="A5350" t="s">
        <v>12541</v>
      </c>
      <c r="B5350" t="s">
        <v>12542</v>
      </c>
      <c r="C5350" s="2" t="s">
        <v>35</v>
      </c>
      <c r="D5350" s="2" t="s">
        <v>32</v>
      </c>
      <c r="E5350" s="2" t="s">
        <v>29028</v>
      </c>
      <c r="F5350" s="56">
        <v>110.350303847809</v>
      </c>
      <c r="G5350" s="56">
        <v>126.185838708682</v>
      </c>
      <c r="H5350" s="56">
        <v>106.208487477525</v>
      </c>
      <c r="I5350" s="56">
        <v>86.014950524166295</v>
      </c>
      <c r="J5350" s="57">
        <v>0.40019677406869703</v>
      </c>
      <c r="K5350" s="57">
        <v>0.44902021254572699</v>
      </c>
      <c r="L5350" s="57">
        <v>0.40911180842135503</v>
      </c>
      <c r="M5350" s="57">
        <v>0.35858928125244299</v>
      </c>
    </row>
    <row r="5351" spans="1:13" x14ac:dyDescent="0.25">
      <c r="A5351" t="s">
        <v>12529</v>
      </c>
      <c r="B5351" t="s">
        <v>12530</v>
      </c>
      <c r="C5351" s="2" t="s">
        <v>31</v>
      </c>
      <c r="D5351" s="2" t="s">
        <v>32</v>
      </c>
      <c r="E5351" s="2" t="s">
        <v>29028</v>
      </c>
      <c r="F5351" s="56">
        <v>110.350303847809</v>
      </c>
      <c r="G5351" s="56">
        <v>126.185838708682</v>
      </c>
      <c r="H5351" s="56">
        <v>106.208487477525</v>
      </c>
      <c r="I5351" s="56">
        <v>86.014950524166295</v>
      </c>
      <c r="J5351" s="57">
        <v>0.40019677406869703</v>
      </c>
      <c r="K5351" s="57">
        <v>0.44902021254572699</v>
      </c>
      <c r="L5351" s="57">
        <v>0.40911180842135503</v>
      </c>
      <c r="M5351" s="57">
        <v>0.35858928125244299</v>
      </c>
    </row>
    <row r="5352" spans="1:13" x14ac:dyDescent="0.25">
      <c r="A5352" t="s">
        <v>12531</v>
      </c>
      <c r="B5352" t="s">
        <v>12532</v>
      </c>
      <c r="C5352" s="2" t="s">
        <v>31</v>
      </c>
      <c r="D5352" s="2" t="s">
        <v>32</v>
      </c>
      <c r="E5352" s="2" t="s">
        <v>29028</v>
      </c>
      <c r="F5352" s="56">
        <v>110.350303847809</v>
      </c>
      <c r="G5352" s="56">
        <v>126.185838708682</v>
      </c>
      <c r="H5352" s="56">
        <v>106.208487477525</v>
      </c>
      <c r="I5352" s="56">
        <v>86.014950524166295</v>
      </c>
      <c r="J5352" s="57">
        <v>0.40019677406869703</v>
      </c>
      <c r="K5352" s="57">
        <v>0.44902021254572699</v>
      </c>
      <c r="L5352" s="57">
        <v>0.40911180842135503</v>
      </c>
      <c r="M5352" s="57">
        <v>0.35858928125244299</v>
      </c>
    </row>
    <row r="5353" spans="1:13" x14ac:dyDescent="0.25">
      <c r="A5353" t="s">
        <v>12537</v>
      </c>
      <c r="B5353" t="s">
        <v>12538</v>
      </c>
      <c r="C5353" s="2" t="s">
        <v>35</v>
      </c>
      <c r="D5353" s="2" t="s">
        <v>32</v>
      </c>
      <c r="E5353" s="2" t="s">
        <v>29028</v>
      </c>
      <c r="F5353" s="56">
        <v>110.350303847809</v>
      </c>
      <c r="G5353" s="56">
        <v>126.185838708682</v>
      </c>
      <c r="H5353" s="56">
        <v>106.208487477525</v>
      </c>
      <c r="I5353" s="56">
        <v>86.014950524166295</v>
      </c>
      <c r="J5353" s="57">
        <v>0.40019677406869703</v>
      </c>
      <c r="K5353" s="57">
        <v>0.44902021254572699</v>
      </c>
      <c r="L5353" s="57">
        <v>0.40911180842135503</v>
      </c>
      <c r="M5353" s="57">
        <v>0.35858928125244299</v>
      </c>
    </row>
    <row r="5354" spans="1:13" x14ac:dyDescent="0.25">
      <c r="A5354" t="s">
        <v>6710</v>
      </c>
      <c r="B5354" t="s">
        <v>6711</v>
      </c>
      <c r="C5354" s="2" t="s">
        <v>31</v>
      </c>
      <c r="D5354" s="2" t="s">
        <v>32</v>
      </c>
      <c r="E5354" s="2" t="s">
        <v>29028</v>
      </c>
      <c r="F5354" s="56"/>
      <c r="G5354" s="56">
        <v>90.706552977370706</v>
      </c>
      <c r="H5354" s="56"/>
      <c r="I5354" s="56"/>
      <c r="J5354" s="57">
        <v>0.25236293917237501</v>
      </c>
      <c r="K5354" s="57">
        <v>0.312120342389334</v>
      </c>
      <c r="L5354" s="57">
        <v>0.26493933290341998</v>
      </c>
      <c r="M5354" s="57">
        <v>0.20575564844212299</v>
      </c>
    </row>
    <row r="5355" spans="1:13" x14ac:dyDescent="0.25">
      <c r="A5355" t="s">
        <v>6724</v>
      </c>
      <c r="B5355" t="s">
        <v>6725</v>
      </c>
      <c r="C5355" s="2" t="s">
        <v>35</v>
      </c>
      <c r="D5355" s="2" t="s">
        <v>32</v>
      </c>
      <c r="E5355" s="2" t="s">
        <v>29028</v>
      </c>
      <c r="F5355" s="56"/>
      <c r="G5355" s="56">
        <v>90.706552977370706</v>
      </c>
      <c r="H5355" s="56"/>
      <c r="I5355" s="56"/>
      <c r="J5355" s="57">
        <v>0.25236293917237501</v>
      </c>
      <c r="K5355" s="57">
        <v>0.312120342389334</v>
      </c>
      <c r="L5355" s="57">
        <v>0.26493933290341998</v>
      </c>
      <c r="M5355" s="57">
        <v>0.20575564844212299</v>
      </c>
    </row>
    <row r="5356" spans="1:13" x14ac:dyDescent="0.25">
      <c r="A5356" t="s">
        <v>6712</v>
      </c>
      <c r="B5356" t="s">
        <v>6713</v>
      </c>
      <c r="C5356" s="2" t="s">
        <v>31</v>
      </c>
      <c r="D5356" s="2" t="s">
        <v>32</v>
      </c>
      <c r="E5356" s="2" t="s">
        <v>29028</v>
      </c>
      <c r="F5356" s="56"/>
      <c r="G5356" s="56">
        <v>90.706552977370706</v>
      </c>
      <c r="H5356" s="56"/>
      <c r="I5356" s="56"/>
      <c r="J5356" s="57">
        <v>0.25236293917237501</v>
      </c>
      <c r="K5356" s="57">
        <v>0.312120342389334</v>
      </c>
      <c r="L5356" s="57">
        <v>0.26493933290341998</v>
      </c>
      <c r="M5356" s="57">
        <v>0.20575564844212299</v>
      </c>
    </row>
    <row r="5357" spans="1:13" x14ac:dyDescent="0.25">
      <c r="A5357" t="s">
        <v>6714</v>
      </c>
      <c r="B5357" t="s">
        <v>6715</v>
      </c>
      <c r="C5357" s="2" t="s">
        <v>31</v>
      </c>
      <c r="D5357" s="2" t="s">
        <v>32</v>
      </c>
      <c r="E5357" s="2" t="s">
        <v>29028</v>
      </c>
      <c r="F5357" s="56"/>
      <c r="G5357" s="56">
        <v>90.706552977370706</v>
      </c>
      <c r="H5357" s="56"/>
      <c r="I5357" s="56"/>
      <c r="J5357" s="57">
        <v>0.25236293917237501</v>
      </c>
      <c r="K5357" s="57">
        <v>0.312120342389334</v>
      </c>
      <c r="L5357" s="57">
        <v>0.26493933290341998</v>
      </c>
      <c r="M5357" s="57">
        <v>0.20575564844212299</v>
      </c>
    </row>
    <row r="5358" spans="1:13" x14ac:dyDescent="0.25">
      <c r="A5358" t="s">
        <v>6716</v>
      </c>
      <c r="B5358" t="s">
        <v>6717</v>
      </c>
      <c r="C5358" s="2" t="s">
        <v>31</v>
      </c>
      <c r="D5358" s="2" t="s">
        <v>32</v>
      </c>
      <c r="E5358" s="2" t="s">
        <v>29028</v>
      </c>
      <c r="F5358" s="56"/>
      <c r="G5358" s="56">
        <v>90.706552977370706</v>
      </c>
      <c r="H5358" s="56"/>
      <c r="I5358" s="56"/>
      <c r="J5358" s="57">
        <v>0.25236293917237501</v>
      </c>
      <c r="K5358" s="57">
        <v>0.312120342389334</v>
      </c>
      <c r="L5358" s="57">
        <v>0.26493933290341998</v>
      </c>
      <c r="M5358" s="57">
        <v>0.20575564844212299</v>
      </c>
    </row>
    <row r="5359" spans="1:13" x14ac:dyDescent="0.25">
      <c r="A5359" t="s">
        <v>6726</v>
      </c>
      <c r="B5359" t="s">
        <v>6727</v>
      </c>
      <c r="C5359" s="2" t="s">
        <v>35</v>
      </c>
      <c r="D5359" s="2" t="s">
        <v>32</v>
      </c>
      <c r="E5359" s="2" t="s">
        <v>29028</v>
      </c>
      <c r="F5359" s="56"/>
      <c r="G5359" s="56">
        <v>90.706552977370706</v>
      </c>
      <c r="H5359" s="56"/>
      <c r="I5359" s="56"/>
      <c r="J5359" s="57">
        <v>0.25236293917237501</v>
      </c>
      <c r="K5359" s="57">
        <v>0.312120342389334</v>
      </c>
      <c r="L5359" s="57">
        <v>0.26493933290341998</v>
      </c>
      <c r="M5359" s="57">
        <v>0.20575564844212299</v>
      </c>
    </row>
    <row r="5360" spans="1:13" x14ac:dyDescent="0.25">
      <c r="A5360" t="s">
        <v>6718</v>
      </c>
      <c r="B5360" t="s">
        <v>6719</v>
      </c>
      <c r="C5360" s="2" t="s">
        <v>31</v>
      </c>
      <c r="D5360" s="2" t="s">
        <v>32</v>
      </c>
      <c r="E5360" s="2" t="s">
        <v>29028</v>
      </c>
      <c r="F5360" s="56"/>
      <c r="G5360" s="56">
        <v>90.706552977370706</v>
      </c>
      <c r="H5360" s="56"/>
      <c r="I5360" s="56"/>
      <c r="J5360" s="57">
        <v>0.25236293917237501</v>
      </c>
      <c r="K5360" s="57">
        <v>0.312120342389334</v>
      </c>
      <c r="L5360" s="57">
        <v>0.26493933290341998</v>
      </c>
      <c r="M5360" s="57">
        <v>0.20575564844212299</v>
      </c>
    </row>
    <row r="5361" spans="1:13" x14ac:dyDescent="0.25">
      <c r="A5361" t="s">
        <v>6720</v>
      </c>
      <c r="B5361" t="s">
        <v>6721</v>
      </c>
      <c r="C5361" s="2" t="s">
        <v>31</v>
      </c>
      <c r="D5361" s="2" t="s">
        <v>32</v>
      </c>
      <c r="E5361" s="2" t="s">
        <v>29028</v>
      </c>
      <c r="F5361" s="56"/>
      <c r="G5361" s="56">
        <v>90.706552977370706</v>
      </c>
      <c r="H5361" s="56"/>
      <c r="I5361" s="56"/>
      <c r="J5361" s="57">
        <v>0.25236293917237501</v>
      </c>
      <c r="K5361" s="57">
        <v>0.312120342389334</v>
      </c>
      <c r="L5361" s="57">
        <v>0.26493933290341998</v>
      </c>
      <c r="M5361" s="57">
        <v>0.20575564844212299</v>
      </c>
    </row>
    <row r="5362" spans="1:13" x14ac:dyDescent="0.25">
      <c r="A5362" t="s">
        <v>6722</v>
      </c>
      <c r="B5362" t="s">
        <v>6723</v>
      </c>
      <c r="C5362" s="2" t="s">
        <v>31</v>
      </c>
      <c r="D5362" s="2" t="s">
        <v>32</v>
      </c>
      <c r="E5362" s="2" t="s">
        <v>29028</v>
      </c>
      <c r="F5362" s="56"/>
      <c r="G5362" s="56">
        <v>90.706552977370706</v>
      </c>
      <c r="H5362" s="56"/>
      <c r="I5362" s="56"/>
      <c r="J5362" s="57">
        <v>0.25236293917237501</v>
      </c>
      <c r="K5362" s="57">
        <v>0.312120342389334</v>
      </c>
      <c r="L5362" s="57">
        <v>0.26493933290341998</v>
      </c>
      <c r="M5362" s="57">
        <v>0.20575564844212299</v>
      </c>
    </row>
    <row r="5363" spans="1:13" x14ac:dyDescent="0.25">
      <c r="A5363" t="s">
        <v>15914</v>
      </c>
      <c r="B5363" t="s">
        <v>15915</v>
      </c>
      <c r="C5363" s="2" t="s">
        <v>35</v>
      </c>
      <c r="D5363" s="2" t="s">
        <v>429</v>
      </c>
      <c r="E5363" s="2" t="s">
        <v>29028</v>
      </c>
      <c r="F5363" s="56">
        <v>96.773842286394796</v>
      </c>
      <c r="G5363" s="56">
        <v>90.358369509471004</v>
      </c>
      <c r="H5363" s="56">
        <v>97.899337456650599</v>
      </c>
      <c r="I5363" s="56"/>
      <c r="J5363" s="57">
        <v>0.32469678766113003</v>
      </c>
      <c r="K5363" s="57">
        <v>0.38071500208336601</v>
      </c>
      <c r="L5363" s="57">
        <v>0.33812292814382799</v>
      </c>
      <c r="M5363" s="57">
        <v>0.28243002221684399</v>
      </c>
    </row>
    <row r="5364" spans="1:13" x14ac:dyDescent="0.25">
      <c r="A5364" t="s">
        <v>1756</v>
      </c>
      <c r="B5364" t="s">
        <v>1757</v>
      </c>
      <c r="C5364" s="2" t="s">
        <v>35</v>
      </c>
      <c r="D5364" s="2" t="s">
        <v>429</v>
      </c>
      <c r="E5364" s="2" t="s">
        <v>29027</v>
      </c>
      <c r="F5364" s="56">
        <v>96.193100664705995</v>
      </c>
      <c r="G5364" s="56">
        <v>85.313815015327904</v>
      </c>
      <c r="H5364" s="56">
        <v>96.999937710959003</v>
      </c>
      <c r="I5364" s="56">
        <v>98.888241786345105</v>
      </c>
      <c r="J5364" s="57">
        <v>0.47611066816310899</v>
      </c>
      <c r="K5364" s="57">
        <v>0.56417115916484295</v>
      </c>
      <c r="L5364" s="57">
        <v>0.499742403428446</v>
      </c>
      <c r="M5364" s="57">
        <v>0.42934188108184301</v>
      </c>
    </row>
    <row r="5365" spans="1:13" x14ac:dyDescent="0.25">
      <c r="A5365" t="s">
        <v>11965</v>
      </c>
      <c r="B5365" t="s">
        <v>11966</v>
      </c>
      <c r="C5365" s="2" t="s">
        <v>35</v>
      </c>
      <c r="D5365" s="2" t="s">
        <v>315</v>
      </c>
      <c r="E5365" s="2" t="s">
        <v>29028</v>
      </c>
      <c r="F5365" s="56">
        <v>96.663263784451502</v>
      </c>
      <c r="G5365" s="56">
        <v>88.595119158542204</v>
      </c>
      <c r="H5365" s="56">
        <v>90.859819515012802</v>
      </c>
      <c r="I5365" s="56"/>
      <c r="J5365" s="57">
        <v>0.29909438915835201</v>
      </c>
      <c r="K5365" s="57">
        <v>0.362213148409056</v>
      </c>
      <c r="L5365" s="57">
        <v>0.31152627600706401</v>
      </c>
      <c r="M5365" s="57">
        <v>0.24725439918768799</v>
      </c>
    </row>
    <row r="5366" spans="1:13" x14ac:dyDescent="0.25">
      <c r="A5366" t="s">
        <v>11967</v>
      </c>
      <c r="B5366" t="s">
        <v>11968</v>
      </c>
      <c r="C5366" s="2" t="s">
        <v>35</v>
      </c>
      <c r="D5366" s="2" t="s">
        <v>315</v>
      </c>
      <c r="E5366" s="2" t="s">
        <v>29028</v>
      </c>
      <c r="F5366" s="56">
        <v>96.663263784451502</v>
      </c>
      <c r="G5366" s="56">
        <v>88.595119158542204</v>
      </c>
      <c r="H5366" s="56">
        <v>90.859819515012802</v>
      </c>
      <c r="I5366" s="56"/>
      <c r="J5366" s="57">
        <v>0.29909438915835201</v>
      </c>
      <c r="K5366" s="57">
        <v>0.362213148409056</v>
      </c>
      <c r="L5366" s="57">
        <v>0.31152627600706401</v>
      </c>
      <c r="M5366" s="57">
        <v>0.24725439918768799</v>
      </c>
    </row>
    <row r="5367" spans="1:13" x14ac:dyDescent="0.25">
      <c r="A5367" t="s">
        <v>25889</v>
      </c>
      <c r="B5367" t="s">
        <v>25890</v>
      </c>
      <c r="C5367" s="2" t="s">
        <v>31</v>
      </c>
      <c r="D5367" s="2" t="s">
        <v>36</v>
      </c>
      <c r="E5367" s="2" t="s">
        <v>29028</v>
      </c>
      <c r="F5367" s="56">
        <v>91.783554069601905</v>
      </c>
      <c r="G5367" s="56">
        <v>86.943098402147101</v>
      </c>
      <c r="H5367" s="56">
        <v>93.519279582486604</v>
      </c>
      <c r="I5367" s="56"/>
      <c r="J5367" s="57">
        <v>0.31128816840175599</v>
      </c>
      <c r="K5367" s="57">
        <v>0.372998596784199</v>
      </c>
      <c r="L5367" s="57">
        <v>0.32323690428386898</v>
      </c>
      <c r="M5367" s="57">
        <v>0.26756853942542702</v>
      </c>
    </row>
    <row r="5368" spans="1:13" x14ac:dyDescent="0.25">
      <c r="A5368" t="s">
        <v>15904</v>
      </c>
      <c r="B5368" t="s">
        <v>15905</v>
      </c>
      <c r="C5368" s="2" t="s">
        <v>31</v>
      </c>
      <c r="D5368" s="2" t="s">
        <v>429</v>
      </c>
      <c r="E5368" s="2" t="s">
        <v>29028</v>
      </c>
      <c r="F5368" s="56">
        <v>96.773842286394796</v>
      </c>
      <c r="G5368" s="56">
        <v>90.358369509471004</v>
      </c>
      <c r="H5368" s="56">
        <v>97.899337456650599</v>
      </c>
      <c r="I5368" s="56"/>
      <c r="J5368" s="57">
        <v>0.32469678766113003</v>
      </c>
      <c r="K5368" s="57">
        <v>0.38071500208336601</v>
      </c>
      <c r="L5368" s="57">
        <v>0.33812292814382799</v>
      </c>
      <c r="M5368" s="57">
        <v>0.28243002221684399</v>
      </c>
    </row>
    <row r="5369" spans="1:13" x14ac:dyDescent="0.25">
      <c r="A5369" t="s">
        <v>11969</v>
      </c>
      <c r="B5369" t="s">
        <v>11970</v>
      </c>
      <c r="C5369" s="2" t="s">
        <v>35</v>
      </c>
      <c r="D5369" s="2" t="s">
        <v>315</v>
      </c>
      <c r="E5369" s="2" t="s">
        <v>29028</v>
      </c>
      <c r="F5369" s="56">
        <v>96.663263784451502</v>
      </c>
      <c r="G5369" s="56">
        <v>88.595119158542204</v>
      </c>
      <c r="H5369" s="56">
        <v>90.859819515012802</v>
      </c>
      <c r="I5369" s="56"/>
      <c r="J5369" s="57">
        <v>0.29909438915835201</v>
      </c>
      <c r="K5369" s="57">
        <v>0.362213148409056</v>
      </c>
      <c r="L5369" s="57">
        <v>0.31152627600706401</v>
      </c>
      <c r="M5369" s="57">
        <v>0.24725439918768799</v>
      </c>
    </row>
    <row r="5370" spans="1:13" x14ac:dyDescent="0.25">
      <c r="A5370" t="s">
        <v>21938</v>
      </c>
      <c r="B5370" t="s">
        <v>21939</v>
      </c>
      <c r="C5370" s="2" t="s">
        <v>31</v>
      </c>
      <c r="D5370" s="2" t="s">
        <v>80</v>
      </c>
      <c r="E5370" s="2" t="s">
        <v>29028</v>
      </c>
      <c r="F5370" s="56">
        <v>101.649579120935</v>
      </c>
      <c r="G5370" s="56">
        <v>95.151008878858093</v>
      </c>
      <c r="H5370" s="56">
        <v>100.92907004352899</v>
      </c>
      <c r="I5370" s="56">
        <v>93.936221343298399</v>
      </c>
      <c r="J5370" s="57">
        <v>0.36175958943219599</v>
      </c>
      <c r="K5370" s="57">
        <v>0.42827338790318098</v>
      </c>
      <c r="L5370" s="57">
        <v>0.37467854728900002</v>
      </c>
      <c r="M5370" s="57">
        <v>0.30781687636216998</v>
      </c>
    </row>
    <row r="5371" spans="1:13" x14ac:dyDescent="0.25">
      <c r="A5371" t="s">
        <v>21936</v>
      </c>
      <c r="B5371" t="s">
        <v>21937</v>
      </c>
      <c r="C5371" s="2" t="s">
        <v>31</v>
      </c>
      <c r="D5371" s="2" t="s">
        <v>80</v>
      </c>
      <c r="E5371" s="2" t="s">
        <v>29028</v>
      </c>
      <c r="F5371" s="56">
        <v>101.649579120935</v>
      </c>
      <c r="G5371" s="56">
        <v>95.151008878858093</v>
      </c>
      <c r="H5371" s="56">
        <v>100.92907004352899</v>
      </c>
      <c r="I5371" s="56">
        <v>93.936221343298399</v>
      </c>
      <c r="J5371" s="57">
        <v>0.36175958943219599</v>
      </c>
      <c r="K5371" s="57">
        <v>0.42827338790318098</v>
      </c>
      <c r="L5371" s="57">
        <v>0.37467854728900002</v>
      </c>
      <c r="M5371" s="57">
        <v>0.30781687636216998</v>
      </c>
    </row>
    <row r="5372" spans="1:13" x14ac:dyDescent="0.25">
      <c r="A5372" t="s">
        <v>2078</v>
      </c>
      <c r="B5372" t="s">
        <v>2079</v>
      </c>
      <c r="C5372" s="2" t="s">
        <v>35</v>
      </c>
      <c r="D5372" s="2" t="s">
        <v>69</v>
      </c>
      <c r="E5372" s="2" t="s">
        <v>29027</v>
      </c>
      <c r="F5372" s="56">
        <v>100.610125622745</v>
      </c>
      <c r="G5372" s="56">
        <v>91.966346332460304</v>
      </c>
      <c r="H5372" s="56">
        <v>98.141296523216496</v>
      </c>
      <c r="I5372" s="56">
        <v>91.227413561925999</v>
      </c>
      <c r="J5372" s="57">
        <v>0.470407287175995</v>
      </c>
      <c r="K5372" s="57">
        <v>0.56543759127307902</v>
      </c>
      <c r="L5372" s="57">
        <v>0.47655239393001098</v>
      </c>
      <c r="M5372" s="57">
        <v>0.38148050209378698</v>
      </c>
    </row>
    <row r="5373" spans="1:13" x14ac:dyDescent="0.25">
      <c r="A5373" t="s">
        <v>18007</v>
      </c>
      <c r="B5373" t="s">
        <v>18008</v>
      </c>
      <c r="C5373" s="2" t="s">
        <v>31</v>
      </c>
      <c r="D5373" s="2" t="s">
        <v>69</v>
      </c>
      <c r="E5373" s="2" t="s">
        <v>29028</v>
      </c>
      <c r="F5373" s="56">
        <v>95.607217668499302</v>
      </c>
      <c r="G5373" s="56">
        <v>87.367176783542803</v>
      </c>
      <c r="H5373" s="56">
        <v>96.549574771413504</v>
      </c>
      <c r="I5373" s="56"/>
      <c r="J5373" s="57">
        <v>0.31020003825138198</v>
      </c>
      <c r="K5373" s="57">
        <v>0.380190784027851</v>
      </c>
      <c r="L5373" s="57">
        <v>0.31730155946597899</v>
      </c>
      <c r="M5373" s="57">
        <v>0.236159952861171</v>
      </c>
    </row>
    <row r="5374" spans="1:13" x14ac:dyDescent="0.25">
      <c r="A5374" t="s">
        <v>17999</v>
      </c>
      <c r="B5374" t="s">
        <v>18000</v>
      </c>
      <c r="C5374" s="2" t="s">
        <v>31</v>
      </c>
      <c r="D5374" s="2" t="s">
        <v>69</v>
      </c>
      <c r="E5374" s="2" t="s">
        <v>29028</v>
      </c>
      <c r="F5374" s="56">
        <v>95.607217668499302</v>
      </c>
      <c r="G5374" s="56">
        <v>87.367176783542803</v>
      </c>
      <c r="H5374" s="56">
        <v>96.549574771413504</v>
      </c>
      <c r="I5374" s="56"/>
      <c r="J5374" s="57">
        <v>0.31020003825138198</v>
      </c>
      <c r="K5374" s="57">
        <v>0.380190784027851</v>
      </c>
      <c r="L5374" s="57">
        <v>0.31730155946597899</v>
      </c>
      <c r="M5374" s="57">
        <v>0.236159952861171</v>
      </c>
    </row>
    <row r="5375" spans="1:13" x14ac:dyDescent="0.25">
      <c r="A5375" t="s">
        <v>18013</v>
      </c>
      <c r="B5375" t="s">
        <v>18014</v>
      </c>
      <c r="C5375" s="2" t="s">
        <v>35</v>
      </c>
      <c r="D5375" s="2" t="s">
        <v>69</v>
      </c>
      <c r="E5375" s="2" t="s">
        <v>29028</v>
      </c>
      <c r="F5375" s="56">
        <v>95.607217668499302</v>
      </c>
      <c r="G5375" s="56">
        <v>87.367176783542803</v>
      </c>
      <c r="H5375" s="56">
        <v>96.549574771413504</v>
      </c>
      <c r="I5375" s="56"/>
      <c r="J5375" s="57">
        <v>0.31020003825138198</v>
      </c>
      <c r="K5375" s="57">
        <v>0.380190784027851</v>
      </c>
      <c r="L5375" s="57">
        <v>0.31730155946597899</v>
      </c>
      <c r="M5375" s="57">
        <v>0.236159952861171</v>
      </c>
    </row>
    <row r="5376" spans="1:13" x14ac:dyDescent="0.25">
      <c r="A5376" t="s">
        <v>18011</v>
      </c>
      <c r="B5376" t="s">
        <v>18012</v>
      </c>
      <c r="C5376" s="2" t="s">
        <v>35</v>
      </c>
      <c r="D5376" s="2" t="s">
        <v>69</v>
      </c>
      <c r="E5376" s="2" t="s">
        <v>29028</v>
      </c>
      <c r="F5376" s="56">
        <v>95.607217668499302</v>
      </c>
      <c r="G5376" s="56">
        <v>87.367176783542803</v>
      </c>
      <c r="H5376" s="56">
        <v>96.549574771413504</v>
      </c>
      <c r="I5376" s="56"/>
      <c r="J5376" s="57">
        <v>0.31020003825138198</v>
      </c>
      <c r="K5376" s="57">
        <v>0.380190784027851</v>
      </c>
      <c r="L5376" s="57">
        <v>0.31730155946597899</v>
      </c>
      <c r="M5376" s="57">
        <v>0.236159952861171</v>
      </c>
    </row>
    <row r="5377" spans="1:13" x14ac:dyDescent="0.25">
      <c r="A5377" t="s">
        <v>18001</v>
      </c>
      <c r="B5377" t="s">
        <v>18002</v>
      </c>
      <c r="C5377" s="2" t="s">
        <v>31</v>
      </c>
      <c r="D5377" s="2" t="s">
        <v>69</v>
      </c>
      <c r="E5377" s="2" t="s">
        <v>29028</v>
      </c>
      <c r="F5377" s="56">
        <v>95.607217668499302</v>
      </c>
      <c r="G5377" s="56">
        <v>87.367176783542803</v>
      </c>
      <c r="H5377" s="56">
        <v>96.549574771413504</v>
      </c>
      <c r="I5377" s="56"/>
      <c r="J5377" s="57">
        <v>0.31020003825138198</v>
      </c>
      <c r="K5377" s="57">
        <v>0.380190784027851</v>
      </c>
      <c r="L5377" s="57">
        <v>0.31730155946597899</v>
      </c>
      <c r="M5377" s="57">
        <v>0.236159952861171</v>
      </c>
    </row>
    <row r="5378" spans="1:13" x14ac:dyDescent="0.25">
      <c r="A5378" t="s">
        <v>18009</v>
      </c>
      <c r="B5378" t="s">
        <v>18010</v>
      </c>
      <c r="C5378" s="2" t="s">
        <v>35</v>
      </c>
      <c r="D5378" s="2" t="s">
        <v>69</v>
      </c>
      <c r="E5378" s="2" t="s">
        <v>29028</v>
      </c>
      <c r="F5378" s="56">
        <v>95.607217668499302</v>
      </c>
      <c r="G5378" s="56">
        <v>87.367176783542803</v>
      </c>
      <c r="H5378" s="56">
        <v>96.549574771413504</v>
      </c>
      <c r="I5378" s="56"/>
      <c r="J5378" s="57">
        <v>0.31020003825138198</v>
      </c>
      <c r="K5378" s="57">
        <v>0.380190784027851</v>
      </c>
      <c r="L5378" s="57">
        <v>0.31730155946597899</v>
      </c>
      <c r="M5378" s="57">
        <v>0.236159952861171</v>
      </c>
    </row>
    <row r="5379" spans="1:13" x14ac:dyDescent="0.25">
      <c r="A5379" t="s">
        <v>18003</v>
      </c>
      <c r="B5379" t="s">
        <v>18004</v>
      </c>
      <c r="C5379" s="2" t="s">
        <v>31</v>
      </c>
      <c r="D5379" s="2" t="s">
        <v>69</v>
      </c>
      <c r="E5379" s="2" t="s">
        <v>29028</v>
      </c>
      <c r="F5379" s="56">
        <v>95.607217668499302</v>
      </c>
      <c r="G5379" s="56">
        <v>87.367176783542803</v>
      </c>
      <c r="H5379" s="56">
        <v>96.549574771413504</v>
      </c>
      <c r="I5379" s="56"/>
      <c r="J5379" s="57">
        <v>0.31020003825138198</v>
      </c>
      <c r="K5379" s="57">
        <v>0.380190784027851</v>
      </c>
      <c r="L5379" s="57">
        <v>0.31730155946597899</v>
      </c>
      <c r="M5379" s="57">
        <v>0.236159952861171</v>
      </c>
    </row>
    <row r="5380" spans="1:13" x14ac:dyDescent="0.25">
      <c r="A5380" t="s">
        <v>15912</v>
      </c>
      <c r="B5380" t="s">
        <v>15913</v>
      </c>
      <c r="C5380" s="2" t="s">
        <v>35</v>
      </c>
      <c r="D5380" s="2" t="s">
        <v>429</v>
      </c>
      <c r="E5380" s="2" t="s">
        <v>29028</v>
      </c>
      <c r="F5380" s="56">
        <v>96.773842286394796</v>
      </c>
      <c r="G5380" s="56">
        <v>90.358369509471004</v>
      </c>
      <c r="H5380" s="56">
        <v>97.899337456650599</v>
      </c>
      <c r="I5380" s="56"/>
      <c r="J5380" s="57">
        <v>0.32469678766113003</v>
      </c>
      <c r="K5380" s="57">
        <v>0.38071500208336601</v>
      </c>
      <c r="L5380" s="57">
        <v>0.33812292814382799</v>
      </c>
      <c r="M5380" s="57">
        <v>0.28243002221684399</v>
      </c>
    </row>
    <row r="5381" spans="1:13" x14ac:dyDescent="0.25">
      <c r="A5381" t="s">
        <v>11963</v>
      </c>
      <c r="B5381" t="s">
        <v>11964</v>
      </c>
      <c r="C5381" s="2" t="s">
        <v>31</v>
      </c>
      <c r="D5381" s="2" t="s">
        <v>315</v>
      </c>
      <c r="E5381" s="2" t="s">
        <v>29028</v>
      </c>
      <c r="F5381" s="56">
        <v>96.663263784451502</v>
      </c>
      <c r="G5381" s="56">
        <v>88.595119158542204</v>
      </c>
      <c r="H5381" s="56">
        <v>90.859819515012802</v>
      </c>
      <c r="I5381" s="56"/>
      <c r="J5381" s="57">
        <v>0.29909438915835201</v>
      </c>
      <c r="K5381" s="57">
        <v>0.362213148409056</v>
      </c>
      <c r="L5381" s="57">
        <v>0.31152627600706401</v>
      </c>
      <c r="M5381" s="57">
        <v>0.24725439918768799</v>
      </c>
    </row>
    <row r="5382" spans="1:13" x14ac:dyDescent="0.25">
      <c r="A5382" t="s">
        <v>15916</v>
      </c>
      <c r="B5382" t="s">
        <v>15917</v>
      </c>
      <c r="C5382" s="2" t="s">
        <v>35</v>
      </c>
      <c r="D5382" s="2" t="s">
        <v>429</v>
      </c>
      <c r="E5382" s="2" t="s">
        <v>29028</v>
      </c>
      <c r="F5382" s="56">
        <v>96.773842286394796</v>
      </c>
      <c r="G5382" s="56">
        <v>90.358369509471004</v>
      </c>
      <c r="H5382" s="56">
        <v>97.899337456650599</v>
      </c>
      <c r="I5382" s="56"/>
      <c r="J5382" s="57">
        <v>0.32469678766113003</v>
      </c>
      <c r="K5382" s="57">
        <v>0.38071500208336601</v>
      </c>
      <c r="L5382" s="57">
        <v>0.33812292814382799</v>
      </c>
      <c r="M5382" s="57">
        <v>0.28243002221684399</v>
      </c>
    </row>
    <row r="5383" spans="1:13" x14ac:dyDescent="0.25">
      <c r="A5383" t="s">
        <v>28851</v>
      </c>
      <c r="B5383" t="s">
        <v>28852</v>
      </c>
      <c r="C5383" s="2" t="s">
        <v>35</v>
      </c>
      <c r="D5383" s="2" t="s">
        <v>32</v>
      </c>
      <c r="E5383" s="2" t="s">
        <v>29028</v>
      </c>
      <c r="F5383" s="56"/>
      <c r="G5383" s="56">
        <v>94.1309376952088</v>
      </c>
      <c r="H5383" s="56"/>
      <c r="I5383" s="56"/>
      <c r="J5383" s="57">
        <v>0.26781550594714598</v>
      </c>
      <c r="K5383" s="57">
        <v>0.33855792369905702</v>
      </c>
      <c r="L5383" s="57">
        <v>0.27511303884230098</v>
      </c>
      <c r="M5383" s="57">
        <v>0.19483495065526801</v>
      </c>
    </row>
    <row r="5384" spans="1:13" x14ac:dyDescent="0.25">
      <c r="A5384" t="s">
        <v>28841</v>
      </c>
      <c r="B5384" t="s">
        <v>28842</v>
      </c>
      <c r="C5384" s="2" t="s">
        <v>31</v>
      </c>
      <c r="D5384" s="2" t="s">
        <v>32</v>
      </c>
      <c r="E5384" s="2" t="s">
        <v>29028</v>
      </c>
      <c r="F5384" s="56"/>
      <c r="G5384" s="56">
        <v>94.1309376952088</v>
      </c>
      <c r="H5384" s="56"/>
      <c r="I5384" s="56"/>
      <c r="J5384" s="57">
        <v>0.26781550594714598</v>
      </c>
      <c r="K5384" s="57">
        <v>0.33855792369905702</v>
      </c>
      <c r="L5384" s="57">
        <v>0.27511303884230098</v>
      </c>
      <c r="M5384" s="57">
        <v>0.19483495065526801</v>
      </c>
    </row>
    <row r="5385" spans="1:13" x14ac:dyDescent="0.25">
      <c r="A5385" t="s">
        <v>28843</v>
      </c>
      <c r="B5385" t="s">
        <v>28844</v>
      </c>
      <c r="C5385" s="2" t="s">
        <v>35</v>
      </c>
      <c r="D5385" s="2" t="s">
        <v>32</v>
      </c>
      <c r="E5385" s="2" t="s">
        <v>29028</v>
      </c>
      <c r="F5385" s="56"/>
      <c r="G5385" s="56">
        <v>94.1309376952088</v>
      </c>
      <c r="H5385" s="56"/>
      <c r="I5385" s="56"/>
      <c r="J5385" s="57">
        <v>0.26781550594714598</v>
      </c>
      <c r="K5385" s="57">
        <v>0.33855792369905702</v>
      </c>
      <c r="L5385" s="57">
        <v>0.27511303884230098</v>
      </c>
      <c r="M5385" s="57">
        <v>0.19483495065526801</v>
      </c>
    </row>
    <row r="5386" spans="1:13" x14ac:dyDescent="0.25">
      <c r="A5386" t="s">
        <v>28847</v>
      </c>
      <c r="B5386" t="s">
        <v>28848</v>
      </c>
      <c r="C5386" s="2" t="s">
        <v>35</v>
      </c>
      <c r="D5386" s="2" t="s">
        <v>32</v>
      </c>
      <c r="E5386" s="2" t="s">
        <v>29028</v>
      </c>
      <c r="F5386" s="56"/>
      <c r="G5386" s="56">
        <v>94.1309376952088</v>
      </c>
      <c r="H5386" s="56"/>
      <c r="I5386" s="56"/>
      <c r="J5386" s="57">
        <v>0.26781550594714598</v>
      </c>
      <c r="K5386" s="57">
        <v>0.33855792369905702</v>
      </c>
      <c r="L5386" s="57">
        <v>0.27511303884230098</v>
      </c>
      <c r="M5386" s="57">
        <v>0.19483495065526801</v>
      </c>
    </row>
    <row r="5387" spans="1:13" x14ac:dyDescent="0.25">
      <c r="A5387" t="s">
        <v>28849</v>
      </c>
      <c r="B5387" t="s">
        <v>28850</v>
      </c>
      <c r="C5387" s="2" t="s">
        <v>35</v>
      </c>
      <c r="D5387" s="2" t="s">
        <v>32</v>
      </c>
      <c r="E5387" s="2" t="s">
        <v>29028</v>
      </c>
      <c r="F5387" s="56"/>
      <c r="G5387" s="56">
        <v>94.1309376952088</v>
      </c>
      <c r="H5387" s="56"/>
      <c r="I5387" s="56"/>
      <c r="J5387" s="57">
        <v>0.26781550594714598</v>
      </c>
      <c r="K5387" s="57">
        <v>0.33855792369905702</v>
      </c>
      <c r="L5387" s="57">
        <v>0.27511303884230098</v>
      </c>
      <c r="M5387" s="57">
        <v>0.19483495065526801</v>
      </c>
    </row>
    <row r="5388" spans="1:13" x14ac:dyDescent="0.25">
      <c r="A5388" t="s">
        <v>28845</v>
      </c>
      <c r="B5388" t="s">
        <v>28846</v>
      </c>
      <c r="C5388" s="2" t="s">
        <v>35</v>
      </c>
      <c r="D5388" s="2" t="s">
        <v>32</v>
      </c>
      <c r="E5388" s="2" t="s">
        <v>29028</v>
      </c>
      <c r="F5388" s="56"/>
      <c r="G5388" s="56">
        <v>94.1309376952088</v>
      </c>
      <c r="H5388" s="56"/>
      <c r="I5388" s="56"/>
      <c r="J5388" s="57">
        <v>0.26781550594714598</v>
      </c>
      <c r="K5388" s="57">
        <v>0.33855792369905702</v>
      </c>
      <c r="L5388" s="57">
        <v>0.27511303884230098</v>
      </c>
      <c r="M5388" s="57">
        <v>0.19483495065526801</v>
      </c>
    </row>
    <row r="5389" spans="1:13" x14ac:dyDescent="0.25">
      <c r="A5389" t="s">
        <v>21934</v>
      </c>
      <c r="B5389" t="s">
        <v>21935</v>
      </c>
      <c r="C5389" s="2" t="s">
        <v>31</v>
      </c>
      <c r="D5389" s="2" t="s">
        <v>80</v>
      </c>
      <c r="E5389" s="2" t="s">
        <v>29028</v>
      </c>
      <c r="F5389" s="56">
        <v>101.649579120935</v>
      </c>
      <c r="G5389" s="56">
        <v>95.151008878858093</v>
      </c>
      <c r="H5389" s="56">
        <v>100.92907004352899</v>
      </c>
      <c r="I5389" s="56">
        <v>93.936221343298399</v>
      </c>
      <c r="J5389" s="57">
        <v>0.36175958943219599</v>
      </c>
      <c r="K5389" s="57">
        <v>0.42827338790318098</v>
      </c>
      <c r="L5389" s="57">
        <v>0.37467854728900002</v>
      </c>
      <c r="M5389" s="57">
        <v>0.30781687636216998</v>
      </c>
    </row>
    <row r="5390" spans="1:13" x14ac:dyDescent="0.25">
      <c r="A5390" t="s">
        <v>24256</v>
      </c>
      <c r="B5390" t="s">
        <v>24257</v>
      </c>
      <c r="C5390" s="2" t="s">
        <v>31</v>
      </c>
      <c r="D5390" s="2" t="s">
        <v>83</v>
      </c>
      <c r="E5390" s="2" t="s">
        <v>29028</v>
      </c>
      <c r="F5390" s="56">
        <v>94.072322625851001</v>
      </c>
      <c r="G5390" s="56">
        <v>85.884768717022297</v>
      </c>
      <c r="H5390" s="56">
        <v>97.928472205572803</v>
      </c>
      <c r="I5390" s="56">
        <v>96.560924108520197</v>
      </c>
      <c r="J5390" s="57">
        <v>0.38117033354971303</v>
      </c>
      <c r="K5390" s="57">
        <v>0.44054812049685299</v>
      </c>
      <c r="L5390" s="57">
        <v>0.39434557610242199</v>
      </c>
      <c r="M5390" s="57">
        <v>0.334173006820084</v>
      </c>
    </row>
    <row r="5391" spans="1:13" x14ac:dyDescent="0.25">
      <c r="A5391" t="s">
        <v>11961</v>
      </c>
      <c r="B5391" t="s">
        <v>11962</v>
      </c>
      <c r="C5391" s="2" t="s">
        <v>31</v>
      </c>
      <c r="D5391" s="2" t="s">
        <v>315</v>
      </c>
      <c r="E5391" s="2" t="s">
        <v>29028</v>
      </c>
      <c r="F5391" s="56">
        <v>96.663263784451502</v>
      </c>
      <c r="G5391" s="56">
        <v>88.595119158542204</v>
      </c>
      <c r="H5391" s="56">
        <v>90.859819515012802</v>
      </c>
      <c r="I5391" s="56"/>
      <c r="J5391" s="57">
        <v>0.29909438915835201</v>
      </c>
      <c r="K5391" s="57">
        <v>0.362213148409056</v>
      </c>
      <c r="L5391" s="57">
        <v>0.31152627600706401</v>
      </c>
      <c r="M5391" s="57">
        <v>0.24725439918768799</v>
      </c>
    </row>
    <row r="5392" spans="1:13" x14ac:dyDescent="0.25">
      <c r="A5392" t="s">
        <v>24258</v>
      </c>
      <c r="B5392" t="s">
        <v>24259</v>
      </c>
      <c r="C5392" s="2" t="s">
        <v>31</v>
      </c>
      <c r="D5392" s="2" t="s">
        <v>83</v>
      </c>
      <c r="E5392" s="2" t="s">
        <v>29028</v>
      </c>
      <c r="F5392" s="56">
        <v>94.072322625851001</v>
      </c>
      <c r="G5392" s="56">
        <v>85.884768717022297</v>
      </c>
      <c r="H5392" s="56">
        <v>97.928472205572803</v>
      </c>
      <c r="I5392" s="56">
        <v>96.560924108520197</v>
      </c>
      <c r="J5392" s="57">
        <v>0.38117033354971303</v>
      </c>
      <c r="K5392" s="57">
        <v>0.44054812049685299</v>
      </c>
      <c r="L5392" s="57">
        <v>0.39434557610242199</v>
      </c>
      <c r="M5392" s="57">
        <v>0.334173006820084</v>
      </c>
    </row>
    <row r="5393" spans="1:13" x14ac:dyDescent="0.25">
      <c r="A5393" t="s">
        <v>24262</v>
      </c>
      <c r="B5393" t="s">
        <v>24263</v>
      </c>
      <c r="C5393" s="2" t="s">
        <v>35</v>
      </c>
      <c r="D5393" s="2" t="s">
        <v>83</v>
      </c>
      <c r="E5393" s="2" t="s">
        <v>29028</v>
      </c>
      <c r="F5393" s="56">
        <v>94.072322625851001</v>
      </c>
      <c r="G5393" s="56">
        <v>85.884768717022297</v>
      </c>
      <c r="H5393" s="56">
        <v>97.928472205572803</v>
      </c>
      <c r="I5393" s="56">
        <v>96.560924108520197</v>
      </c>
      <c r="J5393" s="57">
        <v>0.38117033354971303</v>
      </c>
      <c r="K5393" s="57">
        <v>0.44054812049685299</v>
      </c>
      <c r="L5393" s="57">
        <v>0.39434557610242199</v>
      </c>
      <c r="M5393" s="57">
        <v>0.334173006820084</v>
      </c>
    </row>
    <row r="5394" spans="1:13" x14ac:dyDescent="0.25">
      <c r="A5394" t="s">
        <v>24260</v>
      </c>
      <c r="B5394" t="s">
        <v>24261</v>
      </c>
      <c r="C5394" s="2" t="s">
        <v>31</v>
      </c>
      <c r="D5394" s="2" t="s">
        <v>83</v>
      </c>
      <c r="E5394" s="2" t="s">
        <v>29028</v>
      </c>
      <c r="F5394" s="56">
        <v>94.072322625851001</v>
      </c>
      <c r="G5394" s="56">
        <v>85.884768717022297</v>
      </c>
      <c r="H5394" s="56">
        <v>97.928472205572803</v>
      </c>
      <c r="I5394" s="56">
        <v>96.560924108520197</v>
      </c>
      <c r="J5394" s="57">
        <v>0.38117033354971303</v>
      </c>
      <c r="K5394" s="57">
        <v>0.44054812049685299</v>
      </c>
      <c r="L5394" s="57">
        <v>0.39434557610242199</v>
      </c>
      <c r="M5394" s="57">
        <v>0.334173006820084</v>
      </c>
    </row>
    <row r="5395" spans="1:13" x14ac:dyDescent="0.25">
      <c r="A5395" t="s">
        <v>24264</v>
      </c>
      <c r="B5395" t="s">
        <v>24265</v>
      </c>
      <c r="C5395" s="2" t="s">
        <v>35</v>
      </c>
      <c r="D5395" s="2" t="s">
        <v>83</v>
      </c>
      <c r="E5395" s="2" t="s">
        <v>29028</v>
      </c>
      <c r="F5395" s="56">
        <v>94.072322625851001</v>
      </c>
      <c r="G5395" s="56">
        <v>85.884768717022297</v>
      </c>
      <c r="H5395" s="56">
        <v>97.928472205572803</v>
      </c>
      <c r="I5395" s="56">
        <v>96.560924108520197</v>
      </c>
      <c r="J5395" s="57">
        <v>0.38117033354971303</v>
      </c>
      <c r="K5395" s="57">
        <v>0.44054812049685299</v>
      </c>
      <c r="L5395" s="57">
        <v>0.39434557610242199</v>
      </c>
      <c r="M5395" s="57">
        <v>0.334173006820084</v>
      </c>
    </row>
    <row r="5396" spans="1:13" x14ac:dyDescent="0.25">
      <c r="A5396" t="s">
        <v>3162</v>
      </c>
      <c r="B5396" t="s">
        <v>3163</v>
      </c>
      <c r="C5396" s="2" t="s">
        <v>35</v>
      </c>
      <c r="D5396" s="2" t="s">
        <v>83</v>
      </c>
      <c r="E5396" s="2" t="s">
        <v>29027</v>
      </c>
      <c r="F5396" s="56">
        <v>90.463311413078699</v>
      </c>
      <c r="G5396" s="56">
        <v>80.449853089938202</v>
      </c>
      <c r="H5396" s="56">
        <v>92.659061050862604</v>
      </c>
      <c r="I5396" s="56">
        <v>94.955033753678705</v>
      </c>
      <c r="J5396" s="57">
        <v>0.50914784240073996</v>
      </c>
      <c r="K5396" s="57">
        <v>0.59424102720570304</v>
      </c>
      <c r="L5396" s="57">
        <v>0.53050701862639404</v>
      </c>
      <c r="M5396" s="57">
        <v>0.45904337982344701</v>
      </c>
    </row>
    <row r="5397" spans="1:13" x14ac:dyDescent="0.25">
      <c r="A5397" t="s">
        <v>24270</v>
      </c>
      <c r="B5397" t="s">
        <v>24271</v>
      </c>
      <c r="C5397" s="2" t="s">
        <v>35</v>
      </c>
      <c r="D5397" s="2" t="s">
        <v>83</v>
      </c>
      <c r="E5397" s="2" t="s">
        <v>29028</v>
      </c>
      <c r="F5397" s="56">
        <v>94.072322625851001</v>
      </c>
      <c r="G5397" s="56">
        <v>85.884768717022297</v>
      </c>
      <c r="H5397" s="56">
        <v>97.928472205572803</v>
      </c>
      <c r="I5397" s="56">
        <v>96.560924108520197</v>
      </c>
      <c r="J5397" s="57">
        <v>0.38117033354971303</v>
      </c>
      <c r="K5397" s="57">
        <v>0.44054812049685299</v>
      </c>
      <c r="L5397" s="57">
        <v>0.39434557610242199</v>
      </c>
      <c r="M5397" s="57">
        <v>0.334173006820084</v>
      </c>
    </row>
    <row r="5398" spans="1:13" x14ac:dyDescent="0.25">
      <c r="A5398" t="s">
        <v>24272</v>
      </c>
      <c r="B5398" t="s">
        <v>24273</v>
      </c>
      <c r="C5398" s="2" t="s">
        <v>35</v>
      </c>
      <c r="D5398" s="2" t="s">
        <v>83</v>
      </c>
      <c r="E5398" s="2" t="s">
        <v>29028</v>
      </c>
      <c r="F5398" s="56">
        <v>94.072322625851001</v>
      </c>
      <c r="G5398" s="56">
        <v>85.884768717022297</v>
      </c>
      <c r="H5398" s="56">
        <v>97.928472205572803</v>
      </c>
      <c r="I5398" s="56">
        <v>96.560924108520197</v>
      </c>
      <c r="J5398" s="57">
        <v>0.38117033354971303</v>
      </c>
      <c r="K5398" s="57">
        <v>0.44054812049685299</v>
      </c>
      <c r="L5398" s="57">
        <v>0.39434557610242199</v>
      </c>
      <c r="M5398" s="57">
        <v>0.334173006820084</v>
      </c>
    </row>
    <row r="5399" spans="1:13" x14ac:dyDescent="0.25">
      <c r="A5399" t="s">
        <v>3160</v>
      </c>
      <c r="B5399" t="s">
        <v>3161</v>
      </c>
      <c r="C5399" s="2" t="s">
        <v>35</v>
      </c>
      <c r="D5399" s="2" t="s">
        <v>83</v>
      </c>
      <c r="E5399" s="2" t="s">
        <v>29027</v>
      </c>
      <c r="F5399" s="56">
        <v>91.972382733716401</v>
      </c>
      <c r="G5399" s="56">
        <v>86.002312519523002</v>
      </c>
      <c r="H5399" s="56">
        <v>99.428851496272301</v>
      </c>
      <c r="I5399" s="56">
        <v>98.022972229529003</v>
      </c>
      <c r="J5399" s="57">
        <v>0.52894425542983003</v>
      </c>
      <c r="K5399" s="57">
        <v>0.61432635655648604</v>
      </c>
      <c r="L5399" s="57">
        <v>0.54584951439140705</v>
      </c>
      <c r="M5399" s="57">
        <v>0.46742201046720899</v>
      </c>
    </row>
    <row r="5400" spans="1:13" x14ac:dyDescent="0.25">
      <c r="A5400" t="s">
        <v>24268</v>
      </c>
      <c r="B5400" t="s">
        <v>24269</v>
      </c>
      <c r="C5400" s="2" t="s">
        <v>35</v>
      </c>
      <c r="D5400" s="2" t="s">
        <v>83</v>
      </c>
      <c r="E5400" s="2" t="s">
        <v>29028</v>
      </c>
      <c r="F5400" s="56">
        <v>94.072322625851001</v>
      </c>
      <c r="G5400" s="56">
        <v>85.884768717022297</v>
      </c>
      <c r="H5400" s="56">
        <v>97.928472205572803</v>
      </c>
      <c r="I5400" s="56">
        <v>96.560924108520197</v>
      </c>
      <c r="J5400" s="57">
        <v>0.38117033354971303</v>
      </c>
      <c r="K5400" s="57">
        <v>0.44054812049685299</v>
      </c>
      <c r="L5400" s="57">
        <v>0.39434557610242199</v>
      </c>
      <c r="M5400" s="57">
        <v>0.334173006820084</v>
      </c>
    </row>
    <row r="5401" spans="1:13" x14ac:dyDescent="0.25">
      <c r="A5401" t="s">
        <v>24266</v>
      </c>
      <c r="B5401" t="s">
        <v>24267</v>
      </c>
      <c r="C5401" s="2" t="s">
        <v>35</v>
      </c>
      <c r="D5401" s="2" t="s">
        <v>83</v>
      </c>
      <c r="E5401" s="2" t="s">
        <v>29028</v>
      </c>
      <c r="F5401" s="56">
        <v>94.072322625851001</v>
      </c>
      <c r="G5401" s="56">
        <v>85.884768717022297</v>
      </c>
      <c r="H5401" s="56">
        <v>97.928472205572803</v>
      </c>
      <c r="I5401" s="56">
        <v>96.560924108520197</v>
      </c>
      <c r="J5401" s="57">
        <v>0.38117033354971303</v>
      </c>
      <c r="K5401" s="57">
        <v>0.44054812049685299</v>
      </c>
      <c r="L5401" s="57">
        <v>0.39434557610242199</v>
      </c>
      <c r="M5401" s="57">
        <v>0.334173006820084</v>
      </c>
    </row>
    <row r="5402" spans="1:13" x14ac:dyDescent="0.25">
      <c r="A5402" t="s">
        <v>15908</v>
      </c>
      <c r="B5402" t="s">
        <v>15909</v>
      </c>
      <c r="C5402" s="2" t="s">
        <v>35</v>
      </c>
      <c r="D5402" s="2" t="s">
        <v>429</v>
      </c>
      <c r="E5402" s="2" t="s">
        <v>29028</v>
      </c>
      <c r="F5402" s="56">
        <v>96.773842286394796</v>
      </c>
      <c r="G5402" s="56">
        <v>90.358369509471004</v>
      </c>
      <c r="H5402" s="56">
        <v>97.899337456650599</v>
      </c>
      <c r="I5402" s="56"/>
      <c r="J5402" s="57">
        <v>0.32469678766113003</v>
      </c>
      <c r="K5402" s="57">
        <v>0.38071500208336601</v>
      </c>
      <c r="L5402" s="57">
        <v>0.33812292814382799</v>
      </c>
      <c r="M5402" s="57">
        <v>0.28243002221684399</v>
      </c>
    </row>
    <row r="5403" spans="1:13" x14ac:dyDescent="0.25">
      <c r="A5403" t="s">
        <v>15910</v>
      </c>
      <c r="B5403" t="s">
        <v>15911</v>
      </c>
      <c r="C5403" s="2" t="s">
        <v>35</v>
      </c>
      <c r="D5403" s="2" t="s">
        <v>429</v>
      </c>
      <c r="E5403" s="2" t="s">
        <v>29028</v>
      </c>
      <c r="F5403" s="56">
        <v>96.773842286394796</v>
      </c>
      <c r="G5403" s="56">
        <v>90.358369509471004</v>
      </c>
      <c r="H5403" s="56">
        <v>97.899337456650599</v>
      </c>
      <c r="I5403" s="56"/>
      <c r="J5403" s="57">
        <v>0.32469678766113003</v>
      </c>
      <c r="K5403" s="57">
        <v>0.38071500208336601</v>
      </c>
      <c r="L5403" s="57">
        <v>0.33812292814382799</v>
      </c>
      <c r="M5403" s="57">
        <v>0.28243002221684399</v>
      </c>
    </row>
    <row r="5404" spans="1:13" x14ac:dyDescent="0.25">
      <c r="A5404" t="s">
        <v>11971</v>
      </c>
      <c r="B5404" t="s">
        <v>11972</v>
      </c>
      <c r="C5404" s="2" t="s">
        <v>35</v>
      </c>
      <c r="D5404" s="2" t="s">
        <v>315</v>
      </c>
      <c r="E5404" s="2" t="s">
        <v>29028</v>
      </c>
      <c r="F5404" s="56">
        <v>96.663263784451502</v>
      </c>
      <c r="G5404" s="56">
        <v>88.595119158542204</v>
      </c>
      <c r="H5404" s="56">
        <v>90.859819515012802</v>
      </c>
      <c r="I5404" s="56"/>
      <c r="J5404" s="57">
        <v>0.29909438915835201</v>
      </c>
      <c r="K5404" s="57">
        <v>0.362213148409056</v>
      </c>
      <c r="L5404" s="57">
        <v>0.31152627600706401</v>
      </c>
      <c r="M5404" s="57">
        <v>0.24725439918768799</v>
      </c>
    </row>
    <row r="5405" spans="1:13" x14ac:dyDescent="0.25">
      <c r="A5405" t="s">
        <v>25899</v>
      </c>
      <c r="B5405" t="s">
        <v>25900</v>
      </c>
      <c r="C5405" s="2" t="s">
        <v>31</v>
      </c>
      <c r="D5405" s="2" t="s">
        <v>36</v>
      </c>
      <c r="E5405" s="2" t="s">
        <v>29028</v>
      </c>
      <c r="F5405" s="56">
        <v>91.783554069601905</v>
      </c>
      <c r="G5405" s="56">
        <v>86.943098402147101</v>
      </c>
      <c r="H5405" s="56">
        <v>93.519279582486604</v>
      </c>
      <c r="I5405" s="56"/>
      <c r="J5405" s="57">
        <v>0.31128816840175599</v>
      </c>
      <c r="K5405" s="57">
        <v>0.372998596784199</v>
      </c>
      <c r="L5405" s="57">
        <v>0.32323690428386898</v>
      </c>
      <c r="M5405" s="57">
        <v>0.26756853942542702</v>
      </c>
    </row>
    <row r="5406" spans="1:13" x14ac:dyDescent="0.25">
      <c r="A5406" t="s">
        <v>11973</v>
      </c>
      <c r="B5406" t="s">
        <v>11974</v>
      </c>
      <c r="C5406" s="2" t="s">
        <v>35</v>
      </c>
      <c r="D5406" s="2" t="s">
        <v>315</v>
      </c>
      <c r="E5406" s="2" t="s">
        <v>29028</v>
      </c>
      <c r="F5406" s="56">
        <v>96.663263784451502</v>
      </c>
      <c r="G5406" s="56">
        <v>88.595119158542204</v>
      </c>
      <c r="H5406" s="56">
        <v>90.859819515012802</v>
      </c>
      <c r="I5406" s="56"/>
      <c r="J5406" s="57">
        <v>0.29909438915835201</v>
      </c>
      <c r="K5406" s="57">
        <v>0.362213148409056</v>
      </c>
      <c r="L5406" s="57">
        <v>0.31152627600706401</v>
      </c>
      <c r="M5406" s="57">
        <v>0.24725439918768799</v>
      </c>
    </row>
    <row r="5407" spans="1:13" x14ac:dyDescent="0.25">
      <c r="A5407" t="s">
        <v>25895</v>
      </c>
      <c r="B5407" t="s">
        <v>25896</v>
      </c>
      <c r="C5407" s="2" t="s">
        <v>31</v>
      </c>
      <c r="D5407" s="2" t="s">
        <v>36</v>
      </c>
      <c r="E5407" s="2" t="s">
        <v>29028</v>
      </c>
      <c r="F5407" s="56">
        <v>91.783554069601905</v>
      </c>
      <c r="G5407" s="56">
        <v>86.943098402147101</v>
      </c>
      <c r="H5407" s="56">
        <v>93.519279582486604</v>
      </c>
      <c r="I5407" s="56"/>
      <c r="J5407" s="57">
        <v>0.31128816840175599</v>
      </c>
      <c r="K5407" s="57">
        <v>0.372998596784199</v>
      </c>
      <c r="L5407" s="57">
        <v>0.32323690428386898</v>
      </c>
      <c r="M5407" s="57">
        <v>0.26756853942542702</v>
      </c>
    </row>
    <row r="5408" spans="1:13" x14ac:dyDescent="0.25">
      <c r="A5408" t="s">
        <v>2804</v>
      </c>
      <c r="B5408" t="s">
        <v>2805</v>
      </c>
      <c r="C5408" s="2" t="s">
        <v>35</v>
      </c>
      <c r="D5408" s="2" t="s">
        <v>80</v>
      </c>
      <c r="E5408" s="2" t="s">
        <v>29027</v>
      </c>
      <c r="F5408" s="56">
        <v>104.722087902757</v>
      </c>
      <c r="G5408" s="56">
        <v>100.040600889789</v>
      </c>
      <c r="H5408" s="56">
        <v>105.977619708479</v>
      </c>
      <c r="I5408" s="56">
        <v>92.467297209323604</v>
      </c>
      <c r="J5408" s="57">
        <v>0.497563106655524</v>
      </c>
      <c r="K5408" s="57">
        <v>0.587585449201808</v>
      </c>
      <c r="L5408" s="57">
        <v>0.507386148076161</v>
      </c>
      <c r="M5408" s="57">
        <v>0.422122443073701</v>
      </c>
    </row>
    <row r="5409" spans="1:13" x14ac:dyDescent="0.25">
      <c r="A5409" t="s">
        <v>21932</v>
      </c>
      <c r="B5409" t="s">
        <v>21933</v>
      </c>
      <c r="C5409" s="2" t="s">
        <v>31</v>
      </c>
      <c r="D5409" s="2" t="s">
        <v>80</v>
      </c>
      <c r="E5409" s="2" t="s">
        <v>29028</v>
      </c>
      <c r="F5409" s="56">
        <v>101.649579120935</v>
      </c>
      <c r="G5409" s="56">
        <v>95.151008878858093</v>
      </c>
      <c r="H5409" s="56">
        <v>100.92907004352899</v>
      </c>
      <c r="I5409" s="56">
        <v>93.936221343298399</v>
      </c>
      <c r="J5409" s="57">
        <v>0.36175958943219599</v>
      </c>
      <c r="K5409" s="57">
        <v>0.42827338790318098</v>
      </c>
      <c r="L5409" s="57">
        <v>0.37467854728900002</v>
      </c>
      <c r="M5409" s="57">
        <v>0.30781687636216998</v>
      </c>
    </row>
    <row r="5410" spans="1:13" x14ac:dyDescent="0.25">
      <c r="A5410" t="s">
        <v>25891</v>
      </c>
      <c r="B5410" t="s">
        <v>25892</v>
      </c>
      <c r="C5410" s="2" t="s">
        <v>31</v>
      </c>
      <c r="D5410" s="2" t="s">
        <v>36</v>
      </c>
      <c r="E5410" s="2" t="s">
        <v>29028</v>
      </c>
      <c r="F5410" s="56">
        <v>91.783554069601905</v>
      </c>
      <c r="G5410" s="56">
        <v>86.943098402147101</v>
      </c>
      <c r="H5410" s="56">
        <v>93.519279582486604</v>
      </c>
      <c r="I5410" s="56"/>
      <c r="J5410" s="57">
        <v>0.31128816840175599</v>
      </c>
      <c r="K5410" s="57">
        <v>0.372998596784199</v>
      </c>
      <c r="L5410" s="57">
        <v>0.32323690428386898</v>
      </c>
      <c r="M5410" s="57">
        <v>0.26756853942542702</v>
      </c>
    </row>
    <row r="5411" spans="1:13" x14ac:dyDescent="0.25">
      <c r="A5411" t="s">
        <v>21940</v>
      </c>
      <c r="B5411" t="s">
        <v>21941</v>
      </c>
      <c r="C5411" s="2" t="s">
        <v>31</v>
      </c>
      <c r="D5411" s="2" t="s">
        <v>80</v>
      </c>
      <c r="E5411" s="2" t="s">
        <v>29028</v>
      </c>
      <c r="F5411" s="56">
        <v>101.649579120935</v>
      </c>
      <c r="G5411" s="56">
        <v>95.151008878858093</v>
      </c>
      <c r="H5411" s="56">
        <v>100.92907004352899</v>
      </c>
      <c r="I5411" s="56">
        <v>93.936221343298399</v>
      </c>
      <c r="J5411" s="57">
        <v>0.36175958943219599</v>
      </c>
      <c r="K5411" s="57">
        <v>0.42827338790318098</v>
      </c>
      <c r="L5411" s="57">
        <v>0.37467854728900002</v>
      </c>
      <c r="M5411" s="57">
        <v>0.30781687636216998</v>
      </c>
    </row>
    <row r="5412" spans="1:13" x14ac:dyDescent="0.25">
      <c r="A5412" t="s">
        <v>15902</v>
      </c>
      <c r="B5412" t="s">
        <v>15903</v>
      </c>
      <c r="C5412" s="2" t="s">
        <v>31</v>
      </c>
      <c r="D5412" s="2" t="s">
        <v>429</v>
      </c>
      <c r="E5412" s="2" t="s">
        <v>29028</v>
      </c>
      <c r="F5412" s="56">
        <v>96.773842286394796</v>
      </c>
      <c r="G5412" s="56">
        <v>90.358369509471004</v>
      </c>
      <c r="H5412" s="56">
        <v>97.899337456650599</v>
      </c>
      <c r="I5412" s="56"/>
      <c r="J5412" s="57">
        <v>0.32469678766113003</v>
      </c>
      <c r="K5412" s="57">
        <v>0.38071500208336601</v>
      </c>
      <c r="L5412" s="57">
        <v>0.33812292814382799</v>
      </c>
      <c r="M5412" s="57">
        <v>0.28243002221684399</v>
      </c>
    </row>
    <row r="5413" spans="1:13" x14ac:dyDescent="0.25">
      <c r="A5413" t="s">
        <v>17995</v>
      </c>
      <c r="B5413" t="s">
        <v>17996</v>
      </c>
      <c r="C5413" s="2" t="s">
        <v>31</v>
      </c>
      <c r="D5413" s="2" t="s">
        <v>54</v>
      </c>
      <c r="E5413" s="2" t="s">
        <v>29028</v>
      </c>
      <c r="F5413" s="56"/>
      <c r="G5413" s="56">
        <v>95.974779735018103</v>
      </c>
      <c r="H5413" s="56"/>
      <c r="I5413" s="56"/>
      <c r="J5413" s="57">
        <v>0.24508244250212</v>
      </c>
      <c r="K5413" s="57">
        <v>0.318800874826141</v>
      </c>
      <c r="L5413" s="57">
        <v>0.26170035599917602</v>
      </c>
      <c r="M5413" s="57">
        <v>0.181387716805437</v>
      </c>
    </row>
    <row r="5414" spans="1:13" x14ac:dyDescent="0.25">
      <c r="A5414" t="s">
        <v>21942</v>
      </c>
      <c r="B5414" t="s">
        <v>21943</v>
      </c>
      <c r="C5414" s="2" t="s">
        <v>35</v>
      </c>
      <c r="D5414" s="2" t="s">
        <v>80</v>
      </c>
      <c r="E5414" s="2" t="s">
        <v>29028</v>
      </c>
      <c r="F5414" s="56">
        <v>101.649579120935</v>
      </c>
      <c r="G5414" s="56">
        <v>95.151008878858093</v>
      </c>
      <c r="H5414" s="56">
        <v>100.92907004352899</v>
      </c>
      <c r="I5414" s="56">
        <v>93.936221343298399</v>
      </c>
      <c r="J5414" s="57">
        <v>0.36175958943219599</v>
      </c>
      <c r="K5414" s="57">
        <v>0.42827338790318098</v>
      </c>
      <c r="L5414" s="57">
        <v>0.37467854728900002</v>
      </c>
      <c r="M5414" s="57">
        <v>0.30781687636216998</v>
      </c>
    </row>
    <row r="5415" spans="1:13" x14ac:dyDescent="0.25">
      <c r="A5415" t="s">
        <v>2046</v>
      </c>
      <c r="B5415" t="s">
        <v>2047</v>
      </c>
      <c r="C5415" s="2" t="s">
        <v>31</v>
      </c>
      <c r="D5415" s="2" t="s">
        <v>217</v>
      </c>
      <c r="E5415" s="2" t="s">
        <v>29027</v>
      </c>
      <c r="F5415" s="56">
        <v>103.516692647019</v>
      </c>
      <c r="G5415" s="56">
        <v>96.315000457895195</v>
      </c>
      <c r="H5415" s="56">
        <v>95.570928508653594</v>
      </c>
      <c r="I5415" s="56">
        <v>90.949108173816995</v>
      </c>
      <c r="J5415" s="57">
        <v>0.46711915861623698</v>
      </c>
      <c r="K5415" s="57">
        <v>0.55862020382111799</v>
      </c>
      <c r="L5415" s="57">
        <v>0.483984475440636</v>
      </c>
      <c r="M5415" s="57">
        <v>0.39987225827321499</v>
      </c>
    </row>
    <row r="5416" spans="1:13" x14ac:dyDescent="0.25">
      <c r="A5416" t="s">
        <v>17639</v>
      </c>
      <c r="B5416" t="s">
        <v>17640</v>
      </c>
      <c r="C5416" s="2" t="s">
        <v>31</v>
      </c>
      <c r="D5416" s="2" t="s">
        <v>217</v>
      </c>
      <c r="E5416" s="2" t="s">
        <v>29028</v>
      </c>
      <c r="F5416" s="56">
        <v>102.571170503281</v>
      </c>
      <c r="G5416" s="56">
        <v>96.083769807514102</v>
      </c>
      <c r="H5416" s="56">
        <v>95.444222490237706</v>
      </c>
      <c r="I5416" s="56"/>
      <c r="J5416" s="57">
        <v>0.30459745489523998</v>
      </c>
      <c r="K5416" s="57">
        <v>0.36662714430140098</v>
      </c>
      <c r="L5416" s="57">
        <v>0.31888255251118902</v>
      </c>
      <c r="M5416" s="57">
        <v>0.25454499557211102</v>
      </c>
    </row>
    <row r="5417" spans="1:13" x14ac:dyDescent="0.25">
      <c r="A5417" t="s">
        <v>17633</v>
      </c>
      <c r="B5417" t="s">
        <v>17634</v>
      </c>
      <c r="C5417" s="2" t="s">
        <v>35</v>
      </c>
      <c r="D5417" s="2" t="s">
        <v>217</v>
      </c>
      <c r="E5417" s="2" t="s">
        <v>29028</v>
      </c>
      <c r="F5417" s="56">
        <v>102.571170503281</v>
      </c>
      <c r="G5417" s="56">
        <v>96.083769807514102</v>
      </c>
      <c r="H5417" s="56">
        <v>95.444222490237706</v>
      </c>
      <c r="I5417" s="56"/>
      <c r="J5417" s="57">
        <v>0.30459745489523998</v>
      </c>
      <c r="K5417" s="57">
        <v>0.36662714430140098</v>
      </c>
      <c r="L5417" s="57">
        <v>0.31888255251118902</v>
      </c>
      <c r="M5417" s="57">
        <v>0.25454499557211102</v>
      </c>
    </row>
    <row r="5418" spans="1:13" x14ac:dyDescent="0.25">
      <c r="A5418" t="s">
        <v>17637</v>
      </c>
      <c r="B5418" t="s">
        <v>17638</v>
      </c>
      <c r="C5418" s="2" t="s">
        <v>31</v>
      </c>
      <c r="D5418" s="2" t="s">
        <v>217</v>
      </c>
      <c r="E5418" s="2" t="s">
        <v>29028</v>
      </c>
      <c r="F5418" s="56">
        <v>102.571170503281</v>
      </c>
      <c r="G5418" s="56">
        <v>96.083769807514102</v>
      </c>
      <c r="H5418" s="56">
        <v>95.444222490237706</v>
      </c>
      <c r="I5418" s="56"/>
      <c r="J5418" s="57">
        <v>0.30459745489523998</v>
      </c>
      <c r="K5418" s="57">
        <v>0.36662714430140098</v>
      </c>
      <c r="L5418" s="57">
        <v>0.31888255251118902</v>
      </c>
      <c r="M5418" s="57">
        <v>0.25454499557211102</v>
      </c>
    </row>
    <row r="5419" spans="1:13" x14ac:dyDescent="0.25">
      <c r="A5419" t="s">
        <v>17635</v>
      </c>
      <c r="B5419" t="s">
        <v>17636</v>
      </c>
      <c r="C5419" s="2" t="s">
        <v>31</v>
      </c>
      <c r="D5419" s="2" t="s">
        <v>217</v>
      </c>
      <c r="E5419" s="2" t="s">
        <v>29028</v>
      </c>
      <c r="F5419" s="56">
        <v>102.571170503281</v>
      </c>
      <c r="G5419" s="56">
        <v>96.083769807514102</v>
      </c>
      <c r="H5419" s="56">
        <v>95.444222490237706</v>
      </c>
      <c r="I5419" s="56"/>
      <c r="J5419" s="57">
        <v>0.30459745489523998</v>
      </c>
      <c r="K5419" s="57">
        <v>0.36662714430140098</v>
      </c>
      <c r="L5419" s="57">
        <v>0.31888255251118902</v>
      </c>
      <c r="M5419" s="57">
        <v>0.25454499557211102</v>
      </c>
    </row>
    <row r="5420" spans="1:13" x14ac:dyDescent="0.25">
      <c r="A5420" t="s">
        <v>17643</v>
      </c>
      <c r="B5420" t="s">
        <v>17644</v>
      </c>
      <c r="C5420" s="2" t="s">
        <v>31</v>
      </c>
      <c r="D5420" s="2" t="s">
        <v>217</v>
      </c>
      <c r="E5420" s="2" t="s">
        <v>29028</v>
      </c>
      <c r="F5420" s="56">
        <v>102.571170503281</v>
      </c>
      <c r="G5420" s="56">
        <v>96.083769807514102</v>
      </c>
      <c r="H5420" s="56">
        <v>95.444222490237706</v>
      </c>
      <c r="I5420" s="56"/>
      <c r="J5420" s="57">
        <v>0.30459745489523998</v>
      </c>
      <c r="K5420" s="57">
        <v>0.36662714430140098</v>
      </c>
      <c r="L5420" s="57">
        <v>0.31888255251118902</v>
      </c>
      <c r="M5420" s="57">
        <v>0.25454499557211102</v>
      </c>
    </row>
    <row r="5421" spans="1:13" x14ac:dyDescent="0.25">
      <c r="A5421" t="s">
        <v>1182</v>
      </c>
      <c r="B5421" t="s">
        <v>1183</v>
      </c>
      <c r="C5421" s="2" t="s">
        <v>35</v>
      </c>
      <c r="D5421" s="2" t="s">
        <v>315</v>
      </c>
      <c r="E5421" s="2" t="s">
        <v>29027</v>
      </c>
      <c r="F5421" s="56">
        <v>95.004625205109207</v>
      </c>
      <c r="G5421" s="56">
        <v>83.309380582739806</v>
      </c>
      <c r="H5421" s="56">
        <v>89.108278595674193</v>
      </c>
      <c r="I5421" s="56">
        <v>97.137561890848502</v>
      </c>
      <c r="J5421" s="57">
        <v>0.48796610675059099</v>
      </c>
      <c r="K5421" s="57">
        <v>0.58008543602515505</v>
      </c>
      <c r="L5421" s="57">
        <v>0.50369170068514202</v>
      </c>
      <c r="M5421" s="57">
        <v>0.43588475026741802</v>
      </c>
    </row>
    <row r="5422" spans="1:13" x14ac:dyDescent="0.25">
      <c r="A5422" t="s">
        <v>3452</v>
      </c>
      <c r="B5422" t="s">
        <v>3453</v>
      </c>
      <c r="C5422" s="2" t="s">
        <v>35</v>
      </c>
      <c r="D5422" s="2" t="s">
        <v>36</v>
      </c>
      <c r="E5422" s="2" t="s">
        <v>29027</v>
      </c>
      <c r="F5422" s="56">
        <v>90.349149528895694</v>
      </c>
      <c r="G5422" s="56">
        <v>88.216297784989393</v>
      </c>
      <c r="H5422" s="56">
        <v>92.704752374344693</v>
      </c>
      <c r="I5422" s="56">
        <v>96.538741793885407</v>
      </c>
      <c r="J5422" s="57">
        <v>0.46972957327063902</v>
      </c>
      <c r="K5422" s="57">
        <v>0.56113968007575399</v>
      </c>
      <c r="L5422" s="57">
        <v>0.48557953200327703</v>
      </c>
      <c r="M5422" s="57">
        <v>0.42108687224152902</v>
      </c>
    </row>
    <row r="5423" spans="1:13" x14ac:dyDescent="0.25">
      <c r="A5423" t="s">
        <v>17997</v>
      </c>
      <c r="B5423" t="s">
        <v>17998</v>
      </c>
      <c r="C5423" s="2" t="s">
        <v>31</v>
      </c>
      <c r="D5423" s="2" t="s">
        <v>54</v>
      </c>
      <c r="E5423" s="2" t="s">
        <v>29028</v>
      </c>
      <c r="F5423" s="56"/>
      <c r="G5423" s="56">
        <v>95.974779735018103</v>
      </c>
      <c r="H5423" s="56"/>
      <c r="I5423" s="56"/>
      <c r="J5423" s="57">
        <v>0.24508244250212</v>
      </c>
      <c r="K5423" s="57">
        <v>0.318800874826141</v>
      </c>
      <c r="L5423" s="57">
        <v>0.26170035599917602</v>
      </c>
      <c r="M5423" s="57">
        <v>0.181387716805437</v>
      </c>
    </row>
    <row r="5424" spans="1:13" x14ac:dyDescent="0.25">
      <c r="A5424" t="s">
        <v>15906</v>
      </c>
      <c r="B5424" t="s">
        <v>15907</v>
      </c>
      <c r="C5424" s="2" t="s">
        <v>31</v>
      </c>
      <c r="D5424" s="2" t="s">
        <v>429</v>
      </c>
      <c r="E5424" s="2" t="s">
        <v>29028</v>
      </c>
      <c r="F5424" s="56">
        <v>96.773842286394796</v>
      </c>
      <c r="G5424" s="56">
        <v>90.358369509471004</v>
      </c>
      <c r="H5424" s="56">
        <v>97.899337456650599</v>
      </c>
      <c r="I5424" s="56"/>
      <c r="J5424" s="57">
        <v>0.32469678766113003</v>
      </c>
      <c r="K5424" s="57">
        <v>0.38071500208336601</v>
      </c>
      <c r="L5424" s="57">
        <v>0.33812292814382799</v>
      </c>
      <c r="M5424" s="57">
        <v>0.28243002221684399</v>
      </c>
    </row>
    <row r="5425" spans="1:13" x14ac:dyDescent="0.25">
      <c r="A5425" t="s">
        <v>25903</v>
      </c>
      <c r="B5425" t="s">
        <v>25904</v>
      </c>
      <c r="C5425" s="2" t="s">
        <v>35</v>
      </c>
      <c r="D5425" s="2" t="s">
        <v>36</v>
      </c>
      <c r="E5425" s="2" t="s">
        <v>29028</v>
      </c>
      <c r="F5425" s="56">
        <v>91.783554069601905</v>
      </c>
      <c r="G5425" s="56">
        <v>86.943098402147101</v>
      </c>
      <c r="H5425" s="56">
        <v>93.519279582486604</v>
      </c>
      <c r="I5425" s="56"/>
      <c r="J5425" s="57">
        <v>0.31128816840175599</v>
      </c>
      <c r="K5425" s="57">
        <v>0.372998596784199</v>
      </c>
      <c r="L5425" s="57">
        <v>0.32323690428386898</v>
      </c>
      <c r="M5425" s="57">
        <v>0.26756853942542702</v>
      </c>
    </row>
    <row r="5426" spans="1:13" x14ac:dyDescent="0.25">
      <c r="A5426" t="s">
        <v>23441</v>
      </c>
      <c r="B5426" t="s">
        <v>23442</v>
      </c>
      <c r="C5426" s="2" t="s">
        <v>35</v>
      </c>
      <c r="D5426" s="2" t="s">
        <v>429</v>
      </c>
      <c r="E5426" s="2" t="s">
        <v>29028</v>
      </c>
      <c r="F5426" s="56"/>
      <c r="G5426" s="56">
        <v>102.368241898663</v>
      </c>
      <c r="H5426" s="56"/>
      <c r="I5426" s="56"/>
      <c r="J5426" s="57">
        <v>0.274525391355676</v>
      </c>
      <c r="K5426" s="57">
        <v>0.334490370951048</v>
      </c>
      <c r="L5426" s="57">
        <v>0.282840908556937</v>
      </c>
      <c r="M5426" s="57">
        <v>0.208837174454131</v>
      </c>
    </row>
    <row r="5427" spans="1:13" x14ac:dyDescent="0.25">
      <c r="A5427" t="s">
        <v>23437</v>
      </c>
      <c r="B5427" t="s">
        <v>23438</v>
      </c>
      <c r="C5427" s="2" t="s">
        <v>35</v>
      </c>
      <c r="D5427" s="2" t="s">
        <v>429</v>
      </c>
      <c r="E5427" s="2" t="s">
        <v>29028</v>
      </c>
      <c r="F5427" s="56"/>
      <c r="G5427" s="56">
        <v>102.368241898663</v>
      </c>
      <c r="H5427" s="56"/>
      <c r="I5427" s="56"/>
      <c r="J5427" s="57">
        <v>0.274525391355676</v>
      </c>
      <c r="K5427" s="57">
        <v>0.334490370951048</v>
      </c>
      <c r="L5427" s="57">
        <v>0.282840908556937</v>
      </c>
      <c r="M5427" s="57">
        <v>0.208837174454131</v>
      </c>
    </row>
    <row r="5428" spans="1:13" x14ac:dyDescent="0.25">
      <c r="A5428" t="s">
        <v>23435</v>
      </c>
      <c r="B5428" t="s">
        <v>23436</v>
      </c>
      <c r="C5428" s="2" t="s">
        <v>31</v>
      </c>
      <c r="D5428" s="2" t="s">
        <v>429</v>
      </c>
      <c r="E5428" s="2" t="s">
        <v>29028</v>
      </c>
      <c r="F5428" s="56"/>
      <c r="G5428" s="56">
        <v>102.368241898663</v>
      </c>
      <c r="H5428" s="56"/>
      <c r="I5428" s="56"/>
      <c r="J5428" s="57">
        <v>0.274525391355676</v>
      </c>
      <c r="K5428" s="57">
        <v>0.334490370951048</v>
      </c>
      <c r="L5428" s="57">
        <v>0.282840908556937</v>
      </c>
      <c r="M5428" s="57">
        <v>0.208837174454131</v>
      </c>
    </row>
    <row r="5429" spans="1:13" x14ac:dyDescent="0.25">
      <c r="A5429" t="s">
        <v>23431</v>
      </c>
      <c r="B5429" t="s">
        <v>23432</v>
      </c>
      <c r="C5429" s="2" t="s">
        <v>31</v>
      </c>
      <c r="D5429" s="2" t="s">
        <v>429</v>
      </c>
      <c r="E5429" s="2" t="s">
        <v>29028</v>
      </c>
      <c r="F5429" s="56"/>
      <c r="G5429" s="56">
        <v>102.368241898663</v>
      </c>
      <c r="H5429" s="56"/>
      <c r="I5429" s="56"/>
      <c r="J5429" s="57">
        <v>0.274525391355676</v>
      </c>
      <c r="K5429" s="57">
        <v>0.334490370951048</v>
      </c>
      <c r="L5429" s="57">
        <v>0.282840908556937</v>
      </c>
      <c r="M5429" s="57">
        <v>0.208837174454131</v>
      </c>
    </row>
    <row r="5430" spans="1:13" x14ac:dyDescent="0.25">
      <c r="A5430" t="s">
        <v>23439</v>
      </c>
      <c r="B5430" t="s">
        <v>23440</v>
      </c>
      <c r="C5430" s="2" t="s">
        <v>35</v>
      </c>
      <c r="D5430" s="2" t="s">
        <v>429</v>
      </c>
      <c r="E5430" s="2" t="s">
        <v>29028</v>
      </c>
      <c r="F5430" s="56"/>
      <c r="G5430" s="56">
        <v>102.368241898663</v>
      </c>
      <c r="H5430" s="56"/>
      <c r="I5430" s="56"/>
      <c r="J5430" s="57">
        <v>0.274525391355676</v>
      </c>
      <c r="K5430" s="57">
        <v>0.334490370951048</v>
      </c>
      <c r="L5430" s="57">
        <v>0.282840908556937</v>
      </c>
      <c r="M5430" s="57">
        <v>0.208837174454131</v>
      </c>
    </row>
    <row r="5431" spans="1:13" x14ac:dyDescent="0.25">
      <c r="A5431" t="s">
        <v>23433</v>
      </c>
      <c r="B5431" t="s">
        <v>23434</v>
      </c>
      <c r="C5431" s="2" t="s">
        <v>31</v>
      </c>
      <c r="D5431" s="2" t="s">
        <v>429</v>
      </c>
      <c r="E5431" s="2" t="s">
        <v>29028</v>
      </c>
      <c r="F5431" s="56"/>
      <c r="G5431" s="56">
        <v>102.368241898663</v>
      </c>
      <c r="H5431" s="56"/>
      <c r="I5431" s="56"/>
      <c r="J5431" s="57">
        <v>0.274525391355676</v>
      </c>
      <c r="K5431" s="57">
        <v>0.334490370951048</v>
      </c>
      <c r="L5431" s="57">
        <v>0.282840908556937</v>
      </c>
      <c r="M5431" s="57">
        <v>0.208837174454131</v>
      </c>
    </row>
    <row r="5432" spans="1:13" x14ac:dyDescent="0.25">
      <c r="A5432" t="s">
        <v>25373</v>
      </c>
      <c r="B5432" t="s">
        <v>25374</v>
      </c>
      <c r="C5432" s="2" t="s">
        <v>31</v>
      </c>
      <c r="D5432" s="2" t="s">
        <v>36</v>
      </c>
      <c r="E5432" s="2" t="s">
        <v>29028</v>
      </c>
      <c r="F5432" s="56"/>
      <c r="G5432" s="56">
        <v>102.036730428154</v>
      </c>
      <c r="H5432" s="56"/>
      <c r="I5432" s="56"/>
      <c r="J5432" s="57">
        <v>0.27681615783111202</v>
      </c>
      <c r="K5432" s="57">
        <v>0.327658325096293</v>
      </c>
      <c r="L5432" s="57">
        <v>0.28966506531319097</v>
      </c>
      <c r="M5432" s="57">
        <v>0.23115090627997001</v>
      </c>
    </row>
    <row r="5433" spans="1:13" x14ac:dyDescent="0.25">
      <c r="A5433" t="s">
        <v>25397</v>
      </c>
      <c r="B5433" t="s">
        <v>25398</v>
      </c>
      <c r="C5433" s="2" t="s">
        <v>35</v>
      </c>
      <c r="D5433" s="2" t="s">
        <v>36</v>
      </c>
      <c r="E5433" s="2" t="s">
        <v>29028</v>
      </c>
      <c r="F5433" s="56"/>
      <c r="G5433" s="56">
        <v>102.036730428154</v>
      </c>
      <c r="H5433" s="56"/>
      <c r="I5433" s="56"/>
      <c r="J5433" s="57">
        <v>0.27681615783111202</v>
      </c>
      <c r="K5433" s="57">
        <v>0.327658325096293</v>
      </c>
      <c r="L5433" s="57">
        <v>0.28966506531319097</v>
      </c>
      <c r="M5433" s="57">
        <v>0.23115090627997001</v>
      </c>
    </row>
    <row r="5434" spans="1:13" x14ac:dyDescent="0.25">
      <c r="A5434" t="s">
        <v>25377</v>
      </c>
      <c r="B5434" t="s">
        <v>25378</v>
      </c>
      <c r="C5434" s="2" t="s">
        <v>31</v>
      </c>
      <c r="D5434" s="2" t="s">
        <v>36</v>
      </c>
      <c r="E5434" s="2" t="s">
        <v>29028</v>
      </c>
      <c r="F5434" s="56"/>
      <c r="G5434" s="56">
        <v>102.036730428154</v>
      </c>
      <c r="H5434" s="56"/>
      <c r="I5434" s="56"/>
      <c r="J5434" s="57">
        <v>0.27681615783111202</v>
      </c>
      <c r="K5434" s="57">
        <v>0.327658325096293</v>
      </c>
      <c r="L5434" s="57">
        <v>0.28966506531319097</v>
      </c>
      <c r="M5434" s="57">
        <v>0.23115090627997001</v>
      </c>
    </row>
    <row r="5435" spans="1:13" x14ac:dyDescent="0.25">
      <c r="A5435" t="s">
        <v>25381</v>
      </c>
      <c r="B5435" t="s">
        <v>25382</v>
      </c>
      <c r="C5435" s="2" t="s">
        <v>31</v>
      </c>
      <c r="D5435" s="2" t="s">
        <v>36</v>
      </c>
      <c r="E5435" s="2" t="s">
        <v>29028</v>
      </c>
      <c r="F5435" s="56"/>
      <c r="G5435" s="56">
        <v>102.036730428154</v>
      </c>
      <c r="H5435" s="56"/>
      <c r="I5435" s="56"/>
      <c r="J5435" s="57">
        <v>0.27681615783111202</v>
      </c>
      <c r="K5435" s="57">
        <v>0.327658325096293</v>
      </c>
      <c r="L5435" s="57">
        <v>0.28966506531319097</v>
      </c>
      <c r="M5435" s="57">
        <v>0.23115090627997001</v>
      </c>
    </row>
    <row r="5436" spans="1:13" x14ac:dyDescent="0.25">
      <c r="A5436" t="s">
        <v>25385</v>
      </c>
      <c r="B5436" t="s">
        <v>25386</v>
      </c>
      <c r="C5436" s="2" t="s">
        <v>31</v>
      </c>
      <c r="D5436" s="2" t="s">
        <v>36</v>
      </c>
      <c r="E5436" s="2" t="s">
        <v>29028</v>
      </c>
      <c r="F5436" s="56"/>
      <c r="G5436" s="56">
        <v>102.036730428154</v>
      </c>
      <c r="H5436" s="56"/>
      <c r="I5436" s="56"/>
      <c r="J5436" s="57">
        <v>0.27681615783111202</v>
      </c>
      <c r="K5436" s="57">
        <v>0.327658325096293</v>
      </c>
      <c r="L5436" s="57">
        <v>0.28966506531319097</v>
      </c>
      <c r="M5436" s="57">
        <v>0.23115090627997001</v>
      </c>
    </row>
    <row r="5437" spans="1:13" x14ac:dyDescent="0.25">
      <c r="A5437" t="s">
        <v>19473</v>
      </c>
      <c r="B5437" t="s">
        <v>19474</v>
      </c>
      <c r="C5437" s="2" t="s">
        <v>31</v>
      </c>
      <c r="D5437" s="2" t="s">
        <v>83</v>
      </c>
      <c r="E5437" s="2" t="s">
        <v>29028</v>
      </c>
      <c r="F5437" s="56">
        <v>92.998164849665102</v>
      </c>
      <c r="G5437" s="56">
        <v>89.885550419284996</v>
      </c>
      <c r="H5437" s="56">
        <v>84.504506035648703</v>
      </c>
      <c r="I5437" s="56">
        <v>91.843583472037295</v>
      </c>
      <c r="J5437" s="57">
        <v>0.40129502551893798</v>
      </c>
      <c r="K5437" s="57">
        <v>0.46359702991566798</v>
      </c>
      <c r="L5437" s="57">
        <v>0.41441244679926198</v>
      </c>
      <c r="M5437" s="57">
        <v>0.34813002647505098</v>
      </c>
    </row>
    <row r="5438" spans="1:13" x14ac:dyDescent="0.25">
      <c r="A5438" t="s">
        <v>19475</v>
      </c>
      <c r="B5438" t="s">
        <v>19476</v>
      </c>
      <c r="C5438" s="2" t="s">
        <v>31</v>
      </c>
      <c r="D5438" s="2" t="s">
        <v>83</v>
      </c>
      <c r="E5438" s="2" t="s">
        <v>29028</v>
      </c>
      <c r="F5438" s="56">
        <v>92.998164849665102</v>
      </c>
      <c r="G5438" s="56">
        <v>89.885550419284996</v>
      </c>
      <c r="H5438" s="56">
        <v>84.504506035648703</v>
      </c>
      <c r="I5438" s="56">
        <v>91.843583472037295</v>
      </c>
      <c r="J5438" s="57">
        <v>0.40129502551893798</v>
      </c>
      <c r="K5438" s="57">
        <v>0.46359702991566798</v>
      </c>
      <c r="L5438" s="57">
        <v>0.41441244679926198</v>
      </c>
      <c r="M5438" s="57">
        <v>0.34813002647505098</v>
      </c>
    </row>
    <row r="5439" spans="1:13" x14ac:dyDescent="0.25">
      <c r="A5439" t="s">
        <v>19483</v>
      </c>
      <c r="B5439" t="s">
        <v>19484</v>
      </c>
      <c r="C5439" s="2" t="s">
        <v>35</v>
      </c>
      <c r="D5439" s="2" t="s">
        <v>83</v>
      </c>
      <c r="E5439" s="2" t="s">
        <v>29028</v>
      </c>
      <c r="F5439" s="56">
        <v>92.998164849665102</v>
      </c>
      <c r="G5439" s="56">
        <v>89.885550419284996</v>
      </c>
      <c r="H5439" s="56">
        <v>84.504506035648703</v>
      </c>
      <c r="I5439" s="56">
        <v>91.843583472037295</v>
      </c>
      <c r="J5439" s="57">
        <v>0.40129502551893798</v>
      </c>
      <c r="K5439" s="57">
        <v>0.46359702991566798</v>
      </c>
      <c r="L5439" s="57">
        <v>0.41441244679926198</v>
      </c>
      <c r="M5439" s="57">
        <v>0.34813002647505098</v>
      </c>
    </row>
    <row r="5440" spans="1:13" x14ac:dyDescent="0.25">
      <c r="A5440" t="s">
        <v>19477</v>
      </c>
      <c r="B5440" t="s">
        <v>19478</v>
      </c>
      <c r="C5440" s="2" t="s">
        <v>31</v>
      </c>
      <c r="D5440" s="2" t="s">
        <v>83</v>
      </c>
      <c r="E5440" s="2" t="s">
        <v>29028</v>
      </c>
      <c r="F5440" s="56">
        <v>92.998164849665102</v>
      </c>
      <c r="G5440" s="56">
        <v>89.885550419284996</v>
      </c>
      <c r="H5440" s="56">
        <v>84.504506035648703</v>
      </c>
      <c r="I5440" s="56">
        <v>91.843583472037295</v>
      </c>
      <c r="J5440" s="57">
        <v>0.40129502551893798</v>
      </c>
      <c r="K5440" s="57">
        <v>0.46359702991566798</v>
      </c>
      <c r="L5440" s="57">
        <v>0.41441244679926198</v>
      </c>
      <c r="M5440" s="57">
        <v>0.34813002647505098</v>
      </c>
    </row>
    <row r="5441" spans="1:13" x14ac:dyDescent="0.25">
      <c r="A5441" t="s">
        <v>2328</v>
      </c>
      <c r="B5441" t="s">
        <v>2329</v>
      </c>
      <c r="C5441" s="2" t="s">
        <v>35</v>
      </c>
      <c r="D5441" s="2" t="s">
        <v>83</v>
      </c>
      <c r="E5441" s="2" t="s">
        <v>29027</v>
      </c>
      <c r="F5441" s="56">
        <v>92.760181529174204</v>
      </c>
      <c r="G5441" s="56">
        <v>86.204460487888198</v>
      </c>
      <c r="H5441" s="56">
        <v>79.466444880310704</v>
      </c>
      <c r="I5441" s="56">
        <v>87.764574283858494</v>
      </c>
      <c r="J5441" s="57">
        <v>0.521438281096543</v>
      </c>
      <c r="K5441" s="57">
        <v>0.60653163423034495</v>
      </c>
      <c r="L5441" s="57">
        <v>0.539898144664133</v>
      </c>
      <c r="M5441" s="57">
        <v>0.46781474373534798</v>
      </c>
    </row>
    <row r="5442" spans="1:13" x14ac:dyDescent="0.25">
      <c r="A5442" t="s">
        <v>19479</v>
      </c>
      <c r="B5442" t="s">
        <v>19480</v>
      </c>
      <c r="C5442" s="2" t="s">
        <v>31</v>
      </c>
      <c r="D5442" s="2" t="s">
        <v>83</v>
      </c>
      <c r="E5442" s="2" t="s">
        <v>29028</v>
      </c>
      <c r="F5442" s="56">
        <v>92.998164849665102</v>
      </c>
      <c r="G5442" s="56">
        <v>89.885550419284996</v>
      </c>
      <c r="H5442" s="56">
        <v>84.504506035648703</v>
      </c>
      <c r="I5442" s="56">
        <v>91.843583472037295</v>
      </c>
      <c r="J5442" s="57">
        <v>0.40129502551893798</v>
      </c>
      <c r="K5442" s="57">
        <v>0.46359702991566798</v>
      </c>
      <c r="L5442" s="57">
        <v>0.41441244679926198</v>
      </c>
      <c r="M5442" s="57">
        <v>0.34813002647505098</v>
      </c>
    </row>
    <row r="5443" spans="1:13" x14ac:dyDescent="0.25">
      <c r="A5443" t="s">
        <v>2330</v>
      </c>
      <c r="B5443" t="s">
        <v>2331</v>
      </c>
      <c r="C5443" s="2" t="s">
        <v>35</v>
      </c>
      <c r="D5443" s="2" t="s">
        <v>83</v>
      </c>
      <c r="E5443" s="2" t="s">
        <v>29027</v>
      </c>
      <c r="F5443" s="56">
        <v>90.935811521241405</v>
      </c>
      <c r="G5443" s="56">
        <v>92.526755617894295</v>
      </c>
      <c r="H5443" s="56">
        <v>86.838259703103205</v>
      </c>
      <c r="I5443" s="56">
        <v>89.3574843091871</v>
      </c>
      <c r="J5443" s="57">
        <v>0.52265584774876295</v>
      </c>
      <c r="K5443" s="57">
        <v>0.607544175788721</v>
      </c>
      <c r="L5443" s="57">
        <v>0.54322093550000805</v>
      </c>
      <c r="M5443" s="57">
        <v>0.45614692233207499</v>
      </c>
    </row>
    <row r="5444" spans="1:13" x14ac:dyDescent="0.25">
      <c r="A5444" t="s">
        <v>19481</v>
      </c>
      <c r="B5444" t="s">
        <v>19482</v>
      </c>
      <c r="C5444" s="2" t="s">
        <v>31</v>
      </c>
      <c r="D5444" s="2" t="s">
        <v>83</v>
      </c>
      <c r="E5444" s="2" t="s">
        <v>29028</v>
      </c>
      <c r="F5444" s="56">
        <v>92.998164849665102</v>
      </c>
      <c r="G5444" s="56">
        <v>89.885550419284996</v>
      </c>
      <c r="H5444" s="56">
        <v>84.504506035648703</v>
      </c>
      <c r="I5444" s="56">
        <v>91.843583472037295</v>
      </c>
      <c r="J5444" s="57">
        <v>0.40129502551893798</v>
      </c>
      <c r="K5444" s="57">
        <v>0.46359702991566798</v>
      </c>
      <c r="L5444" s="57">
        <v>0.41441244679926198</v>
      </c>
      <c r="M5444" s="57">
        <v>0.34813002647505098</v>
      </c>
    </row>
    <row r="5445" spans="1:13" x14ac:dyDescent="0.25">
      <c r="A5445" t="s">
        <v>25399</v>
      </c>
      <c r="B5445" t="s">
        <v>25400</v>
      </c>
      <c r="C5445" s="2" t="s">
        <v>35</v>
      </c>
      <c r="D5445" s="2" t="s">
        <v>36</v>
      </c>
      <c r="E5445" s="2" t="s">
        <v>29028</v>
      </c>
      <c r="F5445" s="56"/>
      <c r="G5445" s="56">
        <v>102.036730428154</v>
      </c>
      <c r="H5445" s="56"/>
      <c r="I5445" s="56"/>
      <c r="J5445" s="57">
        <v>0.27681615783111202</v>
      </c>
      <c r="K5445" s="57">
        <v>0.327658325096293</v>
      </c>
      <c r="L5445" s="57">
        <v>0.28966506531319097</v>
      </c>
      <c r="M5445" s="57">
        <v>0.23115090627997001</v>
      </c>
    </row>
    <row r="5446" spans="1:13" x14ac:dyDescent="0.25">
      <c r="A5446" t="s">
        <v>25389</v>
      </c>
      <c r="B5446" t="s">
        <v>25390</v>
      </c>
      <c r="C5446" s="2" t="s">
        <v>31</v>
      </c>
      <c r="D5446" s="2" t="s">
        <v>36</v>
      </c>
      <c r="E5446" s="2" t="s">
        <v>29028</v>
      </c>
      <c r="F5446" s="56"/>
      <c r="G5446" s="56">
        <v>102.036730428154</v>
      </c>
      <c r="H5446" s="56"/>
      <c r="I5446" s="56"/>
      <c r="J5446" s="57">
        <v>0.27681615783111202</v>
      </c>
      <c r="K5446" s="57">
        <v>0.327658325096293</v>
      </c>
      <c r="L5446" s="57">
        <v>0.28966506531319097</v>
      </c>
      <c r="M5446" s="57">
        <v>0.23115090627997001</v>
      </c>
    </row>
    <row r="5447" spans="1:13" x14ac:dyDescent="0.25">
      <c r="A5447" t="s">
        <v>25393</v>
      </c>
      <c r="B5447" t="s">
        <v>25394</v>
      </c>
      <c r="C5447" s="2" t="s">
        <v>31</v>
      </c>
      <c r="D5447" s="2" t="s">
        <v>36</v>
      </c>
      <c r="E5447" s="2" t="s">
        <v>29028</v>
      </c>
      <c r="F5447" s="56"/>
      <c r="G5447" s="56">
        <v>102.036730428154</v>
      </c>
      <c r="H5447" s="56"/>
      <c r="I5447" s="56"/>
      <c r="J5447" s="57">
        <v>0.27681615783111202</v>
      </c>
      <c r="K5447" s="57">
        <v>0.327658325096293</v>
      </c>
      <c r="L5447" s="57">
        <v>0.28966506531319097</v>
      </c>
      <c r="M5447" s="57">
        <v>0.23115090627997001</v>
      </c>
    </row>
    <row r="5448" spans="1:13" x14ac:dyDescent="0.25">
      <c r="A5448" t="s">
        <v>3244</v>
      </c>
      <c r="B5448" t="s">
        <v>3245</v>
      </c>
      <c r="C5448" s="2" t="s">
        <v>35</v>
      </c>
      <c r="D5448" s="2" t="s">
        <v>80</v>
      </c>
      <c r="E5448" s="2" t="s">
        <v>29027</v>
      </c>
      <c r="F5448" s="56">
        <v>98.589175939114199</v>
      </c>
      <c r="G5448" s="56">
        <v>104.386393403732</v>
      </c>
      <c r="H5448" s="56">
        <v>92.4764163145162</v>
      </c>
      <c r="I5448" s="56">
        <v>95.985664002171205</v>
      </c>
      <c r="J5448" s="57">
        <v>0.43715784700041999</v>
      </c>
      <c r="K5448" s="57">
        <v>0.52879461103972303</v>
      </c>
      <c r="L5448" s="57">
        <v>0.46130907431556101</v>
      </c>
      <c r="M5448" s="57">
        <v>0.38993686853389797</v>
      </c>
    </row>
    <row r="5449" spans="1:13" x14ac:dyDescent="0.25">
      <c r="A5449" t="s">
        <v>2860</v>
      </c>
      <c r="B5449" t="s">
        <v>2861</v>
      </c>
      <c r="C5449" s="2" t="s">
        <v>35</v>
      </c>
      <c r="D5449" s="2" t="s">
        <v>36</v>
      </c>
      <c r="E5449" s="2" t="s">
        <v>29027</v>
      </c>
      <c r="F5449" s="56">
        <v>98.295455444871706</v>
      </c>
      <c r="G5449" s="56">
        <v>108.627830411617</v>
      </c>
      <c r="H5449" s="56">
        <v>96.812872529948507</v>
      </c>
      <c r="I5449" s="56">
        <v>96.589280489185995</v>
      </c>
      <c r="J5449" s="57">
        <v>0.42846659638857099</v>
      </c>
      <c r="K5449" s="57">
        <v>0.51700798453640595</v>
      </c>
      <c r="L5449" s="57">
        <v>0.45231510315178503</v>
      </c>
      <c r="M5449" s="57">
        <v>0.38708197033577402</v>
      </c>
    </row>
    <row r="5450" spans="1:13" x14ac:dyDescent="0.25">
      <c r="A5450" t="s">
        <v>14075</v>
      </c>
      <c r="B5450" t="s">
        <v>14076</v>
      </c>
      <c r="C5450" s="2" t="s">
        <v>31</v>
      </c>
      <c r="D5450" s="2" t="s">
        <v>83</v>
      </c>
      <c r="E5450" s="2" t="s">
        <v>29028</v>
      </c>
      <c r="F5450" s="56">
        <v>102.778617175119</v>
      </c>
      <c r="G5450" s="56">
        <v>105.34605970131101</v>
      </c>
      <c r="H5450" s="56">
        <v>106.47696921207501</v>
      </c>
      <c r="I5450" s="56">
        <v>95.716238069655006</v>
      </c>
      <c r="J5450" s="57">
        <v>0.482995524599173</v>
      </c>
      <c r="K5450" s="57">
        <v>0.52669532606635105</v>
      </c>
      <c r="L5450" s="57">
        <v>0.49265482691075202</v>
      </c>
      <c r="M5450" s="57">
        <v>0.44652971074626402</v>
      </c>
    </row>
    <row r="5451" spans="1:13" x14ac:dyDescent="0.25">
      <c r="A5451" t="s">
        <v>14079</v>
      </c>
      <c r="B5451" t="s">
        <v>14080</v>
      </c>
      <c r="C5451" s="2" t="s">
        <v>35</v>
      </c>
      <c r="D5451" s="2" t="s">
        <v>83</v>
      </c>
      <c r="E5451" s="2" t="s">
        <v>29028</v>
      </c>
      <c r="F5451" s="56">
        <v>102.778617175119</v>
      </c>
      <c r="G5451" s="56">
        <v>105.34605970131101</v>
      </c>
      <c r="H5451" s="56">
        <v>106.47696921207501</v>
      </c>
      <c r="I5451" s="56">
        <v>95.716238069655006</v>
      </c>
      <c r="J5451" s="57">
        <v>0.482995524599173</v>
      </c>
      <c r="K5451" s="57">
        <v>0.52669532606635105</v>
      </c>
      <c r="L5451" s="57">
        <v>0.49265482691075202</v>
      </c>
      <c r="M5451" s="57">
        <v>0.44652971074626402</v>
      </c>
    </row>
    <row r="5452" spans="1:13" x14ac:dyDescent="0.25">
      <c r="A5452" t="s">
        <v>1464</v>
      </c>
      <c r="B5452" t="s">
        <v>1465</v>
      </c>
      <c r="C5452" s="2" t="s">
        <v>31</v>
      </c>
      <c r="D5452" s="2" t="s">
        <v>83</v>
      </c>
      <c r="E5452" s="2" t="s">
        <v>29027</v>
      </c>
      <c r="F5452" s="56">
        <v>108.535675186596</v>
      </c>
      <c r="G5452" s="56">
        <v>106.058103291374</v>
      </c>
      <c r="H5452" s="56">
        <v>101.85623821888299</v>
      </c>
      <c r="I5452" s="56">
        <v>95.223737457494806</v>
      </c>
      <c r="J5452" s="57">
        <v>0.572196223896692</v>
      </c>
      <c r="K5452" s="57">
        <v>0.63985442978630902</v>
      </c>
      <c r="L5452" s="57">
        <v>0.58518507499648098</v>
      </c>
      <c r="M5452" s="57">
        <v>0.52174123249385296</v>
      </c>
    </row>
    <row r="5453" spans="1:13" x14ac:dyDescent="0.25">
      <c r="A5453" t="s">
        <v>1468</v>
      </c>
      <c r="B5453" t="s">
        <v>1469</v>
      </c>
      <c r="C5453" s="2" t="s">
        <v>35</v>
      </c>
      <c r="D5453" s="2" t="s">
        <v>83</v>
      </c>
      <c r="E5453" s="2" t="s">
        <v>29027</v>
      </c>
      <c r="F5453" s="56">
        <v>94.071933127781406</v>
      </c>
      <c r="G5453" s="56">
        <v>98.458876241796006</v>
      </c>
      <c r="H5453" s="56">
        <v>105.60083707966</v>
      </c>
      <c r="I5453" s="56">
        <v>101.175639014791</v>
      </c>
      <c r="J5453" s="57">
        <v>0.57350404787648201</v>
      </c>
      <c r="K5453" s="57">
        <v>0.64121430025562898</v>
      </c>
      <c r="L5453" s="57">
        <v>0.58653402496265905</v>
      </c>
      <c r="M5453" s="57">
        <v>0.52303856835609497</v>
      </c>
    </row>
    <row r="5454" spans="1:13" x14ac:dyDescent="0.25">
      <c r="A5454" t="s">
        <v>1466</v>
      </c>
      <c r="B5454" t="s">
        <v>1467</v>
      </c>
      <c r="C5454" s="2" t="s">
        <v>31</v>
      </c>
      <c r="D5454" s="2" t="s">
        <v>83</v>
      </c>
      <c r="E5454" s="2" t="s">
        <v>29027</v>
      </c>
      <c r="F5454" s="56">
        <v>96.1559035990647</v>
      </c>
      <c r="G5454" s="56">
        <v>103.320909689876</v>
      </c>
      <c r="H5454" s="56">
        <v>106.424647221597</v>
      </c>
      <c r="I5454" s="56">
        <v>95.8152922305419</v>
      </c>
      <c r="J5454" s="57">
        <v>0.572196223896692</v>
      </c>
      <c r="K5454" s="57">
        <v>0.63985442978630902</v>
      </c>
      <c r="L5454" s="57">
        <v>0.58928761234487104</v>
      </c>
      <c r="M5454" s="57">
        <v>0.53112577893752699</v>
      </c>
    </row>
    <row r="5455" spans="1:13" x14ac:dyDescent="0.25">
      <c r="A5455" t="s">
        <v>14077</v>
      </c>
      <c r="B5455" t="s">
        <v>14078</v>
      </c>
      <c r="C5455" s="2" t="s">
        <v>35</v>
      </c>
      <c r="D5455" s="2" t="s">
        <v>83</v>
      </c>
      <c r="E5455" s="2" t="s">
        <v>29028</v>
      </c>
      <c r="F5455" s="56">
        <v>102.778617175119</v>
      </c>
      <c r="G5455" s="56">
        <v>105.34605970131101</v>
      </c>
      <c r="H5455" s="56">
        <v>106.47696921207501</v>
      </c>
      <c r="I5455" s="56">
        <v>95.716238069655006</v>
      </c>
      <c r="J5455" s="57">
        <v>0.482995524599173</v>
      </c>
      <c r="K5455" s="57">
        <v>0.52669532606635105</v>
      </c>
      <c r="L5455" s="57">
        <v>0.49265482691075202</v>
      </c>
      <c r="M5455" s="57">
        <v>0.44652971074626402</v>
      </c>
    </row>
    <row r="5456" spans="1:13" x14ac:dyDescent="0.25">
      <c r="A5456" t="s">
        <v>7256</v>
      </c>
      <c r="B5456" t="s">
        <v>7257</v>
      </c>
      <c r="C5456" s="2" t="s">
        <v>31</v>
      </c>
      <c r="D5456" s="2" t="s">
        <v>32</v>
      </c>
      <c r="E5456" s="2" t="s">
        <v>29028</v>
      </c>
      <c r="F5456" s="56"/>
      <c r="G5456" s="56">
        <v>96.184486090260094</v>
      </c>
      <c r="H5456" s="56"/>
      <c r="I5456" s="56"/>
      <c r="J5456" s="57">
        <v>0.23533410436618599</v>
      </c>
      <c r="K5456" s="57">
        <v>0.30805785743223402</v>
      </c>
      <c r="L5456" s="57">
        <v>0.24789333607915501</v>
      </c>
      <c r="M5456" s="57">
        <v>0.17173586384662901</v>
      </c>
    </row>
    <row r="5457" spans="1:13" x14ac:dyDescent="0.25">
      <c r="A5457" t="s">
        <v>7268</v>
      </c>
      <c r="B5457" t="s">
        <v>7269</v>
      </c>
      <c r="C5457" s="2" t="s">
        <v>31</v>
      </c>
      <c r="D5457" s="2" t="s">
        <v>32</v>
      </c>
      <c r="E5457" s="2" t="s">
        <v>29028</v>
      </c>
      <c r="F5457" s="56"/>
      <c r="G5457" s="56">
        <v>96.184486090260094</v>
      </c>
      <c r="H5457" s="56"/>
      <c r="I5457" s="56"/>
      <c r="J5457" s="57">
        <v>0.23533410436618599</v>
      </c>
      <c r="K5457" s="57">
        <v>0.30805785743223402</v>
      </c>
      <c r="L5457" s="57">
        <v>0.24789333607915501</v>
      </c>
      <c r="M5457" s="57">
        <v>0.17173586384662901</v>
      </c>
    </row>
    <row r="5458" spans="1:13" x14ac:dyDescent="0.25">
      <c r="A5458" t="s">
        <v>7266</v>
      </c>
      <c r="B5458" t="s">
        <v>7267</v>
      </c>
      <c r="C5458" s="2" t="s">
        <v>31</v>
      </c>
      <c r="D5458" s="2" t="s">
        <v>32</v>
      </c>
      <c r="E5458" s="2" t="s">
        <v>29028</v>
      </c>
      <c r="F5458" s="56"/>
      <c r="G5458" s="56">
        <v>96.184486090260094</v>
      </c>
      <c r="H5458" s="56"/>
      <c r="I5458" s="56"/>
      <c r="J5458" s="57">
        <v>0.23533410436618599</v>
      </c>
      <c r="K5458" s="57">
        <v>0.30805785743223402</v>
      </c>
      <c r="L5458" s="57">
        <v>0.24789333607915501</v>
      </c>
      <c r="M5458" s="57">
        <v>0.17173586384662901</v>
      </c>
    </row>
    <row r="5459" spans="1:13" x14ac:dyDescent="0.25">
      <c r="A5459" t="s">
        <v>7262</v>
      </c>
      <c r="B5459" t="s">
        <v>7263</v>
      </c>
      <c r="C5459" s="2" t="s">
        <v>31</v>
      </c>
      <c r="D5459" s="2" t="s">
        <v>32</v>
      </c>
      <c r="E5459" s="2" t="s">
        <v>29028</v>
      </c>
      <c r="F5459" s="56"/>
      <c r="G5459" s="56">
        <v>96.184486090260094</v>
      </c>
      <c r="H5459" s="56"/>
      <c r="I5459" s="56"/>
      <c r="J5459" s="57">
        <v>0.23533410436618599</v>
      </c>
      <c r="K5459" s="57">
        <v>0.30805785743223402</v>
      </c>
      <c r="L5459" s="57">
        <v>0.24789333607915501</v>
      </c>
      <c r="M5459" s="57">
        <v>0.17173586384662901</v>
      </c>
    </row>
    <row r="5460" spans="1:13" x14ac:dyDescent="0.25">
      <c r="A5460" t="s">
        <v>7252</v>
      </c>
      <c r="B5460" t="s">
        <v>7253</v>
      </c>
      <c r="C5460" s="2" t="s">
        <v>35</v>
      </c>
      <c r="D5460" s="2" t="s">
        <v>32</v>
      </c>
      <c r="E5460" s="2" t="s">
        <v>29028</v>
      </c>
      <c r="F5460" s="56"/>
      <c r="G5460" s="56">
        <v>96.184486090260094</v>
      </c>
      <c r="H5460" s="56"/>
      <c r="I5460" s="56"/>
      <c r="J5460" s="57">
        <v>0.23533410436618599</v>
      </c>
      <c r="K5460" s="57">
        <v>0.30805785743223402</v>
      </c>
      <c r="L5460" s="57">
        <v>0.24789333607915501</v>
      </c>
      <c r="M5460" s="57">
        <v>0.17173586384662901</v>
      </c>
    </row>
    <row r="5461" spans="1:13" x14ac:dyDescent="0.25">
      <c r="A5461" t="s">
        <v>395</v>
      </c>
      <c r="B5461" t="s">
        <v>396</v>
      </c>
      <c r="C5461" s="2" t="s">
        <v>31</v>
      </c>
      <c r="D5461" s="2" t="s">
        <v>32</v>
      </c>
      <c r="E5461" s="2" t="s">
        <v>29027</v>
      </c>
      <c r="F5461" s="56">
        <v>106.02692591063</v>
      </c>
      <c r="G5461" s="56">
        <v>104.716971740058</v>
      </c>
      <c r="H5461" s="56">
        <v>97.913241764412106</v>
      </c>
      <c r="I5461" s="56">
        <v>97.078161053656601</v>
      </c>
      <c r="J5461" s="57">
        <v>0.43190494000829599</v>
      </c>
      <c r="K5461" s="57">
        <v>0.53179819567929598</v>
      </c>
      <c r="L5461" s="57">
        <v>0.44855017725846902</v>
      </c>
      <c r="M5461" s="57">
        <v>0.37627680200976199</v>
      </c>
    </row>
    <row r="5462" spans="1:13" x14ac:dyDescent="0.25">
      <c r="A5462" t="s">
        <v>26477</v>
      </c>
      <c r="B5462" t="s">
        <v>26478</v>
      </c>
      <c r="C5462" s="2" t="s">
        <v>35</v>
      </c>
      <c r="D5462" s="2" t="s">
        <v>210</v>
      </c>
      <c r="E5462" s="2" t="s">
        <v>29028</v>
      </c>
      <c r="F5462" s="56"/>
      <c r="G5462" s="56">
        <v>99.581405558664997</v>
      </c>
      <c r="H5462" s="56"/>
      <c r="I5462" s="56"/>
      <c r="J5462" s="57">
        <v>0.23291881269811701</v>
      </c>
      <c r="K5462" s="57">
        <v>0.31209509409578101</v>
      </c>
      <c r="L5462" s="57">
        <v>0.223528769099506</v>
      </c>
      <c r="M5462" s="57">
        <v>0.111683578716231</v>
      </c>
    </row>
    <row r="5463" spans="1:13" x14ac:dyDescent="0.25">
      <c r="A5463" t="s">
        <v>19214</v>
      </c>
      <c r="B5463" t="s">
        <v>19215</v>
      </c>
      <c r="C5463" s="2" t="s">
        <v>35</v>
      </c>
      <c r="D5463" s="2" t="s">
        <v>210</v>
      </c>
      <c r="E5463" s="2" t="s">
        <v>29028</v>
      </c>
      <c r="F5463" s="56"/>
      <c r="G5463" s="56">
        <v>96.901941858580102</v>
      </c>
      <c r="H5463" s="56"/>
      <c r="I5463" s="56"/>
      <c r="J5463" s="57">
        <v>0.26968610615171001</v>
      </c>
      <c r="K5463" s="57">
        <v>0.34483726773976497</v>
      </c>
      <c r="L5463" s="57">
        <v>0.28885828020183202</v>
      </c>
      <c r="M5463" s="57">
        <v>0.21284310639360701</v>
      </c>
    </row>
    <row r="5464" spans="1:13" x14ac:dyDescent="0.25">
      <c r="A5464" t="s">
        <v>2334</v>
      </c>
      <c r="B5464" t="s">
        <v>2335</v>
      </c>
      <c r="C5464" s="2" t="s">
        <v>31</v>
      </c>
      <c r="D5464" s="2" t="s">
        <v>39</v>
      </c>
      <c r="E5464" s="2" t="s">
        <v>29027</v>
      </c>
      <c r="F5464" s="56">
        <v>94.332546286112702</v>
      </c>
      <c r="G5464" s="56">
        <v>88.548213613643796</v>
      </c>
      <c r="H5464" s="56">
        <v>83.571711839813204</v>
      </c>
      <c r="I5464" s="56">
        <v>102.93612588561599</v>
      </c>
      <c r="J5464" s="57">
        <v>0.39822877227363501</v>
      </c>
      <c r="K5464" s="57">
        <v>0.50153435168336402</v>
      </c>
      <c r="L5464" s="57">
        <v>0.42618798367374999</v>
      </c>
      <c r="M5464" s="57">
        <v>0.31861579605047502</v>
      </c>
    </row>
    <row r="5465" spans="1:13" x14ac:dyDescent="0.25">
      <c r="A5465" t="s">
        <v>890</v>
      </c>
      <c r="B5465" t="s">
        <v>891</v>
      </c>
      <c r="C5465" s="2" t="s">
        <v>35</v>
      </c>
      <c r="D5465" s="2" t="s">
        <v>429</v>
      </c>
      <c r="E5465" s="2" t="s">
        <v>29027</v>
      </c>
      <c r="F5465" s="56">
        <v>90.087757374425294</v>
      </c>
      <c r="G5465" s="56">
        <v>93.1748795164673</v>
      </c>
      <c r="H5465" s="56">
        <v>99.282253476868107</v>
      </c>
      <c r="I5465" s="56">
        <v>104.901132094619</v>
      </c>
      <c r="J5465" s="57">
        <v>0.41814085017211999</v>
      </c>
      <c r="K5465" s="57">
        <v>0.52133646797012301</v>
      </c>
      <c r="L5465" s="57">
        <v>0.43137530505341898</v>
      </c>
      <c r="M5465" s="57">
        <v>0.33312008758703998</v>
      </c>
    </row>
    <row r="5466" spans="1:13" x14ac:dyDescent="0.25">
      <c r="A5466" t="s">
        <v>30468</v>
      </c>
      <c r="B5466" t="s">
        <v>30469</v>
      </c>
      <c r="C5466" s="2" t="s">
        <v>35</v>
      </c>
      <c r="D5466" s="2" t="s">
        <v>217</v>
      </c>
      <c r="E5466" s="2" t="s">
        <v>29028</v>
      </c>
      <c r="F5466" s="56"/>
      <c r="G5466" s="56">
        <v>97.249689863861406</v>
      </c>
      <c r="H5466" s="56"/>
      <c r="I5466" s="56"/>
      <c r="J5466" s="57">
        <v>0.233178859994848</v>
      </c>
      <c r="K5466" s="57">
        <v>0.31169713458569498</v>
      </c>
      <c r="L5466" s="57">
        <v>0.24414635239686899</v>
      </c>
      <c r="M5466" s="57">
        <v>0.154122586248297</v>
      </c>
    </row>
    <row r="5467" spans="1:13" x14ac:dyDescent="0.25">
      <c r="A5467" t="s">
        <v>9699</v>
      </c>
      <c r="B5467" t="s">
        <v>9700</v>
      </c>
      <c r="C5467" s="2" t="s">
        <v>35</v>
      </c>
      <c r="D5467" s="2" t="s">
        <v>315</v>
      </c>
      <c r="E5467" s="2" t="s">
        <v>29028</v>
      </c>
      <c r="F5467" s="56"/>
      <c r="G5467" s="56">
        <v>95.505351032361105</v>
      </c>
      <c r="H5467" s="56"/>
      <c r="I5467" s="56"/>
      <c r="J5467" s="57">
        <v>0.238041505324533</v>
      </c>
      <c r="K5467" s="57">
        <v>0.32388501314436002</v>
      </c>
      <c r="L5467" s="57">
        <v>0.24823858903874901</v>
      </c>
      <c r="M5467" s="57">
        <v>0.142076666989365</v>
      </c>
    </row>
    <row r="5468" spans="1:13" x14ac:dyDescent="0.25">
      <c r="A5468" t="s">
        <v>2810</v>
      </c>
      <c r="B5468" t="s">
        <v>2811</v>
      </c>
      <c r="C5468" s="2" t="s">
        <v>35</v>
      </c>
      <c r="D5468" s="2" t="s">
        <v>69</v>
      </c>
      <c r="E5468" s="2" t="s">
        <v>29027</v>
      </c>
      <c r="F5468" s="56">
        <v>98.868212356134805</v>
      </c>
      <c r="G5468" s="56">
        <v>104.382100986493</v>
      </c>
      <c r="H5468" s="56">
        <v>89.904159564506003</v>
      </c>
      <c r="I5468" s="56">
        <v>95.563684570474507</v>
      </c>
      <c r="J5468" s="57">
        <v>0.41872702146799101</v>
      </c>
      <c r="K5468" s="57">
        <v>0.52298925029936605</v>
      </c>
      <c r="L5468" s="57">
        <v>0.43804644139186399</v>
      </c>
      <c r="M5468" s="57">
        <v>0.360523523351722</v>
      </c>
    </row>
    <row r="5469" spans="1:13" x14ac:dyDescent="0.25">
      <c r="A5469" t="s">
        <v>30949</v>
      </c>
      <c r="B5469" t="s">
        <v>30950</v>
      </c>
      <c r="C5469" s="2" t="s">
        <v>35</v>
      </c>
      <c r="D5469" s="2" t="s">
        <v>32</v>
      </c>
      <c r="E5469" s="2" t="s">
        <v>29028</v>
      </c>
      <c r="F5469" s="56"/>
      <c r="G5469" s="56">
        <v>94.795080397245101</v>
      </c>
      <c r="H5469" s="56"/>
      <c r="I5469" s="56"/>
      <c r="J5469" s="57">
        <v>0.25713357840538897</v>
      </c>
      <c r="K5469" s="57">
        <v>0.33213242196947401</v>
      </c>
      <c r="L5469" s="57">
        <v>0.26780878922128198</v>
      </c>
      <c r="M5469" s="57">
        <v>0.183361248249164</v>
      </c>
    </row>
    <row r="5470" spans="1:13" x14ac:dyDescent="0.25">
      <c r="A5470" t="s">
        <v>2686</v>
      </c>
      <c r="B5470" t="s">
        <v>2687</v>
      </c>
      <c r="C5470" s="2" t="s">
        <v>31</v>
      </c>
      <c r="D5470" s="2" t="s">
        <v>36</v>
      </c>
      <c r="E5470" s="2" t="s">
        <v>29027</v>
      </c>
      <c r="F5470" s="56">
        <v>96.762858440833696</v>
      </c>
      <c r="G5470" s="56">
        <v>91.404070778661605</v>
      </c>
      <c r="H5470" s="56">
        <v>88.281133027309494</v>
      </c>
      <c r="I5470" s="56">
        <v>92.793601125353405</v>
      </c>
      <c r="J5470" s="57">
        <v>0.49365873485031198</v>
      </c>
      <c r="K5470" s="57">
        <v>0.58715401304850001</v>
      </c>
      <c r="L5470" s="57">
        <v>0.52108934541545504</v>
      </c>
      <c r="M5470" s="57">
        <v>0.430857841339085</v>
      </c>
    </row>
    <row r="5471" spans="1:13" x14ac:dyDescent="0.25">
      <c r="A5471" t="s">
        <v>17753</v>
      </c>
      <c r="B5471" t="s">
        <v>17754</v>
      </c>
      <c r="C5471" s="2" t="s">
        <v>35</v>
      </c>
      <c r="D5471" s="2" t="s">
        <v>429</v>
      </c>
      <c r="E5471" s="2" t="s">
        <v>29028</v>
      </c>
      <c r="F5471" s="56">
        <v>98.192277406249801</v>
      </c>
      <c r="G5471" s="56">
        <v>83.8882348205113</v>
      </c>
      <c r="H5471" s="56">
        <v>97.770019357296903</v>
      </c>
      <c r="I5471" s="56">
        <v>96.1639357685535</v>
      </c>
      <c r="J5471" s="57">
        <v>0.38229573464827599</v>
      </c>
      <c r="K5471" s="57">
        <v>0.44790435044983001</v>
      </c>
      <c r="L5471" s="57">
        <v>0.39749592238639397</v>
      </c>
      <c r="M5471" s="57">
        <v>0.33132242286882502</v>
      </c>
    </row>
    <row r="5472" spans="1:13" x14ac:dyDescent="0.25">
      <c r="A5472" t="s">
        <v>2690</v>
      </c>
      <c r="B5472" t="s">
        <v>2691</v>
      </c>
      <c r="C5472" s="2" t="s">
        <v>35</v>
      </c>
      <c r="D5472" s="2" t="s">
        <v>36</v>
      </c>
      <c r="E5472" s="2" t="s">
        <v>29027</v>
      </c>
      <c r="F5472" s="56">
        <v>100.564359599574</v>
      </c>
      <c r="G5472" s="56">
        <v>79.950315257664798</v>
      </c>
      <c r="H5472" s="56">
        <v>86.173786498375406</v>
      </c>
      <c r="I5472" s="56">
        <v>96.616939375011398</v>
      </c>
      <c r="J5472" s="57">
        <v>0.49353978138177002</v>
      </c>
      <c r="K5472" s="57">
        <v>0.58704822306427695</v>
      </c>
      <c r="L5472" s="57">
        <v>0.52099718457057898</v>
      </c>
      <c r="M5472" s="57">
        <v>0.44353018729277099</v>
      </c>
    </row>
    <row r="5473" spans="1:13" x14ac:dyDescent="0.25">
      <c r="A5473" t="s">
        <v>17761</v>
      </c>
      <c r="B5473" t="s">
        <v>17762</v>
      </c>
      <c r="C5473" s="2" t="s">
        <v>35</v>
      </c>
      <c r="D5473" s="2" t="s">
        <v>429</v>
      </c>
      <c r="E5473" s="2" t="s">
        <v>29028</v>
      </c>
      <c r="F5473" s="56">
        <v>98.192277406249801</v>
      </c>
      <c r="G5473" s="56">
        <v>83.8882348205113</v>
      </c>
      <c r="H5473" s="56">
        <v>97.770019357296903</v>
      </c>
      <c r="I5473" s="56">
        <v>96.1639357685535</v>
      </c>
      <c r="J5473" s="57">
        <v>0.38229573464827599</v>
      </c>
      <c r="K5473" s="57">
        <v>0.44790435044983001</v>
      </c>
      <c r="L5473" s="57">
        <v>0.39749592238639397</v>
      </c>
      <c r="M5473" s="57">
        <v>0.33132242286882502</v>
      </c>
    </row>
    <row r="5474" spans="1:13" x14ac:dyDescent="0.25">
      <c r="A5474" t="s">
        <v>21474</v>
      </c>
      <c r="B5474" t="s">
        <v>21475</v>
      </c>
      <c r="C5474" s="2" t="s">
        <v>31</v>
      </c>
      <c r="D5474" s="2" t="s">
        <v>36</v>
      </c>
      <c r="E5474" s="2" t="s">
        <v>29028</v>
      </c>
      <c r="F5474" s="56">
        <v>99.092212695929106</v>
      </c>
      <c r="G5474" s="56">
        <v>85.076425679343501</v>
      </c>
      <c r="H5474" s="56">
        <v>89.082278343877505</v>
      </c>
      <c r="I5474" s="56">
        <v>95.483304473578301</v>
      </c>
      <c r="J5474" s="57">
        <v>0.37389706601766298</v>
      </c>
      <c r="K5474" s="57">
        <v>0.44307864698917199</v>
      </c>
      <c r="L5474" s="57">
        <v>0.38922438131639497</v>
      </c>
      <c r="M5474" s="57">
        <v>0.32055184613192</v>
      </c>
    </row>
    <row r="5475" spans="1:13" x14ac:dyDescent="0.25">
      <c r="A5475" t="s">
        <v>2688</v>
      </c>
      <c r="B5475" t="s">
        <v>2689</v>
      </c>
      <c r="C5475" s="2" t="s">
        <v>31</v>
      </c>
      <c r="D5475" s="2" t="s">
        <v>36</v>
      </c>
      <c r="E5475" s="2" t="s">
        <v>29027</v>
      </c>
      <c r="F5475" s="56">
        <v>102.657989622982</v>
      </c>
      <c r="G5475" s="56">
        <v>89.214347001935707</v>
      </c>
      <c r="H5475" s="56">
        <v>84.771862566102499</v>
      </c>
      <c r="I5475" s="56">
        <v>93.223782304890094</v>
      </c>
      <c r="J5475" s="57">
        <v>0.49365873485031198</v>
      </c>
      <c r="K5475" s="57">
        <v>0.58715401304850001</v>
      </c>
      <c r="L5475" s="57">
        <v>0.51844732098492896</v>
      </c>
      <c r="M5475" s="57">
        <v>0.44363679686248397</v>
      </c>
    </row>
    <row r="5476" spans="1:13" x14ac:dyDescent="0.25">
      <c r="A5476" t="s">
        <v>17749</v>
      </c>
      <c r="B5476" t="s">
        <v>17750</v>
      </c>
      <c r="C5476" s="2" t="s">
        <v>35</v>
      </c>
      <c r="D5476" s="2" t="s">
        <v>429</v>
      </c>
      <c r="E5476" s="2" t="s">
        <v>29028</v>
      </c>
      <c r="F5476" s="56">
        <v>98.192277406249801</v>
      </c>
      <c r="G5476" s="56">
        <v>83.8882348205113</v>
      </c>
      <c r="H5476" s="56">
        <v>97.770019357296903</v>
      </c>
      <c r="I5476" s="56">
        <v>96.1639357685535</v>
      </c>
      <c r="J5476" s="57">
        <v>0.38229573464827599</v>
      </c>
      <c r="K5476" s="57">
        <v>0.44790435044983001</v>
      </c>
      <c r="L5476" s="57">
        <v>0.39749592238639397</v>
      </c>
      <c r="M5476" s="57">
        <v>0.33132242286882502</v>
      </c>
    </row>
    <row r="5477" spans="1:13" x14ac:dyDescent="0.25">
      <c r="A5477" t="s">
        <v>2692</v>
      </c>
      <c r="B5477" t="s">
        <v>2693</v>
      </c>
      <c r="C5477" s="2" t="s">
        <v>35</v>
      </c>
      <c r="D5477" s="2" t="s">
        <v>36</v>
      </c>
      <c r="E5477" s="2" t="s">
        <v>29027</v>
      </c>
      <c r="F5477" s="56">
        <v>94.553781189613105</v>
      </c>
      <c r="G5477" s="56">
        <v>78.307999096765798</v>
      </c>
      <c r="H5477" s="56">
        <v>87.268529712357505</v>
      </c>
      <c r="I5477" s="56">
        <v>94.820877299261397</v>
      </c>
      <c r="J5477" s="57">
        <v>0.47067996901894799</v>
      </c>
      <c r="K5477" s="57">
        <v>0.58704822306427695</v>
      </c>
      <c r="L5477" s="57">
        <v>0.44921682557357701</v>
      </c>
      <c r="M5477" s="57">
        <v>0.34170430597922202</v>
      </c>
    </row>
    <row r="5478" spans="1:13" x14ac:dyDescent="0.25">
      <c r="A5478" t="s">
        <v>17757</v>
      </c>
      <c r="B5478" t="s">
        <v>17758</v>
      </c>
      <c r="C5478" s="2" t="s">
        <v>35</v>
      </c>
      <c r="D5478" s="2" t="s">
        <v>429</v>
      </c>
      <c r="E5478" s="2" t="s">
        <v>29028</v>
      </c>
      <c r="F5478" s="56">
        <v>98.192277406249801</v>
      </c>
      <c r="G5478" s="56">
        <v>83.8882348205113</v>
      </c>
      <c r="H5478" s="56">
        <v>97.770019357296903</v>
      </c>
      <c r="I5478" s="56">
        <v>96.1639357685535</v>
      </c>
      <c r="J5478" s="57">
        <v>0.38229573464827599</v>
      </c>
      <c r="K5478" s="57">
        <v>0.44790435044983001</v>
      </c>
      <c r="L5478" s="57">
        <v>0.39749592238639397</v>
      </c>
      <c r="M5478" s="57">
        <v>0.33132242286882502</v>
      </c>
    </row>
    <row r="5479" spans="1:13" x14ac:dyDescent="0.25">
      <c r="A5479" t="s">
        <v>17765</v>
      </c>
      <c r="B5479" t="s">
        <v>17766</v>
      </c>
      <c r="C5479" s="2" t="s">
        <v>35</v>
      </c>
      <c r="D5479" s="2" t="s">
        <v>429</v>
      </c>
      <c r="E5479" s="2" t="s">
        <v>29027</v>
      </c>
      <c r="F5479" s="56">
        <v>100.512050008834</v>
      </c>
      <c r="G5479" s="56">
        <v>77.810949622311895</v>
      </c>
      <c r="H5479" s="56">
        <v>103.009130373128</v>
      </c>
      <c r="I5479" s="56">
        <v>100.610811650418</v>
      </c>
      <c r="J5479" s="57">
        <v>0.50323293657974399</v>
      </c>
      <c r="K5479" s="57">
        <v>0.59334749180338997</v>
      </c>
      <c r="L5479" s="57">
        <v>0.51829705380500402</v>
      </c>
      <c r="M5479" s="57">
        <v>0.434260402864593</v>
      </c>
    </row>
    <row r="5480" spans="1:13" x14ac:dyDescent="0.25">
      <c r="A5480" t="s">
        <v>10051</v>
      </c>
      <c r="B5480" t="s">
        <v>10052</v>
      </c>
      <c r="C5480" s="2" t="s">
        <v>35</v>
      </c>
      <c r="D5480" s="2" t="s">
        <v>32</v>
      </c>
      <c r="E5480" s="2" t="s">
        <v>29028</v>
      </c>
      <c r="F5480" s="56">
        <v>99.463949653501004</v>
      </c>
      <c r="G5480" s="56">
        <v>92.252725213017101</v>
      </c>
      <c r="H5480" s="56">
        <v>94.934103176006403</v>
      </c>
      <c r="I5480" s="56">
        <v>98.966445303597496</v>
      </c>
      <c r="J5480" s="57">
        <v>0.355132065780358</v>
      </c>
      <c r="K5480" s="57">
        <v>0.40953087235264501</v>
      </c>
      <c r="L5480" s="57">
        <v>0.36538991679523403</v>
      </c>
      <c r="M5480" s="57">
        <v>0.30703087068013402</v>
      </c>
    </row>
    <row r="5481" spans="1:13" x14ac:dyDescent="0.25">
      <c r="A5481" t="s">
        <v>16605</v>
      </c>
      <c r="B5481" t="s">
        <v>16606</v>
      </c>
      <c r="C5481" s="2" t="s">
        <v>31</v>
      </c>
      <c r="D5481" s="2" t="s">
        <v>312</v>
      </c>
      <c r="E5481" s="2" t="s">
        <v>29028</v>
      </c>
      <c r="F5481" s="56">
        <v>99.332805653485806</v>
      </c>
      <c r="G5481" s="56">
        <v>102.134460681517</v>
      </c>
      <c r="H5481" s="56">
        <v>93.240349524185106</v>
      </c>
      <c r="I5481" s="56"/>
      <c r="J5481" s="57">
        <v>0.30636192997275702</v>
      </c>
      <c r="K5481" s="57">
        <v>0.36015735921460901</v>
      </c>
      <c r="L5481" s="57">
        <v>0.317613659641306</v>
      </c>
      <c r="M5481" s="57">
        <v>0.26167968883922299</v>
      </c>
    </row>
    <row r="5482" spans="1:13" x14ac:dyDescent="0.25">
      <c r="A5482" t="s">
        <v>16621</v>
      </c>
      <c r="B5482" t="s">
        <v>16622</v>
      </c>
      <c r="C5482" s="2" t="s">
        <v>35</v>
      </c>
      <c r="D5482" s="2" t="s">
        <v>312</v>
      </c>
      <c r="E5482" s="2" t="s">
        <v>29028</v>
      </c>
      <c r="F5482" s="56">
        <v>98.190290966095105</v>
      </c>
      <c r="G5482" s="56">
        <v>97.771716229928998</v>
      </c>
      <c r="H5482" s="56">
        <v>89.093972429306902</v>
      </c>
      <c r="I5482" s="56">
        <v>100.131261687139</v>
      </c>
      <c r="J5482" s="57">
        <v>0.37919305786798602</v>
      </c>
      <c r="K5482" s="57">
        <v>0.44502427382647203</v>
      </c>
      <c r="L5482" s="57">
        <v>0.392184691020388</v>
      </c>
      <c r="M5482" s="57">
        <v>0.32821631990533301</v>
      </c>
    </row>
    <row r="5483" spans="1:13" x14ac:dyDescent="0.25">
      <c r="A5483" t="s">
        <v>16609</v>
      </c>
      <c r="B5483" t="s">
        <v>16610</v>
      </c>
      <c r="C5483" s="2" t="s">
        <v>31</v>
      </c>
      <c r="D5483" s="2" t="s">
        <v>312</v>
      </c>
      <c r="E5483" s="2" t="s">
        <v>29028</v>
      </c>
      <c r="F5483" s="56">
        <v>99.332805653485806</v>
      </c>
      <c r="G5483" s="56">
        <v>102.134460681517</v>
      </c>
      <c r="H5483" s="56">
        <v>93.240349524185106</v>
      </c>
      <c r="I5483" s="56"/>
      <c r="J5483" s="57">
        <v>0.30636192997275702</v>
      </c>
      <c r="K5483" s="57">
        <v>0.36015735921460901</v>
      </c>
      <c r="L5483" s="57">
        <v>0.317613659641306</v>
      </c>
      <c r="M5483" s="57">
        <v>0.26167968883922299</v>
      </c>
    </row>
    <row r="5484" spans="1:13" x14ac:dyDescent="0.25">
      <c r="A5484" t="s">
        <v>16623</v>
      </c>
      <c r="B5484" t="s">
        <v>16624</v>
      </c>
      <c r="C5484" s="2" t="s">
        <v>35</v>
      </c>
      <c r="D5484" s="2" t="s">
        <v>312</v>
      </c>
      <c r="E5484" s="2" t="s">
        <v>29028</v>
      </c>
      <c r="F5484" s="56">
        <v>99.332805653485806</v>
      </c>
      <c r="G5484" s="56">
        <v>102.134460681517</v>
      </c>
      <c r="H5484" s="56">
        <v>93.240349524185106</v>
      </c>
      <c r="I5484" s="56"/>
      <c r="J5484" s="57">
        <v>0.30636192997275702</v>
      </c>
      <c r="K5484" s="57">
        <v>0.36015735921460901</v>
      </c>
      <c r="L5484" s="57">
        <v>0.317613659641306</v>
      </c>
      <c r="M5484" s="57">
        <v>0.26167968883922299</v>
      </c>
    </row>
    <row r="5485" spans="1:13" x14ac:dyDescent="0.25">
      <c r="A5485" t="s">
        <v>16625</v>
      </c>
      <c r="B5485" t="s">
        <v>16626</v>
      </c>
      <c r="C5485" s="2" t="s">
        <v>35</v>
      </c>
      <c r="D5485" s="2" t="s">
        <v>312</v>
      </c>
      <c r="E5485" s="2" t="s">
        <v>29028</v>
      </c>
      <c r="F5485" s="56">
        <v>99.332805653485806</v>
      </c>
      <c r="G5485" s="56">
        <v>102.134460681517</v>
      </c>
      <c r="H5485" s="56">
        <v>93.240349524185106</v>
      </c>
      <c r="I5485" s="56"/>
      <c r="J5485" s="57">
        <v>0.30636192997275702</v>
      </c>
      <c r="K5485" s="57">
        <v>0.36015735921460901</v>
      </c>
      <c r="L5485" s="57">
        <v>0.317613659641306</v>
      </c>
      <c r="M5485" s="57">
        <v>0.26167968883922299</v>
      </c>
    </row>
    <row r="5486" spans="1:13" x14ac:dyDescent="0.25">
      <c r="A5486" t="s">
        <v>1888</v>
      </c>
      <c r="B5486" t="s">
        <v>1889</v>
      </c>
      <c r="C5486" s="2" t="s">
        <v>35</v>
      </c>
      <c r="D5486" s="2" t="s">
        <v>312</v>
      </c>
      <c r="E5486" s="2" t="s">
        <v>29027</v>
      </c>
      <c r="F5486" s="56">
        <v>98.604054765370705</v>
      </c>
      <c r="G5486" s="56">
        <v>105.788147572426</v>
      </c>
      <c r="H5486" s="56">
        <v>90.335072547529606</v>
      </c>
      <c r="I5486" s="56">
        <v>103.740569934928</v>
      </c>
      <c r="J5486" s="57">
        <v>0.46182167861317203</v>
      </c>
      <c r="K5486" s="57">
        <v>0.55130016020036798</v>
      </c>
      <c r="L5486" s="57">
        <v>0.479888162260664</v>
      </c>
      <c r="M5486" s="57">
        <v>0.40742190115757398</v>
      </c>
    </row>
    <row r="5487" spans="1:13" x14ac:dyDescent="0.25">
      <c r="A5487" t="s">
        <v>16619</v>
      </c>
      <c r="B5487" t="s">
        <v>16620</v>
      </c>
      <c r="C5487" s="2" t="s">
        <v>31</v>
      </c>
      <c r="D5487" s="2" t="s">
        <v>312</v>
      </c>
      <c r="E5487" s="2" t="s">
        <v>29028</v>
      </c>
      <c r="F5487" s="56">
        <v>99.332805653485806</v>
      </c>
      <c r="G5487" s="56">
        <v>102.134460681517</v>
      </c>
      <c r="H5487" s="56">
        <v>93.240349524185106</v>
      </c>
      <c r="I5487" s="56"/>
      <c r="J5487" s="57">
        <v>0.30636192997275702</v>
      </c>
      <c r="K5487" s="57">
        <v>0.36015735921460901</v>
      </c>
      <c r="L5487" s="57">
        <v>0.317613659641306</v>
      </c>
      <c r="M5487" s="57">
        <v>0.26167968883922299</v>
      </c>
    </row>
    <row r="5488" spans="1:13" x14ac:dyDescent="0.25">
      <c r="A5488" t="s">
        <v>16613</v>
      </c>
      <c r="B5488" t="s">
        <v>16614</v>
      </c>
      <c r="C5488" s="2" t="s">
        <v>31</v>
      </c>
      <c r="D5488" s="2" t="s">
        <v>312</v>
      </c>
      <c r="E5488" s="2" t="s">
        <v>29028</v>
      </c>
      <c r="F5488" s="56">
        <v>99.332805653485806</v>
      </c>
      <c r="G5488" s="56">
        <v>102.134460681517</v>
      </c>
      <c r="H5488" s="56">
        <v>93.240349524185106</v>
      </c>
      <c r="I5488" s="56"/>
      <c r="J5488" s="57">
        <v>0.30636192997275702</v>
      </c>
      <c r="K5488" s="57">
        <v>0.36015735921460901</v>
      </c>
      <c r="L5488" s="57">
        <v>0.317613659641306</v>
      </c>
      <c r="M5488" s="57">
        <v>0.26167968883922299</v>
      </c>
    </row>
    <row r="5489" spans="1:13" x14ac:dyDescent="0.25">
      <c r="A5489" t="s">
        <v>16617</v>
      </c>
      <c r="B5489" t="s">
        <v>16618</v>
      </c>
      <c r="C5489" s="2" t="s">
        <v>31</v>
      </c>
      <c r="D5489" s="2" t="s">
        <v>312</v>
      </c>
      <c r="E5489" s="2" t="s">
        <v>29028</v>
      </c>
      <c r="F5489" s="56">
        <v>100.21704417096301</v>
      </c>
      <c r="G5489" s="56">
        <v>103.73080443169999</v>
      </c>
      <c r="H5489" s="56">
        <v>94.207984861145505</v>
      </c>
      <c r="I5489" s="56"/>
      <c r="J5489" s="57">
        <v>0.32802097089502902</v>
      </c>
      <c r="K5489" s="57">
        <v>0.38484388251277901</v>
      </c>
      <c r="L5489" s="57">
        <v>0.33907586329719802</v>
      </c>
      <c r="M5489" s="57">
        <v>0.28091342280916698</v>
      </c>
    </row>
    <row r="5490" spans="1:13" x14ac:dyDescent="0.25">
      <c r="A5490" t="s">
        <v>23553</v>
      </c>
      <c r="B5490" t="s">
        <v>23554</v>
      </c>
      <c r="C5490" s="2" t="s">
        <v>35</v>
      </c>
      <c r="D5490" s="2" t="s">
        <v>54</v>
      </c>
      <c r="E5490" s="2" t="s">
        <v>29028</v>
      </c>
      <c r="F5490" s="56"/>
      <c r="G5490" s="56">
        <v>95.355645205042805</v>
      </c>
      <c r="H5490" s="56"/>
      <c r="I5490" s="56"/>
      <c r="J5490" s="57">
        <v>0.26600601461979001</v>
      </c>
      <c r="K5490" s="57">
        <v>0.32263452207253501</v>
      </c>
      <c r="L5490" s="57">
        <v>0.277544949371274</v>
      </c>
      <c r="M5490" s="57">
        <v>0.21427627827179099</v>
      </c>
    </row>
    <row r="5491" spans="1:13" x14ac:dyDescent="0.25">
      <c r="A5491" t="s">
        <v>20227</v>
      </c>
      <c r="B5491" t="s">
        <v>20228</v>
      </c>
      <c r="C5491" s="2" t="s">
        <v>31</v>
      </c>
      <c r="D5491" s="2" t="s">
        <v>32</v>
      </c>
      <c r="E5491" s="2" t="s">
        <v>29028</v>
      </c>
      <c r="F5491" s="56"/>
      <c r="G5491" s="56">
        <v>94.662326507572402</v>
      </c>
      <c r="H5491" s="56"/>
      <c r="I5491" s="56"/>
      <c r="J5491" s="57">
        <v>0.24818420013590001</v>
      </c>
      <c r="K5491" s="57">
        <v>0.30545209388143402</v>
      </c>
      <c r="L5491" s="57">
        <v>0.25888800853136101</v>
      </c>
      <c r="M5491" s="57">
        <v>0.191450819735317</v>
      </c>
    </row>
    <row r="5492" spans="1:13" x14ac:dyDescent="0.25">
      <c r="A5492" t="s">
        <v>26431</v>
      </c>
      <c r="B5492" t="s">
        <v>26432</v>
      </c>
      <c r="C5492" s="2" t="s">
        <v>35</v>
      </c>
      <c r="D5492" s="2" t="s">
        <v>39</v>
      </c>
      <c r="E5492" s="2" t="s">
        <v>29028</v>
      </c>
      <c r="F5492" s="56"/>
      <c r="G5492" s="56">
        <v>93.152795340818798</v>
      </c>
      <c r="H5492" s="56"/>
      <c r="I5492" s="56"/>
      <c r="J5492" s="57">
        <v>0.249830427169213</v>
      </c>
      <c r="K5492" s="57">
        <v>0.31764567601496402</v>
      </c>
      <c r="L5492" s="57">
        <v>0.25453068652883298</v>
      </c>
      <c r="M5492" s="57">
        <v>0.17841236171316399</v>
      </c>
    </row>
    <row r="5493" spans="1:13" x14ac:dyDescent="0.25">
      <c r="A5493" t="s">
        <v>26421</v>
      </c>
      <c r="B5493" t="s">
        <v>26422</v>
      </c>
      <c r="C5493" s="2" t="s">
        <v>31</v>
      </c>
      <c r="D5493" s="2" t="s">
        <v>39</v>
      </c>
      <c r="E5493" s="2" t="s">
        <v>29028</v>
      </c>
      <c r="F5493" s="56"/>
      <c r="G5493" s="56">
        <v>93.152795340818798</v>
      </c>
      <c r="H5493" s="56"/>
      <c r="I5493" s="56"/>
      <c r="J5493" s="57">
        <v>0.249830427169213</v>
      </c>
      <c r="K5493" s="57">
        <v>0.31764567601496402</v>
      </c>
      <c r="L5493" s="57">
        <v>0.25453068652883298</v>
      </c>
      <c r="M5493" s="57">
        <v>0.17841236171316399</v>
      </c>
    </row>
    <row r="5494" spans="1:13" x14ac:dyDescent="0.25">
      <c r="A5494" t="s">
        <v>28721</v>
      </c>
      <c r="B5494" t="s">
        <v>28722</v>
      </c>
      <c r="C5494" s="2" t="s">
        <v>31</v>
      </c>
      <c r="D5494" s="2" t="s">
        <v>83</v>
      </c>
      <c r="E5494" s="2" t="s">
        <v>29028</v>
      </c>
      <c r="F5494" s="56">
        <v>101.575262889266</v>
      </c>
      <c r="G5494" s="56">
        <v>94.714426499419105</v>
      </c>
      <c r="H5494" s="56">
        <v>96.369783231168498</v>
      </c>
      <c r="I5494" s="56">
        <v>101.543767887388</v>
      </c>
      <c r="J5494" s="57">
        <v>0.35832812469804198</v>
      </c>
      <c r="K5494" s="57">
        <v>0.42199996644879101</v>
      </c>
      <c r="L5494" s="57">
        <v>0.37246334040331902</v>
      </c>
      <c r="M5494" s="57">
        <v>0.31234667655307602</v>
      </c>
    </row>
    <row r="5495" spans="1:13" x14ac:dyDescent="0.25">
      <c r="A5495" t="s">
        <v>28723</v>
      </c>
      <c r="B5495" t="s">
        <v>28724</v>
      </c>
      <c r="C5495" s="2" t="s">
        <v>31</v>
      </c>
      <c r="D5495" s="2" t="s">
        <v>83</v>
      </c>
      <c r="E5495" s="2" t="s">
        <v>29028</v>
      </c>
      <c r="F5495" s="56"/>
      <c r="G5495" s="56">
        <v>96.844243061639503</v>
      </c>
      <c r="H5495" s="56"/>
      <c r="I5495" s="56"/>
      <c r="J5495" s="57">
        <v>0.26195481120349501</v>
      </c>
      <c r="K5495" s="57">
        <v>0.305089857430065</v>
      </c>
      <c r="L5495" s="57">
        <v>0.27118808656059501</v>
      </c>
      <c r="M5495" s="57">
        <v>0.22107820181877899</v>
      </c>
    </row>
    <row r="5496" spans="1:13" x14ac:dyDescent="0.25">
      <c r="A5496" t="s">
        <v>22722</v>
      </c>
      <c r="B5496" t="s">
        <v>22723</v>
      </c>
      <c r="C5496" s="2" t="s">
        <v>31</v>
      </c>
      <c r="D5496" s="2" t="s">
        <v>69</v>
      </c>
      <c r="E5496" s="2" t="s">
        <v>29028</v>
      </c>
      <c r="F5496" s="56"/>
      <c r="G5496" s="56">
        <v>103.767818754266</v>
      </c>
      <c r="H5496" s="56">
        <v>93.855313748675499</v>
      </c>
      <c r="I5496" s="56"/>
      <c r="J5496" s="57">
        <v>0.29332552001303203</v>
      </c>
      <c r="K5496" s="57">
        <v>0.349731087991144</v>
      </c>
      <c r="L5496" s="57">
        <v>0.30509523676304401</v>
      </c>
      <c r="M5496" s="57">
        <v>0.24833746610274299</v>
      </c>
    </row>
    <row r="5497" spans="1:13" x14ac:dyDescent="0.25">
      <c r="A5497" t="s">
        <v>28725</v>
      </c>
      <c r="B5497" t="s">
        <v>28726</v>
      </c>
      <c r="C5497" s="2" t="s">
        <v>35</v>
      </c>
      <c r="D5497" s="2" t="s">
        <v>83</v>
      </c>
      <c r="E5497" s="2" t="s">
        <v>29028</v>
      </c>
      <c r="F5497" s="56"/>
      <c r="G5497" s="56">
        <v>96.844243061639503</v>
      </c>
      <c r="H5497" s="56"/>
      <c r="I5497" s="56"/>
      <c r="J5497" s="57">
        <v>0.26195481120349501</v>
      </c>
      <c r="K5497" s="57">
        <v>0.305089857430065</v>
      </c>
      <c r="L5497" s="57">
        <v>0.27118808656059501</v>
      </c>
      <c r="M5497" s="57">
        <v>0.22107820181877899</v>
      </c>
    </row>
    <row r="5498" spans="1:13" x14ac:dyDescent="0.25">
      <c r="A5498" t="s">
        <v>28727</v>
      </c>
      <c r="B5498" t="s">
        <v>28728</v>
      </c>
      <c r="C5498" s="2" t="s">
        <v>35</v>
      </c>
      <c r="D5498" s="2" t="s">
        <v>83</v>
      </c>
      <c r="E5498" s="2" t="s">
        <v>29028</v>
      </c>
      <c r="F5498" s="56"/>
      <c r="G5498" s="56">
        <v>96.844243061639503</v>
      </c>
      <c r="H5498" s="56"/>
      <c r="I5498" s="56"/>
      <c r="J5498" s="57">
        <v>0.26195481120349501</v>
      </c>
      <c r="K5498" s="57">
        <v>0.305089857430065</v>
      </c>
      <c r="L5498" s="57">
        <v>0.27118808656059501</v>
      </c>
      <c r="M5498" s="57">
        <v>0.22107820181877899</v>
      </c>
    </row>
    <row r="5499" spans="1:13" x14ac:dyDescent="0.25">
      <c r="A5499" t="s">
        <v>28729</v>
      </c>
      <c r="B5499" t="s">
        <v>28730</v>
      </c>
      <c r="C5499" s="2" t="s">
        <v>35</v>
      </c>
      <c r="D5499" s="2" t="s">
        <v>83</v>
      </c>
      <c r="E5499" s="2" t="s">
        <v>29028</v>
      </c>
      <c r="F5499" s="56"/>
      <c r="G5499" s="56">
        <v>96.844243061639503</v>
      </c>
      <c r="H5499" s="56"/>
      <c r="I5499" s="56"/>
      <c r="J5499" s="57">
        <v>0.26195481120349501</v>
      </c>
      <c r="K5499" s="57">
        <v>0.305089857430065</v>
      </c>
      <c r="L5499" s="57">
        <v>0.27118808656059501</v>
      </c>
      <c r="M5499" s="57">
        <v>0.22107820181877899</v>
      </c>
    </row>
    <row r="5500" spans="1:13" x14ac:dyDescent="0.25">
      <c r="A5500" t="s">
        <v>22730</v>
      </c>
      <c r="B5500" t="s">
        <v>22731</v>
      </c>
      <c r="C5500" s="2" t="s">
        <v>35</v>
      </c>
      <c r="D5500" s="2" t="s">
        <v>69</v>
      </c>
      <c r="E5500" s="2" t="s">
        <v>29028</v>
      </c>
      <c r="F5500" s="56"/>
      <c r="G5500" s="56">
        <v>103.767818754266</v>
      </c>
      <c r="H5500" s="56">
        <v>93.855313748675499</v>
      </c>
      <c r="I5500" s="56"/>
      <c r="J5500" s="57">
        <v>0.29332552001303203</v>
      </c>
      <c r="K5500" s="57">
        <v>0.349731087991144</v>
      </c>
      <c r="L5500" s="57">
        <v>0.30509523676304401</v>
      </c>
      <c r="M5500" s="57">
        <v>0.24833746610274299</v>
      </c>
    </row>
    <row r="5501" spans="1:13" x14ac:dyDescent="0.25">
      <c r="A5501" t="s">
        <v>26423</v>
      </c>
      <c r="B5501" t="s">
        <v>26424</v>
      </c>
      <c r="C5501" s="2" t="s">
        <v>31</v>
      </c>
      <c r="D5501" s="2" t="s">
        <v>39</v>
      </c>
      <c r="E5501" s="2" t="s">
        <v>29028</v>
      </c>
      <c r="F5501" s="56"/>
      <c r="G5501" s="56">
        <v>93.152795340818798</v>
      </c>
      <c r="H5501" s="56"/>
      <c r="I5501" s="56"/>
      <c r="J5501" s="57">
        <v>0.249830427169213</v>
      </c>
      <c r="K5501" s="57">
        <v>0.31764567601496402</v>
      </c>
      <c r="L5501" s="57">
        <v>0.25453068652883298</v>
      </c>
      <c r="M5501" s="57">
        <v>0.17841236171316399</v>
      </c>
    </row>
    <row r="5502" spans="1:13" x14ac:dyDescent="0.25">
      <c r="A5502" t="s">
        <v>10053</v>
      </c>
      <c r="B5502" t="s">
        <v>10054</v>
      </c>
      <c r="C5502" s="2" t="s">
        <v>35</v>
      </c>
      <c r="D5502" s="2" t="s">
        <v>32</v>
      </c>
      <c r="E5502" s="2" t="s">
        <v>29028</v>
      </c>
      <c r="F5502" s="56">
        <v>99.463949653501004</v>
      </c>
      <c r="G5502" s="56">
        <v>92.252725213017101</v>
      </c>
      <c r="H5502" s="56">
        <v>94.934103176006403</v>
      </c>
      <c r="I5502" s="56">
        <v>98.966445303597496</v>
      </c>
      <c r="J5502" s="57">
        <v>0.355132065780358</v>
      </c>
      <c r="K5502" s="57">
        <v>0.40953087235264501</v>
      </c>
      <c r="L5502" s="57">
        <v>0.36538991679523403</v>
      </c>
      <c r="M5502" s="57">
        <v>0.30703087068013402</v>
      </c>
    </row>
    <row r="5503" spans="1:13" x14ac:dyDescent="0.25">
      <c r="A5503" t="s">
        <v>20231</v>
      </c>
      <c r="B5503" t="s">
        <v>20232</v>
      </c>
      <c r="C5503" s="2" t="s">
        <v>35</v>
      </c>
      <c r="D5503" s="2" t="s">
        <v>32</v>
      </c>
      <c r="E5503" s="2" t="s">
        <v>29028</v>
      </c>
      <c r="F5503" s="56"/>
      <c r="G5503" s="56">
        <v>94.662326507572402</v>
      </c>
      <c r="H5503" s="56"/>
      <c r="I5503" s="56"/>
      <c r="J5503" s="57">
        <v>0.24818420013590001</v>
      </c>
      <c r="K5503" s="57">
        <v>0.30545209388143402</v>
      </c>
      <c r="L5503" s="57">
        <v>0.25888800853136101</v>
      </c>
      <c r="M5503" s="57">
        <v>0.191450819735317</v>
      </c>
    </row>
    <row r="5504" spans="1:13" x14ac:dyDescent="0.25">
      <c r="A5504" t="s">
        <v>20229</v>
      </c>
      <c r="B5504" t="s">
        <v>20230</v>
      </c>
      <c r="C5504" s="2" t="s">
        <v>31</v>
      </c>
      <c r="D5504" s="2" t="s">
        <v>32</v>
      </c>
      <c r="E5504" s="2" t="s">
        <v>29028</v>
      </c>
      <c r="F5504" s="56"/>
      <c r="G5504" s="56">
        <v>94.662326507572402</v>
      </c>
      <c r="H5504" s="56"/>
      <c r="I5504" s="56"/>
      <c r="J5504" s="57">
        <v>0.24818420013590001</v>
      </c>
      <c r="K5504" s="57">
        <v>0.30545209388143402</v>
      </c>
      <c r="L5504" s="57">
        <v>0.25888800853136101</v>
      </c>
      <c r="M5504" s="57">
        <v>0.191450819735317</v>
      </c>
    </row>
    <row r="5505" spans="1:13" x14ac:dyDescent="0.25">
      <c r="A5505" t="s">
        <v>20233</v>
      </c>
      <c r="B5505" t="s">
        <v>20234</v>
      </c>
      <c r="C5505" s="2" t="s">
        <v>35</v>
      </c>
      <c r="D5505" s="2" t="s">
        <v>32</v>
      </c>
      <c r="E5505" s="2" t="s">
        <v>29028</v>
      </c>
      <c r="F5505" s="56"/>
      <c r="G5505" s="56">
        <v>94.662326507572402</v>
      </c>
      <c r="H5505" s="56"/>
      <c r="I5505" s="56"/>
      <c r="J5505" s="57">
        <v>0.24818420013590001</v>
      </c>
      <c r="K5505" s="57">
        <v>0.30545209388143402</v>
      </c>
      <c r="L5505" s="57">
        <v>0.25888800853136101</v>
      </c>
      <c r="M5505" s="57">
        <v>0.191450819735317</v>
      </c>
    </row>
    <row r="5506" spans="1:13" x14ac:dyDescent="0.25">
      <c r="A5506" t="s">
        <v>20235</v>
      </c>
      <c r="B5506" t="s">
        <v>20236</v>
      </c>
      <c r="C5506" s="2" t="s">
        <v>35</v>
      </c>
      <c r="D5506" s="2" t="s">
        <v>32</v>
      </c>
      <c r="E5506" s="2" t="s">
        <v>29028</v>
      </c>
      <c r="F5506" s="56"/>
      <c r="G5506" s="56">
        <v>94.662326507572402</v>
      </c>
      <c r="H5506" s="56"/>
      <c r="I5506" s="56"/>
      <c r="J5506" s="57">
        <v>0.24818420013590001</v>
      </c>
      <c r="K5506" s="57">
        <v>0.30545209388143402</v>
      </c>
      <c r="L5506" s="57">
        <v>0.25888800853136101</v>
      </c>
      <c r="M5506" s="57">
        <v>0.191450819735317</v>
      </c>
    </row>
    <row r="5507" spans="1:13" x14ac:dyDescent="0.25">
      <c r="A5507" t="s">
        <v>10045</v>
      </c>
      <c r="B5507" t="s">
        <v>10046</v>
      </c>
      <c r="C5507" s="2" t="s">
        <v>31</v>
      </c>
      <c r="D5507" s="2" t="s">
        <v>32</v>
      </c>
      <c r="E5507" s="2" t="s">
        <v>29028</v>
      </c>
      <c r="F5507" s="56">
        <v>99.463949653501004</v>
      </c>
      <c r="G5507" s="56">
        <v>92.252725213017101</v>
      </c>
      <c r="H5507" s="56">
        <v>94.934103176006403</v>
      </c>
      <c r="I5507" s="56">
        <v>98.966445303597496</v>
      </c>
      <c r="J5507" s="57">
        <v>0.355132065780358</v>
      </c>
      <c r="K5507" s="57">
        <v>0.40953087235264501</v>
      </c>
      <c r="L5507" s="57">
        <v>0.36538991679523403</v>
      </c>
      <c r="M5507" s="57">
        <v>0.30703087068013402</v>
      </c>
    </row>
    <row r="5508" spans="1:13" x14ac:dyDescent="0.25">
      <c r="A5508" t="s">
        <v>10055</v>
      </c>
      <c r="B5508" t="s">
        <v>10056</v>
      </c>
      <c r="C5508" s="2" t="s">
        <v>35</v>
      </c>
      <c r="D5508" s="2" t="s">
        <v>32</v>
      </c>
      <c r="E5508" s="2" t="s">
        <v>29028</v>
      </c>
      <c r="F5508" s="56">
        <v>99.463949653501004</v>
      </c>
      <c r="G5508" s="56">
        <v>92.252725213017101</v>
      </c>
      <c r="H5508" s="56">
        <v>94.934103176006403</v>
      </c>
      <c r="I5508" s="56">
        <v>98.966445303597496</v>
      </c>
      <c r="J5508" s="57">
        <v>0.355132065780358</v>
      </c>
      <c r="K5508" s="57">
        <v>0.40953087235264501</v>
      </c>
      <c r="L5508" s="57">
        <v>0.36538991679523403</v>
      </c>
      <c r="M5508" s="57">
        <v>0.30703087068013402</v>
      </c>
    </row>
    <row r="5509" spans="1:13" x14ac:dyDescent="0.25">
      <c r="A5509" t="s">
        <v>10057</v>
      </c>
      <c r="B5509" t="s">
        <v>10058</v>
      </c>
      <c r="C5509" s="2" t="s">
        <v>35</v>
      </c>
      <c r="D5509" s="2" t="s">
        <v>32</v>
      </c>
      <c r="E5509" s="2" t="s">
        <v>29028</v>
      </c>
      <c r="F5509" s="56">
        <v>99.463949653501004</v>
      </c>
      <c r="G5509" s="56">
        <v>92.252725213017101</v>
      </c>
      <c r="H5509" s="56">
        <v>94.934103176006403</v>
      </c>
      <c r="I5509" s="56">
        <v>98.966445303597496</v>
      </c>
      <c r="J5509" s="57">
        <v>0.355132065780358</v>
      </c>
      <c r="K5509" s="57">
        <v>0.40953087235264501</v>
      </c>
      <c r="L5509" s="57">
        <v>0.36538991679523403</v>
      </c>
      <c r="M5509" s="57">
        <v>0.30703087068013402</v>
      </c>
    </row>
    <row r="5510" spans="1:13" x14ac:dyDescent="0.25">
      <c r="A5510" t="s">
        <v>10059</v>
      </c>
      <c r="B5510" t="s">
        <v>10060</v>
      </c>
      <c r="C5510" s="2" t="s">
        <v>35</v>
      </c>
      <c r="D5510" s="2" t="s">
        <v>32</v>
      </c>
      <c r="E5510" s="2" t="s">
        <v>29028</v>
      </c>
      <c r="F5510" s="56">
        <v>99.463949653501004</v>
      </c>
      <c r="G5510" s="56">
        <v>92.252725213017101</v>
      </c>
      <c r="H5510" s="56">
        <v>94.934103176006403</v>
      </c>
      <c r="I5510" s="56">
        <v>98.966445303597496</v>
      </c>
      <c r="J5510" s="57">
        <v>0.355132065780358</v>
      </c>
      <c r="K5510" s="57">
        <v>0.40953087235264501</v>
      </c>
      <c r="L5510" s="57">
        <v>0.36538991679523403</v>
      </c>
      <c r="M5510" s="57">
        <v>0.30703087068013402</v>
      </c>
    </row>
    <row r="5511" spans="1:13" x14ac:dyDescent="0.25">
      <c r="A5511" t="s">
        <v>10049</v>
      </c>
      <c r="B5511" t="s">
        <v>10050</v>
      </c>
      <c r="C5511" s="2" t="s">
        <v>31</v>
      </c>
      <c r="D5511" s="2" t="s">
        <v>32</v>
      </c>
      <c r="E5511" s="2" t="s">
        <v>29028</v>
      </c>
      <c r="F5511" s="56">
        <v>99.463949653501004</v>
      </c>
      <c r="G5511" s="56">
        <v>92.252725213017101</v>
      </c>
      <c r="H5511" s="56">
        <v>94.934103176006403</v>
      </c>
      <c r="I5511" s="56">
        <v>98.966445303597496</v>
      </c>
      <c r="J5511" s="57">
        <v>0.355132065780358</v>
      </c>
      <c r="K5511" s="57">
        <v>0.40953087235264501</v>
      </c>
      <c r="L5511" s="57">
        <v>0.36538991679523403</v>
      </c>
      <c r="M5511" s="57">
        <v>0.30703087068013402</v>
      </c>
    </row>
    <row r="5512" spans="1:13" x14ac:dyDescent="0.25">
      <c r="A5512" t="s">
        <v>26433</v>
      </c>
      <c r="B5512" t="s">
        <v>26434</v>
      </c>
      <c r="C5512" s="2" t="s">
        <v>35</v>
      </c>
      <c r="D5512" s="2" t="s">
        <v>39</v>
      </c>
      <c r="E5512" s="2" t="s">
        <v>29028</v>
      </c>
      <c r="F5512" s="56"/>
      <c r="G5512" s="56">
        <v>93.152795340818798</v>
      </c>
      <c r="H5512" s="56"/>
      <c r="I5512" s="56"/>
      <c r="J5512" s="57">
        <v>0.249830427169213</v>
      </c>
      <c r="K5512" s="57">
        <v>0.31764567601496402</v>
      </c>
      <c r="L5512" s="57">
        <v>0.25453068652883298</v>
      </c>
      <c r="M5512" s="57">
        <v>0.17841236171316399</v>
      </c>
    </row>
    <row r="5513" spans="1:13" x14ac:dyDescent="0.25">
      <c r="A5513" t="s">
        <v>28731</v>
      </c>
      <c r="B5513" t="s">
        <v>28732</v>
      </c>
      <c r="C5513" s="2" t="s">
        <v>35</v>
      </c>
      <c r="D5513" s="2" t="s">
        <v>83</v>
      </c>
      <c r="E5513" s="2" t="s">
        <v>29028</v>
      </c>
      <c r="F5513" s="56"/>
      <c r="G5513" s="56">
        <v>96.844243061639503</v>
      </c>
      <c r="H5513" s="56"/>
      <c r="I5513" s="56"/>
      <c r="J5513" s="57">
        <v>0.26195481120349501</v>
      </c>
      <c r="K5513" s="57">
        <v>0.305089857430065</v>
      </c>
      <c r="L5513" s="57">
        <v>0.27118808656059501</v>
      </c>
      <c r="M5513" s="57">
        <v>0.22107820181877899</v>
      </c>
    </row>
    <row r="5514" spans="1:13" x14ac:dyDescent="0.25">
      <c r="A5514" t="s">
        <v>23551</v>
      </c>
      <c r="B5514" t="s">
        <v>23552</v>
      </c>
      <c r="C5514" s="2" t="s">
        <v>31</v>
      </c>
      <c r="D5514" s="2" t="s">
        <v>54</v>
      </c>
      <c r="E5514" s="2" t="s">
        <v>29028</v>
      </c>
      <c r="F5514" s="56"/>
      <c r="G5514" s="56">
        <v>95.355645205042805</v>
      </c>
      <c r="H5514" s="56"/>
      <c r="I5514" s="56"/>
      <c r="J5514" s="57">
        <v>0.26600601461979001</v>
      </c>
      <c r="K5514" s="57">
        <v>0.32263452207253501</v>
      </c>
      <c r="L5514" s="57">
        <v>0.277544949371274</v>
      </c>
      <c r="M5514" s="57">
        <v>0.21427627827179099</v>
      </c>
    </row>
    <row r="5515" spans="1:13" x14ac:dyDescent="0.25">
      <c r="A5515" t="s">
        <v>26435</v>
      </c>
      <c r="B5515" t="s">
        <v>26436</v>
      </c>
      <c r="C5515" s="2" t="s">
        <v>35</v>
      </c>
      <c r="D5515" s="2" t="s">
        <v>39</v>
      </c>
      <c r="E5515" s="2" t="s">
        <v>29028</v>
      </c>
      <c r="F5515" s="56"/>
      <c r="G5515" s="56">
        <v>93.152795340818798</v>
      </c>
      <c r="H5515" s="56"/>
      <c r="I5515" s="56"/>
      <c r="J5515" s="57">
        <v>0.249830427169213</v>
      </c>
      <c r="K5515" s="57">
        <v>0.31764567601496402</v>
      </c>
      <c r="L5515" s="57">
        <v>0.25453068652883298</v>
      </c>
      <c r="M5515" s="57">
        <v>0.17841236171316399</v>
      </c>
    </row>
    <row r="5516" spans="1:13" x14ac:dyDescent="0.25">
      <c r="A5516" t="s">
        <v>28733</v>
      </c>
      <c r="B5516" t="s">
        <v>28734</v>
      </c>
      <c r="C5516" s="2" t="s">
        <v>35</v>
      </c>
      <c r="D5516" s="2" t="s">
        <v>83</v>
      </c>
      <c r="E5516" s="2" t="s">
        <v>29028</v>
      </c>
      <c r="F5516" s="56"/>
      <c r="G5516" s="56">
        <v>96.844243061639503</v>
      </c>
      <c r="H5516" s="56"/>
      <c r="I5516" s="56"/>
      <c r="J5516" s="57">
        <v>0.26195481120349501</v>
      </c>
      <c r="K5516" s="57">
        <v>0.305089857430065</v>
      </c>
      <c r="L5516" s="57">
        <v>0.27118808656059501</v>
      </c>
      <c r="M5516" s="57">
        <v>0.22107820181877899</v>
      </c>
    </row>
    <row r="5517" spans="1:13" x14ac:dyDescent="0.25">
      <c r="A5517" t="s">
        <v>26439</v>
      </c>
      <c r="B5517" t="s">
        <v>26440</v>
      </c>
      <c r="C5517" s="2" t="s">
        <v>35</v>
      </c>
      <c r="D5517" s="2" t="s">
        <v>39</v>
      </c>
      <c r="E5517" s="2" t="s">
        <v>29028</v>
      </c>
      <c r="F5517" s="56"/>
      <c r="G5517" s="56">
        <v>93.152795340818798</v>
      </c>
      <c r="H5517" s="56"/>
      <c r="I5517" s="56"/>
      <c r="J5517" s="57">
        <v>0.249830427169213</v>
      </c>
      <c r="K5517" s="57">
        <v>0.31764567601496402</v>
      </c>
      <c r="L5517" s="57">
        <v>0.25453068652883298</v>
      </c>
      <c r="M5517" s="57">
        <v>0.17841236171316399</v>
      </c>
    </row>
    <row r="5518" spans="1:13" x14ac:dyDescent="0.25">
      <c r="A5518" t="s">
        <v>22724</v>
      </c>
      <c r="B5518" t="s">
        <v>22725</v>
      </c>
      <c r="C5518" s="2" t="s">
        <v>31</v>
      </c>
      <c r="D5518" s="2" t="s">
        <v>69</v>
      </c>
      <c r="E5518" s="2" t="s">
        <v>29028</v>
      </c>
      <c r="F5518" s="56"/>
      <c r="G5518" s="56">
        <v>103.767818754266</v>
      </c>
      <c r="H5518" s="56">
        <v>93.855313748675499</v>
      </c>
      <c r="I5518" s="56"/>
      <c r="J5518" s="57">
        <v>0.29332552001303203</v>
      </c>
      <c r="K5518" s="57">
        <v>0.349731087991144</v>
      </c>
      <c r="L5518" s="57">
        <v>0.30509523676304401</v>
      </c>
      <c r="M5518" s="57">
        <v>0.24833746610274299</v>
      </c>
    </row>
    <row r="5519" spans="1:13" x14ac:dyDescent="0.25">
      <c r="A5519" t="s">
        <v>22718</v>
      </c>
      <c r="B5519" t="s">
        <v>22719</v>
      </c>
      <c r="C5519" s="2" t="s">
        <v>31</v>
      </c>
      <c r="D5519" s="2" t="s">
        <v>69</v>
      </c>
      <c r="E5519" s="2" t="s">
        <v>29028</v>
      </c>
      <c r="F5519" s="56"/>
      <c r="G5519" s="56">
        <v>103.767818754266</v>
      </c>
      <c r="H5519" s="56">
        <v>93.855313748675499</v>
      </c>
      <c r="I5519" s="56"/>
      <c r="J5519" s="57">
        <v>0.29332552001303203</v>
      </c>
      <c r="K5519" s="57">
        <v>0.349731087991144</v>
      </c>
      <c r="L5519" s="57">
        <v>0.30509523676304401</v>
      </c>
      <c r="M5519" s="57">
        <v>0.24833746610274299</v>
      </c>
    </row>
    <row r="5520" spans="1:13" x14ac:dyDescent="0.25">
      <c r="A5520" t="s">
        <v>23561</v>
      </c>
      <c r="B5520" t="s">
        <v>23562</v>
      </c>
      <c r="C5520" s="2" t="s">
        <v>35</v>
      </c>
      <c r="D5520" s="2" t="s">
        <v>54</v>
      </c>
      <c r="E5520" s="2" t="s">
        <v>29028</v>
      </c>
      <c r="F5520" s="56"/>
      <c r="G5520" s="56">
        <v>95.355645205042805</v>
      </c>
      <c r="H5520" s="56"/>
      <c r="I5520" s="56"/>
      <c r="J5520" s="57">
        <v>0.26600601461979001</v>
      </c>
      <c r="K5520" s="57">
        <v>0.32263452207253501</v>
      </c>
      <c r="L5520" s="57">
        <v>0.277544949371274</v>
      </c>
      <c r="M5520" s="57">
        <v>0.21427627827179099</v>
      </c>
    </row>
    <row r="5521" spans="1:13" x14ac:dyDescent="0.25">
      <c r="A5521" t="s">
        <v>10061</v>
      </c>
      <c r="B5521" t="s">
        <v>10062</v>
      </c>
      <c r="C5521" s="2" t="s">
        <v>35</v>
      </c>
      <c r="D5521" s="2" t="s">
        <v>32</v>
      </c>
      <c r="E5521" s="2" t="s">
        <v>29028</v>
      </c>
      <c r="F5521" s="56">
        <v>99.463949653501004</v>
      </c>
      <c r="G5521" s="56">
        <v>92.252725213017101</v>
      </c>
      <c r="H5521" s="56">
        <v>94.934103176006403</v>
      </c>
      <c r="I5521" s="56">
        <v>98.966445303597496</v>
      </c>
      <c r="J5521" s="57">
        <v>0.355132065780358</v>
      </c>
      <c r="K5521" s="57">
        <v>0.40953087235264501</v>
      </c>
      <c r="L5521" s="57">
        <v>0.36538991679523403</v>
      </c>
      <c r="M5521" s="57">
        <v>0.30703087068013402</v>
      </c>
    </row>
    <row r="5522" spans="1:13" x14ac:dyDescent="0.25">
      <c r="A5522" t="s">
        <v>26425</v>
      </c>
      <c r="B5522" t="s">
        <v>26426</v>
      </c>
      <c r="C5522" s="2" t="s">
        <v>31</v>
      </c>
      <c r="D5522" s="2" t="s">
        <v>39</v>
      </c>
      <c r="E5522" s="2" t="s">
        <v>29028</v>
      </c>
      <c r="F5522" s="56"/>
      <c r="G5522" s="56">
        <v>93.152795340818798</v>
      </c>
      <c r="H5522" s="56"/>
      <c r="I5522" s="56"/>
      <c r="J5522" s="57">
        <v>0.249830427169213</v>
      </c>
      <c r="K5522" s="57">
        <v>0.31764567601496402</v>
      </c>
      <c r="L5522" s="57">
        <v>0.25453068652883298</v>
      </c>
      <c r="M5522" s="57">
        <v>0.17841236171316399</v>
      </c>
    </row>
    <row r="5523" spans="1:13" x14ac:dyDescent="0.25">
      <c r="A5523" t="s">
        <v>8001</v>
      </c>
      <c r="B5523" t="s">
        <v>8002</v>
      </c>
      <c r="C5523" s="2" t="s">
        <v>35</v>
      </c>
      <c r="D5523" s="2" t="s">
        <v>315</v>
      </c>
      <c r="E5523" s="2" t="s">
        <v>29028</v>
      </c>
      <c r="F5523" s="56"/>
      <c r="G5523" s="56">
        <v>98.390881864376993</v>
      </c>
      <c r="H5523" s="56"/>
      <c r="I5523" s="56"/>
      <c r="J5523" s="57">
        <v>0.26140891262301602</v>
      </c>
      <c r="K5523" s="57">
        <v>0.316821211993285</v>
      </c>
      <c r="L5523" s="57">
        <v>0.268569044965628</v>
      </c>
      <c r="M5523" s="57">
        <v>0.20134591072038499</v>
      </c>
    </row>
    <row r="5524" spans="1:13" x14ac:dyDescent="0.25">
      <c r="A5524" t="s">
        <v>8003</v>
      </c>
      <c r="B5524" t="s">
        <v>8004</v>
      </c>
      <c r="C5524" s="2" t="s">
        <v>35</v>
      </c>
      <c r="D5524" s="2" t="s">
        <v>315</v>
      </c>
      <c r="E5524" s="2" t="s">
        <v>29028</v>
      </c>
      <c r="F5524" s="56"/>
      <c r="G5524" s="56">
        <v>98.390881864376993</v>
      </c>
      <c r="H5524" s="56"/>
      <c r="I5524" s="56"/>
      <c r="J5524" s="57">
        <v>0.26140891262301602</v>
      </c>
      <c r="K5524" s="57">
        <v>0.316821211993285</v>
      </c>
      <c r="L5524" s="57">
        <v>0.268569044965628</v>
      </c>
      <c r="M5524" s="57">
        <v>0.20134591072038499</v>
      </c>
    </row>
    <row r="5525" spans="1:13" x14ac:dyDescent="0.25">
      <c r="A5525" t="s">
        <v>8005</v>
      </c>
      <c r="B5525" t="s">
        <v>8006</v>
      </c>
      <c r="C5525" s="2" t="s">
        <v>35</v>
      </c>
      <c r="D5525" s="2" t="s">
        <v>315</v>
      </c>
      <c r="E5525" s="2" t="s">
        <v>29028</v>
      </c>
      <c r="F5525" s="56"/>
      <c r="G5525" s="56">
        <v>98.390881864376993</v>
      </c>
      <c r="H5525" s="56"/>
      <c r="I5525" s="56"/>
      <c r="J5525" s="57">
        <v>0.26140891262301602</v>
      </c>
      <c r="K5525" s="57">
        <v>0.316821211993285</v>
      </c>
      <c r="L5525" s="57">
        <v>0.268569044965628</v>
      </c>
      <c r="M5525" s="57">
        <v>0.20134591072038499</v>
      </c>
    </row>
    <row r="5526" spans="1:13" x14ac:dyDescent="0.25">
      <c r="A5526" t="s">
        <v>8007</v>
      </c>
      <c r="B5526" t="s">
        <v>8008</v>
      </c>
      <c r="C5526" s="2" t="s">
        <v>35</v>
      </c>
      <c r="D5526" s="2" t="s">
        <v>315</v>
      </c>
      <c r="E5526" s="2" t="s">
        <v>29028</v>
      </c>
      <c r="F5526" s="56"/>
      <c r="G5526" s="56">
        <v>98.390881864376993</v>
      </c>
      <c r="H5526" s="56"/>
      <c r="I5526" s="56"/>
      <c r="J5526" s="57">
        <v>0.26140891262301602</v>
      </c>
      <c r="K5526" s="57">
        <v>0.316821211993285</v>
      </c>
      <c r="L5526" s="57">
        <v>0.268569044965628</v>
      </c>
      <c r="M5526" s="57">
        <v>0.20134591072038499</v>
      </c>
    </row>
    <row r="5527" spans="1:13" x14ac:dyDescent="0.25">
      <c r="A5527" t="s">
        <v>8009</v>
      </c>
      <c r="B5527" t="s">
        <v>8010</v>
      </c>
      <c r="C5527" s="2" t="s">
        <v>35</v>
      </c>
      <c r="D5527" s="2" t="s">
        <v>315</v>
      </c>
      <c r="E5527" s="2" t="s">
        <v>29028</v>
      </c>
      <c r="F5527" s="56"/>
      <c r="G5527" s="56">
        <v>98.390881864376993</v>
      </c>
      <c r="H5527" s="56"/>
      <c r="I5527" s="56"/>
      <c r="J5527" s="57">
        <v>0.26140891262301602</v>
      </c>
      <c r="K5527" s="57">
        <v>0.316821211993285</v>
      </c>
      <c r="L5527" s="57">
        <v>0.268569044965628</v>
      </c>
      <c r="M5527" s="57">
        <v>0.20134591072038499</v>
      </c>
    </row>
    <row r="5528" spans="1:13" x14ac:dyDescent="0.25">
      <c r="A5528" t="s">
        <v>7995</v>
      </c>
      <c r="B5528" t="s">
        <v>7996</v>
      </c>
      <c r="C5528" s="2" t="s">
        <v>31</v>
      </c>
      <c r="D5528" s="2" t="s">
        <v>315</v>
      </c>
      <c r="E5528" s="2" t="s">
        <v>29028</v>
      </c>
      <c r="F5528" s="56"/>
      <c r="G5528" s="56">
        <v>98.390881864376993</v>
      </c>
      <c r="H5528" s="56"/>
      <c r="I5528" s="56"/>
      <c r="J5528" s="57">
        <v>0.26140891262301602</v>
      </c>
      <c r="K5528" s="57">
        <v>0.316821211993285</v>
      </c>
      <c r="L5528" s="57">
        <v>0.268569044965628</v>
      </c>
      <c r="M5528" s="57">
        <v>0.20134591072038499</v>
      </c>
    </row>
    <row r="5529" spans="1:13" x14ac:dyDescent="0.25">
      <c r="A5529" t="s">
        <v>8011</v>
      </c>
      <c r="B5529" t="s">
        <v>8012</v>
      </c>
      <c r="C5529" s="2" t="s">
        <v>35</v>
      </c>
      <c r="D5529" s="2" t="s">
        <v>315</v>
      </c>
      <c r="E5529" s="2" t="s">
        <v>29028</v>
      </c>
      <c r="F5529" s="56"/>
      <c r="G5529" s="56">
        <v>98.390881864376993</v>
      </c>
      <c r="H5529" s="56"/>
      <c r="I5529" s="56"/>
      <c r="J5529" s="57">
        <v>0.26140891262301602</v>
      </c>
      <c r="K5529" s="57">
        <v>0.316821211993285</v>
      </c>
      <c r="L5529" s="57">
        <v>0.268569044965628</v>
      </c>
      <c r="M5529" s="57">
        <v>0.20134591072038499</v>
      </c>
    </row>
    <row r="5530" spans="1:13" x14ac:dyDescent="0.25">
      <c r="A5530" t="s">
        <v>7997</v>
      </c>
      <c r="B5530" t="s">
        <v>7998</v>
      </c>
      <c r="C5530" s="2" t="s">
        <v>31</v>
      </c>
      <c r="D5530" s="2" t="s">
        <v>315</v>
      </c>
      <c r="E5530" s="2" t="s">
        <v>29028</v>
      </c>
      <c r="F5530" s="56"/>
      <c r="G5530" s="56">
        <v>98.390881864376993</v>
      </c>
      <c r="H5530" s="56"/>
      <c r="I5530" s="56"/>
      <c r="J5530" s="57">
        <v>0.26140891262301602</v>
      </c>
      <c r="K5530" s="57">
        <v>0.316821211993285</v>
      </c>
      <c r="L5530" s="57">
        <v>0.268569044965628</v>
      </c>
      <c r="M5530" s="57">
        <v>0.20134591072038499</v>
      </c>
    </row>
    <row r="5531" spans="1:13" x14ac:dyDescent="0.25">
      <c r="A5531" t="s">
        <v>7999</v>
      </c>
      <c r="B5531" t="s">
        <v>8000</v>
      </c>
      <c r="C5531" s="2" t="s">
        <v>31</v>
      </c>
      <c r="D5531" s="2" t="s">
        <v>315</v>
      </c>
      <c r="E5531" s="2" t="s">
        <v>29028</v>
      </c>
      <c r="F5531" s="56"/>
      <c r="G5531" s="56">
        <v>98.390881864376993</v>
      </c>
      <c r="H5531" s="56"/>
      <c r="I5531" s="56"/>
      <c r="J5531" s="57">
        <v>0.26140891262301602</v>
      </c>
      <c r="K5531" s="57">
        <v>0.316821211993285</v>
      </c>
      <c r="L5531" s="57">
        <v>0.268569044965628</v>
      </c>
      <c r="M5531" s="57">
        <v>0.20134591072038499</v>
      </c>
    </row>
    <row r="5532" spans="1:13" x14ac:dyDescent="0.25">
      <c r="A5532" t="s">
        <v>28735</v>
      </c>
      <c r="B5532" t="s">
        <v>28736</v>
      </c>
      <c r="C5532" s="2" t="s">
        <v>35</v>
      </c>
      <c r="D5532" s="2" t="s">
        <v>83</v>
      </c>
      <c r="E5532" s="2" t="s">
        <v>29028</v>
      </c>
      <c r="F5532" s="56"/>
      <c r="G5532" s="56">
        <v>96.844243061639503</v>
      </c>
      <c r="H5532" s="56"/>
      <c r="I5532" s="56"/>
      <c r="J5532" s="57">
        <v>0.26195481120349501</v>
      </c>
      <c r="K5532" s="57">
        <v>0.305089857430065</v>
      </c>
      <c r="L5532" s="57">
        <v>0.27118808656059501</v>
      </c>
      <c r="M5532" s="57">
        <v>0.22107820181877899</v>
      </c>
    </row>
    <row r="5533" spans="1:13" x14ac:dyDescent="0.25">
      <c r="A5533" t="s">
        <v>16198</v>
      </c>
      <c r="B5533" t="s">
        <v>16199</v>
      </c>
      <c r="C5533" s="2" t="s">
        <v>31</v>
      </c>
      <c r="D5533" s="2" t="s">
        <v>217</v>
      </c>
      <c r="E5533" s="2" t="s">
        <v>29028</v>
      </c>
      <c r="F5533" s="56"/>
      <c r="G5533" s="56">
        <v>101.875080483302</v>
      </c>
      <c r="H5533" s="56"/>
      <c r="I5533" s="56"/>
      <c r="J5533" s="57">
        <v>0.28295290783728799</v>
      </c>
      <c r="K5533" s="57">
        <v>0.33962222401374598</v>
      </c>
      <c r="L5533" s="57">
        <v>0.290725222425751</v>
      </c>
      <c r="M5533" s="57">
        <v>0.22772331093465001</v>
      </c>
    </row>
    <row r="5534" spans="1:13" x14ac:dyDescent="0.25">
      <c r="A5534" t="s">
        <v>16204</v>
      </c>
      <c r="B5534" t="s">
        <v>16205</v>
      </c>
      <c r="C5534" s="2" t="s">
        <v>35</v>
      </c>
      <c r="D5534" s="2" t="s">
        <v>217</v>
      </c>
      <c r="E5534" s="2" t="s">
        <v>29028</v>
      </c>
      <c r="F5534" s="56"/>
      <c r="G5534" s="56">
        <v>101.875080483302</v>
      </c>
      <c r="H5534" s="56"/>
      <c r="I5534" s="56"/>
      <c r="J5534" s="57">
        <v>0.28295290783728799</v>
      </c>
      <c r="K5534" s="57">
        <v>0.33962222401374598</v>
      </c>
      <c r="L5534" s="57">
        <v>0.290725222425751</v>
      </c>
      <c r="M5534" s="57">
        <v>0.22772331093465001</v>
      </c>
    </row>
    <row r="5535" spans="1:13" x14ac:dyDescent="0.25">
      <c r="A5535" t="s">
        <v>16196</v>
      </c>
      <c r="B5535" t="s">
        <v>16197</v>
      </c>
      <c r="C5535" s="2" t="s">
        <v>31</v>
      </c>
      <c r="D5535" s="2" t="s">
        <v>217</v>
      </c>
      <c r="E5535" s="2" t="s">
        <v>29028</v>
      </c>
      <c r="F5535" s="56"/>
      <c r="G5535" s="56">
        <v>101.875080483302</v>
      </c>
      <c r="H5535" s="56"/>
      <c r="I5535" s="56"/>
      <c r="J5535" s="57">
        <v>0.28295290783728799</v>
      </c>
      <c r="K5535" s="57">
        <v>0.33962222401374598</v>
      </c>
      <c r="L5535" s="57">
        <v>0.290725222425751</v>
      </c>
      <c r="M5535" s="57">
        <v>0.22772331093465001</v>
      </c>
    </row>
    <row r="5536" spans="1:13" x14ac:dyDescent="0.25">
      <c r="A5536" t="s">
        <v>23547</v>
      </c>
      <c r="B5536" t="s">
        <v>23548</v>
      </c>
      <c r="C5536" s="2" t="s">
        <v>31</v>
      </c>
      <c r="D5536" s="2" t="s">
        <v>54</v>
      </c>
      <c r="E5536" s="2" t="s">
        <v>29028</v>
      </c>
      <c r="F5536" s="56"/>
      <c r="G5536" s="56">
        <v>95.355645205042805</v>
      </c>
      <c r="H5536" s="56"/>
      <c r="I5536" s="56"/>
      <c r="J5536" s="57">
        <v>0.26600601461979001</v>
      </c>
      <c r="K5536" s="57">
        <v>0.32263452207253501</v>
      </c>
      <c r="L5536" s="57">
        <v>0.277544949371274</v>
      </c>
      <c r="M5536" s="57">
        <v>0.21427627827179099</v>
      </c>
    </row>
    <row r="5537" spans="1:13" x14ac:dyDescent="0.25">
      <c r="A5537" t="s">
        <v>16200</v>
      </c>
      <c r="B5537" t="s">
        <v>16201</v>
      </c>
      <c r="C5537" s="2" t="s">
        <v>31</v>
      </c>
      <c r="D5537" s="2" t="s">
        <v>217</v>
      </c>
      <c r="E5537" s="2" t="s">
        <v>29028</v>
      </c>
      <c r="F5537" s="56"/>
      <c r="G5537" s="56">
        <v>101.875080483302</v>
      </c>
      <c r="H5537" s="56"/>
      <c r="I5537" s="56"/>
      <c r="J5537" s="57">
        <v>0.28295290783728799</v>
      </c>
      <c r="K5537" s="57">
        <v>0.33962222401374598</v>
      </c>
      <c r="L5537" s="57">
        <v>0.290725222425751</v>
      </c>
      <c r="M5537" s="57">
        <v>0.22772331093465001</v>
      </c>
    </row>
    <row r="5538" spans="1:13" x14ac:dyDescent="0.25">
      <c r="A5538" t="s">
        <v>23557</v>
      </c>
      <c r="B5538" t="s">
        <v>23558</v>
      </c>
      <c r="C5538" s="2" t="s">
        <v>35</v>
      </c>
      <c r="D5538" s="2" t="s">
        <v>54</v>
      </c>
      <c r="E5538" s="2" t="s">
        <v>29028</v>
      </c>
      <c r="F5538" s="56">
        <v>100.52985007061299</v>
      </c>
      <c r="G5538" s="56">
        <v>100.12119257867</v>
      </c>
      <c r="H5538" s="56">
        <v>95.713588313720606</v>
      </c>
      <c r="I5538" s="56">
        <v>97.615694603972798</v>
      </c>
      <c r="J5538" s="57">
        <v>0.36272172134326602</v>
      </c>
      <c r="K5538" s="57">
        <v>0.43443624690868998</v>
      </c>
      <c r="L5538" s="57">
        <v>0.375783762971446</v>
      </c>
      <c r="M5538" s="57">
        <v>0.31148276935993402</v>
      </c>
    </row>
    <row r="5539" spans="1:13" x14ac:dyDescent="0.25">
      <c r="A5539" t="s">
        <v>16202</v>
      </c>
      <c r="B5539" t="s">
        <v>16203</v>
      </c>
      <c r="C5539" s="2" t="s">
        <v>31</v>
      </c>
      <c r="D5539" s="2" t="s">
        <v>217</v>
      </c>
      <c r="E5539" s="2" t="s">
        <v>29028</v>
      </c>
      <c r="F5539" s="56"/>
      <c r="G5539" s="56">
        <v>101.875080483302</v>
      </c>
      <c r="H5539" s="56"/>
      <c r="I5539" s="56"/>
      <c r="J5539" s="57">
        <v>0.28295290783728799</v>
      </c>
      <c r="K5539" s="57">
        <v>0.33962222401374598</v>
      </c>
      <c r="L5539" s="57">
        <v>0.290725222425751</v>
      </c>
      <c r="M5539" s="57">
        <v>0.22772331093465001</v>
      </c>
    </row>
    <row r="5540" spans="1:13" x14ac:dyDescent="0.25">
      <c r="A5540" t="s">
        <v>16206</v>
      </c>
      <c r="B5540" t="s">
        <v>16207</v>
      </c>
      <c r="C5540" s="2" t="s">
        <v>35</v>
      </c>
      <c r="D5540" s="2" t="s">
        <v>217</v>
      </c>
      <c r="E5540" s="2" t="s">
        <v>29028</v>
      </c>
      <c r="F5540" s="56"/>
      <c r="G5540" s="56">
        <v>101.875080483302</v>
      </c>
      <c r="H5540" s="56"/>
      <c r="I5540" s="56"/>
      <c r="J5540" s="57">
        <v>0.28295290783728799</v>
      </c>
      <c r="K5540" s="57">
        <v>0.33962222401374598</v>
      </c>
      <c r="L5540" s="57">
        <v>0.290725222425751</v>
      </c>
      <c r="M5540" s="57">
        <v>0.22772331093465001</v>
      </c>
    </row>
    <row r="5541" spans="1:13" x14ac:dyDescent="0.25">
      <c r="A5541" t="s">
        <v>16208</v>
      </c>
      <c r="B5541" t="s">
        <v>16209</v>
      </c>
      <c r="C5541" s="2" t="s">
        <v>35</v>
      </c>
      <c r="D5541" s="2" t="s">
        <v>217</v>
      </c>
      <c r="E5541" s="2" t="s">
        <v>29028</v>
      </c>
      <c r="F5541" s="56"/>
      <c r="G5541" s="56">
        <v>101.875080483302</v>
      </c>
      <c r="H5541" s="56"/>
      <c r="I5541" s="56"/>
      <c r="J5541" s="57">
        <v>0.28295290783728799</v>
      </c>
      <c r="K5541" s="57">
        <v>0.33962222401374598</v>
      </c>
      <c r="L5541" s="57">
        <v>0.290725222425751</v>
      </c>
      <c r="M5541" s="57">
        <v>0.22772331093465001</v>
      </c>
    </row>
    <row r="5542" spans="1:13" x14ac:dyDescent="0.25">
      <c r="A5542" t="s">
        <v>16210</v>
      </c>
      <c r="B5542" t="s">
        <v>16211</v>
      </c>
      <c r="C5542" s="2" t="s">
        <v>35</v>
      </c>
      <c r="D5542" s="2" t="s">
        <v>217</v>
      </c>
      <c r="E5542" s="2" t="s">
        <v>29028</v>
      </c>
      <c r="F5542" s="56"/>
      <c r="G5542" s="56">
        <v>101.875080483302</v>
      </c>
      <c r="H5542" s="56"/>
      <c r="I5542" s="56"/>
      <c r="J5542" s="57">
        <v>0.28295290783728799</v>
      </c>
      <c r="K5542" s="57">
        <v>0.33962222401374598</v>
      </c>
      <c r="L5542" s="57">
        <v>0.290725222425751</v>
      </c>
      <c r="M5542" s="57">
        <v>0.22772331093465001</v>
      </c>
    </row>
    <row r="5543" spans="1:13" x14ac:dyDescent="0.25">
      <c r="A5543" t="s">
        <v>2576</v>
      </c>
      <c r="B5543" t="s">
        <v>2577</v>
      </c>
      <c r="C5543" s="2" t="s">
        <v>31</v>
      </c>
      <c r="D5543" s="2" t="s">
        <v>289</v>
      </c>
      <c r="E5543" s="2" t="s">
        <v>29027</v>
      </c>
      <c r="F5543" s="56">
        <v>98.1276986263195</v>
      </c>
      <c r="G5543" s="56">
        <v>88.9778285911881</v>
      </c>
      <c r="H5543" s="56">
        <v>95.812967946940603</v>
      </c>
      <c r="I5543" s="56">
        <v>99.881360663383106</v>
      </c>
      <c r="J5543" s="57">
        <v>0.39789964623471202</v>
      </c>
      <c r="K5543" s="57">
        <v>0.51770428250718503</v>
      </c>
      <c r="L5543" s="57">
        <v>0.45326469323692498</v>
      </c>
      <c r="M5543" s="57">
        <v>0.36287810365505302</v>
      </c>
    </row>
    <row r="5544" spans="1:13" x14ac:dyDescent="0.25">
      <c r="A5544" t="s">
        <v>14986</v>
      </c>
      <c r="B5544" t="s">
        <v>14987</v>
      </c>
      <c r="C5544" s="2" t="s">
        <v>31</v>
      </c>
      <c r="D5544" s="2" t="s">
        <v>69</v>
      </c>
      <c r="E5544" s="2" t="s">
        <v>29028</v>
      </c>
      <c r="F5544" s="56">
        <v>91.794070517479597</v>
      </c>
      <c r="G5544" s="56">
        <v>91.297444646094206</v>
      </c>
      <c r="H5544" s="56">
        <v>92.568964351437202</v>
      </c>
      <c r="I5544" s="56">
        <v>101.372767875725</v>
      </c>
      <c r="J5544" s="57">
        <v>0.41726537697288801</v>
      </c>
      <c r="K5544" s="57">
        <v>0.45886599723376797</v>
      </c>
      <c r="L5544" s="57">
        <v>0.42517429342817398</v>
      </c>
      <c r="M5544" s="57">
        <v>0.37762196898081801</v>
      </c>
    </row>
    <row r="5545" spans="1:13" x14ac:dyDescent="0.25">
      <c r="A5545" t="s">
        <v>15000</v>
      </c>
      <c r="B5545" t="s">
        <v>15001</v>
      </c>
      <c r="C5545" s="2" t="s">
        <v>35</v>
      </c>
      <c r="D5545" s="2" t="s">
        <v>69</v>
      </c>
      <c r="E5545" s="2" t="s">
        <v>29028</v>
      </c>
      <c r="F5545" s="56">
        <v>91.794070517479597</v>
      </c>
      <c r="G5545" s="56">
        <v>91.297444646094206</v>
      </c>
      <c r="H5545" s="56">
        <v>92.568964351437202</v>
      </c>
      <c r="I5545" s="56">
        <v>101.372767875725</v>
      </c>
      <c r="J5545" s="57">
        <v>0.41726537697288801</v>
      </c>
      <c r="K5545" s="57">
        <v>0.45886599723376797</v>
      </c>
      <c r="L5545" s="57">
        <v>0.42517429342817398</v>
      </c>
      <c r="M5545" s="57">
        <v>0.37762196898081801</v>
      </c>
    </row>
    <row r="5546" spans="1:13" x14ac:dyDescent="0.25">
      <c r="A5546" t="s">
        <v>14998</v>
      </c>
      <c r="B5546" t="s">
        <v>14999</v>
      </c>
      <c r="C5546" s="2" t="s">
        <v>35</v>
      </c>
      <c r="D5546" s="2" t="s">
        <v>69</v>
      </c>
      <c r="E5546" s="2" t="s">
        <v>29028</v>
      </c>
      <c r="F5546" s="56">
        <v>91.794070517479597</v>
      </c>
      <c r="G5546" s="56">
        <v>91.297444646094206</v>
      </c>
      <c r="H5546" s="56">
        <v>92.568964351437202</v>
      </c>
      <c r="I5546" s="56">
        <v>101.372767875725</v>
      </c>
      <c r="J5546" s="57">
        <v>0.41726537697288801</v>
      </c>
      <c r="K5546" s="57">
        <v>0.45886599723376797</v>
      </c>
      <c r="L5546" s="57">
        <v>0.42517429342817398</v>
      </c>
      <c r="M5546" s="57">
        <v>0.37762196898081801</v>
      </c>
    </row>
    <row r="5547" spans="1:13" x14ac:dyDescent="0.25">
      <c r="A5547" t="s">
        <v>14988</v>
      </c>
      <c r="B5547" t="s">
        <v>14989</v>
      </c>
      <c r="C5547" s="2" t="s">
        <v>31</v>
      </c>
      <c r="D5547" s="2" t="s">
        <v>69</v>
      </c>
      <c r="E5547" s="2" t="s">
        <v>29028</v>
      </c>
      <c r="F5547" s="56">
        <v>91.794070517479597</v>
      </c>
      <c r="G5547" s="56">
        <v>91.297444646094206</v>
      </c>
      <c r="H5547" s="56">
        <v>92.568964351437202</v>
      </c>
      <c r="I5547" s="56">
        <v>101.372767875725</v>
      </c>
      <c r="J5547" s="57">
        <v>0.41726537697288801</v>
      </c>
      <c r="K5547" s="57">
        <v>0.45886599723376797</v>
      </c>
      <c r="L5547" s="57">
        <v>0.42517429342817398</v>
      </c>
      <c r="M5547" s="57">
        <v>0.37762196898081801</v>
      </c>
    </row>
    <row r="5548" spans="1:13" x14ac:dyDescent="0.25">
      <c r="A5548" t="s">
        <v>14992</v>
      </c>
      <c r="B5548" t="s">
        <v>14993</v>
      </c>
      <c r="C5548" s="2" t="s">
        <v>31</v>
      </c>
      <c r="D5548" s="2" t="s">
        <v>69</v>
      </c>
      <c r="E5548" s="2" t="s">
        <v>29028</v>
      </c>
      <c r="F5548" s="56">
        <v>91.794070517479597</v>
      </c>
      <c r="G5548" s="56">
        <v>91.297444646094206</v>
      </c>
      <c r="H5548" s="56">
        <v>92.568964351437202</v>
      </c>
      <c r="I5548" s="56">
        <v>101.372767875725</v>
      </c>
      <c r="J5548" s="57">
        <v>0.41726537697288801</v>
      </c>
      <c r="K5548" s="57">
        <v>0.45886599723376797</v>
      </c>
      <c r="L5548" s="57">
        <v>0.42517429342817398</v>
      </c>
      <c r="M5548" s="57">
        <v>0.37762196898081801</v>
      </c>
    </row>
    <row r="5549" spans="1:13" x14ac:dyDescent="0.25">
      <c r="A5549" t="s">
        <v>14994</v>
      </c>
      <c r="B5549" t="s">
        <v>14995</v>
      </c>
      <c r="C5549" s="2" t="s">
        <v>35</v>
      </c>
      <c r="D5549" s="2" t="s">
        <v>69</v>
      </c>
      <c r="E5549" s="2" t="s">
        <v>29028</v>
      </c>
      <c r="F5549" s="56">
        <v>91.794070517479597</v>
      </c>
      <c r="G5549" s="56">
        <v>91.297444646094206</v>
      </c>
      <c r="H5549" s="56">
        <v>92.568964351437202</v>
      </c>
      <c r="I5549" s="56">
        <v>101.372767875725</v>
      </c>
      <c r="J5549" s="57">
        <v>0.41726537697288801</v>
      </c>
      <c r="K5549" s="57">
        <v>0.45886599723376797</v>
      </c>
      <c r="L5549" s="57">
        <v>0.42517429342817398</v>
      </c>
      <c r="M5549" s="57">
        <v>0.37762196898081801</v>
      </c>
    </row>
    <row r="5550" spans="1:13" x14ac:dyDescent="0.25">
      <c r="A5550" t="s">
        <v>1590</v>
      </c>
      <c r="B5550" t="s">
        <v>1591</v>
      </c>
      <c r="C5550" s="2" t="s">
        <v>31</v>
      </c>
      <c r="D5550" s="2" t="s">
        <v>69</v>
      </c>
      <c r="E5550" s="2" t="s">
        <v>29027</v>
      </c>
      <c r="F5550" s="56">
        <v>91.735373158399497</v>
      </c>
      <c r="G5550" s="56">
        <v>87.449572531842506</v>
      </c>
      <c r="H5550" s="56">
        <v>86.950056767243098</v>
      </c>
      <c r="I5550" s="56">
        <v>100.798848344566</v>
      </c>
      <c r="J5550" s="57">
        <v>0.53195694977343499</v>
      </c>
      <c r="K5550" s="57">
        <v>0.60426068203403904</v>
      </c>
      <c r="L5550" s="57">
        <v>0.54410601946325499</v>
      </c>
      <c r="M5550" s="57">
        <v>0.475350379269666</v>
      </c>
    </row>
    <row r="5551" spans="1:13" x14ac:dyDescent="0.25">
      <c r="A5551" t="s">
        <v>14990</v>
      </c>
      <c r="B5551" t="s">
        <v>14991</v>
      </c>
      <c r="C5551" s="2" t="s">
        <v>31</v>
      </c>
      <c r="D5551" s="2" t="s">
        <v>69</v>
      </c>
      <c r="E5551" s="2" t="s">
        <v>29028</v>
      </c>
      <c r="F5551" s="56">
        <v>91.794070517479597</v>
      </c>
      <c r="G5551" s="56">
        <v>91.297444646094206</v>
      </c>
      <c r="H5551" s="56">
        <v>92.568964351437202</v>
      </c>
      <c r="I5551" s="56">
        <v>101.372767875725</v>
      </c>
      <c r="J5551" s="57">
        <v>0.41726537697288801</v>
      </c>
      <c r="K5551" s="57">
        <v>0.45886599723376797</v>
      </c>
      <c r="L5551" s="57">
        <v>0.42517429342817398</v>
      </c>
      <c r="M5551" s="57">
        <v>0.37762196898081801</v>
      </c>
    </row>
    <row r="5552" spans="1:13" x14ac:dyDescent="0.25">
      <c r="A5552" t="s">
        <v>14996</v>
      </c>
      <c r="B5552" t="s">
        <v>14997</v>
      </c>
      <c r="C5552" s="2" t="s">
        <v>35</v>
      </c>
      <c r="D5552" s="2" t="s">
        <v>69</v>
      </c>
      <c r="E5552" s="2" t="s">
        <v>29028</v>
      </c>
      <c r="F5552" s="56">
        <v>91.794070517479597</v>
      </c>
      <c r="G5552" s="56">
        <v>91.297444646094206</v>
      </c>
      <c r="H5552" s="56">
        <v>92.568964351437202</v>
      </c>
      <c r="I5552" s="56">
        <v>101.372767875725</v>
      </c>
      <c r="J5552" s="57">
        <v>0.41726537697288801</v>
      </c>
      <c r="K5552" s="57">
        <v>0.45886599723376797</v>
      </c>
      <c r="L5552" s="57">
        <v>0.42517429342817398</v>
      </c>
      <c r="M5552" s="57">
        <v>0.37762196898081801</v>
      </c>
    </row>
    <row r="5553" spans="1:13" x14ac:dyDescent="0.25">
      <c r="A5553" t="s">
        <v>14934</v>
      </c>
      <c r="B5553" t="s">
        <v>14935</v>
      </c>
      <c r="C5553" s="2" t="s">
        <v>31</v>
      </c>
      <c r="D5553" s="2" t="s">
        <v>36</v>
      </c>
      <c r="E5553" s="2" t="s">
        <v>29028</v>
      </c>
      <c r="F5553" s="56">
        <v>100.733323862142</v>
      </c>
      <c r="G5553" s="56">
        <v>101.38779781329001</v>
      </c>
      <c r="H5553" s="56">
        <v>96.598038919275695</v>
      </c>
      <c r="I5553" s="56"/>
      <c r="J5553" s="57">
        <v>0.31430804533416801</v>
      </c>
      <c r="K5553" s="57">
        <v>0.38265331571561101</v>
      </c>
      <c r="L5553" s="57">
        <v>0.32625649025451398</v>
      </c>
      <c r="M5553" s="57">
        <v>0.25467025362485002</v>
      </c>
    </row>
    <row r="5554" spans="1:13" x14ac:dyDescent="0.25">
      <c r="A5554" t="s">
        <v>20237</v>
      </c>
      <c r="B5554" t="s">
        <v>20238</v>
      </c>
      <c r="C5554" s="2" t="s">
        <v>35</v>
      </c>
      <c r="D5554" s="2" t="s">
        <v>32</v>
      </c>
      <c r="E5554" s="2" t="s">
        <v>29028</v>
      </c>
      <c r="F5554" s="56"/>
      <c r="G5554" s="56">
        <v>94.662326507572402</v>
      </c>
      <c r="H5554" s="56"/>
      <c r="I5554" s="56"/>
      <c r="J5554" s="57">
        <v>0.24818420013590001</v>
      </c>
      <c r="K5554" s="57">
        <v>0.30545209388143402</v>
      </c>
      <c r="L5554" s="57">
        <v>0.25888800853136101</v>
      </c>
      <c r="M5554" s="57">
        <v>0.191450819735317</v>
      </c>
    </row>
    <row r="5555" spans="1:13" x14ac:dyDescent="0.25">
      <c r="A5555" t="s">
        <v>26427</v>
      </c>
      <c r="B5555" t="s">
        <v>26428</v>
      </c>
      <c r="C5555" s="2" t="s">
        <v>31</v>
      </c>
      <c r="D5555" s="2" t="s">
        <v>39</v>
      </c>
      <c r="E5555" s="2" t="s">
        <v>29028</v>
      </c>
      <c r="F5555" s="56"/>
      <c r="G5555" s="56">
        <v>93.152795340818798</v>
      </c>
      <c r="H5555" s="56"/>
      <c r="I5555" s="56"/>
      <c r="J5555" s="57">
        <v>0.249830427169213</v>
      </c>
      <c r="K5555" s="57">
        <v>0.31764567601496402</v>
      </c>
      <c r="L5555" s="57">
        <v>0.25453068652883298</v>
      </c>
      <c r="M5555" s="57">
        <v>0.17841236171316399</v>
      </c>
    </row>
    <row r="5556" spans="1:13" x14ac:dyDescent="0.25">
      <c r="A5556" t="s">
        <v>23555</v>
      </c>
      <c r="B5556" t="s">
        <v>23556</v>
      </c>
      <c r="C5556" s="2" t="s">
        <v>35</v>
      </c>
      <c r="D5556" s="2" t="s">
        <v>54</v>
      </c>
      <c r="E5556" s="2" t="s">
        <v>29028</v>
      </c>
      <c r="F5556" s="56"/>
      <c r="G5556" s="56">
        <v>95.355645205042805</v>
      </c>
      <c r="H5556" s="56"/>
      <c r="I5556" s="56"/>
      <c r="J5556" s="57">
        <v>0.26600601461979001</v>
      </c>
      <c r="K5556" s="57">
        <v>0.32263452207253501</v>
      </c>
      <c r="L5556" s="57">
        <v>0.277544949371274</v>
      </c>
      <c r="M5556" s="57">
        <v>0.21427627827179099</v>
      </c>
    </row>
    <row r="5557" spans="1:13" x14ac:dyDescent="0.25">
      <c r="A5557" t="s">
        <v>23559</v>
      </c>
      <c r="B5557" t="s">
        <v>23560</v>
      </c>
      <c r="C5557" s="2" t="s">
        <v>35</v>
      </c>
      <c r="D5557" s="2" t="s">
        <v>54</v>
      </c>
      <c r="E5557" s="2" t="s">
        <v>29028</v>
      </c>
      <c r="F5557" s="56"/>
      <c r="G5557" s="56">
        <v>95.355645205042805</v>
      </c>
      <c r="H5557" s="56"/>
      <c r="I5557" s="56"/>
      <c r="J5557" s="57">
        <v>0.26600601461979001</v>
      </c>
      <c r="K5557" s="57">
        <v>0.32263452207253501</v>
      </c>
      <c r="L5557" s="57">
        <v>0.277544949371274</v>
      </c>
      <c r="M5557" s="57">
        <v>0.21427627827179099</v>
      </c>
    </row>
    <row r="5558" spans="1:13" x14ac:dyDescent="0.25">
      <c r="A5558" t="s">
        <v>26429</v>
      </c>
      <c r="B5558" t="s">
        <v>26430</v>
      </c>
      <c r="C5558" s="2" t="s">
        <v>31</v>
      </c>
      <c r="D5558" s="2" t="s">
        <v>39</v>
      </c>
      <c r="E5558" s="2" t="s">
        <v>29028</v>
      </c>
      <c r="F5558" s="56"/>
      <c r="G5558" s="56">
        <v>93.152795340818798</v>
      </c>
      <c r="H5558" s="56"/>
      <c r="I5558" s="56"/>
      <c r="J5558" s="57">
        <v>0.249830427169213</v>
      </c>
      <c r="K5558" s="57">
        <v>0.31764567601496402</v>
      </c>
      <c r="L5558" s="57">
        <v>0.25453068652883298</v>
      </c>
      <c r="M5558" s="57">
        <v>0.17841236171316399</v>
      </c>
    </row>
    <row r="5559" spans="1:13" x14ac:dyDescent="0.25">
      <c r="A5559" t="s">
        <v>28737</v>
      </c>
      <c r="B5559" t="s">
        <v>28738</v>
      </c>
      <c r="C5559" s="2" t="s">
        <v>35</v>
      </c>
      <c r="D5559" s="2" t="s">
        <v>83</v>
      </c>
      <c r="E5559" s="2" t="s">
        <v>29028</v>
      </c>
      <c r="F5559" s="56"/>
      <c r="G5559" s="56">
        <v>96.844243061639503</v>
      </c>
      <c r="H5559" s="56"/>
      <c r="I5559" s="56"/>
      <c r="J5559" s="57">
        <v>0.26195481120349501</v>
      </c>
      <c r="K5559" s="57">
        <v>0.305089857430065</v>
      </c>
      <c r="L5559" s="57">
        <v>0.27118808656059501</v>
      </c>
      <c r="M5559" s="57">
        <v>0.22107820181877899</v>
      </c>
    </row>
    <row r="5560" spans="1:13" x14ac:dyDescent="0.25">
      <c r="A5560" t="s">
        <v>12901</v>
      </c>
      <c r="B5560" t="s">
        <v>12902</v>
      </c>
      <c r="C5560" s="2" t="s">
        <v>31</v>
      </c>
      <c r="D5560" s="2" t="s">
        <v>429</v>
      </c>
      <c r="E5560" s="2" t="s">
        <v>29028</v>
      </c>
      <c r="F5560" s="56"/>
      <c r="G5560" s="56">
        <v>100.71239529211999</v>
      </c>
      <c r="H5560" s="56"/>
      <c r="I5560" s="56"/>
      <c r="J5560" s="57">
        <v>0.28743841112489998</v>
      </c>
      <c r="K5560" s="57">
        <v>0.34452666051090802</v>
      </c>
      <c r="L5560" s="57">
        <v>0.29576487193030399</v>
      </c>
      <c r="M5560" s="57">
        <v>0.233154429629058</v>
      </c>
    </row>
    <row r="5561" spans="1:13" x14ac:dyDescent="0.25">
      <c r="A5561" t="s">
        <v>1298</v>
      </c>
      <c r="B5561" t="s">
        <v>1299</v>
      </c>
      <c r="C5561" s="2" t="s">
        <v>35</v>
      </c>
      <c r="D5561" s="2" t="s">
        <v>429</v>
      </c>
      <c r="E5561" s="2" t="s">
        <v>29027</v>
      </c>
      <c r="F5561" s="56">
        <v>103.36037538677</v>
      </c>
      <c r="G5561" s="56">
        <v>106.642431916348</v>
      </c>
      <c r="H5561" s="56">
        <v>97.088828834566897</v>
      </c>
      <c r="I5561" s="56">
        <v>94.539574167370006</v>
      </c>
      <c r="J5561" s="57">
        <v>0.46003188498791198</v>
      </c>
      <c r="K5561" s="57">
        <v>0.55008063426790599</v>
      </c>
      <c r="L5561" s="57">
        <v>0.47350023411455</v>
      </c>
      <c r="M5561" s="57">
        <v>0.38993686853389797</v>
      </c>
    </row>
    <row r="5562" spans="1:13" x14ac:dyDescent="0.25">
      <c r="A5562" t="s">
        <v>12907</v>
      </c>
      <c r="B5562" t="s">
        <v>12908</v>
      </c>
      <c r="C5562" s="2" t="s">
        <v>35</v>
      </c>
      <c r="D5562" s="2" t="s">
        <v>429</v>
      </c>
      <c r="E5562" s="2" t="s">
        <v>29028</v>
      </c>
      <c r="F5562" s="56"/>
      <c r="G5562" s="56">
        <v>100.71239529211999</v>
      </c>
      <c r="H5562" s="56"/>
      <c r="I5562" s="56"/>
      <c r="J5562" s="57">
        <v>0.28743841112489998</v>
      </c>
      <c r="K5562" s="57">
        <v>0.34452666051090802</v>
      </c>
      <c r="L5562" s="57">
        <v>0.29576487193030399</v>
      </c>
      <c r="M5562" s="57">
        <v>0.233154429629058</v>
      </c>
    </row>
    <row r="5563" spans="1:13" x14ac:dyDescent="0.25">
      <c r="A5563" t="s">
        <v>1296</v>
      </c>
      <c r="B5563" t="s">
        <v>1297</v>
      </c>
      <c r="C5563" s="2" t="s">
        <v>31</v>
      </c>
      <c r="D5563" s="2" t="s">
        <v>429</v>
      </c>
      <c r="E5563" s="2" t="s">
        <v>29027</v>
      </c>
      <c r="F5563" s="56">
        <v>103.275515442358</v>
      </c>
      <c r="G5563" s="56">
        <v>101.16776477309701</v>
      </c>
      <c r="H5563" s="56">
        <v>101.03508034374499</v>
      </c>
      <c r="I5563" s="56">
        <v>95.785710534472003</v>
      </c>
      <c r="J5563" s="57">
        <v>0.45866611330100399</v>
      </c>
      <c r="K5563" s="57">
        <v>0.54887932574557197</v>
      </c>
      <c r="L5563" s="57">
        <v>0.46547932956705801</v>
      </c>
      <c r="M5563" s="57">
        <v>0.38018336210765802</v>
      </c>
    </row>
    <row r="5564" spans="1:13" x14ac:dyDescent="0.25">
      <c r="A5564" t="s">
        <v>12903</v>
      </c>
      <c r="B5564" t="s">
        <v>12904</v>
      </c>
      <c r="C5564" s="2" t="s">
        <v>31</v>
      </c>
      <c r="D5564" s="2" t="s">
        <v>429</v>
      </c>
      <c r="E5564" s="2" t="s">
        <v>29028</v>
      </c>
      <c r="F5564" s="56"/>
      <c r="G5564" s="56">
        <v>100.71239529211999</v>
      </c>
      <c r="H5564" s="56"/>
      <c r="I5564" s="56"/>
      <c r="J5564" s="57">
        <v>0.28743841112489998</v>
      </c>
      <c r="K5564" s="57">
        <v>0.34452666051090802</v>
      </c>
      <c r="L5564" s="57">
        <v>0.29576487193030399</v>
      </c>
      <c r="M5564" s="57">
        <v>0.233154429629058</v>
      </c>
    </row>
    <row r="5565" spans="1:13" x14ac:dyDescent="0.25">
      <c r="A5565" t="s">
        <v>12905</v>
      </c>
      <c r="B5565" t="s">
        <v>12906</v>
      </c>
      <c r="C5565" s="2" t="s">
        <v>31</v>
      </c>
      <c r="D5565" s="2" t="s">
        <v>429</v>
      </c>
      <c r="E5565" s="2" t="s">
        <v>29028</v>
      </c>
      <c r="F5565" s="56"/>
      <c r="G5565" s="56">
        <v>100.71239529211999</v>
      </c>
      <c r="H5565" s="56"/>
      <c r="I5565" s="56"/>
      <c r="J5565" s="57">
        <v>0.28743841112489998</v>
      </c>
      <c r="K5565" s="57">
        <v>0.34452666051090802</v>
      </c>
      <c r="L5565" s="57">
        <v>0.29576487193030399</v>
      </c>
      <c r="M5565" s="57">
        <v>0.233154429629058</v>
      </c>
    </row>
    <row r="5566" spans="1:13" x14ac:dyDescent="0.25">
      <c r="A5566" t="s">
        <v>12909</v>
      </c>
      <c r="B5566" t="s">
        <v>12910</v>
      </c>
      <c r="C5566" s="2" t="s">
        <v>35</v>
      </c>
      <c r="D5566" s="2" t="s">
        <v>429</v>
      </c>
      <c r="E5566" s="2" t="s">
        <v>29028</v>
      </c>
      <c r="F5566" s="56"/>
      <c r="G5566" s="56">
        <v>100.71239529211999</v>
      </c>
      <c r="H5566" s="56"/>
      <c r="I5566" s="56"/>
      <c r="J5566" s="57">
        <v>0.28743841112489998</v>
      </c>
      <c r="K5566" s="57">
        <v>0.34452666051090802</v>
      </c>
      <c r="L5566" s="57">
        <v>0.29576487193030399</v>
      </c>
      <c r="M5566" s="57">
        <v>0.233154429629058</v>
      </c>
    </row>
    <row r="5567" spans="1:13" x14ac:dyDescent="0.25">
      <c r="A5567" t="s">
        <v>12911</v>
      </c>
      <c r="B5567" t="s">
        <v>12912</v>
      </c>
      <c r="C5567" s="2" t="s">
        <v>35</v>
      </c>
      <c r="D5567" s="2" t="s">
        <v>429</v>
      </c>
      <c r="E5567" s="2" t="s">
        <v>29028</v>
      </c>
      <c r="F5567" s="56"/>
      <c r="G5567" s="56">
        <v>100.71239529211999</v>
      </c>
      <c r="H5567" s="56"/>
      <c r="I5567" s="56"/>
      <c r="J5567" s="57">
        <v>0.28743841112489998</v>
      </c>
      <c r="K5567" s="57">
        <v>0.34452666051090802</v>
      </c>
      <c r="L5567" s="57">
        <v>0.29576487193030399</v>
      </c>
      <c r="M5567" s="57">
        <v>0.233154429629058</v>
      </c>
    </row>
    <row r="5568" spans="1:13" x14ac:dyDescent="0.25">
      <c r="A5568" t="s">
        <v>28739</v>
      </c>
      <c r="B5568" t="s">
        <v>28740</v>
      </c>
      <c r="C5568" s="2" t="s">
        <v>35</v>
      </c>
      <c r="D5568" s="2" t="s">
        <v>83</v>
      </c>
      <c r="E5568" s="2" t="s">
        <v>29028</v>
      </c>
      <c r="F5568" s="56">
        <v>102.365593422176</v>
      </c>
      <c r="G5568" s="56">
        <v>100.03696166647801</v>
      </c>
      <c r="H5568" s="56">
        <v>97.655248539474002</v>
      </c>
      <c r="I5568" s="56">
        <v>100.913850898117</v>
      </c>
      <c r="J5568" s="57">
        <v>0.35593757207820398</v>
      </c>
      <c r="K5568" s="57">
        <v>0.415878615645979</v>
      </c>
      <c r="L5568" s="57">
        <v>0.365273869291663</v>
      </c>
      <c r="M5568" s="57">
        <v>0.30398844531504199</v>
      </c>
    </row>
    <row r="5569" spans="1:13" x14ac:dyDescent="0.25">
      <c r="A5569" t="s">
        <v>2952</v>
      </c>
      <c r="B5569" t="s">
        <v>2953</v>
      </c>
      <c r="C5569" s="2" t="s">
        <v>31</v>
      </c>
      <c r="D5569" s="2" t="s">
        <v>69</v>
      </c>
      <c r="E5569" s="2" t="s">
        <v>29027</v>
      </c>
      <c r="F5569" s="56">
        <v>106.80816400060399</v>
      </c>
      <c r="G5569" s="56">
        <v>109.36849011660399</v>
      </c>
      <c r="H5569" s="56">
        <v>93.729290889889498</v>
      </c>
      <c r="I5569" s="56">
        <v>98.6169608143597</v>
      </c>
      <c r="J5569" s="57">
        <v>0.45937976851638102</v>
      </c>
      <c r="K5569" s="57">
        <v>0.54908453976694105</v>
      </c>
      <c r="L5569" s="57">
        <v>0.47515104891878501</v>
      </c>
      <c r="M5569" s="57">
        <v>0.41017539656836399</v>
      </c>
    </row>
    <row r="5570" spans="1:13" x14ac:dyDescent="0.25">
      <c r="A5570" t="s">
        <v>23549</v>
      </c>
      <c r="B5570" t="s">
        <v>23550</v>
      </c>
      <c r="C5570" s="2" t="s">
        <v>31</v>
      </c>
      <c r="D5570" s="2" t="s">
        <v>54</v>
      </c>
      <c r="E5570" s="2" t="s">
        <v>29028</v>
      </c>
      <c r="F5570" s="56"/>
      <c r="G5570" s="56">
        <v>95.355645205042805</v>
      </c>
      <c r="H5570" s="56"/>
      <c r="I5570" s="56"/>
      <c r="J5570" s="57">
        <v>0.26600601461979001</v>
      </c>
      <c r="K5570" s="57">
        <v>0.32263452207253501</v>
      </c>
      <c r="L5570" s="57">
        <v>0.277544949371274</v>
      </c>
      <c r="M5570" s="57">
        <v>0.21427627827179099</v>
      </c>
    </row>
    <row r="5571" spans="1:13" x14ac:dyDescent="0.25">
      <c r="A5571" t="s">
        <v>20239</v>
      </c>
      <c r="B5571" t="s">
        <v>20240</v>
      </c>
      <c r="C5571" s="2" t="s">
        <v>35</v>
      </c>
      <c r="D5571" s="2" t="s">
        <v>32</v>
      </c>
      <c r="E5571" s="2" t="s">
        <v>29028</v>
      </c>
      <c r="F5571" s="56"/>
      <c r="G5571" s="56">
        <v>94.662326507572402</v>
      </c>
      <c r="H5571" s="56"/>
      <c r="I5571" s="56"/>
      <c r="J5571" s="57">
        <v>0.24818420013590001</v>
      </c>
      <c r="K5571" s="57">
        <v>0.30545209388143402</v>
      </c>
      <c r="L5571" s="57">
        <v>0.25888800853136101</v>
      </c>
      <c r="M5571" s="57">
        <v>0.191450819735317</v>
      </c>
    </row>
    <row r="5572" spans="1:13" x14ac:dyDescent="0.25">
      <c r="A5572" t="s">
        <v>20241</v>
      </c>
      <c r="B5572" t="s">
        <v>20242</v>
      </c>
      <c r="C5572" s="2" t="s">
        <v>35</v>
      </c>
      <c r="D5572" s="2" t="s">
        <v>32</v>
      </c>
      <c r="E5572" s="2" t="s">
        <v>29028</v>
      </c>
      <c r="F5572" s="56"/>
      <c r="G5572" s="56">
        <v>94.662326507572402</v>
      </c>
      <c r="H5572" s="56"/>
      <c r="I5572" s="56"/>
      <c r="J5572" s="57">
        <v>0.24818420013590001</v>
      </c>
      <c r="K5572" s="57">
        <v>0.30545209388143402</v>
      </c>
      <c r="L5572" s="57">
        <v>0.25888800853136101</v>
      </c>
      <c r="M5572" s="57">
        <v>0.191450819735317</v>
      </c>
    </row>
    <row r="5573" spans="1:13" x14ac:dyDescent="0.25">
      <c r="A5573" t="s">
        <v>23545</v>
      </c>
      <c r="B5573" t="s">
        <v>23546</v>
      </c>
      <c r="C5573" s="2" t="s">
        <v>31</v>
      </c>
      <c r="D5573" s="2" t="s">
        <v>54</v>
      </c>
      <c r="E5573" s="2" t="s">
        <v>29028</v>
      </c>
      <c r="F5573" s="56"/>
      <c r="G5573" s="56">
        <v>95.355645205042805</v>
      </c>
      <c r="H5573" s="56"/>
      <c r="I5573" s="56"/>
      <c r="J5573" s="57">
        <v>0.26600601461979001</v>
      </c>
      <c r="K5573" s="57">
        <v>0.32263452207253501</v>
      </c>
      <c r="L5573" s="57">
        <v>0.277544949371274</v>
      </c>
      <c r="M5573" s="57">
        <v>0.21427627827179099</v>
      </c>
    </row>
    <row r="5574" spans="1:13" x14ac:dyDescent="0.25">
      <c r="A5574" t="s">
        <v>792</v>
      </c>
      <c r="B5574" t="s">
        <v>793</v>
      </c>
      <c r="C5574" s="2" t="s">
        <v>35</v>
      </c>
      <c r="D5574" s="2" t="s">
        <v>32</v>
      </c>
      <c r="E5574" s="2" t="s">
        <v>29027</v>
      </c>
      <c r="F5574" s="56">
        <v>101.61331685066099</v>
      </c>
      <c r="G5574" s="56">
        <v>96.183117493459406</v>
      </c>
      <c r="H5574" s="56">
        <v>93.472141568023602</v>
      </c>
      <c r="I5574" s="56">
        <v>96.815921296705795</v>
      </c>
      <c r="J5574" s="57">
        <v>0.49359011247481499</v>
      </c>
      <c r="K5574" s="57">
        <v>0.57835193358416004</v>
      </c>
      <c r="L5574" s="57">
        <v>0.50859450202268497</v>
      </c>
      <c r="M5574" s="57">
        <v>0.43646306724672401</v>
      </c>
    </row>
    <row r="5575" spans="1:13" x14ac:dyDescent="0.25">
      <c r="A5575" t="s">
        <v>28741</v>
      </c>
      <c r="B5575" t="s">
        <v>28742</v>
      </c>
      <c r="C5575" s="2" t="s">
        <v>35</v>
      </c>
      <c r="D5575" s="2" t="s">
        <v>83</v>
      </c>
      <c r="E5575" s="2" t="s">
        <v>29028</v>
      </c>
      <c r="F5575" s="56"/>
      <c r="G5575" s="56">
        <v>96.844243061639503</v>
      </c>
      <c r="H5575" s="56"/>
      <c r="I5575" s="56"/>
      <c r="J5575" s="57">
        <v>0.26195481120349501</v>
      </c>
      <c r="K5575" s="57">
        <v>0.305089857430065</v>
      </c>
      <c r="L5575" s="57">
        <v>0.27118808656059501</v>
      </c>
      <c r="M5575" s="57">
        <v>0.22107820181877899</v>
      </c>
    </row>
    <row r="5576" spans="1:13" x14ac:dyDescent="0.25">
      <c r="A5576" t="s">
        <v>10077</v>
      </c>
      <c r="B5576" t="s">
        <v>10078</v>
      </c>
      <c r="C5576" s="2" t="s">
        <v>35</v>
      </c>
      <c r="D5576" s="2" t="s">
        <v>315</v>
      </c>
      <c r="E5576" s="2" t="s">
        <v>29028</v>
      </c>
      <c r="F5576" s="56"/>
      <c r="G5576" s="56">
        <v>92.659385089675993</v>
      </c>
      <c r="H5576" s="56">
        <v>95.117431071982693</v>
      </c>
      <c r="I5576" s="56"/>
      <c r="J5576" s="57">
        <v>0.27964883030541399</v>
      </c>
      <c r="K5576" s="57">
        <v>0.35382538989340501</v>
      </c>
      <c r="L5576" s="57">
        <v>0.30335036151802702</v>
      </c>
      <c r="M5576" s="57">
        <v>0.22837100017436299</v>
      </c>
    </row>
    <row r="5577" spans="1:13" x14ac:dyDescent="0.25">
      <c r="A5577" t="s">
        <v>26443</v>
      </c>
      <c r="B5577" t="s">
        <v>26444</v>
      </c>
      <c r="C5577" s="2" t="s">
        <v>35</v>
      </c>
      <c r="D5577" s="2" t="s">
        <v>39</v>
      </c>
      <c r="E5577" s="2" t="s">
        <v>29028</v>
      </c>
      <c r="F5577" s="56">
        <v>91.892379830232301</v>
      </c>
      <c r="G5577" s="56">
        <v>88.275116342948905</v>
      </c>
      <c r="H5577" s="56">
        <v>86.170169770922996</v>
      </c>
      <c r="I5577" s="56">
        <v>98.677301538216</v>
      </c>
      <c r="J5577" s="57">
        <v>0.38832171999961201</v>
      </c>
      <c r="K5577" s="57">
        <v>0.46816951837457699</v>
      </c>
      <c r="L5577" s="57">
        <v>0.39996677574205802</v>
      </c>
      <c r="M5577" s="57">
        <v>0.32192264307465102</v>
      </c>
    </row>
    <row r="5578" spans="1:13" x14ac:dyDescent="0.25">
      <c r="A5578" t="s">
        <v>22720</v>
      </c>
      <c r="B5578" t="s">
        <v>22721</v>
      </c>
      <c r="C5578" s="2" t="s">
        <v>31</v>
      </c>
      <c r="D5578" s="2" t="s">
        <v>69</v>
      </c>
      <c r="E5578" s="2" t="s">
        <v>29028</v>
      </c>
      <c r="F5578" s="56"/>
      <c r="G5578" s="56">
        <v>103.767818754266</v>
      </c>
      <c r="H5578" s="56">
        <v>93.855313748675499</v>
      </c>
      <c r="I5578" s="56"/>
      <c r="J5578" s="57">
        <v>0.29332552001303203</v>
      </c>
      <c r="K5578" s="57">
        <v>0.349731087991144</v>
      </c>
      <c r="L5578" s="57">
        <v>0.30509523676304401</v>
      </c>
      <c r="M5578" s="57">
        <v>0.24833746610274299</v>
      </c>
    </row>
    <row r="5579" spans="1:13" x14ac:dyDescent="0.25">
      <c r="A5579" t="s">
        <v>22726</v>
      </c>
      <c r="B5579" t="s">
        <v>22727</v>
      </c>
      <c r="C5579" s="2" t="s">
        <v>35</v>
      </c>
      <c r="D5579" s="2" t="s">
        <v>69</v>
      </c>
      <c r="E5579" s="2" t="s">
        <v>29028</v>
      </c>
      <c r="F5579" s="56"/>
      <c r="G5579" s="56">
        <v>103.767818754266</v>
      </c>
      <c r="H5579" s="56">
        <v>93.855313748675499</v>
      </c>
      <c r="I5579" s="56"/>
      <c r="J5579" s="57">
        <v>0.29332552001303203</v>
      </c>
      <c r="K5579" s="57">
        <v>0.349731087991144</v>
      </c>
      <c r="L5579" s="57">
        <v>0.30509523676304401</v>
      </c>
      <c r="M5579" s="57">
        <v>0.24833746610274299</v>
      </c>
    </row>
    <row r="5580" spans="1:13" x14ac:dyDescent="0.25">
      <c r="A5580" t="s">
        <v>22728</v>
      </c>
      <c r="B5580" t="s">
        <v>22729</v>
      </c>
      <c r="C5580" s="2" t="s">
        <v>35</v>
      </c>
      <c r="D5580" s="2" t="s">
        <v>69</v>
      </c>
      <c r="E5580" s="2" t="s">
        <v>29028</v>
      </c>
      <c r="F5580" s="56"/>
      <c r="G5580" s="56">
        <v>103.767818754266</v>
      </c>
      <c r="H5580" s="56">
        <v>93.855313748675499</v>
      </c>
      <c r="I5580" s="56"/>
      <c r="J5580" s="57">
        <v>0.29332552001303203</v>
      </c>
      <c r="K5580" s="57">
        <v>0.349731087991144</v>
      </c>
      <c r="L5580" s="57">
        <v>0.30509523676304401</v>
      </c>
      <c r="M5580" s="57">
        <v>0.24833746610274299</v>
      </c>
    </row>
    <row r="5581" spans="1:13" x14ac:dyDescent="0.25">
      <c r="A5581" t="s">
        <v>26016</v>
      </c>
      <c r="B5581" t="s">
        <v>26017</v>
      </c>
      <c r="C5581" s="2" t="s">
        <v>35</v>
      </c>
      <c r="D5581" s="2" t="s">
        <v>315</v>
      </c>
      <c r="E5581" s="2" t="s">
        <v>29028</v>
      </c>
      <c r="F5581" s="56">
        <v>96.628676355876095</v>
      </c>
      <c r="G5581" s="56">
        <v>90.734795838622503</v>
      </c>
      <c r="H5581" s="56">
        <v>90.119073546899997</v>
      </c>
      <c r="I5581" s="56"/>
      <c r="J5581" s="57">
        <v>0.32094358738387702</v>
      </c>
      <c r="K5581" s="57">
        <v>0.38047316022744898</v>
      </c>
      <c r="L5581" s="57">
        <v>0.32977478840368601</v>
      </c>
      <c r="M5581" s="57">
        <v>0.26671200170753601</v>
      </c>
    </row>
    <row r="5582" spans="1:13" x14ac:dyDescent="0.25">
      <c r="A5582" t="s">
        <v>26012</v>
      </c>
      <c r="B5582" t="s">
        <v>26013</v>
      </c>
      <c r="C5582" s="2" t="s">
        <v>31</v>
      </c>
      <c r="D5582" s="2" t="s">
        <v>315</v>
      </c>
      <c r="E5582" s="2" t="s">
        <v>29028</v>
      </c>
      <c r="F5582" s="56">
        <v>96.628676355876095</v>
      </c>
      <c r="G5582" s="56">
        <v>90.734795838622503</v>
      </c>
      <c r="H5582" s="56">
        <v>90.119073546899997</v>
      </c>
      <c r="I5582" s="56"/>
      <c r="J5582" s="57">
        <v>0.32094358738387702</v>
      </c>
      <c r="K5582" s="57">
        <v>0.38047316022744898</v>
      </c>
      <c r="L5582" s="57">
        <v>0.32977478840368601</v>
      </c>
      <c r="M5582" s="57">
        <v>0.26671200170753601</v>
      </c>
    </row>
    <row r="5583" spans="1:13" x14ac:dyDescent="0.25">
      <c r="A5583" t="s">
        <v>26018</v>
      </c>
      <c r="B5583" t="s">
        <v>26019</v>
      </c>
      <c r="C5583" s="2" t="s">
        <v>35</v>
      </c>
      <c r="D5583" s="2" t="s">
        <v>315</v>
      </c>
      <c r="E5583" s="2" t="s">
        <v>29028</v>
      </c>
      <c r="F5583" s="56">
        <v>96.628676355876095</v>
      </c>
      <c r="G5583" s="56">
        <v>90.734795838622503</v>
      </c>
      <c r="H5583" s="56">
        <v>90.119073546899997</v>
      </c>
      <c r="I5583" s="56"/>
      <c r="J5583" s="57">
        <v>0.32094358738387702</v>
      </c>
      <c r="K5583" s="57">
        <v>0.38047316022744898</v>
      </c>
      <c r="L5583" s="57">
        <v>0.32977478840368601</v>
      </c>
      <c r="M5583" s="57">
        <v>0.26671200170753601</v>
      </c>
    </row>
    <row r="5584" spans="1:13" x14ac:dyDescent="0.25">
      <c r="A5584" t="s">
        <v>26020</v>
      </c>
      <c r="B5584" t="s">
        <v>26021</v>
      </c>
      <c r="C5584" s="2" t="s">
        <v>35</v>
      </c>
      <c r="D5584" s="2" t="s">
        <v>315</v>
      </c>
      <c r="E5584" s="2" t="s">
        <v>29028</v>
      </c>
      <c r="F5584" s="56">
        <v>96.628676355876095</v>
      </c>
      <c r="G5584" s="56">
        <v>90.734795838622503</v>
      </c>
      <c r="H5584" s="56">
        <v>90.119073546899997</v>
      </c>
      <c r="I5584" s="56"/>
      <c r="J5584" s="57">
        <v>0.32094358738387702</v>
      </c>
      <c r="K5584" s="57">
        <v>0.38047316022744898</v>
      </c>
      <c r="L5584" s="57">
        <v>0.32977478840368601</v>
      </c>
      <c r="M5584" s="57">
        <v>0.26671200170753601</v>
      </c>
    </row>
    <row r="5585" spans="1:13" x14ac:dyDescent="0.25">
      <c r="A5585" t="s">
        <v>26022</v>
      </c>
      <c r="B5585" t="s">
        <v>26023</v>
      </c>
      <c r="C5585" s="2" t="s">
        <v>35</v>
      </c>
      <c r="D5585" s="2" t="s">
        <v>315</v>
      </c>
      <c r="E5585" s="2" t="s">
        <v>29028</v>
      </c>
      <c r="F5585" s="56">
        <v>96.628676355876095</v>
      </c>
      <c r="G5585" s="56">
        <v>90.734795838622503</v>
      </c>
      <c r="H5585" s="56">
        <v>90.119073546899997</v>
      </c>
      <c r="I5585" s="56"/>
      <c r="J5585" s="57">
        <v>0.32094358738387702</v>
      </c>
      <c r="K5585" s="57">
        <v>0.38047316022744898</v>
      </c>
      <c r="L5585" s="57">
        <v>0.32977478840368601</v>
      </c>
      <c r="M5585" s="57">
        <v>0.26671200170753601</v>
      </c>
    </row>
    <row r="5586" spans="1:13" x14ac:dyDescent="0.25">
      <c r="A5586" t="s">
        <v>26024</v>
      </c>
      <c r="B5586" t="s">
        <v>26025</v>
      </c>
      <c r="C5586" s="2" t="s">
        <v>35</v>
      </c>
      <c r="D5586" s="2" t="s">
        <v>315</v>
      </c>
      <c r="E5586" s="2" t="s">
        <v>29028</v>
      </c>
      <c r="F5586" s="56">
        <v>96.628676355876095</v>
      </c>
      <c r="G5586" s="56">
        <v>90.734795838622503</v>
      </c>
      <c r="H5586" s="56">
        <v>90.119073546899997</v>
      </c>
      <c r="I5586" s="56"/>
      <c r="J5586" s="57">
        <v>0.32094358738387702</v>
      </c>
      <c r="K5586" s="57">
        <v>0.38047316022744898</v>
      </c>
      <c r="L5586" s="57">
        <v>0.32977478840368601</v>
      </c>
      <c r="M5586" s="57">
        <v>0.26671200170753601</v>
      </c>
    </row>
    <row r="5587" spans="1:13" x14ac:dyDescent="0.25">
      <c r="A5587" t="s">
        <v>26014</v>
      </c>
      <c r="B5587" t="s">
        <v>26015</v>
      </c>
      <c r="C5587" s="2" t="s">
        <v>31</v>
      </c>
      <c r="D5587" s="2" t="s">
        <v>315</v>
      </c>
      <c r="E5587" s="2" t="s">
        <v>29028</v>
      </c>
      <c r="F5587" s="56">
        <v>96.628676355876095</v>
      </c>
      <c r="G5587" s="56">
        <v>90.734795838622503</v>
      </c>
      <c r="H5587" s="56">
        <v>90.119073546899997</v>
      </c>
      <c r="I5587" s="56"/>
      <c r="J5587" s="57">
        <v>0.32094358738387702</v>
      </c>
      <c r="K5587" s="57">
        <v>0.38047316022744898</v>
      </c>
      <c r="L5587" s="57">
        <v>0.32977478840368601</v>
      </c>
      <c r="M5587" s="57">
        <v>0.26671200170753601</v>
      </c>
    </row>
    <row r="5588" spans="1:13" x14ac:dyDescent="0.25">
      <c r="A5588" t="s">
        <v>6496</v>
      </c>
      <c r="B5588" t="s">
        <v>6497</v>
      </c>
      <c r="C5588" s="2" t="s">
        <v>35</v>
      </c>
      <c r="D5588" s="2" t="s">
        <v>119</v>
      </c>
      <c r="E5588" s="2" t="s">
        <v>29028</v>
      </c>
      <c r="F5588" s="56"/>
      <c r="G5588" s="56">
        <v>88.231538976634099</v>
      </c>
      <c r="H5588" s="56">
        <v>94.450265414595904</v>
      </c>
      <c r="I5588" s="56"/>
      <c r="J5588" s="57">
        <v>0.29076592759174602</v>
      </c>
      <c r="K5588" s="57">
        <v>0.36794520064521002</v>
      </c>
      <c r="L5588" s="57">
        <v>0.307609247435429</v>
      </c>
      <c r="M5588" s="57">
        <v>0.226974643084904</v>
      </c>
    </row>
    <row r="5589" spans="1:13" x14ac:dyDescent="0.25">
      <c r="A5589" t="s">
        <v>6424</v>
      </c>
      <c r="B5589" t="s">
        <v>6425</v>
      </c>
      <c r="C5589" s="2" t="s">
        <v>31</v>
      </c>
      <c r="D5589" s="2" t="s">
        <v>108</v>
      </c>
      <c r="E5589" s="2" t="s">
        <v>29028</v>
      </c>
      <c r="F5589" s="56">
        <v>96.117304340372996</v>
      </c>
      <c r="G5589" s="56">
        <v>101.080081264431</v>
      </c>
      <c r="H5589" s="56">
        <v>94.556557015836006</v>
      </c>
      <c r="I5589" s="56"/>
      <c r="J5589" s="57">
        <v>0.32531636356168198</v>
      </c>
      <c r="K5589" s="57">
        <v>0.37475785995549998</v>
      </c>
      <c r="L5589" s="57">
        <v>0.33747349511561903</v>
      </c>
      <c r="M5589" s="57">
        <v>0.288146910595175</v>
      </c>
    </row>
    <row r="5590" spans="1:13" x14ac:dyDescent="0.25">
      <c r="A5590" t="s">
        <v>6434</v>
      </c>
      <c r="B5590" t="s">
        <v>6435</v>
      </c>
      <c r="C5590" s="2" t="s">
        <v>35</v>
      </c>
      <c r="D5590" s="2" t="s">
        <v>108</v>
      </c>
      <c r="E5590" s="2" t="s">
        <v>29028</v>
      </c>
      <c r="F5590" s="56">
        <v>96.117304340372996</v>
      </c>
      <c r="G5590" s="56">
        <v>101.080081264431</v>
      </c>
      <c r="H5590" s="56">
        <v>94.556557015836006</v>
      </c>
      <c r="I5590" s="56"/>
      <c r="J5590" s="57">
        <v>0.32531636356168198</v>
      </c>
      <c r="K5590" s="57">
        <v>0.37475785995549998</v>
      </c>
      <c r="L5590" s="57">
        <v>0.33747349511561903</v>
      </c>
      <c r="M5590" s="57">
        <v>0.288146910595175</v>
      </c>
    </row>
    <row r="5591" spans="1:13" x14ac:dyDescent="0.25">
      <c r="A5591" t="s">
        <v>3746</v>
      </c>
      <c r="B5591" t="s">
        <v>3747</v>
      </c>
      <c r="C5591" s="2" t="s">
        <v>31</v>
      </c>
      <c r="D5591" s="2" t="s">
        <v>356</v>
      </c>
      <c r="E5591" s="2" t="s">
        <v>29027</v>
      </c>
      <c r="F5591" s="56">
        <v>112.18067212601299</v>
      </c>
      <c r="G5591" s="56">
        <v>83.025707791311802</v>
      </c>
      <c r="H5591" s="56">
        <v>85.239585797419494</v>
      </c>
      <c r="I5591" s="56">
        <v>92.760348924520301</v>
      </c>
      <c r="J5591" s="57">
        <v>0.41677300623220098</v>
      </c>
      <c r="K5591" s="57">
        <v>0.511958554907611</v>
      </c>
      <c r="L5591" s="57">
        <v>0.441362620819444</v>
      </c>
      <c r="M5591" s="57">
        <v>0.34355800966712002</v>
      </c>
    </row>
    <row r="5592" spans="1:13" x14ac:dyDescent="0.25">
      <c r="A5592" t="s">
        <v>6494</v>
      </c>
      <c r="B5592" t="s">
        <v>6495</v>
      </c>
      <c r="C5592" s="2" t="s">
        <v>31</v>
      </c>
      <c r="D5592" s="2" t="s">
        <v>119</v>
      </c>
      <c r="E5592" s="2" t="s">
        <v>29028</v>
      </c>
      <c r="F5592" s="56"/>
      <c r="G5592" s="56">
        <v>91.941898216883303</v>
      </c>
      <c r="H5592" s="56"/>
      <c r="I5592" s="56"/>
      <c r="J5592" s="57">
        <v>0.23447452193184001</v>
      </c>
      <c r="K5592" s="57">
        <v>0.30564595437970499</v>
      </c>
      <c r="L5592" s="57">
        <v>0.25097206185721799</v>
      </c>
      <c r="M5592" s="57">
        <v>0.16914289239931901</v>
      </c>
    </row>
    <row r="5593" spans="1:13" x14ac:dyDescent="0.25">
      <c r="A5593" t="s">
        <v>6426</v>
      </c>
      <c r="B5593" t="s">
        <v>6427</v>
      </c>
      <c r="C5593" s="2" t="s">
        <v>31</v>
      </c>
      <c r="D5593" s="2" t="s">
        <v>108</v>
      </c>
      <c r="E5593" s="2" t="s">
        <v>29028</v>
      </c>
      <c r="F5593" s="56">
        <v>96.117304340372996</v>
      </c>
      <c r="G5593" s="56">
        <v>101.080081264431</v>
      </c>
      <c r="H5593" s="56">
        <v>94.556557015836006</v>
      </c>
      <c r="I5593" s="56"/>
      <c r="J5593" s="57">
        <v>0.32531636356168198</v>
      </c>
      <c r="K5593" s="57">
        <v>0.37475785995549998</v>
      </c>
      <c r="L5593" s="57">
        <v>0.33747349511561903</v>
      </c>
      <c r="M5593" s="57">
        <v>0.288146910595175</v>
      </c>
    </row>
    <row r="5594" spans="1:13" x14ac:dyDescent="0.25">
      <c r="A5594" t="s">
        <v>6428</v>
      </c>
      <c r="B5594" t="s">
        <v>6429</v>
      </c>
      <c r="C5594" s="2" t="s">
        <v>31</v>
      </c>
      <c r="D5594" s="2" t="s">
        <v>108</v>
      </c>
      <c r="E5594" s="2" t="s">
        <v>29028</v>
      </c>
      <c r="F5594" s="56">
        <v>96.117304340372996</v>
      </c>
      <c r="G5594" s="56">
        <v>101.080081264431</v>
      </c>
      <c r="H5594" s="56">
        <v>94.556557015836006</v>
      </c>
      <c r="I5594" s="56"/>
      <c r="J5594" s="57">
        <v>0.32531636356168198</v>
      </c>
      <c r="K5594" s="57">
        <v>0.37475785995549998</v>
      </c>
      <c r="L5594" s="57">
        <v>0.33747349511561903</v>
      </c>
      <c r="M5594" s="57">
        <v>0.288146910595175</v>
      </c>
    </row>
    <row r="5595" spans="1:13" x14ac:dyDescent="0.25">
      <c r="A5595" t="s">
        <v>166</v>
      </c>
      <c r="B5595" t="s">
        <v>167</v>
      </c>
      <c r="C5595" s="2" t="s">
        <v>31</v>
      </c>
      <c r="D5595" s="2" t="s">
        <v>108</v>
      </c>
      <c r="E5595" s="2" t="s">
        <v>29027</v>
      </c>
      <c r="F5595" s="56">
        <v>90.6551002625217</v>
      </c>
      <c r="G5595" s="56">
        <v>108.545527976735</v>
      </c>
      <c r="H5595" s="56">
        <v>91.706455225759996</v>
      </c>
      <c r="I5595" s="56">
        <v>96.539457591781897</v>
      </c>
      <c r="J5595" s="57">
        <v>0.47342468068555399</v>
      </c>
      <c r="K5595" s="57">
        <v>0.55902332426193502</v>
      </c>
      <c r="L5595" s="57">
        <v>0.49746484815148401</v>
      </c>
      <c r="M5595" s="57">
        <v>0.43032557940245197</v>
      </c>
    </row>
    <row r="5596" spans="1:13" x14ac:dyDescent="0.25">
      <c r="A5596" t="s">
        <v>6430</v>
      </c>
      <c r="B5596" t="s">
        <v>6431</v>
      </c>
      <c r="C5596" s="2" t="s">
        <v>31</v>
      </c>
      <c r="D5596" s="2" t="s">
        <v>108</v>
      </c>
      <c r="E5596" s="2" t="s">
        <v>29028</v>
      </c>
      <c r="F5596" s="56">
        <v>95.869233019880994</v>
      </c>
      <c r="G5596" s="56">
        <v>103.950495322693</v>
      </c>
      <c r="H5596" s="56">
        <v>93.249913759003704</v>
      </c>
      <c r="I5596" s="56">
        <v>94.705399855606601</v>
      </c>
      <c r="J5596" s="57">
        <v>0.39165091110931799</v>
      </c>
      <c r="K5596" s="57">
        <v>0.45309451633199799</v>
      </c>
      <c r="L5596" s="57">
        <v>0.40677941037417398</v>
      </c>
      <c r="M5596" s="57">
        <v>0.35075623983919002</v>
      </c>
    </row>
    <row r="5597" spans="1:13" x14ac:dyDescent="0.25">
      <c r="A5597" t="s">
        <v>6436</v>
      </c>
      <c r="B5597" t="s">
        <v>6437</v>
      </c>
      <c r="C5597" s="2" t="s">
        <v>35</v>
      </c>
      <c r="D5597" s="2" t="s">
        <v>108</v>
      </c>
      <c r="E5597" s="2" t="s">
        <v>29028</v>
      </c>
      <c r="F5597" s="56">
        <v>96.117304340372996</v>
      </c>
      <c r="G5597" s="56">
        <v>101.080081264431</v>
      </c>
      <c r="H5597" s="56">
        <v>94.556557015836006</v>
      </c>
      <c r="I5597" s="56"/>
      <c r="J5597" s="57">
        <v>0.32531636356168198</v>
      </c>
      <c r="K5597" s="57">
        <v>0.37475785995549998</v>
      </c>
      <c r="L5597" s="57">
        <v>0.33747349511561903</v>
      </c>
      <c r="M5597" s="57">
        <v>0.288146910595175</v>
      </c>
    </row>
    <row r="5598" spans="1:13" x14ac:dyDescent="0.25">
      <c r="A5598" t="s">
        <v>6498</v>
      </c>
      <c r="B5598" t="s">
        <v>6499</v>
      </c>
      <c r="C5598" s="2" t="s">
        <v>35</v>
      </c>
      <c r="D5598" s="2" t="s">
        <v>119</v>
      </c>
      <c r="E5598" s="2" t="s">
        <v>29028</v>
      </c>
      <c r="F5598" s="56"/>
      <c r="G5598" s="56">
        <v>87.578469466894802</v>
      </c>
      <c r="H5598" s="56"/>
      <c r="I5598" s="56"/>
      <c r="J5598" s="57">
        <v>0.23600869335101901</v>
      </c>
      <c r="K5598" s="57">
        <v>0.30589131647636902</v>
      </c>
      <c r="L5598" s="57">
        <v>0.253541285439768</v>
      </c>
      <c r="M5598" s="57">
        <v>0.16912367479530299</v>
      </c>
    </row>
    <row r="5599" spans="1:13" x14ac:dyDescent="0.25">
      <c r="A5599" t="s">
        <v>6438</v>
      </c>
      <c r="B5599" t="s">
        <v>6439</v>
      </c>
      <c r="C5599" s="2" t="s">
        <v>35</v>
      </c>
      <c r="D5599" s="2" t="s">
        <v>108</v>
      </c>
      <c r="E5599" s="2" t="s">
        <v>29028</v>
      </c>
      <c r="F5599" s="56">
        <v>97.250782672550301</v>
      </c>
      <c r="G5599" s="56">
        <v>99.814502477410798</v>
      </c>
      <c r="H5599" s="56">
        <v>93.439550835091396</v>
      </c>
      <c r="I5599" s="56"/>
      <c r="J5599" s="57">
        <v>0.336345055700009</v>
      </c>
      <c r="K5599" s="57">
        <v>0.388252700923014</v>
      </c>
      <c r="L5599" s="57">
        <v>0.34916318737559199</v>
      </c>
      <c r="M5599" s="57">
        <v>0.29759983194470602</v>
      </c>
    </row>
    <row r="5600" spans="1:13" x14ac:dyDescent="0.25">
      <c r="A5600" t="s">
        <v>6432</v>
      </c>
      <c r="B5600" t="s">
        <v>6433</v>
      </c>
      <c r="C5600" s="2" t="s">
        <v>31</v>
      </c>
      <c r="D5600" s="2" t="s">
        <v>108</v>
      </c>
      <c r="E5600" s="2" t="s">
        <v>29028</v>
      </c>
      <c r="F5600" s="56">
        <v>96.117304340372996</v>
      </c>
      <c r="G5600" s="56">
        <v>101.080081264431</v>
      </c>
      <c r="H5600" s="56">
        <v>94.556557015836006</v>
      </c>
      <c r="I5600" s="56"/>
      <c r="J5600" s="57">
        <v>0.32531636356168198</v>
      </c>
      <c r="K5600" s="57">
        <v>0.37475785995549998</v>
      </c>
      <c r="L5600" s="57">
        <v>0.33747349511561903</v>
      </c>
      <c r="M5600" s="57">
        <v>0.288146910595175</v>
      </c>
    </row>
    <row r="5601" spans="1:13" x14ac:dyDescent="0.25">
      <c r="A5601" t="s">
        <v>5624</v>
      </c>
      <c r="B5601" t="s">
        <v>5625</v>
      </c>
      <c r="C5601" s="2" t="s">
        <v>35</v>
      </c>
      <c r="D5601" s="2" t="s">
        <v>119</v>
      </c>
      <c r="E5601" s="2" t="s">
        <v>29028</v>
      </c>
      <c r="F5601" s="56">
        <v>92.533649451928</v>
      </c>
      <c r="G5601" s="56">
        <v>102.937578167775</v>
      </c>
      <c r="H5601" s="56">
        <v>91.988961825653305</v>
      </c>
      <c r="I5601" s="56">
        <v>100.569298340481</v>
      </c>
      <c r="J5601" s="57">
        <v>0.34200577783645902</v>
      </c>
      <c r="K5601" s="57">
        <v>0.39842141819599303</v>
      </c>
      <c r="L5601" s="57">
        <v>0.35527111810123702</v>
      </c>
      <c r="M5601" s="57">
        <v>0.30104793067632502</v>
      </c>
    </row>
    <row r="5602" spans="1:13" x14ac:dyDescent="0.25">
      <c r="A5602" t="s">
        <v>13145</v>
      </c>
      <c r="B5602" t="s">
        <v>13146</v>
      </c>
      <c r="C5602" s="2" t="s">
        <v>31</v>
      </c>
      <c r="D5602" s="2" t="s">
        <v>80</v>
      </c>
      <c r="E5602" s="2" t="s">
        <v>29028</v>
      </c>
      <c r="F5602" s="56">
        <v>90.743866872570607</v>
      </c>
      <c r="G5602" s="56">
        <v>89.063863562798801</v>
      </c>
      <c r="H5602" s="56">
        <v>94.185721894382894</v>
      </c>
      <c r="I5602" s="56">
        <v>103.353386096902</v>
      </c>
      <c r="J5602" s="57">
        <v>0.36004182558203401</v>
      </c>
      <c r="K5602" s="57">
        <v>0.39842619185102401</v>
      </c>
      <c r="L5602" s="57">
        <v>0.36747153991937898</v>
      </c>
      <c r="M5602" s="57">
        <v>0.32046412646470801</v>
      </c>
    </row>
    <row r="5603" spans="1:13" x14ac:dyDescent="0.25">
      <c r="A5603" t="s">
        <v>27293</v>
      </c>
      <c r="B5603" t="s">
        <v>27294</v>
      </c>
      <c r="C5603" s="2" t="s">
        <v>31</v>
      </c>
      <c r="D5603" s="2" t="s">
        <v>236</v>
      </c>
      <c r="E5603" s="2" t="s">
        <v>29028</v>
      </c>
      <c r="F5603" s="56">
        <v>95.715186533376695</v>
      </c>
      <c r="G5603" s="56">
        <v>96.0358378150151</v>
      </c>
      <c r="H5603" s="56">
        <v>84.061818595474506</v>
      </c>
      <c r="I5603" s="56"/>
      <c r="J5603" s="57">
        <v>0.32221279238731998</v>
      </c>
      <c r="K5603" s="57">
        <v>0.41333899984643802</v>
      </c>
      <c r="L5603" s="57">
        <v>0.32386368864612802</v>
      </c>
      <c r="M5603" s="57">
        <v>0.22428341147096201</v>
      </c>
    </row>
    <row r="5604" spans="1:13" x14ac:dyDescent="0.25">
      <c r="A5604" t="s">
        <v>25637</v>
      </c>
      <c r="B5604" t="s">
        <v>25638</v>
      </c>
      <c r="C5604" s="2" t="s">
        <v>31</v>
      </c>
      <c r="D5604" s="2" t="s">
        <v>36</v>
      </c>
      <c r="E5604" s="2" t="s">
        <v>29028</v>
      </c>
      <c r="F5604" s="56">
        <v>96.283697915681799</v>
      </c>
      <c r="G5604" s="56">
        <v>84.715551586564104</v>
      </c>
      <c r="H5604" s="56">
        <v>101.53688118483601</v>
      </c>
      <c r="I5604" s="56"/>
      <c r="J5604" s="57">
        <v>0.30643453441475998</v>
      </c>
      <c r="K5604" s="57">
        <v>0.35604292544486899</v>
      </c>
      <c r="L5604" s="57">
        <v>0.31612210198755603</v>
      </c>
      <c r="M5604" s="57">
        <v>0.26222643184824401</v>
      </c>
    </row>
    <row r="5605" spans="1:13" x14ac:dyDescent="0.25">
      <c r="A5605" t="s">
        <v>25635</v>
      </c>
      <c r="B5605" t="s">
        <v>25636</v>
      </c>
      <c r="C5605" s="2" t="s">
        <v>31</v>
      </c>
      <c r="D5605" s="2" t="s">
        <v>36</v>
      </c>
      <c r="E5605" s="2" t="s">
        <v>29028</v>
      </c>
      <c r="F5605" s="56">
        <v>96.283697915681799</v>
      </c>
      <c r="G5605" s="56">
        <v>84.715551586564104</v>
      </c>
      <c r="H5605" s="56">
        <v>101.53688118483601</v>
      </c>
      <c r="I5605" s="56"/>
      <c r="J5605" s="57">
        <v>0.30643453441475998</v>
      </c>
      <c r="K5605" s="57">
        <v>0.35604292544486899</v>
      </c>
      <c r="L5605" s="57">
        <v>0.31612210198755603</v>
      </c>
      <c r="M5605" s="57">
        <v>0.26222643184824401</v>
      </c>
    </row>
    <row r="5606" spans="1:13" x14ac:dyDescent="0.25">
      <c r="A5606" t="s">
        <v>25639</v>
      </c>
      <c r="B5606" t="s">
        <v>25640</v>
      </c>
      <c r="C5606" s="2" t="s">
        <v>31</v>
      </c>
      <c r="D5606" s="2" t="s">
        <v>36</v>
      </c>
      <c r="E5606" s="2" t="s">
        <v>29028</v>
      </c>
      <c r="F5606" s="56">
        <v>96.283697915681799</v>
      </c>
      <c r="G5606" s="56">
        <v>84.715551586564104</v>
      </c>
      <c r="H5606" s="56">
        <v>101.53688118483601</v>
      </c>
      <c r="I5606" s="56"/>
      <c r="J5606" s="57">
        <v>0.30643453441475998</v>
      </c>
      <c r="K5606" s="57">
        <v>0.35604292544486899</v>
      </c>
      <c r="L5606" s="57">
        <v>0.31612210198755603</v>
      </c>
      <c r="M5606" s="57">
        <v>0.26222643184824401</v>
      </c>
    </row>
    <row r="5607" spans="1:13" x14ac:dyDescent="0.25">
      <c r="A5607" t="s">
        <v>13137</v>
      </c>
      <c r="B5607" t="s">
        <v>13138</v>
      </c>
      <c r="C5607" s="2" t="s">
        <v>31</v>
      </c>
      <c r="D5607" s="2" t="s">
        <v>80</v>
      </c>
      <c r="E5607" s="2" t="s">
        <v>29028</v>
      </c>
      <c r="F5607" s="56">
        <v>89.5063925558253</v>
      </c>
      <c r="G5607" s="56">
        <v>87.033270268632805</v>
      </c>
      <c r="H5607" s="56">
        <v>95.953136228651502</v>
      </c>
      <c r="I5607" s="56">
        <v>100.335236880407</v>
      </c>
      <c r="J5607" s="57">
        <v>0.36486921532776201</v>
      </c>
      <c r="K5607" s="57">
        <v>0.405226229612688</v>
      </c>
      <c r="L5607" s="57">
        <v>0.37200910095475698</v>
      </c>
      <c r="M5607" s="57">
        <v>0.32410632177418403</v>
      </c>
    </row>
    <row r="5608" spans="1:13" x14ac:dyDescent="0.25">
      <c r="A5608" t="s">
        <v>106</v>
      </c>
      <c r="B5608" t="s">
        <v>107</v>
      </c>
      <c r="C5608" s="2" t="s">
        <v>35</v>
      </c>
      <c r="D5608" s="2" t="s">
        <v>108</v>
      </c>
      <c r="E5608" s="2" t="s">
        <v>29027</v>
      </c>
      <c r="F5608" s="56">
        <v>95.115671104735995</v>
      </c>
      <c r="G5608" s="56">
        <v>85.630645174701399</v>
      </c>
      <c r="H5608" s="56">
        <v>94.865626469574295</v>
      </c>
      <c r="I5608" s="56">
        <v>95.238528305529698</v>
      </c>
      <c r="J5608" s="57">
        <v>0.40114682248359101</v>
      </c>
      <c r="K5608" s="57">
        <v>0.50704169275992805</v>
      </c>
      <c r="L5608" s="57">
        <v>0.427266771686793</v>
      </c>
      <c r="M5608" s="57">
        <v>0.31612273711268302</v>
      </c>
    </row>
    <row r="5609" spans="1:13" x14ac:dyDescent="0.25">
      <c r="A5609" t="s">
        <v>13147</v>
      </c>
      <c r="B5609" t="s">
        <v>13148</v>
      </c>
      <c r="C5609" s="2" t="s">
        <v>35</v>
      </c>
      <c r="D5609" s="2" t="s">
        <v>80</v>
      </c>
      <c r="E5609" s="2" t="s">
        <v>29028</v>
      </c>
      <c r="F5609" s="56">
        <v>90.743866872570607</v>
      </c>
      <c r="G5609" s="56">
        <v>89.063863562798801</v>
      </c>
      <c r="H5609" s="56">
        <v>94.185721894382894</v>
      </c>
      <c r="I5609" s="56">
        <v>103.353386096902</v>
      </c>
      <c r="J5609" s="57">
        <v>0.36004182558203401</v>
      </c>
      <c r="K5609" s="57">
        <v>0.39842619185102401</v>
      </c>
      <c r="L5609" s="57">
        <v>0.36747153991937898</v>
      </c>
      <c r="M5609" s="57">
        <v>0.32046412646470801</v>
      </c>
    </row>
    <row r="5610" spans="1:13" x14ac:dyDescent="0.25">
      <c r="A5610" t="s">
        <v>13141</v>
      </c>
      <c r="B5610" t="s">
        <v>13142</v>
      </c>
      <c r="C5610" s="2" t="s">
        <v>35</v>
      </c>
      <c r="D5610" s="2" t="s">
        <v>80</v>
      </c>
      <c r="E5610" s="2" t="s">
        <v>29028</v>
      </c>
      <c r="F5610" s="56">
        <v>89.5063925558253</v>
      </c>
      <c r="G5610" s="56">
        <v>87.033270268632805</v>
      </c>
      <c r="H5610" s="56">
        <v>95.953136228651502</v>
      </c>
      <c r="I5610" s="56">
        <v>100.335236880407</v>
      </c>
      <c r="J5610" s="57">
        <v>0.36486921532776201</v>
      </c>
      <c r="K5610" s="57">
        <v>0.405226229612688</v>
      </c>
      <c r="L5610" s="57">
        <v>0.37200910095475698</v>
      </c>
      <c r="M5610" s="57">
        <v>0.32410632177418403</v>
      </c>
    </row>
    <row r="5611" spans="1:13" x14ac:dyDescent="0.25">
      <c r="A5611" t="s">
        <v>25649</v>
      </c>
      <c r="B5611" t="s">
        <v>25650</v>
      </c>
      <c r="C5611" s="2" t="s">
        <v>35</v>
      </c>
      <c r="D5611" s="2" t="s">
        <v>36</v>
      </c>
      <c r="E5611" s="2" t="s">
        <v>29028</v>
      </c>
      <c r="F5611" s="56">
        <v>96.283697915681799</v>
      </c>
      <c r="G5611" s="56">
        <v>84.715551586564104</v>
      </c>
      <c r="H5611" s="56">
        <v>101.53688118483601</v>
      </c>
      <c r="I5611" s="56"/>
      <c r="J5611" s="57">
        <v>0.30643453441475998</v>
      </c>
      <c r="K5611" s="57">
        <v>0.35604292544486899</v>
      </c>
      <c r="L5611" s="57">
        <v>0.31612210198755603</v>
      </c>
      <c r="M5611" s="57">
        <v>0.26222643184824401</v>
      </c>
    </row>
    <row r="5612" spans="1:13" x14ac:dyDescent="0.25">
      <c r="A5612" t="s">
        <v>13123</v>
      </c>
      <c r="B5612" t="s">
        <v>13124</v>
      </c>
      <c r="C5612" s="2" t="s">
        <v>31</v>
      </c>
      <c r="D5612" s="2" t="s">
        <v>80</v>
      </c>
      <c r="E5612" s="2" t="s">
        <v>29028</v>
      </c>
      <c r="F5612" s="56">
        <v>89.5063925558253</v>
      </c>
      <c r="G5612" s="56">
        <v>87.033270268632805</v>
      </c>
      <c r="H5612" s="56">
        <v>95.953136228651502</v>
      </c>
      <c r="I5612" s="56">
        <v>100.335236880407</v>
      </c>
      <c r="J5612" s="57">
        <v>0.36486921532776201</v>
      </c>
      <c r="K5612" s="57">
        <v>0.405226229612688</v>
      </c>
      <c r="L5612" s="57">
        <v>0.37200910095475698</v>
      </c>
      <c r="M5612" s="57">
        <v>0.32410632177418403</v>
      </c>
    </row>
    <row r="5613" spans="1:13" x14ac:dyDescent="0.25">
      <c r="A5613" t="s">
        <v>25631</v>
      </c>
      <c r="B5613" t="s">
        <v>25632</v>
      </c>
      <c r="C5613" s="2" t="s">
        <v>31</v>
      </c>
      <c r="D5613" s="2" t="s">
        <v>36</v>
      </c>
      <c r="E5613" s="2" t="s">
        <v>29028</v>
      </c>
      <c r="F5613" s="56">
        <v>96.283697915681799</v>
      </c>
      <c r="G5613" s="56">
        <v>84.715551586564104</v>
      </c>
      <c r="H5613" s="56">
        <v>101.53688118483601</v>
      </c>
      <c r="I5613" s="56"/>
      <c r="J5613" s="57">
        <v>0.30643453441475998</v>
      </c>
      <c r="K5613" s="57">
        <v>0.35604292544486899</v>
      </c>
      <c r="L5613" s="57">
        <v>0.31612210198755603</v>
      </c>
      <c r="M5613" s="57">
        <v>0.26222643184824401</v>
      </c>
    </row>
    <row r="5614" spans="1:13" x14ac:dyDescent="0.25">
      <c r="A5614" t="s">
        <v>13222</v>
      </c>
      <c r="B5614" t="s">
        <v>13223</v>
      </c>
      <c r="C5614" s="2" t="s">
        <v>35</v>
      </c>
      <c r="D5614" s="2" t="s">
        <v>312</v>
      </c>
      <c r="E5614" s="2" t="s">
        <v>29028</v>
      </c>
      <c r="F5614" s="56"/>
      <c r="G5614" s="56">
        <v>92.555931613328497</v>
      </c>
      <c r="H5614" s="56"/>
      <c r="I5614" s="56"/>
      <c r="J5614" s="57">
        <v>0.191827424804214</v>
      </c>
      <c r="K5614" s="57">
        <v>0.30142141463852101</v>
      </c>
      <c r="L5614" s="57">
        <v>0.23517114136356701</v>
      </c>
      <c r="M5614" s="57">
        <v>0.13280774905079901</v>
      </c>
    </row>
    <row r="5615" spans="1:13" x14ac:dyDescent="0.25">
      <c r="A5615" t="s">
        <v>13149</v>
      </c>
      <c r="B5615" t="s">
        <v>13150</v>
      </c>
      <c r="C5615" s="2" t="s">
        <v>35</v>
      </c>
      <c r="D5615" s="2" t="s">
        <v>80</v>
      </c>
      <c r="E5615" s="2" t="s">
        <v>29028</v>
      </c>
      <c r="F5615" s="56">
        <v>90.743866872570607</v>
      </c>
      <c r="G5615" s="56">
        <v>89.063863562798801</v>
      </c>
      <c r="H5615" s="56">
        <v>94.185721894382894</v>
      </c>
      <c r="I5615" s="56">
        <v>103.353386096902</v>
      </c>
      <c r="J5615" s="57">
        <v>0.36004182558203401</v>
      </c>
      <c r="K5615" s="57">
        <v>0.39842619185102401</v>
      </c>
      <c r="L5615" s="57">
        <v>0.36747153991937898</v>
      </c>
      <c r="M5615" s="57">
        <v>0.32046412646470801</v>
      </c>
    </row>
    <row r="5616" spans="1:13" x14ac:dyDescent="0.25">
      <c r="A5616" t="s">
        <v>25645</v>
      </c>
      <c r="B5616" t="s">
        <v>25646</v>
      </c>
      <c r="C5616" s="2" t="s">
        <v>31</v>
      </c>
      <c r="D5616" s="2" t="s">
        <v>36</v>
      </c>
      <c r="E5616" s="2" t="s">
        <v>29028</v>
      </c>
      <c r="F5616" s="56">
        <v>96.283697915681799</v>
      </c>
      <c r="G5616" s="56">
        <v>84.715551586564104</v>
      </c>
      <c r="H5616" s="56">
        <v>101.53688118483601</v>
      </c>
      <c r="I5616" s="56"/>
      <c r="J5616" s="57">
        <v>0.30643453441475998</v>
      </c>
      <c r="K5616" s="57">
        <v>0.35604292544486899</v>
      </c>
      <c r="L5616" s="57">
        <v>0.31612210198755603</v>
      </c>
      <c r="M5616" s="57">
        <v>0.26222643184824401</v>
      </c>
    </row>
    <row r="5617" spans="1:13" x14ac:dyDescent="0.25">
      <c r="A5617" t="s">
        <v>13121</v>
      </c>
      <c r="B5617" t="s">
        <v>13122</v>
      </c>
      <c r="C5617" s="2" t="s">
        <v>31</v>
      </c>
      <c r="D5617" s="2" t="s">
        <v>80</v>
      </c>
      <c r="E5617" s="2" t="s">
        <v>29028</v>
      </c>
      <c r="F5617" s="56">
        <v>89.5063925558253</v>
      </c>
      <c r="G5617" s="56">
        <v>87.033270268632805</v>
      </c>
      <c r="H5617" s="56">
        <v>95.953136228651502</v>
      </c>
      <c r="I5617" s="56">
        <v>100.335236880407</v>
      </c>
      <c r="J5617" s="57">
        <v>0.36486921532776201</v>
      </c>
      <c r="K5617" s="57">
        <v>0.405226229612688</v>
      </c>
      <c r="L5617" s="57">
        <v>0.37200910095475698</v>
      </c>
      <c r="M5617" s="57">
        <v>0.32410632177418403</v>
      </c>
    </row>
    <row r="5618" spans="1:13" x14ac:dyDescent="0.25">
      <c r="A5618" t="s">
        <v>13135</v>
      </c>
      <c r="B5618" t="s">
        <v>13136</v>
      </c>
      <c r="C5618" s="2" t="s">
        <v>31</v>
      </c>
      <c r="D5618" s="2" t="s">
        <v>80</v>
      </c>
      <c r="E5618" s="2" t="s">
        <v>29028</v>
      </c>
      <c r="F5618" s="56">
        <v>89.5063925558253</v>
      </c>
      <c r="G5618" s="56">
        <v>87.033270268632805</v>
      </c>
      <c r="H5618" s="56">
        <v>95.953136228651502</v>
      </c>
      <c r="I5618" s="56">
        <v>100.335236880407</v>
      </c>
      <c r="J5618" s="57">
        <v>0.36486921532776201</v>
      </c>
      <c r="K5618" s="57">
        <v>0.405226229612688</v>
      </c>
      <c r="L5618" s="57">
        <v>0.37200910095475698</v>
      </c>
      <c r="M5618" s="57">
        <v>0.32410632177418403</v>
      </c>
    </row>
    <row r="5619" spans="1:13" x14ac:dyDescent="0.25">
      <c r="A5619" t="s">
        <v>25647</v>
      </c>
      <c r="B5619" t="s">
        <v>25648</v>
      </c>
      <c r="C5619" s="2" t="s">
        <v>31</v>
      </c>
      <c r="D5619" s="2" t="s">
        <v>36</v>
      </c>
      <c r="E5619" s="2" t="s">
        <v>29028</v>
      </c>
      <c r="F5619" s="56">
        <v>96.283697915681799</v>
      </c>
      <c r="G5619" s="56">
        <v>84.715551586564104</v>
      </c>
      <c r="H5619" s="56">
        <v>101.53688118483601</v>
      </c>
      <c r="I5619" s="56"/>
      <c r="J5619" s="57">
        <v>0.30643453441475998</v>
      </c>
      <c r="K5619" s="57">
        <v>0.35604292544486899</v>
      </c>
      <c r="L5619" s="57">
        <v>0.31612210198755603</v>
      </c>
      <c r="M5619" s="57">
        <v>0.26222643184824401</v>
      </c>
    </row>
    <row r="5620" spans="1:13" x14ac:dyDescent="0.25">
      <c r="A5620" t="s">
        <v>13143</v>
      </c>
      <c r="B5620" t="s">
        <v>13144</v>
      </c>
      <c r="C5620" s="2" t="s">
        <v>31</v>
      </c>
      <c r="D5620" s="2" t="s">
        <v>80</v>
      </c>
      <c r="E5620" s="2" t="s">
        <v>29028</v>
      </c>
      <c r="F5620" s="56">
        <v>90.743866872570607</v>
      </c>
      <c r="G5620" s="56">
        <v>89.063863562798801</v>
      </c>
      <c r="H5620" s="56">
        <v>94.185721894382894</v>
      </c>
      <c r="I5620" s="56">
        <v>103.353386096902</v>
      </c>
      <c r="J5620" s="57">
        <v>0.36004182558203401</v>
      </c>
      <c r="K5620" s="57">
        <v>0.39842619185102401</v>
      </c>
      <c r="L5620" s="57">
        <v>0.36747153991937898</v>
      </c>
      <c r="M5620" s="57">
        <v>0.32046412646470801</v>
      </c>
    </row>
    <row r="5621" spans="1:13" x14ac:dyDescent="0.25">
      <c r="A5621" t="s">
        <v>13129</v>
      </c>
      <c r="B5621" t="s">
        <v>13130</v>
      </c>
      <c r="C5621" s="2" t="s">
        <v>31</v>
      </c>
      <c r="D5621" s="2" t="s">
        <v>80</v>
      </c>
      <c r="E5621" s="2" t="s">
        <v>29028</v>
      </c>
      <c r="F5621" s="56">
        <v>89.5063925558253</v>
      </c>
      <c r="G5621" s="56">
        <v>87.033270268632805</v>
      </c>
      <c r="H5621" s="56">
        <v>95.953136228651502</v>
      </c>
      <c r="I5621" s="56">
        <v>100.335236880407</v>
      </c>
      <c r="J5621" s="57">
        <v>0.36486921532776201</v>
      </c>
      <c r="K5621" s="57">
        <v>0.405226229612688</v>
      </c>
      <c r="L5621" s="57">
        <v>0.37200910095475698</v>
      </c>
      <c r="M5621" s="57">
        <v>0.32410632177418403</v>
      </c>
    </row>
    <row r="5622" spans="1:13" x14ac:dyDescent="0.25">
      <c r="A5622" t="s">
        <v>25641</v>
      </c>
      <c r="B5622" t="s">
        <v>25642</v>
      </c>
      <c r="C5622" s="2" t="s">
        <v>31</v>
      </c>
      <c r="D5622" s="2" t="s">
        <v>36</v>
      </c>
      <c r="E5622" s="2" t="s">
        <v>29028</v>
      </c>
      <c r="F5622" s="56">
        <v>96.283697915681799</v>
      </c>
      <c r="G5622" s="56">
        <v>84.715551586564104</v>
      </c>
      <c r="H5622" s="56">
        <v>101.53688118483601</v>
      </c>
      <c r="I5622" s="56"/>
      <c r="J5622" s="57">
        <v>0.30643453441475998</v>
      </c>
      <c r="K5622" s="57">
        <v>0.35604292544486899</v>
      </c>
      <c r="L5622" s="57">
        <v>0.31612210198755603</v>
      </c>
      <c r="M5622" s="57">
        <v>0.26222643184824401</v>
      </c>
    </row>
    <row r="5623" spans="1:13" x14ac:dyDescent="0.25">
      <c r="A5623" t="s">
        <v>13133</v>
      </c>
      <c r="B5623" t="s">
        <v>13134</v>
      </c>
      <c r="C5623" s="2" t="s">
        <v>31</v>
      </c>
      <c r="D5623" s="2" t="s">
        <v>80</v>
      </c>
      <c r="E5623" s="2" t="s">
        <v>29028</v>
      </c>
      <c r="F5623" s="56">
        <v>89.5063925558253</v>
      </c>
      <c r="G5623" s="56">
        <v>87.033270268632805</v>
      </c>
      <c r="H5623" s="56">
        <v>95.953136228651502</v>
      </c>
      <c r="I5623" s="56">
        <v>100.335236880407</v>
      </c>
      <c r="J5623" s="57">
        <v>0.36486921532776201</v>
      </c>
      <c r="K5623" s="57">
        <v>0.405226229612688</v>
      </c>
      <c r="L5623" s="57">
        <v>0.37200910095475698</v>
      </c>
      <c r="M5623" s="57">
        <v>0.32410632177418403</v>
      </c>
    </row>
    <row r="5624" spans="1:13" x14ac:dyDescent="0.25">
      <c r="A5624" t="s">
        <v>13131</v>
      </c>
      <c r="B5624" t="s">
        <v>13132</v>
      </c>
      <c r="C5624" s="2" t="s">
        <v>31</v>
      </c>
      <c r="D5624" s="2" t="s">
        <v>80</v>
      </c>
      <c r="E5624" s="2" t="s">
        <v>29028</v>
      </c>
      <c r="F5624" s="56">
        <v>89.5063925558253</v>
      </c>
      <c r="G5624" s="56">
        <v>87.033270268632805</v>
      </c>
      <c r="H5624" s="56">
        <v>95.953136228651502</v>
      </c>
      <c r="I5624" s="56">
        <v>100.335236880407</v>
      </c>
      <c r="J5624" s="57">
        <v>0.36486921532776201</v>
      </c>
      <c r="K5624" s="57">
        <v>0.405226229612688</v>
      </c>
      <c r="L5624" s="57">
        <v>0.37200910095475698</v>
      </c>
      <c r="M5624" s="57">
        <v>0.32410632177418403</v>
      </c>
    </row>
    <row r="5625" spans="1:13" x14ac:dyDescent="0.25">
      <c r="A5625" t="s">
        <v>13151</v>
      </c>
      <c r="B5625" t="s">
        <v>13152</v>
      </c>
      <c r="C5625" s="2" t="s">
        <v>35</v>
      </c>
      <c r="D5625" s="2" t="s">
        <v>80</v>
      </c>
      <c r="E5625" s="2" t="s">
        <v>29028</v>
      </c>
      <c r="F5625" s="56">
        <v>90.743866872570607</v>
      </c>
      <c r="G5625" s="56">
        <v>89.063863562798801</v>
      </c>
      <c r="H5625" s="56">
        <v>94.185721894382894</v>
      </c>
      <c r="I5625" s="56">
        <v>103.353386096902</v>
      </c>
      <c r="J5625" s="57">
        <v>0.36004182558203401</v>
      </c>
      <c r="K5625" s="57">
        <v>0.39842619185102401</v>
      </c>
      <c r="L5625" s="57">
        <v>0.36747153991937898</v>
      </c>
      <c r="M5625" s="57">
        <v>0.32046412646470801</v>
      </c>
    </row>
    <row r="5626" spans="1:13" x14ac:dyDescent="0.25">
      <c r="A5626" t="s">
        <v>13125</v>
      </c>
      <c r="B5626" t="s">
        <v>13126</v>
      </c>
      <c r="C5626" s="2" t="s">
        <v>31</v>
      </c>
      <c r="D5626" s="2" t="s">
        <v>80</v>
      </c>
      <c r="E5626" s="2" t="s">
        <v>29028</v>
      </c>
      <c r="F5626" s="56">
        <v>89.5063925558253</v>
      </c>
      <c r="G5626" s="56">
        <v>87.033270268632805</v>
      </c>
      <c r="H5626" s="56">
        <v>95.953136228651502</v>
      </c>
      <c r="I5626" s="56">
        <v>100.335236880407</v>
      </c>
      <c r="J5626" s="57">
        <v>0.36486921532776201</v>
      </c>
      <c r="K5626" s="57">
        <v>0.405226229612688</v>
      </c>
      <c r="L5626" s="57">
        <v>0.37200910095475698</v>
      </c>
      <c r="M5626" s="57">
        <v>0.32410632177418403</v>
      </c>
    </row>
    <row r="5627" spans="1:13" x14ac:dyDescent="0.25">
      <c r="A5627" t="s">
        <v>13127</v>
      </c>
      <c r="B5627" t="s">
        <v>13128</v>
      </c>
      <c r="C5627" s="2" t="s">
        <v>31</v>
      </c>
      <c r="D5627" s="2" t="s">
        <v>80</v>
      </c>
      <c r="E5627" s="2" t="s">
        <v>29028</v>
      </c>
      <c r="F5627" s="56">
        <v>89.5063925558253</v>
      </c>
      <c r="G5627" s="56">
        <v>87.033270268632805</v>
      </c>
      <c r="H5627" s="56">
        <v>95.953136228651502</v>
      </c>
      <c r="I5627" s="56">
        <v>100.335236880407</v>
      </c>
      <c r="J5627" s="57">
        <v>0.36486921532776201</v>
      </c>
      <c r="K5627" s="57">
        <v>0.405226229612688</v>
      </c>
      <c r="L5627" s="57">
        <v>0.37200910095475698</v>
      </c>
      <c r="M5627" s="57">
        <v>0.32410632177418403</v>
      </c>
    </row>
    <row r="5628" spans="1:13" x14ac:dyDescent="0.25">
      <c r="A5628" t="s">
        <v>25633</v>
      </c>
      <c r="B5628" t="s">
        <v>25634</v>
      </c>
      <c r="C5628" s="2" t="s">
        <v>31</v>
      </c>
      <c r="D5628" s="2" t="s">
        <v>36</v>
      </c>
      <c r="E5628" s="2" t="s">
        <v>29028</v>
      </c>
      <c r="F5628" s="56">
        <v>96.283697915681799</v>
      </c>
      <c r="G5628" s="56">
        <v>84.715551586564104</v>
      </c>
      <c r="H5628" s="56">
        <v>101.53688118483601</v>
      </c>
      <c r="I5628" s="56"/>
      <c r="J5628" s="57">
        <v>0.30643453441475998</v>
      </c>
      <c r="K5628" s="57">
        <v>0.35604292544486899</v>
      </c>
      <c r="L5628" s="57">
        <v>0.31612210198755603</v>
      </c>
      <c r="M5628" s="57">
        <v>0.26222643184824401</v>
      </c>
    </row>
    <row r="5629" spans="1:13" x14ac:dyDescent="0.25">
      <c r="A5629" t="s">
        <v>3478</v>
      </c>
      <c r="B5629" t="s">
        <v>3479</v>
      </c>
      <c r="C5629" s="2" t="s">
        <v>35</v>
      </c>
      <c r="D5629" s="2" t="s">
        <v>217</v>
      </c>
      <c r="E5629" s="2" t="s">
        <v>29027</v>
      </c>
      <c r="F5629" s="56">
        <v>97.0409600624874</v>
      </c>
      <c r="G5629" s="56">
        <v>92.597238353132894</v>
      </c>
      <c r="H5629" s="56">
        <v>87.9556275565931</v>
      </c>
      <c r="I5629" s="56">
        <v>113.143097190426</v>
      </c>
      <c r="J5629" s="57">
        <v>0.36210736539142102</v>
      </c>
      <c r="K5629" s="57">
        <v>0.51336506091231104</v>
      </c>
      <c r="L5629" s="57">
        <v>0.44125366895756701</v>
      </c>
      <c r="M5629" s="57">
        <v>0.362361097353887</v>
      </c>
    </row>
    <row r="5630" spans="1:13" x14ac:dyDescent="0.25">
      <c r="A5630" t="s">
        <v>17737</v>
      </c>
      <c r="B5630" t="s">
        <v>17738</v>
      </c>
      <c r="C5630" s="2" t="s">
        <v>35</v>
      </c>
      <c r="D5630" s="2" t="s">
        <v>312</v>
      </c>
      <c r="E5630" s="2" t="s">
        <v>29028</v>
      </c>
      <c r="F5630" s="56"/>
      <c r="G5630" s="56">
        <v>89.215155718227095</v>
      </c>
      <c r="H5630" s="56"/>
      <c r="I5630" s="56"/>
      <c r="J5630" s="57">
        <v>0.25312833616228703</v>
      </c>
      <c r="K5630" s="57">
        <v>0.36808142053730702</v>
      </c>
      <c r="L5630" s="57">
        <v>0.23786751762178501</v>
      </c>
      <c r="M5630" s="57">
        <v>0.103231824524377</v>
      </c>
    </row>
    <row r="5631" spans="1:13" x14ac:dyDescent="0.25">
      <c r="A5631" t="s">
        <v>13139</v>
      </c>
      <c r="B5631" t="s">
        <v>13140</v>
      </c>
      <c r="C5631" s="2" t="s">
        <v>35</v>
      </c>
      <c r="D5631" s="2" t="s">
        <v>80</v>
      </c>
      <c r="E5631" s="2" t="s">
        <v>29028</v>
      </c>
      <c r="F5631" s="56">
        <v>89.5063925558253</v>
      </c>
      <c r="G5631" s="56">
        <v>87.033270268632805</v>
      </c>
      <c r="H5631" s="56">
        <v>95.953136228651502</v>
      </c>
      <c r="I5631" s="56">
        <v>100.335236880407</v>
      </c>
      <c r="J5631" s="57">
        <v>0.36486921532776201</v>
      </c>
      <c r="K5631" s="57">
        <v>0.405226229612688</v>
      </c>
      <c r="L5631" s="57">
        <v>0.37200910095475698</v>
      </c>
      <c r="M5631" s="57">
        <v>0.32410632177418403</v>
      </c>
    </row>
    <row r="5632" spans="1:13" x14ac:dyDescent="0.25">
      <c r="A5632" t="s">
        <v>25643</v>
      </c>
      <c r="B5632" t="s">
        <v>25644</v>
      </c>
      <c r="C5632" s="2" t="s">
        <v>31</v>
      </c>
      <c r="D5632" s="2" t="s">
        <v>36</v>
      </c>
      <c r="E5632" s="2" t="s">
        <v>29028</v>
      </c>
      <c r="F5632" s="56">
        <v>96.283697915681799</v>
      </c>
      <c r="G5632" s="56">
        <v>84.715551586564104</v>
      </c>
      <c r="H5632" s="56">
        <v>101.53688118483601</v>
      </c>
      <c r="I5632" s="56"/>
      <c r="J5632" s="57">
        <v>0.30643453441475998</v>
      </c>
      <c r="K5632" s="57">
        <v>0.35604292544486899</v>
      </c>
      <c r="L5632" s="57">
        <v>0.31612210198755603</v>
      </c>
      <c r="M5632" s="57">
        <v>0.26222643184824401</v>
      </c>
    </row>
    <row r="5633" spans="1:13" x14ac:dyDescent="0.25">
      <c r="A5633" t="s">
        <v>25651</v>
      </c>
      <c r="B5633" t="s">
        <v>25652</v>
      </c>
      <c r="C5633" s="2" t="s">
        <v>35</v>
      </c>
      <c r="D5633" s="2" t="s">
        <v>36</v>
      </c>
      <c r="E5633" s="2" t="s">
        <v>29028</v>
      </c>
      <c r="F5633" s="56">
        <v>96.283697915681799</v>
      </c>
      <c r="G5633" s="56">
        <v>84.715551586564104</v>
      </c>
      <c r="H5633" s="56">
        <v>101.53688118483601</v>
      </c>
      <c r="I5633" s="56"/>
      <c r="J5633" s="57">
        <v>0.30643453441475998</v>
      </c>
      <c r="K5633" s="57">
        <v>0.35604292544486899</v>
      </c>
      <c r="L5633" s="57">
        <v>0.31612210198755603</v>
      </c>
      <c r="M5633" s="57">
        <v>0.26222643184824401</v>
      </c>
    </row>
    <row r="5634" spans="1:13" x14ac:dyDescent="0.25">
      <c r="A5634" t="s">
        <v>24574</v>
      </c>
      <c r="B5634" t="s">
        <v>24575</v>
      </c>
      <c r="C5634" s="2" t="s">
        <v>35</v>
      </c>
      <c r="D5634" s="2" t="s">
        <v>315</v>
      </c>
      <c r="E5634" s="2" t="s">
        <v>29028</v>
      </c>
      <c r="F5634" s="56">
        <v>90.195726239302601</v>
      </c>
      <c r="G5634" s="56">
        <v>80.367426237165901</v>
      </c>
      <c r="H5634" s="56">
        <v>92.375750733757698</v>
      </c>
      <c r="I5634" s="56"/>
      <c r="J5634" s="57">
        <v>0.35849045155874998</v>
      </c>
      <c r="K5634" s="57">
        <v>0.43529074996203598</v>
      </c>
      <c r="L5634" s="57">
        <v>0.32703941918403501</v>
      </c>
      <c r="M5634" s="57">
        <v>0.23649893196604399</v>
      </c>
    </row>
    <row r="5635" spans="1:13" x14ac:dyDescent="0.25">
      <c r="A5635" t="s">
        <v>15804</v>
      </c>
      <c r="B5635" t="s">
        <v>15805</v>
      </c>
      <c r="C5635" s="2" t="s">
        <v>35</v>
      </c>
      <c r="D5635" s="2" t="s">
        <v>80</v>
      </c>
      <c r="E5635" s="2" t="s">
        <v>29028</v>
      </c>
      <c r="F5635" s="56">
        <v>95.565930873127797</v>
      </c>
      <c r="G5635" s="56">
        <v>96.060845811101501</v>
      </c>
      <c r="H5635" s="56">
        <v>103.647924812944</v>
      </c>
      <c r="I5635" s="56">
        <v>99.754208838001801</v>
      </c>
      <c r="J5635" s="57">
        <v>0.45013467795171302</v>
      </c>
      <c r="K5635" s="57">
        <v>0.502091945819652</v>
      </c>
      <c r="L5635" s="57">
        <v>0.46310804214034501</v>
      </c>
      <c r="M5635" s="57">
        <v>0.40666706298541899</v>
      </c>
    </row>
    <row r="5636" spans="1:13" x14ac:dyDescent="0.25">
      <c r="A5636" t="s">
        <v>18408</v>
      </c>
      <c r="B5636" t="s">
        <v>18409</v>
      </c>
      <c r="C5636" s="2" t="s">
        <v>35</v>
      </c>
      <c r="D5636" s="2" t="s">
        <v>32</v>
      </c>
      <c r="E5636" s="2" t="s">
        <v>29028</v>
      </c>
      <c r="F5636" s="56"/>
      <c r="G5636" s="56">
        <v>87.507706791401603</v>
      </c>
      <c r="H5636" s="56">
        <v>102.982125474817</v>
      </c>
      <c r="I5636" s="56"/>
      <c r="J5636" s="57">
        <v>0.29670633266505198</v>
      </c>
      <c r="K5636" s="57">
        <v>0.35532914546463201</v>
      </c>
      <c r="L5636" s="57">
        <v>0.30448410766066503</v>
      </c>
      <c r="M5636" s="57">
        <v>0.238602639974202</v>
      </c>
    </row>
    <row r="5637" spans="1:13" x14ac:dyDescent="0.25">
      <c r="A5637" t="s">
        <v>16270</v>
      </c>
      <c r="B5637" t="s">
        <v>16271</v>
      </c>
      <c r="C5637" s="2" t="s">
        <v>35</v>
      </c>
      <c r="D5637" s="2" t="s">
        <v>39</v>
      </c>
      <c r="E5637" s="2" t="s">
        <v>29028</v>
      </c>
      <c r="F5637" s="56">
        <v>97.593034626257804</v>
      </c>
      <c r="G5637" s="56">
        <v>90.388074280941893</v>
      </c>
      <c r="H5637" s="56">
        <v>88.739934997577194</v>
      </c>
      <c r="I5637" s="56"/>
      <c r="J5637" s="57">
        <v>0.31254577746906897</v>
      </c>
      <c r="K5637" s="57">
        <v>0.38045803914256099</v>
      </c>
      <c r="L5637" s="57">
        <v>0.31847616193902201</v>
      </c>
      <c r="M5637" s="57">
        <v>0.243633384873295</v>
      </c>
    </row>
    <row r="5638" spans="1:13" x14ac:dyDescent="0.25">
      <c r="A5638" t="s">
        <v>3266</v>
      </c>
      <c r="B5638" t="s">
        <v>3267</v>
      </c>
      <c r="C5638" s="2" t="s">
        <v>35</v>
      </c>
      <c r="D5638" s="2" t="s">
        <v>312</v>
      </c>
      <c r="E5638" s="2" t="s">
        <v>29027</v>
      </c>
      <c r="F5638" s="56">
        <v>99.294206394794102</v>
      </c>
      <c r="G5638" s="56">
        <v>103.965518783028</v>
      </c>
      <c r="H5638" s="56">
        <v>106.56461457400501</v>
      </c>
      <c r="I5638" s="56">
        <v>92.901861228779694</v>
      </c>
      <c r="J5638" s="57">
        <v>0.45858561324224301</v>
      </c>
      <c r="K5638" s="57">
        <v>0.55188654014497796</v>
      </c>
      <c r="L5638" s="57">
        <v>0.464739959149435</v>
      </c>
      <c r="M5638" s="57">
        <v>0.37345486666876598</v>
      </c>
    </row>
    <row r="5639" spans="1:13" x14ac:dyDescent="0.25">
      <c r="A5639" t="s">
        <v>6492</v>
      </c>
      <c r="B5639" t="s">
        <v>6493</v>
      </c>
      <c r="C5639" s="2" t="s">
        <v>35</v>
      </c>
      <c r="D5639" s="2" t="s">
        <v>100</v>
      </c>
      <c r="E5639" s="2" t="s">
        <v>29028</v>
      </c>
      <c r="F5639" s="56"/>
      <c r="G5639" s="56">
        <v>95.836986920760793</v>
      </c>
      <c r="H5639" s="56"/>
      <c r="I5639" s="56"/>
      <c r="J5639" s="57">
        <v>0.241521411257133</v>
      </c>
      <c r="K5639" s="57">
        <v>0.33009963019498201</v>
      </c>
      <c r="L5639" s="57">
        <v>0.26705586903817902</v>
      </c>
      <c r="M5639" s="57">
        <v>0.16827586348853699</v>
      </c>
    </row>
    <row r="5640" spans="1:13" x14ac:dyDescent="0.25">
      <c r="A5640" t="s">
        <v>8439</v>
      </c>
      <c r="B5640" t="s">
        <v>8440</v>
      </c>
      <c r="C5640" s="2" t="s">
        <v>35</v>
      </c>
      <c r="D5640" s="2" t="s">
        <v>217</v>
      </c>
      <c r="E5640" s="2" t="s">
        <v>29028</v>
      </c>
      <c r="F5640" s="56">
        <v>97.074028448591605</v>
      </c>
      <c r="G5640" s="56">
        <v>97.780829840443005</v>
      </c>
      <c r="H5640" s="56">
        <v>98.343632331248202</v>
      </c>
      <c r="I5640" s="56"/>
      <c r="J5640" s="57">
        <v>0.30396338487414298</v>
      </c>
      <c r="K5640" s="57">
        <v>0.37281284978318202</v>
      </c>
      <c r="L5640" s="57">
        <v>0.31166516288892598</v>
      </c>
      <c r="M5640" s="57">
        <v>0.234128856219533</v>
      </c>
    </row>
    <row r="5641" spans="1:13" x14ac:dyDescent="0.25">
      <c r="A5641" t="s">
        <v>24798</v>
      </c>
      <c r="B5641" t="s">
        <v>24799</v>
      </c>
      <c r="C5641" s="2" t="s">
        <v>31</v>
      </c>
      <c r="D5641" s="2" t="s">
        <v>312</v>
      </c>
      <c r="E5641" s="2" t="s">
        <v>29028</v>
      </c>
      <c r="F5641" s="56"/>
      <c r="G5641" s="56">
        <v>102.823020394658</v>
      </c>
      <c r="H5641" s="56"/>
      <c r="I5641" s="56"/>
      <c r="J5641" s="57">
        <v>0.29241843761776398</v>
      </c>
      <c r="K5641" s="57">
        <v>0.35697762120543203</v>
      </c>
      <c r="L5641" s="57">
        <v>0.298939075097512</v>
      </c>
      <c r="M5641" s="57">
        <v>0.224912971630709</v>
      </c>
    </row>
    <row r="5642" spans="1:13" x14ac:dyDescent="0.25">
      <c r="A5642" t="s">
        <v>3238</v>
      </c>
      <c r="B5642" t="s">
        <v>3239</v>
      </c>
      <c r="C5642" s="2" t="s">
        <v>35</v>
      </c>
      <c r="D5642" s="2" t="s">
        <v>315</v>
      </c>
      <c r="E5642" s="2" t="s">
        <v>29027</v>
      </c>
      <c r="F5642" s="56">
        <v>89.6390555983117</v>
      </c>
      <c r="G5642" s="56">
        <v>69.639182542929802</v>
      </c>
      <c r="H5642" s="56">
        <v>92.375750733757698</v>
      </c>
      <c r="I5642" s="56">
        <v>95.741753519208302</v>
      </c>
      <c r="J5642" s="57">
        <v>0.47049982698052301</v>
      </c>
      <c r="K5642" s="57">
        <v>0.59183104245812002</v>
      </c>
      <c r="L5642" s="57">
        <v>0.32703941918403501</v>
      </c>
      <c r="M5642" s="57">
        <v>0.23649893196604399</v>
      </c>
    </row>
    <row r="5643" spans="1:13" x14ac:dyDescent="0.25">
      <c r="A5643" t="s">
        <v>22896</v>
      </c>
      <c r="B5643" t="s">
        <v>22897</v>
      </c>
      <c r="C5643" s="2" t="s">
        <v>31</v>
      </c>
      <c r="D5643" s="2" t="s">
        <v>69</v>
      </c>
      <c r="E5643" s="2" t="s">
        <v>29028</v>
      </c>
      <c r="F5643" s="56">
        <v>96.074576402144103</v>
      </c>
      <c r="G5643" s="56">
        <v>96.643930257166204</v>
      </c>
      <c r="H5643" s="56">
        <v>107.662010054785</v>
      </c>
      <c r="I5643" s="56">
        <v>95.227412909029894</v>
      </c>
      <c r="J5643" s="57">
        <v>0.377031483687226</v>
      </c>
      <c r="K5643" s="57">
        <v>0.44029872532897701</v>
      </c>
      <c r="L5643" s="57">
        <v>0.38808115170497198</v>
      </c>
      <c r="M5643" s="57">
        <v>0.322484630958147</v>
      </c>
    </row>
    <row r="5644" spans="1:13" x14ac:dyDescent="0.25">
      <c r="A5644" t="s">
        <v>18406</v>
      </c>
      <c r="B5644" t="s">
        <v>18407</v>
      </c>
      <c r="C5644" s="2" t="s">
        <v>31</v>
      </c>
      <c r="D5644" s="2" t="s">
        <v>32</v>
      </c>
      <c r="E5644" s="2" t="s">
        <v>29028</v>
      </c>
      <c r="F5644" s="56"/>
      <c r="G5644" s="56">
        <v>87.507706791401603</v>
      </c>
      <c r="H5644" s="56">
        <v>102.982125474817</v>
      </c>
      <c r="I5644" s="56"/>
      <c r="J5644" s="57">
        <v>0.29670633266505198</v>
      </c>
      <c r="K5644" s="57">
        <v>0.35532914546463201</v>
      </c>
      <c r="L5644" s="57">
        <v>0.30448410766066503</v>
      </c>
      <c r="M5644" s="57">
        <v>0.238602639974202</v>
      </c>
    </row>
    <row r="5645" spans="1:13" x14ac:dyDescent="0.25">
      <c r="A5645" t="s">
        <v>16254</v>
      </c>
      <c r="B5645" t="s">
        <v>16255</v>
      </c>
      <c r="C5645" s="2" t="s">
        <v>31</v>
      </c>
      <c r="D5645" s="2" t="s">
        <v>39</v>
      </c>
      <c r="E5645" s="2" t="s">
        <v>29028</v>
      </c>
      <c r="F5645" s="56">
        <v>97.593034626257804</v>
      </c>
      <c r="G5645" s="56">
        <v>90.388074280941893</v>
      </c>
      <c r="H5645" s="56">
        <v>88.739934997577194</v>
      </c>
      <c r="I5645" s="56"/>
      <c r="J5645" s="57">
        <v>0.31254577746906897</v>
      </c>
      <c r="K5645" s="57">
        <v>0.38045803914256099</v>
      </c>
      <c r="L5645" s="57">
        <v>0.31847616193902201</v>
      </c>
      <c r="M5645" s="57">
        <v>0.243633384873295</v>
      </c>
    </row>
    <row r="5646" spans="1:13" x14ac:dyDescent="0.25">
      <c r="A5646" t="s">
        <v>24806</v>
      </c>
      <c r="B5646" t="s">
        <v>24807</v>
      </c>
      <c r="C5646" s="2" t="s">
        <v>35</v>
      </c>
      <c r="D5646" s="2" t="s">
        <v>312</v>
      </c>
      <c r="E5646" s="2" t="s">
        <v>29028</v>
      </c>
      <c r="F5646" s="56"/>
      <c r="G5646" s="56">
        <v>102.823020394658</v>
      </c>
      <c r="H5646" s="56"/>
      <c r="I5646" s="56"/>
      <c r="J5646" s="57">
        <v>0.29241843761776398</v>
      </c>
      <c r="K5646" s="57">
        <v>0.35697762120543203</v>
      </c>
      <c r="L5646" s="57">
        <v>0.298939075097512</v>
      </c>
      <c r="M5646" s="57">
        <v>0.224912971630709</v>
      </c>
    </row>
    <row r="5647" spans="1:13" x14ac:dyDescent="0.25">
      <c r="A5647" t="s">
        <v>15802</v>
      </c>
      <c r="B5647" t="s">
        <v>15803</v>
      </c>
      <c r="C5647" s="2" t="s">
        <v>31</v>
      </c>
      <c r="D5647" s="2" t="s">
        <v>80</v>
      </c>
      <c r="E5647" s="2" t="s">
        <v>29028</v>
      </c>
      <c r="F5647" s="56">
        <v>95.565930873127797</v>
      </c>
      <c r="G5647" s="56">
        <v>96.060845811101501</v>
      </c>
      <c r="H5647" s="56">
        <v>103.647924812944</v>
      </c>
      <c r="I5647" s="56">
        <v>99.754208838001801</v>
      </c>
      <c r="J5647" s="57">
        <v>0.45013467795171302</v>
      </c>
      <c r="K5647" s="57">
        <v>0.502091945819652</v>
      </c>
      <c r="L5647" s="57">
        <v>0.46310804214034501</v>
      </c>
      <c r="M5647" s="57">
        <v>0.40666706298541899</v>
      </c>
    </row>
    <row r="5648" spans="1:13" x14ac:dyDescent="0.25">
      <c r="A5648" t="s">
        <v>22902</v>
      </c>
      <c r="B5648" t="s">
        <v>22903</v>
      </c>
      <c r="C5648" s="2" t="s">
        <v>35</v>
      </c>
      <c r="D5648" s="2" t="s">
        <v>69</v>
      </c>
      <c r="E5648" s="2" t="s">
        <v>29028</v>
      </c>
      <c r="F5648" s="56">
        <v>96.074576402144103</v>
      </c>
      <c r="G5648" s="56">
        <v>96.643930257166204</v>
      </c>
      <c r="H5648" s="56">
        <v>107.662010054785</v>
      </c>
      <c r="I5648" s="56">
        <v>95.227412909029894</v>
      </c>
      <c r="J5648" s="57">
        <v>0.377031483687226</v>
      </c>
      <c r="K5648" s="57">
        <v>0.44029872532897701</v>
      </c>
      <c r="L5648" s="57">
        <v>0.38808115170497198</v>
      </c>
      <c r="M5648" s="57">
        <v>0.322484630958147</v>
      </c>
    </row>
    <row r="5649" spans="1:13" x14ac:dyDescent="0.25">
      <c r="A5649" t="s">
        <v>16260</v>
      </c>
      <c r="B5649" t="s">
        <v>16261</v>
      </c>
      <c r="C5649" s="2" t="s">
        <v>31</v>
      </c>
      <c r="D5649" s="2" t="s">
        <v>39</v>
      </c>
      <c r="E5649" s="2" t="s">
        <v>29028</v>
      </c>
      <c r="F5649" s="56">
        <v>97.593034626257804</v>
      </c>
      <c r="G5649" s="56">
        <v>90.388074280941893</v>
      </c>
      <c r="H5649" s="56">
        <v>88.739934997577194</v>
      </c>
      <c r="I5649" s="56"/>
      <c r="J5649" s="57">
        <v>0.31254577746906897</v>
      </c>
      <c r="K5649" s="57">
        <v>0.38045803914256099</v>
      </c>
      <c r="L5649" s="57">
        <v>0.31847616193902201</v>
      </c>
      <c r="M5649" s="57">
        <v>0.243633384873295</v>
      </c>
    </row>
    <row r="5650" spans="1:13" x14ac:dyDescent="0.25">
      <c r="A5650" t="s">
        <v>22894</v>
      </c>
      <c r="B5650" t="s">
        <v>22895</v>
      </c>
      <c r="C5650" s="2" t="s">
        <v>31</v>
      </c>
      <c r="D5650" s="2" t="s">
        <v>69</v>
      </c>
      <c r="E5650" s="2" t="s">
        <v>29028</v>
      </c>
      <c r="F5650" s="56">
        <v>96.074576402144103</v>
      </c>
      <c r="G5650" s="56">
        <v>96.643930257166204</v>
      </c>
      <c r="H5650" s="56">
        <v>107.662010054785</v>
      </c>
      <c r="I5650" s="56">
        <v>95.227412909029894</v>
      </c>
      <c r="J5650" s="57">
        <v>0.377031483687226</v>
      </c>
      <c r="K5650" s="57">
        <v>0.44029872532897701</v>
      </c>
      <c r="L5650" s="57">
        <v>0.38808115170497198</v>
      </c>
      <c r="M5650" s="57">
        <v>0.322484630958147</v>
      </c>
    </row>
    <row r="5651" spans="1:13" x14ac:dyDescent="0.25">
      <c r="A5651" t="s">
        <v>22890</v>
      </c>
      <c r="B5651" t="s">
        <v>22891</v>
      </c>
      <c r="C5651" s="2" t="s">
        <v>31</v>
      </c>
      <c r="D5651" s="2" t="s">
        <v>69</v>
      </c>
      <c r="E5651" s="2" t="s">
        <v>29028</v>
      </c>
      <c r="F5651" s="56">
        <v>96.074576402144103</v>
      </c>
      <c r="G5651" s="56">
        <v>96.643930257166204</v>
      </c>
      <c r="H5651" s="56">
        <v>107.662010054785</v>
      </c>
      <c r="I5651" s="56">
        <v>95.227412909029894</v>
      </c>
      <c r="J5651" s="57">
        <v>0.377031483687226</v>
      </c>
      <c r="K5651" s="57">
        <v>0.44029872532897701</v>
      </c>
      <c r="L5651" s="57">
        <v>0.38808115170497198</v>
      </c>
      <c r="M5651" s="57">
        <v>0.322484630958147</v>
      </c>
    </row>
    <row r="5652" spans="1:13" x14ac:dyDescent="0.25">
      <c r="A5652" t="s">
        <v>8433</v>
      </c>
      <c r="B5652" t="s">
        <v>8434</v>
      </c>
      <c r="C5652" s="2" t="s">
        <v>35</v>
      </c>
      <c r="D5652" s="2" t="s">
        <v>217</v>
      </c>
      <c r="E5652" s="2" t="s">
        <v>29028</v>
      </c>
      <c r="F5652" s="56">
        <v>97.074028448591605</v>
      </c>
      <c r="G5652" s="56">
        <v>97.780829840443005</v>
      </c>
      <c r="H5652" s="56">
        <v>98.343632331248202</v>
      </c>
      <c r="I5652" s="56"/>
      <c r="J5652" s="57">
        <v>0.30396338487414298</v>
      </c>
      <c r="K5652" s="57">
        <v>0.37281284978318202</v>
      </c>
      <c r="L5652" s="57">
        <v>0.31166516288892598</v>
      </c>
      <c r="M5652" s="57">
        <v>0.234128856219533</v>
      </c>
    </row>
    <row r="5653" spans="1:13" x14ac:dyDescent="0.25">
      <c r="A5653" t="s">
        <v>8435</v>
      </c>
      <c r="B5653" t="s">
        <v>8436</v>
      </c>
      <c r="C5653" s="2" t="s">
        <v>35</v>
      </c>
      <c r="D5653" s="2" t="s">
        <v>217</v>
      </c>
      <c r="E5653" s="2" t="s">
        <v>29028</v>
      </c>
      <c r="F5653" s="56">
        <v>97.074028448591605</v>
      </c>
      <c r="G5653" s="56">
        <v>97.780829840443005</v>
      </c>
      <c r="H5653" s="56">
        <v>98.343632331248202</v>
      </c>
      <c r="I5653" s="56"/>
      <c r="J5653" s="57">
        <v>0.30396338487414298</v>
      </c>
      <c r="K5653" s="57">
        <v>0.37281284978318202</v>
      </c>
      <c r="L5653" s="57">
        <v>0.31166516288892598</v>
      </c>
      <c r="M5653" s="57">
        <v>0.234128856219533</v>
      </c>
    </row>
    <row r="5654" spans="1:13" x14ac:dyDescent="0.25">
      <c r="A5654" t="s">
        <v>16252</v>
      </c>
      <c r="B5654" t="s">
        <v>16253</v>
      </c>
      <c r="C5654" s="2" t="s">
        <v>31</v>
      </c>
      <c r="D5654" s="2" t="s">
        <v>39</v>
      </c>
      <c r="E5654" s="2" t="s">
        <v>29028</v>
      </c>
      <c r="F5654" s="56">
        <v>97.593034626257804</v>
      </c>
      <c r="G5654" s="56">
        <v>90.388074280941893</v>
      </c>
      <c r="H5654" s="56">
        <v>88.739934997577194</v>
      </c>
      <c r="I5654" s="56"/>
      <c r="J5654" s="57">
        <v>0.31254577746906897</v>
      </c>
      <c r="K5654" s="57">
        <v>0.38045803914256099</v>
      </c>
      <c r="L5654" s="57">
        <v>0.31847616193902201</v>
      </c>
      <c r="M5654" s="57">
        <v>0.243633384873295</v>
      </c>
    </row>
    <row r="5655" spans="1:13" x14ac:dyDescent="0.25">
      <c r="A5655" t="s">
        <v>24582</v>
      </c>
      <c r="B5655" t="s">
        <v>24583</v>
      </c>
      <c r="C5655" s="2" t="s">
        <v>31</v>
      </c>
      <c r="D5655" s="2" t="s">
        <v>315</v>
      </c>
      <c r="E5655" s="2" t="s">
        <v>29028</v>
      </c>
      <c r="F5655" s="56">
        <v>90.195726239302601</v>
      </c>
      <c r="G5655" s="56">
        <v>80.367426237165901</v>
      </c>
      <c r="H5655" s="56">
        <v>92.375750733757698</v>
      </c>
      <c r="I5655" s="56"/>
      <c r="J5655" s="57">
        <v>0.35849045155874998</v>
      </c>
      <c r="K5655" s="57">
        <v>0.43529074996203598</v>
      </c>
      <c r="L5655" s="57">
        <v>0.32703941918403501</v>
      </c>
      <c r="M5655" s="57">
        <v>0.23649893196604399</v>
      </c>
    </row>
    <row r="5656" spans="1:13" x14ac:dyDescent="0.25">
      <c r="A5656" t="s">
        <v>16258</v>
      </c>
      <c r="B5656" t="s">
        <v>16259</v>
      </c>
      <c r="C5656" s="2" t="s">
        <v>31</v>
      </c>
      <c r="D5656" s="2" t="s">
        <v>39</v>
      </c>
      <c r="E5656" s="2" t="s">
        <v>29028</v>
      </c>
      <c r="F5656" s="56">
        <v>97.593034626257804</v>
      </c>
      <c r="G5656" s="56">
        <v>90.388074280941893</v>
      </c>
      <c r="H5656" s="56">
        <v>88.739934997577194</v>
      </c>
      <c r="I5656" s="56"/>
      <c r="J5656" s="57">
        <v>0.31254577746906897</v>
      </c>
      <c r="K5656" s="57">
        <v>0.38045803914256099</v>
      </c>
      <c r="L5656" s="57">
        <v>0.31847616193902201</v>
      </c>
      <c r="M5656" s="57">
        <v>0.243633384873295</v>
      </c>
    </row>
    <row r="5657" spans="1:13" x14ac:dyDescent="0.25">
      <c r="A5657" t="s">
        <v>24576</v>
      </c>
      <c r="B5657" t="s">
        <v>24577</v>
      </c>
      <c r="C5657" s="2" t="s">
        <v>35</v>
      </c>
      <c r="D5657" s="2" t="s">
        <v>315</v>
      </c>
      <c r="E5657" s="2" t="s">
        <v>29028</v>
      </c>
      <c r="F5657" s="56">
        <v>90.195726239302601</v>
      </c>
      <c r="G5657" s="56">
        <v>80.367426237165901</v>
      </c>
      <c r="H5657" s="56">
        <v>92.375750733757698</v>
      </c>
      <c r="I5657" s="56"/>
      <c r="J5657" s="57">
        <v>0.35849045155874998</v>
      </c>
      <c r="K5657" s="57">
        <v>0.43529074996203598</v>
      </c>
      <c r="L5657" s="57">
        <v>0.32703941918403501</v>
      </c>
      <c r="M5657" s="57">
        <v>0.23649893196604399</v>
      </c>
    </row>
    <row r="5658" spans="1:13" x14ac:dyDescent="0.25">
      <c r="A5658" t="s">
        <v>24510</v>
      </c>
      <c r="B5658" t="s">
        <v>24511</v>
      </c>
      <c r="C5658" s="2" t="s">
        <v>35</v>
      </c>
      <c r="D5658" s="2" t="s">
        <v>315</v>
      </c>
      <c r="E5658" s="2" t="s">
        <v>29028</v>
      </c>
      <c r="F5658" s="56"/>
      <c r="G5658" s="56">
        <v>95.482582558312302</v>
      </c>
      <c r="H5658" s="56"/>
      <c r="I5658" s="56"/>
      <c r="J5658" s="57">
        <v>0.23962514565492701</v>
      </c>
      <c r="K5658" s="57">
        <v>0.31105795911485101</v>
      </c>
      <c r="L5658" s="57">
        <v>0.25544502377953299</v>
      </c>
      <c r="M5658" s="57">
        <v>0.17844873357663599</v>
      </c>
    </row>
    <row r="5659" spans="1:13" x14ac:dyDescent="0.25">
      <c r="A5659" t="s">
        <v>24516</v>
      </c>
      <c r="B5659" t="s">
        <v>24517</v>
      </c>
      <c r="C5659" s="2" t="s">
        <v>31</v>
      </c>
      <c r="D5659" s="2" t="s">
        <v>315</v>
      </c>
      <c r="E5659" s="2" t="s">
        <v>29028</v>
      </c>
      <c r="F5659" s="56"/>
      <c r="G5659" s="56">
        <v>95.482582558312302</v>
      </c>
      <c r="H5659" s="56"/>
      <c r="I5659" s="56"/>
      <c r="J5659" s="57">
        <v>0.23962514565492701</v>
      </c>
      <c r="K5659" s="57">
        <v>0.31105795911485101</v>
      </c>
      <c r="L5659" s="57">
        <v>0.25544502377953299</v>
      </c>
      <c r="M5659" s="57">
        <v>0.17844873357663599</v>
      </c>
    </row>
    <row r="5660" spans="1:13" x14ac:dyDescent="0.25">
      <c r="A5660" t="s">
        <v>1816</v>
      </c>
      <c r="B5660" t="s">
        <v>1817</v>
      </c>
      <c r="C5660" s="2" t="s">
        <v>31</v>
      </c>
      <c r="D5660" s="2" t="s">
        <v>39</v>
      </c>
      <c r="E5660" s="2" t="s">
        <v>29027</v>
      </c>
      <c r="F5660" s="56">
        <v>96.987715676380901</v>
      </c>
      <c r="G5660" s="56">
        <v>92.305758339046093</v>
      </c>
      <c r="H5660" s="56">
        <v>85.408888828052596</v>
      </c>
      <c r="I5660" s="56">
        <v>100.027369583316</v>
      </c>
      <c r="J5660" s="57">
        <v>0.46835567391674698</v>
      </c>
      <c r="K5660" s="57">
        <v>0.56246489308037095</v>
      </c>
      <c r="L5660" s="57">
        <v>0.48105689621771502</v>
      </c>
      <c r="M5660" s="57">
        <v>0.38277250068797503</v>
      </c>
    </row>
    <row r="5661" spans="1:13" x14ac:dyDescent="0.25">
      <c r="A5661" t="s">
        <v>24796</v>
      </c>
      <c r="B5661" t="s">
        <v>24797</v>
      </c>
      <c r="C5661" s="2" t="s">
        <v>31</v>
      </c>
      <c r="D5661" s="2" t="s">
        <v>312</v>
      </c>
      <c r="E5661" s="2" t="s">
        <v>29028</v>
      </c>
      <c r="F5661" s="56"/>
      <c r="G5661" s="56">
        <v>102.823020394658</v>
      </c>
      <c r="H5661" s="56"/>
      <c r="I5661" s="56"/>
      <c r="J5661" s="57">
        <v>0.29241843761776398</v>
      </c>
      <c r="K5661" s="57">
        <v>0.35697762120543203</v>
      </c>
      <c r="L5661" s="57">
        <v>0.298939075097512</v>
      </c>
      <c r="M5661" s="57">
        <v>0.224912971630709</v>
      </c>
    </row>
    <row r="5662" spans="1:13" x14ac:dyDescent="0.25">
      <c r="A5662" t="s">
        <v>24518</v>
      </c>
      <c r="B5662" t="s">
        <v>24519</v>
      </c>
      <c r="C5662" s="2" t="s">
        <v>31</v>
      </c>
      <c r="D5662" s="2" t="s">
        <v>315</v>
      </c>
      <c r="E5662" s="2" t="s">
        <v>29028</v>
      </c>
      <c r="F5662" s="56"/>
      <c r="G5662" s="56">
        <v>95.482582558312302</v>
      </c>
      <c r="H5662" s="56"/>
      <c r="I5662" s="56"/>
      <c r="J5662" s="57">
        <v>0.23962514565492701</v>
      </c>
      <c r="K5662" s="57">
        <v>0.31105795911485101</v>
      </c>
      <c r="L5662" s="57">
        <v>0.25544502377953299</v>
      </c>
      <c r="M5662" s="57">
        <v>0.17844873357663599</v>
      </c>
    </row>
    <row r="5663" spans="1:13" x14ac:dyDescent="0.25">
      <c r="A5663" t="s">
        <v>24800</v>
      </c>
      <c r="B5663" t="s">
        <v>24801</v>
      </c>
      <c r="C5663" s="2" t="s">
        <v>31</v>
      </c>
      <c r="D5663" s="2" t="s">
        <v>312</v>
      </c>
      <c r="E5663" s="2" t="s">
        <v>29028</v>
      </c>
      <c r="F5663" s="56"/>
      <c r="G5663" s="56">
        <v>102.823020394658</v>
      </c>
      <c r="H5663" s="56"/>
      <c r="I5663" s="56"/>
      <c r="J5663" s="57">
        <v>0.29241843761776398</v>
      </c>
      <c r="K5663" s="57">
        <v>0.35697762120543203</v>
      </c>
      <c r="L5663" s="57">
        <v>0.298939075097512</v>
      </c>
      <c r="M5663" s="57">
        <v>0.224912971630709</v>
      </c>
    </row>
    <row r="5664" spans="1:13" x14ac:dyDescent="0.25">
      <c r="A5664" t="s">
        <v>3268</v>
      </c>
      <c r="B5664" t="s">
        <v>3269</v>
      </c>
      <c r="C5664" s="2" t="s">
        <v>35</v>
      </c>
      <c r="D5664" s="2" t="s">
        <v>312</v>
      </c>
      <c r="E5664" s="2" t="s">
        <v>29027</v>
      </c>
      <c r="F5664" s="56">
        <v>98.286769637920898</v>
      </c>
      <c r="G5664" s="56">
        <v>109.233558913839</v>
      </c>
      <c r="H5664" s="56">
        <v>109.40205379941099</v>
      </c>
      <c r="I5664" s="56">
        <v>94.148388390863204</v>
      </c>
      <c r="J5664" s="57">
        <v>0.48225099547325501</v>
      </c>
      <c r="K5664" s="57">
        <v>0.57586356148125994</v>
      </c>
      <c r="L5664" s="57">
        <v>0.48837124902586798</v>
      </c>
      <c r="M5664" s="57">
        <v>0.39625463719208098</v>
      </c>
    </row>
    <row r="5665" spans="1:13" x14ac:dyDescent="0.25">
      <c r="A5665" t="s">
        <v>24578</v>
      </c>
      <c r="B5665" t="s">
        <v>24579</v>
      </c>
      <c r="C5665" s="2" t="s">
        <v>31</v>
      </c>
      <c r="D5665" s="2" t="s">
        <v>315</v>
      </c>
      <c r="E5665" s="2" t="s">
        <v>29028</v>
      </c>
      <c r="F5665" s="56">
        <v>90.195726239302601</v>
      </c>
      <c r="G5665" s="56">
        <v>80.367426237165901</v>
      </c>
      <c r="H5665" s="56">
        <v>92.375750733757698</v>
      </c>
      <c r="I5665" s="56"/>
      <c r="J5665" s="57">
        <v>0.35849045155874998</v>
      </c>
      <c r="K5665" s="57">
        <v>0.43529074996203598</v>
      </c>
      <c r="L5665" s="57">
        <v>0.32703941918403501</v>
      </c>
      <c r="M5665" s="57">
        <v>0.23649893196604399</v>
      </c>
    </row>
    <row r="5666" spans="1:13" x14ac:dyDescent="0.25">
      <c r="A5666" t="s">
        <v>24512</v>
      </c>
      <c r="B5666" t="s">
        <v>24513</v>
      </c>
      <c r="C5666" s="2" t="s">
        <v>35</v>
      </c>
      <c r="D5666" s="2" t="s">
        <v>315</v>
      </c>
      <c r="E5666" s="2" t="s">
        <v>29028</v>
      </c>
      <c r="F5666" s="56"/>
      <c r="G5666" s="56">
        <v>95.482582558312302</v>
      </c>
      <c r="H5666" s="56"/>
      <c r="I5666" s="56"/>
      <c r="J5666" s="57">
        <v>0.23962514565492701</v>
      </c>
      <c r="K5666" s="57">
        <v>0.31105795911485101</v>
      </c>
      <c r="L5666" s="57">
        <v>0.25544502377953299</v>
      </c>
      <c r="M5666" s="57">
        <v>0.17844873357663599</v>
      </c>
    </row>
    <row r="5667" spans="1:13" x14ac:dyDescent="0.25">
      <c r="A5667" t="s">
        <v>24808</v>
      </c>
      <c r="B5667" t="s">
        <v>24809</v>
      </c>
      <c r="C5667" s="2" t="s">
        <v>35</v>
      </c>
      <c r="D5667" s="2" t="s">
        <v>312</v>
      </c>
      <c r="E5667" s="2" t="s">
        <v>29028</v>
      </c>
      <c r="F5667" s="56"/>
      <c r="G5667" s="56">
        <v>102.823020394658</v>
      </c>
      <c r="H5667" s="56"/>
      <c r="I5667" s="56"/>
      <c r="J5667" s="57">
        <v>0.29241843761776398</v>
      </c>
      <c r="K5667" s="57">
        <v>0.35697762120543203</v>
      </c>
      <c r="L5667" s="57">
        <v>0.298939075097512</v>
      </c>
      <c r="M5667" s="57">
        <v>0.224912971630709</v>
      </c>
    </row>
    <row r="5668" spans="1:13" x14ac:dyDescent="0.25">
      <c r="A5668" t="s">
        <v>16262</v>
      </c>
      <c r="B5668" t="s">
        <v>16263</v>
      </c>
      <c r="C5668" s="2" t="s">
        <v>31</v>
      </c>
      <c r="D5668" s="2" t="s">
        <v>39</v>
      </c>
      <c r="E5668" s="2" t="s">
        <v>29028</v>
      </c>
      <c r="F5668" s="56">
        <v>97.593034626257804</v>
      </c>
      <c r="G5668" s="56">
        <v>90.388074280941893</v>
      </c>
      <c r="H5668" s="56">
        <v>88.739934997577194</v>
      </c>
      <c r="I5668" s="56"/>
      <c r="J5668" s="57">
        <v>0.31254577746906897</v>
      </c>
      <c r="K5668" s="57">
        <v>0.38045803914256099</v>
      </c>
      <c r="L5668" s="57">
        <v>0.31847616193902201</v>
      </c>
      <c r="M5668" s="57">
        <v>0.243633384873295</v>
      </c>
    </row>
    <row r="5669" spans="1:13" x14ac:dyDescent="0.25">
      <c r="A5669" t="s">
        <v>22888</v>
      </c>
      <c r="B5669" t="s">
        <v>22889</v>
      </c>
      <c r="C5669" s="2" t="s">
        <v>31</v>
      </c>
      <c r="D5669" s="2" t="s">
        <v>69</v>
      </c>
      <c r="E5669" s="2" t="s">
        <v>29028</v>
      </c>
      <c r="F5669" s="56">
        <v>96.074576402144103</v>
      </c>
      <c r="G5669" s="56">
        <v>96.643930257166204</v>
      </c>
      <c r="H5669" s="56">
        <v>107.662010054785</v>
      </c>
      <c r="I5669" s="56">
        <v>95.227412909029894</v>
      </c>
      <c r="J5669" s="57">
        <v>0.377031483687226</v>
      </c>
      <c r="K5669" s="57">
        <v>0.44029872532897701</v>
      </c>
      <c r="L5669" s="57">
        <v>0.38808115170497198</v>
      </c>
      <c r="M5669" s="57">
        <v>0.322484630958147</v>
      </c>
    </row>
    <row r="5670" spans="1:13" x14ac:dyDescent="0.25">
      <c r="A5670" t="s">
        <v>8429</v>
      </c>
      <c r="B5670" t="s">
        <v>8430</v>
      </c>
      <c r="C5670" s="2" t="s">
        <v>31</v>
      </c>
      <c r="D5670" s="2" t="s">
        <v>217</v>
      </c>
      <c r="E5670" s="2" t="s">
        <v>29028</v>
      </c>
      <c r="F5670" s="56">
        <v>97.074028448591605</v>
      </c>
      <c r="G5670" s="56">
        <v>97.780829840443005</v>
      </c>
      <c r="H5670" s="56">
        <v>98.343632331248202</v>
      </c>
      <c r="I5670" s="56"/>
      <c r="J5670" s="57">
        <v>0.30396338487414298</v>
      </c>
      <c r="K5670" s="57">
        <v>0.37281284978318202</v>
      </c>
      <c r="L5670" s="57">
        <v>0.31166516288892598</v>
      </c>
      <c r="M5670" s="57">
        <v>0.234128856219533</v>
      </c>
    </row>
    <row r="5671" spans="1:13" x14ac:dyDescent="0.25">
      <c r="A5671" t="s">
        <v>8431</v>
      </c>
      <c r="B5671" t="s">
        <v>8432</v>
      </c>
      <c r="C5671" s="2" t="s">
        <v>31</v>
      </c>
      <c r="D5671" s="2" t="s">
        <v>217</v>
      </c>
      <c r="E5671" s="2" t="s">
        <v>29028</v>
      </c>
      <c r="F5671" s="56">
        <v>97.074028448591605</v>
      </c>
      <c r="G5671" s="56">
        <v>97.780829840443005</v>
      </c>
      <c r="H5671" s="56">
        <v>98.343632331248202</v>
      </c>
      <c r="I5671" s="56"/>
      <c r="J5671" s="57">
        <v>0.30396338487414298</v>
      </c>
      <c r="K5671" s="57">
        <v>0.37281284978318202</v>
      </c>
      <c r="L5671" s="57">
        <v>0.31166516288892598</v>
      </c>
      <c r="M5671" s="57">
        <v>0.234128856219533</v>
      </c>
    </row>
    <row r="5672" spans="1:13" x14ac:dyDescent="0.25">
      <c r="A5672" t="s">
        <v>24514</v>
      </c>
      <c r="B5672" t="s">
        <v>24515</v>
      </c>
      <c r="C5672" s="2" t="s">
        <v>35</v>
      </c>
      <c r="D5672" s="2" t="s">
        <v>315</v>
      </c>
      <c r="E5672" s="2" t="s">
        <v>29028</v>
      </c>
      <c r="F5672" s="56"/>
      <c r="G5672" s="56">
        <v>95.482582558312302</v>
      </c>
      <c r="H5672" s="56"/>
      <c r="I5672" s="56"/>
      <c r="J5672" s="57">
        <v>0.23962514565492701</v>
      </c>
      <c r="K5672" s="57">
        <v>0.31105795911485101</v>
      </c>
      <c r="L5672" s="57">
        <v>0.25544502377953299</v>
      </c>
      <c r="M5672" s="57">
        <v>0.17844873357663599</v>
      </c>
    </row>
    <row r="5673" spans="1:13" x14ac:dyDescent="0.25">
      <c r="A5673" t="s">
        <v>24802</v>
      </c>
      <c r="B5673" t="s">
        <v>24803</v>
      </c>
      <c r="C5673" s="2" t="s">
        <v>31</v>
      </c>
      <c r="D5673" s="2" t="s">
        <v>312</v>
      </c>
      <c r="E5673" s="2" t="s">
        <v>29028</v>
      </c>
      <c r="F5673" s="56"/>
      <c r="G5673" s="56">
        <v>102.823020394658</v>
      </c>
      <c r="H5673" s="56"/>
      <c r="I5673" s="56"/>
      <c r="J5673" s="57">
        <v>0.29241843761776398</v>
      </c>
      <c r="K5673" s="57">
        <v>0.35697762120543203</v>
      </c>
      <c r="L5673" s="57">
        <v>0.298939075097512</v>
      </c>
      <c r="M5673" s="57">
        <v>0.224912971630709</v>
      </c>
    </row>
    <row r="5674" spans="1:13" x14ac:dyDescent="0.25">
      <c r="A5674" t="s">
        <v>22900</v>
      </c>
      <c r="B5674" t="s">
        <v>22901</v>
      </c>
      <c r="C5674" s="2" t="s">
        <v>35</v>
      </c>
      <c r="D5674" s="2" t="s">
        <v>69</v>
      </c>
      <c r="E5674" s="2" t="s">
        <v>29028</v>
      </c>
      <c r="F5674" s="56">
        <v>96.074576402144103</v>
      </c>
      <c r="G5674" s="56">
        <v>96.643930257166204</v>
      </c>
      <c r="H5674" s="56">
        <v>107.662010054785</v>
      </c>
      <c r="I5674" s="56">
        <v>95.227412909029894</v>
      </c>
      <c r="J5674" s="57">
        <v>0.377031483687226</v>
      </c>
      <c r="K5674" s="57">
        <v>0.44029872532897701</v>
      </c>
      <c r="L5674" s="57">
        <v>0.38808115170497198</v>
      </c>
      <c r="M5674" s="57">
        <v>0.322484630958147</v>
      </c>
    </row>
    <row r="5675" spans="1:13" x14ac:dyDescent="0.25">
      <c r="A5675" t="s">
        <v>1748</v>
      </c>
      <c r="B5675" t="s">
        <v>1749</v>
      </c>
      <c r="C5675" s="2" t="s">
        <v>35</v>
      </c>
      <c r="D5675" s="2" t="s">
        <v>80</v>
      </c>
      <c r="E5675" s="2" t="s">
        <v>29027</v>
      </c>
      <c r="F5675" s="56">
        <v>101.444664186548</v>
      </c>
      <c r="G5675" s="56">
        <v>93.349593339872001</v>
      </c>
      <c r="H5675" s="56">
        <v>101.908399465919</v>
      </c>
      <c r="I5675" s="56">
        <v>97.679997692135402</v>
      </c>
      <c r="J5675" s="57">
        <v>0.55169219098599198</v>
      </c>
      <c r="K5675" s="57">
        <v>0.62725170854465195</v>
      </c>
      <c r="L5675" s="57">
        <v>0.57154052531056498</v>
      </c>
      <c r="M5675" s="57">
        <v>0.49439586112046502</v>
      </c>
    </row>
    <row r="5676" spans="1:13" x14ac:dyDescent="0.25">
      <c r="A5676" t="s">
        <v>24508</v>
      </c>
      <c r="B5676" t="s">
        <v>24509</v>
      </c>
      <c r="C5676" s="2" t="s">
        <v>35</v>
      </c>
      <c r="D5676" s="2" t="s">
        <v>315</v>
      </c>
      <c r="E5676" s="2" t="s">
        <v>29028</v>
      </c>
      <c r="F5676" s="56"/>
      <c r="G5676" s="56">
        <v>95.482582558312302</v>
      </c>
      <c r="H5676" s="56"/>
      <c r="I5676" s="56"/>
      <c r="J5676" s="57">
        <v>0.23962514565492701</v>
      </c>
      <c r="K5676" s="57">
        <v>0.31105795911485101</v>
      </c>
      <c r="L5676" s="57">
        <v>0.25544502377953299</v>
      </c>
      <c r="M5676" s="57">
        <v>0.17844873357663599</v>
      </c>
    </row>
    <row r="5677" spans="1:13" x14ac:dyDescent="0.25">
      <c r="A5677" t="s">
        <v>22892</v>
      </c>
      <c r="B5677" t="s">
        <v>22893</v>
      </c>
      <c r="C5677" s="2" t="s">
        <v>31</v>
      </c>
      <c r="D5677" s="2" t="s">
        <v>69</v>
      </c>
      <c r="E5677" s="2" t="s">
        <v>29028</v>
      </c>
      <c r="F5677" s="56">
        <v>96.074576402144103</v>
      </c>
      <c r="G5677" s="56">
        <v>96.643930257166204</v>
      </c>
      <c r="H5677" s="56">
        <v>107.662010054785</v>
      </c>
      <c r="I5677" s="56">
        <v>95.227412909029894</v>
      </c>
      <c r="J5677" s="57">
        <v>0.377031483687226</v>
      </c>
      <c r="K5677" s="57">
        <v>0.44029872532897701</v>
      </c>
      <c r="L5677" s="57">
        <v>0.38808115170497198</v>
      </c>
      <c r="M5677" s="57">
        <v>0.322484630958147</v>
      </c>
    </row>
    <row r="5678" spans="1:13" x14ac:dyDescent="0.25">
      <c r="A5678" t="s">
        <v>16256</v>
      </c>
      <c r="B5678" t="s">
        <v>16257</v>
      </c>
      <c r="C5678" s="2" t="s">
        <v>31</v>
      </c>
      <c r="D5678" s="2" t="s">
        <v>39</v>
      </c>
      <c r="E5678" s="2" t="s">
        <v>29028</v>
      </c>
      <c r="F5678" s="56">
        <v>97.593034626257804</v>
      </c>
      <c r="G5678" s="56">
        <v>90.388074280941893</v>
      </c>
      <c r="H5678" s="56">
        <v>88.739934997577194</v>
      </c>
      <c r="I5678" s="56"/>
      <c r="J5678" s="57">
        <v>0.31254577746906897</v>
      </c>
      <c r="K5678" s="57">
        <v>0.38045803914256099</v>
      </c>
      <c r="L5678" s="57">
        <v>0.31847616193902201</v>
      </c>
      <c r="M5678" s="57">
        <v>0.243633384873295</v>
      </c>
    </row>
    <row r="5679" spans="1:13" x14ac:dyDescent="0.25">
      <c r="A5679" t="s">
        <v>2388</v>
      </c>
      <c r="B5679" t="s">
        <v>2389</v>
      </c>
      <c r="C5679" s="2" t="s">
        <v>35</v>
      </c>
      <c r="D5679" s="2" t="s">
        <v>36</v>
      </c>
      <c r="E5679" s="2" t="s">
        <v>29027</v>
      </c>
      <c r="F5679" s="56">
        <v>95.742957745735097</v>
      </c>
      <c r="G5679" s="56">
        <v>100.87877311683</v>
      </c>
      <c r="H5679" s="56">
        <v>101.47306603823201</v>
      </c>
      <c r="I5679" s="56">
        <v>96.030184949433504</v>
      </c>
      <c r="J5679" s="57">
        <v>0.49612987102339201</v>
      </c>
      <c r="K5679" s="57">
        <v>0.58028338698127802</v>
      </c>
      <c r="L5679" s="57">
        <v>0.51937853215066698</v>
      </c>
      <c r="M5679" s="57">
        <v>0.44981216562201298</v>
      </c>
    </row>
    <row r="5680" spans="1:13" x14ac:dyDescent="0.25">
      <c r="A5680" t="s">
        <v>22898</v>
      </c>
      <c r="B5680" t="s">
        <v>22899</v>
      </c>
      <c r="C5680" s="2" t="s">
        <v>35</v>
      </c>
      <c r="D5680" s="2" t="s">
        <v>69</v>
      </c>
      <c r="E5680" s="2" t="s">
        <v>29028</v>
      </c>
      <c r="F5680" s="56">
        <v>96.074576402144103</v>
      </c>
      <c r="G5680" s="56">
        <v>96.643930257166204</v>
      </c>
      <c r="H5680" s="56">
        <v>107.662010054785</v>
      </c>
      <c r="I5680" s="56">
        <v>95.227412909029894</v>
      </c>
      <c r="J5680" s="57">
        <v>0.377031483687226</v>
      </c>
      <c r="K5680" s="57">
        <v>0.44029872532897701</v>
      </c>
      <c r="L5680" s="57">
        <v>0.38808115170497198</v>
      </c>
      <c r="M5680" s="57">
        <v>0.322484630958147</v>
      </c>
    </row>
    <row r="5681" spans="1:13" x14ac:dyDescent="0.25">
      <c r="A5681" t="s">
        <v>24572</v>
      </c>
      <c r="B5681" t="s">
        <v>24573</v>
      </c>
      <c r="C5681" s="2" t="s">
        <v>35</v>
      </c>
      <c r="D5681" s="2" t="s">
        <v>315</v>
      </c>
      <c r="E5681" s="2" t="s">
        <v>29028</v>
      </c>
      <c r="F5681" s="56">
        <v>90.195726239302601</v>
      </c>
      <c r="G5681" s="56">
        <v>80.367426237165901</v>
      </c>
      <c r="H5681" s="56">
        <v>92.375750733757698</v>
      </c>
      <c r="I5681" s="56"/>
      <c r="J5681" s="57">
        <v>0.35849045155874998</v>
      </c>
      <c r="K5681" s="57">
        <v>0.43529074996203598</v>
      </c>
      <c r="L5681" s="57">
        <v>0.32703941918403501</v>
      </c>
      <c r="M5681" s="57">
        <v>0.23649893196604399</v>
      </c>
    </row>
    <row r="5682" spans="1:13" x14ac:dyDescent="0.25">
      <c r="A5682" t="s">
        <v>2386</v>
      </c>
      <c r="B5682" t="s">
        <v>2387</v>
      </c>
      <c r="C5682" s="2" t="s">
        <v>35</v>
      </c>
      <c r="D5682" s="2" t="s">
        <v>36</v>
      </c>
      <c r="E5682" s="2" t="s">
        <v>29027</v>
      </c>
      <c r="F5682" s="56">
        <v>100.519489421963</v>
      </c>
      <c r="G5682" s="56">
        <v>92.7506456127078</v>
      </c>
      <c r="H5682" s="56">
        <v>91.793578171502404</v>
      </c>
      <c r="I5682" s="56">
        <v>94.242555141095096</v>
      </c>
      <c r="J5682" s="57">
        <v>0.49625708850614603</v>
      </c>
      <c r="K5682" s="57">
        <v>0.58041723727468297</v>
      </c>
      <c r="L5682" s="57">
        <v>0.51951515271298199</v>
      </c>
      <c r="M5682" s="57">
        <v>0.43662618549315702</v>
      </c>
    </row>
    <row r="5683" spans="1:13" x14ac:dyDescent="0.25">
      <c r="A5683" t="s">
        <v>1746</v>
      </c>
      <c r="B5683" t="s">
        <v>1747</v>
      </c>
      <c r="C5683" s="2" t="s">
        <v>31</v>
      </c>
      <c r="D5683" s="2" t="s">
        <v>80</v>
      </c>
      <c r="E5683" s="2" t="s">
        <v>29027</v>
      </c>
      <c r="F5683" s="56">
        <v>90.569021189152707</v>
      </c>
      <c r="G5683" s="56">
        <v>98.781709564409098</v>
      </c>
      <c r="H5683" s="56">
        <v>105.33287776129799</v>
      </c>
      <c r="I5683" s="56">
        <v>99.017471255932094</v>
      </c>
      <c r="J5683" s="57">
        <v>0.55171181857934504</v>
      </c>
      <c r="K5683" s="57">
        <v>0.62728260356911802</v>
      </c>
      <c r="L5683" s="57">
        <v>0.57154052531056498</v>
      </c>
      <c r="M5683" s="57">
        <v>0.494384264520492</v>
      </c>
    </row>
    <row r="5684" spans="1:13" x14ac:dyDescent="0.25">
      <c r="A5684" t="s">
        <v>24570</v>
      </c>
      <c r="B5684" t="s">
        <v>24571</v>
      </c>
      <c r="C5684" s="2" t="s">
        <v>35</v>
      </c>
      <c r="D5684" s="2" t="s">
        <v>315</v>
      </c>
      <c r="E5684" s="2" t="s">
        <v>29028</v>
      </c>
      <c r="F5684" s="56">
        <v>90.195726239302601</v>
      </c>
      <c r="G5684" s="56">
        <v>80.367426237165901</v>
      </c>
      <c r="H5684" s="56">
        <v>92.375750733757698</v>
      </c>
      <c r="I5684" s="56"/>
      <c r="J5684" s="57">
        <v>0.35849045155874998</v>
      </c>
      <c r="K5684" s="57">
        <v>0.43529074996203598</v>
      </c>
      <c r="L5684" s="57">
        <v>0.32703941918403501</v>
      </c>
      <c r="M5684" s="57">
        <v>0.23649893196604399</v>
      </c>
    </row>
    <row r="5685" spans="1:13" x14ac:dyDescent="0.25">
      <c r="A5685" t="s">
        <v>8437</v>
      </c>
      <c r="B5685" t="s">
        <v>8438</v>
      </c>
      <c r="C5685" s="2" t="s">
        <v>35</v>
      </c>
      <c r="D5685" s="2" t="s">
        <v>217</v>
      </c>
      <c r="E5685" s="2" t="s">
        <v>29028</v>
      </c>
      <c r="F5685" s="56">
        <v>97.074028448591605</v>
      </c>
      <c r="G5685" s="56">
        <v>97.780829840443005</v>
      </c>
      <c r="H5685" s="56">
        <v>98.343632331248202</v>
      </c>
      <c r="I5685" s="56"/>
      <c r="J5685" s="57">
        <v>0.30396338487414298</v>
      </c>
      <c r="K5685" s="57">
        <v>0.37281284978318202</v>
      </c>
      <c r="L5685" s="57">
        <v>0.31166516288892598</v>
      </c>
      <c r="M5685" s="57">
        <v>0.234128856219533</v>
      </c>
    </row>
    <row r="5686" spans="1:13" x14ac:dyDescent="0.25">
      <c r="A5686" t="s">
        <v>24804</v>
      </c>
      <c r="B5686" t="s">
        <v>24805</v>
      </c>
      <c r="C5686" s="2" t="s">
        <v>31</v>
      </c>
      <c r="D5686" s="2" t="s">
        <v>312</v>
      </c>
      <c r="E5686" s="2" t="s">
        <v>29028</v>
      </c>
      <c r="F5686" s="56"/>
      <c r="G5686" s="56">
        <v>102.823020394658</v>
      </c>
      <c r="H5686" s="56"/>
      <c r="I5686" s="56"/>
      <c r="J5686" s="57">
        <v>0.29241843761776398</v>
      </c>
      <c r="K5686" s="57">
        <v>0.35697762120543203</v>
      </c>
      <c r="L5686" s="57">
        <v>0.298939075097512</v>
      </c>
      <c r="M5686" s="57">
        <v>0.224912971630709</v>
      </c>
    </row>
    <row r="5687" spans="1:13" x14ac:dyDescent="0.25">
      <c r="A5687" t="s">
        <v>24580</v>
      </c>
      <c r="B5687" t="s">
        <v>24581</v>
      </c>
      <c r="C5687" s="2" t="s">
        <v>31</v>
      </c>
      <c r="D5687" s="2" t="s">
        <v>315</v>
      </c>
      <c r="E5687" s="2" t="s">
        <v>29028</v>
      </c>
      <c r="F5687" s="56">
        <v>90.195726239302601</v>
      </c>
      <c r="G5687" s="56">
        <v>80.367426237165901</v>
      </c>
      <c r="H5687" s="56">
        <v>92.375750733757698</v>
      </c>
      <c r="I5687" s="56"/>
      <c r="J5687" s="57">
        <v>0.35849045155874998</v>
      </c>
      <c r="K5687" s="57">
        <v>0.43529074996203598</v>
      </c>
      <c r="L5687" s="57">
        <v>0.32703941918403501</v>
      </c>
      <c r="M5687" s="57">
        <v>0.23649893196604399</v>
      </c>
    </row>
    <row r="5688" spans="1:13" x14ac:dyDescent="0.25">
      <c r="A5688" t="s">
        <v>16266</v>
      </c>
      <c r="B5688" t="s">
        <v>16267</v>
      </c>
      <c r="C5688" s="2" t="s">
        <v>35</v>
      </c>
      <c r="D5688" s="2" t="s">
        <v>39</v>
      </c>
      <c r="E5688" s="2" t="s">
        <v>29028</v>
      </c>
      <c r="F5688" s="56">
        <v>97.593034626257804</v>
      </c>
      <c r="G5688" s="56">
        <v>90.388074280941893</v>
      </c>
      <c r="H5688" s="56">
        <v>88.739934997577194</v>
      </c>
      <c r="I5688" s="56"/>
      <c r="J5688" s="57">
        <v>0.31254577746906897</v>
      </c>
      <c r="K5688" s="57">
        <v>0.38045803914256099</v>
      </c>
      <c r="L5688" s="57">
        <v>0.31847616193902201</v>
      </c>
      <c r="M5688" s="57">
        <v>0.243633384873295</v>
      </c>
    </row>
    <row r="5689" spans="1:13" x14ac:dyDescent="0.25">
      <c r="A5689" t="s">
        <v>15806</v>
      </c>
      <c r="B5689" t="s">
        <v>15807</v>
      </c>
      <c r="C5689" s="2" t="s">
        <v>35</v>
      </c>
      <c r="D5689" s="2" t="s">
        <v>80</v>
      </c>
      <c r="E5689" s="2" t="s">
        <v>29028</v>
      </c>
      <c r="F5689" s="56">
        <v>95.565930873127797</v>
      </c>
      <c r="G5689" s="56">
        <v>96.060845811101501</v>
      </c>
      <c r="H5689" s="56">
        <v>103.647924812944</v>
      </c>
      <c r="I5689" s="56">
        <v>99.754208838001801</v>
      </c>
      <c r="J5689" s="57">
        <v>0.45013467795171302</v>
      </c>
      <c r="K5689" s="57">
        <v>0.502091945819652</v>
      </c>
      <c r="L5689" s="57">
        <v>0.46310804214034501</v>
      </c>
      <c r="M5689" s="57">
        <v>0.40666706298541899</v>
      </c>
    </row>
    <row r="5690" spans="1:13" x14ac:dyDescent="0.25">
      <c r="A5690" t="s">
        <v>2966</v>
      </c>
      <c r="B5690" t="s">
        <v>2967</v>
      </c>
      <c r="C5690" s="2" t="s">
        <v>35</v>
      </c>
      <c r="D5690" s="2" t="s">
        <v>69</v>
      </c>
      <c r="E5690" s="2" t="s">
        <v>29027</v>
      </c>
      <c r="F5690" s="56">
        <v>98.739755892799494</v>
      </c>
      <c r="G5690" s="56">
        <v>96.9403247779466</v>
      </c>
      <c r="H5690" s="56">
        <v>111.992710308756</v>
      </c>
      <c r="I5690" s="56">
        <v>94.940717795747901</v>
      </c>
      <c r="J5690" s="57">
        <v>0.50245180545328005</v>
      </c>
      <c r="K5690" s="57">
        <v>0.59020933567441403</v>
      </c>
      <c r="L5690" s="57">
        <v>0.51223694003719</v>
      </c>
      <c r="M5690" s="57">
        <v>0.428376281478687</v>
      </c>
    </row>
    <row r="5691" spans="1:13" x14ac:dyDescent="0.25">
      <c r="A5691" t="s">
        <v>3824</v>
      </c>
      <c r="B5691" t="s">
        <v>3825</v>
      </c>
      <c r="C5691" s="2" t="s">
        <v>35</v>
      </c>
      <c r="D5691" s="2" t="s">
        <v>210</v>
      </c>
      <c r="E5691" s="2" t="s">
        <v>29027</v>
      </c>
      <c r="F5691" s="56">
        <v>95.091288525582598</v>
      </c>
      <c r="G5691" s="56">
        <v>91.932691292951006</v>
      </c>
      <c r="H5691" s="56">
        <v>106.453219368471</v>
      </c>
      <c r="I5691" s="56">
        <v>97.567681235736202</v>
      </c>
      <c r="J5691" s="57">
        <v>0.44150104320495698</v>
      </c>
      <c r="K5691" s="57">
        <v>0.54445162623616505</v>
      </c>
      <c r="L5691" s="57">
        <v>0.451643603516933</v>
      </c>
      <c r="M5691" s="57">
        <v>0.34633088694417402</v>
      </c>
    </row>
    <row r="5692" spans="1:13" x14ac:dyDescent="0.25">
      <c r="A5692" t="s">
        <v>4023</v>
      </c>
      <c r="B5692" t="s">
        <v>4024</v>
      </c>
      <c r="C5692" s="2" t="s">
        <v>35</v>
      </c>
      <c r="D5692" s="2" t="s">
        <v>69</v>
      </c>
      <c r="E5692" s="2" t="s">
        <v>29028</v>
      </c>
      <c r="F5692" s="56">
        <v>106.19315589675</v>
      </c>
      <c r="G5692" s="56">
        <v>99.778296871136405</v>
      </c>
      <c r="H5692" s="56">
        <v>106.811154828677</v>
      </c>
      <c r="I5692" s="56">
        <v>96.251978415150901</v>
      </c>
      <c r="J5692" s="57">
        <v>0.33818605720113498</v>
      </c>
      <c r="K5692" s="57">
        <v>0.36718444080878798</v>
      </c>
      <c r="L5692" s="57">
        <v>0.34575059584487799</v>
      </c>
      <c r="M5692" s="57">
        <v>0.31105989520283001</v>
      </c>
    </row>
    <row r="5693" spans="1:13" x14ac:dyDescent="0.25">
      <c r="A5693" t="s">
        <v>1820</v>
      </c>
      <c r="B5693" t="s">
        <v>1821</v>
      </c>
      <c r="C5693" s="2" t="s">
        <v>31</v>
      </c>
      <c r="D5693" s="2" t="s">
        <v>312</v>
      </c>
      <c r="E5693" s="2" t="s">
        <v>29027</v>
      </c>
      <c r="F5693" s="56">
        <v>95.339048247618905</v>
      </c>
      <c r="G5693" s="56">
        <v>99.765295201529298</v>
      </c>
      <c r="H5693" s="56">
        <v>93.783260500651494</v>
      </c>
      <c r="I5693" s="56">
        <v>104.568362747693</v>
      </c>
      <c r="J5693" s="57">
        <v>0.41080307846536301</v>
      </c>
      <c r="K5693" s="57">
        <v>0.51915109204880805</v>
      </c>
      <c r="L5693" s="57">
        <v>0.43850247505009399</v>
      </c>
      <c r="M5693" s="57">
        <v>0.32834916610243198</v>
      </c>
    </row>
    <row r="5694" spans="1:13" x14ac:dyDescent="0.25">
      <c r="A5694" t="s">
        <v>16300</v>
      </c>
      <c r="B5694" t="s">
        <v>16301</v>
      </c>
      <c r="C5694" s="2" t="s">
        <v>31</v>
      </c>
      <c r="D5694" s="2" t="s">
        <v>312</v>
      </c>
      <c r="E5694" s="2" t="s">
        <v>29028</v>
      </c>
      <c r="F5694" s="56"/>
      <c r="G5694" s="56">
        <v>92.179100926031296</v>
      </c>
      <c r="H5694" s="56"/>
      <c r="I5694" s="56"/>
      <c r="J5694" s="57">
        <v>0.25836977698554198</v>
      </c>
      <c r="K5694" s="57">
        <v>0.35874693614376502</v>
      </c>
      <c r="L5694" s="57">
        <v>0.23730890574396801</v>
      </c>
      <c r="M5694" s="57">
        <v>0.11692869021637201</v>
      </c>
    </row>
    <row r="5695" spans="1:13" x14ac:dyDescent="0.25">
      <c r="A5695" t="s">
        <v>30460</v>
      </c>
      <c r="B5695" t="s">
        <v>30461</v>
      </c>
      <c r="C5695" s="2" t="s">
        <v>35</v>
      </c>
      <c r="D5695" s="2" t="s">
        <v>36</v>
      </c>
      <c r="E5695" s="2" t="s">
        <v>29028</v>
      </c>
      <c r="F5695" s="56"/>
      <c r="G5695" s="56">
        <v>97.356969190356494</v>
      </c>
      <c r="H5695" s="56"/>
      <c r="I5695" s="56"/>
      <c r="J5695" s="57">
        <v>0.25808805421378</v>
      </c>
      <c r="K5695" s="57">
        <v>0.30174919611555101</v>
      </c>
      <c r="L5695" s="57">
        <v>0.264949083325625</v>
      </c>
      <c r="M5695" s="57">
        <v>0.21308518998277301</v>
      </c>
    </row>
    <row r="5696" spans="1:13" x14ac:dyDescent="0.25">
      <c r="A5696" t="s">
        <v>7350</v>
      </c>
      <c r="B5696" t="s">
        <v>7351</v>
      </c>
      <c r="C5696" s="2" t="s">
        <v>35</v>
      </c>
      <c r="D5696" s="2" t="s">
        <v>83</v>
      </c>
      <c r="E5696" s="2" t="s">
        <v>29028</v>
      </c>
      <c r="F5696" s="56"/>
      <c r="G5696" s="56">
        <v>86.9279505239206</v>
      </c>
      <c r="H5696" s="56"/>
      <c r="I5696" s="56"/>
      <c r="J5696" s="57">
        <v>0.28581539357937702</v>
      </c>
      <c r="K5696" s="57">
        <v>0.33060914420084297</v>
      </c>
      <c r="L5696" s="57">
        <v>0.28549837303748499</v>
      </c>
      <c r="M5696" s="57">
        <v>0.23242422404247901</v>
      </c>
    </row>
    <row r="5697" spans="1:13" x14ac:dyDescent="0.25">
      <c r="A5697" t="s">
        <v>7340</v>
      </c>
      <c r="B5697" t="s">
        <v>7341</v>
      </c>
      <c r="C5697" s="2" t="s">
        <v>31</v>
      </c>
      <c r="D5697" s="2" t="s">
        <v>83</v>
      </c>
      <c r="E5697" s="2" t="s">
        <v>29028</v>
      </c>
      <c r="F5697" s="56"/>
      <c r="G5697" s="56">
        <v>86.9279505239206</v>
      </c>
      <c r="H5697" s="56"/>
      <c r="I5697" s="56"/>
      <c r="J5697" s="57">
        <v>0.28581539357937702</v>
      </c>
      <c r="K5697" s="57">
        <v>0.33060914420084297</v>
      </c>
      <c r="L5697" s="57">
        <v>0.28549837303748499</v>
      </c>
      <c r="M5697" s="57">
        <v>0.23242422404247901</v>
      </c>
    </row>
    <row r="5698" spans="1:13" x14ac:dyDescent="0.25">
      <c r="A5698" t="s">
        <v>7352</v>
      </c>
      <c r="B5698" t="s">
        <v>7353</v>
      </c>
      <c r="C5698" s="2" t="s">
        <v>35</v>
      </c>
      <c r="D5698" s="2" t="s">
        <v>83</v>
      </c>
      <c r="E5698" s="2" t="s">
        <v>29028</v>
      </c>
      <c r="F5698" s="56"/>
      <c r="G5698" s="56">
        <v>86.9279505239206</v>
      </c>
      <c r="H5698" s="56"/>
      <c r="I5698" s="56"/>
      <c r="J5698" s="57">
        <v>0.28581539357937702</v>
      </c>
      <c r="K5698" s="57">
        <v>0.33060914420084297</v>
      </c>
      <c r="L5698" s="57">
        <v>0.28549837303748499</v>
      </c>
      <c r="M5698" s="57">
        <v>0.23242422404247901</v>
      </c>
    </row>
    <row r="5699" spans="1:13" x14ac:dyDescent="0.25">
      <c r="A5699" t="s">
        <v>30462</v>
      </c>
      <c r="B5699" t="s">
        <v>30463</v>
      </c>
      <c r="C5699" s="2" t="s">
        <v>35</v>
      </c>
      <c r="D5699" s="2" t="s">
        <v>36</v>
      </c>
      <c r="E5699" s="2" t="s">
        <v>29028</v>
      </c>
      <c r="F5699" s="56"/>
      <c r="G5699" s="56">
        <v>97.356969190356494</v>
      </c>
      <c r="H5699" s="56"/>
      <c r="I5699" s="56"/>
      <c r="J5699" s="57">
        <v>0.25808805421378</v>
      </c>
      <c r="K5699" s="57">
        <v>0.30174919611555101</v>
      </c>
      <c r="L5699" s="57">
        <v>0.264949083325625</v>
      </c>
      <c r="M5699" s="57">
        <v>0.21308518998277301</v>
      </c>
    </row>
    <row r="5700" spans="1:13" x14ac:dyDescent="0.25">
      <c r="A5700" t="s">
        <v>7354</v>
      </c>
      <c r="B5700" t="s">
        <v>7355</v>
      </c>
      <c r="C5700" s="2" t="s">
        <v>35</v>
      </c>
      <c r="D5700" s="2" t="s">
        <v>83</v>
      </c>
      <c r="E5700" s="2" t="s">
        <v>29028</v>
      </c>
      <c r="F5700" s="56"/>
      <c r="G5700" s="56">
        <v>86.9279505239206</v>
      </c>
      <c r="H5700" s="56"/>
      <c r="I5700" s="56"/>
      <c r="J5700" s="57">
        <v>0.28581539357937702</v>
      </c>
      <c r="K5700" s="57">
        <v>0.33060914420084297</v>
      </c>
      <c r="L5700" s="57">
        <v>0.28549837303748499</v>
      </c>
      <c r="M5700" s="57">
        <v>0.23242422404247901</v>
      </c>
    </row>
    <row r="5701" spans="1:13" x14ac:dyDescent="0.25">
      <c r="A5701" t="s">
        <v>7348</v>
      </c>
      <c r="B5701" t="s">
        <v>7349</v>
      </c>
      <c r="C5701" s="2" t="s">
        <v>31</v>
      </c>
      <c r="D5701" s="2" t="s">
        <v>83</v>
      </c>
      <c r="E5701" s="2" t="s">
        <v>29028</v>
      </c>
      <c r="F5701" s="56"/>
      <c r="G5701" s="56">
        <v>86.9279505239206</v>
      </c>
      <c r="H5701" s="56"/>
      <c r="I5701" s="56"/>
      <c r="J5701" s="57">
        <v>0.28581539357937702</v>
      </c>
      <c r="K5701" s="57">
        <v>0.33060914420084297</v>
      </c>
      <c r="L5701" s="57">
        <v>0.28549837303748499</v>
      </c>
      <c r="M5701" s="57">
        <v>0.23242422404247901</v>
      </c>
    </row>
    <row r="5702" spans="1:13" x14ac:dyDescent="0.25">
      <c r="A5702" t="s">
        <v>7378</v>
      </c>
      <c r="B5702" t="s">
        <v>7379</v>
      </c>
      <c r="C5702" s="2" t="s">
        <v>35</v>
      </c>
      <c r="D5702" s="2" t="s">
        <v>315</v>
      </c>
      <c r="E5702" s="2" t="s">
        <v>29028</v>
      </c>
      <c r="F5702" s="56"/>
      <c r="G5702" s="56">
        <v>93.462253740151894</v>
      </c>
      <c r="H5702" s="56"/>
      <c r="I5702" s="56"/>
      <c r="J5702" s="57">
        <v>0.27201174810134199</v>
      </c>
      <c r="K5702" s="57">
        <v>0.33091088189467999</v>
      </c>
      <c r="L5702" s="57">
        <v>0.27970582106549602</v>
      </c>
      <c r="M5702" s="57">
        <v>0.219735499982736</v>
      </c>
    </row>
    <row r="5703" spans="1:13" x14ac:dyDescent="0.25">
      <c r="A5703" t="s">
        <v>30454</v>
      </c>
      <c r="B5703" t="s">
        <v>30455</v>
      </c>
      <c r="C5703" s="2" t="s">
        <v>35</v>
      </c>
      <c r="D5703" s="2" t="s">
        <v>36</v>
      </c>
      <c r="E5703" s="2" t="s">
        <v>29028</v>
      </c>
      <c r="F5703" s="56"/>
      <c r="G5703" s="56">
        <v>97.356969190356494</v>
      </c>
      <c r="H5703" s="56"/>
      <c r="I5703" s="56"/>
      <c r="J5703" s="57">
        <v>0.25808805421378</v>
      </c>
      <c r="K5703" s="57">
        <v>0.30174919611555101</v>
      </c>
      <c r="L5703" s="57">
        <v>0.264949083325625</v>
      </c>
      <c r="M5703" s="57">
        <v>0.21308518998277301</v>
      </c>
    </row>
    <row r="5704" spans="1:13" x14ac:dyDescent="0.25">
      <c r="A5704" t="s">
        <v>7374</v>
      </c>
      <c r="B5704" t="s">
        <v>7375</v>
      </c>
      <c r="C5704" s="2" t="s">
        <v>35</v>
      </c>
      <c r="D5704" s="2" t="s">
        <v>315</v>
      </c>
      <c r="E5704" s="2" t="s">
        <v>29028</v>
      </c>
      <c r="F5704" s="56"/>
      <c r="G5704" s="56">
        <v>93.462253740151894</v>
      </c>
      <c r="H5704" s="56"/>
      <c r="I5704" s="56"/>
      <c r="J5704" s="57">
        <v>0.27201174810134199</v>
      </c>
      <c r="K5704" s="57">
        <v>0.33091088189467999</v>
      </c>
      <c r="L5704" s="57">
        <v>0.27970582106549602</v>
      </c>
      <c r="M5704" s="57">
        <v>0.219735499982736</v>
      </c>
    </row>
    <row r="5705" spans="1:13" x14ac:dyDescent="0.25">
      <c r="A5705" t="s">
        <v>30452</v>
      </c>
      <c r="B5705" t="s">
        <v>30453</v>
      </c>
      <c r="C5705" s="2" t="s">
        <v>35</v>
      </c>
      <c r="D5705" s="2" t="s">
        <v>36</v>
      </c>
      <c r="E5705" s="2" t="s">
        <v>29028</v>
      </c>
      <c r="F5705" s="56"/>
      <c r="G5705" s="56">
        <v>97.356969190356494</v>
      </c>
      <c r="H5705" s="56"/>
      <c r="I5705" s="56"/>
      <c r="J5705" s="57">
        <v>0.25808805421378</v>
      </c>
      <c r="K5705" s="57">
        <v>0.30174919611555101</v>
      </c>
      <c r="L5705" s="57">
        <v>0.264949083325625</v>
      </c>
      <c r="M5705" s="57">
        <v>0.21308518998277301</v>
      </c>
    </row>
    <row r="5706" spans="1:13" x14ac:dyDescent="0.25">
      <c r="A5706" t="s">
        <v>7338</v>
      </c>
      <c r="B5706" t="s">
        <v>7339</v>
      </c>
      <c r="C5706" s="2" t="s">
        <v>31</v>
      </c>
      <c r="D5706" s="2" t="s">
        <v>83</v>
      </c>
      <c r="E5706" s="2" t="s">
        <v>29028</v>
      </c>
      <c r="F5706" s="56"/>
      <c r="G5706" s="56">
        <v>86.9279505239206</v>
      </c>
      <c r="H5706" s="56"/>
      <c r="I5706" s="56"/>
      <c r="J5706" s="57">
        <v>0.28581539357937702</v>
      </c>
      <c r="K5706" s="57">
        <v>0.33060914420084297</v>
      </c>
      <c r="L5706" s="57">
        <v>0.28549837303748499</v>
      </c>
      <c r="M5706" s="57">
        <v>0.23242422404247901</v>
      </c>
    </row>
    <row r="5707" spans="1:13" x14ac:dyDescent="0.25">
      <c r="A5707" t="s">
        <v>407</v>
      </c>
      <c r="B5707" t="s">
        <v>408</v>
      </c>
      <c r="C5707" s="2" t="s">
        <v>31</v>
      </c>
      <c r="D5707" s="2" t="s">
        <v>315</v>
      </c>
      <c r="E5707" s="2" t="s">
        <v>29027</v>
      </c>
      <c r="F5707" s="56">
        <v>96.425202564346804</v>
      </c>
      <c r="G5707" s="56">
        <v>98.0110651476963</v>
      </c>
      <c r="H5707" s="56">
        <v>67.936840178234604</v>
      </c>
      <c r="I5707" s="56">
        <v>105.46407473889199</v>
      </c>
      <c r="J5707" s="57">
        <v>0.44693705138258999</v>
      </c>
      <c r="K5707" s="57">
        <v>0.54006587272125595</v>
      </c>
      <c r="L5707" s="57">
        <v>0.46609517587994298</v>
      </c>
      <c r="M5707" s="57">
        <v>0.39598708564076701</v>
      </c>
    </row>
    <row r="5708" spans="1:13" x14ac:dyDescent="0.25">
      <c r="A5708" t="s">
        <v>30458</v>
      </c>
      <c r="B5708" t="s">
        <v>30459</v>
      </c>
      <c r="C5708" s="2" t="s">
        <v>35</v>
      </c>
      <c r="D5708" s="2" t="s">
        <v>36</v>
      </c>
      <c r="E5708" s="2" t="s">
        <v>29028</v>
      </c>
      <c r="F5708" s="56"/>
      <c r="G5708" s="56">
        <v>97.356969190356494</v>
      </c>
      <c r="H5708" s="56"/>
      <c r="I5708" s="56"/>
      <c r="J5708" s="57">
        <v>0.25808805421378</v>
      </c>
      <c r="K5708" s="57">
        <v>0.30174919611555101</v>
      </c>
      <c r="L5708" s="57">
        <v>0.264949083325625</v>
      </c>
      <c r="M5708" s="57">
        <v>0.21308518998277301</v>
      </c>
    </row>
    <row r="5709" spans="1:13" x14ac:dyDescent="0.25">
      <c r="A5709" t="s">
        <v>30456</v>
      </c>
      <c r="B5709" t="s">
        <v>30457</v>
      </c>
      <c r="C5709" s="2" t="s">
        <v>35</v>
      </c>
      <c r="D5709" s="2" t="s">
        <v>36</v>
      </c>
      <c r="E5709" s="2" t="s">
        <v>29028</v>
      </c>
      <c r="F5709" s="56"/>
      <c r="G5709" s="56">
        <v>97.356969190356494</v>
      </c>
      <c r="H5709" s="56"/>
      <c r="I5709" s="56"/>
      <c r="J5709" s="57">
        <v>0.25808805421378</v>
      </c>
      <c r="K5709" s="57">
        <v>0.30174919611555101</v>
      </c>
      <c r="L5709" s="57">
        <v>0.264949083325625</v>
      </c>
      <c r="M5709" s="57">
        <v>0.21308518998277301</v>
      </c>
    </row>
    <row r="5710" spans="1:13" x14ac:dyDescent="0.25">
      <c r="A5710" t="s">
        <v>7344</v>
      </c>
      <c r="B5710" t="s">
        <v>7345</v>
      </c>
      <c r="C5710" s="2" t="s">
        <v>31</v>
      </c>
      <c r="D5710" s="2" t="s">
        <v>83</v>
      </c>
      <c r="E5710" s="2" t="s">
        <v>29028</v>
      </c>
      <c r="F5710" s="56"/>
      <c r="G5710" s="56">
        <v>86.9279505239206</v>
      </c>
      <c r="H5710" s="56"/>
      <c r="I5710" s="56"/>
      <c r="J5710" s="57">
        <v>0.28581539357937702</v>
      </c>
      <c r="K5710" s="57">
        <v>0.33060914420084297</v>
      </c>
      <c r="L5710" s="57">
        <v>0.28549837303748499</v>
      </c>
      <c r="M5710" s="57">
        <v>0.23242422404247901</v>
      </c>
    </row>
    <row r="5711" spans="1:13" x14ac:dyDescent="0.25">
      <c r="A5711" t="s">
        <v>7382</v>
      </c>
      <c r="B5711" t="s">
        <v>7383</v>
      </c>
      <c r="C5711" s="2" t="s">
        <v>31</v>
      </c>
      <c r="D5711" s="2" t="s">
        <v>315</v>
      </c>
      <c r="E5711" s="2" t="s">
        <v>29028</v>
      </c>
      <c r="F5711" s="56"/>
      <c r="G5711" s="56">
        <v>93.462253740151894</v>
      </c>
      <c r="H5711" s="56"/>
      <c r="I5711" s="56"/>
      <c r="J5711" s="57">
        <v>0.27201174810134199</v>
      </c>
      <c r="K5711" s="57">
        <v>0.33091088189467999</v>
      </c>
      <c r="L5711" s="57">
        <v>0.27970582106549602</v>
      </c>
      <c r="M5711" s="57">
        <v>0.219735499982736</v>
      </c>
    </row>
    <row r="5712" spans="1:13" x14ac:dyDescent="0.25">
      <c r="A5712" t="s">
        <v>30466</v>
      </c>
      <c r="B5712" t="s">
        <v>30467</v>
      </c>
      <c r="C5712" s="2" t="s">
        <v>31</v>
      </c>
      <c r="D5712" s="2" t="s">
        <v>36</v>
      </c>
      <c r="E5712" s="2" t="s">
        <v>29028</v>
      </c>
      <c r="F5712" s="56"/>
      <c r="G5712" s="56">
        <v>97.356969190356494</v>
      </c>
      <c r="H5712" s="56"/>
      <c r="I5712" s="56"/>
      <c r="J5712" s="57">
        <v>0.25808805421378</v>
      </c>
      <c r="K5712" s="57">
        <v>0.30174919611555101</v>
      </c>
      <c r="L5712" s="57">
        <v>0.264949083325625</v>
      </c>
      <c r="M5712" s="57">
        <v>0.21308518998277301</v>
      </c>
    </row>
    <row r="5713" spans="1:13" x14ac:dyDescent="0.25">
      <c r="A5713" t="s">
        <v>7346</v>
      </c>
      <c r="B5713" t="s">
        <v>7347</v>
      </c>
      <c r="C5713" s="2" t="s">
        <v>31</v>
      </c>
      <c r="D5713" s="2" t="s">
        <v>83</v>
      </c>
      <c r="E5713" s="2" t="s">
        <v>29028</v>
      </c>
      <c r="F5713" s="56"/>
      <c r="G5713" s="56">
        <v>86.9279505239206</v>
      </c>
      <c r="H5713" s="56"/>
      <c r="I5713" s="56"/>
      <c r="J5713" s="57">
        <v>0.28581539357937702</v>
      </c>
      <c r="K5713" s="57">
        <v>0.33060914420084297</v>
      </c>
      <c r="L5713" s="57">
        <v>0.28549837303748499</v>
      </c>
      <c r="M5713" s="57">
        <v>0.23242422404247901</v>
      </c>
    </row>
    <row r="5714" spans="1:13" x14ac:dyDescent="0.25">
      <c r="A5714" t="s">
        <v>14892</v>
      </c>
      <c r="B5714" t="s">
        <v>14893</v>
      </c>
      <c r="C5714" s="2" t="s">
        <v>35</v>
      </c>
      <c r="D5714" s="2" t="s">
        <v>39</v>
      </c>
      <c r="E5714" s="2" t="s">
        <v>29028</v>
      </c>
      <c r="F5714" s="56"/>
      <c r="G5714" s="56">
        <v>98.081019106898296</v>
      </c>
      <c r="H5714" s="56">
        <v>86.621778472146502</v>
      </c>
      <c r="I5714" s="56"/>
      <c r="J5714" s="57">
        <v>0.29578544104745602</v>
      </c>
      <c r="K5714" s="57">
        <v>0.36245851544951901</v>
      </c>
      <c r="L5714" s="57">
        <v>0.309401754038309</v>
      </c>
      <c r="M5714" s="57">
        <v>0.24525554193789201</v>
      </c>
    </row>
    <row r="5715" spans="1:13" x14ac:dyDescent="0.25">
      <c r="A5715" t="s">
        <v>7386</v>
      </c>
      <c r="B5715" t="s">
        <v>7387</v>
      </c>
      <c r="C5715" s="2" t="s">
        <v>31</v>
      </c>
      <c r="D5715" s="2" t="s">
        <v>315</v>
      </c>
      <c r="E5715" s="2" t="s">
        <v>29028</v>
      </c>
      <c r="F5715" s="56"/>
      <c r="G5715" s="56">
        <v>93.462253740151894</v>
      </c>
      <c r="H5715" s="56"/>
      <c r="I5715" s="56"/>
      <c r="J5715" s="57">
        <v>0.27201174810134199</v>
      </c>
      <c r="K5715" s="57">
        <v>0.33091088189467999</v>
      </c>
      <c r="L5715" s="57">
        <v>0.27970582106549602</v>
      </c>
      <c r="M5715" s="57">
        <v>0.219735499982736</v>
      </c>
    </row>
    <row r="5716" spans="1:13" x14ac:dyDescent="0.25">
      <c r="A5716" t="s">
        <v>30464</v>
      </c>
      <c r="B5716" t="s">
        <v>30465</v>
      </c>
      <c r="C5716" s="2" t="s">
        <v>31</v>
      </c>
      <c r="D5716" s="2" t="s">
        <v>36</v>
      </c>
      <c r="E5716" s="2" t="s">
        <v>29028</v>
      </c>
      <c r="F5716" s="56"/>
      <c r="G5716" s="56">
        <v>97.356969190356494</v>
      </c>
      <c r="H5716" s="56"/>
      <c r="I5716" s="56"/>
      <c r="J5716" s="57">
        <v>0.25808805421378</v>
      </c>
      <c r="K5716" s="57">
        <v>0.30174919611555101</v>
      </c>
      <c r="L5716" s="57">
        <v>0.264949083325625</v>
      </c>
      <c r="M5716" s="57">
        <v>0.21308518998277301</v>
      </c>
    </row>
    <row r="5717" spans="1:13" x14ac:dyDescent="0.25">
      <c r="A5717" t="s">
        <v>7384</v>
      </c>
      <c r="B5717" t="s">
        <v>7385</v>
      </c>
      <c r="C5717" s="2" t="s">
        <v>31</v>
      </c>
      <c r="D5717" s="2" t="s">
        <v>315</v>
      </c>
      <c r="E5717" s="2" t="s">
        <v>29028</v>
      </c>
      <c r="F5717" s="56"/>
      <c r="G5717" s="56">
        <v>93.462253740151894</v>
      </c>
      <c r="H5717" s="56"/>
      <c r="I5717" s="56"/>
      <c r="J5717" s="57">
        <v>0.27201174810134199</v>
      </c>
      <c r="K5717" s="57">
        <v>0.33091088189467999</v>
      </c>
      <c r="L5717" s="57">
        <v>0.27970582106549602</v>
      </c>
      <c r="M5717" s="57">
        <v>0.219735499982736</v>
      </c>
    </row>
    <row r="5718" spans="1:13" x14ac:dyDescent="0.25">
      <c r="A5718" t="s">
        <v>7376</v>
      </c>
      <c r="B5718" t="s">
        <v>7377</v>
      </c>
      <c r="C5718" s="2" t="s">
        <v>35</v>
      </c>
      <c r="D5718" s="2" t="s">
        <v>315</v>
      </c>
      <c r="E5718" s="2" t="s">
        <v>29028</v>
      </c>
      <c r="F5718" s="56"/>
      <c r="G5718" s="56">
        <v>93.462253740151894</v>
      </c>
      <c r="H5718" s="56"/>
      <c r="I5718" s="56"/>
      <c r="J5718" s="57">
        <v>0.27201174810134199</v>
      </c>
      <c r="K5718" s="57">
        <v>0.33091088189467999</v>
      </c>
      <c r="L5718" s="57">
        <v>0.27970582106549602</v>
      </c>
      <c r="M5718" s="57">
        <v>0.219735499982736</v>
      </c>
    </row>
    <row r="5719" spans="1:13" x14ac:dyDescent="0.25">
      <c r="A5719" t="s">
        <v>7342</v>
      </c>
      <c r="B5719" t="s">
        <v>7343</v>
      </c>
      <c r="C5719" s="2" t="s">
        <v>31</v>
      </c>
      <c r="D5719" s="2" t="s">
        <v>83</v>
      </c>
      <c r="E5719" s="2" t="s">
        <v>29028</v>
      </c>
      <c r="F5719" s="56"/>
      <c r="G5719" s="56">
        <v>86.9279505239206</v>
      </c>
      <c r="H5719" s="56"/>
      <c r="I5719" s="56"/>
      <c r="J5719" s="57">
        <v>0.28581539357937702</v>
      </c>
      <c r="K5719" s="57">
        <v>0.33060914420084297</v>
      </c>
      <c r="L5719" s="57">
        <v>0.28549837303748499</v>
      </c>
      <c r="M5719" s="57">
        <v>0.23242422404247901</v>
      </c>
    </row>
    <row r="5720" spans="1:13" x14ac:dyDescent="0.25">
      <c r="A5720" t="s">
        <v>7380</v>
      </c>
      <c r="B5720" t="s">
        <v>7381</v>
      </c>
      <c r="C5720" s="2" t="s">
        <v>35</v>
      </c>
      <c r="D5720" s="2" t="s">
        <v>315</v>
      </c>
      <c r="E5720" s="2" t="s">
        <v>29028</v>
      </c>
      <c r="F5720" s="56"/>
      <c r="G5720" s="56">
        <v>93.462253740151894</v>
      </c>
      <c r="H5720" s="56"/>
      <c r="I5720" s="56"/>
      <c r="J5720" s="57">
        <v>0.27201174810134199</v>
      </c>
      <c r="K5720" s="57">
        <v>0.33091088189467999</v>
      </c>
      <c r="L5720" s="57">
        <v>0.27970582106549602</v>
      </c>
      <c r="M5720" s="57">
        <v>0.219735499982736</v>
      </c>
    </row>
    <row r="5721" spans="1:13" x14ac:dyDescent="0.25">
      <c r="A5721" t="s">
        <v>20891</v>
      </c>
      <c r="B5721" t="s">
        <v>20892</v>
      </c>
      <c r="C5721" s="2" t="s">
        <v>35</v>
      </c>
      <c r="D5721" s="2" t="s">
        <v>429</v>
      </c>
      <c r="E5721" s="2" t="s">
        <v>29028</v>
      </c>
      <c r="F5721" s="56">
        <v>100.876269653664</v>
      </c>
      <c r="G5721" s="56">
        <v>98.665845403436606</v>
      </c>
      <c r="H5721" s="56">
        <v>96.965418056718804</v>
      </c>
      <c r="I5721" s="56"/>
      <c r="J5721" s="57">
        <v>0.33083417053626102</v>
      </c>
      <c r="K5721" s="57">
        <v>0.38569320728847001</v>
      </c>
      <c r="L5721" s="57">
        <v>0.34265209183675599</v>
      </c>
      <c r="M5721" s="57">
        <v>0.28145367510233699</v>
      </c>
    </row>
    <row r="5722" spans="1:13" x14ac:dyDescent="0.25">
      <c r="A5722" t="s">
        <v>7598</v>
      </c>
      <c r="B5722" t="s">
        <v>7599</v>
      </c>
      <c r="C5722" s="2" t="s">
        <v>31</v>
      </c>
      <c r="D5722" s="2" t="s">
        <v>429</v>
      </c>
      <c r="E5722" s="2" t="s">
        <v>29028</v>
      </c>
      <c r="F5722" s="56"/>
      <c r="G5722" s="56">
        <v>87.673835780328901</v>
      </c>
      <c r="H5722" s="56"/>
      <c r="I5722" s="56"/>
      <c r="J5722" s="57">
        <v>0.27556014549520003</v>
      </c>
      <c r="K5722" s="57">
        <v>0.33835614406616399</v>
      </c>
      <c r="L5722" s="57">
        <v>0.290584112169602</v>
      </c>
      <c r="M5722" s="57">
        <v>0.225298375400178</v>
      </c>
    </row>
    <row r="5723" spans="1:13" x14ac:dyDescent="0.25">
      <c r="A5723" t="s">
        <v>7600</v>
      </c>
      <c r="B5723" t="s">
        <v>7601</v>
      </c>
      <c r="C5723" s="2" t="s">
        <v>31</v>
      </c>
      <c r="D5723" s="2" t="s">
        <v>429</v>
      </c>
      <c r="E5723" s="2" t="s">
        <v>29028</v>
      </c>
      <c r="F5723" s="56"/>
      <c r="G5723" s="56">
        <v>87.673835780328901</v>
      </c>
      <c r="H5723" s="56"/>
      <c r="I5723" s="56"/>
      <c r="J5723" s="57">
        <v>0.27556014549520003</v>
      </c>
      <c r="K5723" s="57">
        <v>0.33835614406616399</v>
      </c>
      <c r="L5723" s="57">
        <v>0.290584112169602</v>
      </c>
      <c r="M5723" s="57">
        <v>0.225298375400178</v>
      </c>
    </row>
    <row r="5724" spans="1:13" x14ac:dyDescent="0.25">
      <c r="A5724" t="s">
        <v>18801</v>
      </c>
      <c r="B5724" t="s">
        <v>18802</v>
      </c>
      <c r="C5724" s="2" t="s">
        <v>35</v>
      </c>
      <c r="D5724" s="2" t="s">
        <v>315</v>
      </c>
      <c r="E5724" s="2" t="s">
        <v>29028</v>
      </c>
      <c r="F5724" s="56">
        <v>94.6428983479246</v>
      </c>
      <c r="G5724" s="56">
        <v>86.184273685077102</v>
      </c>
      <c r="H5724" s="56">
        <v>93.274105647074194</v>
      </c>
      <c r="I5724" s="56"/>
      <c r="J5724" s="57">
        <v>0.33205377251684398</v>
      </c>
      <c r="K5724" s="57">
        <v>0.39931767293937298</v>
      </c>
      <c r="L5724" s="57">
        <v>0.34568515299138303</v>
      </c>
      <c r="M5724" s="57">
        <v>0.27451363868212802</v>
      </c>
    </row>
    <row r="5725" spans="1:13" x14ac:dyDescent="0.25">
      <c r="A5725" t="s">
        <v>29886</v>
      </c>
      <c r="B5725" t="s">
        <v>29887</v>
      </c>
      <c r="C5725" s="2" t="s">
        <v>31</v>
      </c>
      <c r="D5725" s="2" t="s">
        <v>36</v>
      </c>
      <c r="E5725" s="2" t="s">
        <v>29028</v>
      </c>
      <c r="F5725" s="56"/>
      <c r="G5725" s="56">
        <v>88.134306394835505</v>
      </c>
      <c r="H5725" s="56">
        <v>90.975916466235006</v>
      </c>
      <c r="I5725" s="56"/>
      <c r="J5725" s="57">
        <v>0.29070610903652899</v>
      </c>
      <c r="K5725" s="57">
        <v>0.34612150234253197</v>
      </c>
      <c r="L5725" s="57">
        <v>0.30429966644183398</v>
      </c>
      <c r="M5725" s="57">
        <v>0.24552913345015001</v>
      </c>
    </row>
    <row r="5726" spans="1:13" x14ac:dyDescent="0.25">
      <c r="A5726" t="s">
        <v>24716</v>
      </c>
      <c r="B5726" t="s">
        <v>24717</v>
      </c>
      <c r="C5726" s="2" t="s">
        <v>35</v>
      </c>
      <c r="D5726" s="2" t="s">
        <v>39</v>
      </c>
      <c r="E5726" s="2" t="s">
        <v>29028</v>
      </c>
      <c r="F5726" s="56">
        <v>99.945408217263207</v>
      </c>
      <c r="G5726" s="56">
        <v>94.773151743960298</v>
      </c>
      <c r="H5726" s="56">
        <v>100.978257536882</v>
      </c>
      <c r="I5726" s="56"/>
      <c r="J5726" s="57">
        <v>0.32009945592386402</v>
      </c>
      <c r="K5726" s="57">
        <v>0.38090129929619598</v>
      </c>
      <c r="L5726" s="57">
        <v>0.33668032087347699</v>
      </c>
      <c r="M5726" s="57">
        <v>0.27427093267033598</v>
      </c>
    </row>
    <row r="5727" spans="1:13" x14ac:dyDescent="0.25">
      <c r="A5727" t="s">
        <v>20989</v>
      </c>
      <c r="B5727" t="s">
        <v>20990</v>
      </c>
      <c r="C5727" s="2" t="s">
        <v>35</v>
      </c>
      <c r="D5727" s="2" t="s">
        <v>217</v>
      </c>
      <c r="E5727" s="2" t="s">
        <v>29028</v>
      </c>
      <c r="F5727" s="56"/>
      <c r="G5727" s="56">
        <v>88.060775421267905</v>
      </c>
      <c r="H5727" s="56">
        <v>92.7514081584807</v>
      </c>
      <c r="I5727" s="56"/>
      <c r="J5727" s="57">
        <v>0.29678989476555401</v>
      </c>
      <c r="K5727" s="57">
        <v>0.36101021760681601</v>
      </c>
      <c r="L5727" s="57">
        <v>0.30868448083551803</v>
      </c>
      <c r="M5727" s="57">
        <v>0.235575700315553</v>
      </c>
    </row>
    <row r="5728" spans="1:13" x14ac:dyDescent="0.25">
      <c r="A5728" t="s">
        <v>8569</v>
      </c>
      <c r="B5728" t="s">
        <v>8570</v>
      </c>
      <c r="C5728" s="2" t="s">
        <v>31</v>
      </c>
      <c r="D5728" s="2" t="s">
        <v>69</v>
      </c>
      <c r="E5728" s="2" t="s">
        <v>29028</v>
      </c>
      <c r="F5728" s="56"/>
      <c r="G5728" s="56">
        <v>91.700185359187302</v>
      </c>
      <c r="H5728" s="56"/>
      <c r="I5728" s="56"/>
      <c r="J5728" s="57">
        <v>0.24960891272052499</v>
      </c>
      <c r="K5728" s="57">
        <v>0.31334217898457101</v>
      </c>
      <c r="L5728" s="57">
        <v>0.25734376350671001</v>
      </c>
      <c r="M5728" s="57">
        <v>0.17617901236452399</v>
      </c>
    </row>
    <row r="5729" spans="1:13" x14ac:dyDescent="0.25">
      <c r="A5729" t="s">
        <v>22528</v>
      </c>
      <c r="B5729" t="s">
        <v>22529</v>
      </c>
      <c r="C5729" s="2" t="s">
        <v>31</v>
      </c>
      <c r="D5729" s="2" t="s">
        <v>217</v>
      </c>
      <c r="E5729" s="2" t="s">
        <v>29028</v>
      </c>
      <c r="F5729" s="56">
        <v>97.807531213155102</v>
      </c>
      <c r="G5729" s="56">
        <v>97.3245272252842</v>
      </c>
      <c r="H5729" s="56">
        <v>96.128828811117202</v>
      </c>
      <c r="I5729" s="56"/>
      <c r="J5729" s="57">
        <v>0.31413545094714401</v>
      </c>
      <c r="K5729" s="57">
        <v>0.37415194928436601</v>
      </c>
      <c r="L5729" s="57">
        <v>0.32652804019884601</v>
      </c>
      <c r="M5729" s="57">
        <v>0.26356985827233997</v>
      </c>
    </row>
    <row r="5730" spans="1:13" x14ac:dyDescent="0.25">
      <c r="A5730" t="s">
        <v>8573</v>
      </c>
      <c r="B5730" t="s">
        <v>8574</v>
      </c>
      <c r="C5730" s="2" t="s">
        <v>31</v>
      </c>
      <c r="D5730" s="2" t="s">
        <v>69</v>
      </c>
      <c r="E5730" s="2" t="s">
        <v>29028</v>
      </c>
      <c r="F5730" s="56"/>
      <c r="G5730" s="56">
        <v>91.700185359187302</v>
      </c>
      <c r="H5730" s="56"/>
      <c r="I5730" s="56"/>
      <c r="J5730" s="57">
        <v>0.24960891272052499</v>
      </c>
      <c r="K5730" s="57">
        <v>0.31334217898457101</v>
      </c>
      <c r="L5730" s="57">
        <v>0.25734376350671001</v>
      </c>
      <c r="M5730" s="57">
        <v>0.17617901236452399</v>
      </c>
    </row>
    <row r="5731" spans="1:13" x14ac:dyDescent="0.25">
      <c r="A5731" t="s">
        <v>18791</v>
      </c>
      <c r="B5731" t="s">
        <v>18792</v>
      </c>
      <c r="C5731" s="2" t="s">
        <v>31</v>
      </c>
      <c r="D5731" s="2" t="s">
        <v>315</v>
      </c>
      <c r="E5731" s="2" t="s">
        <v>29028</v>
      </c>
      <c r="F5731" s="56">
        <v>94.6428983479246</v>
      </c>
      <c r="G5731" s="56">
        <v>86.184273685077102</v>
      </c>
      <c r="H5731" s="56">
        <v>93.274105647074194</v>
      </c>
      <c r="I5731" s="56"/>
      <c r="J5731" s="57">
        <v>0.33205377251684398</v>
      </c>
      <c r="K5731" s="57">
        <v>0.39931767293937298</v>
      </c>
      <c r="L5731" s="57">
        <v>0.34568515299138303</v>
      </c>
      <c r="M5731" s="57">
        <v>0.27451363868212802</v>
      </c>
    </row>
    <row r="5732" spans="1:13" x14ac:dyDescent="0.25">
      <c r="A5732" t="s">
        <v>22524</v>
      </c>
      <c r="B5732" t="s">
        <v>22525</v>
      </c>
      <c r="C5732" s="2" t="s">
        <v>31</v>
      </c>
      <c r="D5732" s="2" t="s">
        <v>217</v>
      </c>
      <c r="E5732" s="2" t="s">
        <v>29028</v>
      </c>
      <c r="F5732" s="56">
        <v>97.807531213155102</v>
      </c>
      <c r="G5732" s="56">
        <v>97.3245272252842</v>
      </c>
      <c r="H5732" s="56">
        <v>96.128828811117202</v>
      </c>
      <c r="I5732" s="56"/>
      <c r="J5732" s="57">
        <v>0.31413545094714401</v>
      </c>
      <c r="K5732" s="57">
        <v>0.37415194928436601</v>
      </c>
      <c r="L5732" s="57">
        <v>0.32652804019884601</v>
      </c>
      <c r="M5732" s="57">
        <v>0.26356985827233997</v>
      </c>
    </row>
    <row r="5733" spans="1:13" x14ac:dyDescent="0.25">
      <c r="A5733" t="s">
        <v>22522</v>
      </c>
      <c r="B5733" t="s">
        <v>22523</v>
      </c>
      <c r="C5733" s="2" t="s">
        <v>31</v>
      </c>
      <c r="D5733" s="2" t="s">
        <v>217</v>
      </c>
      <c r="E5733" s="2" t="s">
        <v>29028</v>
      </c>
      <c r="F5733" s="56">
        <v>97.807531213155102</v>
      </c>
      <c r="G5733" s="56">
        <v>97.3245272252842</v>
      </c>
      <c r="H5733" s="56">
        <v>96.128828811117202</v>
      </c>
      <c r="I5733" s="56"/>
      <c r="J5733" s="57">
        <v>0.31413545094714401</v>
      </c>
      <c r="K5733" s="57">
        <v>0.37415194928436601</v>
      </c>
      <c r="L5733" s="57">
        <v>0.32652804019884601</v>
      </c>
      <c r="M5733" s="57">
        <v>0.26356985827233997</v>
      </c>
    </row>
    <row r="5734" spans="1:13" x14ac:dyDescent="0.25">
      <c r="A5734" t="s">
        <v>7602</v>
      </c>
      <c r="B5734" t="s">
        <v>7603</v>
      </c>
      <c r="C5734" s="2" t="s">
        <v>31</v>
      </c>
      <c r="D5734" s="2" t="s">
        <v>429</v>
      </c>
      <c r="E5734" s="2" t="s">
        <v>29028</v>
      </c>
      <c r="F5734" s="56"/>
      <c r="G5734" s="56">
        <v>87.673835780328901</v>
      </c>
      <c r="H5734" s="56"/>
      <c r="I5734" s="56"/>
      <c r="J5734" s="57">
        <v>0.27556014549520003</v>
      </c>
      <c r="K5734" s="57">
        <v>0.33835614406616399</v>
      </c>
      <c r="L5734" s="57">
        <v>0.290584112169602</v>
      </c>
      <c r="M5734" s="57">
        <v>0.225298375400178</v>
      </c>
    </row>
    <row r="5735" spans="1:13" x14ac:dyDescent="0.25">
      <c r="A5735" t="s">
        <v>2748</v>
      </c>
      <c r="B5735" t="s">
        <v>2749</v>
      </c>
      <c r="C5735" s="2" t="s">
        <v>35</v>
      </c>
      <c r="D5735" s="2" t="s">
        <v>210</v>
      </c>
      <c r="E5735" s="2" t="s">
        <v>29027</v>
      </c>
      <c r="F5735" s="56">
        <v>111.016345546728</v>
      </c>
      <c r="G5735" s="56">
        <v>102.598259474607</v>
      </c>
      <c r="H5735" s="56">
        <v>106.99524625600399</v>
      </c>
      <c r="I5735" s="56">
        <v>96.450015998086201</v>
      </c>
      <c r="J5735" s="57">
        <v>0.39856355060043402</v>
      </c>
      <c r="K5735" s="57">
        <v>0.49927046281822002</v>
      </c>
      <c r="L5735" s="57">
        <v>0.40668915082546497</v>
      </c>
      <c r="M5735" s="57">
        <v>0.308448156449807</v>
      </c>
    </row>
    <row r="5736" spans="1:13" x14ac:dyDescent="0.25">
      <c r="A5736" t="s">
        <v>20895</v>
      </c>
      <c r="B5736" t="s">
        <v>20896</v>
      </c>
      <c r="C5736" s="2" t="s">
        <v>35</v>
      </c>
      <c r="D5736" s="2" t="s">
        <v>429</v>
      </c>
      <c r="E5736" s="2" t="s">
        <v>29028</v>
      </c>
      <c r="F5736" s="56">
        <v>100.876269653664</v>
      </c>
      <c r="G5736" s="56">
        <v>98.665845403436606</v>
      </c>
      <c r="H5736" s="56">
        <v>96.965418056718804</v>
      </c>
      <c r="I5736" s="56"/>
      <c r="J5736" s="57">
        <v>0.33083417053626102</v>
      </c>
      <c r="K5736" s="57">
        <v>0.38569320728847001</v>
      </c>
      <c r="L5736" s="57">
        <v>0.34265209183675599</v>
      </c>
      <c r="M5736" s="57">
        <v>0.28145367510233699</v>
      </c>
    </row>
    <row r="5737" spans="1:13" x14ac:dyDescent="0.25">
      <c r="A5737" t="s">
        <v>24698</v>
      </c>
      <c r="B5737" t="s">
        <v>24699</v>
      </c>
      <c r="C5737" s="2" t="s">
        <v>31</v>
      </c>
      <c r="D5737" s="2" t="s">
        <v>39</v>
      </c>
      <c r="E5737" s="2" t="s">
        <v>29028</v>
      </c>
      <c r="F5737" s="56">
        <v>99.945408217263207</v>
      </c>
      <c r="G5737" s="56">
        <v>94.773151743960298</v>
      </c>
      <c r="H5737" s="56">
        <v>100.978257536882</v>
      </c>
      <c r="I5737" s="56"/>
      <c r="J5737" s="57">
        <v>0.32009945592386402</v>
      </c>
      <c r="K5737" s="57">
        <v>0.38090129929619598</v>
      </c>
      <c r="L5737" s="57">
        <v>0.33668032087347699</v>
      </c>
      <c r="M5737" s="57">
        <v>0.27427093267033598</v>
      </c>
    </row>
    <row r="5738" spans="1:13" x14ac:dyDescent="0.25">
      <c r="A5738" t="s">
        <v>18899</v>
      </c>
      <c r="B5738" t="s">
        <v>18900</v>
      </c>
      <c r="C5738" s="2" t="s">
        <v>31</v>
      </c>
      <c r="D5738" s="2" t="s">
        <v>32</v>
      </c>
      <c r="E5738" s="2" t="s">
        <v>29028</v>
      </c>
      <c r="F5738" s="56"/>
      <c r="G5738" s="56">
        <v>91.784011913233201</v>
      </c>
      <c r="H5738" s="56"/>
      <c r="I5738" s="56"/>
      <c r="J5738" s="57">
        <v>0.280964881105912</v>
      </c>
      <c r="K5738" s="57">
        <v>0.33394068755529699</v>
      </c>
      <c r="L5738" s="57">
        <v>0.28763009162328101</v>
      </c>
      <c r="M5738" s="57">
        <v>0.22197825130072699</v>
      </c>
    </row>
    <row r="5739" spans="1:13" x14ac:dyDescent="0.25">
      <c r="A5739" t="s">
        <v>18797</v>
      </c>
      <c r="B5739" t="s">
        <v>18798</v>
      </c>
      <c r="C5739" s="2" t="s">
        <v>35</v>
      </c>
      <c r="D5739" s="2" t="s">
        <v>315</v>
      </c>
      <c r="E5739" s="2" t="s">
        <v>29028</v>
      </c>
      <c r="F5739" s="56">
        <v>94.6428983479246</v>
      </c>
      <c r="G5739" s="56">
        <v>86.184273685077102</v>
      </c>
      <c r="H5739" s="56">
        <v>93.274105647074194</v>
      </c>
      <c r="I5739" s="56"/>
      <c r="J5739" s="57">
        <v>0.33205377251684398</v>
      </c>
      <c r="K5739" s="57">
        <v>0.39931767293937298</v>
      </c>
      <c r="L5739" s="57">
        <v>0.34568515299138303</v>
      </c>
      <c r="M5739" s="57">
        <v>0.27451363868212802</v>
      </c>
    </row>
    <row r="5740" spans="1:13" x14ac:dyDescent="0.25">
      <c r="A5740" t="s">
        <v>18901</v>
      </c>
      <c r="B5740" t="s">
        <v>18902</v>
      </c>
      <c r="C5740" s="2" t="s">
        <v>31</v>
      </c>
      <c r="D5740" s="2" t="s">
        <v>32</v>
      </c>
      <c r="E5740" s="2" t="s">
        <v>29028</v>
      </c>
      <c r="F5740" s="56"/>
      <c r="G5740" s="56">
        <v>91.784011913233201</v>
      </c>
      <c r="H5740" s="56"/>
      <c r="I5740" s="56"/>
      <c r="J5740" s="57">
        <v>0.280964881105912</v>
      </c>
      <c r="K5740" s="57">
        <v>0.33394068755529699</v>
      </c>
      <c r="L5740" s="57">
        <v>0.28763009162328101</v>
      </c>
      <c r="M5740" s="57">
        <v>0.22197825130072699</v>
      </c>
    </row>
    <row r="5741" spans="1:13" x14ac:dyDescent="0.25">
      <c r="A5741" t="s">
        <v>24714</v>
      </c>
      <c r="B5741" t="s">
        <v>24715</v>
      </c>
      <c r="C5741" s="2" t="s">
        <v>35</v>
      </c>
      <c r="D5741" s="2" t="s">
        <v>39</v>
      </c>
      <c r="E5741" s="2" t="s">
        <v>29028</v>
      </c>
      <c r="F5741" s="56">
        <v>99.945408217263207</v>
      </c>
      <c r="G5741" s="56">
        <v>94.773151743960298</v>
      </c>
      <c r="H5741" s="56">
        <v>100.978257536882</v>
      </c>
      <c r="I5741" s="56"/>
      <c r="J5741" s="57">
        <v>0.32009945592386402</v>
      </c>
      <c r="K5741" s="57">
        <v>0.38090129929619598</v>
      </c>
      <c r="L5741" s="57">
        <v>0.33668032087347699</v>
      </c>
      <c r="M5741" s="57">
        <v>0.27427093267033598</v>
      </c>
    </row>
    <row r="5742" spans="1:13" x14ac:dyDescent="0.25">
      <c r="A5742" t="s">
        <v>29890</v>
      </c>
      <c r="B5742" t="s">
        <v>29891</v>
      </c>
      <c r="C5742" s="2" t="s">
        <v>31</v>
      </c>
      <c r="D5742" s="2" t="s">
        <v>36</v>
      </c>
      <c r="E5742" s="2" t="s">
        <v>29028</v>
      </c>
      <c r="F5742" s="56"/>
      <c r="G5742" s="56">
        <v>88.134306394835505</v>
      </c>
      <c r="H5742" s="56">
        <v>90.975916466235006</v>
      </c>
      <c r="I5742" s="56"/>
      <c r="J5742" s="57">
        <v>0.29070610903652899</v>
      </c>
      <c r="K5742" s="57">
        <v>0.34612150234253197</v>
      </c>
      <c r="L5742" s="57">
        <v>0.30429966644183398</v>
      </c>
      <c r="M5742" s="57">
        <v>0.24552913345015001</v>
      </c>
    </row>
    <row r="5743" spans="1:13" x14ac:dyDescent="0.25">
      <c r="A5743" t="s">
        <v>7612</v>
      </c>
      <c r="B5743" t="s">
        <v>7613</v>
      </c>
      <c r="C5743" s="2" t="s">
        <v>35</v>
      </c>
      <c r="D5743" s="2" t="s">
        <v>429</v>
      </c>
      <c r="E5743" s="2" t="s">
        <v>29028</v>
      </c>
      <c r="F5743" s="56"/>
      <c r="G5743" s="56">
        <v>87.673835780328901</v>
      </c>
      <c r="H5743" s="56"/>
      <c r="I5743" s="56"/>
      <c r="J5743" s="57">
        <v>0.27556014549520003</v>
      </c>
      <c r="K5743" s="57">
        <v>0.33835614406616399</v>
      </c>
      <c r="L5743" s="57">
        <v>0.290584112169602</v>
      </c>
      <c r="M5743" s="57">
        <v>0.225298375400178</v>
      </c>
    </row>
    <row r="5744" spans="1:13" x14ac:dyDescent="0.25">
      <c r="A5744" t="s">
        <v>18799</v>
      </c>
      <c r="B5744" t="s">
        <v>18800</v>
      </c>
      <c r="C5744" s="2" t="s">
        <v>35</v>
      </c>
      <c r="D5744" s="2" t="s">
        <v>315</v>
      </c>
      <c r="E5744" s="2" t="s">
        <v>29028</v>
      </c>
      <c r="F5744" s="56">
        <v>94.6428983479246</v>
      </c>
      <c r="G5744" s="56">
        <v>86.184273685077102</v>
      </c>
      <c r="H5744" s="56">
        <v>93.274105647074194</v>
      </c>
      <c r="I5744" s="56"/>
      <c r="J5744" s="57">
        <v>0.33205377251684398</v>
      </c>
      <c r="K5744" s="57">
        <v>0.39931767293937298</v>
      </c>
      <c r="L5744" s="57">
        <v>0.34568515299138303</v>
      </c>
      <c r="M5744" s="57">
        <v>0.27451363868212802</v>
      </c>
    </row>
    <row r="5745" spans="1:13" x14ac:dyDescent="0.25">
      <c r="A5745" t="s">
        <v>8565</v>
      </c>
      <c r="B5745" t="s">
        <v>8566</v>
      </c>
      <c r="C5745" s="2" t="s">
        <v>31</v>
      </c>
      <c r="D5745" s="2" t="s">
        <v>69</v>
      </c>
      <c r="E5745" s="2" t="s">
        <v>29028</v>
      </c>
      <c r="F5745" s="56"/>
      <c r="G5745" s="56">
        <v>91.700185359187302</v>
      </c>
      <c r="H5745" s="56"/>
      <c r="I5745" s="56"/>
      <c r="J5745" s="57">
        <v>0.24960891272052499</v>
      </c>
      <c r="K5745" s="57">
        <v>0.31334217898457101</v>
      </c>
      <c r="L5745" s="57">
        <v>0.25734376350671001</v>
      </c>
      <c r="M5745" s="57">
        <v>0.17617901236452399</v>
      </c>
    </row>
    <row r="5746" spans="1:13" x14ac:dyDescent="0.25">
      <c r="A5746" t="s">
        <v>7604</v>
      </c>
      <c r="B5746" t="s">
        <v>7605</v>
      </c>
      <c r="C5746" s="2" t="s">
        <v>31</v>
      </c>
      <c r="D5746" s="2" t="s">
        <v>429</v>
      </c>
      <c r="E5746" s="2" t="s">
        <v>29028</v>
      </c>
      <c r="F5746" s="56"/>
      <c r="G5746" s="56">
        <v>87.673835780328901</v>
      </c>
      <c r="H5746" s="56"/>
      <c r="I5746" s="56"/>
      <c r="J5746" s="57">
        <v>0.27556014549520003</v>
      </c>
      <c r="K5746" s="57">
        <v>0.33835614406616399</v>
      </c>
      <c r="L5746" s="57">
        <v>0.290584112169602</v>
      </c>
      <c r="M5746" s="57">
        <v>0.225298375400178</v>
      </c>
    </row>
    <row r="5747" spans="1:13" x14ac:dyDescent="0.25">
      <c r="A5747" t="s">
        <v>20979</v>
      </c>
      <c r="B5747" t="s">
        <v>20980</v>
      </c>
      <c r="C5747" s="2" t="s">
        <v>35</v>
      </c>
      <c r="D5747" s="2" t="s">
        <v>217</v>
      </c>
      <c r="E5747" s="2" t="s">
        <v>29028</v>
      </c>
      <c r="F5747" s="56"/>
      <c r="G5747" s="56">
        <v>88.060775421267905</v>
      </c>
      <c r="H5747" s="56">
        <v>92.7514081584807</v>
      </c>
      <c r="I5747" s="56"/>
      <c r="J5747" s="57">
        <v>0.29678989476555401</v>
      </c>
      <c r="K5747" s="57">
        <v>0.36101021760681601</v>
      </c>
      <c r="L5747" s="57">
        <v>0.30868448083551803</v>
      </c>
      <c r="M5747" s="57">
        <v>0.235575700315553</v>
      </c>
    </row>
    <row r="5748" spans="1:13" x14ac:dyDescent="0.25">
      <c r="A5748" t="s">
        <v>26817</v>
      </c>
      <c r="B5748" t="s">
        <v>26818</v>
      </c>
      <c r="C5748" s="2" t="s">
        <v>35</v>
      </c>
      <c r="D5748" s="2" t="s">
        <v>83</v>
      </c>
      <c r="E5748" s="2" t="s">
        <v>29028</v>
      </c>
      <c r="F5748" s="56"/>
      <c r="G5748" s="56">
        <v>85.659447916462597</v>
      </c>
      <c r="H5748" s="56"/>
      <c r="I5748" s="56"/>
      <c r="J5748" s="57">
        <v>0.25353487814273501</v>
      </c>
      <c r="K5748" s="57">
        <v>0.305516729122839</v>
      </c>
      <c r="L5748" s="57">
        <v>0.25387834841714702</v>
      </c>
      <c r="M5748" s="57">
        <v>0.19053557515406799</v>
      </c>
    </row>
    <row r="5749" spans="1:13" x14ac:dyDescent="0.25">
      <c r="A5749" t="s">
        <v>20961</v>
      </c>
      <c r="B5749" t="s">
        <v>20962</v>
      </c>
      <c r="C5749" s="2" t="s">
        <v>31</v>
      </c>
      <c r="D5749" s="2" t="s">
        <v>217</v>
      </c>
      <c r="E5749" s="2" t="s">
        <v>29028</v>
      </c>
      <c r="F5749" s="56"/>
      <c r="G5749" s="56">
        <v>88.060775421267905</v>
      </c>
      <c r="H5749" s="56">
        <v>92.7514081584807</v>
      </c>
      <c r="I5749" s="56"/>
      <c r="J5749" s="57">
        <v>0.29678989476555401</v>
      </c>
      <c r="K5749" s="57">
        <v>0.36101021760681601</v>
      </c>
      <c r="L5749" s="57">
        <v>0.30868448083551803</v>
      </c>
      <c r="M5749" s="57">
        <v>0.235575700315553</v>
      </c>
    </row>
    <row r="5750" spans="1:13" x14ac:dyDescent="0.25">
      <c r="A5750" t="s">
        <v>11528</v>
      </c>
      <c r="B5750" t="s">
        <v>11529</v>
      </c>
      <c r="C5750" s="2" t="s">
        <v>31</v>
      </c>
      <c r="D5750" s="2" t="s">
        <v>39</v>
      </c>
      <c r="E5750" s="2" t="s">
        <v>29028</v>
      </c>
      <c r="F5750" s="56">
        <v>99.945408217263207</v>
      </c>
      <c r="G5750" s="56">
        <v>94.773151743960298</v>
      </c>
      <c r="H5750" s="56">
        <v>100.978257536882</v>
      </c>
      <c r="I5750" s="56"/>
      <c r="J5750" s="57">
        <v>0.32009945592386402</v>
      </c>
      <c r="K5750" s="57">
        <v>0.38090129929619598</v>
      </c>
      <c r="L5750" s="57">
        <v>0.33668032087347699</v>
      </c>
      <c r="M5750" s="57">
        <v>0.27427093267033598</v>
      </c>
    </row>
    <row r="5751" spans="1:13" x14ac:dyDescent="0.25">
      <c r="A5751" t="s">
        <v>11538</v>
      </c>
      <c r="B5751" t="s">
        <v>11539</v>
      </c>
      <c r="C5751" s="2" t="s">
        <v>31</v>
      </c>
      <c r="D5751" s="2" t="s">
        <v>39</v>
      </c>
      <c r="E5751" s="2" t="s">
        <v>29028</v>
      </c>
      <c r="F5751" s="56">
        <v>99.945408217263207</v>
      </c>
      <c r="G5751" s="56">
        <v>94.773151743960298</v>
      </c>
      <c r="H5751" s="56">
        <v>100.978257536882</v>
      </c>
      <c r="I5751" s="56"/>
      <c r="J5751" s="57">
        <v>0.32009945592386402</v>
      </c>
      <c r="K5751" s="57">
        <v>0.38090129929619598</v>
      </c>
      <c r="L5751" s="57">
        <v>0.33668032087347699</v>
      </c>
      <c r="M5751" s="57">
        <v>0.27427093267033598</v>
      </c>
    </row>
    <row r="5752" spans="1:13" x14ac:dyDescent="0.25">
      <c r="A5752" t="s">
        <v>1056</v>
      </c>
      <c r="B5752" t="s">
        <v>1057</v>
      </c>
      <c r="C5752" s="2" t="s">
        <v>31</v>
      </c>
      <c r="D5752" s="2" t="s">
        <v>39</v>
      </c>
      <c r="E5752" s="2" t="s">
        <v>29027</v>
      </c>
      <c r="F5752" s="56">
        <v>100.93052673475199</v>
      </c>
      <c r="G5752" s="56">
        <v>95.653346113678495</v>
      </c>
      <c r="H5752" s="56">
        <v>102.287311945349</v>
      </c>
      <c r="I5752" s="56">
        <v>97.828588827009497</v>
      </c>
      <c r="J5752" s="57">
        <v>0.47053391470095801</v>
      </c>
      <c r="K5752" s="57">
        <v>0.562266707056716</v>
      </c>
      <c r="L5752" s="57">
        <v>0.491284683366357</v>
      </c>
      <c r="M5752" s="57">
        <v>0.41580427738125503</v>
      </c>
    </row>
    <row r="5753" spans="1:13" x14ac:dyDescent="0.25">
      <c r="A5753" t="s">
        <v>26819</v>
      </c>
      <c r="B5753" t="s">
        <v>26820</v>
      </c>
      <c r="C5753" s="2" t="s">
        <v>35</v>
      </c>
      <c r="D5753" s="2" t="s">
        <v>83</v>
      </c>
      <c r="E5753" s="2" t="s">
        <v>29028</v>
      </c>
      <c r="F5753" s="56"/>
      <c r="G5753" s="56">
        <v>85.659447916462597</v>
      </c>
      <c r="H5753" s="56"/>
      <c r="I5753" s="56"/>
      <c r="J5753" s="57">
        <v>0.25353487814273501</v>
      </c>
      <c r="K5753" s="57">
        <v>0.305516729122839</v>
      </c>
      <c r="L5753" s="57">
        <v>0.25387834841714702</v>
      </c>
      <c r="M5753" s="57">
        <v>0.19053557515406799</v>
      </c>
    </row>
    <row r="5754" spans="1:13" x14ac:dyDescent="0.25">
      <c r="A5754" t="s">
        <v>11532</v>
      </c>
      <c r="B5754" t="s">
        <v>11533</v>
      </c>
      <c r="C5754" s="2" t="s">
        <v>31</v>
      </c>
      <c r="D5754" s="2" t="s">
        <v>39</v>
      </c>
      <c r="E5754" s="2" t="s">
        <v>29028</v>
      </c>
      <c r="F5754" s="56">
        <v>99.945408217263207</v>
      </c>
      <c r="G5754" s="56">
        <v>94.773151743960298</v>
      </c>
      <c r="H5754" s="56">
        <v>100.978257536882</v>
      </c>
      <c r="I5754" s="56"/>
      <c r="J5754" s="57">
        <v>0.32009945592386402</v>
      </c>
      <c r="K5754" s="57">
        <v>0.38090129929619598</v>
      </c>
      <c r="L5754" s="57">
        <v>0.33668032087347699</v>
      </c>
      <c r="M5754" s="57">
        <v>0.27427093267033598</v>
      </c>
    </row>
    <row r="5755" spans="1:13" x14ac:dyDescent="0.25">
      <c r="A5755" t="s">
        <v>11542</v>
      </c>
      <c r="B5755" t="s">
        <v>11543</v>
      </c>
      <c r="C5755" s="2" t="s">
        <v>31</v>
      </c>
      <c r="D5755" s="2" t="s">
        <v>39</v>
      </c>
      <c r="E5755" s="2" t="s">
        <v>29028</v>
      </c>
      <c r="F5755" s="56">
        <v>99.945408217263207</v>
      </c>
      <c r="G5755" s="56">
        <v>94.773151743960298</v>
      </c>
      <c r="H5755" s="56">
        <v>100.978257536882</v>
      </c>
      <c r="I5755" s="56"/>
      <c r="J5755" s="57">
        <v>0.32009945592386402</v>
      </c>
      <c r="K5755" s="57">
        <v>0.38090129929619598</v>
      </c>
      <c r="L5755" s="57">
        <v>0.33668032087347699</v>
      </c>
      <c r="M5755" s="57">
        <v>0.27427093267033598</v>
      </c>
    </row>
    <row r="5756" spans="1:13" x14ac:dyDescent="0.25">
      <c r="A5756" t="s">
        <v>26821</v>
      </c>
      <c r="B5756" t="s">
        <v>26822</v>
      </c>
      <c r="C5756" s="2" t="s">
        <v>35</v>
      </c>
      <c r="D5756" s="2" t="s">
        <v>83</v>
      </c>
      <c r="E5756" s="2" t="s">
        <v>29028</v>
      </c>
      <c r="F5756" s="56"/>
      <c r="G5756" s="56">
        <v>85.659447916462597</v>
      </c>
      <c r="H5756" s="56"/>
      <c r="I5756" s="56"/>
      <c r="J5756" s="57">
        <v>0.25353487814273501</v>
      </c>
      <c r="K5756" s="57">
        <v>0.305516729122839</v>
      </c>
      <c r="L5756" s="57">
        <v>0.25387834841714702</v>
      </c>
      <c r="M5756" s="57">
        <v>0.19053557515406799</v>
      </c>
    </row>
    <row r="5757" spans="1:13" x14ac:dyDescent="0.25">
      <c r="A5757" t="s">
        <v>26823</v>
      </c>
      <c r="B5757" t="s">
        <v>26824</v>
      </c>
      <c r="C5757" s="2" t="s">
        <v>35</v>
      </c>
      <c r="D5757" s="2" t="s">
        <v>83</v>
      </c>
      <c r="E5757" s="2" t="s">
        <v>29028</v>
      </c>
      <c r="F5757" s="56"/>
      <c r="G5757" s="56">
        <v>85.659447916462597</v>
      </c>
      <c r="H5757" s="56"/>
      <c r="I5757" s="56"/>
      <c r="J5757" s="57">
        <v>0.25353487814273501</v>
      </c>
      <c r="K5757" s="57">
        <v>0.305516729122839</v>
      </c>
      <c r="L5757" s="57">
        <v>0.25387834841714702</v>
      </c>
      <c r="M5757" s="57">
        <v>0.19053557515406799</v>
      </c>
    </row>
    <row r="5758" spans="1:13" x14ac:dyDescent="0.25">
      <c r="A5758" t="s">
        <v>7606</v>
      </c>
      <c r="B5758" t="s">
        <v>7607</v>
      </c>
      <c r="C5758" s="2" t="s">
        <v>31</v>
      </c>
      <c r="D5758" s="2" t="s">
        <v>429</v>
      </c>
      <c r="E5758" s="2" t="s">
        <v>29028</v>
      </c>
      <c r="F5758" s="56"/>
      <c r="G5758" s="56">
        <v>87.673835780328901</v>
      </c>
      <c r="H5758" s="56"/>
      <c r="I5758" s="56"/>
      <c r="J5758" s="57">
        <v>0.27556014549520003</v>
      </c>
      <c r="K5758" s="57">
        <v>0.33835614406616399</v>
      </c>
      <c r="L5758" s="57">
        <v>0.290584112169602</v>
      </c>
      <c r="M5758" s="57">
        <v>0.225298375400178</v>
      </c>
    </row>
    <row r="5759" spans="1:13" x14ac:dyDescent="0.25">
      <c r="A5759" t="s">
        <v>24702</v>
      </c>
      <c r="B5759" t="s">
        <v>24703</v>
      </c>
      <c r="C5759" s="2" t="s">
        <v>31</v>
      </c>
      <c r="D5759" s="2" t="s">
        <v>39</v>
      </c>
      <c r="E5759" s="2" t="s">
        <v>29028</v>
      </c>
      <c r="F5759" s="56">
        <v>99.945408217263207</v>
      </c>
      <c r="G5759" s="56">
        <v>94.773151743960298</v>
      </c>
      <c r="H5759" s="56">
        <v>100.978257536882</v>
      </c>
      <c r="I5759" s="56"/>
      <c r="J5759" s="57">
        <v>0.32009945592386402</v>
      </c>
      <c r="K5759" s="57">
        <v>0.38090129929619598</v>
      </c>
      <c r="L5759" s="57">
        <v>0.33668032087347699</v>
      </c>
      <c r="M5759" s="57">
        <v>0.27427093267033598</v>
      </c>
    </row>
    <row r="5760" spans="1:13" x14ac:dyDescent="0.25">
      <c r="A5760" t="s">
        <v>20957</v>
      </c>
      <c r="B5760" t="s">
        <v>20958</v>
      </c>
      <c r="C5760" s="2" t="s">
        <v>31</v>
      </c>
      <c r="D5760" s="2" t="s">
        <v>217</v>
      </c>
      <c r="E5760" s="2" t="s">
        <v>29028</v>
      </c>
      <c r="F5760" s="56"/>
      <c r="G5760" s="56">
        <v>88.060775421267905</v>
      </c>
      <c r="H5760" s="56">
        <v>92.7514081584807</v>
      </c>
      <c r="I5760" s="56"/>
      <c r="J5760" s="57">
        <v>0.29678989476555401</v>
      </c>
      <c r="K5760" s="57">
        <v>0.36101021760681601</v>
      </c>
      <c r="L5760" s="57">
        <v>0.30868448083551803</v>
      </c>
      <c r="M5760" s="57">
        <v>0.235575700315553</v>
      </c>
    </row>
    <row r="5761" spans="1:13" x14ac:dyDescent="0.25">
      <c r="A5761" t="s">
        <v>20897</v>
      </c>
      <c r="B5761" t="s">
        <v>20898</v>
      </c>
      <c r="C5761" s="2" t="s">
        <v>35</v>
      </c>
      <c r="D5761" s="2" t="s">
        <v>429</v>
      </c>
      <c r="E5761" s="2" t="s">
        <v>29028</v>
      </c>
      <c r="F5761" s="56">
        <v>100.876269653664</v>
      </c>
      <c r="G5761" s="56">
        <v>98.665845403436606</v>
      </c>
      <c r="H5761" s="56">
        <v>96.965418056718804</v>
      </c>
      <c r="I5761" s="56"/>
      <c r="J5761" s="57">
        <v>0.33083417053626102</v>
      </c>
      <c r="K5761" s="57">
        <v>0.38569320728847001</v>
      </c>
      <c r="L5761" s="57">
        <v>0.34265209183675599</v>
      </c>
      <c r="M5761" s="57">
        <v>0.28145367510233699</v>
      </c>
    </row>
    <row r="5762" spans="1:13" x14ac:dyDescent="0.25">
      <c r="A5762" t="s">
        <v>7608</v>
      </c>
      <c r="B5762" t="s">
        <v>7609</v>
      </c>
      <c r="C5762" s="2" t="s">
        <v>31</v>
      </c>
      <c r="D5762" s="2" t="s">
        <v>429</v>
      </c>
      <c r="E5762" s="2" t="s">
        <v>29028</v>
      </c>
      <c r="F5762" s="56"/>
      <c r="G5762" s="56">
        <v>87.673835780328901</v>
      </c>
      <c r="H5762" s="56"/>
      <c r="I5762" s="56"/>
      <c r="J5762" s="57">
        <v>0.27556014549520003</v>
      </c>
      <c r="K5762" s="57">
        <v>0.33835614406616399</v>
      </c>
      <c r="L5762" s="57">
        <v>0.290584112169602</v>
      </c>
      <c r="M5762" s="57">
        <v>0.225298375400178</v>
      </c>
    </row>
    <row r="5763" spans="1:13" x14ac:dyDescent="0.25">
      <c r="A5763" t="s">
        <v>20889</v>
      </c>
      <c r="B5763" t="s">
        <v>20890</v>
      </c>
      <c r="C5763" s="2" t="s">
        <v>31</v>
      </c>
      <c r="D5763" s="2" t="s">
        <v>429</v>
      </c>
      <c r="E5763" s="2" t="s">
        <v>29028</v>
      </c>
      <c r="F5763" s="56">
        <v>100.876269653664</v>
      </c>
      <c r="G5763" s="56">
        <v>98.665845403436606</v>
      </c>
      <c r="H5763" s="56">
        <v>96.965418056718804</v>
      </c>
      <c r="I5763" s="56"/>
      <c r="J5763" s="57">
        <v>0.33083417053626102</v>
      </c>
      <c r="K5763" s="57">
        <v>0.38569320728847001</v>
      </c>
      <c r="L5763" s="57">
        <v>0.34265209183675599</v>
      </c>
      <c r="M5763" s="57">
        <v>0.28145367510233699</v>
      </c>
    </row>
    <row r="5764" spans="1:13" x14ac:dyDescent="0.25">
      <c r="A5764" t="s">
        <v>5864</v>
      </c>
      <c r="B5764" t="s">
        <v>5865</v>
      </c>
      <c r="C5764" s="2" t="s">
        <v>35</v>
      </c>
      <c r="D5764" s="2" t="s">
        <v>4176</v>
      </c>
      <c r="E5764" s="2" t="s">
        <v>29028</v>
      </c>
      <c r="F5764" s="56"/>
      <c r="G5764" s="56">
        <v>96.559574927083602</v>
      </c>
      <c r="H5764" s="56">
        <v>97.479676514589997</v>
      </c>
      <c r="I5764" s="56"/>
      <c r="J5764" s="57">
        <v>0.29507168514667298</v>
      </c>
      <c r="K5764" s="57">
        <v>0.354055527036715</v>
      </c>
      <c r="L5764" s="57">
        <v>0.30573004990969899</v>
      </c>
      <c r="M5764" s="57">
        <v>0.24103237316189599</v>
      </c>
    </row>
    <row r="5765" spans="1:13" x14ac:dyDescent="0.25">
      <c r="A5765" t="s">
        <v>8577</v>
      </c>
      <c r="B5765" t="s">
        <v>8578</v>
      </c>
      <c r="C5765" s="2" t="s">
        <v>35</v>
      </c>
      <c r="D5765" s="2" t="s">
        <v>69</v>
      </c>
      <c r="E5765" s="2" t="s">
        <v>29028</v>
      </c>
      <c r="F5765" s="56"/>
      <c r="G5765" s="56">
        <v>91.700185359187302</v>
      </c>
      <c r="H5765" s="56"/>
      <c r="I5765" s="56"/>
      <c r="J5765" s="57">
        <v>0.24960891272052499</v>
      </c>
      <c r="K5765" s="57">
        <v>0.31334217898457101</v>
      </c>
      <c r="L5765" s="57">
        <v>0.25734376350671001</v>
      </c>
      <c r="M5765" s="57">
        <v>0.17617901236452399</v>
      </c>
    </row>
    <row r="5766" spans="1:13" x14ac:dyDescent="0.25">
      <c r="A5766" t="s">
        <v>29904</v>
      </c>
      <c r="B5766" t="s">
        <v>29905</v>
      </c>
      <c r="C5766" s="2" t="s">
        <v>35</v>
      </c>
      <c r="D5766" s="2" t="s">
        <v>36</v>
      </c>
      <c r="E5766" s="2" t="s">
        <v>29028</v>
      </c>
      <c r="F5766" s="56"/>
      <c r="G5766" s="56">
        <v>88.134306394835505</v>
      </c>
      <c r="H5766" s="56">
        <v>90.975916466235006</v>
      </c>
      <c r="I5766" s="56"/>
      <c r="J5766" s="57">
        <v>0.29070610903652899</v>
      </c>
      <c r="K5766" s="57">
        <v>0.34612150234253197</v>
      </c>
      <c r="L5766" s="57">
        <v>0.30429966644183398</v>
      </c>
      <c r="M5766" s="57">
        <v>0.24552913345015001</v>
      </c>
    </row>
    <row r="5767" spans="1:13" x14ac:dyDescent="0.25">
      <c r="A5767" t="s">
        <v>18913</v>
      </c>
      <c r="B5767" t="s">
        <v>18914</v>
      </c>
      <c r="C5767" s="2" t="s">
        <v>35</v>
      </c>
      <c r="D5767" s="2" t="s">
        <v>32</v>
      </c>
      <c r="E5767" s="2" t="s">
        <v>29028</v>
      </c>
      <c r="F5767" s="56"/>
      <c r="G5767" s="56">
        <v>91.784011913233201</v>
      </c>
      <c r="H5767" s="56"/>
      <c r="I5767" s="56"/>
      <c r="J5767" s="57">
        <v>0.280964881105912</v>
      </c>
      <c r="K5767" s="57">
        <v>0.33394068755529699</v>
      </c>
      <c r="L5767" s="57">
        <v>0.28763009162328101</v>
      </c>
      <c r="M5767" s="57">
        <v>0.22197825130072699</v>
      </c>
    </row>
    <row r="5768" spans="1:13" x14ac:dyDescent="0.25">
      <c r="A5768" t="s">
        <v>20973</v>
      </c>
      <c r="B5768" t="s">
        <v>20974</v>
      </c>
      <c r="C5768" s="2" t="s">
        <v>31</v>
      </c>
      <c r="D5768" s="2" t="s">
        <v>217</v>
      </c>
      <c r="E5768" s="2" t="s">
        <v>29028</v>
      </c>
      <c r="F5768" s="56"/>
      <c r="G5768" s="56">
        <v>88.060775421267905</v>
      </c>
      <c r="H5768" s="56">
        <v>92.7514081584807</v>
      </c>
      <c r="I5768" s="56"/>
      <c r="J5768" s="57">
        <v>0.29678989476555401</v>
      </c>
      <c r="K5768" s="57">
        <v>0.36101021760681601</v>
      </c>
      <c r="L5768" s="57">
        <v>0.30868448083551803</v>
      </c>
      <c r="M5768" s="57">
        <v>0.235575700315553</v>
      </c>
    </row>
    <row r="5769" spans="1:13" x14ac:dyDescent="0.25">
      <c r="A5769" t="s">
        <v>18911</v>
      </c>
      <c r="B5769" t="s">
        <v>18912</v>
      </c>
      <c r="C5769" s="2" t="s">
        <v>35</v>
      </c>
      <c r="D5769" s="2" t="s">
        <v>32</v>
      </c>
      <c r="E5769" s="2" t="s">
        <v>29028</v>
      </c>
      <c r="F5769" s="56"/>
      <c r="G5769" s="56">
        <v>91.784011913233201</v>
      </c>
      <c r="H5769" s="56"/>
      <c r="I5769" s="56"/>
      <c r="J5769" s="57">
        <v>0.280964881105912</v>
      </c>
      <c r="K5769" s="57">
        <v>0.33394068755529699</v>
      </c>
      <c r="L5769" s="57">
        <v>0.28763009162328101</v>
      </c>
      <c r="M5769" s="57">
        <v>0.22197825130072699</v>
      </c>
    </row>
    <row r="5770" spans="1:13" x14ac:dyDescent="0.25">
      <c r="A5770" t="s">
        <v>18909</v>
      </c>
      <c r="B5770" t="s">
        <v>18910</v>
      </c>
      <c r="C5770" s="2" t="s">
        <v>35</v>
      </c>
      <c r="D5770" s="2" t="s">
        <v>32</v>
      </c>
      <c r="E5770" s="2" t="s">
        <v>29028</v>
      </c>
      <c r="F5770" s="56"/>
      <c r="G5770" s="56">
        <v>91.784011913233201</v>
      </c>
      <c r="H5770" s="56"/>
      <c r="I5770" s="56"/>
      <c r="J5770" s="57">
        <v>0.280964881105912</v>
      </c>
      <c r="K5770" s="57">
        <v>0.33394068755529699</v>
      </c>
      <c r="L5770" s="57">
        <v>0.28763009162328101</v>
      </c>
      <c r="M5770" s="57">
        <v>0.22197825130072699</v>
      </c>
    </row>
    <row r="5771" spans="1:13" x14ac:dyDescent="0.25">
      <c r="A5771" t="s">
        <v>7610</v>
      </c>
      <c r="B5771" t="s">
        <v>7611</v>
      </c>
      <c r="C5771" s="2" t="s">
        <v>31</v>
      </c>
      <c r="D5771" s="2" t="s">
        <v>429</v>
      </c>
      <c r="E5771" s="2" t="s">
        <v>29028</v>
      </c>
      <c r="F5771" s="56"/>
      <c r="G5771" s="56">
        <v>87.673835780328901</v>
      </c>
      <c r="H5771" s="56"/>
      <c r="I5771" s="56"/>
      <c r="J5771" s="57">
        <v>0.27556014549520003</v>
      </c>
      <c r="K5771" s="57">
        <v>0.33835614406616399</v>
      </c>
      <c r="L5771" s="57">
        <v>0.290584112169602</v>
      </c>
      <c r="M5771" s="57">
        <v>0.225298375400178</v>
      </c>
    </row>
    <row r="5772" spans="1:13" x14ac:dyDescent="0.25">
      <c r="A5772" t="s">
        <v>22520</v>
      </c>
      <c r="B5772" t="s">
        <v>22521</v>
      </c>
      <c r="C5772" s="2" t="s">
        <v>31</v>
      </c>
      <c r="D5772" s="2" t="s">
        <v>217</v>
      </c>
      <c r="E5772" s="2" t="s">
        <v>29028</v>
      </c>
      <c r="F5772" s="56">
        <v>97.807531213155102</v>
      </c>
      <c r="G5772" s="56">
        <v>97.3245272252842</v>
      </c>
      <c r="H5772" s="56">
        <v>96.128828811117202</v>
      </c>
      <c r="I5772" s="56"/>
      <c r="J5772" s="57">
        <v>0.31413545094714401</v>
      </c>
      <c r="K5772" s="57">
        <v>0.37415194928436601</v>
      </c>
      <c r="L5772" s="57">
        <v>0.32652804019884601</v>
      </c>
      <c r="M5772" s="57">
        <v>0.26356985827233997</v>
      </c>
    </row>
    <row r="5773" spans="1:13" x14ac:dyDescent="0.25">
      <c r="A5773" t="s">
        <v>29902</v>
      </c>
      <c r="B5773" t="s">
        <v>29903</v>
      </c>
      <c r="C5773" s="2" t="s">
        <v>35</v>
      </c>
      <c r="D5773" s="2" t="s">
        <v>36</v>
      </c>
      <c r="E5773" s="2" t="s">
        <v>29028</v>
      </c>
      <c r="F5773" s="56"/>
      <c r="G5773" s="56">
        <v>88.134306394835505</v>
      </c>
      <c r="H5773" s="56">
        <v>90.975916466235006</v>
      </c>
      <c r="I5773" s="56"/>
      <c r="J5773" s="57">
        <v>0.29070610903652899</v>
      </c>
      <c r="K5773" s="57">
        <v>0.34612150234253197</v>
      </c>
      <c r="L5773" s="57">
        <v>0.30429966644183398</v>
      </c>
      <c r="M5773" s="57">
        <v>0.24552913345015001</v>
      </c>
    </row>
    <row r="5774" spans="1:13" x14ac:dyDescent="0.25">
      <c r="A5774" t="s">
        <v>20899</v>
      </c>
      <c r="B5774" t="s">
        <v>20900</v>
      </c>
      <c r="C5774" s="2" t="s">
        <v>35</v>
      </c>
      <c r="D5774" s="2" t="s">
        <v>429</v>
      </c>
      <c r="E5774" s="2" t="s">
        <v>29028</v>
      </c>
      <c r="F5774" s="56">
        <v>100.876269653664</v>
      </c>
      <c r="G5774" s="56">
        <v>98.665845403436606</v>
      </c>
      <c r="H5774" s="56">
        <v>96.965418056718804</v>
      </c>
      <c r="I5774" s="56"/>
      <c r="J5774" s="57">
        <v>0.33083417053626102</v>
      </c>
      <c r="K5774" s="57">
        <v>0.38569320728847001</v>
      </c>
      <c r="L5774" s="57">
        <v>0.34265209183675599</v>
      </c>
      <c r="M5774" s="57">
        <v>0.28145367510233699</v>
      </c>
    </row>
    <row r="5775" spans="1:13" x14ac:dyDescent="0.25">
      <c r="A5775" t="s">
        <v>24704</v>
      </c>
      <c r="B5775" t="s">
        <v>24705</v>
      </c>
      <c r="C5775" s="2" t="s">
        <v>31</v>
      </c>
      <c r="D5775" s="2" t="s">
        <v>39</v>
      </c>
      <c r="E5775" s="2" t="s">
        <v>29028</v>
      </c>
      <c r="F5775" s="56">
        <v>99.945408217263207</v>
      </c>
      <c r="G5775" s="56">
        <v>94.773151743960298</v>
      </c>
      <c r="H5775" s="56">
        <v>100.978257536882</v>
      </c>
      <c r="I5775" s="56"/>
      <c r="J5775" s="57">
        <v>0.32009945592386402</v>
      </c>
      <c r="K5775" s="57">
        <v>0.38090129929619598</v>
      </c>
      <c r="L5775" s="57">
        <v>0.33668032087347699</v>
      </c>
      <c r="M5775" s="57">
        <v>0.27427093267033598</v>
      </c>
    </row>
    <row r="5776" spans="1:13" x14ac:dyDescent="0.25">
      <c r="A5776" t="s">
        <v>18907</v>
      </c>
      <c r="B5776" t="s">
        <v>18908</v>
      </c>
      <c r="C5776" s="2" t="s">
        <v>35</v>
      </c>
      <c r="D5776" s="2" t="s">
        <v>32</v>
      </c>
      <c r="E5776" s="2" t="s">
        <v>29028</v>
      </c>
      <c r="F5776" s="56"/>
      <c r="G5776" s="56">
        <v>91.784011913233201</v>
      </c>
      <c r="H5776" s="56"/>
      <c r="I5776" s="56"/>
      <c r="J5776" s="57">
        <v>0.280964881105912</v>
      </c>
      <c r="K5776" s="57">
        <v>0.33394068755529699</v>
      </c>
      <c r="L5776" s="57">
        <v>0.28763009162328101</v>
      </c>
      <c r="M5776" s="57">
        <v>0.22197825130072699</v>
      </c>
    </row>
    <row r="5777" spans="1:13" x14ac:dyDescent="0.25">
      <c r="A5777" t="s">
        <v>18793</v>
      </c>
      <c r="B5777" t="s">
        <v>18794</v>
      </c>
      <c r="C5777" s="2" t="s">
        <v>31</v>
      </c>
      <c r="D5777" s="2" t="s">
        <v>315</v>
      </c>
      <c r="E5777" s="2" t="s">
        <v>29028</v>
      </c>
      <c r="F5777" s="56">
        <v>94.6428983479246</v>
      </c>
      <c r="G5777" s="56">
        <v>86.184273685077102</v>
      </c>
      <c r="H5777" s="56">
        <v>93.274105647074194</v>
      </c>
      <c r="I5777" s="56"/>
      <c r="J5777" s="57">
        <v>0.33205377251684398</v>
      </c>
      <c r="K5777" s="57">
        <v>0.39931767293937298</v>
      </c>
      <c r="L5777" s="57">
        <v>0.34568515299138303</v>
      </c>
      <c r="M5777" s="57">
        <v>0.27451363868212802</v>
      </c>
    </row>
    <row r="5778" spans="1:13" x14ac:dyDescent="0.25">
      <c r="A5778" t="s">
        <v>20881</v>
      </c>
      <c r="B5778" t="s">
        <v>20882</v>
      </c>
      <c r="C5778" s="2" t="s">
        <v>31</v>
      </c>
      <c r="D5778" s="2" t="s">
        <v>429</v>
      </c>
      <c r="E5778" s="2" t="s">
        <v>29028</v>
      </c>
      <c r="F5778" s="56">
        <v>100.876269653664</v>
      </c>
      <c r="G5778" s="56">
        <v>98.665845403436606</v>
      </c>
      <c r="H5778" s="56">
        <v>96.965418056718804</v>
      </c>
      <c r="I5778" s="56"/>
      <c r="J5778" s="57">
        <v>0.33083417053626102</v>
      </c>
      <c r="K5778" s="57">
        <v>0.38569320728847001</v>
      </c>
      <c r="L5778" s="57">
        <v>0.34265209183675599</v>
      </c>
      <c r="M5778" s="57">
        <v>0.28145367510233699</v>
      </c>
    </row>
    <row r="5779" spans="1:13" x14ac:dyDescent="0.25">
      <c r="A5779" t="s">
        <v>29892</v>
      </c>
      <c r="B5779" t="s">
        <v>29893</v>
      </c>
      <c r="C5779" s="2" t="s">
        <v>31</v>
      </c>
      <c r="D5779" s="2" t="s">
        <v>36</v>
      </c>
      <c r="E5779" s="2" t="s">
        <v>29028</v>
      </c>
      <c r="F5779" s="56"/>
      <c r="G5779" s="56">
        <v>88.134306394835505</v>
      </c>
      <c r="H5779" s="56">
        <v>90.975916466235006</v>
      </c>
      <c r="I5779" s="56"/>
      <c r="J5779" s="57">
        <v>0.29070610903652899</v>
      </c>
      <c r="K5779" s="57">
        <v>0.34612150234253197</v>
      </c>
      <c r="L5779" s="57">
        <v>0.30429966644183398</v>
      </c>
      <c r="M5779" s="57">
        <v>0.24552913345015001</v>
      </c>
    </row>
    <row r="5780" spans="1:13" x14ac:dyDescent="0.25">
      <c r="A5780" t="s">
        <v>20885</v>
      </c>
      <c r="B5780" t="s">
        <v>20886</v>
      </c>
      <c r="C5780" s="2" t="s">
        <v>31</v>
      </c>
      <c r="D5780" s="2" t="s">
        <v>429</v>
      </c>
      <c r="E5780" s="2" t="s">
        <v>29028</v>
      </c>
      <c r="F5780" s="56">
        <v>100.876269653664</v>
      </c>
      <c r="G5780" s="56">
        <v>98.665845403436606</v>
      </c>
      <c r="H5780" s="56">
        <v>96.965418056718804</v>
      </c>
      <c r="I5780" s="56"/>
      <c r="J5780" s="57">
        <v>0.33083417053626102</v>
      </c>
      <c r="K5780" s="57">
        <v>0.38569320728847001</v>
      </c>
      <c r="L5780" s="57">
        <v>0.34265209183675599</v>
      </c>
      <c r="M5780" s="57">
        <v>0.28145367510233699</v>
      </c>
    </row>
    <row r="5781" spans="1:13" x14ac:dyDescent="0.25">
      <c r="A5781" t="s">
        <v>24708</v>
      </c>
      <c r="B5781" t="s">
        <v>24709</v>
      </c>
      <c r="C5781" s="2" t="s">
        <v>31</v>
      </c>
      <c r="D5781" s="2" t="s">
        <v>39</v>
      </c>
      <c r="E5781" s="2" t="s">
        <v>29028</v>
      </c>
      <c r="F5781" s="56">
        <v>99.945408217263207</v>
      </c>
      <c r="G5781" s="56">
        <v>94.773151743960298</v>
      </c>
      <c r="H5781" s="56">
        <v>100.978257536882</v>
      </c>
      <c r="I5781" s="56"/>
      <c r="J5781" s="57">
        <v>0.32009945592386402</v>
      </c>
      <c r="K5781" s="57">
        <v>0.38090129929619598</v>
      </c>
      <c r="L5781" s="57">
        <v>0.33668032087347699</v>
      </c>
      <c r="M5781" s="57">
        <v>0.27427093267033598</v>
      </c>
    </row>
    <row r="5782" spans="1:13" x14ac:dyDescent="0.25">
      <c r="A5782" t="s">
        <v>26853</v>
      </c>
      <c r="B5782" t="s">
        <v>26854</v>
      </c>
      <c r="C5782" s="2" t="s">
        <v>35</v>
      </c>
      <c r="D5782" s="2" t="s">
        <v>312</v>
      </c>
      <c r="E5782" s="2" t="s">
        <v>29028</v>
      </c>
      <c r="F5782" s="56"/>
      <c r="G5782" s="56">
        <v>87.244780683293996</v>
      </c>
      <c r="H5782" s="56"/>
      <c r="I5782" s="56"/>
      <c r="J5782" s="57">
        <v>0.277742905627826</v>
      </c>
      <c r="K5782" s="57">
        <v>0.32650804323827898</v>
      </c>
      <c r="L5782" s="57">
        <v>0.28718368198821298</v>
      </c>
      <c r="M5782" s="57">
        <v>0.23005157034075099</v>
      </c>
    </row>
    <row r="5783" spans="1:13" x14ac:dyDescent="0.25">
      <c r="A5783" t="s">
        <v>26845</v>
      </c>
      <c r="B5783" t="s">
        <v>26846</v>
      </c>
      <c r="C5783" s="2" t="s">
        <v>31</v>
      </c>
      <c r="D5783" s="2" t="s">
        <v>312</v>
      </c>
      <c r="E5783" s="2" t="s">
        <v>29028</v>
      </c>
      <c r="F5783" s="56"/>
      <c r="G5783" s="56">
        <v>87.244780683293996</v>
      </c>
      <c r="H5783" s="56"/>
      <c r="I5783" s="56"/>
      <c r="J5783" s="57">
        <v>0.277742905627826</v>
      </c>
      <c r="K5783" s="57">
        <v>0.32650804323827898</v>
      </c>
      <c r="L5783" s="57">
        <v>0.28718368198821298</v>
      </c>
      <c r="M5783" s="57">
        <v>0.23005157034075099</v>
      </c>
    </row>
    <row r="5784" spans="1:13" x14ac:dyDescent="0.25">
      <c r="A5784" t="s">
        <v>26861</v>
      </c>
      <c r="B5784" t="s">
        <v>26862</v>
      </c>
      <c r="C5784" s="2" t="s">
        <v>35</v>
      </c>
      <c r="D5784" s="2" t="s">
        <v>312</v>
      </c>
      <c r="E5784" s="2" t="s">
        <v>29028</v>
      </c>
      <c r="F5784" s="56"/>
      <c r="G5784" s="56">
        <v>87.244780683293996</v>
      </c>
      <c r="H5784" s="56"/>
      <c r="I5784" s="56"/>
      <c r="J5784" s="57">
        <v>0.277742905627826</v>
      </c>
      <c r="K5784" s="57">
        <v>0.32650804323827898</v>
      </c>
      <c r="L5784" s="57">
        <v>0.28718368198821298</v>
      </c>
      <c r="M5784" s="57">
        <v>0.23005157034075099</v>
      </c>
    </row>
    <row r="5785" spans="1:13" x14ac:dyDescent="0.25">
      <c r="A5785" t="s">
        <v>26859</v>
      </c>
      <c r="B5785" t="s">
        <v>26860</v>
      </c>
      <c r="C5785" s="2" t="s">
        <v>35</v>
      </c>
      <c r="D5785" s="2" t="s">
        <v>312</v>
      </c>
      <c r="E5785" s="2" t="s">
        <v>29028</v>
      </c>
      <c r="F5785" s="56"/>
      <c r="G5785" s="56">
        <v>87.244780683293996</v>
      </c>
      <c r="H5785" s="56"/>
      <c r="I5785" s="56"/>
      <c r="J5785" s="57">
        <v>0.277742905627826</v>
      </c>
      <c r="K5785" s="57">
        <v>0.32650804323827898</v>
      </c>
      <c r="L5785" s="57">
        <v>0.28718368198821298</v>
      </c>
      <c r="M5785" s="57">
        <v>0.23005157034075099</v>
      </c>
    </row>
    <row r="5786" spans="1:13" x14ac:dyDescent="0.25">
      <c r="A5786" t="s">
        <v>26855</v>
      </c>
      <c r="B5786" t="s">
        <v>26856</v>
      </c>
      <c r="C5786" s="2" t="s">
        <v>35</v>
      </c>
      <c r="D5786" s="2" t="s">
        <v>312</v>
      </c>
      <c r="E5786" s="2" t="s">
        <v>29028</v>
      </c>
      <c r="F5786" s="56"/>
      <c r="G5786" s="56">
        <v>87.244780683293996</v>
      </c>
      <c r="H5786" s="56"/>
      <c r="I5786" s="56"/>
      <c r="J5786" s="57">
        <v>0.277742905627826</v>
      </c>
      <c r="K5786" s="57">
        <v>0.32650804323827898</v>
      </c>
      <c r="L5786" s="57">
        <v>0.28718368198821298</v>
      </c>
      <c r="M5786" s="57">
        <v>0.23005157034075099</v>
      </c>
    </row>
    <row r="5787" spans="1:13" x14ac:dyDescent="0.25">
      <c r="A5787" t="s">
        <v>26851</v>
      </c>
      <c r="B5787" t="s">
        <v>26852</v>
      </c>
      <c r="C5787" s="2" t="s">
        <v>31</v>
      </c>
      <c r="D5787" s="2" t="s">
        <v>312</v>
      </c>
      <c r="E5787" s="2" t="s">
        <v>29028</v>
      </c>
      <c r="F5787" s="56"/>
      <c r="G5787" s="56">
        <v>87.244780683293996</v>
      </c>
      <c r="H5787" s="56"/>
      <c r="I5787" s="56"/>
      <c r="J5787" s="57">
        <v>0.277742905627826</v>
      </c>
      <c r="K5787" s="57">
        <v>0.32650804323827898</v>
      </c>
      <c r="L5787" s="57">
        <v>0.28718368198821298</v>
      </c>
      <c r="M5787" s="57">
        <v>0.23005157034075099</v>
      </c>
    </row>
    <row r="5788" spans="1:13" x14ac:dyDescent="0.25">
      <c r="A5788" t="s">
        <v>26843</v>
      </c>
      <c r="B5788" t="s">
        <v>26844</v>
      </c>
      <c r="C5788" s="2" t="s">
        <v>31</v>
      </c>
      <c r="D5788" s="2" t="s">
        <v>312</v>
      </c>
      <c r="E5788" s="2" t="s">
        <v>29028</v>
      </c>
      <c r="F5788" s="56"/>
      <c r="G5788" s="56">
        <v>87.244780683293996</v>
      </c>
      <c r="H5788" s="56"/>
      <c r="I5788" s="56"/>
      <c r="J5788" s="57">
        <v>0.277742905627826</v>
      </c>
      <c r="K5788" s="57">
        <v>0.32650804323827898</v>
      </c>
      <c r="L5788" s="57">
        <v>0.28718368198821298</v>
      </c>
      <c r="M5788" s="57">
        <v>0.23005157034075099</v>
      </c>
    </row>
    <row r="5789" spans="1:13" x14ac:dyDescent="0.25">
      <c r="A5789" t="s">
        <v>26847</v>
      </c>
      <c r="B5789" t="s">
        <v>26848</v>
      </c>
      <c r="C5789" s="2" t="s">
        <v>31</v>
      </c>
      <c r="D5789" s="2" t="s">
        <v>312</v>
      </c>
      <c r="E5789" s="2" t="s">
        <v>29028</v>
      </c>
      <c r="F5789" s="56"/>
      <c r="G5789" s="56">
        <v>87.244780683293996</v>
      </c>
      <c r="H5789" s="56"/>
      <c r="I5789" s="56"/>
      <c r="J5789" s="57">
        <v>0.277742905627826</v>
      </c>
      <c r="K5789" s="57">
        <v>0.32650804323827898</v>
      </c>
      <c r="L5789" s="57">
        <v>0.28718368198821298</v>
      </c>
      <c r="M5789" s="57">
        <v>0.23005157034075099</v>
      </c>
    </row>
    <row r="5790" spans="1:13" x14ac:dyDescent="0.25">
      <c r="A5790" t="s">
        <v>26849</v>
      </c>
      <c r="B5790" t="s">
        <v>26850</v>
      </c>
      <c r="C5790" s="2" t="s">
        <v>31</v>
      </c>
      <c r="D5790" s="2" t="s">
        <v>312</v>
      </c>
      <c r="E5790" s="2" t="s">
        <v>29028</v>
      </c>
      <c r="F5790" s="56"/>
      <c r="G5790" s="56">
        <v>87.244780683293996</v>
      </c>
      <c r="H5790" s="56"/>
      <c r="I5790" s="56"/>
      <c r="J5790" s="57">
        <v>0.277742905627826</v>
      </c>
      <c r="K5790" s="57">
        <v>0.32650804323827898</v>
      </c>
      <c r="L5790" s="57">
        <v>0.28718368198821298</v>
      </c>
      <c r="M5790" s="57">
        <v>0.23005157034075099</v>
      </c>
    </row>
    <row r="5791" spans="1:13" x14ac:dyDescent="0.25">
      <c r="A5791" t="s">
        <v>26857</v>
      </c>
      <c r="B5791" t="s">
        <v>26858</v>
      </c>
      <c r="C5791" s="2" t="s">
        <v>35</v>
      </c>
      <c r="D5791" s="2" t="s">
        <v>312</v>
      </c>
      <c r="E5791" s="2" t="s">
        <v>29028</v>
      </c>
      <c r="F5791" s="56"/>
      <c r="G5791" s="56">
        <v>87.244780683293996</v>
      </c>
      <c r="H5791" s="56"/>
      <c r="I5791" s="56"/>
      <c r="J5791" s="57">
        <v>0.277742905627826</v>
      </c>
      <c r="K5791" s="57">
        <v>0.32650804323827898</v>
      </c>
      <c r="L5791" s="57">
        <v>0.28718368198821298</v>
      </c>
      <c r="M5791" s="57">
        <v>0.23005157034075099</v>
      </c>
    </row>
    <row r="5792" spans="1:13" x14ac:dyDescent="0.25">
      <c r="A5792" t="s">
        <v>18915</v>
      </c>
      <c r="B5792" t="s">
        <v>18916</v>
      </c>
      <c r="C5792" s="2" t="s">
        <v>35</v>
      </c>
      <c r="D5792" s="2" t="s">
        <v>32</v>
      </c>
      <c r="E5792" s="2" t="s">
        <v>29028</v>
      </c>
      <c r="F5792" s="56"/>
      <c r="G5792" s="56">
        <v>91.784011913233201</v>
      </c>
      <c r="H5792" s="56"/>
      <c r="I5792" s="56"/>
      <c r="J5792" s="57">
        <v>0.280964881105912</v>
      </c>
      <c r="K5792" s="57">
        <v>0.33394068755529699</v>
      </c>
      <c r="L5792" s="57">
        <v>0.28763009162328101</v>
      </c>
      <c r="M5792" s="57">
        <v>0.22197825130072699</v>
      </c>
    </row>
    <row r="5793" spans="1:13" x14ac:dyDescent="0.25">
      <c r="A5793" t="s">
        <v>8561</v>
      </c>
      <c r="B5793" t="s">
        <v>8562</v>
      </c>
      <c r="C5793" s="2" t="s">
        <v>31</v>
      </c>
      <c r="D5793" s="2" t="s">
        <v>69</v>
      </c>
      <c r="E5793" s="2" t="s">
        <v>29028</v>
      </c>
      <c r="F5793" s="56"/>
      <c r="G5793" s="56">
        <v>91.700185359187302</v>
      </c>
      <c r="H5793" s="56"/>
      <c r="I5793" s="56"/>
      <c r="J5793" s="57">
        <v>0.24960891272052499</v>
      </c>
      <c r="K5793" s="57">
        <v>0.31334217898457101</v>
      </c>
      <c r="L5793" s="57">
        <v>0.25734376350671001</v>
      </c>
      <c r="M5793" s="57">
        <v>0.17617901236452399</v>
      </c>
    </row>
    <row r="5794" spans="1:13" x14ac:dyDescent="0.25">
      <c r="A5794" t="s">
        <v>18789</v>
      </c>
      <c r="B5794" t="s">
        <v>18790</v>
      </c>
      <c r="C5794" s="2" t="s">
        <v>31</v>
      </c>
      <c r="D5794" s="2" t="s">
        <v>315</v>
      </c>
      <c r="E5794" s="2" t="s">
        <v>29028</v>
      </c>
      <c r="F5794" s="56">
        <v>94.6428983479246</v>
      </c>
      <c r="G5794" s="56">
        <v>86.184273685077102</v>
      </c>
      <c r="H5794" s="56">
        <v>93.274105647074194</v>
      </c>
      <c r="I5794" s="56"/>
      <c r="J5794" s="57">
        <v>0.33205377251684398</v>
      </c>
      <c r="K5794" s="57">
        <v>0.39931767293937298</v>
      </c>
      <c r="L5794" s="57">
        <v>0.34568515299138303</v>
      </c>
      <c r="M5794" s="57">
        <v>0.27451363868212802</v>
      </c>
    </row>
    <row r="5795" spans="1:13" x14ac:dyDescent="0.25">
      <c r="A5795" t="s">
        <v>29894</v>
      </c>
      <c r="B5795" t="s">
        <v>29895</v>
      </c>
      <c r="C5795" s="2" t="s">
        <v>31</v>
      </c>
      <c r="D5795" s="2" t="s">
        <v>36</v>
      </c>
      <c r="E5795" s="2" t="s">
        <v>29028</v>
      </c>
      <c r="F5795" s="56"/>
      <c r="G5795" s="56">
        <v>88.134306394835505</v>
      </c>
      <c r="H5795" s="56">
        <v>90.975916466235006</v>
      </c>
      <c r="I5795" s="56"/>
      <c r="J5795" s="57">
        <v>0.29070610903652899</v>
      </c>
      <c r="K5795" s="57">
        <v>0.34612150234253197</v>
      </c>
      <c r="L5795" s="57">
        <v>0.30429966644183398</v>
      </c>
      <c r="M5795" s="57">
        <v>0.24552913345015001</v>
      </c>
    </row>
    <row r="5796" spans="1:13" x14ac:dyDescent="0.25">
      <c r="A5796" t="s">
        <v>18153</v>
      </c>
      <c r="B5796" t="s">
        <v>18154</v>
      </c>
      <c r="C5796" s="2" t="s">
        <v>35</v>
      </c>
      <c r="D5796" s="2" t="s">
        <v>236</v>
      </c>
      <c r="E5796" s="2" t="s">
        <v>29028</v>
      </c>
      <c r="F5796" s="56"/>
      <c r="G5796" s="56">
        <v>96.381221880367804</v>
      </c>
      <c r="H5796" s="56"/>
      <c r="I5796" s="56"/>
      <c r="J5796" s="57">
        <v>0.268114254434833</v>
      </c>
      <c r="K5796" s="57">
        <v>0.33595899490464698</v>
      </c>
      <c r="L5796" s="57">
        <v>0.28526444469519702</v>
      </c>
      <c r="M5796" s="57">
        <v>0.21939847502769599</v>
      </c>
    </row>
    <row r="5797" spans="1:13" x14ac:dyDescent="0.25">
      <c r="A5797" t="s">
        <v>24710</v>
      </c>
      <c r="B5797" t="s">
        <v>24711</v>
      </c>
      <c r="C5797" s="2" t="s">
        <v>35</v>
      </c>
      <c r="D5797" s="2" t="s">
        <v>39</v>
      </c>
      <c r="E5797" s="2" t="s">
        <v>29028</v>
      </c>
      <c r="F5797" s="56">
        <v>99.945408217263207</v>
      </c>
      <c r="G5797" s="56">
        <v>94.773151743960298</v>
      </c>
      <c r="H5797" s="56">
        <v>100.978257536882</v>
      </c>
      <c r="I5797" s="56"/>
      <c r="J5797" s="57">
        <v>0.32009945592386402</v>
      </c>
      <c r="K5797" s="57">
        <v>0.38090129929619598</v>
      </c>
      <c r="L5797" s="57">
        <v>0.33668032087347699</v>
      </c>
      <c r="M5797" s="57">
        <v>0.27427093267033598</v>
      </c>
    </row>
    <row r="5798" spans="1:13" x14ac:dyDescent="0.25">
      <c r="A5798" t="s">
        <v>24706</v>
      </c>
      <c r="B5798" t="s">
        <v>24707</v>
      </c>
      <c r="C5798" s="2" t="s">
        <v>31</v>
      </c>
      <c r="D5798" s="2" t="s">
        <v>39</v>
      </c>
      <c r="E5798" s="2" t="s">
        <v>29028</v>
      </c>
      <c r="F5798" s="56">
        <v>99.945408217263207</v>
      </c>
      <c r="G5798" s="56">
        <v>94.773151743960298</v>
      </c>
      <c r="H5798" s="56">
        <v>100.978257536882</v>
      </c>
      <c r="I5798" s="56"/>
      <c r="J5798" s="57">
        <v>0.32009945592386402</v>
      </c>
      <c r="K5798" s="57">
        <v>0.38090129929619598</v>
      </c>
      <c r="L5798" s="57">
        <v>0.33668032087347699</v>
      </c>
      <c r="M5798" s="57">
        <v>0.27427093267033598</v>
      </c>
    </row>
    <row r="5799" spans="1:13" x14ac:dyDescent="0.25">
      <c r="A5799" t="s">
        <v>18903</v>
      </c>
      <c r="B5799" t="s">
        <v>18904</v>
      </c>
      <c r="C5799" s="2" t="s">
        <v>31</v>
      </c>
      <c r="D5799" s="2" t="s">
        <v>32</v>
      </c>
      <c r="E5799" s="2" t="s">
        <v>29028</v>
      </c>
      <c r="F5799" s="56"/>
      <c r="G5799" s="56">
        <v>91.784011913233201</v>
      </c>
      <c r="H5799" s="56"/>
      <c r="I5799" s="56"/>
      <c r="J5799" s="57">
        <v>0.280964881105912</v>
      </c>
      <c r="K5799" s="57">
        <v>0.33394068755529699</v>
      </c>
      <c r="L5799" s="57">
        <v>0.28763009162328101</v>
      </c>
      <c r="M5799" s="57">
        <v>0.22197825130072699</v>
      </c>
    </row>
    <row r="5800" spans="1:13" x14ac:dyDescent="0.25">
      <c r="A5800" t="s">
        <v>2220</v>
      </c>
      <c r="B5800" t="s">
        <v>2221</v>
      </c>
      <c r="C5800" s="2" t="s">
        <v>31</v>
      </c>
      <c r="D5800" s="2" t="s">
        <v>315</v>
      </c>
      <c r="E5800" s="2" t="s">
        <v>29027</v>
      </c>
      <c r="F5800" s="56">
        <v>91.550011027103906</v>
      </c>
      <c r="G5800" s="56">
        <v>82.352824732434399</v>
      </c>
      <c r="H5800" s="56">
        <v>94.076295796017405</v>
      </c>
      <c r="I5800" s="56">
        <v>89.498121034817004</v>
      </c>
      <c r="J5800" s="57">
        <v>0.48033093844920399</v>
      </c>
      <c r="K5800" s="57">
        <v>0.57291130477069796</v>
      </c>
      <c r="L5800" s="57">
        <v>0.50257348748804198</v>
      </c>
      <c r="M5800" s="57">
        <v>0.42362066767251999</v>
      </c>
    </row>
    <row r="5801" spans="1:13" x14ac:dyDescent="0.25">
      <c r="A5801" t="s">
        <v>22518</v>
      </c>
      <c r="B5801" t="s">
        <v>22519</v>
      </c>
      <c r="C5801" s="2" t="s">
        <v>31</v>
      </c>
      <c r="D5801" s="2" t="s">
        <v>217</v>
      </c>
      <c r="E5801" s="2" t="s">
        <v>29028</v>
      </c>
      <c r="F5801" s="56">
        <v>97.807531213155102</v>
      </c>
      <c r="G5801" s="56">
        <v>97.3245272252842</v>
      </c>
      <c r="H5801" s="56">
        <v>96.128828811117202</v>
      </c>
      <c r="I5801" s="56"/>
      <c r="J5801" s="57">
        <v>0.31413545094714401</v>
      </c>
      <c r="K5801" s="57">
        <v>0.37415194928436601</v>
      </c>
      <c r="L5801" s="57">
        <v>0.32652804019884601</v>
      </c>
      <c r="M5801" s="57">
        <v>0.26356985827233997</v>
      </c>
    </row>
    <row r="5802" spans="1:13" x14ac:dyDescent="0.25">
      <c r="A5802" t="s">
        <v>29900</v>
      </c>
      <c r="B5802" t="s">
        <v>29901</v>
      </c>
      <c r="C5802" s="2" t="s">
        <v>35</v>
      </c>
      <c r="D5802" s="2" t="s">
        <v>36</v>
      </c>
      <c r="E5802" s="2" t="s">
        <v>29028</v>
      </c>
      <c r="F5802" s="56"/>
      <c r="G5802" s="56">
        <v>88.134306394835505</v>
      </c>
      <c r="H5802" s="56">
        <v>90.975916466235006</v>
      </c>
      <c r="I5802" s="56"/>
      <c r="J5802" s="57">
        <v>0.29070610903652899</v>
      </c>
      <c r="K5802" s="57">
        <v>0.34612150234253197</v>
      </c>
      <c r="L5802" s="57">
        <v>0.30429966644183398</v>
      </c>
      <c r="M5802" s="57">
        <v>0.24552913345015001</v>
      </c>
    </row>
    <row r="5803" spans="1:13" x14ac:dyDescent="0.25">
      <c r="A5803" t="s">
        <v>29898</v>
      </c>
      <c r="B5803" t="s">
        <v>29899</v>
      </c>
      <c r="C5803" s="2" t="s">
        <v>35</v>
      </c>
      <c r="D5803" s="2" t="s">
        <v>36</v>
      </c>
      <c r="E5803" s="2" t="s">
        <v>29028</v>
      </c>
      <c r="F5803" s="56"/>
      <c r="G5803" s="56">
        <v>88.134306394835505</v>
      </c>
      <c r="H5803" s="56">
        <v>90.975916466235006</v>
      </c>
      <c r="I5803" s="56"/>
      <c r="J5803" s="57">
        <v>0.29070610903652899</v>
      </c>
      <c r="K5803" s="57">
        <v>0.34612150234253197</v>
      </c>
      <c r="L5803" s="57">
        <v>0.30429966644183398</v>
      </c>
      <c r="M5803" s="57">
        <v>0.24552913345015001</v>
      </c>
    </row>
    <row r="5804" spans="1:13" x14ac:dyDescent="0.25">
      <c r="A5804" t="s">
        <v>18905</v>
      </c>
      <c r="B5804" t="s">
        <v>18906</v>
      </c>
      <c r="C5804" s="2" t="s">
        <v>31</v>
      </c>
      <c r="D5804" s="2" t="s">
        <v>32</v>
      </c>
      <c r="E5804" s="2" t="s">
        <v>29028</v>
      </c>
      <c r="F5804" s="56"/>
      <c r="G5804" s="56">
        <v>91.784011913233201</v>
      </c>
      <c r="H5804" s="56"/>
      <c r="I5804" s="56"/>
      <c r="J5804" s="57">
        <v>0.280964881105912</v>
      </c>
      <c r="K5804" s="57">
        <v>0.33394068755529699</v>
      </c>
      <c r="L5804" s="57">
        <v>0.28763009162328101</v>
      </c>
      <c r="M5804" s="57">
        <v>0.22197825130072699</v>
      </c>
    </row>
    <row r="5805" spans="1:13" x14ac:dyDescent="0.25">
      <c r="A5805" t="s">
        <v>26811</v>
      </c>
      <c r="B5805" t="s">
        <v>26812</v>
      </c>
      <c r="C5805" s="2" t="s">
        <v>31</v>
      </c>
      <c r="D5805" s="2" t="s">
        <v>83</v>
      </c>
      <c r="E5805" s="2" t="s">
        <v>29028</v>
      </c>
      <c r="F5805" s="56"/>
      <c r="G5805" s="56">
        <v>85.659447916462597</v>
      </c>
      <c r="H5805" s="56"/>
      <c r="I5805" s="56"/>
      <c r="J5805" s="57">
        <v>0.25353487814273501</v>
      </c>
      <c r="K5805" s="57">
        <v>0.305516729122839</v>
      </c>
      <c r="L5805" s="57">
        <v>0.25387834841714702</v>
      </c>
      <c r="M5805" s="57">
        <v>0.19053557515406799</v>
      </c>
    </row>
    <row r="5806" spans="1:13" x14ac:dyDescent="0.25">
      <c r="A5806" t="s">
        <v>28689</v>
      </c>
      <c r="B5806" t="s">
        <v>28690</v>
      </c>
      <c r="C5806" s="2" t="s">
        <v>35</v>
      </c>
      <c r="D5806" s="2" t="s">
        <v>356</v>
      </c>
      <c r="E5806" s="2" t="s">
        <v>29028</v>
      </c>
      <c r="F5806" s="56">
        <v>100.264290286798</v>
      </c>
      <c r="G5806" s="56">
        <v>89.481721049645699</v>
      </c>
      <c r="H5806" s="56">
        <v>100.003830789483</v>
      </c>
      <c r="I5806" s="56"/>
      <c r="J5806" s="57">
        <v>0.34082626866161497</v>
      </c>
      <c r="K5806" s="57">
        <v>0.41088626444495102</v>
      </c>
      <c r="L5806" s="57">
        <v>0.35661455691822402</v>
      </c>
      <c r="M5806" s="57">
        <v>0.284716228036685</v>
      </c>
    </row>
    <row r="5807" spans="1:13" x14ac:dyDescent="0.25">
      <c r="A5807" t="s">
        <v>26809</v>
      </c>
      <c r="B5807" t="s">
        <v>26810</v>
      </c>
      <c r="C5807" s="2" t="s">
        <v>31</v>
      </c>
      <c r="D5807" s="2" t="s">
        <v>83</v>
      </c>
      <c r="E5807" s="2" t="s">
        <v>29028</v>
      </c>
      <c r="F5807" s="56"/>
      <c r="G5807" s="56">
        <v>85.659447916462597</v>
      </c>
      <c r="H5807" s="56"/>
      <c r="I5807" s="56"/>
      <c r="J5807" s="57">
        <v>0.25353487814273501</v>
      </c>
      <c r="K5807" s="57">
        <v>0.305516729122839</v>
      </c>
      <c r="L5807" s="57">
        <v>0.25387834841714702</v>
      </c>
      <c r="M5807" s="57">
        <v>0.19053557515406799</v>
      </c>
    </row>
    <row r="5808" spans="1:13" x14ac:dyDescent="0.25">
      <c r="A5808" t="s">
        <v>18795</v>
      </c>
      <c r="B5808" t="s">
        <v>18796</v>
      </c>
      <c r="C5808" s="2" t="s">
        <v>31</v>
      </c>
      <c r="D5808" s="2" t="s">
        <v>315</v>
      </c>
      <c r="E5808" s="2" t="s">
        <v>29028</v>
      </c>
      <c r="F5808" s="56">
        <v>94.6428983479246</v>
      </c>
      <c r="G5808" s="56">
        <v>86.184273685077102</v>
      </c>
      <c r="H5808" s="56">
        <v>93.274105647074194</v>
      </c>
      <c r="I5808" s="56"/>
      <c r="J5808" s="57">
        <v>0.33205377251684398</v>
      </c>
      <c r="K5808" s="57">
        <v>0.39931767293937298</v>
      </c>
      <c r="L5808" s="57">
        <v>0.34568515299138303</v>
      </c>
      <c r="M5808" s="57">
        <v>0.27451363868212802</v>
      </c>
    </row>
    <row r="5809" spans="1:13" x14ac:dyDescent="0.25">
      <c r="A5809" t="s">
        <v>26815</v>
      </c>
      <c r="B5809" t="s">
        <v>26816</v>
      </c>
      <c r="C5809" s="2" t="s">
        <v>31</v>
      </c>
      <c r="D5809" s="2" t="s">
        <v>83</v>
      </c>
      <c r="E5809" s="2" t="s">
        <v>29028</v>
      </c>
      <c r="F5809" s="56"/>
      <c r="G5809" s="56">
        <v>85.659447916462597</v>
      </c>
      <c r="H5809" s="56"/>
      <c r="I5809" s="56"/>
      <c r="J5809" s="57">
        <v>0.25353487814273501</v>
      </c>
      <c r="K5809" s="57">
        <v>0.305516729122839</v>
      </c>
      <c r="L5809" s="57">
        <v>0.25387834841714702</v>
      </c>
      <c r="M5809" s="57">
        <v>0.19053557515406799</v>
      </c>
    </row>
    <row r="5810" spans="1:13" x14ac:dyDescent="0.25">
      <c r="A5810" t="s">
        <v>26813</v>
      </c>
      <c r="B5810" t="s">
        <v>26814</v>
      </c>
      <c r="C5810" s="2" t="s">
        <v>31</v>
      </c>
      <c r="D5810" s="2" t="s">
        <v>83</v>
      </c>
      <c r="E5810" s="2" t="s">
        <v>29028</v>
      </c>
      <c r="F5810" s="56"/>
      <c r="G5810" s="56">
        <v>85.659447916462597</v>
      </c>
      <c r="H5810" s="56"/>
      <c r="I5810" s="56"/>
      <c r="J5810" s="57">
        <v>0.25353487814273501</v>
      </c>
      <c r="K5810" s="57">
        <v>0.305516729122839</v>
      </c>
      <c r="L5810" s="57">
        <v>0.25387834841714702</v>
      </c>
      <c r="M5810" s="57">
        <v>0.19053557515406799</v>
      </c>
    </row>
    <row r="5811" spans="1:13" x14ac:dyDescent="0.25">
      <c r="A5811" t="s">
        <v>22514</v>
      </c>
      <c r="B5811" t="s">
        <v>22515</v>
      </c>
      <c r="C5811" s="2" t="s">
        <v>31</v>
      </c>
      <c r="D5811" s="2" t="s">
        <v>217</v>
      </c>
      <c r="E5811" s="2" t="s">
        <v>29028</v>
      </c>
      <c r="F5811" s="56">
        <v>97.807531213155102</v>
      </c>
      <c r="G5811" s="56">
        <v>97.3245272252842</v>
      </c>
      <c r="H5811" s="56">
        <v>96.128828811117202</v>
      </c>
      <c r="I5811" s="56"/>
      <c r="J5811" s="57">
        <v>0.31413545094714401</v>
      </c>
      <c r="K5811" s="57">
        <v>0.37415194928436601</v>
      </c>
      <c r="L5811" s="57">
        <v>0.32652804019884601</v>
      </c>
      <c r="M5811" s="57">
        <v>0.26356985827233997</v>
      </c>
    </row>
    <row r="5812" spans="1:13" x14ac:dyDescent="0.25">
      <c r="A5812" t="s">
        <v>24712</v>
      </c>
      <c r="B5812" t="s">
        <v>24713</v>
      </c>
      <c r="C5812" s="2" t="s">
        <v>35</v>
      </c>
      <c r="D5812" s="2" t="s">
        <v>39</v>
      </c>
      <c r="E5812" s="2" t="s">
        <v>29028</v>
      </c>
      <c r="F5812" s="56">
        <v>96.558294054709606</v>
      </c>
      <c r="G5812" s="56">
        <v>91.020117167105994</v>
      </c>
      <c r="H5812" s="56">
        <v>102.023612328209</v>
      </c>
      <c r="I5812" s="56">
        <v>95.7551246437027</v>
      </c>
      <c r="J5812" s="57">
        <v>0.40211784716341498</v>
      </c>
      <c r="K5812" s="57">
        <v>0.47543544217510603</v>
      </c>
      <c r="L5812" s="57">
        <v>0.42191970749913699</v>
      </c>
      <c r="M5812" s="57">
        <v>0.355907821685785</v>
      </c>
    </row>
    <row r="5813" spans="1:13" x14ac:dyDescent="0.25">
      <c r="A5813" t="s">
        <v>8581</v>
      </c>
      <c r="B5813" t="s">
        <v>8582</v>
      </c>
      <c r="C5813" s="2" t="s">
        <v>35</v>
      </c>
      <c r="D5813" s="2" t="s">
        <v>69</v>
      </c>
      <c r="E5813" s="2" t="s">
        <v>29028</v>
      </c>
      <c r="F5813" s="56"/>
      <c r="G5813" s="56">
        <v>91.700185359187302</v>
      </c>
      <c r="H5813" s="56"/>
      <c r="I5813" s="56"/>
      <c r="J5813" s="57">
        <v>0.24960891272052499</v>
      </c>
      <c r="K5813" s="57">
        <v>0.31334217898457101</v>
      </c>
      <c r="L5813" s="57">
        <v>0.25734376350671001</v>
      </c>
      <c r="M5813" s="57">
        <v>0.17617901236452399</v>
      </c>
    </row>
    <row r="5814" spans="1:13" x14ac:dyDescent="0.25">
      <c r="A5814" t="s">
        <v>23607</v>
      </c>
      <c r="B5814" t="s">
        <v>23608</v>
      </c>
      <c r="C5814" s="2" t="s">
        <v>35</v>
      </c>
      <c r="D5814" s="2" t="s">
        <v>289</v>
      </c>
      <c r="E5814" s="2" t="s">
        <v>29028</v>
      </c>
      <c r="F5814" s="56"/>
      <c r="G5814" s="56">
        <v>87.138278968617499</v>
      </c>
      <c r="H5814" s="56"/>
      <c r="I5814" s="56"/>
      <c r="J5814" s="57">
        <v>0.26169638004898299</v>
      </c>
      <c r="K5814" s="57">
        <v>0.32638796114671498</v>
      </c>
      <c r="L5814" s="57">
        <v>0.27290331492803999</v>
      </c>
      <c r="M5814" s="57">
        <v>0.19453587622982799</v>
      </c>
    </row>
    <row r="5815" spans="1:13" x14ac:dyDescent="0.25">
      <c r="A5815" t="s">
        <v>23603</v>
      </c>
      <c r="B5815" t="s">
        <v>23604</v>
      </c>
      <c r="C5815" s="2" t="s">
        <v>31</v>
      </c>
      <c r="D5815" s="2" t="s">
        <v>289</v>
      </c>
      <c r="E5815" s="2" t="s">
        <v>29028</v>
      </c>
      <c r="F5815" s="56"/>
      <c r="G5815" s="56">
        <v>87.138278968617499</v>
      </c>
      <c r="H5815" s="56"/>
      <c r="I5815" s="56"/>
      <c r="J5815" s="57">
        <v>0.26169638004898299</v>
      </c>
      <c r="K5815" s="57">
        <v>0.32638796114671498</v>
      </c>
      <c r="L5815" s="57">
        <v>0.27290331492803999</v>
      </c>
      <c r="M5815" s="57">
        <v>0.19453587622982799</v>
      </c>
    </row>
    <row r="5816" spans="1:13" x14ac:dyDescent="0.25">
      <c r="A5816" t="s">
        <v>23609</v>
      </c>
      <c r="B5816" t="s">
        <v>23610</v>
      </c>
      <c r="C5816" s="2" t="s">
        <v>35</v>
      </c>
      <c r="D5816" s="2" t="s">
        <v>289</v>
      </c>
      <c r="E5816" s="2" t="s">
        <v>29028</v>
      </c>
      <c r="F5816" s="56"/>
      <c r="G5816" s="56">
        <v>87.138278968617499</v>
      </c>
      <c r="H5816" s="56"/>
      <c r="I5816" s="56"/>
      <c r="J5816" s="57">
        <v>0.26169638004898299</v>
      </c>
      <c r="K5816" s="57">
        <v>0.32638796114671498</v>
      </c>
      <c r="L5816" s="57">
        <v>0.27290331492803999</v>
      </c>
      <c r="M5816" s="57">
        <v>0.19453587622982799</v>
      </c>
    </row>
    <row r="5817" spans="1:13" x14ac:dyDescent="0.25">
      <c r="A5817" t="s">
        <v>23611</v>
      </c>
      <c r="B5817" t="s">
        <v>23612</v>
      </c>
      <c r="C5817" s="2" t="s">
        <v>35</v>
      </c>
      <c r="D5817" s="2" t="s">
        <v>289</v>
      </c>
      <c r="E5817" s="2" t="s">
        <v>29028</v>
      </c>
      <c r="F5817" s="56"/>
      <c r="G5817" s="56">
        <v>87.138278968617499</v>
      </c>
      <c r="H5817" s="56"/>
      <c r="I5817" s="56"/>
      <c r="J5817" s="57">
        <v>0.26169638004898299</v>
      </c>
      <c r="K5817" s="57">
        <v>0.32638796114671498</v>
      </c>
      <c r="L5817" s="57">
        <v>0.27290331492803999</v>
      </c>
      <c r="M5817" s="57">
        <v>0.19453587622982799</v>
      </c>
    </row>
    <row r="5818" spans="1:13" x14ac:dyDescent="0.25">
      <c r="A5818" t="s">
        <v>23613</v>
      </c>
      <c r="B5818" t="s">
        <v>23614</v>
      </c>
      <c r="C5818" s="2" t="s">
        <v>35</v>
      </c>
      <c r="D5818" s="2" t="s">
        <v>289</v>
      </c>
      <c r="E5818" s="2" t="s">
        <v>29028</v>
      </c>
      <c r="F5818" s="56"/>
      <c r="G5818" s="56">
        <v>87.138278968617499</v>
      </c>
      <c r="H5818" s="56"/>
      <c r="I5818" s="56"/>
      <c r="J5818" s="57">
        <v>0.26169638004898299</v>
      </c>
      <c r="K5818" s="57">
        <v>0.32638796114671498</v>
      </c>
      <c r="L5818" s="57">
        <v>0.27290331492803999</v>
      </c>
      <c r="M5818" s="57">
        <v>0.19453587622982799</v>
      </c>
    </row>
    <row r="5819" spans="1:13" x14ac:dyDescent="0.25">
      <c r="A5819" t="s">
        <v>23615</v>
      </c>
      <c r="B5819" t="s">
        <v>23616</v>
      </c>
      <c r="C5819" s="2" t="s">
        <v>35</v>
      </c>
      <c r="D5819" s="2" t="s">
        <v>289</v>
      </c>
      <c r="E5819" s="2" t="s">
        <v>29028</v>
      </c>
      <c r="F5819" s="56"/>
      <c r="G5819" s="56">
        <v>87.138278968617499</v>
      </c>
      <c r="H5819" s="56"/>
      <c r="I5819" s="56"/>
      <c r="J5819" s="57">
        <v>0.26169638004898299</v>
      </c>
      <c r="K5819" s="57">
        <v>0.32638796114671498</v>
      </c>
      <c r="L5819" s="57">
        <v>0.27290331492803999</v>
      </c>
      <c r="M5819" s="57">
        <v>0.19453587622982799</v>
      </c>
    </row>
    <row r="5820" spans="1:13" x14ac:dyDescent="0.25">
      <c r="A5820" t="s">
        <v>23617</v>
      </c>
      <c r="B5820" t="s">
        <v>23618</v>
      </c>
      <c r="C5820" s="2" t="s">
        <v>35</v>
      </c>
      <c r="D5820" s="2" t="s">
        <v>289</v>
      </c>
      <c r="E5820" s="2" t="s">
        <v>29028</v>
      </c>
      <c r="F5820" s="56"/>
      <c r="G5820" s="56">
        <v>87.138278968617499</v>
      </c>
      <c r="H5820" s="56"/>
      <c r="I5820" s="56"/>
      <c r="J5820" s="57">
        <v>0.26169638004898299</v>
      </c>
      <c r="K5820" s="57">
        <v>0.32638796114671498</v>
      </c>
      <c r="L5820" s="57">
        <v>0.27290331492803999</v>
      </c>
      <c r="M5820" s="57">
        <v>0.19453587622982799</v>
      </c>
    </row>
    <row r="5821" spans="1:13" x14ac:dyDescent="0.25">
      <c r="A5821" t="s">
        <v>23605</v>
      </c>
      <c r="B5821" t="s">
        <v>23606</v>
      </c>
      <c r="C5821" s="2" t="s">
        <v>31</v>
      </c>
      <c r="D5821" s="2" t="s">
        <v>289</v>
      </c>
      <c r="E5821" s="2" t="s">
        <v>29028</v>
      </c>
      <c r="F5821" s="56"/>
      <c r="G5821" s="56">
        <v>87.138278968617499</v>
      </c>
      <c r="H5821" s="56"/>
      <c r="I5821" s="56"/>
      <c r="J5821" s="57">
        <v>0.26169638004898299</v>
      </c>
      <c r="K5821" s="57">
        <v>0.32638796114671498</v>
      </c>
      <c r="L5821" s="57">
        <v>0.27290331492803999</v>
      </c>
      <c r="M5821" s="57">
        <v>0.19453587622982799</v>
      </c>
    </row>
    <row r="5822" spans="1:13" x14ac:dyDescent="0.25">
      <c r="A5822" t="s">
        <v>23619</v>
      </c>
      <c r="B5822" t="s">
        <v>23620</v>
      </c>
      <c r="C5822" s="2" t="s">
        <v>35</v>
      </c>
      <c r="D5822" s="2" t="s">
        <v>289</v>
      </c>
      <c r="E5822" s="2" t="s">
        <v>29028</v>
      </c>
      <c r="F5822" s="56"/>
      <c r="G5822" s="56">
        <v>87.138278968617499</v>
      </c>
      <c r="H5822" s="56"/>
      <c r="I5822" s="56"/>
      <c r="J5822" s="57">
        <v>0.26169638004898299</v>
      </c>
      <c r="K5822" s="57">
        <v>0.32638796114671498</v>
      </c>
      <c r="L5822" s="57">
        <v>0.27290331492803999</v>
      </c>
      <c r="M5822" s="57">
        <v>0.19453587622982799</v>
      </c>
    </row>
    <row r="5823" spans="1:13" x14ac:dyDescent="0.25">
      <c r="A5823" t="s">
        <v>23621</v>
      </c>
      <c r="B5823" t="s">
        <v>23622</v>
      </c>
      <c r="C5823" s="2" t="s">
        <v>35</v>
      </c>
      <c r="D5823" s="2" t="s">
        <v>289</v>
      </c>
      <c r="E5823" s="2" t="s">
        <v>29028</v>
      </c>
      <c r="F5823" s="56"/>
      <c r="G5823" s="56">
        <v>87.138278968617499</v>
      </c>
      <c r="H5823" s="56"/>
      <c r="I5823" s="56"/>
      <c r="J5823" s="57">
        <v>0.26169638004898299</v>
      </c>
      <c r="K5823" s="57">
        <v>0.32638796114671498</v>
      </c>
      <c r="L5823" s="57">
        <v>0.27290331492803999</v>
      </c>
      <c r="M5823" s="57">
        <v>0.19453587622982799</v>
      </c>
    </row>
    <row r="5824" spans="1:13" x14ac:dyDescent="0.25">
      <c r="A5824" t="s">
        <v>20969</v>
      </c>
      <c r="B5824" t="s">
        <v>20970</v>
      </c>
      <c r="C5824" s="2" t="s">
        <v>31</v>
      </c>
      <c r="D5824" s="2" t="s">
        <v>217</v>
      </c>
      <c r="E5824" s="2" t="s">
        <v>29028</v>
      </c>
      <c r="F5824" s="56"/>
      <c r="G5824" s="56">
        <v>88.060775421267905</v>
      </c>
      <c r="H5824" s="56">
        <v>92.7514081584807</v>
      </c>
      <c r="I5824" s="56"/>
      <c r="J5824" s="57">
        <v>0.29678989476555401</v>
      </c>
      <c r="K5824" s="57">
        <v>0.36101021760681601</v>
      </c>
      <c r="L5824" s="57">
        <v>0.30868448083551803</v>
      </c>
      <c r="M5824" s="57">
        <v>0.235575700315553</v>
      </c>
    </row>
    <row r="5825" spans="1:13" x14ac:dyDescent="0.25">
      <c r="A5825" t="s">
        <v>29884</v>
      </c>
      <c r="B5825" t="s">
        <v>29885</v>
      </c>
      <c r="C5825" s="2" t="s">
        <v>31</v>
      </c>
      <c r="D5825" s="2" t="s">
        <v>36</v>
      </c>
      <c r="E5825" s="2" t="s">
        <v>29028</v>
      </c>
      <c r="F5825" s="56"/>
      <c r="G5825" s="56">
        <v>88.134306394835505</v>
      </c>
      <c r="H5825" s="56">
        <v>90.975916466235006</v>
      </c>
      <c r="I5825" s="56"/>
      <c r="J5825" s="57">
        <v>0.29070610903652899</v>
      </c>
      <c r="K5825" s="57">
        <v>0.34612150234253197</v>
      </c>
      <c r="L5825" s="57">
        <v>0.30429966644183398</v>
      </c>
      <c r="M5825" s="57">
        <v>0.24552913345015001</v>
      </c>
    </row>
    <row r="5826" spans="1:13" x14ac:dyDescent="0.25">
      <c r="A5826" t="s">
        <v>20983</v>
      </c>
      <c r="B5826" t="s">
        <v>20984</v>
      </c>
      <c r="C5826" s="2" t="s">
        <v>35</v>
      </c>
      <c r="D5826" s="2" t="s">
        <v>217</v>
      </c>
      <c r="E5826" s="2" t="s">
        <v>29028</v>
      </c>
      <c r="F5826" s="56"/>
      <c r="G5826" s="56">
        <v>88.060775421267905</v>
      </c>
      <c r="H5826" s="56">
        <v>92.7514081584807</v>
      </c>
      <c r="I5826" s="56"/>
      <c r="J5826" s="57">
        <v>0.29678989476555401</v>
      </c>
      <c r="K5826" s="57">
        <v>0.36101021760681601</v>
      </c>
      <c r="L5826" s="57">
        <v>0.30868448083551803</v>
      </c>
      <c r="M5826" s="57">
        <v>0.235575700315553</v>
      </c>
    </row>
    <row r="5827" spans="1:13" x14ac:dyDescent="0.25">
      <c r="A5827" t="s">
        <v>24696</v>
      </c>
      <c r="B5827" t="s">
        <v>24697</v>
      </c>
      <c r="C5827" s="2" t="s">
        <v>31</v>
      </c>
      <c r="D5827" s="2" t="s">
        <v>39</v>
      </c>
      <c r="E5827" s="2" t="s">
        <v>29028</v>
      </c>
      <c r="F5827" s="56">
        <v>99.945408217263207</v>
      </c>
      <c r="G5827" s="56">
        <v>94.773151743960298</v>
      </c>
      <c r="H5827" s="56">
        <v>100.978257536882</v>
      </c>
      <c r="I5827" s="56"/>
      <c r="J5827" s="57">
        <v>0.32009945592386402</v>
      </c>
      <c r="K5827" s="57">
        <v>0.38090129929619598</v>
      </c>
      <c r="L5827" s="57">
        <v>0.33668032087347699</v>
      </c>
      <c r="M5827" s="57">
        <v>0.27427093267033598</v>
      </c>
    </row>
    <row r="5828" spans="1:13" x14ac:dyDescent="0.25">
      <c r="A5828" t="s">
        <v>20965</v>
      </c>
      <c r="B5828" t="s">
        <v>20966</v>
      </c>
      <c r="C5828" s="2" t="s">
        <v>31</v>
      </c>
      <c r="D5828" s="2" t="s">
        <v>217</v>
      </c>
      <c r="E5828" s="2" t="s">
        <v>29028</v>
      </c>
      <c r="F5828" s="56"/>
      <c r="G5828" s="56">
        <v>88.060775421267905</v>
      </c>
      <c r="H5828" s="56">
        <v>92.7514081584807</v>
      </c>
      <c r="I5828" s="56"/>
      <c r="J5828" s="57">
        <v>0.29678989476555401</v>
      </c>
      <c r="K5828" s="57">
        <v>0.36101021760681601</v>
      </c>
      <c r="L5828" s="57">
        <v>0.30868448083551803</v>
      </c>
      <c r="M5828" s="57">
        <v>0.235575700315553</v>
      </c>
    </row>
    <row r="5829" spans="1:13" x14ac:dyDescent="0.25">
      <c r="A5829" t="s">
        <v>8583</v>
      </c>
      <c r="B5829" t="s">
        <v>8584</v>
      </c>
      <c r="C5829" s="2" t="s">
        <v>35</v>
      </c>
      <c r="D5829" s="2" t="s">
        <v>69</v>
      </c>
      <c r="E5829" s="2" t="s">
        <v>29028</v>
      </c>
      <c r="F5829" s="56"/>
      <c r="G5829" s="56">
        <v>91.700185359187302</v>
      </c>
      <c r="H5829" s="56"/>
      <c r="I5829" s="56"/>
      <c r="J5829" s="57">
        <v>0.24960891272052499</v>
      </c>
      <c r="K5829" s="57">
        <v>0.31334217898457101</v>
      </c>
      <c r="L5829" s="57">
        <v>0.25734376350671001</v>
      </c>
      <c r="M5829" s="57">
        <v>0.17617901236452399</v>
      </c>
    </row>
    <row r="5830" spans="1:13" x14ac:dyDescent="0.25">
      <c r="A5830" t="s">
        <v>11524</v>
      </c>
      <c r="B5830" t="s">
        <v>11525</v>
      </c>
      <c r="C5830" s="2" t="s">
        <v>35</v>
      </c>
      <c r="D5830" s="2" t="s">
        <v>39</v>
      </c>
      <c r="E5830" s="2" t="s">
        <v>29028</v>
      </c>
      <c r="F5830" s="56">
        <v>99.945408217263207</v>
      </c>
      <c r="G5830" s="56">
        <v>94.773151743960298</v>
      </c>
      <c r="H5830" s="56">
        <v>100.978257536882</v>
      </c>
      <c r="I5830" s="56"/>
      <c r="J5830" s="57">
        <v>0.32009945592386402</v>
      </c>
      <c r="K5830" s="57">
        <v>0.38090129929619598</v>
      </c>
      <c r="L5830" s="57">
        <v>0.33668032087347699</v>
      </c>
      <c r="M5830" s="57">
        <v>0.27427093267033598</v>
      </c>
    </row>
    <row r="5831" spans="1:13" x14ac:dyDescent="0.25">
      <c r="A5831" t="s">
        <v>22516</v>
      </c>
      <c r="B5831" t="s">
        <v>22517</v>
      </c>
      <c r="C5831" s="2" t="s">
        <v>31</v>
      </c>
      <c r="D5831" s="2" t="s">
        <v>217</v>
      </c>
      <c r="E5831" s="2" t="s">
        <v>29028</v>
      </c>
      <c r="F5831" s="56">
        <v>97.807531213155102</v>
      </c>
      <c r="G5831" s="56">
        <v>97.3245272252842</v>
      </c>
      <c r="H5831" s="56">
        <v>96.128828811117202</v>
      </c>
      <c r="I5831" s="56"/>
      <c r="J5831" s="57">
        <v>0.31413545094714401</v>
      </c>
      <c r="K5831" s="57">
        <v>0.37415194928436601</v>
      </c>
      <c r="L5831" s="57">
        <v>0.32652804019884601</v>
      </c>
      <c r="M5831" s="57">
        <v>0.26356985827233997</v>
      </c>
    </row>
    <row r="5832" spans="1:13" x14ac:dyDescent="0.25">
      <c r="A5832" t="s">
        <v>20977</v>
      </c>
      <c r="B5832" t="s">
        <v>20978</v>
      </c>
      <c r="C5832" s="2" t="s">
        <v>31</v>
      </c>
      <c r="D5832" s="2" t="s">
        <v>217</v>
      </c>
      <c r="E5832" s="2" t="s">
        <v>29028</v>
      </c>
      <c r="F5832" s="56"/>
      <c r="G5832" s="56">
        <v>88.060775421267905</v>
      </c>
      <c r="H5832" s="56">
        <v>92.7514081584807</v>
      </c>
      <c r="I5832" s="56"/>
      <c r="J5832" s="57">
        <v>0.29678989476555401</v>
      </c>
      <c r="K5832" s="57">
        <v>0.36101021760681601</v>
      </c>
      <c r="L5832" s="57">
        <v>0.30868448083551803</v>
      </c>
      <c r="M5832" s="57">
        <v>0.235575700315553</v>
      </c>
    </row>
    <row r="5833" spans="1:13" x14ac:dyDescent="0.25">
      <c r="A5833" t="s">
        <v>8587</v>
      </c>
      <c r="B5833" t="s">
        <v>8588</v>
      </c>
      <c r="C5833" s="2" t="s">
        <v>35</v>
      </c>
      <c r="D5833" s="2" t="s">
        <v>69</v>
      </c>
      <c r="E5833" s="2" t="s">
        <v>29028</v>
      </c>
      <c r="F5833" s="56"/>
      <c r="G5833" s="56">
        <v>91.700185359187302</v>
      </c>
      <c r="H5833" s="56"/>
      <c r="I5833" s="56"/>
      <c r="J5833" s="57">
        <v>0.24960891272052499</v>
      </c>
      <c r="K5833" s="57">
        <v>0.31334217898457101</v>
      </c>
      <c r="L5833" s="57">
        <v>0.25734376350671001</v>
      </c>
      <c r="M5833" s="57">
        <v>0.17617901236452399</v>
      </c>
    </row>
    <row r="5834" spans="1:13" x14ac:dyDescent="0.25">
      <c r="A5834" t="s">
        <v>20877</v>
      </c>
      <c r="B5834" t="s">
        <v>20878</v>
      </c>
      <c r="C5834" s="2" t="s">
        <v>31</v>
      </c>
      <c r="D5834" s="2" t="s">
        <v>429</v>
      </c>
      <c r="E5834" s="2" t="s">
        <v>29028</v>
      </c>
      <c r="F5834" s="56">
        <v>100.876269653664</v>
      </c>
      <c r="G5834" s="56">
        <v>98.665845403436606</v>
      </c>
      <c r="H5834" s="56">
        <v>96.965418056718804</v>
      </c>
      <c r="I5834" s="56"/>
      <c r="J5834" s="57">
        <v>0.33083417053626102</v>
      </c>
      <c r="K5834" s="57">
        <v>0.38569320728847001</v>
      </c>
      <c r="L5834" s="57">
        <v>0.34265209183675599</v>
      </c>
      <c r="M5834" s="57">
        <v>0.28145367510233699</v>
      </c>
    </row>
    <row r="5835" spans="1:13" x14ac:dyDescent="0.25">
      <c r="A5835" t="s">
        <v>22526</v>
      </c>
      <c r="B5835" t="s">
        <v>22527</v>
      </c>
      <c r="C5835" s="2" t="s">
        <v>31</v>
      </c>
      <c r="D5835" s="2" t="s">
        <v>217</v>
      </c>
      <c r="E5835" s="2" t="s">
        <v>29028</v>
      </c>
      <c r="F5835" s="56">
        <v>97.807531213155102</v>
      </c>
      <c r="G5835" s="56">
        <v>97.3245272252842</v>
      </c>
      <c r="H5835" s="56">
        <v>96.128828811117202</v>
      </c>
      <c r="I5835" s="56"/>
      <c r="J5835" s="57">
        <v>0.31413545094714401</v>
      </c>
      <c r="K5835" s="57">
        <v>0.37415194928436601</v>
      </c>
      <c r="L5835" s="57">
        <v>0.32652804019884601</v>
      </c>
      <c r="M5835" s="57">
        <v>0.26356985827233997</v>
      </c>
    </row>
    <row r="5836" spans="1:13" x14ac:dyDescent="0.25">
      <c r="A5836" t="s">
        <v>8591</v>
      </c>
      <c r="B5836" t="s">
        <v>8592</v>
      </c>
      <c r="C5836" s="2" t="s">
        <v>35</v>
      </c>
      <c r="D5836" s="2" t="s">
        <v>69</v>
      </c>
      <c r="E5836" s="2" t="s">
        <v>29028</v>
      </c>
      <c r="F5836" s="56"/>
      <c r="G5836" s="56">
        <v>91.700185359187302</v>
      </c>
      <c r="H5836" s="56"/>
      <c r="I5836" s="56"/>
      <c r="J5836" s="57">
        <v>0.24960891272052499</v>
      </c>
      <c r="K5836" s="57">
        <v>0.31334217898457101</v>
      </c>
      <c r="L5836" s="57">
        <v>0.25734376350671001</v>
      </c>
      <c r="M5836" s="57">
        <v>0.17617901236452399</v>
      </c>
    </row>
    <row r="5837" spans="1:13" x14ac:dyDescent="0.25">
      <c r="A5837" t="s">
        <v>13618</v>
      </c>
      <c r="B5837" t="s">
        <v>13619</v>
      </c>
      <c r="C5837" s="2" t="s">
        <v>31</v>
      </c>
      <c r="D5837" s="2" t="s">
        <v>289</v>
      </c>
      <c r="E5837" s="2" t="s">
        <v>29028</v>
      </c>
      <c r="F5837" s="56"/>
      <c r="G5837" s="56">
        <v>94.972624727669498</v>
      </c>
      <c r="H5837" s="56"/>
      <c r="I5837" s="56"/>
      <c r="J5837" s="57">
        <v>0.270269541289819</v>
      </c>
      <c r="K5837" s="57">
        <v>0.33821770231277398</v>
      </c>
      <c r="L5837" s="57">
        <v>0.284552377919217</v>
      </c>
      <c r="M5837" s="57">
        <v>0.216682449085045</v>
      </c>
    </row>
    <row r="5838" spans="1:13" x14ac:dyDescent="0.25">
      <c r="A5838" t="s">
        <v>2894</v>
      </c>
      <c r="B5838" t="s">
        <v>2895</v>
      </c>
      <c r="C5838" s="2" t="s">
        <v>35</v>
      </c>
      <c r="D5838" s="2" t="s">
        <v>217</v>
      </c>
      <c r="E5838" s="2" t="s">
        <v>29027</v>
      </c>
      <c r="F5838" s="56">
        <v>94.126229158675699</v>
      </c>
      <c r="G5838" s="56">
        <v>93.649751501854496</v>
      </c>
      <c r="H5838" s="56">
        <v>97.417348244826997</v>
      </c>
      <c r="I5838" s="56">
        <v>94.871542137245996</v>
      </c>
      <c r="J5838" s="57">
        <v>0.47417758000267402</v>
      </c>
      <c r="K5838" s="57">
        <v>0.56412867052302795</v>
      </c>
      <c r="L5838" s="57">
        <v>0.49593405375274402</v>
      </c>
      <c r="M5838" s="57">
        <v>0.42168305795531302</v>
      </c>
    </row>
    <row r="5839" spans="1:13" x14ac:dyDescent="0.25">
      <c r="A5839" t="s">
        <v>13622</v>
      </c>
      <c r="B5839" t="s">
        <v>13623</v>
      </c>
      <c r="C5839" s="2" t="s">
        <v>31</v>
      </c>
      <c r="D5839" s="2" t="s">
        <v>289</v>
      </c>
      <c r="E5839" s="2" t="s">
        <v>29028</v>
      </c>
      <c r="F5839" s="56"/>
      <c r="G5839" s="56">
        <v>94.972624727669498</v>
      </c>
      <c r="H5839" s="56"/>
      <c r="I5839" s="56"/>
      <c r="J5839" s="57">
        <v>0.270269541289819</v>
      </c>
      <c r="K5839" s="57">
        <v>0.33821770231277398</v>
      </c>
      <c r="L5839" s="57">
        <v>0.284552377919217</v>
      </c>
      <c r="M5839" s="57">
        <v>0.216682449085045</v>
      </c>
    </row>
    <row r="5840" spans="1:13" x14ac:dyDescent="0.25">
      <c r="A5840" t="s">
        <v>13614</v>
      </c>
      <c r="B5840" t="s">
        <v>13615</v>
      </c>
      <c r="C5840" s="2" t="s">
        <v>35</v>
      </c>
      <c r="D5840" s="2" t="s">
        <v>289</v>
      </c>
      <c r="E5840" s="2" t="s">
        <v>29028</v>
      </c>
      <c r="F5840" s="56"/>
      <c r="G5840" s="56">
        <v>94.972624727669498</v>
      </c>
      <c r="H5840" s="56"/>
      <c r="I5840" s="56"/>
      <c r="J5840" s="57">
        <v>0.270269541289819</v>
      </c>
      <c r="K5840" s="57">
        <v>0.33821770231277398</v>
      </c>
      <c r="L5840" s="57">
        <v>0.284552377919217</v>
      </c>
      <c r="M5840" s="57">
        <v>0.216682449085045</v>
      </c>
    </row>
    <row r="5841" spans="1:13" x14ac:dyDescent="0.25">
      <c r="A5841" t="s">
        <v>13616</v>
      </c>
      <c r="B5841" t="s">
        <v>13617</v>
      </c>
      <c r="C5841" s="2" t="s">
        <v>35</v>
      </c>
      <c r="D5841" s="2" t="s">
        <v>289</v>
      </c>
      <c r="E5841" s="2" t="s">
        <v>29028</v>
      </c>
      <c r="F5841" s="56"/>
      <c r="G5841" s="56">
        <v>94.972624727669498</v>
      </c>
      <c r="H5841" s="56"/>
      <c r="I5841" s="56"/>
      <c r="J5841" s="57">
        <v>0.270269541289819</v>
      </c>
      <c r="K5841" s="57">
        <v>0.33821770231277398</v>
      </c>
      <c r="L5841" s="57">
        <v>0.284552377919217</v>
      </c>
      <c r="M5841" s="57">
        <v>0.216682449085045</v>
      </c>
    </row>
    <row r="5842" spans="1:13" x14ac:dyDescent="0.25">
      <c r="A5842" t="s">
        <v>13620</v>
      </c>
      <c r="B5842" t="s">
        <v>13621</v>
      </c>
      <c r="C5842" s="2" t="s">
        <v>31</v>
      </c>
      <c r="D5842" s="2" t="s">
        <v>289</v>
      </c>
      <c r="E5842" s="2" t="s">
        <v>29028</v>
      </c>
      <c r="F5842" s="56"/>
      <c r="G5842" s="56">
        <v>94.972624727669498</v>
      </c>
      <c r="H5842" s="56"/>
      <c r="I5842" s="56"/>
      <c r="J5842" s="57">
        <v>0.270269541289819</v>
      </c>
      <c r="K5842" s="57">
        <v>0.33821770231277398</v>
      </c>
      <c r="L5842" s="57">
        <v>0.284552377919217</v>
      </c>
      <c r="M5842" s="57">
        <v>0.216682449085045</v>
      </c>
    </row>
    <row r="5843" spans="1:13" x14ac:dyDescent="0.25">
      <c r="A5843" t="s">
        <v>13624</v>
      </c>
      <c r="B5843" t="s">
        <v>13625</v>
      </c>
      <c r="C5843" s="2" t="s">
        <v>31</v>
      </c>
      <c r="D5843" s="2" t="s">
        <v>289</v>
      </c>
      <c r="E5843" s="2" t="s">
        <v>29028</v>
      </c>
      <c r="F5843" s="56"/>
      <c r="G5843" s="56">
        <v>94.972624727669498</v>
      </c>
      <c r="H5843" s="56"/>
      <c r="I5843" s="56"/>
      <c r="J5843" s="57">
        <v>0.270269541289819</v>
      </c>
      <c r="K5843" s="57">
        <v>0.33821770231277398</v>
      </c>
      <c r="L5843" s="57">
        <v>0.284552377919217</v>
      </c>
      <c r="M5843" s="57">
        <v>0.216682449085045</v>
      </c>
    </row>
    <row r="5844" spans="1:13" x14ac:dyDescent="0.25">
      <c r="A5844" t="s">
        <v>13626</v>
      </c>
      <c r="B5844" t="s">
        <v>13627</v>
      </c>
      <c r="C5844" s="2" t="s">
        <v>31</v>
      </c>
      <c r="D5844" s="2" t="s">
        <v>289</v>
      </c>
      <c r="E5844" s="2" t="s">
        <v>29028</v>
      </c>
      <c r="F5844" s="56"/>
      <c r="G5844" s="56">
        <v>94.972624727669498</v>
      </c>
      <c r="H5844" s="56"/>
      <c r="I5844" s="56"/>
      <c r="J5844" s="57">
        <v>0.270269541289819</v>
      </c>
      <c r="K5844" s="57">
        <v>0.33821770231277398</v>
      </c>
      <c r="L5844" s="57">
        <v>0.284552377919217</v>
      </c>
      <c r="M5844" s="57">
        <v>0.216682449085045</v>
      </c>
    </row>
    <row r="5845" spans="1:13" x14ac:dyDescent="0.25">
      <c r="A5845" t="s">
        <v>1054</v>
      </c>
      <c r="B5845" t="s">
        <v>1055</v>
      </c>
      <c r="C5845" s="2" t="s">
        <v>35</v>
      </c>
      <c r="D5845" s="2" t="s">
        <v>39</v>
      </c>
      <c r="E5845" s="2" t="s">
        <v>29027</v>
      </c>
      <c r="F5845" s="56">
        <v>101.94228692019701</v>
      </c>
      <c r="G5845" s="56">
        <v>92.772947519665493</v>
      </c>
      <c r="H5845" s="56">
        <v>97.267736285879195</v>
      </c>
      <c r="I5845" s="56">
        <v>97.611588783280794</v>
      </c>
      <c r="J5845" s="57">
        <v>0.469050602423429</v>
      </c>
      <c r="K5845" s="57">
        <v>0.56121002499679196</v>
      </c>
      <c r="L5845" s="57">
        <v>0.49612164347942</v>
      </c>
      <c r="M5845" s="57">
        <v>0.40714088298637502</v>
      </c>
    </row>
    <row r="5846" spans="1:13" x14ac:dyDescent="0.25">
      <c r="A5846" t="s">
        <v>29896</v>
      </c>
      <c r="B5846" t="s">
        <v>29897</v>
      </c>
      <c r="C5846" s="2" t="s">
        <v>35</v>
      </c>
      <c r="D5846" s="2" t="s">
        <v>36</v>
      </c>
      <c r="E5846" s="2" t="s">
        <v>29028</v>
      </c>
      <c r="F5846" s="56"/>
      <c r="G5846" s="56">
        <v>88.134306394835505</v>
      </c>
      <c r="H5846" s="56">
        <v>90.975916466235006</v>
      </c>
      <c r="I5846" s="56"/>
      <c r="J5846" s="57">
        <v>0.29070610903652899</v>
      </c>
      <c r="K5846" s="57">
        <v>0.34612150234253197</v>
      </c>
      <c r="L5846" s="57">
        <v>0.30429966644183398</v>
      </c>
      <c r="M5846" s="57">
        <v>0.24552913345015001</v>
      </c>
    </row>
    <row r="5847" spans="1:13" x14ac:dyDescent="0.25">
      <c r="A5847" t="s">
        <v>29888</v>
      </c>
      <c r="B5847" t="s">
        <v>29889</v>
      </c>
      <c r="C5847" s="2" t="s">
        <v>31</v>
      </c>
      <c r="D5847" s="2" t="s">
        <v>36</v>
      </c>
      <c r="E5847" s="2" t="s">
        <v>29028</v>
      </c>
      <c r="F5847" s="56"/>
      <c r="G5847" s="56">
        <v>88.134306394835505</v>
      </c>
      <c r="H5847" s="56">
        <v>90.975916466235006</v>
      </c>
      <c r="I5847" s="56"/>
      <c r="J5847" s="57">
        <v>0.29070610903652899</v>
      </c>
      <c r="K5847" s="57">
        <v>0.34612150234253197</v>
      </c>
      <c r="L5847" s="57">
        <v>0.30429966644183398</v>
      </c>
      <c r="M5847" s="57">
        <v>0.24552913345015001</v>
      </c>
    </row>
    <row r="5848" spans="1:13" x14ac:dyDescent="0.25">
      <c r="A5848" t="s">
        <v>24700</v>
      </c>
      <c r="B5848" t="s">
        <v>24701</v>
      </c>
      <c r="C5848" s="2" t="s">
        <v>31</v>
      </c>
      <c r="D5848" s="2" t="s">
        <v>39</v>
      </c>
      <c r="E5848" s="2" t="s">
        <v>29028</v>
      </c>
      <c r="F5848" s="56">
        <v>99.945408217263207</v>
      </c>
      <c r="G5848" s="56">
        <v>94.773151743960298</v>
      </c>
      <c r="H5848" s="56">
        <v>100.978257536882</v>
      </c>
      <c r="I5848" s="56"/>
      <c r="J5848" s="57">
        <v>0.32009945592386402</v>
      </c>
      <c r="K5848" s="57">
        <v>0.38090129929619598</v>
      </c>
      <c r="L5848" s="57">
        <v>0.33668032087347699</v>
      </c>
      <c r="M5848" s="57">
        <v>0.27427093267033598</v>
      </c>
    </row>
    <row r="5849" spans="1:13" x14ac:dyDescent="0.25">
      <c r="A5849" t="s">
        <v>20893</v>
      </c>
      <c r="B5849" t="s">
        <v>20894</v>
      </c>
      <c r="C5849" s="2" t="s">
        <v>35</v>
      </c>
      <c r="D5849" s="2" t="s">
        <v>429</v>
      </c>
      <c r="E5849" s="2" t="s">
        <v>29028</v>
      </c>
      <c r="F5849" s="56">
        <v>100.876269653664</v>
      </c>
      <c r="G5849" s="56">
        <v>98.665845403436606</v>
      </c>
      <c r="H5849" s="56">
        <v>96.965418056718804</v>
      </c>
      <c r="I5849" s="56"/>
      <c r="J5849" s="57">
        <v>0.33083417053626102</v>
      </c>
      <c r="K5849" s="57">
        <v>0.38569320728847001</v>
      </c>
      <c r="L5849" s="57">
        <v>0.34265209183675599</v>
      </c>
      <c r="M5849" s="57">
        <v>0.28145367510233699</v>
      </c>
    </row>
    <row r="5850" spans="1:13" x14ac:dyDescent="0.25">
      <c r="A5850" t="s">
        <v>29236</v>
      </c>
      <c r="B5850" t="s">
        <v>29237</v>
      </c>
      <c r="C5850" s="2" t="s">
        <v>31</v>
      </c>
      <c r="D5850" s="2" t="s">
        <v>29159</v>
      </c>
      <c r="E5850" s="2" t="s">
        <v>29028</v>
      </c>
      <c r="F5850" s="56">
        <v>83.554628354365406</v>
      </c>
      <c r="G5850" s="56">
        <v>112.280630825053</v>
      </c>
      <c r="H5850" s="56">
        <v>95.014233782007494</v>
      </c>
      <c r="I5850" s="56">
        <v>94.404720218112303</v>
      </c>
      <c r="J5850" s="57">
        <v>0.40243105663081102</v>
      </c>
      <c r="K5850" s="57">
        <v>0.45893023453655502</v>
      </c>
      <c r="L5850" s="57">
        <v>0.41460654625948001</v>
      </c>
      <c r="M5850" s="57">
        <v>0.35055366362121199</v>
      </c>
    </row>
    <row r="5851" spans="1:13" x14ac:dyDescent="0.25">
      <c r="A5851" t="s">
        <v>25837</v>
      </c>
      <c r="B5851" t="s">
        <v>25838</v>
      </c>
      <c r="C5851" s="2" t="s">
        <v>31</v>
      </c>
      <c r="D5851" s="2" t="s">
        <v>289</v>
      </c>
      <c r="E5851" s="2" t="s">
        <v>29028</v>
      </c>
      <c r="F5851" s="56">
        <v>77.282151442443705</v>
      </c>
      <c r="G5851" s="56">
        <v>108.67778419484399</v>
      </c>
      <c r="H5851" s="56">
        <v>90.814288934973106</v>
      </c>
      <c r="I5851" s="56">
        <v>93.663748199280704</v>
      </c>
      <c r="J5851" s="57">
        <v>0.47753235329341998</v>
      </c>
      <c r="K5851" s="57">
        <v>0.52890775690255498</v>
      </c>
      <c r="L5851" s="57">
        <v>0.490657194535844</v>
      </c>
      <c r="M5851" s="57">
        <v>0.43348655054855301</v>
      </c>
    </row>
    <row r="5852" spans="1:13" x14ac:dyDescent="0.25">
      <c r="A5852" t="s">
        <v>29232</v>
      </c>
      <c r="B5852" t="s">
        <v>29233</v>
      </c>
      <c r="C5852" s="2" t="s">
        <v>31</v>
      </c>
      <c r="D5852" s="2" t="s">
        <v>29159</v>
      </c>
      <c r="E5852" s="2" t="s">
        <v>29028</v>
      </c>
      <c r="F5852" s="56">
        <v>83.554628354365406</v>
      </c>
      <c r="G5852" s="56">
        <v>112.280630825053</v>
      </c>
      <c r="H5852" s="56">
        <v>95.014233782007494</v>
      </c>
      <c r="I5852" s="56">
        <v>94.404720218112303</v>
      </c>
      <c r="J5852" s="57">
        <v>0.40243105663081102</v>
      </c>
      <c r="K5852" s="57">
        <v>0.45893023453655502</v>
      </c>
      <c r="L5852" s="57">
        <v>0.41460654625948001</v>
      </c>
      <c r="M5852" s="57">
        <v>0.35055366362121199</v>
      </c>
    </row>
    <row r="5853" spans="1:13" x14ac:dyDescent="0.25">
      <c r="A5853" t="s">
        <v>25833</v>
      </c>
      <c r="B5853" t="s">
        <v>25834</v>
      </c>
      <c r="C5853" s="2" t="s">
        <v>31</v>
      </c>
      <c r="D5853" s="2" t="s">
        <v>289</v>
      </c>
      <c r="E5853" s="2" t="s">
        <v>29028</v>
      </c>
      <c r="F5853" s="56">
        <v>77.282151442443705</v>
      </c>
      <c r="G5853" s="56">
        <v>108.67778419484399</v>
      </c>
      <c r="H5853" s="56">
        <v>90.814288934973106</v>
      </c>
      <c r="I5853" s="56">
        <v>93.663748199280704</v>
      </c>
      <c r="J5853" s="57">
        <v>0.47753235329341998</v>
      </c>
      <c r="K5853" s="57">
        <v>0.52890775690255498</v>
      </c>
      <c r="L5853" s="57">
        <v>0.490657194535844</v>
      </c>
      <c r="M5853" s="57">
        <v>0.43348655054855301</v>
      </c>
    </row>
    <row r="5854" spans="1:13" x14ac:dyDescent="0.25">
      <c r="A5854" t="s">
        <v>29242</v>
      </c>
      <c r="B5854" t="s">
        <v>29243</v>
      </c>
      <c r="C5854" s="2" t="s">
        <v>35</v>
      </c>
      <c r="D5854" s="2" t="s">
        <v>29159</v>
      </c>
      <c r="E5854" s="2" t="s">
        <v>29028</v>
      </c>
      <c r="F5854" s="56">
        <v>83.554628354365406</v>
      </c>
      <c r="G5854" s="56">
        <v>112.280630825053</v>
      </c>
      <c r="H5854" s="56">
        <v>95.014233782007494</v>
      </c>
      <c r="I5854" s="56">
        <v>94.404720218112303</v>
      </c>
      <c r="J5854" s="57">
        <v>0.40243105663081102</v>
      </c>
      <c r="K5854" s="57">
        <v>0.45893023453655502</v>
      </c>
      <c r="L5854" s="57">
        <v>0.41460654625948001</v>
      </c>
      <c r="M5854" s="57">
        <v>0.35055366362121199</v>
      </c>
    </row>
    <row r="5855" spans="1:13" x14ac:dyDescent="0.25">
      <c r="A5855" t="s">
        <v>25835</v>
      </c>
      <c r="B5855" t="s">
        <v>25836</v>
      </c>
      <c r="C5855" s="2" t="s">
        <v>31</v>
      </c>
      <c r="D5855" s="2" t="s">
        <v>289</v>
      </c>
      <c r="E5855" s="2" t="s">
        <v>29028</v>
      </c>
      <c r="F5855" s="56">
        <v>77.282151442443705</v>
      </c>
      <c r="G5855" s="56">
        <v>108.67778419484399</v>
      </c>
      <c r="H5855" s="56">
        <v>90.814288934973106</v>
      </c>
      <c r="I5855" s="56">
        <v>93.663748199280704</v>
      </c>
      <c r="J5855" s="57">
        <v>0.47753235329341998</v>
      </c>
      <c r="K5855" s="57">
        <v>0.52890775690255498</v>
      </c>
      <c r="L5855" s="57">
        <v>0.490657194535844</v>
      </c>
      <c r="M5855" s="57">
        <v>0.43348655054855301</v>
      </c>
    </row>
    <row r="5856" spans="1:13" x14ac:dyDescent="0.25">
      <c r="A5856" t="s">
        <v>3436</v>
      </c>
      <c r="B5856" t="s">
        <v>3437</v>
      </c>
      <c r="C5856" s="2" t="s">
        <v>31</v>
      </c>
      <c r="D5856" s="2" t="s">
        <v>289</v>
      </c>
      <c r="E5856" s="2" t="s">
        <v>29027</v>
      </c>
      <c r="F5856" s="56">
        <v>75.574630855373798</v>
      </c>
      <c r="G5856" s="56">
        <v>112.504704336255</v>
      </c>
      <c r="H5856" s="56">
        <v>88.816850734731602</v>
      </c>
      <c r="I5856" s="56">
        <v>91.188136192896806</v>
      </c>
      <c r="J5856" s="57">
        <v>0.56715765590850598</v>
      </c>
      <c r="K5856" s="57">
        <v>0.64008846728408098</v>
      </c>
      <c r="L5856" s="57">
        <v>0.58273078679358503</v>
      </c>
      <c r="M5856" s="57">
        <v>0.51108310667508905</v>
      </c>
    </row>
    <row r="5857" spans="1:13" x14ac:dyDescent="0.25">
      <c r="A5857" t="s">
        <v>3434</v>
      </c>
      <c r="B5857" t="s">
        <v>3435</v>
      </c>
      <c r="C5857" s="2" t="s">
        <v>31</v>
      </c>
      <c r="D5857" s="2" t="s">
        <v>289</v>
      </c>
      <c r="E5857" s="2" t="s">
        <v>29027</v>
      </c>
      <c r="F5857" s="56">
        <v>74.985125527120402</v>
      </c>
      <c r="G5857" s="56">
        <v>106.48286597117</v>
      </c>
      <c r="H5857" s="56">
        <v>93.169662595420903</v>
      </c>
      <c r="I5857" s="56">
        <v>93.119197652998906</v>
      </c>
      <c r="J5857" s="57">
        <v>0.56715765590850598</v>
      </c>
      <c r="K5857" s="57">
        <v>0.64008846728408098</v>
      </c>
      <c r="L5857" s="57">
        <v>0.58682986462332098</v>
      </c>
      <c r="M5857" s="57">
        <v>0.51108310667508905</v>
      </c>
    </row>
    <row r="5858" spans="1:13" x14ac:dyDescent="0.25">
      <c r="A5858" t="s">
        <v>3440</v>
      </c>
      <c r="B5858" t="s">
        <v>3441</v>
      </c>
      <c r="C5858" s="2" t="s">
        <v>31</v>
      </c>
      <c r="D5858" s="2" t="s">
        <v>289</v>
      </c>
      <c r="E5858" s="2" t="s">
        <v>29027</v>
      </c>
      <c r="F5858" s="56">
        <v>76.753680461687694</v>
      </c>
      <c r="G5858" s="56">
        <v>109.22005957266801</v>
      </c>
      <c r="H5858" s="56">
        <v>93.119349897971901</v>
      </c>
      <c r="I5858" s="56">
        <v>94.084960881330105</v>
      </c>
      <c r="J5858" s="57">
        <v>0.56715765590850598</v>
      </c>
      <c r="K5858" s="57">
        <v>0.64008846728408098</v>
      </c>
      <c r="L5858" s="57">
        <v>0.58273078679358503</v>
      </c>
      <c r="M5858" s="57">
        <v>0.51108310667508905</v>
      </c>
    </row>
    <row r="5859" spans="1:13" x14ac:dyDescent="0.25">
      <c r="A5859" t="s">
        <v>29230</v>
      </c>
      <c r="B5859" t="s">
        <v>29231</v>
      </c>
      <c r="C5859" s="2" t="s">
        <v>31</v>
      </c>
      <c r="D5859" s="2" t="s">
        <v>29159</v>
      </c>
      <c r="E5859" s="2" t="s">
        <v>29028</v>
      </c>
      <c r="F5859" s="56">
        <v>83.554628354365406</v>
      </c>
      <c r="G5859" s="56">
        <v>112.280630825053</v>
      </c>
      <c r="H5859" s="56">
        <v>95.014233782007494</v>
      </c>
      <c r="I5859" s="56">
        <v>94.404720218112303</v>
      </c>
      <c r="J5859" s="57">
        <v>0.40243105663081102</v>
      </c>
      <c r="K5859" s="57">
        <v>0.45893023453655502</v>
      </c>
      <c r="L5859" s="57">
        <v>0.41460654625948001</v>
      </c>
      <c r="M5859" s="57">
        <v>0.35055366362121199</v>
      </c>
    </row>
    <row r="5860" spans="1:13" x14ac:dyDescent="0.25">
      <c r="A5860" t="s">
        <v>29228</v>
      </c>
      <c r="B5860" t="s">
        <v>29229</v>
      </c>
      <c r="C5860" s="2" t="s">
        <v>31</v>
      </c>
      <c r="D5860" s="2" t="s">
        <v>29159</v>
      </c>
      <c r="E5860" s="2" t="s">
        <v>29028</v>
      </c>
      <c r="F5860" s="56">
        <v>83.554628354365406</v>
      </c>
      <c r="G5860" s="56">
        <v>112.280630825053</v>
      </c>
      <c r="H5860" s="56">
        <v>95.014233782007494</v>
      </c>
      <c r="I5860" s="56">
        <v>94.404720218112303</v>
      </c>
      <c r="J5860" s="57">
        <v>0.40243105663081102</v>
      </c>
      <c r="K5860" s="57">
        <v>0.45893023453655502</v>
      </c>
      <c r="L5860" s="57">
        <v>0.41460654625948001</v>
      </c>
      <c r="M5860" s="57">
        <v>0.35055366362121199</v>
      </c>
    </row>
    <row r="5861" spans="1:13" x14ac:dyDescent="0.25">
      <c r="A5861" t="s">
        <v>3438</v>
      </c>
      <c r="B5861" t="s">
        <v>3439</v>
      </c>
      <c r="C5861" s="2" t="s">
        <v>31</v>
      </c>
      <c r="D5861" s="2" t="s">
        <v>289</v>
      </c>
      <c r="E5861" s="2" t="s">
        <v>29027</v>
      </c>
      <c r="F5861" s="56">
        <v>72.627065264299603</v>
      </c>
      <c r="G5861" s="56">
        <v>107.577774516242</v>
      </c>
      <c r="H5861" s="56">
        <v>88.237370625135398</v>
      </c>
      <c r="I5861" s="56">
        <v>91.188136192896806</v>
      </c>
      <c r="J5861" s="57">
        <v>0.56715765590850598</v>
      </c>
      <c r="K5861" s="57">
        <v>0.64008846728408098</v>
      </c>
      <c r="L5861" s="57">
        <v>0.58682986462332098</v>
      </c>
      <c r="M5861" s="57">
        <v>0.51108310667508905</v>
      </c>
    </row>
    <row r="5862" spans="1:13" x14ac:dyDescent="0.25">
      <c r="A5862" t="s">
        <v>3444</v>
      </c>
      <c r="B5862" t="s">
        <v>3445</v>
      </c>
      <c r="C5862" s="2" t="s">
        <v>35</v>
      </c>
      <c r="D5862" s="2" t="s">
        <v>289</v>
      </c>
      <c r="E5862" s="2" t="s">
        <v>29027</v>
      </c>
      <c r="F5862" s="56">
        <v>74.660011488472705</v>
      </c>
      <c r="G5862" s="56">
        <v>106.525168054102</v>
      </c>
      <c r="H5862" s="56">
        <v>83.825164062505493</v>
      </c>
      <c r="I5862" s="56">
        <v>91.370276334919097</v>
      </c>
      <c r="J5862" s="57">
        <v>0.56730845764357296</v>
      </c>
      <c r="K5862" s="57">
        <v>0.64022284882785996</v>
      </c>
      <c r="L5862" s="57">
        <v>0.58698878449622205</v>
      </c>
      <c r="M5862" s="57">
        <v>0.52093151853068598</v>
      </c>
    </row>
    <row r="5863" spans="1:13" x14ac:dyDescent="0.25">
      <c r="A5863" t="s">
        <v>29234</v>
      </c>
      <c r="B5863" t="s">
        <v>29235</v>
      </c>
      <c r="C5863" s="2" t="s">
        <v>31</v>
      </c>
      <c r="D5863" s="2" t="s">
        <v>29159</v>
      </c>
      <c r="E5863" s="2" t="s">
        <v>29028</v>
      </c>
      <c r="F5863" s="56">
        <v>83.554628354365406</v>
      </c>
      <c r="G5863" s="56">
        <v>112.280630825053</v>
      </c>
      <c r="H5863" s="56">
        <v>95.014233782007494</v>
      </c>
      <c r="I5863" s="56">
        <v>94.404720218112303</v>
      </c>
      <c r="J5863" s="57">
        <v>0.40243105663081102</v>
      </c>
      <c r="K5863" s="57">
        <v>0.45893023453655502</v>
      </c>
      <c r="L5863" s="57">
        <v>0.41460654625948001</v>
      </c>
      <c r="M5863" s="57">
        <v>0.35055366362121199</v>
      </c>
    </row>
    <row r="5864" spans="1:13" x14ac:dyDescent="0.25">
      <c r="A5864" t="s">
        <v>3442</v>
      </c>
      <c r="B5864" t="s">
        <v>3443</v>
      </c>
      <c r="C5864" s="2" t="s">
        <v>31</v>
      </c>
      <c r="D5864" s="2" t="s">
        <v>289</v>
      </c>
      <c r="E5864" s="2" t="s">
        <v>29027</v>
      </c>
      <c r="F5864" s="56">
        <v>70.858549279539304</v>
      </c>
      <c r="G5864" s="56">
        <v>106.48286597117</v>
      </c>
      <c r="H5864" s="56">
        <v>89.404368016444394</v>
      </c>
      <c r="I5864" s="56">
        <v>92.336247327670804</v>
      </c>
      <c r="J5864" s="57">
        <v>0.56715765590850598</v>
      </c>
      <c r="K5864" s="57">
        <v>0.64008846728408098</v>
      </c>
      <c r="L5864" s="57">
        <v>0.57853470221136305</v>
      </c>
      <c r="M5864" s="57">
        <v>0.50606938623872399</v>
      </c>
    </row>
    <row r="5865" spans="1:13" x14ac:dyDescent="0.25">
      <c r="A5865" t="s">
        <v>29240</v>
      </c>
      <c r="B5865" t="s">
        <v>29241</v>
      </c>
      <c r="C5865" s="2" t="s">
        <v>35</v>
      </c>
      <c r="D5865" s="2" t="s">
        <v>29159</v>
      </c>
      <c r="E5865" s="2" t="s">
        <v>29028</v>
      </c>
      <c r="F5865" s="56">
        <v>83.554628354365406</v>
      </c>
      <c r="G5865" s="56">
        <v>112.280630825053</v>
      </c>
      <c r="H5865" s="56">
        <v>95.014233782007494</v>
      </c>
      <c r="I5865" s="56">
        <v>94.404720218112303</v>
      </c>
      <c r="J5865" s="57">
        <v>0.40243105663081102</v>
      </c>
      <c r="K5865" s="57">
        <v>0.45893023453655502</v>
      </c>
      <c r="L5865" s="57">
        <v>0.41460654625948001</v>
      </c>
      <c r="M5865" s="57">
        <v>0.35055366362121199</v>
      </c>
    </row>
    <row r="5866" spans="1:13" x14ac:dyDescent="0.25">
      <c r="A5866" t="s">
        <v>29238</v>
      </c>
      <c r="B5866" t="s">
        <v>29239</v>
      </c>
      <c r="C5866" s="2" t="s">
        <v>35</v>
      </c>
      <c r="D5866" s="2" t="s">
        <v>29159</v>
      </c>
      <c r="E5866" s="2" t="s">
        <v>29028</v>
      </c>
      <c r="F5866" s="56">
        <v>83.554628354365406</v>
      </c>
      <c r="G5866" s="56">
        <v>112.280630825053</v>
      </c>
      <c r="H5866" s="56">
        <v>95.014233782007494</v>
      </c>
      <c r="I5866" s="56">
        <v>94.404720218112303</v>
      </c>
      <c r="J5866" s="57">
        <v>0.40243105663081102</v>
      </c>
      <c r="K5866" s="57">
        <v>0.45893023453655502</v>
      </c>
      <c r="L5866" s="57">
        <v>0.41460654625948001</v>
      </c>
      <c r="M5866" s="57">
        <v>0.35055366362121199</v>
      </c>
    </row>
    <row r="5867" spans="1:13" x14ac:dyDescent="0.25">
      <c r="A5867" t="s">
        <v>25831</v>
      </c>
      <c r="B5867" t="s">
        <v>25832</v>
      </c>
      <c r="C5867" s="2" t="s">
        <v>31</v>
      </c>
      <c r="D5867" s="2" t="s">
        <v>289</v>
      </c>
      <c r="E5867" s="2" t="s">
        <v>29028</v>
      </c>
      <c r="F5867" s="56">
        <v>77.282151442443705</v>
      </c>
      <c r="G5867" s="56">
        <v>108.67778419484399</v>
      </c>
      <c r="H5867" s="56">
        <v>90.814288934973106</v>
      </c>
      <c r="I5867" s="56">
        <v>93.663748199280704</v>
      </c>
      <c r="J5867" s="57">
        <v>0.47753235329341998</v>
      </c>
      <c r="K5867" s="57">
        <v>0.52890775690255498</v>
      </c>
      <c r="L5867" s="57">
        <v>0.490657194535844</v>
      </c>
      <c r="M5867" s="57">
        <v>0.43348655054855301</v>
      </c>
    </row>
    <row r="5868" spans="1:13" x14ac:dyDescent="0.25">
      <c r="A5868" t="s">
        <v>7192</v>
      </c>
      <c r="B5868" t="s">
        <v>7193</v>
      </c>
      <c r="C5868" s="2" t="s">
        <v>31</v>
      </c>
      <c r="D5868" s="2" t="s">
        <v>210</v>
      </c>
      <c r="E5868" s="2" t="s">
        <v>29028</v>
      </c>
      <c r="F5868" s="56">
        <v>89.414977358903499</v>
      </c>
      <c r="G5868" s="56">
        <v>106.583613358389</v>
      </c>
      <c r="H5868" s="56">
        <v>99.717828019719306</v>
      </c>
      <c r="I5868" s="56">
        <v>95.089482067639096</v>
      </c>
      <c r="J5868" s="57">
        <v>0.47599074692308002</v>
      </c>
      <c r="K5868" s="57">
        <v>0.55797001256103296</v>
      </c>
      <c r="L5868" s="57">
        <v>0.49060485606690901</v>
      </c>
      <c r="M5868" s="57">
        <v>0.41571770918319501</v>
      </c>
    </row>
    <row r="5869" spans="1:13" x14ac:dyDescent="0.25">
      <c r="A5869" t="s">
        <v>7534</v>
      </c>
      <c r="B5869" t="s">
        <v>7535</v>
      </c>
      <c r="C5869" s="2" t="s">
        <v>31</v>
      </c>
      <c r="D5869" s="2" t="s">
        <v>236</v>
      </c>
      <c r="E5869" s="2" t="s">
        <v>29028</v>
      </c>
      <c r="F5869" s="56">
        <v>101.95159592405901</v>
      </c>
      <c r="G5869" s="56">
        <v>94.006022132667695</v>
      </c>
      <c r="H5869" s="56">
        <v>106.35826017991501</v>
      </c>
      <c r="I5869" s="56">
        <v>95.182491273242206</v>
      </c>
      <c r="J5869" s="57">
        <v>0.47911035693459397</v>
      </c>
      <c r="K5869" s="57">
        <v>0.54849701923963401</v>
      </c>
      <c r="L5869" s="57">
        <v>0.49249389457350801</v>
      </c>
      <c r="M5869" s="57">
        <v>0.42874477406864703</v>
      </c>
    </row>
    <row r="5870" spans="1:13" x14ac:dyDescent="0.25">
      <c r="A5870" t="s">
        <v>9877</v>
      </c>
      <c r="B5870" t="s">
        <v>9878</v>
      </c>
      <c r="C5870" s="2" t="s">
        <v>31</v>
      </c>
      <c r="D5870" s="2" t="s">
        <v>236</v>
      </c>
      <c r="E5870" s="2" t="s">
        <v>29028</v>
      </c>
      <c r="F5870" s="56">
        <v>100.55283045671599</v>
      </c>
      <c r="G5870" s="56">
        <v>97.933926055290499</v>
      </c>
      <c r="H5870" s="56">
        <v>102.842318865851</v>
      </c>
      <c r="I5870" s="56"/>
      <c r="J5870" s="57">
        <v>0.31019208016306898</v>
      </c>
      <c r="K5870" s="57">
        <v>0.34991434128068699</v>
      </c>
      <c r="L5870" s="57">
        <v>0.31867544507985501</v>
      </c>
      <c r="M5870" s="57">
        <v>0.27621759816904001</v>
      </c>
    </row>
    <row r="5871" spans="1:13" x14ac:dyDescent="0.25">
      <c r="A5871" t="s">
        <v>4413</v>
      </c>
      <c r="B5871" t="s">
        <v>4414</v>
      </c>
      <c r="C5871" s="2" t="s">
        <v>35</v>
      </c>
      <c r="D5871" s="2" t="s">
        <v>39</v>
      </c>
      <c r="E5871" s="2" t="s">
        <v>29028</v>
      </c>
      <c r="F5871" s="56">
        <v>94.553820139420097</v>
      </c>
      <c r="G5871" s="56">
        <v>94.969016608831197</v>
      </c>
      <c r="H5871" s="56">
        <v>100.64419247786201</v>
      </c>
      <c r="I5871" s="56">
        <v>102.044865989142</v>
      </c>
      <c r="J5871" s="57">
        <v>0.36796825125754801</v>
      </c>
      <c r="K5871" s="57">
        <v>0.39728813903329702</v>
      </c>
      <c r="L5871" s="57">
        <v>0.37374908813927699</v>
      </c>
      <c r="M5871" s="57">
        <v>0.33482338875554102</v>
      </c>
    </row>
    <row r="5872" spans="1:13" x14ac:dyDescent="0.25">
      <c r="A5872" t="s">
        <v>4411</v>
      </c>
      <c r="B5872" t="s">
        <v>4412</v>
      </c>
      <c r="C5872" s="2" t="s">
        <v>35</v>
      </c>
      <c r="D5872" s="2" t="s">
        <v>39</v>
      </c>
      <c r="E5872" s="2" t="s">
        <v>29028</v>
      </c>
      <c r="F5872" s="56">
        <v>94.553820139420097</v>
      </c>
      <c r="G5872" s="56">
        <v>94.969016608831197</v>
      </c>
      <c r="H5872" s="56">
        <v>100.64419247786201</v>
      </c>
      <c r="I5872" s="56">
        <v>102.044865989142</v>
      </c>
      <c r="J5872" s="57">
        <v>0.36796825125754801</v>
      </c>
      <c r="K5872" s="57">
        <v>0.39728813903329702</v>
      </c>
      <c r="L5872" s="57">
        <v>0.37374908813927699</v>
      </c>
      <c r="M5872" s="57">
        <v>0.33482338875554102</v>
      </c>
    </row>
    <row r="5873" spans="1:13" x14ac:dyDescent="0.25">
      <c r="A5873" t="s">
        <v>10610</v>
      </c>
      <c r="B5873" t="s">
        <v>10611</v>
      </c>
      <c r="C5873" s="2" t="s">
        <v>35</v>
      </c>
      <c r="D5873" s="2" t="s">
        <v>54</v>
      </c>
      <c r="E5873" s="2" t="s">
        <v>29028</v>
      </c>
      <c r="F5873" s="56"/>
      <c r="G5873" s="56">
        <v>87.914273354642305</v>
      </c>
      <c r="H5873" s="56"/>
      <c r="I5873" s="56"/>
      <c r="J5873" s="57">
        <v>0.249679417325783</v>
      </c>
      <c r="K5873" s="57">
        <v>0.31642984273483798</v>
      </c>
      <c r="L5873" s="57">
        <v>0.26097802080149002</v>
      </c>
      <c r="M5873" s="57">
        <v>0.19706297160976199</v>
      </c>
    </row>
    <row r="5874" spans="1:13" x14ac:dyDescent="0.25">
      <c r="A5874" t="s">
        <v>13894</v>
      </c>
      <c r="B5874" t="s">
        <v>13895</v>
      </c>
      <c r="C5874" s="2" t="s">
        <v>31</v>
      </c>
      <c r="D5874" s="2" t="s">
        <v>315</v>
      </c>
      <c r="E5874" s="2" t="s">
        <v>29028</v>
      </c>
      <c r="F5874" s="56">
        <v>94.412237591141206</v>
      </c>
      <c r="G5874" s="56">
        <v>87.6471481427143</v>
      </c>
      <c r="H5874" s="56">
        <v>94.667148504158405</v>
      </c>
      <c r="I5874" s="56"/>
      <c r="J5874" s="57">
        <v>0.318179429932266</v>
      </c>
      <c r="K5874" s="57">
        <v>0.38344341061540899</v>
      </c>
      <c r="L5874" s="57">
        <v>0.32542475047713898</v>
      </c>
      <c r="M5874" s="57">
        <v>0.25009317544015702</v>
      </c>
    </row>
    <row r="5875" spans="1:13" x14ac:dyDescent="0.25">
      <c r="A5875" t="s">
        <v>21233</v>
      </c>
      <c r="B5875" t="s">
        <v>21234</v>
      </c>
      <c r="C5875" s="2" t="s">
        <v>35</v>
      </c>
      <c r="D5875" s="2" t="s">
        <v>83</v>
      </c>
      <c r="E5875" s="2" t="s">
        <v>29028</v>
      </c>
      <c r="F5875" s="56">
        <v>106.727344709167</v>
      </c>
      <c r="G5875" s="56">
        <v>94.654114926767903</v>
      </c>
      <c r="H5875" s="56">
        <v>83.844573833166706</v>
      </c>
      <c r="I5875" s="56">
        <v>101.654451909054</v>
      </c>
      <c r="J5875" s="57">
        <v>0.41225799955876502</v>
      </c>
      <c r="K5875" s="57">
        <v>0.45714743972912503</v>
      </c>
      <c r="L5875" s="57">
        <v>0.42079530289337302</v>
      </c>
      <c r="M5875" s="57">
        <v>0.37227308507901602</v>
      </c>
    </row>
    <row r="5876" spans="1:13" x14ac:dyDescent="0.25">
      <c r="A5876" t="s">
        <v>1430</v>
      </c>
      <c r="B5876" t="s">
        <v>1431</v>
      </c>
      <c r="C5876" s="2" t="s">
        <v>35</v>
      </c>
      <c r="D5876" s="2" t="s">
        <v>315</v>
      </c>
      <c r="E5876" s="2" t="s">
        <v>29027</v>
      </c>
      <c r="F5876" s="56">
        <v>93.640213467499905</v>
      </c>
      <c r="G5876" s="56">
        <v>82.356868313891198</v>
      </c>
      <c r="H5876" s="56">
        <v>94.879812078359805</v>
      </c>
      <c r="I5876" s="56">
        <v>94.408306627752907</v>
      </c>
      <c r="J5876" s="57">
        <v>0.47352612242815501</v>
      </c>
      <c r="K5876" s="57">
        <v>0.56585780325034296</v>
      </c>
      <c r="L5876" s="57">
        <v>0.48349491663931699</v>
      </c>
      <c r="M5876" s="57">
        <v>0.396689905875937</v>
      </c>
    </row>
    <row r="5877" spans="1:13" x14ac:dyDescent="0.25">
      <c r="A5877" t="s">
        <v>21241</v>
      </c>
      <c r="B5877" t="s">
        <v>21242</v>
      </c>
      <c r="C5877" s="2" t="s">
        <v>35</v>
      </c>
      <c r="D5877" s="2" t="s">
        <v>83</v>
      </c>
      <c r="E5877" s="2" t="s">
        <v>29028</v>
      </c>
      <c r="F5877" s="56">
        <v>106.727344709167</v>
      </c>
      <c r="G5877" s="56">
        <v>94.654114926767903</v>
      </c>
      <c r="H5877" s="56">
        <v>83.844573833166706</v>
      </c>
      <c r="I5877" s="56">
        <v>101.654451909054</v>
      </c>
      <c r="J5877" s="57">
        <v>0.41225799955876502</v>
      </c>
      <c r="K5877" s="57">
        <v>0.45714743972912503</v>
      </c>
      <c r="L5877" s="57">
        <v>0.42079530289337302</v>
      </c>
      <c r="M5877" s="57">
        <v>0.37227308507901602</v>
      </c>
    </row>
    <row r="5878" spans="1:13" x14ac:dyDescent="0.25">
      <c r="A5878" t="s">
        <v>22320</v>
      </c>
      <c r="B5878" t="s">
        <v>22321</v>
      </c>
      <c r="C5878" s="2" t="s">
        <v>31</v>
      </c>
      <c r="D5878" s="2" t="s">
        <v>289</v>
      </c>
      <c r="E5878" s="2" t="s">
        <v>29028</v>
      </c>
      <c r="F5878" s="56">
        <v>94.599430363363595</v>
      </c>
      <c r="G5878" s="56">
        <v>101.686836214254</v>
      </c>
      <c r="H5878" s="56">
        <v>97.533204080885596</v>
      </c>
      <c r="I5878" s="56"/>
      <c r="J5878" s="57">
        <v>0.33770153830266703</v>
      </c>
      <c r="K5878" s="57">
        <v>0.39460947149369802</v>
      </c>
      <c r="L5878" s="57">
        <v>0.35157666967872597</v>
      </c>
      <c r="M5878" s="57">
        <v>0.29106792138781101</v>
      </c>
    </row>
    <row r="5879" spans="1:13" x14ac:dyDescent="0.25">
      <c r="A5879" t="s">
        <v>28533</v>
      </c>
      <c r="B5879" t="s">
        <v>28534</v>
      </c>
      <c r="C5879" s="2" t="s">
        <v>31</v>
      </c>
      <c r="D5879" s="2" t="s">
        <v>36</v>
      </c>
      <c r="E5879" s="2" t="s">
        <v>29028</v>
      </c>
      <c r="F5879" s="56">
        <v>99.442683058903896</v>
      </c>
      <c r="G5879" s="56">
        <v>87.247704503731995</v>
      </c>
      <c r="H5879" s="56">
        <v>86.184556309011498</v>
      </c>
      <c r="I5879" s="56"/>
      <c r="J5879" s="57">
        <v>0.33135219333664701</v>
      </c>
      <c r="K5879" s="57">
        <v>0.38778971242961102</v>
      </c>
      <c r="L5879" s="57">
        <v>0.346868222917115</v>
      </c>
      <c r="M5879" s="57">
        <v>0.29268892678053499</v>
      </c>
    </row>
    <row r="5880" spans="1:13" x14ac:dyDescent="0.25">
      <c r="A5880" t="s">
        <v>22322</v>
      </c>
      <c r="B5880" t="s">
        <v>22323</v>
      </c>
      <c r="C5880" s="2" t="s">
        <v>31</v>
      </c>
      <c r="D5880" s="2" t="s">
        <v>289</v>
      </c>
      <c r="E5880" s="2" t="s">
        <v>29028</v>
      </c>
      <c r="F5880" s="56">
        <v>94.599430363363595</v>
      </c>
      <c r="G5880" s="56">
        <v>101.686836214254</v>
      </c>
      <c r="H5880" s="56">
        <v>97.533204080885596</v>
      </c>
      <c r="I5880" s="56"/>
      <c r="J5880" s="57">
        <v>0.33770153830266703</v>
      </c>
      <c r="K5880" s="57">
        <v>0.39460947149369802</v>
      </c>
      <c r="L5880" s="57">
        <v>0.35157666967872597</v>
      </c>
      <c r="M5880" s="57">
        <v>0.29106792138781101</v>
      </c>
    </row>
    <row r="5881" spans="1:13" x14ac:dyDescent="0.25">
      <c r="A5881" t="s">
        <v>21239</v>
      </c>
      <c r="B5881" t="s">
        <v>21240</v>
      </c>
      <c r="C5881" s="2" t="s">
        <v>35</v>
      </c>
      <c r="D5881" s="2" t="s">
        <v>83</v>
      </c>
      <c r="E5881" s="2" t="s">
        <v>29028</v>
      </c>
      <c r="F5881" s="56">
        <v>104.816572344467</v>
      </c>
      <c r="G5881" s="56">
        <v>90.251556750067095</v>
      </c>
      <c r="H5881" s="56">
        <v>82.624330176586298</v>
      </c>
      <c r="I5881" s="56">
        <v>101.129040423324</v>
      </c>
      <c r="J5881" s="57">
        <v>0.46711424346324498</v>
      </c>
      <c r="K5881" s="57">
        <v>0.523732011958571</v>
      </c>
      <c r="L5881" s="57">
        <v>0.47940295729288102</v>
      </c>
      <c r="M5881" s="57">
        <v>0.42608011320420902</v>
      </c>
    </row>
    <row r="5882" spans="1:13" x14ac:dyDescent="0.25">
      <c r="A5882" t="s">
        <v>28541</v>
      </c>
      <c r="B5882" t="s">
        <v>28542</v>
      </c>
      <c r="C5882" s="2" t="s">
        <v>35</v>
      </c>
      <c r="D5882" s="2" t="s">
        <v>36</v>
      </c>
      <c r="E5882" s="2" t="s">
        <v>29027</v>
      </c>
      <c r="F5882" s="56">
        <v>97.243265359808106</v>
      </c>
      <c r="G5882" s="56">
        <v>80.885315708358405</v>
      </c>
      <c r="H5882" s="56">
        <v>88.101301301203804</v>
      </c>
      <c r="I5882" s="56">
        <v>103.17020713277699</v>
      </c>
      <c r="J5882" s="57">
        <v>0.481202347527593</v>
      </c>
      <c r="K5882" s="57">
        <v>0.56833045610612498</v>
      </c>
      <c r="L5882" s="57">
        <v>0.50143806828759097</v>
      </c>
      <c r="M5882" s="57">
        <v>0.43516904832824599</v>
      </c>
    </row>
    <row r="5883" spans="1:13" x14ac:dyDescent="0.25">
      <c r="A5883" t="s">
        <v>24730</v>
      </c>
      <c r="B5883" t="s">
        <v>24731</v>
      </c>
      <c r="C5883" s="2" t="s">
        <v>31</v>
      </c>
      <c r="D5883" s="2" t="s">
        <v>36</v>
      </c>
      <c r="E5883" s="2" t="s">
        <v>29028</v>
      </c>
      <c r="F5883" s="56">
        <v>93.128685652768993</v>
      </c>
      <c r="G5883" s="56">
        <v>84.558505103678101</v>
      </c>
      <c r="H5883" s="56">
        <v>90.735082603765505</v>
      </c>
      <c r="I5883" s="56">
        <v>108.738837748636</v>
      </c>
      <c r="J5883" s="57">
        <v>0.36160564267962397</v>
      </c>
      <c r="K5883" s="57">
        <v>0.428102708561101</v>
      </c>
      <c r="L5883" s="57">
        <v>0.37324339748427698</v>
      </c>
      <c r="M5883" s="57">
        <v>0.30624263707490101</v>
      </c>
    </row>
    <row r="5884" spans="1:13" x14ac:dyDescent="0.25">
      <c r="A5884" t="s">
        <v>22332</v>
      </c>
      <c r="B5884" t="s">
        <v>22333</v>
      </c>
      <c r="C5884" s="2" t="s">
        <v>35</v>
      </c>
      <c r="D5884" s="2" t="s">
        <v>289</v>
      </c>
      <c r="E5884" s="2" t="s">
        <v>29028</v>
      </c>
      <c r="F5884" s="56">
        <v>94.599430363363595</v>
      </c>
      <c r="G5884" s="56">
        <v>101.686836214254</v>
      </c>
      <c r="H5884" s="56">
        <v>97.533204080885596</v>
      </c>
      <c r="I5884" s="56"/>
      <c r="J5884" s="57">
        <v>0.33770153830266703</v>
      </c>
      <c r="K5884" s="57">
        <v>0.39460947149369802</v>
      </c>
      <c r="L5884" s="57">
        <v>0.35157666967872597</v>
      </c>
      <c r="M5884" s="57">
        <v>0.29106792138781101</v>
      </c>
    </row>
    <row r="5885" spans="1:13" x14ac:dyDescent="0.25">
      <c r="A5885" t="s">
        <v>28535</v>
      </c>
      <c r="B5885" t="s">
        <v>28536</v>
      </c>
      <c r="C5885" s="2" t="s">
        <v>31</v>
      </c>
      <c r="D5885" s="2" t="s">
        <v>36</v>
      </c>
      <c r="E5885" s="2" t="s">
        <v>29028</v>
      </c>
      <c r="F5885" s="56">
        <v>99.442683058903896</v>
      </c>
      <c r="G5885" s="56">
        <v>87.247704503731995</v>
      </c>
      <c r="H5885" s="56">
        <v>86.184556309011498</v>
      </c>
      <c r="I5885" s="56"/>
      <c r="J5885" s="57">
        <v>0.33135219333664701</v>
      </c>
      <c r="K5885" s="57">
        <v>0.38778971242961102</v>
      </c>
      <c r="L5885" s="57">
        <v>0.346868222917115</v>
      </c>
      <c r="M5885" s="57">
        <v>0.29268892678053499</v>
      </c>
    </row>
    <row r="5886" spans="1:13" x14ac:dyDescent="0.25">
      <c r="A5886" t="s">
        <v>13906</v>
      </c>
      <c r="B5886" t="s">
        <v>13907</v>
      </c>
      <c r="C5886" s="2" t="s">
        <v>35</v>
      </c>
      <c r="D5886" s="2" t="s">
        <v>315</v>
      </c>
      <c r="E5886" s="2" t="s">
        <v>29028</v>
      </c>
      <c r="F5886" s="56">
        <v>94.412237591141206</v>
      </c>
      <c r="G5886" s="56">
        <v>87.6471481427143</v>
      </c>
      <c r="H5886" s="56">
        <v>94.667148504158405</v>
      </c>
      <c r="I5886" s="56"/>
      <c r="J5886" s="57">
        <v>0.318179429932266</v>
      </c>
      <c r="K5886" s="57">
        <v>0.38344341061540899</v>
      </c>
      <c r="L5886" s="57">
        <v>0.32542475047713898</v>
      </c>
      <c r="M5886" s="57">
        <v>0.25009317544015702</v>
      </c>
    </row>
    <row r="5887" spans="1:13" x14ac:dyDescent="0.25">
      <c r="A5887" t="s">
        <v>24740</v>
      </c>
      <c r="B5887" t="s">
        <v>24741</v>
      </c>
      <c r="C5887" s="2" t="s">
        <v>35</v>
      </c>
      <c r="D5887" s="2" t="s">
        <v>36</v>
      </c>
      <c r="E5887" s="2" t="s">
        <v>29028</v>
      </c>
      <c r="F5887" s="56">
        <v>93.128685652768993</v>
      </c>
      <c r="G5887" s="56">
        <v>84.558505103678101</v>
      </c>
      <c r="H5887" s="56">
        <v>90.735082603765505</v>
      </c>
      <c r="I5887" s="56">
        <v>108.738837748636</v>
      </c>
      <c r="J5887" s="57">
        <v>0.36160564267962397</v>
      </c>
      <c r="K5887" s="57">
        <v>0.428102708561101</v>
      </c>
      <c r="L5887" s="57">
        <v>0.37324339748427698</v>
      </c>
      <c r="M5887" s="57">
        <v>0.30624263707490101</v>
      </c>
    </row>
    <row r="5888" spans="1:13" x14ac:dyDescent="0.25">
      <c r="A5888" t="s">
        <v>28543</v>
      </c>
      <c r="B5888" t="s">
        <v>28544</v>
      </c>
      <c r="C5888" s="2" t="s">
        <v>35</v>
      </c>
      <c r="D5888" s="2" t="s">
        <v>36</v>
      </c>
      <c r="E5888" s="2" t="s">
        <v>29028</v>
      </c>
      <c r="F5888" s="56">
        <v>99.442683058903896</v>
      </c>
      <c r="G5888" s="56">
        <v>87.247704503731995</v>
      </c>
      <c r="H5888" s="56">
        <v>86.184556309011498</v>
      </c>
      <c r="I5888" s="56"/>
      <c r="J5888" s="57">
        <v>0.33135219333664701</v>
      </c>
      <c r="K5888" s="57">
        <v>0.38778971242961102</v>
      </c>
      <c r="L5888" s="57">
        <v>0.346868222917115</v>
      </c>
      <c r="M5888" s="57">
        <v>0.29268892678053499</v>
      </c>
    </row>
    <row r="5889" spans="1:13" x14ac:dyDescent="0.25">
      <c r="A5889" t="s">
        <v>28529</v>
      </c>
      <c r="B5889" t="s">
        <v>28530</v>
      </c>
      <c r="C5889" s="2" t="s">
        <v>31</v>
      </c>
      <c r="D5889" s="2" t="s">
        <v>36</v>
      </c>
      <c r="E5889" s="2" t="s">
        <v>29028</v>
      </c>
      <c r="F5889" s="56">
        <v>99.442683058903896</v>
      </c>
      <c r="G5889" s="56">
        <v>87.247704503731995</v>
      </c>
      <c r="H5889" s="56">
        <v>86.184556309011498</v>
      </c>
      <c r="I5889" s="56"/>
      <c r="J5889" s="57">
        <v>0.33135219333664701</v>
      </c>
      <c r="K5889" s="57">
        <v>0.38778971242961102</v>
      </c>
      <c r="L5889" s="57">
        <v>0.346868222917115</v>
      </c>
      <c r="M5889" s="57">
        <v>0.29268892678053499</v>
      </c>
    </row>
    <row r="5890" spans="1:13" x14ac:dyDescent="0.25">
      <c r="A5890" t="s">
        <v>24728</v>
      </c>
      <c r="B5890" t="s">
        <v>24729</v>
      </c>
      <c r="C5890" s="2" t="s">
        <v>31</v>
      </c>
      <c r="D5890" s="2" t="s">
        <v>36</v>
      </c>
      <c r="E5890" s="2" t="s">
        <v>29028</v>
      </c>
      <c r="F5890" s="56">
        <v>93.128685652768993</v>
      </c>
      <c r="G5890" s="56">
        <v>84.558505103678101</v>
      </c>
      <c r="H5890" s="56">
        <v>90.735082603765505</v>
      </c>
      <c r="I5890" s="56">
        <v>108.738837748636</v>
      </c>
      <c r="J5890" s="57">
        <v>0.36160564267962397</v>
      </c>
      <c r="K5890" s="57">
        <v>0.428102708561101</v>
      </c>
      <c r="L5890" s="57">
        <v>0.37324339748427698</v>
      </c>
      <c r="M5890" s="57">
        <v>0.30624263707490101</v>
      </c>
    </row>
    <row r="5891" spans="1:13" x14ac:dyDescent="0.25">
      <c r="A5891" t="s">
        <v>24734</v>
      </c>
      <c r="B5891" t="s">
        <v>24735</v>
      </c>
      <c r="C5891" s="2" t="s">
        <v>35</v>
      </c>
      <c r="D5891" s="2" t="s">
        <v>36</v>
      </c>
      <c r="E5891" s="2" t="s">
        <v>29028</v>
      </c>
      <c r="F5891" s="56">
        <v>93.128685652768993</v>
      </c>
      <c r="G5891" s="56">
        <v>84.558505103678101</v>
      </c>
      <c r="H5891" s="56">
        <v>90.735082603765505</v>
      </c>
      <c r="I5891" s="56">
        <v>108.738837748636</v>
      </c>
      <c r="J5891" s="57">
        <v>0.36160564267962397</v>
      </c>
      <c r="K5891" s="57">
        <v>0.428102708561101</v>
      </c>
      <c r="L5891" s="57">
        <v>0.37324339748427698</v>
      </c>
      <c r="M5891" s="57">
        <v>0.30624263707490101</v>
      </c>
    </row>
    <row r="5892" spans="1:13" x14ac:dyDescent="0.25">
      <c r="A5892" t="s">
        <v>13898</v>
      </c>
      <c r="B5892" t="s">
        <v>13899</v>
      </c>
      <c r="C5892" s="2" t="s">
        <v>31</v>
      </c>
      <c r="D5892" s="2" t="s">
        <v>315</v>
      </c>
      <c r="E5892" s="2" t="s">
        <v>29028</v>
      </c>
      <c r="F5892" s="56">
        <v>94.412237591141206</v>
      </c>
      <c r="G5892" s="56">
        <v>87.6471481427143</v>
      </c>
      <c r="H5892" s="56">
        <v>94.667148504158405</v>
      </c>
      <c r="I5892" s="56"/>
      <c r="J5892" s="57">
        <v>0.318179429932266</v>
      </c>
      <c r="K5892" s="57">
        <v>0.38344341061540899</v>
      </c>
      <c r="L5892" s="57">
        <v>0.32542475047713898</v>
      </c>
      <c r="M5892" s="57">
        <v>0.25009317544015702</v>
      </c>
    </row>
    <row r="5893" spans="1:13" x14ac:dyDescent="0.25">
      <c r="A5893" t="s">
        <v>24742</v>
      </c>
      <c r="B5893" t="s">
        <v>24743</v>
      </c>
      <c r="C5893" s="2" t="s">
        <v>35</v>
      </c>
      <c r="D5893" s="2" t="s">
        <v>36</v>
      </c>
      <c r="E5893" s="2" t="s">
        <v>29028</v>
      </c>
      <c r="F5893" s="56">
        <v>93.128685652768993</v>
      </c>
      <c r="G5893" s="56">
        <v>84.558505103678101</v>
      </c>
      <c r="H5893" s="56">
        <v>90.735082603765505</v>
      </c>
      <c r="I5893" s="56">
        <v>108.738837748636</v>
      </c>
      <c r="J5893" s="57">
        <v>0.36160564267962397</v>
      </c>
      <c r="K5893" s="57">
        <v>0.428102708561101</v>
      </c>
      <c r="L5893" s="57">
        <v>0.37324339748427698</v>
      </c>
      <c r="M5893" s="57">
        <v>0.30624263707490101</v>
      </c>
    </row>
    <row r="5894" spans="1:13" x14ac:dyDescent="0.25">
      <c r="A5894" t="s">
        <v>24738</v>
      </c>
      <c r="B5894" t="s">
        <v>24739</v>
      </c>
      <c r="C5894" s="2" t="s">
        <v>35</v>
      </c>
      <c r="D5894" s="2" t="s">
        <v>36</v>
      </c>
      <c r="E5894" s="2" t="s">
        <v>29028</v>
      </c>
      <c r="F5894" s="56">
        <v>93.128685652768993</v>
      </c>
      <c r="G5894" s="56">
        <v>84.558505103678101</v>
      </c>
      <c r="H5894" s="56">
        <v>90.735082603765505</v>
      </c>
      <c r="I5894" s="56">
        <v>108.738837748636</v>
      </c>
      <c r="J5894" s="57">
        <v>0.36160564267962397</v>
      </c>
      <c r="K5894" s="57">
        <v>0.428102708561101</v>
      </c>
      <c r="L5894" s="57">
        <v>0.37324339748427698</v>
      </c>
      <c r="M5894" s="57">
        <v>0.30624263707490101</v>
      </c>
    </row>
    <row r="5895" spans="1:13" x14ac:dyDescent="0.25">
      <c r="A5895" t="s">
        <v>22324</v>
      </c>
      <c r="B5895" t="s">
        <v>22325</v>
      </c>
      <c r="C5895" s="2" t="s">
        <v>31</v>
      </c>
      <c r="D5895" s="2" t="s">
        <v>289</v>
      </c>
      <c r="E5895" s="2" t="s">
        <v>29028</v>
      </c>
      <c r="F5895" s="56">
        <v>94.599430363363595</v>
      </c>
      <c r="G5895" s="56">
        <v>101.686836214254</v>
      </c>
      <c r="H5895" s="56">
        <v>97.533204080885596</v>
      </c>
      <c r="I5895" s="56"/>
      <c r="J5895" s="57">
        <v>0.33770153830266703</v>
      </c>
      <c r="K5895" s="57">
        <v>0.39460947149369802</v>
      </c>
      <c r="L5895" s="57">
        <v>0.35157666967872597</v>
      </c>
      <c r="M5895" s="57">
        <v>0.29106792138781101</v>
      </c>
    </row>
    <row r="5896" spans="1:13" x14ac:dyDescent="0.25">
      <c r="A5896" t="s">
        <v>24736</v>
      </c>
      <c r="B5896" t="s">
        <v>24737</v>
      </c>
      <c r="C5896" s="2" t="s">
        <v>35</v>
      </c>
      <c r="D5896" s="2" t="s">
        <v>36</v>
      </c>
      <c r="E5896" s="2" t="s">
        <v>29028</v>
      </c>
      <c r="F5896" s="56">
        <v>93.128685652768993</v>
      </c>
      <c r="G5896" s="56">
        <v>84.558505103678101</v>
      </c>
      <c r="H5896" s="56">
        <v>90.735082603765505</v>
      </c>
      <c r="I5896" s="56">
        <v>108.738837748636</v>
      </c>
      <c r="J5896" s="57">
        <v>0.36160564267962397</v>
      </c>
      <c r="K5896" s="57">
        <v>0.428102708561101</v>
      </c>
      <c r="L5896" s="57">
        <v>0.37324339748427698</v>
      </c>
      <c r="M5896" s="57">
        <v>0.30624263707490101</v>
      </c>
    </row>
    <row r="5897" spans="1:13" x14ac:dyDescent="0.25">
      <c r="A5897" t="s">
        <v>28539</v>
      </c>
      <c r="B5897" t="s">
        <v>28540</v>
      </c>
      <c r="C5897" s="2" t="s">
        <v>31</v>
      </c>
      <c r="D5897" s="2" t="s">
        <v>36</v>
      </c>
      <c r="E5897" s="2" t="s">
        <v>29028</v>
      </c>
      <c r="F5897" s="56">
        <v>99.442683058903896</v>
      </c>
      <c r="G5897" s="56">
        <v>87.247704503731995</v>
      </c>
      <c r="H5897" s="56">
        <v>86.184556309011498</v>
      </c>
      <c r="I5897" s="56"/>
      <c r="J5897" s="57">
        <v>0.33135219333664701</v>
      </c>
      <c r="K5897" s="57">
        <v>0.38778971242961102</v>
      </c>
      <c r="L5897" s="57">
        <v>0.346868222917115</v>
      </c>
      <c r="M5897" s="57">
        <v>0.29268892678053499</v>
      </c>
    </row>
    <row r="5898" spans="1:13" x14ac:dyDescent="0.25">
      <c r="A5898" t="s">
        <v>22330</v>
      </c>
      <c r="B5898" t="s">
        <v>22331</v>
      </c>
      <c r="C5898" s="2" t="s">
        <v>35</v>
      </c>
      <c r="D5898" s="2" t="s">
        <v>289</v>
      </c>
      <c r="E5898" s="2" t="s">
        <v>29028</v>
      </c>
      <c r="F5898" s="56">
        <v>94.599430363363595</v>
      </c>
      <c r="G5898" s="56">
        <v>101.686836214254</v>
      </c>
      <c r="H5898" s="56">
        <v>97.533204080885596</v>
      </c>
      <c r="I5898" s="56"/>
      <c r="J5898" s="57">
        <v>0.33770153830266703</v>
      </c>
      <c r="K5898" s="57">
        <v>0.39460947149369802</v>
      </c>
      <c r="L5898" s="57">
        <v>0.35157666967872597</v>
      </c>
      <c r="M5898" s="57">
        <v>0.29106792138781101</v>
      </c>
    </row>
    <row r="5899" spans="1:13" x14ac:dyDescent="0.25">
      <c r="A5899" t="s">
        <v>22326</v>
      </c>
      <c r="B5899" t="s">
        <v>22327</v>
      </c>
      <c r="C5899" s="2" t="s">
        <v>31</v>
      </c>
      <c r="D5899" s="2" t="s">
        <v>289</v>
      </c>
      <c r="E5899" s="2" t="s">
        <v>29028</v>
      </c>
      <c r="F5899" s="56">
        <v>94.599430363363595</v>
      </c>
      <c r="G5899" s="56">
        <v>101.686836214254</v>
      </c>
      <c r="H5899" s="56">
        <v>97.533204080885596</v>
      </c>
      <c r="I5899" s="56"/>
      <c r="J5899" s="57">
        <v>0.33770153830266703</v>
      </c>
      <c r="K5899" s="57">
        <v>0.39460947149369802</v>
      </c>
      <c r="L5899" s="57">
        <v>0.35157666967872597</v>
      </c>
      <c r="M5899" s="57">
        <v>0.29106792138781101</v>
      </c>
    </row>
    <row r="5900" spans="1:13" x14ac:dyDescent="0.25">
      <c r="A5900" t="s">
        <v>13902</v>
      </c>
      <c r="B5900" t="s">
        <v>13903</v>
      </c>
      <c r="C5900" s="2" t="s">
        <v>35</v>
      </c>
      <c r="D5900" s="2" t="s">
        <v>315</v>
      </c>
      <c r="E5900" s="2" t="s">
        <v>29028</v>
      </c>
      <c r="F5900" s="56">
        <v>94.848163830573796</v>
      </c>
      <c r="G5900" s="56">
        <v>85.114030986891294</v>
      </c>
      <c r="H5900" s="56">
        <v>94.044790081320897</v>
      </c>
      <c r="I5900" s="56"/>
      <c r="J5900" s="57">
        <v>0.360814640515291</v>
      </c>
      <c r="K5900" s="57">
        <v>0.43347622002426001</v>
      </c>
      <c r="L5900" s="57">
        <v>0.37198236093477099</v>
      </c>
      <c r="M5900" s="57">
        <v>0.29164180181597099</v>
      </c>
    </row>
    <row r="5901" spans="1:13" x14ac:dyDescent="0.25">
      <c r="A5901" t="s">
        <v>21243</v>
      </c>
      <c r="B5901" t="s">
        <v>21244</v>
      </c>
      <c r="C5901" s="2" t="s">
        <v>35</v>
      </c>
      <c r="D5901" s="2" t="s">
        <v>83</v>
      </c>
      <c r="E5901" s="2" t="s">
        <v>29028</v>
      </c>
      <c r="F5901" s="56">
        <v>106.727344709167</v>
      </c>
      <c r="G5901" s="56">
        <v>94.654114926767903</v>
      </c>
      <c r="H5901" s="56">
        <v>83.844573833166706</v>
      </c>
      <c r="I5901" s="56">
        <v>101.654451909054</v>
      </c>
      <c r="J5901" s="57">
        <v>0.41225799955876502</v>
      </c>
      <c r="K5901" s="57">
        <v>0.45714743972912503</v>
      </c>
      <c r="L5901" s="57">
        <v>0.42079530289337302</v>
      </c>
      <c r="M5901" s="57">
        <v>0.37227308507901602</v>
      </c>
    </row>
    <row r="5902" spans="1:13" x14ac:dyDescent="0.25">
      <c r="A5902" t="s">
        <v>21229</v>
      </c>
      <c r="B5902" t="s">
        <v>21230</v>
      </c>
      <c r="C5902" s="2" t="s">
        <v>31</v>
      </c>
      <c r="D5902" s="2" t="s">
        <v>83</v>
      </c>
      <c r="E5902" s="2" t="s">
        <v>29028</v>
      </c>
      <c r="F5902" s="56">
        <v>106.727344709167</v>
      </c>
      <c r="G5902" s="56">
        <v>94.654114926767903</v>
      </c>
      <c r="H5902" s="56">
        <v>83.844573833166706</v>
      </c>
      <c r="I5902" s="56">
        <v>101.654451909054</v>
      </c>
      <c r="J5902" s="57">
        <v>0.41225799955876502</v>
      </c>
      <c r="K5902" s="57">
        <v>0.45714743972912503</v>
      </c>
      <c r="L5902" s="57">
        <v>0.42079530289337302</v>
      </c>
      <c r="M5902" s="57">
        <v>0.37227308507901602</v>
      </c>
    </row>
    <row r="5903" spans="1:13" x14ac:dyDescent="0.25">
      <c r="A5903" t="s">
        <v>21227</v>
      </c>
      <c r="B5903" t="s">
        <v>21228</v>
      </c>
      <c r="C5903" s="2" t="s">
        <v>31</v>
      </c>
      <c r="D5903" s="2" t="s">
        <v>83</v>
      </c>
      <c r="E5903" s="2" t="s">
        <v>29028</v>
      </c>
      <c r="F5903" s="56">
        <v>106.727344709167</v>
      </c>
      <c r="G5903" s="56">
        <v>94.654114926767903</v>
      </c>
      <c r="H5903" s="56">
        <v>83.844573833166706</v>
      </c>
      <c r="I5903" s="56">
        <v>101.654451909054</v>
      </c>
      <c r="J5903" s="57">
        <v>0.41225799955876502</v>
      </c>
      <c r="K5903" s="57">
        <v>0.45714743972912503</v>
      </c>
      <c r="L5903" s="57">
        <v>0.42079530289337302</v>
      </c>
      <c r="M5903" s="57">
        <v>0.37227308507901602</v>
      </c>
    </row>
    <row r="5904" spans="1:13" x14ac:dyDescent="0.25">
      <c r="A5904" t="s">
        <v>21231</v>
      </c>
      <c r="B5904" t="s">
        <v>21232</v>
      </c>
      <c r="C5904" s="2" t="s">
        <v>31</v>
      </c>
      <c r="D5904" s="2" t="s">
        <v>83</v>
      </c>
      <c r="E5904" s="2" t="s">
        <v>29028</v>
      </c>
      <c r="F5904" s="56">
        <v>106.727344709167</v>
      </c>
      <c r="G5904" s="56">
        <v>94.654114926767903</v>
      </c>
      <c r="H5904" s="56">
        <v>83.844573833166706</v>
      </c>
      <c r="I5904" s="56">
        <v>101.654451909054</v>
      </c>
      <c r="J5904" s="57">
        <v>0.41225799955876502</v>
      </c>
      <c r="K5904" s="57">
        <v>0.45714743972912503</v>
      </c>
      <c r="L5904" s="57">
        <v>0.42079530289337302</v>
      </c>
      <c r="M5904" s="57">
        <v>0.37227308507901602</v>
      </c>
    </row>
    <row r="5905" spans="1:13" x14ac:dyDescent="0.25">
      <c r="A5905" t="s">
        <v>22328</v>
      </c>
      <c r="B5905" t="s">
        <v>22329</v>
      </c>
      <c r="C5905" s="2" t="s">
        <v>31</v>
      </c>
      <c r="D5905" s="2" t="s">
        <v>289</v>
      </c>
      <c r="E5905" s="2" t="s">
        <v>29028</v>
      </c>
      <c r="F5905" s="56">
        <v>94.599430363363595</v>
      </c>
      <c r="G5905" s="56">
        <v>101.686836214254</v>
      </c>
      <c r="H5905" s="56">
        <v>97.533204080885596</v>
      </c>
      <c r="I5905" s="56"/>
      <c r="J5905" s="57">
        <v>0.33770153830266703</v>
      </c>
      <c r="K5905" s="57">
        <v>0.39460947149369802</v>
      </c>
      <c r="L5905" s="57">
        <v>0.35157666967872597</v>
      </c>
      <c r="M5905" s="57">
        <v>0.29106792138781101</v>
      </c>
    </row>
    <row r="5906" spans="1:13" x14ac:dyDescent="0.25">
      <c r="A5906" t="s">
        <v>2852</v>
      </c>
      <c r="B5906" t="s">
        <v>2853</v>
      </c>
      <c r="C5906" s="2" t="s">
        <v>35</v>
      </c>
      <c r="D5906" s="2" t="s">
        <v>289</v>
      </c>
      <c r="E5906" s="2" t="s">
        <v>29027</v>
      </c>
      <c r="F5906" s="56">
        <v>95.471282842228803</v>
      </c>
      <c r="G5906" s="56">
        <v>96.620633007080698</v>
      </c>
      <c r="H5906" s="56">
        <v>96.288406863489399</v>
      </c>
      <c r="I5906" s="56">
        <v>102.489729187732</v>
      </c>
      <c r="J5906" s="57">
        <v>0.47972352659559497</v>
      </c>
      <c r="K5906" s="57">
        <v>0.56831544531356604</v>
      </c>
      <c r="L5906" s="57">
        <v>0.504224327092755</v>
      </c>
      <c r="M5906" s="57">
        <v>0.417006763020976</v>
      </c>
    </row>
    <row r="5907" spans="1:13" x14ac:dyDescent="0.25">
      <c r="A5907" t="s">
        <v>6842</v>
      </c>
      <c r="B5907" t="s">
        <v>6843</v>
      </c>
      <c r="C5907" s="2" t="s">
        <v>35</v>
      </c>
      <c r="D5907" s="2" t="s">
        <v>69</v>
      </c>
      <c r="E5907" s="2" t="s">
        <v>29028</v>
      </c>
      <c r="F5907" s="56">
        <v>95.474593575819895</v>
      </c>
      <c r="G5907" s="56">
        <v>95.952042365441997</v>
      </c>
      <c r="H5907" s="56">
        <v>88.2021276254047</v>
      </c>
      <c r="I5907" s="56"/>
      <c r="J5907" s="57">
        <v>0.31950708501665998</v>
      </c>
      <c r="K5907" s="57">
        <v>0.37966066685372701</v>
      </c>
      <c r="L5907" s="57">
        <v>0.32942178192562599</v>
      </c>
      <c r="M5907" s="57">
        <v>0.261606697076257</v>
      </c>
    </row>
    <row r="5908" spans="1:13" x14ac:dyDescent="0.25">
      <c r="A5908" t="s">
        <v>6836</v>
      </c>
      <c r="B5908" t="s">
        <v>6837</v>
      </c>
      <c r="C5908" s="2" t="s">
        <v>35</v>
      </c>
      <c r="D5908" s="2" t="s">
        <v>69</v>
      </c>
      <c r="E5908" s="2" t="s">
        <v>29028</v>
      </c>
      <c r="F5908" s="56">
        <v>95.474593575819895</v>
      </c>
      <c r="G5908" s="56">
        <v>95.952042365441997</v>
      </c>
      <c r="H5908" s="56">
        <v>88.2021276254047</v>
      </c>
      <c r="I5908" s="56"/>
      <c r="J5908" s="57">
        <v>0.31950708501665998</v>
      </c>
      <c r="K5908" s="57">
        <v>0.37966066685372701</v>
      </c>
      <c r="L5908" s="57">
        <v>0.32942178192562599</v>
      </c>
      <c r="M5908" s="57">
        <v>0.261606697076257</v>
      </c>
    </row>
    <row r="5909" spans="1:13" x14ac:dyDescent="0.25">
      <c r="A5909" t="s">
        <v>6832</v>
      </c>
      <c r="B5909" t="s">
        <v>6833</v>
      </c>
      <c r="C5909" s="2" t="s">
        <v>31</v>
      </c>
      <c r="D5909" s="2" t="s">
        <v>69</v>
      </c>
      <c r="E5909" s="2" t="s">
        <v>29028</v>
      </c>
      <c r="F5909" s="56">
        <v>95.474593575819895</v>
      </c>
      <c r="G5909" s="56">
        <v>95.952042365441997</v>
      </c>
      <c r="H5909" s="56">
        <v>88.2021276254047</v>
      </c>
      <c r="I5909" s="56"/>
      <c r="J5909" s="57">
        <v>0.31950708501665998</v>
      </c>
      <c r="K5909" s="57">
        <v>0.37966066685372701</v>
      </c>
      <c r="L5909" s="57">
        <v>0.32942178192562599</v>
      </c>
      <c r="M5909" s="57">
        <v>0.261606697076257</v>
      </c>
    </row>
    <row r="5910" spans="1:13" x14ac:dyDescent="0.25">
      <c r="A5910" t="s">
        <v>6838</v>
      </c>
      <c r="B5910" t="s">
        <v>6839</v>
      </c>
      <c r="C5910" s="2" t="s">
        <v>35</v>
      </c>
      <c r="D5910" s="2" t="s">
        <v>69</v>
      </c>
      <c r="E5910" s="2" t="s">
        <v>29028</v>
      </c>
      <c r="F5910" s="56">
        <v>95.474593575819895</v>
      </c>
      <c r="G5910" s="56">
        <v>95.952042365441997</v>
      </c>
      <c r="H5910" s="56">
        <v>88.2021276254047</v>
      </c>
      <c r="I5910" s="56"/>
      <c r="J5910" s="57">
        <v>0.31950708501665998</v>
      </c>
      <c r="K5910" s="57">
        <v>0.37966066685372701</v>
      </c>
      <c r="L5910" s="57">
        <v>0.32942178192562599</v>
      </c>
      <c r="M5910" s="57">
        <v>0.261606697076257</v>
      </c>
    </row>
    <row r="5911" spans="1:13" x14ac:dyDescent="0.25">
      <c r="A5911" t="s">
        <v>6834</v>
      </c>
      <c r="B5911" t="s">
        <v>6835</v>
      </c>
      <c r="C5911" s="2" t="s">
        <v>35</v>
      </c>
      <c r="D5911" s="2" t="s">
        <v>69</v>
      </c>
      <c r="E5911" s="2" t="s">
        <v>29028</v>
      </c>
      <c r="F5911" s="56">
        <v>95.474593575819895</v>
      </c>
      <c r="G5911" s="56">
        <v>95.952042365441997</v>
      </c>
      <c r="H5911" s="56">
        <v>88.2021276254047</v>
      </c>
      <c r="I5911" s="56"/>
      <c r="J5911" s="57">
        <v>0.31950708501665998</v>
      </c>
      <c r="K5911" s="57">
        <v>0.37966066685372701</v>
      </c>
      <c r="L5911" s="57">
        <v>0.32942178192562599</v>
      </c>
      <c r="M5911" s="57">
        <v>0.261606697076257</v>
      </c>
    </row>
    <row r="5912" spans="1:13" x14ac:dyDescent="0.25">
      <c r="A5912" t="s">
        <v>6830</v>
      </c>
      <c r="B5912" t="s">
        <v>6831</v>
      </c>
      <c r="C5912" s="2" t="s">
        <v>31</v>
      </c>
      <c r="D5912" s="2" t="s">
        <v>69</v>
      </c>
      <c r="E5912" s="2" t="s">
        <v>29028</v>
      </c>
      <c r="F5912" s="56">
        <v>95.474593575819895</v>
      </c>
      <c r="G5912" s="56">
        <v>95.952042365441997</v>
      </c>
      <c r="H5912" s="56">
        <v>88.2021276254047</v>
      </c>
      <c r="I5912" s="56"/>
      <c r="J5912" s="57">
        <v>0.31950708501665998</v>
      </c>
      <c r="K5912" s="57">
        <v>0.37966066685372701</v>
      </c>
      <c r="L5912" s="57">
        <v>0.32942178192562599</v>
      </c>
      <c r="M5912" s="57">
        <v>0.261606697076257</v>
      </c>
    </row>
    <row r="5913" spans="1:13" x14ac:dyDescent="0.25">
      <c r="A5913" t="s">
        <v>243</v>
      </c>
      <c r="B5913" t="s">
        <v>244</v>
      </c>
      <c r="C5913" s="2" t="s">
        <v>35</v>
      </c>
      <c r="D5913" s="2" t="s">
        <v>69</v>
      </c>
      <c r="E5913" s="2" t="s">
        <v>29027</v>
      </c>
      <c r="F5913" s="56">
        <v>93.268827058190496</v>
      </c>
      <c r="G5913" s="56">
        <v>98.422670635521598</v>
      </c>
      <c r="H5913" s="56">
        <v>84.484413105357604</v>
      </c>
      <c r="I5913" s="56">
        <v>95.946000784932295</v>
      </c>
      <c r="J5913" s="57">
        <v>0.51703616289531296</v>
      </c>
      <c r="K5913" s="57">
        <v>0.60663219357814602</v>
      </c>
      <c r="L5913" s="57">
        <v>0.53821957161102596</v>
      </c>
      <c r="M5913" s="57">
        <v>0.44770406171245802</v>
      </c>
    </row>
    <row r="5914" spans="1:13" x14ac:dyDescent="0.25">
      <c r="A5914" t="s">
        <v>6840</v>
      </c>
      <c r="B5914" t="s">
        <v>6841</v>
      </c>
      <c r="C5914" s="2" t="s">
        <v>35</v>
      </c>
      <c r="D5914" s="2" t="s">
        <v>69</v>
      </c>
      <c r="E5914" s="2" t="s">
        <v>29028</v>
      </c>
      <c r="F5914" s="56">
        <v>95.474593575819895</v>
      </c>
      <c r="G5914" s="56">
        <v>95.952042365441997</v>
      </c>
      <c r="H5914" s="56">
        <v>88.2021276254047</v>
      </c>
      <c r="I5914" s="56"/>
      <c r="J5914" s="57">
        <v>0.31950708501665998</v>
      </c>
      <c r="K5914" s="57">
        <v>0.37966066685372701</v>
      </c>
      <c r="L5914" s="57">
        <v>0.32942178192562599</v>
      </c>
      <c r="M5914" s="57">
        <v>0.261606697076257</v>
      </c>
    </row>
    <row r="5915" spans="1:13" x14ac:dyDescent="0.25">
      <c r="A5915" t="s">
        <v>24732</v>
      </c>
      <c r="B5915" t="s">
        <v>24733</v>
      </c>
      <c r="C5915" s="2" t="s">
        <v>31</v>
      </c>
      <c r="D5915" s="2" t="s">
        <v>36</v>
      </c>
      <c r="E5915" s="2" t="s">
        <v>29028</v>
      </c>
      <c r="F5915" s="56">
        <v>93.128685652768993</v>
      </c>
      <c r="G5915" s="56">
        <v>84.558505103678101</v>
      </c>
      <c r="H5915" s="56">
        <v>90.735082603765505</v>
      </c>
      <c r="I5915" s="56">
        <v>108.738837748636</v>
      </c>
      <c r="J5915" s="57">
        <v>0.36160564267962397</v>
      </c>
      <c r="K5915" s="57">
        <v>0.428102708561101</v>
      </c>
      <c r="L5915" s="57">
        <v>0.37324339748427698</v>
      </c>
      <c r="M5915" s="57">
        <v>0.30624263707490101</v>
      </c>
    </row>
    <row r="5916" spans="1:13" x14ac:dyDescent="0.25">
      <c r="A5916" t="s">
        <v>13912</v>
      </c>
      <c r="B5916" t="s">
        <v>13913</v>
      </c>
      <c r="C5916" s="2" t="s">
        <v>35</v>
      </c>
      <c r="D5916" s="2" t="s">
        <v>315</v>
      </c>
      <c r="E5916" s="2" t="s">
        <v>29028</v>
      </c>
      <c r="F5916" s="56">
        <v>94.412237591141206</v>
      </c>
      <c r="G5916" s="56">
        <v>87.6471481427143</v>
      </c>
      <c r="H5916" s="56">
        <v>94.667148504158405</v>
      </c>
      <c r="I5916" s="56"/>
      <c r="J5916" s="57">
        <v>0.318179429932266</v>
      </c>
      <c r="K5916" s="57">
        <v>0.38344341061540899</v>
      </c>
      <c r="L5916" s="57">
        <v>0.32542475047713898</v>
      </c>
      <c r="M5916" s="57">
        <v>0.25009317544015702</v>
      </c>
    </row>
    <row r="5917" spans="1:13" x14ac:dyDescent="0.25">
      <c r="A5917" t="s">
        <v>3864</v>
      </c>
      <c r="B5917" t="s">
        <v>3865</v>
      </c>
      <c r="C5917" s="2" t="s">
        <v>35</v>
      </c>
      <c r="D5917" s="2" t="s">
        <v>36</v>
      </c>
      <c r="E5917" s="2" t="s">
        <v>29027</v>
      </c>
      <c r="F5917" s="56">
        <v>97.820579398484796</v>
      </c>
      <c r="G5917" s="56">
        <v>84.805070259122203</v>
      </c>
      <c r="H5917" s="56">
        <v>81.827283817797607</v>
      </c>
      <c r="I5917" s="56">
        <v>102.29838804994201</v>
      </c>
      <c r="J5917" s="57">
        <v>0.47664264731747802</v>
      </c>
      <c r="K5917" s="57">
        <v>0.565996765175378</v>
      </c>
      <c r="L5917" s="57">
        <v>0.503121505616833</v>
      </c>
      <c r="M5917" s="57">
        <v>0.43333569104860897</v>
      </c>
    </row>
    <row r="5918" spans="1:13" x14ac:dyDescent="0.25">
      <c r="A5918" t="s">
        <v>21237</v>
      </c>
      <c r="B5918" t="s">
        <v>21238</v>
      </c>
      <c r="C5918" s="2" t="s">
        <v>35</v>
      </c>
      <c r="D5918" s="2" t="s">
        <v>83</v>
      </c>
      <c r="E5918" s="2" t="s">
        <v>29028</v>
      </c>
      <c r="F5918" s="56">
        <v>106.727344709167</v>
      </c>
      <c r="G5918" s="56">
        <v>94.654114926767903</v>
      </c>
      <c r="H5918" s="56">
        <v>83.844573833166706</v>
      </c>
      <c r="I5918" s="56">
        <v>101.654451909054</v>
      </c>
      <c r="J5918" s="57">
        <v>0.41225799955876502</v>
      </c>
      <c r="K5918" s="57">
        <v>0.45714743972912503</v>
      </c>
      <c r="L5918" s="57">
        <v>0.42079530289337302</v>
      </c>
      <c r="M5918" s="57">
        <v>0.37227308507901602</v>
      </c>
    </row>
    <row r="5919" spans="1:13" x14ac:dyDescent="0.25">
      <c r="A5919" t="s">
        <v>21235</v>
      </c>
      <c r="B5919" t="s">
        <v>21236</v>
      </c>
      <c r="C5919" s="2" t="s">
        <v>35</v>
      </c>
      <c r="D5919" s="2" t="s">
        <v>83</v>
      </c>
      <c r="E5919" s="2" t="s">
        <v>29028</v>
      </c>
      <c r="F5919" s="56">
        <v>106.727344709167</v>
      </c>
      <c r="G5919" s="56">
        <v>94.654114926767903</v>
      </c>
      <c r="H5919" s="56">
        <v>83.844573833166706</v>
      </c>
      <c r="I5919" s="56">
        <v>101.654451909054</v>
      </c>
      <c r="J5919" s="57">
        <v>0.41225799955876502</v>
      </c>
      <c r="K5919" s="57">
        <v>0.45714743972912503</v>
      </c>
      <c r="L5919" s="57">
        <v>0.42079530289337302</v>
      </c>
      <c r="M5919" s="57">
        <v>0.37227308507901602</v>
      </c>
    </row>
    <row r="5920" spans="1:13" x14ac:dyDescent="0.25">
      <c r="A5920" t="s">
        <v>28537</v>
      </c>
      <c r="B5920" t="s">
        <v>28538</v>
      </c>
      <c r="C5920" s="2" t="s">
        <v>31</v>
      </c>
      <c r="D5920" s="2" t="s">
        <v>36</v>
      </c>
      <c r="E5920" s="2" t="s">
        <v>29028</v>
      </c>
      <c r="F5920" s="56">
        <v>99.442683058903896</v>
      </c>
      <c r="G5920" s="56">
        <v>87.247704503731995</v>
      </c>
      <c r="H5920" s="56">
        <v>86.184556309011498</v>
      </c>
      <c r="I5920" s="56"/>
      <c r="J5920" s="57">
        <v>0.33135219333664701</v>
      </c>
      <c r="K5920" s="57">
        <v>0.38778971242961102</v>
      </c>
      <c r="L5920" s="57">
        <v>0.346868222917115</v>
      </c>
      <c r="M5920" s="57">
        <v>0.29268892678053499</v>
      </c>
    </row>
    <row r="5921" spans="1:13" x14ac:dyDescent="0.25">
      <c r="A5921" t="s">
        <v>13890</v>
      </c>
      <c r="B5921" t="s">
        <v>13891</v>
      </c>
      <c r="C5921" s="2" t="s">
        <v>31</v>
      </c>
      <c r="D5921" s="2" t="s">
        <v>315</v>
      </c>
      <c r="E5921" s="2" t="s">
        <v>29028</v>
      </c>
      <c r="F5921" s="56">
        <v>94.412237591141206</v>
      </c>
      <c r="G5921" s="56">
        <v>87.6471481427143</v>
      </c>
      <c r="H5921" s="56">
        <v>94.667148504158405</v>
      </c>
      <c r="I5921" s="56"/>
      <c r="J5921" s="57">
        <v>0.318179429932266</v>
      </c>
      <c r="K5921" s="57">
        <v>0.38344341061540899</v>
      </c>
      <c r="L5921" s="57">
        <v>0.32542475047713898</v>
      </c>
      <c r="M5921" s="57">
        <v>0.25009317544015702</v>
      </c>
    </row>
    <row r="5922" spans="1:13" x14ac:dyDescent="0.25">
      <c r="A5922" t="s">
        <v>28531</v>
      </c>
      <c r="B5922" t="s">
        <v>28532</v>
      </c>
      <c r="C5922" s="2" t="s">
        <v>31</v>
      </c>
      <c r="D5922" s="2" t="s">
        <v>36</v>
      </c>
      <c r="E5922" s="2" t="s">
        <v>29028</v>
      </c>
      <c r="F5922" s="56">
        <v>99.442683058903896</v>
      </c>
      <c r="G5922" s="56">
        <v>87.247704503731995</v>
      </c>
      <c r="H5922" s="56">
        <v>86.184556309011498</v>
      </c>
      <c r="I5922" s="56"/>
      <c r="J5922" s="57">
        <v>0.33135219333664701</v>
      </c>
      <c r="K5922" s="57">
        <v>0.38778971242961102</v>
      </c>
      <c r="L5922" s="57">
        <v>0.346868222917115</v>
      </c>
      <c r="M5922" s="57">
        <v>0.29268892678053499</v>
      </c>
    </row>
    <row r="5923" spans="1:13" x14ac:dyDescent="0.25">
      <c r="A5923" t="s">
        <v>13910</v>
      </c>
      <c r="B5923" t="s">
        <v>13911</v>
      </c>
      <c r="C5923" s="2" t="s">
        <v>35</v>
      </c>
      <c r="D5923" s="2" t="s">
        <v>315</v>
      </c>
      <c r="E5923" s="2" t="s">
        <v>29028</v>
      </c>
      <c r="F5923" s="56">
        <v>94.412237591141206</v>
      </c>
      <c r="G5923" s="56">
        <v>87.6471481427143</v>
      </c>
      <c r="H5923" s="56">
        <v>94.667148504158405</v>
      </c>
      <c r="I5923" s="56"/>
      <c r="J5923" s="57">
        <v>0.318179429932266</v>
      </c>
      <c r="K5923" s="57">
        <v>0.38344341061540899</v>
      </c>
      <c r="L5923" s="57">
        <v>0.32542475047713898</v>
      </c>
      <c r="M5923" s="57">
        <v>0.25009317544015702</v>
      </c>
    </row>
    <row r="5924" spans="1:13" x14ac:dyDescent="0.25">
      <c r="A5924" t="s">
        <v>21306</v>
      </c>
      <c r="B5924" t="s">
        <v>21307</v>
      </c>
      <c r="C5924" s="2" t="s">
        <v>35</v>
      </c>
      <c r="D5924" s="2" t="s">
        <v>210</v>
      </c>
      <c r="E5924" s="2" t="s">
        <v>29028</v>
      </c>
      <c r="F5924" s="56"/>
      <c r="G5924" s="56">
        <v>98.846500181135397</v>
      </c>
      <c r="H5924" s="56"/>
      <c r="I5924" s="56"/>
      <c r="J5924" s="57">
        <v>0.25829209324299401</v>
      </c>
      <c r="K5924" s="57">
        <v>0.30473362728979397</v>
      </c>
      <c r="L5924" s="57">
        <v>0.26238114905467802</v>
      </c>
      <c r="M5924" s="57">
        <v>0.212433935058396</v>
      </c>
    </row>
    <row r="5925" spans="1:13" x14ac:dyDescent="0.25">
      <c r="A5925" t="s">
        <v>17819</v>
      </c>
      <c r="B5925" t="s">
        <v>17820</v>
      </c>
      <c r="C5925" s="2" t="s">
        <v>31</v>
      </c>
      <c r="D5925" s="2" t="s">
        <v>69</v>
      </c>
      <c r="E5925" s="2" t="s">
        <v>29028</v>
      </c>
      <c r="F5925" s="56">
        <v>100.762808866006</v>
      </c>
      <c r="G5925" s="56">
        <v>97.276999590930899</v>
      </c>
      <c r="H5925" s="56">
        <v>103.176906341059</v>
      </c>
      <c r="I5925" s="56"/>
      <c r="J5925" s="57">
        <v>0.313601311042915</v>
      </c>
      <c r="K5925" s="57">
        <v>0.36637972767336602</v>
      </c>
      <c r="L5925" s="57">
        <v>0.32111141872339699</v>
      </c>
      <c r="M5925" s="57">
        <v>0.264449376714115</v>
      </c>
    </row>
    <row r="5926" spans="1:13" x14ac:dyDescent="0.25">
      <c r="A5926" t="s">
        <v>17821</v>
      </c>
      <c r="B5926" t="s">
        <v>17822</v>
      </c>
      <c r="C5926" s="2" t="s">
        <v>35</v>
      </c>
      <c r="D5926" s="2" t="s">
        <v>69</v>
      </c>
      <c r="E5926" s="2" t="s">
        <v>29028</v>
      </c>
      <c r="F5926" s="56">
        <v>100.762808866006</v>
      </c>
      <c r="G5926" s="56">
        <v>97.276999590930899</v>
      </c>
      <c r="H5926" s="56">
        <v>103.176906341059</v>
      </c>
      <c r="I5926" s="56"/>
      <c r="J5926" s="57">
        <v>0.313601311042915</v>
      </c>
      <c r="K5926" s="57">
        <v>0.36637972767336602</v>
      </c>
      <c r="L5926" s="57">
        <v>0.32111141872339699</v>
      </c>
      <c r="M5926" s="57">
        <v>0.264449376714115</v>
      </c>
    </row>
    <row r="5927" spans="1:13" x14ac:dyDescent="0.25">
      <c r="A5927" t="s">
        <v>17835</v>
      </c>
      <c r="B5927" t="s">
        <v>17836</v>
      </c>
      <c r="C5927" s="2" t="s">
        <v>35</v>
      </c>
      <c r="D5927" s="2" t="s">
        <v>69</v>
      </c>
      <c r="E5927" s="2" t="s">
        <v>29028</v>
      </c>
      <c r="F5927" s="56">
        <v>100.762808866006</v>
      </c>
      <c r="G5927" s="56">
        <v>97.276999590930899</v>
      </c>
      <c r="H5927" s="56">
        <v>103.176906341059</v>
      </c>
      <c r="I5927" s="56"/>
      <c r="J5927" s="57">
        <v>0.313601311042915</v>
      </c>
      <c r="K5927" s="57">
        <v>0.36637972767336602</v>
      </c>
      <c r="L5927" s="57">
        <v>0.32111141872339699</v>
      </c>
      <c r="M5927" s="57">
        <v>0.264449376714115</v>
      </c>
    </row>
    <row r="5928" spans="1:13" x14ac:dyDescent="0.25">
      <c r="A5928" t="s">
        <v>2056</v>
      </c>
      <c r="B5928" t="s">
        <v>2057</v>
      </c>
      <c r="C5928" s="2" t="s">
        <v>35</v>
      </c>
      <c r="D5928" s="2" t="s">
        <v>69</v>
      </c>
      <c r="E5928" s="2" t="s">
        <v>29027</v>
      </c>
      <c r="F5928" s="56">
        <v>104.43090693592799</v>
      </c>
      <c r="G5928" s="56">
        <v>94.704846321813804</v>
      </c>
      <c r="H5928" s="56">
        <v>106.038983517589</v>
      </c>
      <c r="I5928" s="56">
        <v>101.823557307073</v>
      </c>
      <c r="J5928" s="57">
        <v>0.47298961273342199</v>
      </c>
      <c r="K5928" s="57">
        <v>0.55967173743454901</v>
      </c>
      <c r="L5928" s="57">
        <v>0.47918219863615502</v>
      </c>
      <c r="M5928" s="57">
        <v>0.39781743882411003</v>
      </c>
    </row>
    <row r="5929" spans="1:13" x14ac:dyDescent="0.25">
      <c r="A5929" t="s">
        <v>17829</v>
      </c>
      <c r="B5929" t="s">
        <v>17830</v>
      </c>
      <c r="C5929" s="2" t="s">
        <v>35</v>
      </c>
      <c r="D5929" s="2" t="s">
        <v>69</v>
      </c>
      <c r="E5929" s="2" t="s">
        <v>29028</v>
      </c>
      <c r="F5929" s="56">
        <v>100.762808866006</v>
      </c>
      <c r="G5929" s="56">
        <v>97.276999590930899</v>
      </c>
      <c r="H5929" s="56">
        <v>103.176906341059</v>
      </c>
      <c r="I5929" s="56"/>
      <c r="J5929" s="57">
        <v>0.313601311042915</v>
      </c>
      <c r="K5929" s="57">
        <v>0.36637972767336602</v>
      </c>
      <c r="L5929" s="57">
        <v>0.32111141872339699</v>
      </c>
      <c r="M5929" s="57">
        <v>0.264449376714115</v>
      </c>
    </row>
    <row r="5930" spans="1:13" x14ac:dyDescent="0.25">
      <c r="A5930" t="s">
        <v>27382</v>
      </c>
      <c r="B5930" t="s">
        <v>27383</v>
      </c>
      <c r="C5930" s="2" t="s">
        <v>31</v>
      </c>
      <c r="D5930" s="2" t="s">
        <v>54</v>
      </c>
      <c r="E5930" s="2" t="s">
        <v>29028</v>
      </c>
      <c r="F5930" s="56">
        <v>100.762808866006</v>
      </c>
      <c r="G5930" s="56">
        <v>97.276999590930899</v>
      </c>
      <c r="H5930" s="56">
        <v>103.176906341059</v>
      </c>
      <c r="I5930" s="56"/>
      <c r="J5930" s="57">
        <v>0.313601311042915</v>
      </c>
      <c r="K5930" s="57">
        <v>0.36637972767336602</v>
      </c>
      <c r="L5930" s="57">
        <v>0.32111141872339699</v>
      </c>
      <c r="M5930" s="57">
        <v>0.264449376714115</v>
      </c>
    </row>
    <row r="5931" spans="1:13" x14ac:dyDescent="0.25">
      <c r="A5931" t="s">
        <v>27386</v>
      </c>
      <c r="B5931" t="s">
        <v>27387</v>
      </c>
      <c r="C5931" s="2" t="s">
        <v>31</v>
      </c>
      <c r="D5931" s="2" t="s">
        <v>54</v>
      </c>
      <c r="E5931" s="2" t="s">
        <v>29028</v>
      </c>
      <c r="F5931" s="56">
        <v>100.762808866006</v>
      </c>
      <c r="G5931" s="56">
        <v>97.276999590930899</v>
      </c>
      <c r="H5931" s="56">
        <v>103.176906341059</v>
      </c>
      <c r="I5931" s="56"/>
      <c r="J5931" s="57">
        <v>0.313601311042915</v>
      </c>
      <c r="K5931" s="57">
        <v>0.36637972767336602</v>
      </c>
      <c r="L5931" s="57">
        <v>0.32111141872339699</v>
      </c>
      <c r="M5931" s="57">
        <v>0.264449376714115</v>
      </c>
    </row>
    <row r="5932" spans="1:13" x14ac:dyDescent="0.25">
      <c r="A5932" t="s">
        <v>27388</v>
      </c>
      <c r="B5932" t="s">
        <v>27389</v>
      </c>
      <c r="C5932" s="2" t="s">
        <v>31</v>
      </c>
      <c r="D5932" s="2" t="s">
        <v>54</v>
      </c>
      <c r="E5932" s="2" t="s">
        <v>29028</v>
      </c>
      <c r="F5932" s="56">
        <v>100.762808866006</v>
      </c>
      <c r="G5932" s="56">
        <v>97.276999590930899</v>
      </c>
      <c r="H5932" s="56">
        <v>103.176906341059</v>
      </c>
      <c r="I5932" s="56"/>
      <c r="J5932" s="57">
        <v>0.313601311042915</v>
      </c>
      <c r="K5932" s="57">
        <v>0.36637972767336602</v>
      </c>
      <c r="L5932" s="57">
        <v>0.32111141872339699</v>
      </c>
      <c r="M5932" s="57">
        <v>0.264449376714115</v>
      </c>
    </row>
    <row r="5933" spans="1:13" x14ac:dyDescent="0.25">
      <c r="A5933" t="s">
        <v>27384</v>
      </c>
      <c r="B5933" t="s">
        <v>27385</v>
      </c>
      <c r="C5933" s="2" t="s">
        <v>31</v>
      </c>
      <c r="D5933" s="2" t="s">
        <v>54</v>
      </c>
      <c r="E5933" s="2" t="s">
        <v>29028</v>
      </c>
      <c r="F5933" s="56">
        <v>100.762808866006</v>
      </c>
      <c r="G5933" s="56">
        <v>97.276999590930899</v>
      </c>
      <c r="H5933" s="56">
        <v>103.176906341059</v>
      </c>
      <c r="I5933" s="56"/>
      <c r="J5933" s="57">
        <v>0.313601311042915</v>
      </c>
      <c r="K5933" s="57">
        <v>0.36637972767336602</v>
      </c>
      <c r="L5933" s="57">
        <v>0.32111141872339699</v>
      </c>
      <c r="M5933" s="57">
        <v>0.264449376714115</v>
      </c>
    </row>
    <row r="5934" spans="1:13" x14ac:dyDescent="0.25">
      <c r="A5934" t="s">
        <v>27390</v>
      </c>
      <c r="B5934" t="s">
        <v>27391</v>
      </c>
      <c r="C5934" s="2" t="s">
        <v>31</v>
      </c>
      <c r="D5934" s="2" t="s">
        <v>54</v>
      </c>
      <c r="E5934" s="2" t="s">
        <v>29028</v>
      </c>
      <c r="F5934" s="56">
        <v>100.762808866006</v>
      </c>
      <c r="G5934" s="56">
        <v>97.276999590930899</v>
      </c>
      <c r="H5934" s="56">
        <v>103.176906341059</v>
      </c>
      <c r="I5934" s="56"/>
      <c r="J5934" s="57">
        <v>0.313601311042915</v>
      </c>
      <c r="K5934" s="57">
        <v>0.36637972767336602</v>
      </c>
      <c r="L5934" s="57">
        <v>0.32111141872339699</v>
      </c>
      <c r="M5934" s="57">
        <v>0.264449376714115</v>
      </c>
    </row>
    <row r="5935" spans="1:13" x14ac:dyDescent="0.25">
      <c r="A5935" t="s">
        <v>27392</v>
      </c>
      <c r="B5935" t="s">
        <v>27393</v>
      </c>
      <c r="C5935" s="2" t="s">
        <v>35</v>
      </c>
      <c r="D5935" s="2" t="s">
        <v>54</v>
      </c>
      <c r="E5935" s="2" t="s">
        <v>29028</v>
      </c>
      <c r="F5935" s="56">
        <v>100.762808866006</v>
      </c>
      <c r="G5935" s="56">
        <v>97.276999590930899</v>
      </c>
      <c r="H5935" s="56">
        <v>103.176906341059</v>
      </c>
      <c r="I5935" s="56"/>
      <c r="J5935" s="57">
        <v>0.313601311042915</v>
      </c>
      <c r="K5935" s="57">
        <v>0.36637972767336602</v>
      </c>
      <c r="L5935" s="57">
        <v>0.32111141872339699</v>
      </c>
      <c r="M5935" s="57">
        <v>0.264449376714115</v>
      </c>
    </row>
    <row r="5936" spans="1:13" x14ac:dyDescent="0.25">
      <c r="A5936" t="s">
        <v>17825</v>
      </c>
      <c r="B5936" t="s">
        <v>17826</v>
      </c>
      <c r="C5936" s="2" t="s">
        <v>35</v>
      </c>
      <c r="D5936" s="2" t="s">
        <v>69</v>
      </c>
      <c r="E5936" s="2" t="s">
        <v>29028</v>
      </c>
      <c r="F5936" s="56">
        <v>100.762808866006</v>
      </c>
      <c r="G5936" s="56">
        <v>97.276999590930899</v>
      </c>
      <c r="H5936" s="56">
        <v>103.176906341059</v>
      </c>
      <c r="I5936" s="56"/>
      <c r="J5936" s="57">
        <v>0.313601311042915</v>
      </c>
      <c r="K5936" s="57">
        <v>0.36637972767336602</v>
      </c>
      <c r="L5936" s="57">
        <v>0.32111141872339699</v>
      </c>
      <c r="M5936" s="57">
        <v>0.264449376714115</v>
      </c>
    </row>
    <row r="5937" spans="1:13" x14ac:dyDescent="0.25">
      <c r="A5937" t="s">
        <v>26381</v>
      </c>
      <c r="B5937" t="s">
        <v>26382</v>
      </c>
      <c r="C5937" s="2" t="s">
        <v>35</v>
      </c>
      <c r="D5937" s="2" t="s">
        <v>315</v>
      </c>
      <c r="E5937" s="2" t="s">
        <v>29028</v>
      </c>
      <c r="F5937" s="56"/>
      <c r="G5937" s="56">
        <v>97.538650415655894</v>
      </c>
      <c r="H5937" s="56"/>
      <c r="I5937" s="56"/>
      <c r="J5937" s="57">
        <v>0.277392395681969</v>
      </c>
      <c r="K5937" s="57">
        <v>0.33906465620382698</v>
      </c>
      <c r="L5937" s="57">
        <v>0.28791539784158199</v>
      </c>
      <c r="M5937" s="57">
        <v>0.220961785571685</v>
      </c>
    </row>
    <row r="5938" spans="1:13" x14ac:dyDescent="0.25">
      <c r="A5938" t="s">
        <v>8031</v>
      </c>
      <c r="B5938" t="s">
        <v>8032</v>
      </c>
      <c r="C5938" s="2" t="s">
        <v>35</v>
      </c>
      <c r="D5938" s="2" t="s">
        <v>217</v>
      </c>
      <c r="E5938" s="2" t="s">
        <v>29028</v>
      </c>
      <c r="F5938" s="56">
        <v>93.107146409523196</v>
      </c>
      <c r="G5938" s="56">
        <v>89.360351396997501</v>
      </c>
      <c r="H5938" s="56">
        <v>95.268128049166194</v>
      </c>
      <c r="I5938" s="56"/>
      <c r="J5938" s="57">
        <v>0.34462705297791102</v>
      </c>
      <c r="K5938" s="57">
        <v>0.41542032573499998</v>
      </c>
      <c r="L5938" s="57">
        <v>0.35891514665829999</v>
      </c>
      <c r="M5938" s="57">
        <v>0.28592372570781399</v>
      </c>
    </row>
    <row r="5939" spans="1:13" x14ac:dyDescent="0.25">
      <c r="A5939" t="s">
        <v>25275</v>
      </c>
      <c r="B5939" t="s">
        <v>25276</v>
      </c>
      <c r="C5939" s="2" t="s">
        <v>31</v>
      </c>
      <c r="D5939" s="2" t="s">
        <v>39</v>
      </c>
      <c r="E5939" s="2" t="s">
        <v>29028</v>
      </c>
      <c r="F5939" s="56">
        <v>94.104378316974305</v>
      </c>
      <c r="G5939" s="56">
        <v>102.507372205248</v>
      </c>
      <c r="H5939" s="56">
        <v>103.124383421278</v>
      </c>
      <c r="I5939" s="56"/>
      <c r="J5939" s="57">
        <v>0.31645666276645201</v>
      </c>
      <c r="K5939" s="57">
        <v>0.37946354574791202</v>
      </c>
      <c r="L5939" s="57">
        <v>0.32512879343567003</v>
      </c>
      <c r="M5939" s="57">
        <v>0.26228710553663498</v>
      </c>
    </row>
    <row r="5940" spans="1:13" x14ac:dyDescent="0.25">
      <c r="A5940" t="s">
        <v>3354</v>
      </c>
      <c r="B5940" t="s">
        <v>3355</v>
      </c>
      <c r="C5940" s="2" t="s">
        <v>35</v>
      </c>
      <c r="D5940" s="2" t="s">
        <v>39</v>
      </c>
      <c r="E5940" s="2" t="s">
        <v>29027</v>
      </c>
      <c r="F5940" s="56">
        <v>95.061219274613904</v>
      </c>
      <c r="G5940" s="56">
        <v>100.785304176233</v>
      </c>
      <c r="H5940" s="56">
        <v>107.535183478787</v>
      </c>
      <c r="I5940" s="56">
        <v>91.830721865050407</v>
      </c>
      <c r="J5940" s="57">
        <v>0.49390567102539001</v>
      </c>
      <c r="K5940" s="57">
        <v>0.58544638696580797</v>
      </c>
      <c r="L5940" s="57">
        <v>0.50258270448475695</v>
      </c>
      <c r="M5940" s="57">
        <v>0.41996981363429398</v>
      </c>
    </row>
    <row r="5941" spans="1:13" x14ac:dyDescent="0.25">
      <c r="A5941" t="s">
        <v>25273</v>
      </c>
      <c r="B5941" t="s">
        <v>25274</v>
      </c>
      <c r="C5941" s="2" t="s">
        <v>31</v>
      </c>
      <c r="D5941" s="2" t="s">
        <v>39</v>
      </c>
      <c r="E5941" s="2" t="s">
        <v>29028</v>
      </c>
      <c r="F5941" s="56">
        <v>94.104378316974305</v>
      </c>
      <c r="G5941" s="56">
        <v>102.507372205248</v>
      </c>
      <c r="H5941" s="56">
        <v>103.124383421278</v>
      </c>
      <c r="I5941" s="56"/>
      <c r="J5941" s="57">
        <v>0.31645666276645201</v>
      </c>
      <c r="K5941" s="57">
        <v>0.37946354574791202</v>
      </c>
      <c r="L5941" s="57">
        <v>0.32512879343567003</v>
      </c>
      <c r="M5941" s="57">
        <v>0.26228710553663498</v>
      </c>
    </row>
    <row r="5942" spans="1:13" x14ac:dyDescent="0.25">
      <c r="A5942" t="s">
        <v>25279</v>
      </c>
      <c r="B5942" t="s">
        <v>25280</v>
      </c>
      <c r="C5942" s="2" t="s">
        <v>35</v>
      </c>
      <c r="D5942" s="2" t="s">
        <v>39</v>
      </c>
      <c r="E5942" s="2" t="s">
        <v>29028</v>
      </c>
      <c r="F5942" s="56">
        <v>94.104378316974305</v>
      </c>
      <c r="G5942" s="56">
        <v>102.507372205248</v>
      </c>
      <c r="H5942" s="56">
        <v>103.124383421278</v>
      </c>
      <c r="I5942" s="56"/>
      <c r="J5942" s="57">
        <v>0.31645666276645201</v>
      </c>
      <c r="K5942" s="57">
        <v>0.37946354574791202</v>
      </c>
      <c r="L5942" s="57">
        <v>0.32512879343567003</v>
      </c>
      <c r="M5942" s="57">
        <v>0.26228710553663498</v>
      </c>
    </row>
    <row r="5943" spans="1:13" x14ac:dyDescent="0.25">
      <c r="A5943" t="s">
        <v>25271</v>
      </c>
      <c r="B5943" t="s">
        <v>25272</v>
      </c>
      <c r="C5943" s="2" t="s">
        <v>31</v>
      </c>
      <c r="D5943" s="2" t="s">
        <v>39</v>
      </c>
      <c r="E5943" s="2" t="s">
        <v>29028</v>
      </c>
      <c r="F5943" s="56">
        <v>94.104378316974305</v>
      </c>
      <c r="G5943" s="56">
        <v>102.507372205248</v>
      </c>
      <c r="H5943" s="56">
        <v>103.124383421278</v>
      </c>
      <c r="I5943" s="56"/>
      <c r="J5943" s="57">
        <v>0.31645666276645201</v>
      </c>
      <c r="K5943" s="57">
        <v>0.37946354574791202</v>
      </c>
      <c r="L5943" s="57">
        <v>0.32512879343567003</v>
      </c>
      <c r="M5943" s="57">
        <v>0.26228710553663498</v>
      </c>
    </row>
    <row r="5944" spans="1:13" x14ac:dyDescent="0.25">
      <c r="A5944" t="s">
        <v>25277</v>
      </c>
      <c r="B5944" t="s">
        <v>25278</v>
      </c>
      <c r="C5944" s="2" t="s">
        <v>31</v>
      </c>
      <c r="D5944" s="2" t="s">
        <v>39</v>
      </c>
      <c r="E5944" s="2" t="s">
        <v>29028</v>
      </c>
      <c r="F5944" s="56">
        <v>94.104378316974305</v>
      </c>
      <c r="G5944" s="56">
        <v>102.507372205248</v>
      </c>
      <c r="H5944" s="56">
        <v>103.124383421278</v>
      </c>
      <c r="I5944" s="56"/>
      <c r="J5944" s="57">
        <v>0.31645666276645201</v>
      </c>
      <c r="K5944" s="57">
        <v>0.37946354574791202</v>
      </c>
      <c r="L5944" s="57">
        <v>0.32512879343567003</v>
      </c>
      <c r="M5944" s="57">
        <v>0.26228710553663498</v>
      </c>
    </row>
    <row r="5945" spans="1:13" x14ac:dyDescent="0.25">
      <c r="A5945" t="s">
        <v>3352</v>
      </c>
      <c r="B5945" t="s">
        <v>3353</v>
      </c>
      <c r="C5945" s="2" t="s">
        <v>31</v>
      </c>
      <c r="D5945" s="2" t="s">
        <v>39</v>
      </c>
      <c r="E5945" s="2" t="s">
        <v>29027</v>
      </c>
      <c r="F5945" s="56">
        <v>90.744957467165307</v>
      </c>
      <c r="G5945" s="56">
        <v>104.631092290811</v>
      </c>
      <c r="H5945" s="56">
        <v>104.33972440286701</v>
      </c>
      <c r="I5945" s="56">
        <v>91.800942298103806</v>
      </c>
      <c r="J5945" s="57">
        <v>0.47126846460091998</v>
      </c>
      <c r="K5945" s="57">
        <v>0.56266602365740703</v>
      </c>
      <c r="L5945" s="57">
        <v>0.47870589159339799</v>
      </c>
      <c r="M5945" s="57">
        <v>0.40972047104380199</v>
      </c>
    </row>
    <row r="5946" spans="1:13" x14ac:dyDescent="0.25">
      <c r="A5946" t="s">
        <v>26375</v>
      </c>
      <c r="B5946" t="s">
        <v>26376</v>
      </c>
      <c r="C5946" s="2" t="s">
        <v>35</v>
      </c>
      <c r="D5946" s="2" t="s">
        <v>315</v>
      </c>
      <c r="E5946" s="2" t="s">
        <v>29028</v>
      </c>
      <c r="F5946" s="56"/>
      <c r="G5946" s="56">
        <v>97.538650415655894</v>
      </c>
      <c r="H5946" s="56"/>
      <c r="I5946" s="56"/>
      <c r="J5946" s="57">
        <v>0.277392395681969</v>
      </c>
      <c r="K5946" s="57">
        <v>0.33906465620382698</v>
      </c>
      <c r="L5946" s="57">
        <v>0.28791539784158199</v>
      </c>
      <c r="M5946" s="57">
        <v>0.220961785571685</v>
      </c>
    </row>
    <row r="5947" spans="1:13" x14ac:dyDescent="0.25">
      <c r="A5947" t="s">
        <v>26377</v>
      </c>
      <c r="B5947" t="s">
        <v>26378</v>
      </c>
      <c r="C5947" s="2" t="s">
        <v>35</v>
      </c>
      <c r="D5947" s="2" t="s">
        <v>315</v>
      </c>
      <c r="E5947" s="2" t="s">
        <v>29028</v>
      </c>
      <c r="F5947" s="56"/>
      <c r="G5947" s="56">
        <v>97.538650415655894</v>
      </c>
      <c r="H5947" s="56"/>
      <c r="I5947" s="56"/>
      <c r="J5947" s="57">
        <v>0.277392395681969</v>
      </c>
      <c r="K5947" s="57">
        <v>0.33906465620382698</v>
      </c>
      <c r="L5947" s="57">
        <v>0.28791539784158199</v>
      </c>
      <c r="M5947" s="57">
        <v>0.220961785571685</v>
      </c>
    </row>
    <row r="5948" spans="1:13" x14ac:dyDescent="0.25">
      <c r="A5948" t="s">
        <v>8025</v>
      </c>
      <c r="B5948" t="s">
        <v>8026</v>
      </c>
      <c r="C5948" s="2" t="s">
        <v>35</v>
      </c>
      <c r="D5948" s="2" t="s">
        <v>217</v>
      </c>
      <c r="E5948" s="2" t="s">
        <v>29028</v>
      </c>
      <c r="F5948" s="56">
        <v>93.107146409523196</v>
      </c>
      <c r="G5948" s="56">
        <v>89.360351396997501</v>
      </c>
      <c r="H5948" s="56">
        <v>95.268128049166194</v>
      </c>
      <c r="I5948" s="56"/>
      <c r="J5948" s="57">
        <v>0.34462705297791102</v>
      </c>
      <c r="K5948" s="57">
        <v>0.41542032573499998</v>
      </c>
      <c r="L5948" s="57">
        <v>0.35891514665829999</v>
      </c>
      <c r="M5948" s="57">
        <v>0.28592372570781399</v>
      </c>
    </row>
    <row r="5949" spans="1:13" x14ac:dyDescent="0.25">
      <c r="A5949" t="s">
        <v>8027</v>
      </c>
      <c r="B5949" t="s">
        <v>8028</v>
      </c>
      <c r="C5949" s="2" t="s">
        <v>35</v>
      </c>
      <c r="D5949" s="2" t="s">
        <v>217</v>
      </c>
      <c r="E5949" s="2" t="s">
        <v>29028</v>
      </c>
      <c r="F5949" s="56">
        <v>93.107146409523196</v>
      </c>
      <c r="G5949" s="56">
        <v>89.360351396997501</v>
      </c>
      <c r="H5949" s="56">
        <v>95.268128049166194</v>
      </c>
      <c r="I5949" s="56"/>
      <c r="J5949" s="57">
        <v>0.34462705297791102</v>
      </c>
      <c r="K5949" s="57">
        <v>0.41542032573499998</v>
      </c>
      <c r="L5949" s="57">
        <v>0.35891514665829999</v>
      </c>
      <c r="M5949" s="57">
        <v>0.28592372570781399</v>
      </c>
    </row>
    <row r="5950" spans="1:13" x14ac:dyDescent="0.25">
      <c r="A5950" t="s">
        <v>26371</v>
      </c>
      <c r="B5950" t="s">
        <v>26372</v>
      </c>
      <c r="C5950" s="2" t="s">
        <v>35</v>
      </c>
      <c r="D5950" s="2" t="s">
        <v>315</v>
      </c>
      <c r="E5950" s="2" t="s">
        <v>29028</v>
      </c>
      <c r="F5950" s="56"/>
      <c r="G5950" s="56">
        <v>97.538650415655894</v>
      </c>
      <c r="H5950" s="56"/>
      <c r="I5950" s="56"/>
      <c r="J5950" s="57">
        <v>0.277392395681969</v>
      </c>
      <c r="K5950" s="57">
        <v>0.33906465620382698</v>
      </c>
      <c r="L5950" s="57">
        <v>0.28791539784158199</v>
      </c>
      <c r="M5950" s="57">
        <v>0.220961785571685</v>
      </c>
    </row>
    <row r="5951" spans="1:13" x14ac:dyDescent="0.25">
      <c r="A5951" t="s">
        <v>8029</v>
      </c>
      <c r="B5951" t="s">
        <v>8030</v>
      </c>
      <c r="C5951" s="2" t="s">
        <v>35</v>
      </c>
      <c r="D5951" s="2" t="s">
        <v>217</v>
      </c>
      <c r="E5951" s="2" t="s">
        <v>29028</v>
      </c>
      <c r="F5951" s="56">
        <v>93.107146409523196</v>
      </c>
      <c r="G5951" s="56">
        <v>89.360351396997501</v>
      </c>
      <c r="H5951" s="56">
        <v>95.268128049166194</v>
      </c>
      <c r="I5951" s="56"/>
      <c r="J5951" s="57">
        <v>0.34462705297791102</v>
      </c>
      <c r="K5951" s="57">
        <v>0.41542032573499998</v>
      </c>
      <c r="L5951" s="57">
        <v>0.35891514665829999</v>
      </c>
      <c r="M5951" s="57">
        <v>0.28592372570781399</v>
      </c>
    </row>
    <row r="5952" spans="1:13" x14ac:dyDescent="0.25">
      <c r="A5952" t="s">
        <v>26387</v>
      </c>
      <c r="B5952" t="s">
        <v>26388</v>
      </c>
      <c r="C5952" s="2" t="s">
        <v>35</v>
      </c>
      <c r="D5952" s="2" t="s">
        <v>315</v>
      </c>
      <c r="E5952" s="2" t="s">
        <v>29028</v>
      </c>
      <c r="F5952" s="56"/>
      <c r="G5952" s="56">
        <v>97.538650415655894</v>
      </c>
      <c r="H5952" s="56"/>
      <c r="I5952" s="56"/>
      <c r="J5952" s="57">
        <v>0.277392395681969</v>
      </c>
      <c r="K5952" s="57">
        <v>0.33906465620382698</v>
      </c>
      <c r="L5952" s="57">
        <v>0.28791539784158199</v>
      </c>
      <c r="M5952" s="57">
        <v>0.220961785571685</v>
      </c>
    </row>
    <row r="5953" spans="1:13" x14ac:dyDescent="0.25">
      <c r="A5953" t="s">
        <v>26373</v>
      </c>
      <c r="B5953" t="s">
        <v>26374</v>
      </c>
      <c r="C5953" s="2" t="s">
        <v>35</v>
      </c>
      <c r="D5953" s="2" t="s">
        <v>315</v>
      </c>
      <c r="E5953" s="2" t="s">
        <v>29028</v>
      </c>
      <c r="F5953" s="56"/>
      <c r="G5953" s="56">
        <v>97.538650415655894</v>
      </c>
      <c r="H5953" s="56"/>
      <c r="I5953" s="56"/>
      <c r="J5953" s="57">
        <v>0.277392395681969</v>
      </c>
      <c r="K5953" s="57">
        <v>0.33906465620382698</v>
      </c>
      <c r="L5953" s="57">
        <v>0.28791539784158199</v>
      </c>
      <c r="M5953" s="57">
        <v>0.220961785571685</v>
      </c>
    </row>
    <row r="5954" spans="1:13" x14ac:dyDescent="0.25">
      <c r="A5954" t="s">
        <v>8033</v>
      </c>
      <c r="B5954" t="s">
        <v>8034</v>
      </c>
      <c r="C5954" s="2" t="s">
        <v>31</v>
      </c>
      <c r="D5954" s="2" t="s">
        <v>217</v>
      </c>
      <c r="E5954" s="2" t="s">
        <v>29028</v>
      </c>
      <c r="F5954" s="56">
        <v>93.107146409523196</v>
      </c>
      <c r="G5954" s="56">
        <v>89.360351396997501</v>
      </c>
      <c r="H5954" s="56">
        <v>95.268128049166194</v>
      </c>
      <c r="I5954" s="56"/>
      <c r="J5954" s="57">
        <v>0.34462705297791102</v>
      </c>
      <c r="K5954" s="57">
        <v>0.41542032573499998</v>
      </c>
      <c r="L5954" s="57">
        <v>0.35891514665829999</v>
      </c>
      <c r="M5954" s="57">
        <v>0.28592372570781399</v>
      </c>
    </row>
    <row r="5955" spans="1:13" x14ac:dyDescent="0.25">
      <c r="A5955" t="s">
        <v>502</v>
      </c>
      <c r="B5955" t="s">
        <v>503</v>
      </c>
      <c r="C5955" s="2" t="s">
        <v>35</v>
      </c>
      <c r="D5955" s="2" t="s">
        <v>217</v>
      </c>
      <c r="E5955" s="2" t="s">
        <v>29027</v>
      </c>
      <c r="F5955" s="56">
        <v>90.312692509586398</v>
      </c>
      <c r="G5955" s="56">
        <v>87.321546522026907</v>
      </c>
      <c r="H5955" s="56">
        <v>99.310423765136306</v>
      </c>
      <c r="I5955" s="56">
        <v>92.707007882928096</v>
      </c>
      <c r="J5955" s="57">
        <v>0.487761677824539</v>
      </c>
      <c r="K5955" s="57">
        <v>0.58137030113305699</v>
      </c>
      <c r="L5955" s="57">
        <v>0.50448577249371795</v>
      </c>
      <c r="M5955" s="57">
        <v>0.43051922266528098</v>
      </c>
    </row>
    <row r="5956" spans="1:13" x14ac:dyDescent="0.25">
      <c r="A5956" t="s">
        <v>24596</v>
      </c>
      <c r="B5956" t="s">
        <v>24597</v>
      </c>
      <c r="C5956" s="2" t="s">
        <v>31</v>
      </c>
      <c r="D5956" s="2" t="s">
        <v>83</v>
      </c>
      <c r="E5956" s="2" t="s">
        <v>29028</v>
      </c>
      <c r="F5956" s="56">
        <v>94.738481174190497</v>
      </c>
      <c r="G5956" s="56">
        <v>98.306899787967396</v>
      </c>
      <c r="H5956" s="56">
        <v>104.582688115948</v>
      </c>
      <c r="I5956" s="56"/>
      <c r="J5956" s="57">
        <v>0.30867592424066997</v>
      </c>
      <c r="K5956" s="57">
        <v>0.36983657983347901</v>
      </c>
      <c r="L5956" s="57">
        <v>0.317325579291176</v>
      </c>
      <c r="M5956" s="57">
        <v>0.25400563330275899</v>
      </c>
    </row>
    <row r="5957" spans="1:13" x14ac:dyDescent="0.25">
      <c r="A5957" t="s">
        <v>8037</v>
      </c>
      <c r="B5957" t="s">
        <v>8038</v>
      </c>
      <c r="C5957" s="2" t="s">
        <v>31</v>
      </c>
      <c r="D5957" s="2" t="s">
        <v>217</v>
      </c>
      <c r="E5957" s="2" t="s">
        <v>29028</v>
      </c>
      <c r="F5957" s="56">
        <v>93.107146409523196</v>
      </c>
      <c r="G5957" s="56">
        <v>89.360351396997501</v>
      </c>
      <c r="H5957" s="56">
        <v>95.268128049166194</v>
      </c>
      <c r="I5957" s="56"/>
      <c r="J5957" s="57">
        <v>0.34462705297791102</v>
      </c>
      <c r="K5957" s="57">
        <v>0.41542032573499998</v>
      </c>
      <c r="L5957" s="57">
        <v>0.35891514665829999</v>
      </c>
      <c r="M5957" s="57">
        <v>0.28592372570781399</v>
      </c>
    </row>
    <row r="5958" spans="1:13" x14ac:dyDescent="0.25">
      <c r="A5958" t="s">
        <v>23881</v>
      </c>
      <c r="B5958" t="s">
        <v>23882</v>
      </c>
      <c r="C5958" s="2" t="s">
        <v>35</v>
      </c>
      <c r="D5958" s="2" t="s">
        <v>80</v>
      </c>
      <c r="E5958" s="2" t="s">
        <v>29028</v>
      </c>
      <c r="F5958" s="56"/>
      <c r="G5958" s="56">
        <v>88.183233730462206</v>
      </c>
      <c r="H5958" s="56"/>
      <c r="I5958" s="56"/>
      <c r="J5958" s="57">
        <v>0.277599164683975</v>
      </c>
      <c r="K5958" s="57">
        <v>0.350624109322555</v>
      </c>
      <c r="L5958" s="57">
        <v>0.29408097585170001</v>
      </c>
      <c r="M5958" s="57">
        <v>0.21228218049816899</v>
      </c>
    </row>
    <row r="5959" spans="1:13" x14ac:dyDescent="0.25">
      <c r="A5959" t="s">
        <v>23883</v>
      </c>
      <c r="B5959" t="s">
        <v>23884</v>
      </c>
      <c r="C5959" s="2" t="s">
        <v>35</v>
      </c>
      <c r="D5959" s="2" t="s">
        <v>80</v>
      </c>
      <c r="E5959" s="2" t="s">
        <v>29028</v>
      </c>
      <c r="F5959" s="56"/>
      <c r="G5959" s="56">
        <v>88.183233730462206</v>
      </c>
      <c r="H5959" s="56"/>
      <c r="I5959" s="56"/>
      <c r="J5959" s="57">
        <v>0.277599164683975</v>
      </c>
      <c r="K5959" s="57">
        <v>0.350624109322555</v>
      </c>
      <c r="L5959" s="57">
        <v>0.29408097585170001</v>
      </c>
      <c r="M5959" s="57">
        <v>0.21228218049816899</v>
      </c>
    </row>
    <row r="5960" spans="1:13" x14ac:dyDescent="0.25">
      <c r="A5960" t="s">
        <v>23887</v>
      </c>
      <c r="B5960" t="s">
        <v>23888</v>
      </c>
      <c r="C5960" s="2" t="s">
        <v>35</v>
      </c>
      <c r="D5960" s="2" t="s">
        <v>80</v>
      </c>
      <c r="E5960" s="2" t="s">
        <v>29028</v>
      </c>
      <c r="F5960" s="56"/>
      <c r="G5960" s="56">
        <v>88.183233730462206</v>
      </c>
      <c r="H5960" s="56"/>
      <c r="I5960" s="56"/>
      <c r="J5960" s="57">
        <v>0.277599164683975</v>
      </c>
      <c r="K5960" s="57">
        <v>0.350624109322555</v>
      </c>
      <c r="L5960" s="57">
        <v>0.29408097585170001</v>
      </c>
      <c r="M5960" s="57">
        <v>0.21228218049816899</v>
      </c>
    </row>
    <row r="5961" spans="1:13" x14ac:dyDescent="0.25">
      <c r="A5961" t="s">
        <v>23885</v>
      </c>
      <c r="B5961" t="s">
        <v>23886</v>
      </c>
      <c r="C5961" s="2" t="s">
        <v>35</v>
      </c>
      <c r="D5961" s="2" t="s">
        <v>80</v>
      </c>
      <c r="E5961" s="2" t="s">
        <v>29028</v>
      </c>
      <c r="F5961" s="56"/>
      <c r="G5961" s="56">
        <v>88.183233730462206</v>
      </c>
      <c r="H5961" s="56"/>
      <c r="I5961" s="56"/>
      <c r="J5961" s="57">
        <v>0.277599164683975</v>
      </c>
      <c r="K5961" s="57">
        <v>0.350624109322555</v>
      </c>
      <c r="L5961" s="57">
        <v>0.29408097585170001</v>
      </c>
      <c r="M5961" s="57">
        <v>0.21228218049816899</v>
      </c>
    </row>
    <row r="5962" spans="1:13" x14ac:dyDescent="0.25">
      <c r="A5962" t="s">
        <v>26379</v>
      </c>
      <c r="B5962" t="s">
        <v>26380</v>
      </c>
      <c r="C5962" s="2" t="s">
        <v>35</v>
      </c>
      <c r="D5962" s="2" t="s">
        <v>315</v>
      </c>
      <c r="E5962" s="2" t="s">
        <v>29028</v>
      </c>
      <c r="F5962" s="56"/>
      <c r="G5962" s="56">
        <v>97.538650415655894</v>
      </c>
      <c r="H5962" s="56"/>
      <c r="I5962" s="56"/>
      <c r="J5962" s="57">
        <v>0.277392395681969</v>
      </c>
      <c r="K5962" s="57">
        <v>0.33906465620382698</v>
      </c>
      <c r="L5962" s="57">
        <v>0.28791539784158199</v>
      </c>
      <c r="M5962" s="57">
        <v>0.220961785571685</v>
      </c>
    </row>
    <row r="5963" spans="1:13" x14ac:dyDescent="0.25">
      <c r="A5963" t="s">
        <v>29736</v>
      </c>
      <c r="B5963" t="s">
        <v>29737</v>
      </c>
      <c r="C5963" s="2" t="s">
        <v>31</v>
      </c>
      <c r="D5963" s="2" t="s">
        <v>36</v>
      </c>
      <c r="E5963" s="2" t="s">
        <v>29028</v>
      </c>
      <c r="F5963" s="56"/>
      <c r="G5963" s="56">
        <v>95.728898877974402</v>
      </c>
      <c r="H5963" s="56"/>
      <c r="I5963" s="56"/>
      <c r="J5963" s="57">
        <v>0.27156122327321502</v>
      </c>
      <c r="K5963" s="57">
        <v>0.33206174590194398</v>
      </c>
      <c r="L5963" s="57">
        <v>0.28410974026423402</v>
      </c>
      <c r="M5963" s="57">
        <v>0.220961785571685</v>
      </c>
    </row>
    <row r="5964" spans="1:13" x14ac:dyDescent="0.25">
      <c r="A5964" t="s">
        <v>29750</v>
      </c>
      <c r="B5964" t="s">
        <v>29751</v>
      </c>
      <c r="C5964" s="2" t="s">
        <v>35</v>
      </c>
      <c r="D5964" s="2" t="s">
        <v>36</v>
      </c>
      <c r="E5964" s="2" t="s">
        <v>29028</v>
      </c>
      <c r="F5964" s="56"/>
      <c r="G5964" s="56">
        <v>95.728898877974402</v>
      </c>
      <c r="H5964" s="56"/>
      <c r="I5964" s="56"/>
      <c r="J5964" s="57">
        <v>0.27156122327321502</v>
      </c>
      <c r="K5964" s="57">
        <v>0.33206174590194398</v>
      </c>
      <c r="L5964" s="57">
        <v>0.28410974026423402</v>
      </c>
      <c r="M5964" s="57">
        <v>0.220961785571685</v>
      </c>
    </row>
    <row r="5965" spans="1:13" x14ac:dyDescent="0.25">
      <c r="A5965" t="s">
        <v>29752</v>
      </c>
      <c r="B5965" t="s">
        <v>29753</v>
      </c>
      <c r="C5965" s="2" t="s">
        <v>35</v>
      </c>
      <c r="D5965" s="2" t="s">
        <v>36</v>
      </c>
      <c r="E5965" s="2" t="s">
        <v>29028</v>
      </c>
      <c r="F5965" s="56"/>
      <c r="G5965" s="56">
        <v>95.728898877974402</v>
      </c>
      <c r="H5965" s="56"/>
      <c r="I5965" s="56"/>
      <c r="J5965" s="57">
        <v>0.27156122327321502</v>
      </c>
      <c r="K5965" s="57">
        <v>0.33206174590194398</v>
      </c>
      <c r="L5965" s="57">
        <v>0.28410974026423402</v>
      </c>
      <c r="M5965" s="57">
        <v>0.220961785571685</v>
      </c>
    </row>
    <row r="5966" spans="1:13" x14ac:dyDescent="0.25">
      <c r="A5966" t="s">
        <v>29754</v>
      </c>
      <c r="B5966" t="s">
        <v>29755</v>
      </c>
      <c r="C5966" s="2" t="s">
        <v>35</v>
      </c>
      <c r="D5966" s="2" t="s">
        <v>36</v>
      </c>
      <c r="E5966" s="2" t="s">
        <v>29028</v>
      </c>
      <c r="F5966" s="56"/>
      <c r="G5966" s="56">
        <v>95.728898877974402</v>
      </c>
      <c r="H5966" s="56"/>
      <c r="I5966" s="56"/>
      <c r="J5966" s="57">
        <v>0.27156122327321502</v>
      </c>
      <c r="K5966" s="57">
        <v>0.33206174590194398</v>
      </c>
      <c r="L5966" s="57">
        <v>0.28410974026423402</v>
      </c>
      <c r="M5966" s="57">
        <v>0.220961785571685</v>
      </c>
    </row>
    <row r="5967" spans="1:13" x14ac:dyDescent="0.25">
      <c r="A5967" t="s">
        <v>29748</v>
      </c>
      <c r="B5967" t="s">
        <v>29749</v>
      </c>
      <c r="C5967" s="2" t="s">
        <v>35</v>
      </c>
      <c r="D5967" s="2" t="s">
        <v>36</v>
      </c>
      <c r="E5967" s="2" t="s">
        <v>29028</v>
      </c>
      <c r="F5967" s="56"/>
      <c r="G5967" s="56">
        <v>95.728898877974402</v>
      </c>
      <c r="H5967" s="56"/>
      <c r="I5967" s="56"/>
      <c r="J5967" s="57">
        <v>0.27156122327321502</v>
      </c>
      <c r="K5967" s="57">
        <v>0.33206174590194398</v>
      </c>
      <c r="L5967" s="57">
        <v>0.28410974026423402</v>
      </c>
      <c r="M5967" s="57">
        <v>0.220961785571685</v>
      </c>
    </row>
    <row r="5968" spans="1:13" x14ac:dyDescent="0.25">
      <c r="A5968" t="s">
        <v>29742</v>
      </c>
      <c r="B5968" t="s">
        <v>29743</v>
      </c>
      <c r="C5968" s="2" t="s">
        <v>31</v>
      </c>
      <c r="D5968" s="2" t="s">
        <v>36</v>
      </c>
      <c r="E5968" s="2" t="s">
        <v>29028</v>
      </c>
      <c r="F5968" s="56"/>
      <c r="G5968" s="56">
        <v>95.728898877974402</v>
      </c>
      <c r="H5968" s="56"/>
      <c r="I5968" s="56"/>
      <c r="J5968" s="57">
        <v>0.27156122327321502</v>
      </c>
      <c r="K5968" s="57">
        <v>0.33206174590194398</v>
      </c>
      <c r="L5968" s="57">
        <v>0.28410974026423402</v>
      </c>
      <c r="M5968" s="57">
        <v>0.220961785571685</v>
      </c>
    </row>
    <row r="5969" spans="1:13" x14ac:dyDescent="0.25">
      <c r="A5969" t="s">
        <v>29738</v>
      </c>
      <c r="B5969" t="s">
        <v>29739</v>
      </c>
      <c r="C5969" s="2" t="s">
        <v>31</v>
      </c>
      <c r="D5969" s="2" t="s">
        <v>36</v>
      </c>
      <c r="E5969" s="2" t="s">
        <v>29028</v>
      </c>
      <c r="F5969" s="56"/>
      <c r="G5969" s="56">
        <v>95.728898877974402</v>
      </c>
      <c r="H5969" s="56"/>
      <c r="I5969" s="56"/>
      <c r="J5969" s="57">
        <v>0.27156122327321502</v>
      </c>
      <c r="K5969" s="57">
        <v>0.33206174590194398</v>
      </c>
      <c r="L5969" s="57">
        <v>0.28410974026423402</v>
      </c>
      <c r="M5969" s="57">
        <v>0.220961785571685</v>
      </c>
    </row>
    <row r="5970" spans="1:13" x14ac:dyDescent="0.25">
      <c r="A5970" t="s">
        <v>29744</v>
      </c>
      <c r="B5970" t="s">
        <v>29745</v>
      </c>
      <c r="C5970" s="2" t="s">
        <v>31</v>
      </c>
      <c r="D5970" s="2" t="s">
        <v>36</v>
      </c>
      <c r="E5970" s="2" t="s">
        <v>29028</v>
      </c>
      <c r="F5970" s="56"/>
      <c r="G5970" s="56">
        <v>95.728898877974402</v>
      </c>
      <c r="H5970" s="56"/>
      <c r="I5970" s="56"/>
      <c r="J5970" s="57">
        <v>0.27156122327321502</v>
      </c>
      <c r="K5970" s="57">
        <v>0.33206174590194398</v>
      </c>
      <c r="L5970" s="57">
        <v>0.28410974026423402</v>
      </c>
      <c r="M5970" s="57">
        <v>0.220961785571685</v>
      </c>
    </row>
    <row r="5971" spans="1:13" x14ac:dyDescent="0.25">
      <c r="A5971" t="s">
        <v>29740</v>
      </c>
      <c r="B5971" t="s">
        <v>29741</v>
      </c>
      <c r="C5971" s="2" t="s">
        <v>31</v>
      </c>
      <c r="D5971" s="2" t="s">
        <v>36</v>
      </c>
      <c r="E5971" s="2" t="s">
        <v>29028</v>
      </c>
      <c r="F5971" s="56"/>
      <c r="G5971" s="56">
        <v>95.728898877974402</v>
      </c>
      <c r="H5971" s="56"/>
      <c r="I5971" s="56"/>
      <c r="J5971" s="57">
        <v>0.27156122327321502</v>
      </c>
      <c r="K5971" s="57">
        <v>0.33206174590194398</v>
      </c>
      <c r="L5971" s="57">
        <v>0.28410974026423402</v>
      </c>
      <c r="M5971" s="57">
        <v>0.220961785571685</v>
      </c>
    </row>
    <row r="5972" spans="1:13" x14ac:dyDescent="0.25">
      <c r="A5972" t="s">
        <v>29746</v>
      </c>
      <c r="B5972" t="s">
        <v>29747</v>
      </c>
      <c r="C5972" s="2" t="s">
        <v>31</v>
      </c>
      <c r="D5972" s="2" t="s">
        <v>36</v>
      </c>
      <c r="E5972" s="2" t="s">
        <v>29028</v>
      </c>
      <c r="F5972" s="56"/>
      <c r="G5972" s="56">
        <v>95.728898877974402</v>
      </c>
      <c r="H5972" s="56"/>
      <c r="I5972" s="56"/>
      <c r="J5972" s="57">
        <v>0.27156122327321502</v>
      </c>
      <c r="K5972" s="57">
        <v>0.33206174590194398</v>
      </c>
      <c r="L5972" s="57">
        <v>0.28410974026423402</v>
      </c>
      <c r="M5972" s="57">
        <v>0.220961785571685</v>
      </c>
    </row>
    <row r="5973" spans="1:13" x14ac:dyDescent="0.25">
      <c r="A5973" t="s">
        <v>8035</v>
      </c>
      <c r="B5973" t="s">
        <v>8036</v>
      </c>
      <c r="C5973" s="2" t="s">
        <v>31</v>
      </c>
      <c r="D5973" s="2" t="s">
        <v>217</v>
      </c>
      <c r="E5973" s="2" t="s">
        <v>29028</v>
      </c>
      <c r="F5973" s="56">
        <v>93.107146409523196</v>
      </c>
      <c r="G5973" s="56">
        <v>89.360351396997501</v>
      </c>
      <c r="H5973" s="56">
        <v>95.268128049166194</v>
      </c>
      <c r="I5973" s="56"/>
      <c r="J5973" s="57">
        <v>0.34462705297791102</v>
      </c>
      <c r="K5973" s="57">
        <v>0.41542032573499998</v>
      </c>
      <c r="L5973" s="57">
        <v>0.35891514665829999</v>
      </c>
      <c r="M5973" s="57">
        <v>0.28592372570781399</v>
      </c>
    </row>
    <row r="5974" spans="1:13" x14ac:dyDescent="0.25">
      <c r="A5974" t="s">
        <v>26383</v>
      </c>
      <c r="B5974" t="s">
        <v>26384</v>
      </c>
      <c r="C5974" s="2" t="s">
        <v>35</v>
      </c>
      <c r="D5974" s="2" t="s">
        <v>315</v>
      </c>
      <c r="E5974" s="2" t="s">
        <v>29028</v>
      </c>
      <c r="F5974" s="56"/>
      <c r="G5974" s="56">
        <v>97.538650415655894</v>
      </c>
      <c r="H5974" s="56"/>
      <c r="I5974" s="56"/>
      <c r="J5974" s="57">
        <v>0.277392395681969</v>
      </c>
      <c r="K5974" s="57">
        <v>0.33906465620382698</v>
      </c>
      <c r="L5974" s="57">
        <v>0.28791539784158199</v>
      </c>
      <c r="M5974" s="57">
        <v>0.220961785571685</v>
      </c>
    </row>
    <row r="5975" spans="1:13" x14ac:dyDescent="0.25">
      <c r="A5975" t="s">
        <v>26385</v>
      </c>
      <c r="B5975" t="s">
        <v>26386</v>
      </c>
      <c r="C5975" s="2" t="s">
        <v>35</v>
      </c>
      <c r="D5975" s="2" t="s">
        <v>315</v>
      </c>
      <c r="E5975" s="2" t="s">
        <v>29028</v>
      </c>
      <c r="F5975" s="56"/>
      <c r="G5975" s="56">
        <v>97.538650415655894</v>
      </c>
      <c r="H5975" s="56"/>
      <c r="I5975" s="56"/>
      <c r="J5975" s="57">
        <v>0.277392395681969</v>
      </c>
      <c r="K5975" s="57">
        <v>0.33906465620382698</v>
      </c>
      <c r="L5975" s="57">
        <v>0.28791539784158199</v>
      </c>
      <c r="M5975" s="57">
        <v>0.220961785571685</v>
      </c>
    </row>
    <row r="5976" spans="1:13" x14ac:dyDescent="0.25">
      <c r="A5976" t="s">
        <v>24600</v>
      </c>
      <c r="B5976" t="s">
        <v>24601</v>
      </c>
      <c r="C5976" s="2" t="s">
        <v>31</v>
      </c>
      <c r="D5976" s="2" t="s">
        <v>83</v>
      </c>
      <c r="E5976" s="2" t="s">
        <v>29028</v>
      </c>
      <c r="F5976" s="56">
        <v>94.738481174190497</v>
      </c>
      <c r="G5976" s="56">
        <v>98.306899787967396</v>
      </c>
      <c r="H5976" s="56">
        <v>104.582688115948</v>
      </c>
      <c r="I5976" s="56"/>
      <c r="J5976" s="57">
        <v>0.30867592424066997</v>
      </c>
      <c r="K5976" s="57">
        <v>0.36983657983347901</v>
      </c>
      <c r="L5976" s="57">
        <v>0.317325579291176</v>
      </c>
      <c r="M5976" s="57">
        <v>0.25400563330275899</v>
      </c>
    </row>
    <row r="5977" spans="1:13" x14ac:dyDescent="0.25">
      <c r="A5977" t="s">
        <v>24598</v>
      </c>
      <c r="B5977" t="s">
        <v>24599</v>
      </c>
      <c r="C5977" s="2" t="s">
        <v>31</v>
      </c>
      <c r="D5977" s="2" t="s">
        <v>83</v>
      </c>
      <c r="E5977" s="2" t="s">
        <v>29028</v>
      </c>
      <c r="F5977" s="56">
        <v>94.738481174190497</v>
      </c>
      <c r="G5977" s="56">
        <v>98.306899787967396</v>
      </c>
      <c r="H5977" s="56">
        <v>104.582688115948</v>
      </c>
      <c r="I5977" s="56"/>
      <c r="J5977" s="57">
        <v>0.30867592424066997</v>
      </c>
      <c r="K5977" s="57">
        <v>0.36983657983347901</v>
      </c>
      <c r="L5977" s="57">
        <v>0.317325579291176</v>
      </c>
      <c r="M5977" s="57">
        <v>0.25400563330275899</v>
      </c>
    </row>
    <row r="5978" spans="1:13" x14ac:dyDescent="0.25">
      <c r="A5978" t="s">
        <v>24610</v>
      </c>
      <c r="B5978" t="s">
        <v>24611</v>
      </c>
      <c r="C5978" s="2" t="s">
        <v>35</v>
      </c>
      <c r="D5978" s="2" t="s">
        <v>83</v>
      </c>
      <c r="E5978" s="2" t="s">
        <v>29028</v>
      </c>
      <c r="F5978" s="56">
        <v>94.738481174190497</v>
      </c>
      <c r="G5978" s="56">
        <v>98.306899787967396</v>
      </c>
      <c r="H5978" s="56">
        <v>104.582688115948</v>
      </c>
      <c r="I5978" s="56"/>
      <c r="J5978" s="57">
        <v>0.30867592424066997</v>
      </c>
      <c r="K5978" s="57">
        <v>0.36983657983347901</v>
      </c>
      <c r="L5978" s="57">
        <v>0.317325579291176</v>
      </c>
      <c r="M5978" s="57">
        <v>0.25400563330275899</v>
      </c>
    </row>
    <row r="5979" spans="1:13" x14ac:dyDescent="0.25">
      <c r="A5979" t="s">
        <v>24594</v>
      </c>
      <c r="B5979" t="s">
        <v>24595</v>
      </c>
      <c r="C5979" s="2" t="s">
        <v>31</v>
      </c>
      <c r="D5979" s="2" t="s">
        <v>83</v>
      </c>
      <c r="E5979" s="2" t="s">
        <v>29028</v>
      </c>
      <c r="F5979" s="56">
        <v>94.738481174190497</v>
      </c>
      <c r="G5979" s="56">
        <v>98.306899787967396</v>
      </c>
      <c r="H5979" s="56">
        <v>104.582688115948</v>
      </c>
      <c r="I5979" s="56"/>
      <c r="J5979" s="57">
        <v>0.30867592424066997</v>
      </c>
      <c r="K5979" s="57">
        <v>0.36983657983347901</v>
      </c>
      <c r="L5979" s="57">
        <v>0.317325579291176</v>
      </c>
      <c r="M5979" s="57">
        <v>0.25400563330275899</v>
      </c>
    </row>
    <row r="5980" spans="1:13" x14ac:dyDescent="0.25">
      <c r="A5980" t="s">
        <v>24602</v>
      </c>
      <c r="B5980" t="s">
        <v>24603</v>
      </c>
      <c r="C5980" s="2" t="s">
        <v>35</v>
      </c>
      <c r="D5980" s="2" t="s">
        <v>83</v>
      </c>
      <c r="E5980" s="2" t="s">
        <v>29028</v>
      </c>
      <c r="F5980" s="56">
        <v>94.738481174190497</v>
      </c>
      <c r="G5980" s="56">
        <v>98.306899787967396</v>
      </c>
      <c r="H5980" s="56">
        <v>104.582688115948</v>
      </c>
      <c r="I5980" s="56"/>
      <c r="J5980" s="57">
        <v>0.30867592424066997</v>
      </c>
      <c r="K5980" s="57">
        <v>0.36983657983347901</v>
      </c>
      <c r="L5980" s="57">
        <v>0.317325579291176</v>
      </c>
      <c r="M5980" s="57">
        <v>0.25400563330275899</v>
      </c>
    </row>
    <row r="5981" spans="1:13" x14ac:dyDescent="0.25">
      <c r="A5981" t="s">
        <v>24604</v>
      </c>
      <c r="B5981" t="s">
        <v>24605</v>
      </c>
      <c r="C5981" s="2" t="s">
        <v>35</v>
      </c>
      <c r="D5981" s="2" t="s">
        <v>83</v>
      </c>
      <c r="E5981" s="2" t="s">
        <v>29028</v>
      </c>
      <c r="F5981" s="56">
        <v>94.738481174190497</v>
      </c>
      <c r="G5981" s="56">
        <v>98.306899787967396</v>
      </c>
      <c r="H5981" s="56">
        <v>104.582688115948</v>
      </c>
      <c r="I5981" s="56"/>
      <c r="J5981" s="57">
        <v>0.30867592424066997</v>
      </c>
      <c r="K5981" s="57">
        <v>0.36983657983347901</v>
      </c>
      <c r="L5981" s="57">
        <v>0.317325579291176</v>
      </c>
      <c r="M5981" s="57">
        <v>0.25400563330275899</v>
      </c>
    </row>
    <row r="5982" spans="1:13" x14ac:dyDescent="0.25">
      <c r="A5982" t="s">
        <v>24606</v>
      </c>
      <c r="B5982" t="s">
        <v>24607</v>
      </c>
      <c r="C5982" s="2" t="s">
        <v>35</v>
      </c>
      <c r="D5982" s="2" t="s">
        <v>83</v>
      </c>
      <c r="E5982" s="2" t="s">
        <v>29028</v>
      </c>
      <c r="F5982" s="56">
        <v>94.738481174190497</v>
      </c>
      <c r="G5982" s="56">
        <v>98.306899787967396</v>
      </c>
      <c r="H5982" s="56">
        <v>104.582688115948</v>
      </c>
      <c r="I5982" s="56"/>
      <c r="J5982" s="57">
        <v>0.30867592424066997</v>
      </c>
      <c r="K5982" s="57">
        <v>0.36983657983347901</v>
      </c>
      <c r="L5982" s="57">
        <v>0.317325579291176</v>
      </c>
      <c r="M5982" s="57">
        <v>0.25400563330275899</v>
      </c>
    </row>
    <row r="5983" spans="1:13" x14ac:dyDescent="0.25">
      <c r="A5983" t="s">
        <v>23893</v>
      </c>
      <c r="B5983" t="s">
        <v>23894</v>
      </c>
      <c r="C5983" s="2" t="s">
        <v>31</v>
      </c>
      <c r="D5983" s="2" t="s">
        <v>80</v>
      </c>
      <c r="E5983" s="2" t="s">
        <v>29028</v>
      </c>
      <c r="F5983" s="56"/>
      <c r="G5983" s="56">
        <v>88.183233730462206</v>
      </c>
      <c r="H5983" s="56"/>
      <c r="I5983" s="56"/>
      <c r="J5983" s="57">
        <v>0.277599164683975</v>
      </c>
      <c r="K5983" s="57">
        <v>0.350624109322555</v>
      </c>
      <c r="L5983" s="57">
        <v>0.29408097585170001</v>
      </c>
      <c r="M5983" s="57">
        <v>0.21228218049816899</v>
      </c>
    </row>
    <row r="5984" spans="1:13" x14ac:dyDescent="0.25">
      <c r="A5984" t="s">
        <v>24608</v>
      </c>
      <c r="B5984" t="s">
        <v>24609</v>
      </c>
      <c r="C5984" s="2" t="s">
        <v>35</v>
      </c>
      <c r="D5984" s="2" t="s">
        <v>83</v>
      </c>
      <c r="E5984" s="2" t="s">
        <v>29028</v>
      </c>
      <c r="F5984" s="56">
        <v>94.738481174190497</v>
      </c>
      <c r="G5984" s="56">
        <v>98.306899787967396</v>
      </c>
      <c r="H5984" s="56">
        <v>104.582688115948</v>
      </c>
      <c r="I5984" s="56"/>
      <c r="J5984" s="57">
        <v>0.30867592424066997</v>
      </c>
      <c r="K5984" s="57">
        <v>0.36983657983347901</v>
      </c>
      <c r="L5984" s="57">
        <v>0.317325579291176</v>
      </c>
      <c r="M5984" s="57">
        <v>0.25400563330275899</v>
      </c>
    </row>
    <row r="5985" spans="1:13" x14ac:dyDescent="0.25">
      <c r="A5985" t="s">
        <v>24612</v>
      </c>
      <c r="B5985" t="s">
        <v>24613</v>
      </c>
      <c r="C5985" s="2" t="s">
        <v>35</v>
      </c>
      <c r="D5985" s="2" t="s">
        <v>83</v>
      </c>
      <c r="E5985" s="2" t="s">
        <v>29028</v>
      </c>
      <c r="F5985" s="56">
        <v>94.738481174190497</v>
      </c>
      <c r="G5985" s="56">
        <v>98.306899787967396</v>
      </c>
      <c r="H5985" s="56">
        <v>104.582688115948</v>
      </c>
      <c r="I5985" s="56"/>
      <c r="J5985" s="57">
        <v>0.30867592424066997</v>
      </c>
      <c r="K5985" s="57">
        <v>0.36983657983347901</v>
      </c>
      <c r="L5985" s="57">
        <v>0.317325579291176</v>
      </c>
      <c r="M5985" s="57">
        <v>0.25400563330275899</v>
      </c>
    </row>
    <row r="5986" spans="1:13" x14ac:dyDescent="0.25">
      <c r="A5986" t="s">
        <v>23889</v>
      </c>
      <c r="B5986" t="s">
        <v>23890</v>
      </c>
      <c r="C5986" s="2" t="s">
        <v>31</v>
      </c>
      <c r="D5986" s="2" t="s">
        <v>80</v>
      </c>
      <c r="E5986" s="2" t="s">
        <v>29028</v>
      </c>
      <c r="F5986" s="56"/>
      <c r="G5986" s="56">
        <v>88.183233730462206</v>
      </c>
      <c r="H5986" s="56"/>
      <c r="I5986" s="56"/>
      <c r="J5986" s="57">
        <v>0.277599164683975</v>
      </c>
      <c r="K5986" s="57">
        <v>0.350624109322555</v>
      </c>
      <c r="L5986" s="57">
        <v>0.29408097585170001</v>
      </c>
      <c r="M5986" s="57">
        <v>0.21228218049816899</v>
      </c>
    </row>
    <row r="5987" spans="1:13" x14ac:dyDescent="0.25">
      <c r="A5987" t="s">
        <v>26369</v>
      </c>
      <c r="B5987" t="s">
        <v>26370</v>
      </c>
      <c r="C5987" s="2" t="s">
        <v>31</v>
      </c>
      <c r="D5987" s="2" t="s">
        <v>315</v>
      </c>
      <c r="E5987" s="2" t="s">
        <v>29028</v>
      </c>
      <c r="F5987" s="56"/>
      <c r="G5987" s="56">
        <v>97.538650415655894</v>
      </c>
      <c r="H5987" s="56"/>
      <c r="I5987" s="56"/>
      <c r="J5987" s="57">
        <v>0.277392395681969</v>
      </c>
      <c r="K5987" s="57">
        <v>0.33906465620382698</v>
      </c>
      <c r="L5987" s="57">
        <v>0.28791539784158199</v>
      </c>
      <c r="M5987" s="57">
        <v>0.220961785571685</v>
      </c>
    </row>
    <row r="5988" spans="1:13" x14ac:dyDescent="0.25">
      <c r="A5988" t="s">
        <v>3088</v>
      </c>
      <c r="B5988" t="s">
        <v>3089</v>
      </c>
      <c r="C5988" s="2" t="s">
        <v>31</v>
      </c>
      <c r="D5988" s="2" t="s">
        <v>80</v>
      </c>
      <c r="E5988" s="2" t="s">
        <v>29027</v>
      </c>
      <c r="F5988" s="56">
        <v>98.041580603143601</v>
      </c>
      <c r="G5988" s="56">
        <v>87.093395214447497</v>
      </c>
      <c r="H5988" s="56">
        <v>97.485181977489802</v>
      </c>
      <c r="I5988" s="56">
        <v>91.617565463101997</v>
      </c>
      <c r="J5988" s="57">
        <v>0.45017073416713799</v>
      </c>
      <c r="K5988" s="57">
        <v>0.54833892999238099</v>
      </c>
      <c r="L5988" s="57">
        <v>0.46833600753121502</v>
      </c>
      <c r="M5988" s="57">
        <v>0.37476288082525</v>
      </c>
    </row>
    <row r="5989" spans="1:13" x14ac:dyDescent="0.25">
      <c r="A5989" t="s">
        <v>23891</v>
      </c>
      <c r="B5989" t="s">
        <v>23892</v>
      </c>
      <c r="C5989" s="2" t="s">
        <v>31</v>
      </c>
      <c r="D5989" s="2" t="s">
        <v>80</v>
      </c>
      <c r="E5989" s="2" t="s">
        <v>29028</v>
      </c>
      <c r="F5989" s="56"/>
      <c r="G5989" s="56">
        <v>88.183233730462206</v>
      </c>
      <c r="H5989" s="56"/>
      <c r="I5989" s="56"/>
      <c r="J5989" s="57">
        <v>0.277599164683975</v>
      </c>
      <c r="K5989" s="57">
        <v>0.350624109322555</v>
      </c>
      <c r="L5989" s="57">
        <v>0.29408097585170001</v>
      </c>
      <c r="M5989" s="57">
        <v>0.21228218049816899</v>
      </c>
    </row>
    <row r="5990" spans="1:13" x14ac:dyDescent="0.25">
      <c r="A5990" t="s">
        <v>2144</v>
      </c>
      <c r="B5990" t="s">
        <v>2145</v>
      </c>
      <c r="C5990" s="2" t="s">
        <v>31</v>
      </c>
      <c r="D5990" s="2" t="s">
        <v>54</v>
      </c>
      <c r="E5990" s="2" t="s">
        <v>29027</v>
      </c>
      <c r="F5990" s="56">
        <v>91.153112494239494</v>
      </c>
      <c r="G5990" s="56">
        <v>77.935367513289094</v>
      </c>
      <c r="H5990" s="56">
        <v>83.001112805405597</v>
      </c>
      <c r="I5990" s="56">
        <v>94.905758958603101</v>
      </c>
      <c r="J5990" s="57">
        <v>0.47655164231406599</v>
      </c>
      <c r="K5990" s="57">
        <v>0.57489084406659097</v>
      </c>
      <c r="L5990" s="57">
        <v>0.50110972640913398</v>
      </c>
      <c r="M5990" s="57">
        <v>0.40197468739933701</v>
      </c>
    </row>
    <row r="5991" spans="1:13" x14ac:dyDescent="0.25">
      <c r="A5991" t="s">
        <v>23573</v>
      </c>
      <c r="B5991" t="s">
        <v>23574</v>
      </c>
      <c r="C5991" s="2" t="s">
        <v>35</v>
      </c>
      <c r="D5991" s="2" t="s">
        <v>289</v>
      </c>
      <c r="E5991" s="2" t="s">
        <v>29028</v>
      </c>
      <c r="F5991" s="56"/>
      <c r="G5991" s="56">
        <v>89.029648642780103</v>
      </c>
      <c r="H5991" s="56"/>
      <c r="I5991" s="56"/>
      <c r="J5991" s="57">
        <v>0.26710453551840302</v>
      </c>
      <c r="K5991" s="57">
        <v>0.32761646717349102</v>
      </c>
      <c r="L5991" s="57">
        <v>0.280935129366084</v>
      </c>
      <c r="M5991" s="57">
        <v>0.215475413185134</v>
      </c>
    </row>
    <row r="5992" spans="1:13" x14ac:dyDescent="0.25">
      <c r="A5992" t="s">
        <v>30629</v>
      </c>
      <c r="B5992" t="s">
        <v>30630</v>
      </c>
      <c r="C5992" s="2" t="s">
        <v>35</v>
      </c>
      <c r="D5992" s="2" t="s">
        <v>429</v>
      </c>
      <c r="E5992" s="2" t="s">
        <v>29028</v>
      </c>
      <c r="F5992" s="56"/>
      <c r="G5992" s="56">
        <v>96.806140082527705</v>
      </c>
      <c r="H5992" s="56"/>
      <c r="I5992" s="56"/>
      <c r="J5992" s="57">
        <v>0.281646943863754</v>
      </c>
      <c r="K5992" s="57">
        <v>0.34662694976617298</v>
      </c>
      <c r="L5992" s="57">
        <v>0.28650368725640601</v>
      </c>
      <c r="M5992" s="57">
        <v>0.220334940288097</v>
      </c>
    </row>
    <row r="5993" spans="1:13" x14ac:dyDescent="0.25">
      <c r="A5993" t="s">
        <v>20179</v>
      </c>
      <c r="B5993" t="s">
        <v>20180</v>
      </c>
      <c r="C5993" s="2" t="s">
        <v>31</v>
      </c>
      <c r="D5993" s="2" t="s">
        <v>69</v>
      </c>
      <c r="E5993" s="2" t="s">
        <v>29028</v>
      </c>
      <c r="F5993" s="56"/>
      <c r="G5993" s="56">
        <v>86.799862305159607</v>
      </c>
      <c r="H5993" s="56"/>
      <c r="I5993" s="56"/>
      <c r="J5993" s="57">
        <v>0.26836604477558401</v>
      </c>
      <c r="K5993" s="57">
        <v>0.32537128698095102</v>
      </c>
      <c r="L5993" s="57">
        <v>0.26983419569900302</v>
      </c>
      <c r="M5993" s="57">
        <v>0.206256931962154</v>
      </c>
    </row>
    <row r="5994" spans="1:13" x14ac:dyDescent="0.25">
      <c r="A5994" t="s">
        <v>31083</v>
      </c>
      <c r="B5994" t="s">
        <v>31084</v>
      </c>
      <c r="C5994" s="2" t="s">
        <v>31</v>
      </c>
      <c r="D5994" s="2" t="s">
        <v>36</v>
      </c>
      <c r="E5994" s="2" t="s">
        <v>29028</v>
      </c>
      <c r="F5994" s="56"/>
      <c r="G5994" s="56">
        <v>92.851175268617396</v>
      </c>
      <c r="H5994" s="56"/>
      <c r="I5994" s="56"/>
      <c r="J5994" s="57">
        <v>0.27803014594937597</v>
      </c>
      <c r="K5994" s="57">
        <v>0.32617769842218702</v>
      </c>
      <c r="L5994" s="57">
        <v>0.283104245765192</v>
      </c>
      <c r="M5994" s="57">
        <v>0.229520794980106</v>
      </c>
    </row>
    <row r="5995" spans="1:13" x14ac:dyDescent="0.25">
      <c r="A5995" t="s">
        <v>30627</v>
      </c>
      <c r="B5995" t="s">
        <v>30628</v>
      </c>
      <c r="C5995" s="2" t="s">
        <v>35</v>
      </c>
      <c r="D5995" s="2" t="s">
        <v>429</v>
      </c>
      <c r="E5995" s="2" t="s">
        <v>29027</v>
      </c>
      <c r="F5995" s="56">
        <v>100.330855506883</v>
      </c>
      <c r="G5995" s="56">
        <v>96.528532663284807</v>
      </c>
      <c r="H5995" s="56">
        <v>100.171204898808</v>
      </c>
      <c r="I5995" s="56">
        <v>98.5963228819177</v>
      </c>
      <c r="J5995" s="57">
        <v>0.45289536138070902</v>
      </c>
      <c r="K5995" s="57">
        <v>0.54772175840827597</v>
      </c>
      <c r="L5995" s="57">
        <v>0.45908145735094003</v>
      </c>
      <c r="M5995" s="57">
        <v>0.38863372011674402</v>
      </c>
    </row>
    <row r="5996" spans="1:13" x14ac:dyDescent="0.25">
      <c r="A5996" t="s">
        <v>20175</v>
      </c>
      <c r="B5996" t="s">
        <v>20176</v>
      </c>
      <c r="C5996" s="2" t="s">
        <v>31</v>
      </c>
      <c r="D5996" s="2" t="s">
        <v>69</v>
      </c>
      <c r="E5996" s="2" t="s">
        <v>29028</v>
      </c>
      <c r="F5996" s="56"/>
      <c r="G5996" s="56">
        <v>86.799862305159607</v>
      </c>
      <c r="H5996" s="56"/>
      <c r="I5996" s="56"/>
      <c r="J5996" s="57">
        <v>0.26836604477558401</v>
      </c>
      <c r="K5996" s="57">
        <v>0.32537128698095102</v>
      </c>
      <c r="L5996" s="57">
        <v>0.26983419569900302</v>
      </c>
      <c r="M5996" s="57">
        <v>0.206256931962154</v>
      </c>
    </row>
    <row r="5997" spans="1:13" x14ac:dyDescent="0.25">
      <c r="A5997" t="s">
        <v>23565</v>
      </c>
      <c r="B5997" t="s">
        <v>23566</v>
      </c>
      <c r="C5997" s="2" t="s">
        <v>31</v>
      </c>
      <c r="D5997" s="2" t="s">
        <v>289</v>
      </c>
      <c r="E5997" s="2" t="s">
        <v>29028</v>
      </c>
      <c r="F5997" s="56"/>
      <c r="G5997" s="56">
        <v>89.029648642780103</v>
      </c>
      <c r="H5997" s="56"/>
      <c r="I5997" s="56"/>
      <c r="J5997" s="57">
        <v>0.26710453551840302</v>
      </c>
      <c r="K5997" s="57">
        <v>0.32761646717349102</v>
      </c>
      <c r="L5997" s="57">
        <v>0.280935129366084</v>
      </c>
      <c r="M5997" s="57">
        <v>0.215475413185134</v>
      </c>
    </row>
    <row r="5998" spans="1:13" x14ac:dyDescent="0.25">
      <c r="A5998" t="s">
        <v>31095</v>
      </c>
      <c r="B5998" t="s">
        <v>31096</v>
      </c>
      <c r="C5998" s="2" t="s">
        <v>35</v>
      </c>
      <c r="D5998" s="2" t="s">
        <v>36</v>
      </c>
      <c r="E5998" s="2" t="s">
        <v>29028</v>
      </c>
      <c r="F5998" s="56"/>
      <c r="G5998" s="56">
        <v>92.851175268617396</v>
      </c>
      <c r="H5998" s="56"/>
      <c r="I5998" s="56"/>
      <c r="J5998" s="57">
        <v>0.27803014594937597</v>
      </c>
      <c r="K5998" s="57">
        <v>0.32617769842218702</v>
      </c>
      <c r="L5998" s="57">
        <v>0.283104245765192</v>
      </c>
      <c r="M5998" s="57">
        <v>0.229520794980106</v>
      </c>
    </row>
    <row r="5999" spans="1:13" x14ac:dyDescent="0.25">
      <c r="A5999" t="s">
        <v>20191</v>
      </c>
      <c r="B5999" t="s">
        <v>20192</v>
      </c>
      <c r="C5999" s="2" t="s">
        <v>35</v>
      </c>
      <c r="D5999" s="2" t="s">
        <v>69</v>
      </c>
      <c r="E5999" s="2" t="s">
        <v>29028</v>
      </c>
      <c r="F5999" s="56"/>
      <c r="G5999" s="56">
        <v>86.799862305159607</v>
      </c>
      <c r="H5999" s="56"/>
      <c r="I5999" s="56"/>
      <c r="J5999" s="57">
        <v>0.26836604477558401</v>
      </c>
      <c r="K5999" s="57">
        <v>0.32537128698095102</v>
      </c>
      <c r="L5999" s="57">
        <v>0.26983419569900302</v>
      </c>
      <c r="M5999" s="57">
        <v>0.206256931962154</v>
      </c>
    </row>
    <row r="6000" spans="1:13" x14ac:dyDescent="0.25">
      <c r="A6000" t="s">
        <v>23569</v>
      </c>
      <c r="B6000" t="s">
        <v>23570</v>
      </c>
      <c r="C6000" s="2" t="s">
        <v>31</v>
      </c>
      <c r="D6000" s="2" t="s">
        <v>289</v>
      </c>
      <c r="E6000" s="2" t="s">
        <v>29028</v>
      </c>
      <c r="F6000" s="56"/>
      <c r="G6000" s="56">
        <v>89.029648642780103</v>
      </c>
      <c r="H6000" s="56"/>
      <c r="I6000" s="56"/>
      <c r="J6000" s="57">
        <v>0.26710453551840302</v>
      </c>
      <c r="K6000" s="57">
        <v>0.32761646717349102</v>
      </c>
      <c r="L6000" s="57">
        <v>0.280935129366084</v>
      </c>
      <c r="M6000" s="57">
        <v>0.215475413185134</v>
      </c>
    </row>
    <row r="6001" spans="1:13" x14ac:dyDescent="0.25">
      <c r="A6001" t="s">
        <v>31089</v>
      </c>
      <c r="B6001" t="s">
        <v>31090</v>
      </c>
      <c r="C6001" s="2" t="s">
        <v>35</v>
      </c>
      <c r="D6001" s="2" t="s">
        <v>36</v>
      </c>
      <c r="E6001" s="2" t="s">
        <v>29028</v>
      </c>
      <c r="F6001" s="56"/>
      <c r="G6001" s="56">
        <v>92.851175268617396</v>
      </c>
      <c r="H6001" s="56"/>
      <c r="I6001" s="56"/>
      <c r="J6001" s="57">
        <v>0.27803014594937597</v>
      </c>
      <c r="K6001" s="57">
        <v>0.32617769842218702</v>
      </c>
      <c r="L6001" s="57">
        <v>0.283104245765192</v>
      </c>
      <c r="M6001" s="57">
        <v>0.229520794980106</v>
      </c>
    </row>
    <row r="6002" spans="1:13" x14ac:dyDescent="0.25">
      <c r="A6002" t="s">
        <v>30621</v>
      </c>
      <c r="B6002" t="s">
        <v>30622</v>
      </c>
      <c r="C6002" s="2" t="s">
        <v>31</v>
      </c>
      <c r="D6002" s="2" t="s">
        <v>429</v>
      </c>
      <c r="E6002" s="2" t="s">
        <v>29028</v>
      </c>
      <c r="F6002" s="56"/>
      <c r="G6002" s="56">
        <v>96.806140082527705</v>
      </c>
      <c r="H6002" s="56"/>
      <c r="I6002" s="56"/>
      <c r="J6002" s="57">
        <v>0.281646943863754</v>
      </c>
      <c r="K6002" s="57">
        <v>0.34662694976617298</v>
      </c>
      <c r="L6002" s="57">
        <v>0.28650368725640601</v>
      </c>
      <c r="M6002" s="57">
        <v>0.220334940288097</v>
      </c>
    </row>
    <row r="6003" spans="1:13" x14ac:dyDescent="0.25">
      <c r="A6003" t="s">
        <v>23567</v>
      </c>
      <c r="B6003" t="s">
        <v>23568</v>
      </c>
      <c r="C6003" s="2" t="s">
        <v>31</v>
      </c>
      <c r="D6003" s="2" t="s">
        <v>289</v>
      </c>
      <c r="E6003" s="2" t="s">
        <v>29028</v>
      </c>
      <c r="F6003" s="56"/>
      <c r="G6003" s="56">
        <v>89.029648642780103</v>
      </c>
      <c r="H6003" s="56"/>
      <c r="I6003" s="56"/>
      <c r="J6003" s="57">
        <v>0.26710453551840302</v>
      </c>
      <c r="K6003" s="57">
        <v>0.32761646717349102</v>
      </c>
      <c r="L6003" s="57">
        <v>0.280935129366084</v>
      </c>
      <c r="M6003" s="57">
        <v>0.215475413185134</v>
      </c>
    </row>
    <row r="6004" spans="1:13" x14ac:dyDescent="0.25">
      <c r="A6004" t="s">
        <v>20187</v>
      </c>
      <c r="B6004" t="s">
        <v>20188</v>
      </c>
      <c r="C6004" s="2" t="s">
        <v>35</v>
      </c>
      <c r="D6004" s="2" t="s">
        <v>69</v>
      </c>
      <c r="E6004" s="2" t="s">
        <v>29028</v>
      </c>
      <c r="F6004" s="56">
        <v>92.166352772348901</v>
      </c>
      <c r="G6004" s="56">
        <v>86.795010007411406</v>
      </c>
      <c r="H6004" s="56">
        <v>94.392518332939204</v>
      </c>
      <c r="I6004" s="56"/>
      <c r="J6004" s="57">
        <v>0.29975632867034302</v>
      </c>
      <c r="K6004" s="57">
        <v>0.36098343343203998</v>
      </c>
      <c r="L6004" s="57">
        <v>0.30234710114478602</v>
      </c>
      <c r="M6004" s="57">
        <v>0.238696576493511</v>
      </c>
    </row>
    <row r="6005" spans="1:13" x14ac:dyDescent="0.25">
      <c r="A6005" t="s">
        <v>31065</v>
      </c>
      <c r="B6005" t="s">
        <v>31066</v>
      </c>
      <c r="C6005" s="2" t="s">
        <v>31</v>
      </c>
      <c r="D6005" s="2" t="s">
        <v>36</v>
      </c>
      <c r="E6005" s="2" t="s">
        <v>29028</v>
      </c>
      <c r="F6005" s="56"/>
      <c r="G6005" s="56">
        <v>92.851175268617396</v>
      </c>
      <c r="H6005" s="56"/>
      <c r="I6005" s="56"/>
      <c r="J6005" s="57">
        <v>0.27803014594937597</v>
      </c>
      <c r="K6005" s="57">
        <v>0.32617769842218702</v>
      </c>
      <c r="L6005" s="57">
        <v>0.283104245765192</v>
      </c>
      <c r="M6005" s="57">
        <v>0.229520794980106</v>
      </c>
    </row>
    <row r="6006" spans="1:13" x14ac:dyDescent="0.25">
      <c r="A6006" t="s">
        <v>31085</v>
      </c>
      <c r="B6006" t="s">
        <v>31086</v>
      </c>
      <c r="C6006" s="2" t="s">
        <v>31</v>
      </c>
      <c r="D6006" s="2" t="s">
        <v>36</v>
      </c>
      <c r="E6006" s="2" t="s">
        <v>29028</v>
      </c>
      <c r="F6006" s="56"/>
      <c r="G6006" s="56">
        <v>92.851175268617396</v>
      </c>
      <c r="H6006" s="56"/>
      <c r="I6006" s="56"/>
      <c r="J6006" s="57">
        <v>0.27803014594937597</v>
      </c>
      <c r="K6006" s="57">
        <v>0.32617769842218702</v>
      </c>
      <c r="L6006" s="57">
        <v>0.283104245765192</v>
      </c>
      <c r="M6006" s="57">
        <v>0.229520794980106</v>
      </c>
    </row>
    <row r="6007" spans="1:13" x14ac:dyDescent="0.25">
      <c r="A6007" t="s">
        <v>20171</v>
      </c>
      <c r="B6007" t="s">
        <v>20172</v>
      </c>
      <c r="C6007" s="2" t="s">
        <v>31</v>
      </c>
      <c r="D6007" s="2" t="s">
        <v>69</v>
      </c>
      <c r="E6007" s="2" t="s">
        <v>29028</v>
      </c>
      <c r="F6007" s="56"/>
      <c r="G6007" s="56">
        <v>86.799862305159607</v>
      </c>
      <c r="H6007" s="56"/>
      <c r="I6007" s="56"/>
      <c r="J6007" s="57">
        <v>0.26836604477558401</v>
      </c>
      <c r="K6007" s="57">
        <v>0.32537128698095102</v>
      </c>
      <c r="L6007" s="57">
        <v>0.26983419569900302</v>
      </c>
      <c r="M6007" s="57">
        <v>0.206256931962154</v>
      </c>
    </row>
    <row r="6008" spans="1:13" x14ac:dyDescent="0.25">
      <c r="A6008" t="s">
        <v>31081</v>
      </c>
      <c r="B6008" t="s">
        <v>31082</v>
      </c>
      <c r="C6008" s="2" t="s">
        <v>31</v>
      </c>
      <c r="D6008" s="2" t="s">
        <v>36</v>
      </c>
      <c r="E6008" s="2" t="s">
        <v>29028</v>
      </c>
      <c r="F6008" s="56"/>
      <c r="G6008" s="56">
        <v>92.851175268617396</v>
      </c>
      <c r="H6008" s="56"/>
      <c r="I6008" s="56"/>
      <c r="J6008" s="57">
        <v>0.27803014594937597</v>
      </c>
      <c r="K6008" s="57">
        <v>0.32617769842218702</v>
      </c>
      <c r="L6008" s="57">
        <v>0.283104245765192</v>
      </c>
      <c r="M6008" s="57">
        <v>0.229520794980106</v>
      </c>
    </row>
    <row r="6009" spans="1:13" x14ac:dyDescent="0.25">
      <c r="A6009" t="s">
        <v>31077</v>
      </c>
      <c r="B6009" t="s">
        <v>31078</v>
      </c>
      <c r="C6009" s="2" t="s">
        <v>31</v>
      </c>
      <c r="D6009" s="2" t="s">
        <v>36</v>
      </c>
      <c r="E6009" s="2" t="s">
        <v>29028</v>
      </c>
      <c r="F6009" s="56"/>
      <c r="G6009" s="56">
        <v>92.851175268617396</v>
      </c>
      <c r="H6009" s="56"/>
      <c r="I6009" s="56"/>
      <c r="J6009" s="57">
        <v>0.27803014594937597</v>
      </c>
      <c r="K6009" s="57">
        <v>0.32617769842218702</v>
      </c>
      <c r="L6009" s="57">
        <v>0.283104245765192</v>
      </c>
      <c r="M6009" s="57">
        <v>0.229520794980106</v>
      </c>
    </row>
    <row r="6010" spans="1:13" x14ac:dyDescent="0.25">
      <c r="A6010" t="s">
        <v>31091</v>
      </c>
      <c r="B6010" t="s">
        <v>31092</v>
      </c>
      <c r="C6010" s="2" t="s">
        <v>35</v>
      </c>
      <c r="D6010" s="2" t="s">
        <v>36</v>
      </c>
      <c r="E6010" s="2" t="s">
        <v>29028</v>
      </c>
      <c r="F6010" s="56"/>
      <c r="G6010" s="56">
        <v>92.851175268617396</v>
      </c>
      <c r="H6010" s="56"/>
      <c r="I6010" s="56"/>
      <c r="J6010" s="57">
        <v>0.27803014594937597</v>
      </c>
      <c r="K6010" s="57">
        <v>0.32617769842218702</v>
      </c>
      <c r="L6010" s="57">
        <v>0.283104245765192</v>
      </c>
      <c r="M6010" s="57">
        <v>0.229520794980106</v>
      </c>
    </row>
    <row r="6011" spans="1:13" x14ac:dyDescent="0.25">
      <c r="A6011" t="s">
        <v>24198</v>
      </c>
      <c r="B6011" t="s">
        <v>24199</v>
      </c>
      <c r="C6011" s="2" t="s">
        <v>31</v>
      </c>
      <c r="D6011" s="2" t="s">
        <v>83</v>
      </c>
      <c r="E6011" s="2" t="s">
        <v>29028</v>
      </c>
      <c r="F6011" s="56">
        <v>94.980865822867102</v>
      </c>
      <c r="G6011" s="56">
        <v>96.289743626026805</v>
      </c>
      <c r="H6011" s="56">
        <v>89.058046269946402</v>
      </c>
      <c r="I6011" s="56"/>
      <c r="J6011" s="57">
        <v>0.33493855054569899</v>
      </c>
      <c r="K6011" s="57">
        <v>0.38899999054691298</v>
      </c>
      <c r="L6011" s="57">
        <v>0.31856386361455502</v>
      </c>
      <c r="M6011" s="57">
        <v>0.26678349295750903</v>
      </c>
    </row>
    <row r="6012" spans="1:13" x14ac:dyDescent="0.25">
      <c r="A6012" t="s">
        <v>24210</v>
      </c>
      <c r="B6012" t="s">
        <v>24211</v>
      </c>
      <c r="C6012" s="2" t="s">
        <v>35</v>
      </c>
      <c r="D6012" s="2" t="s">
        <v>83</v>
      </c>
      <c r="E6012" s="2" t="s">
        <v>29028</v>
      </c>
      <c r="F6012" s="56">
        <v>96.548050255480604</v>
      </c>
      <c r="G6012" s="56">
        <v>96.280039030530602</v>
      </c>
      <c r="H6012" s="56">
        <v>92.162243256484103</v>
      </c>
      <c r="I6012" s="56">
        <v>98.725893678766894</v>
      </c>
      <c r="J6012" s="57">
        <v>0.41032441938206299</v>
      </c>
      <c r="K6012" s="57">
        <v>0.47728409744110001</v>
      </c>
      <c r="L6012" s="57">
        <v>0.40169356049048699</v>
      </c>
      <c r="M6012" s="57">
        <v>0.34283596421879697</v>
      </c>
    </row>
    <row r="6013" spans="1:13" x14ac:dyDescent="0.25">
      <c r="A6013" t="s">
        <v>24216</v>
      </c>
      <c r="B6013" t="s">
        <v>24217</v>
      </c>
      <c r="C6013" s="2" t="s">
        <v>35</v>
      </c>
      <c r="D6013" s="2" t="s">
        <v>83</v>
      </c>
      <c r="E6013" s="2" t="s">
        <v>29028</v>
      </c>
      <c r="F6013" s="56">
        <v>94.980865822867102</v>
      </c>
      <c r="G6013" s="56">
        <v>96.289743626026805</v>
      </c>
      <c r="H6013" s="56">
        <v>89.058046269946402</v>
      </c>
      <c r="I6013" s="56"/>
      <c r="J6013" s="57">
        <v>0.33493855054569899</v>
      </c>
      <c r="K6013" s="57">
        <v>0.38899999054691298</v>
      </c>
      <c r="L6013" s="57">
        <v>0.31856386361455502</v>
      </c>
      <c r="M6013" s="57">
        <v>0.26678349295750903</v>
      </c>
    </row>
    <row r="6014" spans="1:13" x14ac:dyDescent="0.25">
      <c r="A6014" t="s">
        <v>24214</v>
      </c>
      <c r="B6014" t="s">
        <v>24215</v>
      </c>
      <c r="C6014" s="2" t="s">
        <v>35</v>
      </c>
      <c r="D6014" s="2" t="s">
        <v>83</v>
      </c>
      <c r="E6014" s="2" t="s">
        <v>29028</v>
      </c>
      <c r="F6014" s="56">
        <v>94.980865822867102</v>
      </c>
      <c r="G6014" s="56">
        <v>96.289743626026805</v>
      </c>
      <c r="H6014" s="56">
        <v>89.058046269946402</v>
      </c>
      <c r="I6014" s="56"/>
      <c r="J6014" s="57">
        <v>0.33493855054569899</v>
      </c>
      <c r="K6014" s="57">
        <v>0.38899999054691298</v>
      </c>
      <c r="L6014" s="57">
        <v>0.31856386361455502</v>
      </c>
      <c r="M6014" s="57">
        <v>0.26678349295750903</v>
      </c>
    </row>
    <row r="6015" spans="1:13" x14ac:dyDescent="0.25">
      <c r="A6015" t="s">
        <v>24208</v>
      </c>
      <c r="B6015" t="s">
        <v>24209</v>
      </c>
      <c r="C6015" s="2" t="s">
        <v>31</v>
      </c>
      <c r="D6015" s="2" t="s">
        <v>83</v>
      </c>
      <c r="E6015" s="2" t="s">
        <v>29028</v>
      </c>
      <c r="F6015" s="56">
        <v>94.980865822867102</v>
      </c>
      <c r="G6015" s="56">
        <v>96.289743626026805</v>
      </c>
      <c r="H6015" s="56">
        <v>89.058046269946402</v>
      </c>
      <c r="I6015" s="56"/>
      <c r="J6015" s="57">
        <v>0.33493855054569899</v>
      </c>
      <c r="K6015" s="57">
        <v>0.38899999054691298</v>
      </c>
      <c r="L6015" s="57">
        <v>0.31856386361455502</v>
      </c>
      <c r="M6015" s="57">
        <v>0.26678349295750903</v>
      </c>
    </row>
    <row r="6016" spans="1:13" x14ac:dyDescent="0.25">
      <c r="A6016" t="s">
        <v>24202</v>
      </c>
      <c r="B6016" t="s">
        <v>24203</v>
      </c>
      <c r="C6016" s="2" t="s">
        <v>31</v>
      </c>
      <c r="D6016" s="2" t="s">
        <v>83</v>
      </c>
      <c r="E6016" s="2" t="s">
        <v>29028</v>
      </c>
      <c r="F6016" s="56">
        <v>94.980865822867102</v>
      </c>
      <c r="G6016" s="56">
        <v>96.289743626026805</v>
      </c>
      <c r="H6016" s="56">
        <v>89.058046269946402</v>
      </c>
      <c r="I6016" s="56"/>
      <c r="J6016" s="57">
        <v>0.33493855054569899</v>
      </c>
      <c r="K6016" s="57">
        <v>0.38899999054691298</v>
      </c>
      <c r="L6016" s="57">
        <v>0.31856386361455502</v>
      </c>
      <c r="M6016" s="57">
        <v>0.26678349295750903</v>
      </c>
    </row>
    <row r="6017" spans="1:13" x14ac:dyDescent="0.25">
      <c r="A6017" t="s">
        <v>24206</v>
      </c>
      <c r="B6017" t="s">
        <v>24207</v>
      </c>
      <c r="C6017" s="2" t="s">
        <v>31</v>
      </c>
      <c r="D6017" s="2" t="s">
        <v>83</v>
      </c>
      <c r="E6017" s="2" t="s">
        <v>29028</v>
      </c>
      <c r="F6017" s="56">
        <v>94.980865822867102</v>
      </c>
      <c r="G6017" s="56">
        <v>96.289743626026805</v>
      </c>
      <c r="H6017" s="56">
        <v>89.058046269946402</v>
      </c>
      <c r="I6017" s="56"/>
      <c r="J6017" s="57">
        <v>0.33493855054569899</v>
      </c>
      <c r="K6017" s="57">
        <v>0.38899999054691298</v>
      </c>
      <c r="L6017" s="57">
        <v>0.31856386361455502</v>
      </c>
      <c r="M6017" s="57">
        <v>0.26678349295750903</v>
      </c>
    </row>
    <row r="6018" spans="1:13" x14ac:dyDescent="0.25">
      <c r="A6018" t="s">
        <v>24204</v>
      </c>
      <c r="B6018" t="s">
        <v>24205</v>
      </c>
      <c r="C6018" s="2" t="s">
        <v>31</v>
      </c>
      <c r="D6018" s="2" t="s">
        <v>83</v>
      </c>
      <c r="E6018" s="2" t="s">
        <v>29028</v>
      </c>
      <c r="F6018" s="56">
        <v>94.980865822867102</v>
      </c>
      <c r="G6018" s="56">
        <v>96.289743626026805</v>
      </c>
      <c r="H6018" s="56">
        <v>89.058046269946402</v>
      </c>
      <c r="I6018" s="56"/>
      <c r="J6018" s="57">
        <v>0.33493855054569899</v>
      </c>
      <c r="K6018" s="57">
        <v>0.38899999054691298</v>
      </c>
      <c r="L6018" s="57">
        <v>0.31856386361455502</v>
      </c>
      <c r="M6018" s="57">
        <v>0.26678349295750903</v>
      </c>
    </row>
    <row r="6019" spans="1:13" x14ac:dyDescent="0.25">
      <c r="A6019" t="s">
        <v>24212</v>
      </c>
      <c r="B6019" t="s">
        <v>24213</v>
      </c>
      <c r="C6019" s="2" t="s">
        <v>35</v>
      </c>
      <c r="D6019" s="2" t="s">
        <v>83</v>
      </c>
      <c r="E6019" s="2" t="s">
        <v>29028</v>
      </c>
      <c r="F6019" s="56">
        <v>94.980865822867102</v>
      </c>
      <c r="G6019" s="56">
        <v>96.289743626026805</v>
      </c>
      <c r="H6019" s="56">
        <v>89.058046269946402</v>
      </c>
      <c r="I6019" s="56"/>
      <c r="J6019" s="57">
        <v>0.33493855054569899</v>
      </c>
      <c r="K6019" s="57">
        <v>0.38899999054691298</v>
      </c>
      <c r="L6019" s="57">
        <v>0.31856386361455502</v>
      </c>
      <c r="M6019" s="57">
        <v>0.26678349295750903</v>
      </c>
    </row>
    <row r="6020" spans="1:13" x14ac:dyDescent="0.25">
      <c r="A6020" t="s">
        <v>24200</v>
      </c>
      <c r="B6020" t="s">
        <v>24201</v>
      </c>
      <c r="C6020" s="2" t="s">
        <v>31</v>
      </c>
      <c r="D6020" s="2" t="s">
        <v>83</v>
      </c>
      <c r="E6020" s="2" t="s">
        <v>29028</v>
      </c>
      <c r="F6020" s="56">
        <v>94.980865822867102</v>
      </c>
      <c r="G6020" s="56">
        <v>96.289743626026805</v>
      </c>
      <c r="H6020" s="56">
        <v>89.058046269946402</v>
      </c>
      <c r="I6020" s="56"/>
      <c r="J6020" s="57">
        <v>0.33493855054569899</v>
      </c>
      <c r="K6020" s="57">
        <v>0.38899999054691298</v>
      </c>
      <c r="L6020" s="57">
        <v>0.31856386361455502</v>
      </c>
      <c r="M6020" s="57">
        <v>0.26678349295750903</v>
      </c>
    </row>
    <row r="6021" spans="1:13" x14ac:dyDescent="0.25">
      <c r="A6021" t="s">
        <v>31087</v>
      </c>
      <c r="B6021" t="s">
        <v>31088</v>
      </c>
      <c r="C6021" s="2" t="s">
        <v>35</v>
      </c>
      <c r="D6021" s="2" t="s">
        <v>36</v>
      </c>
      <c r="E6021" s="2" t="s">
        <v>29028</v>
      </c>
      <c r="F6021" s="56"/>
      <c r="G6021" s="56">
        <v>92.851175268617396</v>
      </c>
      <c r="H6021" s="56"/>
      <c r="I6021" s="56"/>
      <c r="J6021" s="57">
        <v>0.27803014594937597</v>
      </c>
      <c r="K6021" s="57">
        <v>0.32617769842218702</v>
      </c>
      <c r="L6021" s="57">
        <v>0.283104245765192</v>
      </c>
      <c r="M6021" s="57">
        <v>0.229520794980106</v>
      </c>
    </row>
    <row r="6022" spans="1:13" x14ac:dyDescent="0.25">
      <c r="A6022" t="s">
        <v>20183</v>
      </c>
      <c r="B6022" t="s">
        <v>20184</v>
      </c>
      <c r="C6022" s="2" t="s">
        <v>31</v>
      </c>
      <c r="D6022" s="2" t="s">
        <v>69</v>
      </c>
      <c r="E6022" s="2" t="s">
        <v>29028</v>
      </c>
      <c r="F6022" s="56"/>
      <c r="G6022" s="56">
        <v>86.799862305159607</v>
      </c>
      <c r="H6022" s="56"/>
      <c r="I6022" s="56"/>
      <c r="J6022" s="57">
        <v>0.26836604477558401</v>
      </c>
      <c r="K6022" s="57">
        <v>0.32537128698095102</v>
      </c>
      <c r="L6022" s="57">
        <v>0.26983419569900302</v>
      </c>
      <c r="M6022" s="57">
        <v>0.206256931962154</v>
      </c>
    </row>
    <row r="6023" spans="1:13" x14ac:dyDescent="0.25">
      <c r="A6023" t="s">
        <v>20167</v>
      </c>
      <c r="B6023" t="s">
        <v>20168</v>
      </c>
      <c r="C6023" s="2" t="s">
        <v>31</v>
      </c>
      <c r="D6023" s="2" t="s">
        <v>69</v>
      </c>
      <c r="E6023" s="2" t="s">
        <v>29028</v>
      </c>
      <c r="F6023" s="56"/>
      <c r="G6023" s="56">
        <v>86.799862305159607</v>
      </c>
      <c r="H6023" s="56"/>
      <c r="I6023" s="56"/>
      <c r="J6023" s="57">
        <v>0.26836604477558401</v>
      </c>
      <c r="K6023" s="57">
        <v>0.32537128698095102</v>
      </c>
      <c r="L6023" s="57">
        <v>0.26983419569900302</v>
      </c>
      <c r="M6023" s="57">
        <v>0.206256931962154</v>
      </c>
    </row>
    <row r="6024" spans="1:13" x14ac:dyDescent="0.25">
      <c r="A6024" t="s">
        <v>30625</v>
      </c>
      <c r="B6024" t="s">
        <v>30626</v>
      </c>
      <c r="C6024" s="2" t="s">
        <v>31</v>
      </c>
      <c r="D6024" s="2" t="s">
        <v>429</v>
      </c>
      <c r="E6024" s="2" t="s">
        <v>29028</v>
      </c>
      <c r="F6024" s="56"/>
      <c r="G6024" s="56">
        <v>96.806140082527705</v>
      </c>
      <c r="H6024" s="56"/>
      <c r="I6024" s="56"/>
      <c r="J6024" s="57">
        <v>0.281646943863754</v>
      </c>
      <c r="K6024" s="57">
        <v>0.34662694976617298</v>
      </c>
      <c r="L6024" s="57">
        <v>0.28650368725640601</v>
      </c>
      <c r="M6024" s="57">
        <v>0.220334940288097</v>
      </c>
    </row>
    <row r="6025" spans="1:13" x14ac:dyDescent="0.25">
      <c r="A6025" t="s">
        <v>23575</v>
      </c>
      <c r="B6025" t="s">
        <v>23576</v>
      </c>
      <c r="C6025" s="2" t="s">
        <v>35</v>
      </c>
      <c r="D6025" s="2" t="s">
        <v>289</v>
      </c>
      <c r="E6025" s="2" t="s">
        <v>29028</v>
      </c>
      <c r="F6025" s="56"/>
      <c r="G6025" s="56">
        <v>89.029648642780103</v>
      </c>
      <c r="H6025" s="56"/>
      <c r="I6025" s="56"/>
      <c r="J6025" s="57">
        <v>0.26710453551840302</v>
      </c>
      <c r="K6025" s="57">
        <v>0.32761646717349102</v>
      </c>
      <c r="L6025" s="57">
        <v>0.280935129366084</v>
      </c>
      <c r="M6025" s="57">
        <v>0.215475413185134</v>
      </c>
    </row>
    <row r="6026" spans="1:13" x14ac:dyDescent="0.25">
      <c r="A6026" t="s">
        <v>3062</v>
      </c>
      <c r="B6026" t="s">
        <v>3063</v>
      </c>
      <c r="C6026" s="2" t="s">
        <v>35</v>
      </c>
      <c r="D6026" s="2" t="s">
        <v>289</v>
      </c>
      <c r="E6026" s="2" t="s">
        <v>29027</v>
      </c>
      <c r="F6026" s="56">
        <v>93.877417791851599</v>
      </c>
      <c r="G6026" s="56">
        <v>82.678892920212903</v>
      </c>
      <c r="H6026" s="56">
        <v>96.288889093816394</v>
      </c>
      <c r="I6026" s="56">
        <v>94.973796859563805</v>
      </c>
      <c r="J6026" s="57">
        <v>0.439479422000703</v>
      </c>
      <c r="K6026" s="57">
        <v>0.537149675845492</v>
      </c>
      <c r="L6026" s="57">
        <v>0.462451166086641</v>
      </c>
      <c r="M6026" s="57">
        <v>0.37626868160857702</v>
      </c>
    </row>
    <row r="6027" spans="1:13" x14ac:dyDescent="0.25">
      <c r="A6027" t="s">
        <v>23571</v>
      </c>
      <c r="B6027" t="s">
        <v>23572</v>
      </c>
      <c r="C6027" s="2" t="s">
        <v>31</v>
      </c>
      <c r="D6027" s="2" t="s">
        <v>289</v>
      </c>
      <c r="E6027" s="2" t="s">
        <v>29028</v>
      </c>
      <c r="F6027" s="56"/>
      <c r="G6027" s="56">
        <v>89.029648642780103</v>
      </c>
      <c r="H6027" s="56"/>
      <c r="I6027" s="56"/>
      <c r="J6027" s="57">
        <v>0.26710453551840302</v>
      </c>
      <c r="K6027" s="57">
        <v>0.32761646717349102</v>
      </c>
      <c r="L6027" s="57">
        <v>0.280935129366084</v>
      </c>
      <c r="M6027" s="57">
        <v>0.215475413185134</v>
      </c>
    </row>
    <row r="6028" spans="1:13" x14ac:dyDescent="0.25">
      <c r="A6028" t="s">
        <v>20189</v>
      </c>
      <c r="B6028" t="s">
        <v>20190</v>
      </c>
      <c r="C6028" s="2" t="s">
        <v>35</v>
      </c>
      <c r="D6028" s="2" t="s">
        <v>69</v>
      </c>
      <c r="E6028" s="2" t="s">
        <v>29028</v>
      </c>
      <c r="F6028" s="56"/>
      <c r="G6028" s="56">
        <v>86.799862305159607</v>
      </c>
      <c r="H6028" s="56"/>
      <c r="I6028" s="56"/>
      <c r="J6028" s="57">
        <v>0.26836604477558401</v>
      </c>
      <c r="K6028" s="57">
        <v>0.32537128698095102</v>
      </c>
      <c r="L6028" s="57">
        <v>0.26983419569900302</v>
      </c>
      <c r="M6028" s="57">
        <v>0.206256931962154</v>
      </c>
    </row>
    <row r="6029" spans="1:13" x14ac:dyDescent="0.25">
      <c r="A6029" t="s">
        <v>27943</v>
      </c>
      <c r="B6029" t="s">
        <v>27944</v>
      </c>
      <c r="C6029" s="2" t="s">
        <v>31</v>
      </c>
      <c r="D6029" s="2" t="s">
        <v>217</v>
      </c>
      <c r="E6029" s="2" t="s">
        <v>29028</v>
      </c>
      <c r="F6029" s="56">
        <v>98.829924695898796</v>
      </c>
      <c r="G6029" s="56">
        <v>95.781434332439503</v>
      </c>
      <c r="H6029" s="56">
        <v>90.199485453925107</v>
      </c>
      <c r="I6029" s="56">
        <v>101.817329321228</v>
      </c>
      <c r="J6029" s="57">
        <v>0.37094639368327398</v>
      </c>
      <c r="K6029" s="57">
        <v>0.41553382073356798</v>
      </c>
      <c r="L6029" s="57">
        <v>0.38038876615901301</v>
      </c>
      <c r="M6029" s="57">
        <v>0.333427964051007</v>
      </c>
    </row>
    <row r="6030" spans="1:13" x14ac:dyDescent="0.25">
      <c r="A6030" t="s">
        <v>27937</v>
      </c>
      <c r="B6030" t="s">
        <v>27938</v>
      </c>
      <c r="C6030" s="2" t="s">
        <v>35</v>
      </c>
      <c r="D6030" s="2" t="s">
        <v>217</v>
      </c>
      <c r="E6030" s="2" t="s">
        <v>29028</v>
      </c>
      <c r="F6030" s="56">
        <v>98.829924695898796</v>
      </c>
      <c r="G6030" s="56">
        <v>95.781434332439503</v>
      </c>
      <c r="H6030" s="56">
        <v>90.199485453925107</v>
      </c>
      <c r="I6030" s="56">
        <v>101.817329321228</v>
      </c>
      <c r="J6030" s="57">
        <v>0.37094639368327398</v>
      </c>
      <c r="K6030" s="57">
        <v>0.41553382073356798</v>
      </c>
      <c r="L6030" s="57">
        <v>0.38038876615901301</v>
      </c>
      <c r="M6030" s="57">
        <v>0.333427964051007</v>
      </c>
    </row>
    <row r="6031" spans="1:13" x14ac:dyDescent="0.25">
      <c r="A6031" t="s">
        <v>27945</v>
      </c>
      <c r="B6031" t="s">
        <v>27946</v>
      </c>
      <c r="C6031" s="2" t="s">
        <v>31</v>
      </c>
      <c r="D6031" s="2" t="s">
        <v>217</v>
      </c>
      <c r="E6031" s="2" t="s">
        <v>29028</v>
      </c>
      <c r="F6031" s="56">
        <v>98.829924695898796</v>
      </c>
      <c r="G6031" s="56">
        <v>95.781434332439503</v>
      </c>
      <c r="H6031" s="56">
        <v>90.199485453925107</v>
      </c>
      <c r="I6031" s="56">
        <v>101.817329321228</v>
      </c>
      <c r="J6031" s="57">
        <v>0.37094639368327398</v>
      </c>
      <c r="K6031" s="57">
        <v>0.41553382073356798</v>
      </c>
      <c r="L6031" s="57">
        <v>0.38038876615901301</v>
      </c>
      <c r="M6031" s="57">
        <v>0.333427964051007</v>
      </c>
    </row>
    <row r="6032" spans="1:13" x14ac:dyDescent="0.25">
      <c r="A6032" t="s">
        <v>27941</v>
      </c>
      <c r="B6032" t="s">
        <v>27942</v>
      </c>
      <c r="C6032" s="2" t="s">
        <v>35</v>
      </c>
      <c r="D6032" s="2" t="s">
        <v>217</v>
      </c>
      <c r="E6032" s="2" t="s">
        <v>29028</v>
      </c>
      <c r="F6032" s="56">
        <v>98.829924695898796</v>
      </c>
      <c r="G6032" s="56">
        <v>95.781434332439503</v>
      </c>
      <c r="H6032" s="56">
        <v>90.199485453925107</v>
      </c>
      <c r="I6032" s="56">
        <v>101.817329321228</v>
      </c>
      <c r="J6032" s="57">
        <v>0.37094639368327398</v>
      </c>
      <c r="K6032" s="57">
        <v>0.41553382073356798</v>
      </c>
      <c r="L6032" s="57">
        <v>0.38038876615901301</v>
      </c>
      <c r="M6032" s="57">
        <v>0.333427964051007</v>
      </c>
    </row>
    <row r="6033" spans="1:13" x14ac:dyDescent="0.25">
      <c r="A6033" t="s">
        <v>27931</v>
      </c>
      <c r="B6033" t="s">
        <v>27932</v>
      </c>
      <c r="C6033" s="2" t="s">
        <v>35</v>
      </c>
      <c r="D6033" s="2" t="s">
        <v>217</v>
      </c>
      <c r="E6033" s="2" t="s">
        <v>29028</v>
      </c>
      <c r="F6033" s="56">
        <v>99.613516912205498</v>
      </c>
      <c r="G6033" s="56">
        <v>95.776582034691401</v>
      </c>
      <c r="H6033" s="56">
        <v>91.751583947193893</v>
      </c>
      <c r="I6033" s="56">
        <v>101.608501344708</v>
      </c>
      <c r="J6033" s="57">
        <v>0.39243692743019098</v>
      </c>
      <c r="K6033" s="57">
        <v>0.44156923497495698</v>
      </c>
      <c r="L6033" s="57">
        <v>0.40216352314924497</v>
      </c>
      <c r="M6033" s="57">
        <v>0.352967087671608</v>
      </c>
    </row>
    <row r="6034" spans="1:13" x14ac:dyDescent="0.25">
      <c r="A6034" t="s">
        <v>27939</v>
      </c>
      <c r="B6034" t="s">
        <v>27940</v>
      </c>
      <c r="C6034" s="2" t="s">
        <v>35</v>
      </c>
      <c r="D6034" s="2" t="s">
        <v>217</v>
      </c>
      <c r="E6034" s="2" t="s">
        <v>29028</v>
      </c>
      <c r="F6034" s="56">
        <v>98.829924695898796</v>
      </c>
      <c r="G6034" s="56">
        <v>95.781434332439503</v>
      </c>
      <c r="H6034" s="56">
        <v>90.199485453925107</v>
      </c>
      <c r="I6034" s="56">
        <v>101.817329321228</v>
      </c>
      <c r="J6034" s="57">
        <v>0.37094639368327398</v>
      </c>
      <c r="K6034" s="57">
        <v>0.41553382073356798</v>
      </c>
      <c r="L6034" s="57">
        <v>0.38038876615901301</v>
      </c>
      <c r="M6034" s="57">
        <v>0.333427964051007</v>
      </c>
    </row>
    <row r="6035" spans="1:13" x14ac:dyDescent="0.25">
      <c r="A6035" t="s">
        <v>27935</v>
      </c>
      <c r="B6035" t="s">
        <v>27936</v>
      </c>
      <c r="C6035" s="2" t="s">
        <v>35</v>
      </c>
      <c r="D6035" s="2" t="s">
        <v>217</v>
      </c>
      <c r="E6035" s="2" t="s">
        <v>29028</v>
      </c>
      <c r="F6035" s="56">
        <v>98.829924695898796</v>
      </c>
      <c r="G6035" s="56">
        <v>95.781434332439503</v>
      </c>
      <c r="H6035" s="56">
        <v>90.199485453925107</v>
      </c>
      <c r="I6035" s="56">
        <v>101.817329321228</v>
      </c>
      <c r="J6035" s="57">
        <v>0.37094639368327398</v>
      </c>
      <c r="K6035" s="57">
        <v>0.41553382073356798</v>
      </c>
      <c r="L6035" s="57">
        <v>0.38038876615901301</v>
      </c>
      <c r="M6035" s="57">
        <v>0.333427964051007</v>
      </c>
    </row>
    <row r="6036" spans="1:13" x14ac:dyDescent="0.25">
      <c r="A6036" t="s">
        <v>16194</v>
      </c>
      <c r="B6036" t="s">
        <v>16195</v>
      </c>
      <c r="C6036" s="2" t="s">
        <v>35</v>
      </c>
      <c r="D6036" s="2" t="s">
        <v>83</v>
      </c>
      <c r="E6036" s="2" t="s">
        <v>29028</v>
      </c>
      <c r="F6036" s="56"/>
      <c r="G6036" s="56">
        <v>90.956352997980204</v>
      </c>
      <c r="H6036" s="56"/>
      <c r="I6036" s="56"/>
      <c r="J6036" s="57">
        <v>0.271496796686783</v>
      </c>
      <c r="K6036" s="57">
        <v>0.33666160267955503</v>
      </c>
      <c r="L6036" s="57">
        <v>0.28756763974868799</v>
      </c>
      <c r="M6036" s="57">
        <v>0.22120909310282599</v>
      </c>
    </row>
    <row r="6037" spans="1:13" x14ac:dyDescent="0.25">
      <c r="A6037" t="s">
        <v>31069</v>
      </c>
      <c r="B6037" t="s">
        <v>31070</v>
      </c>
      <c r="C6037" s="2" t="s">
        <v>31</v>
      </c>
      <c r="D6037" s="2" t="s">
        <v>36</v>
      </c>
      <c r="E6037" s="2" t="s">
        <v>29028</v>
      </c>
      <c r="F6037" s="56"/>
      <c r="G6037" s="56">
        <v>92.851175268617396</v>
      </c>
      <c r="H6037" s="56"/>
      <c r="I6037" s="56"/>
      <c r="J6037" s="57">
        <v>0.27803014594937597</v>
      </c>
      <c r="K6037" s="57">
        <v>0.32617769842218702</v>
      </c>
      <c r="L6037" s="57">
        <v>0.283104245765192</v>
      </c>
      <c r="M6037" s="57">
        <v>0.229520794980106</v>
      </c>
    </row>
    <row r="6038" spans="1:13" x14ac:dyDescent="0.25">
      <c r="A6038" t="s">
        <v>23563</v>
      </c>
      <c r="B6038" t="s">
        <v>23564</v>
      </c>
      <c r="C6038" s="2" t="s">
        <v>31</v>
      </c>
      <c r="D6038" s="2" t="s">
        <v>289</v>
      </c>
      <c r="E6038" s="2" t="s">
        <v>29028</v>
      </c>
      <c r="F6038" s="56"/>
      <c r="G6038" s="56">
        <v>89.029648642780103</v>
      </c>
      <c r="H6038" s="56"/>
      <c r="I6038" s="56"/>
      <c r="J6038" s="57">
        <v>0.26710453551840302</v>
      </c>
      <c r="K6038" s="57">
        <v>0.32761646717349102</v>
      </c>
      <c r="L6038" s="57">
        <v>0.280935129366084</v>
      </c>
      <c r="M6038" s="57">
        <v>0.215475413185134</v>
      </c>
    </row>
    <row r="6039" spans="1:13" x14ac:dyDescent="0.25">
      <c r="A6039" t="s">
        <v>31073</v>
      </c>
      <c r="B6039" t="s">
        <v>31074</v>
      </c>
      <c r="C6039" s="2" t="s">
        <v>31</v>
      </c>
      <c r="D6039" s="2" t="s">
        <v>36</v>
      </c>
      <c r="E6039" s="2" t="s">
        <v>29028</v>
      </c>
      <c r="F6039" s="56"/>
      <c r="G6039" s="56">
        <v>92.851175268617396</v>
      </c>
      <c r="H6039" s="56"/>
      <c r="I6039" s="56"/>
      <c r="J6039" s="57">
        <v>0.27803014594937597</v>
      </c>
      <c r="K6039" s="57">
        <v>0.32617769842218702</v>
      </c>
      <c r="L6039" s="57">
        <v>0.283104245765192</v>
      </c>
      <c r="M6039" s="57">
        <v>0.229520794980106</v>
      </c>
    </row>
    <row r="6040" spans="1:13" x14ac:dyDescent="0.25">
      <c r="A6040" t="s">
        <v>31061</v>
      </c>
      <c r="B6040" t="s">
        <v>31062</v>
      </c>
      <c r="C6040" s="2" t="s">
        <v>31</v>
      </c>
      <c r="D6040" s="2" t="s">
        <v>36</v>
      </c>
      <c r="E6040" s="2" t="s">
        <v>29028</v>
      </c>
      <c r="F6040" s="56"/>
      <c r="G6040" s="56">
        <v>92.851175268617396</v>
      </c>
      <c r="H6040" s="56"/>
      <c r="I6040" s="56"/>
      <c r="J6040" s="57">
        <v>0.27803014594937597</v>
      </c>
      <c r="K6040" s="57">
        <v>0.32617769842218702</v>
      </c>
      <c r="L6040" s="57">
        <v>0.283104245765192</v>
      </c>
      <c r="M6040" s="57">
        <v>0.229520794980106</v>
      </c>
    </row>
    <row r="6041" spans="1:13" x14ac:dyDescent="0.25">
      <c r="A6041" t="s">
        <v>28071</v>
      </c>
      <c r="B6041" t="s">
        <v>28072</v>
      </c>
      <c r="C6041" s="2" t="s">
        <v>31</v>
      </c>
      <c r="D6041" s="2" t="s">
        <v>36</v>
      </c>
      <c r="E6041" s="2" t="s">
        <v>29028</v>
      </c>
      <c r="F6041" s="56">
        <v>105.67340967275101</v>
      </c>
      <c r="G6041" s="56">
        <v>97.341945730020996</v>
      </c>
      <c r="H6041" s="56">
        <v>100.47730059886401</v>
      </c>
      <c r="I6041" s="56"/>
      <c r="J6041" s="57">
        <v>0.30583699977707002</v>
      </c>
      <c r="K6041" s="57">
        <v>0.35025833990357602</v>
      </c>
      <c r="L6041" s="57">
        <v>0.31296898896869702</v>
      </c>
      <c r="M6041" s="57">
        <v>0.26448545405259799</v>
      </c>
    </row>
    <row r="6042" spans="1:13" x14ac:dyDescent="0.25">
      <c r="A6042" t="s">
        <v>28067</v>
      </c>
      <c r="B6042" t="s">
        <v>28068</v>
      </c>
      <c r="C6042" s="2" t="s">
        <v>31</v>
      </c>
      <c r="D6042" s="2" t="s">
        <v>36</v>
      </c>
      <c r="E6042" s="2" t="s">
        <v>29028</v>
      </c>
      <c r="F6042" s="56">
        <v>105.67340967275101</v>
      </c>
      <c r="G6042" s="56">
        <v>97.341945730020996</v>
      </c>
      <c r="H6042" s="56">
        <v>100.47730059886401</v>
      </c>
      <c r="I6042" s="56"/>
      <c r="J6042" s="57">
        <v>0.30583699977707002</v>
      </c>
      <c r="K6042" s="57">
        <v>0.35025833990357602</v>
      </c>
      <c r="L6042" s="57">
        <v>0.31296898896869702</v>
      </c>
      <c r="M6042" s="57">
        <v>0.26448545405259799</v>
      </c>
    </row>
    <row r="6043" spans="1:13" x14ac:dyDescent="0.25">
      <c r="A6043" t="s">
        <v>28065</v>
      </c>
      <c r="B6043" t="s">
        <v>28066</v>
      </c>
      <c r="C6043" s="2" t="s">
        <v>31</v>
      </c>
      <c r="D6043" s="2" t="s">
        <v>36</v>
      </c>
      <c r="E6043" s="2" t="s">
        <v>29028</v>
      </c>
      <c r="F6043" s="56">
        <v>105.67340967275101</v>
      </c>
      <c r="G6043" s="56">
        <v>97.341945730020996</v>
      </c>
      <c r="H6043" s="56">
        <v>100.47730059886401</v>
      </c>
      <c r="I6043" s="56"/>
      <c r="J6043" s="57">
        <v>0.30583699977707002</v>
      </c>
      <c r="K6043" s="57">
        <v>0.35025833990357602</v>
      </c>
      <c r="L6043" s="57">
        <v>0.31296898896869702</v>
      </c>
      <c r="M6043" s="57">
        <v>0.26448545405259799</v>
      </c>
    </row>
    <row r="6044" spans="1:13" x14ac:dyDescent="0.25">
      <c r="A6044" t="s">
        <v>28069</v>
      </c>
      <c r="B6044" t="s">
        <v>28070</v>
      </c>
      <c r="C6044" s="2" t="s">
        <v>31</v>
      </c>
      <c r="D6044" s="2" t="s">
        <v>36</v>
      </c>
      <c r="E6044" s="2" t="s">
        <v>29028</v>
      </c>
      <c r="F6044" s="56">
        <v>107.24057229347299</v>
      </c>
      <c r="G6044" s="56">
        <v>97.332241134524807</v>
      </c>
      <c r="H6044" s="56">
        <v>103.581497585401</v>
      </c>
      <c r="I6044" s="56">
        <v>102.07860297362301</v>
      </c>
      <c r="J6044" s="57">
        <v>0.390128424945274</v>
      </c>
      <c r="K6044" s="57">
        <v>0.45136048213837598</v>
      </c>
      <c r="L6044" s="57">
        <v>0.39871822019977798</v>
      </c>
      <c r="M6044" s="57">
        <v>0.342320453648221</v>
      </c>
    </row>
    <row r="6045" spans="1:13" x14ac:dyDescent="0.25">
      <c r="A6045" t="s">
        <v>30623</v>
      </c>
      <c r="B6045" t="s">
        <v>30624</v>
      </c>
      <c r="C6045" s="2" t="s">
        <v>31</v>
      </c>
      <c r="D6045" s="2" t="s">
        <v>429</v>
      </c>
      <c r="E6045" s="2" t="s">
        <v>29027</v>
      </c>
      <c r="F6045" s="56">
        <v>106.592083714556</v>
      </c>
      <c r="G6045" s="56">
        <v>97.064244997359907</v>
      </c>
      <c r="H6045" s="56">
        <v>101.781010287873</v>
      </c>
      <c r="I6045" s="56">
        <v>101.372866811164</v>
      </c>
      <c r="J6045" s="57">
        <v>0.45169209353398099</v>
      </c>
      <c r="K6045" s="57">
        <v>0.54697349133300499</v>
      </c>
      <c r="L6045" s="57">
        <v>0.46568812126709602</v>
      </c>
      <c r="M6045" s="57">
        <v>0.37990243531748003</v>
      </c>
    </row>
    <row r="6046" spans="1:13" x14ac:dyDescent="0.25">
      <c r="A6046" t="s">
        <v>1988</v>
      </c>
      <c r="B6046" t="s">
        <v>1989</v>
      </c>
      <c r="C6046" s="2" t="s">
        <v>35</v>
      </c>
      <c r="D6046" s="2" t="s">
        <v>289</v>
      </c>
      <c r="E6046" s="2" t="s">
        <v>29027</v>
      </c>
      <c r="F6046" s="56">
        <v>101.294551630546</v>
      </c>
      <c r="G6046" s="56">
        <v>104.45653398976999</v>
      </c>
      <c r="H6046" s="56">
        <v>98.145154365832397</v>
      </c>
      <c r="I6046" s="56">
        <v>100.298373536074</v>
      </c>
      <c r="J6046" s="57">
        <v>0.52184174076477996</v>
      </c>
      <c r="K6046" s="57">
        <v>0.60997095920331001</v>
      </c>
      <c r="L6046" s="57">
        <v>0.54536394676773003</v>
      </c>
      <c r="M6046" s="57">
        <v>0.46406975063361799</v>
      </c>
    </row>
    <row r="6047" spans="1:13" x14ac:dyDescent="0.25">
      <c r="A6047" t="s">
        <v>3498</v>
      </c>
      <c r="B6047" t="s">
        <v>3499</v>
      </c>
      <c r="C6047" s="2" t="s">
        <v>35</v>
      </c>
      <c r="D6047" s="2" t="s">
        <v>315</v>
      </c>
      <c r="E6047" s="2" t="s">
        <v>29027</v>
      </c>
      <c r="F6047" s="56">
        <v>95.743658842260302</v>
      </c>
      <c r="G6047" s="56">
        <v>110.502714715225</v>
      </c>
      <c r="H6047" s="56">
        <v>91.176524282261695</v>
      </c>
      <c r="I6047" s="56">
        <v>96.526799791797998</v>
      </c>
      <c r="J6047" s="57">
        <v>0.52377662702081296</v>
      </c>
      <c r="K6047" s="57">
        <v>0.616530621635617</v>
      </c>
      <c r="L6047" s="57">
        <v>0.54510033045449902</v>
      </c>
      <c r="M6047" s="57">
        <v>0.45100193351011802</v>
      </c>
    </row>
    <row r="6048" spans="1:13" x14ac:dyDescent="0.25">
      <c r="A6048" t="s">
        <v>1986</v>
      </c>
      <c r="B6048" t="s">
        <v>1987</v>
      </c>
      <c r="C6048" s="2" t="s">
        <v>35</v>
      </c>
      <c r="D6048" s="2" t="s">
        <v>289</v>
      </c>
      <c r="E6048" s="2" t="s">
        <v>29027</v>
      </c>
      <c r="F6048" s="56">
        <v>95.327246456111794</v>
      </c>
      <c r="G6048" s="56">
        <v>96.244984289747805</v>
      </c>
      <c r="H6048" s="56">
        <v>100.120852015499</v>
      </c>
      <c r="I6048" s="56">
        <v>101.50322909152</v>
      </c>
      <c r="J6048" s="57">
        <v>0.51533431413514996</v>
      </c>
      <c r="K6048" s="57">
        <v>0.60997095920331001</v>
      </c>
      <c r="L6048" s="57">
        <v>0.54046993804790799</v>
      </c>
      <c r="M6048" s="57">
        <v>0.45812312880287398</v>
      </c>
    </row>
    <row r="6049" spans="1:13" x14ac:dyDescent="0.25">
      <c r="A6049" t="s">
        <v>19180</v>
      </c>
      <c r="B6049" t="s">
        <v>19181</v>
      </c>
      <c r="C6049" s="2" t="s">
        <v>35</v>
      </c>
      <c r="D6049" s="2" t="s">
        <v>54</v>
      </c>
      <c r="E6049" s="2" t="s">
        <v>29028</v>
      </c>
      <c r="F6049" s="56">
        <v>97.134361699563797</v>
      </c>
      <c r="G6049" s="56">
        <v>100.53733931951599</v>
      </c>
      <c r="H6049" s="56">
        <v>90.042479296630106</v>
      </c>
      <c r="I6049" s="56"/>
      <c r="J6049" s="57">
        <v>0.331115495854643</v>
      </c>
      <c r="K6049" s="57">
        <v>0.39591061206504102</v>
      </c>
      <c r="L6049" s="57">
        <v>0.33566708475968499</v>
      </c>
      <c r="M6049" s="57">
        <v>0.26763978432462598</v>
      </c>
    </row>
    <row r="6050" spans="1:13" x14ac:dyDescent="0.25">
      <c r="A6050" t="s">
        <v>22608</v>
      </c>
      <c r="B6050" t="s">
        <v>22609</v>
      </c>
      <c r="C6050" s="2" t="s">
        <v>31</v>
      </c>
      <c r="D6050" s="2" t="s">
        <v>429</v>
      </c>
      <c r="E6050" s="2" t="s">
        <v>29028</v>
      </c>
      <c r="F6050" s="56">
        <v>106.42014368673701</v>
      </c>
      <c r="G6050" s="56">
        <v>114.546093992911</v>
      </c>
      <c r="H6050" s="56">
        <v>104.285312747639</v>
      </c>
      <c r="I6050" s="56">
        <v>91.909672344862301</v>
      </c>
      <c r="J6050" s="57">
        <v>0.369748030204962</v>
      </c>
      <c r="K6050" s="57">
        <v>0.42917354594246698</v>
      </c>
      <c r="L6050" s="57">
        <v>0.38420926353983298</v>
      </c>
      <c r="M6050" s="57">
        <v>0.324192942419115</v>
      </c>
    </row>
    <row r="6051" spans="1:13" x14ac:dyDescent="0.25">
      <c r="A6051" t="s">
        <v>10636</v>
      </c>
      <c r="B6051" t="s">
        <v>10637</v>
      </c>
      <c r="C6051" s="2" t="s">
        <v>31</v>
      </c>
      <c r="D6051" s="2" t="s">
        <v>32</v>
      </c>
      <c r="E6051" s="2" t="s">
        <v>29028</v>
      </c>
      <c r="F6051" s="56">
        <v>108.123831612803</v>
      </c>
      <c r="G6051" s="56">
        <v>98.169044764764607</v>
      </c>
      <c r="H6051" s="56">
        <v>104.705054061421</v>
      </c>
      <c r="I6051" s="56"/>
      <c r="J6051" s="57">
        <v>0.34744322183398602</v>
      </c>
      <c r="K6051" s="57">
        <v>0.41608260771934802</v>
      </c>
      <c r="L6051" s="57">
        <v>0.33637296114198001</v>
      </c>
      <c r="M6051" s="57">
        <v>0.27241406596913698</v>
      </c>
    </row>
    <row r="6052" spans="1:13" x14ac:dyDescent="0.25">
      <c r="A6052" t="s">
        <v>22602</v>
      </c>
      <c r="B6052" t="s">
        <v>22603</v>
      </c>
      <c r="C6052" s="2" t="s">
        <v>31</v>
      </c>
      <c r="D6052" s="2" t="s">
        <v>429</v>
      </c>
      <c r="E6052" s="2" t="s">
        <v>29028</v>
      </c>
      <c r="F6052" s="56">
        <v>106.42014368673701</v>
      </c>
      <c r="G6052" s="56">
        <v>114.546093992911</v>
      </c>
      <c r="H6052" s="56">
        <v>104.285312747639</v>
      </c>
      <c r="I6052" s="56">
        <v>91.909672344862301</v>
      </c>
      <c r="J6052" s="57">
        <v>0.369748030204962</v>
      </c>
      <c r="K6052" s="57">
        <v>0.42917354594246698</v>
      </c>
      <c r="L6052" s="57">
        <v>0.38420926353983298</v>
      </c>
      <c r="M6052" s="57">
        <v>0.324192942419115</v>
      </c>
    </row>
    <row r="6053" spans="1:13" x14ac:dyDescent="0.25">
      <c r="A6053" t="s">
        <v>22610</v>
      </c>
      <c r="B6053" t="s">
        <v>22611</v>
      </c>
      <c r="C6053" s="2" t="s">
        <v>31</v>
      </c>
      <c r="D6053" s="2" t="s">
        <v>429</v>
      </c>
      <c r="E6053" s="2" t="s">
        <v>29028</v>
      </c>
      <c r="F6053" s="56">
        <v>106.42014368673701</v>
      </c>
      <c r="G6053" s="56">
        <v>114.546093992911</v>
      </c>
      <c r="H6053" s="56">
        <v>104.285312747639</v>
      </c>
      <c r="I6053" s="56">
        <v>91.909672344862301</v>
      </c>
      <c r="J6053" s="57">
        <v>0.369748030204962</v>
      </c>
      <c r="K6053" s="57">
        <v>0.42917354594246698</v>
      </c>
      <c r="L6053" s="57">
        <v>0.38420926353983298</v>
      </c>
      <c r="M6053" s="57">
        <v>0.324192942419115</v>
      </c>
    </row>
    <row r="6054" spans="1:13" x14ac:dyDescent="0.25">
      <c r="A6054" t="s">
        <v>22606</v>
      </c>
      <c r="B6054" t="s">
        <v>22607</v>
      </c>
      <c r="C6054" s="2" t="s">
        <v>31</v>
      </c>
      <c r="D6054" s="2" t="s">
        <v>429</v>
      </c>
      <c r="E6054" s="2" t="s">
        <v>29027</v>
      </c>
      <c r="F6054" s="56">
        <v>103.755158945117</v>
      </c>
      <c r="G6054" s="56">
        <v>114.50124134321401</v>
      </c>
      <c r="H6054" s="56">
        <v>106.20547353798101</v>
      </c>
      <c r="I6054" s="56">
        <v>89.109552100654895</v>
      </c>
      <c r="J6054" s="57">
        <v>0.501319633090203</v>
      </c>
      <c r="K6054" s="57">
        <v>0.58719975106093303</v>
      </c>
      <c r="L6054" s="57">
        <v>0.523957070522587</v>
      </c>
      <c r="M6054" s="57">
        <v>0.439428200413432</v>
      </c>
    </row>
    <row r="6055" spans="1:13" x14ac:dyDescent="0.25">
      <c r="A6055" t="s">
        <v>22613</v>
      </c>
      <c r="B6055" t="s">
        <v>22614</v>
      </c>
      <c r="C6055" s="2" t="s">
        <v>35</v>
      </c>
      <c r="D6055" s="2" t="s">
        <v>429</v>
      </c>
      <c r="E6055" s="2" t="s">
        <v>29028</v>
      </c>
      <c r="F6055" s="56">
        <v>106.42014368673701</v>
      </c>
      <c r="G6055" s="56">
        <v>114.546093992911</v>
      </c>
      <c r="H6055" s="56">
        <v>104.285312747639</v>
      </c>
      <c r="I6055" s="56">
        <v>91.909672344862301</v>
      </c>
      <c r="J6055" s="57">
        <v>0.369748030204962</v>
      </c>
      <c r="K6055" s="57">
        <v>0.42917354594246698</v>
      </c>
      <c r="L6055" s="57">
        <v>0.38420926353983298</v>
      </c>
      <c r="M6055" s="57">
        <v>0.324192942419115</v>
      </c>
    </row>
    <row r="6056" spans="1:13" x14ac:dyDescent="0.25">
      <c r="A6056" t="s">
        <v>21402</v>
      </c>
      <c r="B6056" t="s">
        <v>21403</v>
      </c>
      <c r="C6056" s="2" t="s">
        <v>31</v>
      </c>
      <c r="D6056" s="2" t="s">
        <v>315</v>
      </c>
      <c r="E6056" s="2" t="s">
        <v>29028</v>
      </c>
      <c r="F6056" s="56">
        <v>108.123831612803</v>
      </c>
      <c r="G6056" s="56">
        <v>98.169044764764607</v>
      </c>
      <c r="H6056" s="56">
        <v>104.705054061421</v>
      </c>
      <c r="I6056" s="56"/>
      <c r="J6056" s="57">
        <v>0.34744322183398602</v>
      </c>
      <c r="K6056" s="57">
        <v>0.41608260771934802</v>
      </c>
      <c r="L6056" s="57">
        <v>0.33637296114198001</v>
      </c>
      <c r="M6056" s="57">
        <v>0.27241406596913698</v>
      </c>
    </row>
    <row r="6057" spans="1:13" x14ac:dyDescent="0.25">
      <c r="A6057" t="s">
        <v>26731</v>
      </c>
      <c r="B6057" t="s">
        <v>26732</v>
      </c>
      <c r="C6057" s="2" t="s">
        <v>31</v>
      </c>
      <c r="D6057" s="2" t="s">
        <v>69</v>
      </c>
      <c r="E6057" s="2" t="s">
        <v>29028</v>
      </c>
      <c r="F6057" s="56"/>
      <c r="G6057" s="56">
        <v>103.06292919293401</v>
      </c>
      <c r="H6057" s="56"/>
      <c r="I6057" s="56"/>
      <c r="J6057" s="57">
        <v>0.24496942390849899</v>
      </c>
      <c r="K6057" s="57">
        <v>0.30558781047308198</v>
      </c>
      <c r="L6057" s="57">
        <v>0.26108700308499999</v>
      </c>
      <c r="M6057" s="57">
        <v>0.187261073072651</v>
      </c>
    </row>
    <row r="6058" spans="1:13" x14ac:dyDescent="0.25">
      <c r="A6058" t="s">
        <v>27793</v>
      </c>
      <c r="B6058" t="s">
        <v>27794</v>
      </c>
      <c r="C6058" s="2" t="s">
        <v>31</v>
      </c>
      <c r="D6058" s="2" t="s">
        <v>217</v>
      </c>
      <c r="E6058" s="2" t="s">
        <v>29028</v>
      </c>
      <c r="F6058" s="56">
        <v>102.12492256500499</v>
      </c>
      <c r="G6058" s="56">
        <v>102.21517678828801</v>
      </c>
      <c r="H6058" s="56">
        <v>103.77696161127299</v>
      </c>
      <c r="I6058" s="56"/>
      <c r="J6058" s="57">
        <v>0.33454382749009698</v>
      </c>
      <c r="K6058" s="57">
        <v>0.39995978682453598</v>
      </c>
      <c r="L6058" s="57">
        <v>0.34439523996986798</v>
      </c>
      <c r="M6058" s="57">
        <v>0.27648138252283699</v>
      </c>
    </row>
    <row r="6059" spans="1:13" x14ac:dyDescent="0.25">
      <c r="A6059" t="s">
        <v>27791</v>
      </c>
      <c r="B6059" t="s">
        <v>27792</v>
      </c>
      <c r="C6059" s="2" t="s">
        <v>31</v>
      </c>
      <c r="D6059" s="2" t="s">
        <v>217</v>
      </c>
      <c r="E6059" s="2" t="s">
        <v>29028</v>
      </c>
      <c r="F6059" s="56">
        <v>102.12492256500499</v>
      </c>
      <c r="G6059" s="56">
        <v>102.21517678828801</v>
      </c>
      <c r="H6059" s="56">
        <v>103.77696161127299</v>
      </c>
      <c r="I6059" s="56"/>
      <c r="J6059" s="57">
        <v>0.33454382749009698</v>
      </c>
      <c r="K6059" s="57">
        <v>0.39995978682453598</v>
      </c>
      <c r="L6059" s="57">
        <v>0.34439523996986798</v>
      </c>
      <c r="M6059" s="57">
        <v>0.27648138252283699</v>
      </c>
    </row>
    <row r="6060" spans="1:13" x14ac:dyDescent="0.25">
      <c r="A6060" t="s">
        <v>21412</v>
      </c>
      <c r="B6060" t="s">
        <v>21413</v>
      </c>
      <c r="C6060" s="2" t="s">
        <v>35</v>
      </c>
      <c r="D6060" s="2" t="s">
        <v>315</v>
      </c>
      <c r="E6060" s="2" t="s">
        <v>29028</v>
      </c>
      <c r="F6060" s="56">
        <v>108.123831612803</v>
      </c>
      <c r="G6060" s="56">
        <v>98.169044764764607</v>
      </c>
      <c r="H6060" s="56">
        <v>104.705054061421</v>
      </c>
      <c r="I6060" s="56"/>
      <c r="J6060" s="57">
        <v>0.34744322183398602</v>
      </c>
      <c r="K6060" s="57">
        <v>0.41608260771934802</v>
      </c>
      <c r="L6060" s="57">
        <v>0.33637296114198001</v>
      </c>
      <c r="M6060" s="57">
        <v>0.27241406596913698</v>
      </c>
    </row>
    <row r="6061" spans="1:13" x14ac:dyDescent="0.25">
      <c r="A6061" t="s">
        <v>10331</v>
      </c>
      <c r="B6061" t="s">
        <v>10332</v>
      </c>
      <c r="C6061" s="2" t="s">
        <v>31</v>
      </c>
      <c r="D6061" s="2" t="s">
        <v>36</v>
      </c>
      <c r="E6061" s="2" t="s">
        <v>29028</v>
      </c>
      <c r="F6061" s="56">
        <v>109.490627078598</v>
      </c>
      <c r="G6061" s="56">
        <v>104.201974984831</v>
      </c>
      <c r="H6061" s="56">
        <v>104.562997044263</v>
      </c>
      <c r="I6061" s="56"/>
      <c r="J6061" s="57">
        <v>0.32942349688700101</v>
      </c>
      <c r="K6061" s="57">
        <v>0.38773549038789001</v>
      </c>
      <c r="L6061" s="57">
        <v>0.33544145258713698</v>
      </c>
      <c r="M6061" s="57">
        <v>0.272914440564136</v>
      </c>
    </row>
    <row r="6062" spans="1:13" x14ac:dyDescent="0.25">
      <c r="A6062" t="s">
        <v>22612</v>
      </c>
      <c r="B6062" t="s">
        <v>10332</v>
      </c>
      <c r="C6062" s="2" t="s">
        <v>31</v>
      </c>
      <c r="D6062" s="2" t="s">
        <v>429</v>
      </c>
      <c r="E6062" s="2" t="s">
        <v>29028</v>
      </c>
      <c r="F6062" s="56">
        <v>106.42014368673701</v>
      </c>
      <c r="G6062" s="56">
        <v>114.546093992911</v>
      </c>
      <c r="H6062" s="56">
        <v>104.285312747639</v>
      </c>
      <c r="I6062" s="56">
        <v>91.909672344862301</v>
      </c>
      <c r="J6062" s="57">
        <v>0.369748030204962</v>
      </c>
      <c r="K6062" s="57">
        <v>0.42917354594246698</v>
      </c>
      <c r="L6062" s="57">
        <v>0.38420926353983298</v>
      </c>
      <c r="M6062" s="57">
        <v>0.324192942419115</v>
      </c>
    </row>
    <row r="6063" spans="1:13" x14ac:dyDescent="0.25">
      <c r="A6063" t="s">
        <v>21408</v>
      </c>
      <c r="B6063" t="s">
        <v>21409</v>
      </c>
      <c r="C6063" s="2" t="s">
        <v>35</v>
      </c>
      <c r="D6063" s="2" t="s">
        <v>315</v>
      </c>
      <c r="E6063" s="2" t="s">
        <v>29028</v>
      </c>
      <c r="F6063" s="56">
        <v>108.123831612803</v>
      </c>
      <c r="G6063" s="56">
        <v>98.169044764764607</v>
      </c>
      <c r="H6063" s="56">
        <v>104.705054061421</v>
      </c>
      <c r="I6063" s="56"/>
      <c r="J6063" s="57">
        <v>0.34744322183398602</v>
      </c>
      <c r="K6063" s="57">
        <v>0.41608260771934802</v>
      </c>
      <c r="L6063" s="57">
        <v>0.33637296114198001</v>
      </c>
      <c r="M6063" s="57">
        <v>0.27241406596913698</v>
      </c>
    </row>
    <row r="6064" spans="1:13" x14ac:dyDescent="0.25">
      <c r="A6064" t="s">
        <v>27797</v>
      </c>
      <c r="B6064" t="s">
        <v>27798</v>
      </c>
      <c r="C6064" s="2" t="s">
        <v>35</v>
      </c>
      <c r="D6064" s="2" t="s">
        <v>217</v>
      </c>
      <c r="E6064" s="2" t="s">
        <v>29028</v>
      </c>
      <c r="F6064" s="56">
        <v>102.12492256500499</v>
      </c>
      <c r="G6064" s="56">
        <v>102.21517678828801</v>
      </c>
      <c r="H6064" s="56">
        <v>103.77696161127299</v>
      </c>
      <c r="I6064" s="56"/>
      <c r="J6064" s="57">
        <v>0.33454382749009698</v>
      </c>
      <c r="K6064" s="57">
        <v>0.39995978682453598</v>
      </c>
      <c r="L6064" s="57">
        <v>0.34439523996986798</v>
      </c>
      <c r="M6064" s="57">
        <v>0.27648138252283699</v>
      </c>
    </row>
    <row r="6065" spans="1:13" x14ac:dyDescent="0.25">
      <c r="A6065" t="s">
        <v>10632</v>
      </c>
      <c r="B6065" t="s">
        <v>10633</v>
      </c>
      <c r="C6065" s="2" t="s">
        <v>31</v>
      </c>
      <c r="D6065" s="2" t="s">
        <v>32</v>
      </c>
      <c r="E6065" s="2" t="s">
        <v>29028</v>
      </c>
      <c r="F6065" s="56">
        <v>108.123831612803</v>
      </c>
      <c r="G6065" s="56">
        <v>98.169044764764607</v>
      </c>
      <c r="H6065" s="56">
        <v>104.705054061421</v>
      </c>
      <c r="I6065" s="56"/>
      <c r="J6065" s="57">
        <v>0.34744322183398602</v>
      </c>
      <c r="K6065" s="57">
        <v>0.41608260771934802</v>
      </c>
      <c r="L6065" s="57">
        <v>0.33637296114198001</v>
      </c>
      <c r="M6065" s="57">
        <v>0.27241406596913698</v>
      </c>
    </row>
    <row r="6066" spans="1:13" x14ac:dyDescent="0.25">
      <c r="A6066" t="s">
        <v>26739</v>
      </c>
      <c r="B6066" t="s">
        <v>26740</v>
      </c>
      <c r="C6066" s="2" t="s">
        <v>35</v>
      </c>
      <c r="D6066" s="2" t="s">
        <v>69</v>
      </c>
      <c r="E6066" s="2" t="s">
        <v>29028</v>
      </c>
      <c r="F6066" s="56"/>
      <c r="G6066" s="56">
        <v>103.06292919293401</v>
      </c>
      <c r="H6066" s="56"/>
      <c r="I6066" s="56"/>
      <c r="J6066" s="57">
        <v>0.24496942390849899</v>
      </c>
      <c r="K6066" s="57">
        <v>0.30558781047308198</v>
      </c>
      <c r="L6066" s="57">
        <v>0.26108700308499999</v>
      </c>
      <c r="M6066" s="57">
        <v>0.187261073072651</v>
      </c>
    </row>
    <row r="6067" spans="1:13" x14ac:dyDescent="0.25">
      <c r="A6067" t="s">
        <v>27795</v>
      </c>
      <c r="B6067" t="s">
        <v>27796</v>
      </c>
      <c r="C6067" s="2" t="s">
        <v>31</v>
      </c>
      <c r="D6067" s="2" t="s">
        <v>217</v>
      </c>
      <c r="E6067" s="2" t="s">
        <v>29028</v>
      </c>
      <c r="F6067" s="56">
        <v>102.12492256500499</v>
      </c>
      <c r="G6067" s="56">
        <v>102.21517678828801</v>
      </c>
      <c r="H6067" s="56">
        <v>103.77696161127299</v>
      </c>
      <c r="I6067" s="56"/>
      <c r="J6067" s="57">
        <v>0.33454382749009698</v>
      </c>
      <c r="K6067" s="57">
        <v>0.39995978682453598</v>
      </c>
      <c r="L6067" s="57">
        <v>0.34439523996986798</v>
      </c>
      <c r="M6067" s="57">
        <v>0.27648138252283699</v>
      </c>
    </row>
    <row r="6068" spans="1:13" x14ac:dyDescent="0.25">
      <c r="A6068" t="s">
        <v>22604</v>
      </c>
      <c r="B6068" t="s">
        <v>22605</v>
      </c>
      <c r="C6068" s="2" t="s">
        <v>31</v>
      </c>
      <c r="D6068" s="2" t="s">
        <v>429</v>
      </c>
      <c r="E6068" s="2" t="s">
        <v>29028</v>
      </c>
      <c r="F6068" s="56">
        <v>106.42014368673701</v>
      </c>
      <c r="G6068" s="56">
        <v>114.546093992911</v>
      </c>
      <c r="H6068" s="56">
        <v>104.285312747639</v>
      </c>
      <c r="I6068" s="56">
        <v>91.909672344862301</v>
      </c>
      <c r="J6068" s="57">
        <v>0.369748030204962</v>
      </c>
      <c r="K6068" s="57">
        <v>0.42917354594246698</v>
      </c>
      <c r="L6068" s="57">
        <v>0.38420926353983298</v>
      </c>
      <c r="M6068" s="57">
        <v>0.324192942419115</v>
      </c>
    </row>
    <row r="6069" spans="1:13" x14ac:dyDescent="0.25">
      <c r="A6069" t="s">
        <v>2668</v>
      </c>
      <c r="B6069" t="s">
        <v>2669</v>
      </c>
      <c r="C6069" s="2" t="s">
        <v>35</v>
      </c>
      <c r="D6069" s="2" t="s">
        <v>315</v>
      </c>
      <c r="E6069" s="2" t="s">
        <v>29027</v>
      </c>
      <c r="F6069" s="56">
        <v>107.855046784972</v>
      </c>
      <c r="G6069" s="56">
        <v>92.764891461224707</v>
      </c>
      <c r="H6069" s="56">
        <v>104.091536527911</v>
      </c>
      <c r="I6069" s="56">
        <v>105.02514766660499</v>
      </c>
      <c r="J6069" s="57">
        <v>0.461801729575607</v>
      </c>
      <c r="K6069" s="57">
        <v>0.57988738320868005</v>
      </c>
      <c r="L6069" s="57">
        <v>0.36085984686985001</v>
      </c>
      <c r="M6069" s="57">
        <v>0.28664115747001401</v>
      </c>
    </row>
    <row r="6070" spans="1:13" x14ac:dyDescent="0.25">
      <c r="A6070" t="s">
        <v>26729</v>
      </c>
      <c r="B6070" t="s">
        <v>26730</v>
      </c>
      <c r="C6070" s="2" t="s">
        <v>31</v>
      </c>
      <c r="D6070" s="2" t="s">
        <v>69</v>
      </c>
      <c r="E6070" s="2" t="s">
        <v>29028</v>
      </c>
      <c r="F6070" s="56"/>
      <c r="G6070" s="56">
        <v>103.06292919293401</v>
      </c>
      <c r="H6070" s="56"/>
      <c r="I6070" s="56"/>
      <c r="J6070" s="57">
        <v>0.24496942390849899</v>
      </c>
      <c r="K6070" s="57">
        <v>0.30558781047308198</v>
      </c>
      <c r="L6070" s="57">
        <v>0.26108700308499999</v>
      </c>
      <c r="M6070" s="57">
        <v>0.187261073072651</v>
      </c>
    </row>
    <row r="6071" spans="1:13" x14ac:dyDescent="0.25">
      <c r="A6071" t="s">
        <v>27801</v>
      </c>
      <c r="B6071" t="s">
        <v>27802</v>
      </c>
      <c r="C6071" s="2" t="s">
        <v>35</v>
      </c>
      <c r="D6071" s="2" t="s">
        <v>217</v>
      </c>
      <c r="E6071" s="2" t="s">
        <v>29028</v>
      </c>
      <c r="F6071" s="56">
        <v>102.12492256500499</v>
      </c>
      <c r="G6071" s="56">
        <v>102.21517678828801</v>
      </c>
      <c r="H6071" s="56">
        <v>103.77696161127299</v>
      </c>
      <c r="I6071" s="56"/>
      <c r="J6071" s="57">
        <v>0.33454382749009698</v>
      </c>
      <c r="K6071" s="57">
        <v>0.39995978682453598</v>
      </c>
      <c r="L6071" s="57">
        <v>0.34439523996986798</v>
      </c>
      <c r="M6071" s="57">
        <v>0.27648138252283699</v>
      </c>
    </row>
    <row r="6072" spans="1:13" x14ac:dyDescent="0.25">
      <c r="A6072" t="s">
        <v>21414</v>
      </c>
      <c r="B6072" t="s">
        <v>21415</v>
      </c>
      <c r="C6072" s="2" t="s">
        <v>35</v>
      </c>
      <c r="D6072" s="2" t="s">
        <v>315</v>
      </c>
      <c r="E6072" s="2" t="s">
        <v>29028</v>
      </c>
      <c r="F6072" s="56">
        <v>108.123831612803</v>
      </c>
      <c r="G6072" s="56">
        <v>98.169044764764607</v>
      </c>
      <c r="H6072" s="56">
        <v>104.705054061421</v>
      </c>
      <c r="I6072" s="56"/>
      <c r="J6072" s="57">
        <v>0.34744322183398602</v>
      </c>
      <c r="K6072" s="57">
        <v>0.41608260771934802</v>
      </c>
      <c r="L6072" s="57">
        <v>0.33637296114198001</v>
      </c>
      <c r="M6072" s="57">
        <v>0.27241406596913698</v>
      </c>
    </row>
    <row r="6073" spans="1:13" x14ac:dyDescent="0.25">
      <c r="A6073" t="s">
        <v>10327</v>
      </c>
      <c r="B6073" t="s">
        <v>10328</v>
      </c>
      <c r="C6073" s="2" t="s">
        <v>31</v>
      </c>
      <c r="D6073" s="2" t="s">
        <v>36</v>
      </c>
      <c r="E6073" s="2" t="s">
        <v>29028</v>
      </c>
      <c r="F6073" s="56">
        <v>109.490627078598</v>
      </c>
      <c r="G6073" s="56">
        <v>104.201974984831</v>
      </c>
      <c r="H6073" s="56">
        <v>104.562997044263</v>
      </c>
      <c r="I6073" s="56"/>
      <c r="J6073" s="57">
        <v>0.32942349688700101</v>
      </c>
      <c r="K6073" s="57">
        <v>0.38773549038789001</v>
      </c>
      <c r="L6073" s="57">
        <v>0.33544145258713698</v>
      </c>
      <c r="M6073" s="57">
        <v>0.272914440564136</v>
      </c>
    </row>
    <row r="6074" spans="1:13" x14ac:dyDescent="0.25">
      <c r="A6074" t="s">
        <v>826</v>
      </c>
      <c r="B6074" t="s">
        <v>827</v>
      </c>
      <c r="C6074" s="2" t="s">
        <v>35</v>
      </c>
      <c r="D6074" s="2" t="s">
        <v>36</v>
      </c>
      <c r="E6074" s="2" t="s">
        <v>29027</v>
      </c>
      <c r="F6074" s="56">
        <v>109.25926133030799</v>
      </c>
      <c r="G6074" s="56">
        <v>103.7649260383</v>
      </c>
      <c r="H6074" s="56">
        <v>102.39091109393</v>
      </c>
      <c r="I6074" s="56">
        <v>93.963819383829204</v>
      </c>
      <c r="J6074" s="57">
        <v>0.50024696453267303</v>
      </c>
      <c r="K6074" s="57">
        <v>0.58919264092296697</v>
      </c>
      <c r="L6074" s="57">
        <v>0.51475296924338099</v>
      </c>
      <c r="M6074" s="57">
        <v>0.42306312224173198</v>
      </c>
    </row>
    <row r="6075" spans="1:13" x14ac:dyDescent="0.25">
      <c r="A6075" t="s">
        <v>22616</v>
      </c>
      <c r="B6075" t="s">
        <v>22617</v>
      </c>
      <c r="C6075" s="2" t="s">
        <v>35</v>
      </c>
      <c r="D6075" s="2" t="s">
        <v>429</v>
      </c>
      <c r="E6075" s="2" t="s">
        <v>29028</v>
      </c>
      <c r="F6075" s="56">
        <v>106.42014368673701</v>
      </c>
      <c r="G6075" s="56">
        <v>114.546093992911</v>
      </c>
      <c r="H6075" s="56">
        <v>104.285312747639</v>
      </c>
      <c r="I6075" s="56">
        <v>91.909672344862301</v>
      </c>
      <c r="J6075" s="57">
        <v>0.369748030204962</v>
      </c>
      <c r="K6075" s="57">
        <v>0.42917354594246698</v>
      </c>
      <c r="L6075" s="57">
        <v>0.38420926353983298</v>
      </c>
      <c r="M6075" s="57">
        <v>0.324192942419115</v>
      </c>
    </row>
    <row r="6076" spans="1:13" x14ac:dyDescent="0.25">
      <c r="A6076" t="s">
        <v>2866</v>
      </c>
      <c r="B6076" t="s">
        <v>2867</v>
      </c>
      <c r="C6076" s="2" t="s">
        <v>35</v>
      </c>
      <c r="D6076" s="2" t="s">
        <v>54</v>
      </c>
      <c r="E6076" s="2" t="s">
        <v>29027</v>
      </c>
      <c r="F6076" s="56">
        <v>111.06791509113501</v>
      </c>
      <c r="G6076" s="56">
        <v>94.567644492538705</v>
      </c>
      <c r="H6076" s="56">
        <v>109.537452019471</v>
      </c>
      <c r="I6076" s="56">
        <v>96.295801867572806</v>
      </c>
      <c r="J6076" s="57">
        <v>0.48442852933852298</v>
      </c>
      <c r="K6076" s="57">
        <v>0.57825832424884804</v>
      </c>
      <c r="L6076" s="57">
        <v>0.48278123240954302</v>
      </c>
      <c r="M6076" s="57">
        <v>0.39916851648505802</v>
      </c>
    </row>
    <row r="6077" spans="1:13" x14ac:dyDescent="0.25">
      <c r="A6077" t="s">
        <v>26733</v>
      </c>
      <c r="B6077" t="s">
        <v>26734</v>
      </c>
      <c r="C6077" s="2" t="s">
        <v>31</v>
      </c>
      <c r="D6077" s="2" t="s">
        <v>69</v>
      </c>
      <c r="E6077" s="2" t="s">
        <v>29028</v>
      </c>
      <c r="F6077" s="56"/>
      <c r="G6077" s="56">
        <v>103.06292919293401</v>
      </c>
      <c r="H6077" s="56"/>
      <c r="I6077" s="56"/>
      <c r="J6077" s="57">
        <v>0.24496942390849899</v>
      </c>
      <c r="K6077" s="57">
        <v>0.30558781047308198</v>
      </c>
      <c r="L6077" s="57">
        <v>0.26108700308499999</v>
      </c>
      <c r="M6077" s="57">
        <v>0.187261073072651</v>
      </c>
    </row>
    <row r="6078" spans="1:13" x14ac:dyDescent="0.25">
      <c r="A6078" t="s">
        <v>7759</v>
      </c>
      <c r="B6078" t="s">
        <v>7760</v>
      </c>
      <c r="C6078" s="2" t="s">
        <v>35</v>
      </c>
      <c r="D6078" s="2" t="s">
        <v>356</v>
      </c>
      <c r="E6078" s="2" t="s">
        <v>29028</v>
      </c>
      <c r="F6078" s="56"/>
      <c r="G6078" s="56">
        <v>96.263149301830495</v>
      </c>
      <c r="H6078" s="56"/>
      <c r="I6078" s="56"/>
      <c r="J6078" s="57">
        <v>0.25160504338920497</v>
      </c>
      <c r="K6078" s="57">
        <v>0.30947592562577902</v>
      </c>
      <c r="L6078" s="57">
        <v>0.25553626505370602</v>
      </c>
      <c r="M6078" s="57">
        <v>0.191197041240454</v>
      </c>
    </row>
    <row r="6079" spans="1:13" x14ac:dyDescent="0.25">
      <c r="A6079" t="s">
        <v>10329</v>
      </c>
      <c r="B6079" t="s">
        <v>10330</v>
      </c>
      <c r="C6079" s="2" t="s">
        <v>31</v>
      </c>
      <c r="D6079" s="2" t="s">
        <v>36</v>
      </c>
      <c r="E6079" s="2" t="s">
        <v>29028</v>
      </c>
      <c r="F6079" s="56">
        <v>109.490627078598</v>
      </c>
      <c r="G6079" s="56">
        <v>104.201974984831</v>
      </c>
      <c r="H6079" s="56">
        <v>104.562997044263</v>
      </c>
      <c r="I6079" s="56"/>
      <c r="J6079" s="57">
        <v>0.32942349688700101</v>
      </c>
      <c r="K6079" s="57">
        <v>0.38773549038789001</v>
      </c>
      <c r="L6079" s="57">
        <v>0.33544145258713698</v>
      </c>
      <c r="M6079" s="57">
        <v>0.272914440564136</v>
      </c>
    </row>
    <row r="6080" spans="1:13" x14ac:dyDescent="0.25">
      <c r="A6080" t="s">
        <v>21404</v>
      </c>
      <c r="B6080" t="s">
        <v>21405</v>
      </c>
      <c r="C6080" s="2" t="s">
        <v>31</v>
      </c>
      <c r="D6080" s="2" t="s">
        <v>315</v>
      </c>
      <c r="E6080" s="2" t="s">
        <v>29028</v>
      </c>
      <c r="F6080" s="56">
        <v>108.123831612803</v>
      </c>
      <c r="G6080" s="56">
        <v>98.169044764764607</v>
      </c>
      <c r="H6080" s="56">
        <v>104.705054061421</v>
      </c>
      <c r="I6080" s="56"/>
      <c r="J6080" s="57">
        <v>0.34744322183398602</v>
      </c>
      <c r="K6080" s="57">
        <v>0.41608260771934802</v>
      </c>
      <c r="L6080" s="57">
        <v>0.33637296114198001</v>
      </c>
      <c r="M6080" s="57">
        <v>0.27241406596913698</v>
      </c>
    </row>
    <row r="6081" spans="1:13" x14ac:dyDescent="0.25">
      <c r="A6081" t="s">
        <v>21410</v>
      </c>
      <c r="B6081" t="s">
        <v>21411</v>
      </c>
      <c r="C6081" s="2" t="s">
        <v>35</v>
      </c>
      <c r="D6081" s="2" t="s">
        <v>315</v>
      </c>
      <c r="E6081" s="2" t="s">
        <v>29028</v>
      </c>
      <c r="F6081" s="56">
        <v>108.123831612803</v>
      </c>
      <c r="G6081" s="56">
        <v>98.169044764764607</v>
      </c>
      <c r="H6081" s="56">
        <v>104.705054061421</v>
      </c>
      <c r="I6081" s="56"/>
      <c r="J6081" s="57">
        <v>0.34744322183398602</v>
      </c>
      <c r="K6081" s="57">
        <v>0.41608260771934802</v>
      </c>
      <c r="L6081" s="57">
        <v>0.33637296114198001</v>
      </c>
      <c r="M6081" s="57">
        <v>0.27241406596913698</v>
      </c>
    </row>
    <row r="6082" spans="1:13" x14ac:dyDescent="0.25">
      <c r="A6082" t="s">
        <v>10634</v>
      </c>
      <c r="B6082" t="s">
        <v>10635</v>
      </c>
      <c r="C6082" s="2" t="s">
        <v>31</v>
      </c>
      <c r="D6082" s="2" t="s">
        <v>32</v>
      </c>
      <c r="E6082" s="2" t="s">
        <v>29028</v>
      </c>
      <c r="F6082" s="56">
        <v>108.123831612803</v>
      </c>
      <c r="G6082" s="56">
        <v>98.169044764764607</v>
      </c>
      <c r="H6082" s="56">
        <v>104.705054061421</v>
      </c>
      <c r="I6082" s="56"/>
      <c r="J6082" s="57">
        <v>0.34744322183398602</v>
      </c>
      <c r="K6082" s="57">
        <v>0.41608260771934802</v>
      </c>
      <c r="L6082" s="57">
        <v>0.33637296114198001</v>
      </c>
      <c r="M6082" s="57">
        <v>0.27241406596913698</v>
      </c>
    </row>
    <row r="6083" spans="1:13" x14ac:dyDescent="0.25">
      <c r="A6083" t="s">
        <v>11566</v>
      </c>
      <c r="B6083" t="s">
        <v>11567</v>
      </c>
      <c r="C6083" s="2" t="s">
        <v>35</v>
      </c>
      <c r="D6083" s="2" t="s">
        <v>289</v>
      </c>
      <c r="E6083" s="2" t="s">
        <v>29028</v>
      </c>
      <c r="F6083" s="56"/>
      <c r="G6083" s="56">
        <v>96.502933682216295</v>
      </c>
      <c r="H6083" s="56"/>
      <c r="I6083" s="56"/>
      <c r="J6083" s="57">
        <v>0.25167495147628299</v>
      </c>
      <c r="K6083" s="57">
        <v>0.313367315931738</v>
      </c>
      <c r="L6083" s="57">
        <v>0.25761522473405801</v>
      </c>
      <c r="M6083" s="57">
        <v>0.18814120011468899</v>
      </c>
    </row>
    <row r="6084" spans="1:13" x14ac:dyDescent="0.25">
      <c r="A6084" t="s">
        <v>10638</v>
      </c>
      <c r="B6084" t="s">
        <v>10639</v>
      </c>
      <c r="C6084" s="2" t="s">
        <v>31</v>
      </c>
      <c r="D6084" s="2" t="s">
        <v>32</v>
      </c>
      <c r="E6084" s="2" t="s">
        <v>29028</v>
      </c>
      <c r="F6084" s="56">
        <v>108.123831612803</v>
      </c>
      <c r="G6084" s="56">
        <v>98.169044764764607</v>
      </c>
      <c r="H6084" s="56">
        <v>104.705054061421</v>
      </c>
      <c r="I6084" s="56"/>
      <c r="J6084" s="57">
        <v>0.34744322183398602</v>
      </c>
      <c r="K6084" s="57">
        <v>0.41608260771934802</v>
      </c>
      <c r="L6084" s="57">
        <v>0.33637296114198001</v>
      </c>
      <c r="M6084" s="57">
        <v>0.27241406596913698</v>
      </c>
    </row>
    <row r="6085" spans="1:13" x14ac:dyDescent="0.25">
      <c r="A6085" t="s">
        <v>26727</v>
      </c>
      <c r="B6085" t="s">
        <v>26728</v>
      </c>
      <c r="C6085" s="2" t="s">
        <v>31</v>
      </c>
      <c r="D6085" s="2" t="s">
        <v>69</v>
      </c>
      <c r="E6085" s="2" t="s">
        <v>29028</v>
      </c>
      <c r="F6085" s="56"/>
      <c r="G6085" s="56">
        <v>103.06292919293401</v>
      </c>
      <c r="H6085" s="56"/>
      <c r="I6085" s="56"/>
      <c r="J6085" s="57">
        <v>0.24496942390849899</v>
      </c>
      <c r="K6085" s="57">
        <v>0.30558781047308198</v>
      </c>
      <c r="L6085" s="57">
        <v>0.26108700308499999</v>
      </c>
      <c r="M6085" s="57">
        <v>0.187261073072651</v>
      </c>
    </row>
    <row r="6086" spans="1:13" x14ac:dyDescent="0.25">
      <c r="A6086" t="s">
        <v>10325</v>
      </c>
      <c r="B6086" t="s">
        <v>10326</v>
      </c>
      <c r="C6086" s="2" t="s">
        <v>31</v>
      </c>
      <c r="D6086" s="2" t="s">
        <v>36</v>
      </c>
      <c r="E6086" s="2" t="s">
        <v>29028</v>
      </c>
      <c r="F6086" s="56">
        <v>109.490627078598</v>
      </c>
      <c r="G6086" s="56">
        <v>104.201974984831</v>
      </c>
      <c r="H6086" s="56">
        <v>104.562997044263</v>
      </c>
      <c r="I6086" s="56"/>
      <c r="J6086" s="57">
        <v>0.32942349688700101</v>
      </c>
      <c r="K6086" s="57">
        <v>0.38773549038789001</v>
      </c>
      <c r="L6086" s="57">
        <v>0.33544145258713698</v>
      </c>
      <c r="M6086" s="57">
        <v>0.272914440564136</v>
      </c>
    </row>
    <row r="6087" spans="1:13" x14ac:dyDescent="0.25">
      <c r="A6087" t="s">
        <v>26741</v>
      </c>
      <c r="B6087" t="s">
        <v>26742</v>
      </c>
      <c r="C6087" s="2" t="s">
        <v>35</v>
      </c>
      <c r="D6087" s="2" t="s">
        <v>69</v>
      </c>
      <c r="E6087" s="2" t="s">
        <v>29028</v>
      </c>
      <c r="F6087" s="56"/>
      <c r="G6087" s="56">
        <v>103.06292919293401</v>
      </c>
      <c r="H6087" s="56"/>
      <c r="I6087" s="56"/>
      <c r="J6087" s="57">
        <v>0.24496942390849899</v>
      </c>
      <c r="K6087" s="57">
        <v>0.30558781047308198</v>
      </c>
      <c r="L6087" s="57">
        <v>0.26108700308499999</v>
      </c>
      <c r="M6087" s="57">
        <v>0.187261073072651</v>
      </c>
    </row>
    <row r="6088" spans="1:13" x14ac:dyDescent="0.25">
      <c r="A6088" t="s">
        <v>10630</v>
      </c>
      <c r="B6088" t="s">
        <v>10631</v>
      </c>
      <c r="C6088" s="2" t="s">
        <v>35</v>
      </c>
      <c r="D6088" s="2" t="s">
        <v>32</v>
      </c>
      <c r="E6088" s="2" t="s">
        <v>29028</v>
      </c>
      <c r="F6088" s="56">
        <v>108.123831612803</v>
      </c>
      <c r="G6088" s="56">
        <v>98.169044764764607</v>
      </c>
      <c r="H6088" s="56">
        <v>104.705054061421</v>
      </c>
      <c r="I6088" s="56"/>
      <c r="J6088" s="57">
        <v>0.34744322183398602</v>
      </c>
      <c r="K6088" s="57">
        <v>0.41608260771934802</v>
      </c>
      <c r="L6088" s="57">
        <v>0.33637296114198001</v>
      </c>
      <c r="M6088" s="57">
        <v>0.27241406596913698</v>
      </c>
    </row>
    <row r="6089" spans="1:13" x14ac:dyDescent="0.25">
      <c r="A6089" t="s">
        <v>22615</v>
      </c>
      <c r="B6089" t="s">
        <v>10631</v>
      </c>
      <c r="C6089" s="2" t="s">
        <v>35</v>
      </c>
      <c r="D6089" s="2" t="s">
        <v>429</v>
      </c>
      <c r="E6089" s="2" t="s">
        <v>29028</v>
      </c>
      <c r="F6089" s="56">
        <v>106.42014368673701</v>
      </c>
      <c r="G6089" s="56">
        <v>114.546093992911</v>
      </c>
      <c r="H6089" s="56">
        <v>104.285312747639</v>
      </c>
      <c r="I6089" s="56">
        <v>91.909672344862301</v>
      </c>
      <c r="J6089" s="57">
        <v>0.369748030204962</v>
      </c>
      <c r="K6089" s="57">
        <v>0.42917354594246698</v>
      </c>
      <c r="L6089" s="57">
        <v>0.38420926353983298</v>
      </c>
      <c r="M6089" s="57">
        <v>0.324192942419115</v>
      </c>
    </row>
    <row r="6090" spans="1:13" x14ac:dyDescent="0.25">
      <c r="A6090" t="s">
        <v>27799</v>
      </c>
      <c r="B6090" t="s">
        <v>27800</v>
      </c>
      <c r="C6090" s="2" t="s">
        <v>35</v>
      </c>
      <c r="D6090" s="2" t="s">
        <v>217</v>
      </c>
      <c r="E6090" s="2" t="s">
        <v>29028</v>
      </c>
      <c r="F6090" s="56">
        <v>102.12492256500499</v>
      </c>
      <c r="G6090" s="56">
        <v>102.21517678828801</v>
      </c>
      <c r="H6090" s="56">
        <v>103.77696161127299</v>
      </c>
      <c r="I6090" s="56"/>
      <c r="J6090" s="57">
        <v>0.33454382749009698</v>
      </c>
      <c r="K6090" s="57">
        <v>0.39995978682453598</v>
      </c>
      <c r="L6090" s="57">
        <v>0.34439523996986798</v>
      </c>
      <c r="M6090" s="57">
        <v>0.27648138252283699</v>
      </c>
    </row>
    <row r="6091" spans="1:13" x14ac:dyDescent="0.25">
      <c r="A6091" t="s">
        <v>26737</v>
      </c>
      <c r="B6091" t="s">
        <v>26738</v>
      </c>
      <c r="C6091" s="2" t="s">
        <v>35</v>
      </c>
      <c r="D6091" s="2" t="s">
        <v>69</v>
      </c>
      <c r="E6091" s="2" t="s">
        <v>29028</v>
      </c>
      <c r="F6091" s="56"/>
      <c r="G6091" s="56">
        <v>103.06292919293401</v>
      </c>
      <c r="H6091" s="56"/>
      <c r="I6091" s="56"/>
      <c r="J6091" s="57">
        <v>0.24496942390849899</v>
      </c>
      <c r="K6091" s="57">
        <v>0.30558781047308198</v>
      </c>
      <c r="L6091" s="57">
        <v>0.26108700308499999</v>
      </c>
      <c r="M6091" s="57">
        <v>0.187261073072651</v>
      </c>
    </row>
    <row r="6092" spans="1:13" x14ac:dyDescent="0.25">
      <c r="A6092" t="s">
        <v>21406</v>
      </c>
      <c r="B6092" t="s">
        <v>21407</v>
      </c>
      <c r="C6092" s="2" t="s">
        <v>35</v>
      </c>
      <c r="D6092" s="2" t="s">
        <v>315</v>
      </c>
      <c r="E6092" s="2" t="s">
        <v>29028</v>
      </c>
      <c r="F6092" s="56">
        <v>108.123831612803</v>
      </c>
      <c r="G6092" s="56">
        <v>98.169044764764607</v>
      </c>
      <c r="H6092" s="56">
        <v>104.705054061421</v>
      </c>
      <c r="I6092" s="56"/>
      <c r="J6092" s="57">
        <v>0.34744322183398602</v>
      </c>
      <c r="K6092" s="57">
        <v>0.41608260771934802</v>
      </c>
      <c r="L6092" s="57">
        <v>0.33637296114198001</v>
      </c>
      <c r="M6092" s="57">
        <v>0.27241406596913698</v>
      </c>
    </row>
    <row r="6093" spans="1:13" x14ac:dyDescent="0.25">
      <c r="A6093" t="s">
        <v>26735</v>
      </c>
      <c r="B6093" t="s">
        <v>26736</v>
      </c>
      <c r="C6093" s="2" t="s">
        <v>35</v>
      </c>
      <c r="D6093" s="2" t="s">
        <v>69</v>
      </c>
      <c r="E6093" s="2" t="s">
        <v>29028</v>
      </c>
      <c r="F6093" s="56"/>
      <c r="G6093" s="56">
        <v>103.06292919293401</v>
      </c>
      <c r="H6093" s="56"/>
      <c r="I6093" s="56"/>
      <c r="J6093" s="57">
        <v>0.24496942390849899</v>
      </c>
      <c r="K6093" s="57">
        <v>0.30558781047308198</v>
      </c>
      <c r="L6093" s="57">
        <v>0.26108700308499999</v>
      </c>
      <c r="M6093" s="57">
        <v>0.187261073072651</v>
      </c>
    </row>
    <row r="6094" spans="1:13" x14ac:dyDescent="0.25">
      <c r="A6094" t="s">
        <v>2962</v>
      </c>
      <c r="B6094" t="s">
        <v>2963</v>
      </c>
      <c r="C6094" s="2" t="s">
        <v>35</v>
      </c>
      <c r="D6094" s="2" t="s">
        <v>80</v>
      </c>
      <c r="E6094" s="2" t="s">
        <v>29027</v>
      </c>
      <c r="F6094" s="56">
        <v>96.335734857772707</v>
      </c>
      <c r="G6094" s="56">
        <v>87.226646775684102</v>
      </c>
      <c r="H6094" s="56">
        <v>92.552447962737901</v>
      </c>
      <c r="I6094" s="56">
        <v>99.471842150148007</v>
      </c>
      <c r="J6094" s="57">
        <v>0.35425592562620001</v>
      </c>
      <c r="K6094" s="57">
        <v>0.50368154199482995</v>
      </c>
      <c r="L6094" s="57">
        <v>0.13114083628750101</v>
      </c>
      <c r="M6094" s="57">
        <v>0.01</v>
      </c>
    </row>
    <row r="6095" spans="1:13" x14ac:dyDescent="0.25">
      <c r="A6095" t="s">
        <v>3514</v>
      </c>
      <c r="B6095" t="s">
        <v>3515</v>
      </c>
      <c r="C6095" s="2" t="s">
        <v>31</v>
      </c>
      <c r="D6095" s="2" t="s">
        <v>32</v>
      </c>
      <c r="E6095" s="2" t="s">
        <v>29027</v>
      </c>
      <c r="F6095" s="56">
        <v>89.691365189051297</v>
      </c>
      <c r="G6095" s="56">
        <v>104.168351049794</v>
      </c>
      <c r="H6095" s="56">
        <v>90.0133847335686</v>
      </c>
      <c r="I6095" s="56">
        <v>103.11979952693299</v>
      </c>
      <c r="J6095" s="57">
        <v>0.40092142881638898</v>
      </c>
      <c r="K6095" s="57">
        <v>0.50359261674886702</v>
      </c>
      <c r="L6095" s="57">
        <v>0.42896900929846798</v>
      </c>
      <c r="M6095" s="57">
        <v>0.348414069363295</v>
      </c>
    </row>
    <row r="6096" spans="1:13" x14ac:dyDescent="0.25">
      <c r="A6096" t="s">
        <v>3802</v>
      </c>
      <c r="B6096" t="s">
        <v>3803</v>
      </c>
      <c r="C6096" s="2" t="s">
        <v>31</v>
      </c>
      <c r="D6096" s="2" t="s">
        <v>69</v>
      </c>
      <c r="E6096" s="2" t="s">
        <v>29027</v>
      </c>
      <c r="F6096" s="56">
        <v>88.085854146394794</v>
      </c>
      <c r="G6096" s="56">
        <v>92.215182114414702</v>
      </c>
      <c r="H6096" s="56">
        <v>103.740111177119</v>
      </c>
      <c r="I6096" s="56">
        <v>100.811635749974</v>
      </c>
      <c r="J6096" s="57">
        <v>0.35121128177812799</v>
      </c>
      <c r="K6096" s="57">
        <v>0.50991414601738405</v>
      </c>
      <c r="L6096" s="57">
        <v>0.42025197559657301</v>
      </c>
      <c r="M6096" s="57">
        <v>0.35254719374768001</v>
      </c>
    </row>
    <row r="6097" spans="1:13" x14ac:dyDescent="0.25">
      <c r="A6097" t="s">
        <v>20285</v>
      </c>
      <c r="B6097" t="s">
        <v>20286</v>
      </c>
      <c r="C6097" s="2" t="s">
        <v>31</v>
      </c>
      <c r="D6097" s="2" t="s">
        <v>39</v>
      </c>
      <c r="E6097" s="2" t="s">
        <v>29028</v>
      </c>
      <c r="F6097" s="56"/>
      <c r="G6097" s="56">
        <v>98.697012085126303</v>
      </c>
      <c r="H6097" s="56">
        <v>100.778573995649</v>
      </c>
      <c r="I6097" s="56"/>
      <c r="J6097" s="57">
        <v>0.283814074404452</v>
      </c>
      <c r="K6097" s="57">
        <v>0.36516617295564302</v>
      </c>
      <c r="L6097" s="57">
        <v>0.31127283500280301</v>
      </c>
      <c r="M6097" s="57">
        <v>0.25279703618830601</v>
      </c>
    </row>
    <row r="6098" spans="1:13" x14ac:dyDescent="0.25">
      <c r="A6098" t="s">
        <v>27508</v>
      </c>
      <c r="B6098" t="s">
        <v>27509</v>
      </c>
      <c r="C6098" s="2" t="s">
        <v>31</v>
      </c>
      <c r="D6098" s="2" t="s">
        <v>69</v>
      </c>
      <c r="E6098" s="2" t="s">
        <v>29028</v>
      </c>
      <c r="F6098" s="56">
        <v>96.818011367480906</v>
      </c>
      <c r="G6098" s="56">
        <v>89.340879997059503</v>
      </c>
      <c r="H6098" s="56">
        <v>93.346199080958797</v>
      </c>
      <c r="I6098" s="56">
        <v>98.144865636361402</v>
      </c>
      <c r="J6098" s="57">
        <v>0.38377984745627503</v>
      </c>
      <c r="K6098" s="57">
        <v>0.43471558373913699</v>
      </c>
      <c r="L6098" s="57">
        <v>0.388615151850709</v>
      </c>
      <c r="M6098" s="57">
        <v>0.33024985521509498</v>
      </c>
    </row>
    <row r="6099" spans="1:13" x14ac:dyDescent="0.25">
      <c r="A6099" t="s">
        <v>30851</v>
      </c>
      <c r="B6099" t="s">
        <v>30852</v>
      </c>
      <c r="C6099" s="2" t="s">
        <v>35</v>
      </c>
      <c r="D6099" s="2" t="s">
        <v>7638</v>
      </c>
      <c r="E6099" s="2" t="s">
        <v>29028</v>
      </c>
      <c r="F6099" s="56"/>
      <c r="G6099" s="56">
        <v>95.312316674510001</v>
      </c>
      <c r="H6099" s="56"/>
      <c r="I6099" s="56"/>
      <c r="J6099" s="57">
        <v>0.261677226100264</v>
      </c>
      <c r="K6099" s="57">
        <v>0.30934846624788698</v>
      </c>
      <c r="L6099" s="57">
        <v>0.27161561711807602</v>
      </c>
      <c r="M6099" s="57">
        <v>0.21516131847960501</v>
      </c>
    </row>
    <row r="6100" spans="1:13" x14ac:dyDescent="0.25">
      <c r="A6100" t="s">
        <v>17883</v>
      </c>
      <c r="B6100" t="s">
        <v>17884</v>
      </c>
      <c r="C6100" s="2" t="s">
        <v>35</v>
      </c>
      <c r="D6100" s="2" t="s">
        <v>32</v>
      </c>
      <c r="E6100" s="2" t="s">
        <v>29028</v>
      </c>
      <c r="F6100" s="56"/>
      <c r="G6100" s="56">
        <v>92.678078877795301</v>
      </c>
      <c r="H6100" s="56">
        <v>98.913307090862403</v>
      </c>
      <c r="I6100" s="56"/>
      <c r="J6100" s="57">
        <v>0.29492870686242401</v>
      </c>
      <c r="K6100" s="57">
        <v>0.36291673289127502</v>
      </c>
      <c r="L6100" s="57">
        <v>0.30427450581961202</v>
      </c>
      <c r="M6100" s="57">
        <v>0.22907281919172601</v>
      </c>
    </row>
    <row r="6101" spans="1:13" x14ac:dyDescent="0.25">
      <c r="A6101" t="s">
        <v>20003</v>
      </c>
      <c r="B6101" t="s">
        <v>20004</v>
      </c>
      <c r="C6101" s="2" t="s">
        <v>35</v>
      </c>
      <c r="D6101" s="2" t="s">
        <v>36</v>
      </c>
      <c r="E6101" s="2" t="s">
        <v>29028</v>
      </c>
      <c r="F6101" s="56">
        <v>96.935406085641205</v>
      </c>
      <c r="G6101" s="56">
        <v>94.108324743523696</v>
      </c>
      <c r="H6101" s="56">
        <v>96.115768406427904</v>
      </c>
      <c r="I6101" s="56"/>
      <c r="J6101" s="57">
        <v>0.309785917717181</v>
      </c>
      <c r="K6101" s="57">
        <v>0.37548038055973398</v>
      </c>
      <c r="L6101" s="57">
        <v>0.31773360739149797</v>
      </c>
      <c r="M6101" s="57">
        <v>0.24778366911102601</v>
      </c>
    </row>
    <row r="6102" spans="1:13" x14ac:dyDescent="0.25">
      <c r="A6102" t="s">
        <v>30529</v>
      </c>
      <c r="B6102" t="s">
        <v>30530</v>
      </c>
      <c r="C6102" s="2" t="s">
        <v>35</v>
      </c>
      <c r="D6102" s="2" t="s">
        <v>39</v>
      </c>
      <c r="E6102" s="2" t="s">
        <v>29028</v>
      </c>
      <c r="F6102" s="56"/>
      <c r="G6102" s="56">
        <v>97.142068388166095</v>
      </c>
      <c r="H6102" s="56"/>
      <c r="I6102" s="56"/>
      <c r="J6102" s="57">
        <v>0.24958876464635499</v>
      </c>
      <c r="K6102" s="57">
        <v>0.30088957503868102</v>
      </c>
      <c r="L6102" s="57">
        <v>0.253009181931792</v>
      </c>
      <c r="M6102" s="57">
        <v>0.189239670434562</v>
      </c>
    </row>
    <row r="6103" spans="1:13" x14ac:dyDescent="0.25">
      <c r="A6103" t="s">
        <v>2530</v>
      </c>
      <c r="B6103" t="s">
        <v>2531</v>
      </c>
      <c r="C6103" s="2" t="s">
        <v>31</v>
      </c>
      <c r="D6103" s="2" t="s">
        <v>217</v>
      </c>
      <c r="E6103" s="2" t="s">
        <v>29027</v>
      </c>
      <c r="F6103" s="56">
        <v>91.848366548373903</v>
      </c>
      <c r="G6103" s="56">
        <v>76.789478737389203</v>
      </c>
      <c r="H6103" s="56">
        <v>86.059538096740098</v>
      </c>
      <c r="I6103" s="56">
        <v>94.691232300833306</v>
      </c>
      <c r="J6103" s="57">
        <v>0.42375305093966598</v>
      </c>
      <c r="K6103" s="57">
        <v>0.55622973825191102</v>
      </c>
      <c r="L6103" s="57">
        <v>0.43045521709863399</v>
      </c>
      <c r="M6103" s="57">
        <v>0.197587264660603</v>
      </c>
    </row>
    <row r="6104" spans="1:13" x14ac:dyDescent="0.25">
      <c r="A6104" t="s">
        <v>20516</v>
      </c>
      <c r="B6104" t="s">
        <v>20517</v>
      </c>
      <c r="C6104" s="2" t="s">
        <v>31</v>
      </c>
      <c r="D6104" s="2" t="s">
        <v>217</v>
      </c>
      <c r="E6104" s="2" t="s">
        <v>29028</v>
      </c>
      <c r="F6104" s="56"/>
      <c r="G6104" s="56">
        <v>87.349322816187595</v>
      </c>
      <c r="H6104" s="56"/>
      <c r="I6104" s="56"/>
      <c r="J6104" s="57">
        <v>0.28175307786954101</v>
      </c>
      <c r="K6104" s="57">
        <v>0.36371966932418498</v>
      </c>
      <c r="L6104" s="57">
        <v>0.266542962398156</v>
      </c>
      <c r="M6104" s="57">
        <v>0.14748580172103101</v>
      </c>
    </row>
    <row r="6105" spans="1:13" x14ac:dyDescent="0.25">
      <c r="A6105" t="s">
        <v>2532</v>
      </c>
      <c r="B6105" t="s">
        <v>2533</v>
      </c>
      <c r="C6105" s="2" t="s">
        <v>35</v>
      </c>
      <c r="D6105" s="2" t="s">
        <v>217</v>
      </c>
      <c r="E6105" s="2" t="s">
        <v>29027</v>
      </c>
      <c r="F6105" s="56">
        <v>88.804906532578201</v>
      </c>
      <c r="G6105" s="56">
        <v>83.941703409158706</v>
      </c>
      <c r="H6105" s="56">
        <v>93.021859000199299</v>
      </c>
      <c r="I6105" s="56">
        <v>94.764835320201897</v>
      </c>
      <c r="J6105" s="57">
        <v>0.38021794080589999</v>
      </c>
      <c r="K6105" s="57">
        <v>0.51159653162102603</v>
      </c>
      <c r="L6105" s="57">
        <v>0.266542962398156</v>
      </c>
      <c r="M6105" s="57">
        <v>0.14748580172103101</v>
      </c>
    </row>
    <row r="6106" spans="1:13" x14ac:dyDescent="0.25">
      <c r="A6106" t="s">
        <v>20508</v>
      </c>
      <c r="B6106" t="s">
        <v>20509</v>
      </c>
      <c r="C6106" s="2" t="s">
        <v>31</v>
      </c>
      <c r="D6106" s="2" t="s">
        <v>217</v>
      </c>
      <c r="E6106" s="2" t="s">
        <v>29028</v>
      </c>
      <c r="F6106" s="56"/>
      <c r="G6106" s="56">
        <v>87.349322816187595</v>
      </c>
      <c r="H6106" s="56"/>
      <c r="I6106" s="56"/>
      <c r="J6106" s="57">
        <v>0.28175307786954101</v>
      </c>
      <c r="K6106" s="57">
        <v>0.36371966932418498</v>
      </c>
      <c r="L6106" s="57">
        <v>0.266542962398156</v>
      </c>
      <c r="M6106" s="57">
        <v>0.14748580172103101</v>
      </c>
    </row>
    <row r="6107" spans="1:13" x14ac:dyDescent="0.25">
      <c r="A6107" t="s">
        <v>20514</v>
      </c>
      <c r="B6107" t="s">
        <v>20515</v>
      </c>
      <c r="C6107" s="2" t="s">
        <v>31</v>
      </c>
      <c r="D6107" s="2" t="s">
        <v>217</v>
      </c>
      <c r="E6107" s="2" t="s">
        <v>29028</v>
      </c>
      <c r="F6107" s="56"/>
      <c r="G6107" s="56">
        <v>87.349322816187595</v>
      </c>
      <c r="H6107" s="56"/>
      <c r="I6107" s="56"/>
      <c r="J6107" s="57">
        <v>0.28175307786954101</v>
      </c>
      <c r="K6107" s="57">
        <v>0.36371966932418498</v>
      </c>
      <c r="L6107" s="57">
        <v>0.266542962398156</v>
      </c>
      <c r="M6107" s="57">
        <v>0.14748580172103101</v>
      </c>
    </row>
    <row r="6108" spans="1:13" x14ac:dyDescent="0.25">
      <c r="A6108" t="s">
        <v>20512</v>
      </c>
      <c r="B6108" t="s">
        <v>20513</v>
      </c>
      <c r="C6108" s="2" t="s">
        <v>31</v>
      </c>
      <c r="D6108" s="2" t="s">
        <v>217</v>
      </c>
      <c r="E6108" s="2" t="s">
        <v>29028</v>
      </c>
      <c r="F6108" s="56"/>
      <c r="G6108" s="56">
        <v>87.349322816187595</v>
      </c>
      <c r="H6108" s="56"/>
      <c r="I6108" s="56"/>
      <c r="J6108" s="57">
        <v>0.28175307786954101</v>
      </c>
      <c r="K6108" s="57">
        <v>0.36371966932418498</v>
      </c>
      <c r="L6108" s="57">
        <v>0.266542962398156</v>
      </c>
      <c r="M6108" s="57">
        <v>0.14748580172103101</v>
      </c>
    </row>
    <row r="6109" spans="1:13" x14ac:dyDescent="0.25">
      <c r="A6109" t="s">
        <v>20522</v>
      </c>
      <c r="B6109" t="s">
        <v>20523</v>
      </c>
      <c r="C6109" s="2" t="s">
        <v>35</v>
      </c>
      <c r="D6109" s="2" t="s">
        <v>217</v>
      </c>
      <c r="E6109" s="2" t="s">
        <v>29028</v>
      </c>
      <c r="F6109" s="56"/>
      <c r="G6109" s="56">
        <v>87.349322816187595</v>
      </c>
      <c r="H6109" s="56"/>
      <c r="I6109" s="56"/>
      <c r="J6109" s="57">
        <v>0.28175307786954101</v>
      </c>
      <c r="K6109" s="57">
        <v>0.36371966932418498</v>
      </c>
      <c r="L6109" s="57">
        <v>0.266542962398156</v>
      </c>
      <c r="M6109" s="57">
        <v>0.14748580172103101</v>
      </c>
    </row>
    <row r="6110" spans="1:13" x14ac:dyDescent="0.25">
      <c r="A6110" t="s">
        <v>20510</v>
      </c>
      <c r="B6110" t="s">
        <v>20511</v>
      </c>
      <c r="C6110" s="2" t="s">
        <v>31</v>
      </c>
      <c r="D6110" s="2" t="s">
        <v>217</v>
      </c>
      <c r="E6110" s="2" t="s">
        <v>29028</v>
      </c>
      <c r="F6110" s="56"/>
      <c r="G6110" s="56">
        <v>87.349322816187595</v>
      </c>
      <c r="H6110" s="56"/>
      <c r="I6110" s="56"/>
      <c r="J6110" s="57">
        <v>0.28175307786954101</v>
      </c>
      <c r="K6110" s="57">
        <v>0.36371966932418498</v>
      </c>
      <c r="L6110" s="57">
        <v>0.266542962398156</v>
      </c>
      <c r="M6110" s="57">
        <v>0.14748580172103101</v>
      </c>
    </row>
    <row r="6111" spans="1:13" x14ac:dyDescent="0.25">
      <c r="A6111" t="s">
        <v>20520</v>
      </c>
      <c r="B6111" t="s">
        <v>20521</v>
      </c>
      <c r="C6111" s="2" t="s">
        <v>31</v>
      </c>
      <c r="D6111" s="2" t="s">
        <v>217</v>
      </c>
      <c r="E6111" s="2" t="s">
        <v>29028</v>
      </c>
      <c r="F6111" s="56"/>
      <c r="G6111" s="56">
        <v>87.349322816187595</v>
      </c>
      <c r="H6111" s="56"/>
      <c r="I6111" s="56"/>
      <c r="J6111" s="57">
        <v>0.28175307786954101</v>
      </c>
      <c r="K6111" s="57">
        <v>0.36371966932418498</v>
      </c>
      <c r="L6111" s="57">
        <v>0.266542962398156</v>
      </c>
      <c r="M6111" s="57">
        <v>0.14748580172103101</v>
      </c>
    </row>
    <row r="6112" spans="1:13" x14ac:dyDescent="0.25">
      <c r="A6112" t="s">
        <v>20518</v>
      </c>
      <c r="B6112" t="s">
        <v>20519</v>
      </c>
      <c r="C6112" s="2" t="s">
        <v>31</v>
      </c>
      <c r="D6112" s="2" t="s">
        <v>217</v>
      </c>
      <c r="E6112" s="2" t="s">
        <v>29028</v>
      </c>
      <c r="F6112" s="56"/>
      <c r="G6112" s="56">
        <v>87.349322816187595</v>
      </c>
      <c r="H6112" s="56"/>
      <c r="I6112" s="56"/>
      <c r="J6112" s="57">
        <v>0.28175307786954101</v>
      </c>
      <c r="K6112" s="57">
        <v>0.36371966932418498</v>
      </c>
      <c r="L6112" s="57">
        <v>0.266542962398156</v>
      </c>
      <c r="M6112" s="57">
        <v>0.14748580172103101</v>
      </c>
    </row>
    <row r="6113" spans="1:13" x14ac:dyDescent="0.25">
      <c r="A6113" t="s">
        <v>20524</v>
      </c>
      <c r="B6113" t="s">
        <v>20525</v>
      </c>
      <c r="C6113" s="2" t="s">
        <v>35</v>
      </c>
      <c r="D6113" s="2" t="s">
        <v>217</v>
      </c>
      <c r="E6113" s="2" t="s">
        <v>29028</v>
      </c>
      <c r="F6113" s="56"/>
      <c r="G6113" s="56">
        <v>87.349322816187595</v>
      </c>
      <c r="H6113" s="56"/>
      <c r="I6113" s="56"/>
      <c r="J6113" s="57">
        <v>0.28175307786954101</v>
      </c>
      <c r="K6113" s="57">
        <v>0.36371966932418498</v>
      </c>
      <c r="L6113" s="57">
        <v>0.266542962398156</v>
      </c>
      <c r="M6113" s="57">
        <v>0.14748580172103101</v>
      </c>
    </row>
    <row r="6114" spans="1:13" x14ac:dyDescent="0.25">
      <c r="A6114" t="s">
        <v>17877</v>
      </c>
      <c r="B6114" t="s">
        <v>17878</v>
      </c>
      <c r="C6114" s="2" t="s">
        <v>35</v>
      </c>
      <c r="D6114" s="2" t="s">
        <v>32</v>
      </c>
      <c r="E6114" s="2" t="s">
        <v>29028</v>
      </c>
      <c r="F6114" s="56"/>
      <c r="G6114" s="56">
        <v>92.678078877795301</v>
      </c>
      <c r="H6114" s="56">
        <v>98.913307090862403</v>
      </c>
      <c r="I6114" s="56"/>
      <c r="J6114" s="57">
        <v>0.29492870686242401</v>
      </c>
      <c r="K6114" s="57">
        <v>0.36291673289127502</v>
      </c>
      <c r="L6114" s="57">
        <v>0.30427450581961202</v>
      </c>
      <c r="M6114" s="57">
        <v>0.22907281919172601</v>
      </c>
    </row>
    <row r="6115" spans="1:13" x14ac:dyDescent="0.25">
      <c r="A6115" t="s">
        <v>17871</v>
      </c>
      <c r="B6115" t="s">
        <v>17872</v>
      </c>
      <c r="C6115" s="2" t="s">
        <v>31</v>
      </c>
      <c r="D6115" s="2" t="s">
        <v>32</v>
      </c>
      <c r="E6115" s="2" t="s">
        <v>29028</v>
      </c>
      <c r="F6115" s="56"/>
      <c r="G6115" s="56">
        <v>92.678078877795301</v>
      </c>
      <c r="H6115" s="56">
        <v>98.913307090862403</v>
      </c>
      <c r="I6115" s="56"/>
      <c r="J6115" s="57">
        <v>0.29492870686242401</v>
      </c>
      <c r="K6115" s="57">
        <v>0.36291673289127502</v>
      </c>
      <c r="L6115" s="57">
        <v>0.30427450581961202</v>
      </c>
      <c r="M6115" s="57">
        <v>0.22907281919172601</v>
      </c>
    </row>
    <row r="6116" spans="1:13" x14ac:dyDescent="0.25">
      <c r="A6116" t="s">
        <v>2058</v>
      </c>
      <c r="B6116" t="s">
        <v>2059</v>
      </c>
      <c r="C6116" s="2" t="s">
        <v>35</v>
      </c>
      <c r="D6116" s="2" t="s">
        <v>32</v>
      </c>
      <c r="E6116" s="2" t="s">
        <v>29027</v>
      </c>
      <c r="F6116" s="56">
        <v>96.776374023846799</v>
      </c>
      <c r="G6116" s="56">
        <v>102.88554038487401</v>
      </c>
      <c r="H6116" s="56">
        <v>102.866550939782</v>
      </c>
      <c r="I6116" s="56">
        <v>95.995443770253104</v>
      </c>
      <c r="J6116" s="57">
        <v>0.45957552665117002</v>
      </c>
      <c r="K6116" s="57">
        <v>0.55508484029485206</v>
      </c>
      <c r="L6116" s="57">
        <v>0.46891173737047698</v>
      </c>
      <c r="M6116" s="57">
        <v>0.37697439420239798</v>
      </c>
    </row>
    <row r="6117" spans="1:13" x14ac:dyDescent="0.25">
      <c r="A6117" t="s">
        <v>20007</v>
      </c>
      <c r="B6117" t="s">
        <v>20008</v>
      </c>
      <c r="C6117" s="2" t="s">
        <v>35</v>
      </c>
      <c r="D6117" s="2" t="s">
        <v>36</v>
      </c>
      <c r="E6117" s="2" t="s">
        <v>29028</v>
      </c>
      <c r="F6117" s="56">
        <v>96.935406085641205</v>
      </c>
      <c r="G6117" s="56">
        <v>94.108324743523696</v>
      </c>
      <c r="H6117" s="56">
        <v>96.115768406427904</v>
      </c>
      <c r="I6117" s="56"/>
      <c r="J6117" s="57">
        <v>0.309785917717181</v>
      </c>
      <c r="K6117" s="57">
        <v>0.37548038055973398</v>
      </c>
      <c r="L6117" s="57">
        <v>0.31773360739149797</v>
      </c>
      <c r="M6117" s="57">
        <v>0.24778366911102601</v>
      </c>
    </row>
    <row r="6118" spans="1:13" x14ac:dyDescent="0.25">
      <c r="A6118" t="s">
        <v>27510</v>
      </c>
      <c r="B6118" t="s">
        <v>27511</v>
      </c>
      <c r="C6118" s="2" t="s">
        <v>31</v>
      </c>
      <c r="D6118" s="2" t="s">
        <v>69</v>
      </c>
      <c r="E6118" s="2" t="s">
        <v>29028</v>
      </c>
      <c r="F6118" s="56">
        <v>96.818011367480906</v>
      </c>
      <c r="G6118" s="56">
        <v>89.340879997059503</v>
      </c>
      <c r="H6118" s="56">
        <v>93.346199080958797</v>
      </c>
      <c r="I6118" s="56">
        <v>98.144865636361402</v>
      </c>
      <c r="J6118" s="57">
        <v>0.38377984745627503</v>
      </c>
      <c r="K6118" s="57">
        <v>0.43471558373913699</v>
      </c>
      <c r="L6118" s="57">
        <v>0.388615151850709</v>
      </c>
      <c r="M6118" s="57">
        <v>0.33024985521509498</v>
      </c>
    </row>
    <row r="6119" spans="1:13" x14ac:dyDescent="0.25">
      <c r="A6119" t="s">
        <v>20009</v>
      </c>
      <c r="B6119" t="s">
        <v>20010</v>
      </c>
      <c r="C6119" s="2" t="s">
        <v>35</v>
      </c>
      <c r="D6119" s="2" t="s">
        <v>36</v>
      </c>
      <c r="E6119" s="2" t="s">
        <v>29028</v>
      </c>
      <c r="F6119" s="56">
        <v>96.935406085641205</v>
      </c>
      <c r="G6119" s="56">
        <v>94.108324743523696</v>
      </c>
      <c r="H6119" s="56">
        <v>96.115768406427904</v>
      </c>
      <c r="I6119" s="56"/>
      <c r="J6119" s="57">
        <v>0.309785917717181</v>
      </c>
      <c r="K6119" s="57">
        <v>0.37548038055973398</v>
      </c>
      <c r="L6119" s="57">
        <v>0.31773360739149797</v>
      </c>
      <c r="M6119" s="57">
        <v>0.24778366911102601</v>
      </c>
    </row>
    <row r="6120" spans="1:13" x14ac:dyDescent="0.25">
      <c r="A6120" t="s">
        <v>27514</v>
      </c>
      <c r="B6120" t="s">
        <v>27515</v>
      </c>
      <c r="C6120" s="2" t="s">
        <v>31</v>
      </c>
      <c r="D6120" s="2" t="s">
        <v>69</v>
      </c>
      <c r="E6120" s="2" t="s">
        <v>29028</v>
      </c>
      <c r="F6120" s="56">
        <v>96.818011367480906</v>
      </c>
      <c r="G6120" s="56">
        <v>89.340879997059503</v>
      </c>
      <c r="H6120" s="56">
        <v>93.346199080958797</v>
      </c>
      <c r="I6120" s="56">
        <v>98.144865636361402</v>
      </c>
      <c r="J6120" s="57">
        <v>0.38377984745627503</v>
      </c>
      <c r="K6120" s="57">
        <v>0.43471558373913699</v>
      </c>
      <c r="L6120" s="57">
        <v>0.388615151850709</v>
      </c>
      <c r="M6120" s="57">
        <v>0.33024985521509498</v>
      </c>
    </row>
    <row r="6121" spans="1:13" x14ac:dyDescent="0.25">
      <c r="A6121" t="s">
        <v>30843</v>
      </c>
      <c r="B6121" t="s">
        <v>30844</v>
      </c>
      <c r="C6121" s="2" t="s">
        <v>31</v>
      </c>
      <c r="D6121" s="2" t="s">
        <v>7638</v>
      </c>
      <c r="E6121" s="2" t="s">
        <v>29028</v>
      </c>
      <c r="F6121" s="56"/>
      <c r="G6121" s="56">
        <v>95.312316674510001</v>
      </c>
      <c r="H6121" s="56"/>
      <c r="I6121" s="56"/>
      <c r="J6121" s="57">
        <v>0.261677226100264</v>
      </c>
      <c r="K6121" s="57">
        <v>0.30934846624788698</v>
      </c>
      <c r="L6121" s="57">
        <v>0.27161561711807602</v>
      </c>
      <c r="M6121" s="57">
        <v>0.21516131847960501</v>
      </c>
    </row>
    <row r="6122" spans="1:13" x14ac:dyDescent="0.25">
      <c r="A6122" t="s">
        <v>30531</v>
      </c>
      <c r="B6122" t="s">
        <v>30532</v>
      </c>
      <c r="C6122" s="2" t="s">
        <v>35</v>
      </c>
      <c r="D6122" s="2" t="s">
        <v>39</v>
      </c>
      <c r="E6122" s="2" t="s">
        <v>29028</v>
      </c>
      <c r="F6122" s="56"/>
      <c r="G6122" s="56">
        <v>97.142068388166095</v>
      </c>
      <c r="H6122" s="56"/>
      <c r="I6122" s="56"/>
      <c r="J6122" s="57">
        <v>0.24958876464635499</v>
      </c>
      <c r="K6122" s="57">
        <v>0.30088957503868102</v>
      </c>
      <c r="L6122" s="57">
        <v>0.253009181931792</v>
      </c>
      <c r="M6122" s="57">
        <v>0.189239670434562</v>
      </c>
    </row>
    <row r="6123" spans="1:13" x14ac:dyDescent="0.25">
      <c r="A6123" t="s">
        <v>30521</v>
      </c>
      <c r="B6123" t="s">
        <v>30522</v>
      </c>
      <c r="C6123" s="2" t="s">
        <v>31</v>
      </c>
      <c r="D6123" s="2" t="s">
        <v>39</v>
      </c>
      <c r="E6123" s="2" t="s">
        <v>29028</v>
      </c>
      <c r="F6123" s="56"/>
      <c r="G6123" s="56">
        <v>97.142068388166095</v>
      </c>
      <c r="H6123" s="56"/>
      <c r="I6123" s="56"/>
      <c r="J6123" s="57">
        <v>0.24958876464635499</v>
      </c>
      <c r="K6123" s="57">
        <v>0.30088957503868102</v>
      </c>
      <c r="L6123" s="57">
        <v>0.253009181931792</v>
      </c>
      <c r="M6123" s="57">
        <v>0.189239670434562</v>
      </c>
    </row>
    <row r="6124" spans="1:13" x14ac:dyDescent="0.25">
      <c r="A6124" t="s">
        <v>17873</v>
      </c>
      <c r="B6124" t="s">
        <v>17874</v>
      </c>
      <c r="C6124" s="2" t="s">
        <v>31</v>
      </c>
      <c r="D6124" s="2" t="s">
        <v>32</v>
      </c>
      <c r="E6124" s="2" t="s">
        <v>29028</v>
      </c>
      <c r="F6124" s="56"/>
      <c r="G6124" s="56">
        <v>92.678078877795301</v>
      </c>
      <c r="H6124" s="56">
        <v>98.913307090862403</v>
      </c>
      <c r="I6124" s="56"/>
      <c r="J6124" s="57">
        <v>0.29492870686242401</v>
      </c>
      <c r="K6124" s="57">
        <v>0.36291673289127502</v>
      </c>
      <c r="L6124" s="57">
        <v>0.30427450581961202</v>
      </c>
      <c r="M6124" s="57">
        <v>0.22907281919172601</v>
      </c>
    </row>
    <row r="6125" spans="1:13" x14ac:dyDescent="0.25">
      <c r="A6125" t="s">
        <v>20013</v>
      </c>
      <c r="B6125" t="s">
        <v>20014</v>
      </c>
      <c r="C6125" s="2" t="s">
        <v>35</v>
      </c>
      <c r="D6125" s="2" t="s">
        <v>36</v>
      </c>
      <c r="E6125" s="2" t="s">
        <v>29028</v>
      </c>
      <c r="F6125" s="56">
        <v>96.935406085641205</v>
      </c>
      <c r="G6125" s="56">
        <v>94.108324743523696</v>
      </c>
      <c r="H6125" s="56">
        <v>96.115768406427904</v>
      </c>
      <c r="I6125" s="56"/>
      <c r="J6125" s="57">
        <v>0.309785917717181</v>
      </c>
      <c r="K6125" s="57">
        <v>0.37548038055973398</v>
      </c>
      <c r="L6125" s="57">
        <v>0.31773360739149797</v>
      </c>
      <c r="M6125" s="57">
        <v>0.24778366911102601</v>
      </c>
    </row>
    <row r="6126" spans="1:13" x14ac:dyDescent="0.25">
      <c r="A6126" t="s">
        <v>27506</v>
      </c>
      <c r="B6126" t="s">
        <v>27507</v>
      </c>
      <c r="C6126" s="2" t="s">
        <v>31</v>
      </c>
      <c r="D6126" s="2" t="s">
        <v>69</v>
      </c>
      <c r="E6126" s="2" t="s">
        <v>29028</v>
      </c>
      <c r="F6126" s="56">
        <v>96.818011367480906</v>
      </c>
      <c r="G6126" s="56">
        <v>89.340879997059503</v>
      </c>
      <c r="H6126" s="56">
        <v>93.346199080958797</v>
      </c>
      <c r="I6126" s="56">
        <v>98.144865636361402</v>
      </c>
      <c r="J6126" s="57">
        <v>0.38377984745627503</v>
      </c>
      <c r="K6126" s="57">
        <v>0.43471558373913699</v>
      </c>
      <c r="L6126" s="57">
        <v>0.388615151850709</v>
      </c>
      <c r="M6126" s="57">
        <v>0.33024985521509498</v>
      </c>
    </row>
    <row r="6127" spans="1:13" x14ac:dyDescent="0.25">
      <c r="A6127" t="s">
        <v>30841</v>
      </c>
      <c r="B6127" t="s">
        <v>30842</v>
      </c>
      <c r="C6127" s="2" t="s">
        <v>31</v>
      </c>
      <c r="D6127" s="2" t="s">
        <v>7638</v>
      </c>
      <c r="E6127" s="2" t="s">
        <v>29028</v>
      </c>
      <c r="F6127" s="56"/>
      <c r="G6127" s="56">
        <v>95.312316674510001</v>
      </c>
      <c r="H6127" s="56"/>
      <c r="I6127" s="56"/>
      <c r="J6127" s="57">
        <v>0.261677226100264</v>
      </c>
      <c r="K6127" s="57">
        <v>0.30934846624788698</v>
      </c>
      <c r="L6127" s="57">
        <v>0.27161561711807602</v>
      </c>
      <c r="M6127" s="57">
        <v>0.21516131847960501</v>
      </c>
    </row>
    <row r="6128" spans="1:13" x14ac:dyDescent="0.25">
      <c r="A6128" t="s">
        <v>17875</v>
      </c>
      <c r="B6128" t="s">
        <v>17876</v>
      </c>
      <c r="C6128" s="2" t="s">
        <v>35</v>
      </c>
      <c r="D6128" s="2" t="s">
        <v>32</v>
      </c>
      <c r="E6128" s="2" t="s">
        <v>29028</v>
      </c>
      <c r="F6128" s="56"/>
      <c r="G6128" s="56">
        <v>92.678078877795301</v>
      </c>
      <c r="H6128" s="56">
        <v>98.913307090862403</v>
      </c>
      <c r="I6128" s="56"/>
      <c r="J6128" s="57">
        <v>0.29492870686242401</v>
      </c>
      <c r="K6128" s="57">
        <v>0.36291673289127502</v>
      </c>
      <c r="L6128" s="57">
        <v>0.30427450581961202</v>
      </c>
      <c r="M6128" s="57">
        <v>0.22907281919172601</v>
      </c>
    </row>
    <row r="6129" spans="1:13" x14ac:dyDescent="0.25">
      <c r="A6129" t="s">
        <v>19987</v>
      </c>
      <c r="B6129" t="s">
        <v>19988</v>
      </c>
      <c r="C6129" s="2" t="s">
        <v>31</v>
      </c>
      <c r="D6129" s="2" t="s">
        <v>36</v>
      </c>
      <c r="E6129" s="2" t="s">
        <v>29028</v>
      </c>
      <c r="F6129" s="56">
        <v>96.935406085641205</v>
      </c>
      <c r="G6129" s="56">
        <v>94.108324743523696</v>
      </c>
      <c r="H6129" s="56">
        <v>96.115768406427904</v>
      </c>
      <c r="I6129" s="56"/>
      <c r="J6129" s="57">
        <v>0.309785917717181</v>
      </c>
      <c r="K6129" s="57">
        <v>0.37548038055973398</v>
      </c>
      <c r="L6129" s="57">
        <v>0.31773360739149797</v>
      </c>
      <c r="M6129" s="57">
        <v>0.24778366911102601</v>
      </c>
    </row>
    <row r="6130" spans="1:13" x14ac:dyDescent="0.25">
      <c r="A6130" t="s">
        <v>1478</v>
      </c>
      <c r="B6130" t="s">
        <v>1479</v>
      </c>
      <c r="C6130" s="2" t="s">
        <v>35</v>
      </c>
      <c r="D6130" s="2" t="s">
        <v>429</v>
      </c>
      <c r="E6130" s="2" t="s">
        <v>29027</v>
      </c>
      <c r="F6130" s="56">
        <v>108.368015742561</v>
      </c>
      <c r="G6130" s="56">
        <v>111.31910448000301</v>
      </c>
      <c r="H6130" s="56">
        <v>104.53454545497</v>
      </c>
      <c r="I6130" s="56">
        <v>97.935582556824798</v>
      </c>
      <c r="J6130" s="57">
        <v>0.42540866958600798</v>
      </c>
      <c r="K6130" s="57">
        <v>0.52004105823201197</v>
      </c>
      <c r="L6130" s="57">
        <v>0.45200858956189</v>
      </c>
      <c r="M6130" s="57">
        <v>0.35852059287724197</v>
      </c>
    </row>
    <row r="6131" spans="1:13" x14ac:dyDescent="0.25">
      <c r="A6131" t="s">
        <v>27516</v>
      </c>
      <c r="B6131" t="s">
        <v>1479</v>
      </c>
      <c r="C6131" s="2" t="s">
        <v>31</v>
      </c>
      <c r="D6131" s="2" t="s">
        <v>69</v>
      </c>
      <c r="E6131" s="2" t="s">
        <v>29028</v>
      </c>
      <c r="F6131" s="56">
        <v>96.818011367480906</v>
      </c>
      <c r="G6131" s="56">
        <v>89.340879997059503</v>
      </c>
      <c r="H6131" s="56">
        <v>93.346199080958797</v>
      </c>
      <c r="I6131" s="56">
        <v>98.144865636361402</v>
      </c>
      <c r="J6131" s="57">
        <v>0.38377984745627503</v>
      </c>
      <c r="K6131" s="57">
        <v>0.43471558373913699</v>
      </c>
      <c r="L6131" s="57">
        <v>0.388615151850709</v>
      </c>
      <c r="M6131" s="57">
        <v>0.33024985521509498</v>
      </c>
    </row>
    <row r="6132" spans="1:13" x14ac:dyDescent="0.25">
      <c r="A6132" t="s">
        <v>19999</v>
      </c>
      <c r="B6132" t="s">
        <v>20000</v>
      </c>
      <c r="C6132" s="2" t="s">
        <v>35</v>
      </c>
      <c r="D6132" s="2" t="s">
        <v>36</v>
      </c>
      <c r="E6132" s="2" t="s">
        <v>29028</v>
      </c>
      <c r="F6132" s="56">
        <v>96.935406085641205</v>
      </c>
      <c r="G6132" s="56">
        <v>94.108324743523696</v>
      </c>
      <c r="H6132" s="56">
        <v>96.115768406427904</v>
      </c>
      <c r="I6132" s="56"/>
      <c r="J6132" s="57">
        <v>0.309785917717181</v>
      </c>
      <c r="K6132" s="57">
        <v>0.37548038055973398</v>
      </c>
      <c r="L6132" s="57">
        <v>0.31773360739149797</v>
      </c>
      <c r="M6132" s="57">
        <v>0.24778366911102601</v>
      </c>
    </row>
    <row r="6133" spans="1:13" x14ac:dyDescent="0.25">
      <c r="A6133" t="s">
        <v>17869</v>
      </c>
      <c r="B6133" t="s">
        <v>17870</v>
      </c>
      <c r="C6133" s="2" t="s">
        <v>31</v>
      </c>
      <c r="D6133" s="2" t="s">
        <v>32</v>
      </c>
      <c r="E6133" s="2" t="s">
        <v>29028</v>
      </c>
      <c r="F6133" s="56"/>
      <c r="G6133" s="56">
        <v>92.678078877795301</v>
      </c>
      <c r="H6133" s="56">
        <v>98.913307090862403</v>
      </c>
      <c r="I6133" s="56"/>
      <c r="J6133" s="57">
        <v>0.29492870686242401</v>
      </c>
      <c r="K6133" s="57">
        <v>0.36291673289127502</v>
      </c>
      <c r="L6133" s="57">
        <v>0.30427450581961202</v>
      </c>
      <c r="M6133" s="57">
        <v>0.22907281919172601</v>
      </c>
    </row>
    <row r="6134" spans="1:13" x14ac:dyDescent="0.25">
      <c r="A6134" t="s">
        <v>30839</v>
      </c>
      <c r="B6134" t="s">
        <v>30840</v>
      </c>
      <c r="C6134" s="2" t="s">
        <v>31</v>
      </c>
      <c r="D6134" s="2" t="s">
        <v>7638</v>
      </c>
      <c r="E6134" s="2" t="s">
        <v>29028</v>
      </c>
      <c r="F6134" s="56"/>
      <c r="G6134" s="56">
        <v>95.312316674510001</v>
      </c>
      <c r="H6134" s="56"/>
      <c r="I6134" s="56"/>
      <c r="J6134" s="57">
        <v>0.261677226100264</v>
      </c>
      <c r="K6134" s="57">
        <v>0.30934846624788698</v>
      </c>
      <c r="L6134" s="57">
        <v>0.27161561711807602</v>
      </c>
      <c r="M6134" s="57">
        <v>0.21516131847960501</v>
      </c>
    </row>
    <row r="6135" spans="1:13" x14ac:dyDescent="0.25">
      <c r="A6135" t="s">
        <v>17879</v>
      </c>
      <c r="B6135" t="s">
        <v>17880</v>
      </c>
      <c r="C6135" s="2" t="s">
        <v>35</v>
      </c>
      <c r="D6135" s="2" t="s">
        <v>32</v>
      </c>
      <c r="E6135" s="2" t="s">
        <v>29028</v>
      </c>
      <c r="F6135" s="56"/>
      <c r="G6135" s="56">
        <v>92.678078877795301</v>
      </c>
      <c r="H6135" s="56">
        <v>98.913307090862403</v>
      </c>
      <c r="I6135" s="56"/>
      <c r="J6135" s="57">
        <v>0.29492870686242401</v>
      </c>
      <c r="K6135" s="57">
        <v>0.36291673289127502</v>
      </c>
      <c r="L6135" s="57">
        <v>0.30427450581961202</v>
      </c>
      <c r="M6135" s="57">
        <v>0.22907281919172601</v>
      </c>
    </row>
    <row r="6136" spans="1:13" x14ac:dyDescent="0.25">
      <c r="A6136" t="s">
        <v>30855</v>
      </c>
      <c r="B6136" t="s">
        <v>30856</v>
      </c>
      <c r="C6136" s="2" t="s">
        <v>35</v>
      </c>
      <c r="D6136" s="2" t="s">
        <v>7638</v>
      </c>
      <c r="E6136" s="2" t="s">
        <v>29028</v>
      </c>
      <c r="F6136" s="56"/>
      <c r="G6136" s="56">
        <v>95.312316674510001</v>
      </c>
      <c r="H6136" s="56"/>
      <c r="I6136" s="56"/>
      <c r="J6136" s="57">
        <v>0.261677226100264</v>
      </c>
      <c r="K6136" s="57">
        <v>0.30934846624788698</v>
      </c>
      <c r="L6136" s="57">
        <v>0.27161561711807602</v>
      </c>
      <c r="M6136" s="57">
        <v>0.21516131847960501</v>
      </c>
    </row>
    <row r="6137" spans="1:13" x14ac:dyDescent="0.25">
      <c r="A6137" t="s">
        <v>25541</v>
      </c>
      <c r="B6137" t="s">
        <v>25542</v>
      </c>
      <c r="C6137" s="2" t="s">
        <v>35</v>
      </c>
      <c r="D6137" s="2" t="s">
        <v>312</v>
      </c>
      <c r="E6137" s="2" t="s">
        <v>29028</v>
      </c>
      <c r="F6137" s="56">
        <v>95.0774613441138</v>
      </c>
      <c r="G6137" s="56">
        <v>84.144349049087793</v>
      </c>
      <c r="H6137" s="56">
        <v>96.099252017728602</v>
      </c>
      <c r="I6137" s="56"/>
      <c r="J6137" s="57">
        <v>0.30708712189960702</v>
      </c>
      <c r="K6137" s="57">
        <v>0.36298061725561198</v>
      </c>
      <c r="L6137" s="57">
        <v>0.31378893842726402</v>
      </c>
      <c r="M6137" s="57">
        <v>0.24868452747044401</v>
      </c>
    </row>
    <row r="6138" spans="1:13" x14ac:dyDescent="0.25">
      <c r="A6138" t="s">
        <v>25531</v>
      </c>
      <c r="B6138" t="s">
        <v>25532</v>
      </c>
      <c r="C6138" s="2" t="s">
        <v>31</v>
      </c>
      <c r="D6138" s="2" t="s">
        <v>312</v>
      </c>
      <c r="E6138" s="2" t="s">
        <v>29028</v>
      </c>
      <c r="F6138" s="56">
        <v>91.896586409383303</v>
      </c>
      <c r="G6138" s="56">
        <v>80.401019067729706</v>
      </c>
      <c r="H6138" s="56">
        <v>93.505897690912704</v>
      </c>
      <c r="I6138" s="56"/>
      <c r="J6138" s="57">
        <v>0.37426400099352197</v>
      </c>
      <c r="K6138" s="57">
        <v>0.45662260021586099</v>
      </c>
      <c r="L6138" s="57">
        <v>0.36538309164891097</v>
      </c>
      <c r="M6138" s="57">
        <v>0.26969706811987798</v>
      </c>
    </row>
    <row r="6139" spans="1:13" x14ac:dyDescent="0.25">
      <c r="A6139" t="s">
        <v>25535</v>
      </c>
      <c r="B6139" t="s">
        <v>25536</v>
      </c>
      <c r="C6139" s="2" t="s">
        <v>35</v>
      </c>
      <c r="D6139" s="2" t="s">
        <v>312</v>
      </c>
      <c r="E6139" s="2" t="s">
        <v>29028</v>
      </c>
      <c r="F6139" s="56">
        <v>95.0774613441138</v>
      </c>
      <c r="G6139" s="56">
        <v>84.144349049087793</v>
      </c>
      <c r="H6139" s="56">
        <v>96.099252017728602</v>
      </c>
      <c r="I6139" s="56"/>
      <c r="J6139" s="57">
        <v>0.30708712189960702</v>
      </c>
      <c r="K6139" s="57">
        <v>0.36298061725561198</v>
      </c>
      <c r="L6139" s="57">
        <v>0.31378893842726402</v>
      </c>
      <c r="M6139" s="57">
        <v>0.24868452747044401</v>
      </c>
    </row>
    <row r="6140" spans="1:13" x14ac:dyDescent="0.25">
      <c r="A6140" t="s">
        <v>25543</v>
      </c>
      <c r="B6140" t="s">
        <v>25544</v>
      </c>
      <c r="C6140" s="2" t="s">
        <v>35</v>
      </c>
      <c r="D6140" s="2" t="s">
        <v>312</v>
      </c>
      <c r="E6140" s="2" t="s">
        <v>29028</v>
      </c>
      <c r="F6140" s="56">
        <v>95.0774613441138</v>
      </c>
      <c r="G6140" s="56">
        <v>84.144349049087793</v>
      </c>
      <c r="H6140" s="56">
        <v>96.099252017728602</v>
      </c>
      <c r="I6140" s="56"/>
      <c r="J6140" s="57">
        <v>0.30708712189960702</v>
      </c>
      <c r="K6140" s="57">
        <v>0.36298061725561198</v>
      </c>
      <c r="L6140" s="57">
        <v>0.31378893842726402</v>
      </c>
      <c r="M6140" s="57">
        <v>0.24868452747044401</v>
      </c>
    </row>
    <row r="6141" spans="1:13" x14ac:dyDescent="0.25">
      <c r="A6141" t="s">
        <v>25537</v>
      </c>
      <c r="B6141" t="s">
        <v>25538</v>
      </c>
      <c r="C6141" s="2" t="s">
        <v>35</v>
      </c>
      <c r="D6141" s="2" t="s">
        <v>312</v>
      </c>
      <c r="E6141" s="2" t="s">
        <v>29028</v>
      </c>
      <c r="F6141" s="56">
        <v>95.0774613441138</v>
      </c>
      <c r="G6141" s="56">
        <v>84.144349049087793</v>
      </c>
      <c r="H6141" s="56">
        <v>96.099252017728602</v>
      </c>
      <c r="I6141" s="56"/>
      <c r="J6141" s="57">
        <v>0.30708712189960702</v>
      </c>
      <c r="K6141" s="57">
        <v>0.36298061725561198</v>
      </c>
      <c r="L6141" s="57">
        <v>0.31378893842726402</v>
      </c>
      <c r="M6141" s="57">
        <v>0.24868452747044401</v>
      </c>
    </row>
    <row r="6142" spans="1:13" x14ac:dyDescent="0.25">
      <c r="A6142" t="s">
        <v>25533</v>
      </c>
      <c r="B6142" t="s">
        <v>25534</v>
      </c>
      <c r="C6142" s="2" t="s">
        <v>31</v>
      </c>
      <c r="D6142" s="2" t="s">
        <v>312</v>
      </c>
      <c r="E6142" s="2" t="s">
        <v>29028</v>
      </c>
      <c r="F6142" s="56">
        <v>95.0774613441138</v>
      </c>
      <c r="G6142" s="56">
        <v>84.144349049087793</v>
      </c>
      <c r="H6142" s="56">
        <v>96.099252017728602</v>
      </c>
      <c r="I6142" s="56"/>
      <c r="J6142" s="57">
        <v>0.30708712189960702</v>
      </c>
      <c r="K6142" s="57">
        <v>0.36298061725561198</v>
      </c>
      <c r="L6142" s="57">
        <v>0.31378893842726402</v>
      </c>
      <c r="M6142" s="57">
        <v>0.24868452747044401</v>
      </c>
    </row>
    <row r="6143" spans="1:13" x14ac:dyDescent="0.25">
      <c r="A6143" t="s">
        <v>25539</v>
      </c>
      <c r="B6143" t="s">
        <v>25540</v>
      </c>
      <c r="C6143" s="2" t="s">
        <v>35</v>
      </c>
      <c r="D6143" s="2" t="s">
        <v>312</v>
      </c>
      <c r="E6143" s="2" t="s">
        <v>29028</v>
      </c>
      <c r="F6143" s="56">
        <v>95.0774613441138</v>
      </c>
      <c r="G6143" s="56">
        <v>84.144349049087793</v>
      </c>
      <c r="H6143" s="56">
        <v>96.099252017728602</v>
      </c>
      <c r="I6143" s="56"/>
      <c r="J6143" s="57">
        <v>0.30708712189960702</v>
      </c>
      <c r="K6143" s="57">
        <v>0.36298061725561198</v>
      </c>
      <c r="L6143" s="57">
        <v>0.31378893842726402</v>
      </c>
      <c r="M6143" s="57">
        <v>0.24868452747044401</v>
      </c>
    </row>
    <row r="6144" spans="1:13" x14ac:dyDescent="0.25">
      <c r="A6144" t="s">
        <v>25529</v>
      </c>
      <c r="B6144" t="s">
        <v>25530</v>
      </c>
      <c r="C6144" s="2" t="s">
        <v>31</v>
      </c>
      <c r="D6144" s="2" t="s">
        <v>312</v>
      </c>
      <c r="E6144" s="2" t="s">
        <v>29028</v>
      </c>
      <c r="F6144" s="56">
        <v>95.0774613441138</v>
      </c>
      <c r="G6144" s="56">
        <v>84.144349049087793</v>
      </c>
      <c r="H6144" s="56">
        <v>96.099252017728602</v>
      </c>
      <c r="I6144" s="56"/>
      <c r="J6144" s="57">
        <v>0.30708712189960702</v>
      </c>
      <c r="K6144" s="57">
        <v>0.36298061725561198</v>
      </c>
      <c r="L6144" s="57">
        <v>0.31378893842726402</v>
      </c>
      <c r="M6144" s="57">
        <v>0.24868452747044401</v>
      </c>
    </row>
    <row r="6145" spans="1:13" x14ac:dyDescent="0.25">
      <c r="A6145" t="s">
        <v>30845</v>
      </c>
      <c r="B6145" t="s">
        <v>30846</v>
      </c>
      <c r="C6145" s="2" t="s">
        <v>35</v>
      </c>
      <c r="D6145" s="2" t="s">
        <v>7638</v>
      </c>
      <c r="E6145" s="2" t="s">
        <v>29028</v>
      </c>
      <c r="F6145" s="56"/>
      <c r="G6145" s="56">
        <v>95.312316674510001</v>
      </c>
      <c r="H6145" s="56"/>
      <c r="I6145" s="56"/>
      <c r="J6145" s="57">
        <v>0.261677226100264</v>
      </c>
      <c r="K6145" s="57">
        <v>0.30934846624788698</v>
      </c>
      <c r="L6145" s="57">
        <v>0.27161561711807602</v>
      </c>
      <c r="M6145" s="57">
        <v>0.21516131847960501</v>
      </c>
    </row>
    <row r="6146" spans="1:13" x14ac:dyDescent="0.25">
      <c r="A6146" t="s">
        <v>27512</v>
      </c>
      <c r="B6146" t="s">
        <v>27513</v>
      </c>
      <c r="C6146" s="2" t="s">
        <v>31</v>
      </c>
      <c r="D6146" s="2" t="s">
        <v>69</v>
      </c>
      <c r="E6146" s="2" t="s">
        <v>29028</v>
      </c>
      <c r="F6146" s="56">
        <v>96.818011367480906</v>
      </c>
      <c r="G6146" s="56">
        <v>89.340879997059503</v>
      </c>
      <c r="H6146" s="56">
        <v>93.346199080958797</v>
      </c>
      <c r="I6146" s="56">
        <v>98.144865636361402</v>
      </c>
      <c r="J6146" s="57">
        <v>0.38377984745627503</v>
      </c>
      <c r="K6146" s="57">
        <v>0.43471558373913699</v>
      </c>
      <c r="L6146" s="57">
        <v>0.388615151850709</v>
      </c>
      <c r="M6146" s="57">
        <v>0.33024985521509498</v>
      </c>
    </row>
    <row r="6147" spans="1:13" x14ac:dyDescent="0.25">
      <c r="A6147" t="s">
        <v>26801</v>
      </c>
      <c r="B6147" t="s">
        <v>26802</v>
      </c>
      <c r="C6147" s="2" t="s">
        <v>35</v>
      </c>
      <c r="D6147" s="2" t="s">
        <v>83</v>
      </c>
      <c r="E6147" s="2" t="s">
        <v>29028</v>
      </c>
      <c r="F6147" s="56"/>
      <c r="G6147" s="56">
        <v>95.296515602355896</v>
      </c>
      <c r="H6147" s="56"/>
      <c r="I6147" s="56"/>
      <c r="J6147" s="57">
        <v>0.24715827966565199</v>
      </c>
      <c r="K6147" s="57">
        <v>0.30865917980610103</v>
      </c>
      <c r="L6147" s="57">
        <v>0.24991571667423099</v>
      </c>
      <c r="M6147" s="57">
        <v>0.177042845493565</v>
      </c>
    </row>
    <row r="6148" spans="1:13" x14ac:dyDescent="0.25">
      <c r="A6148" t="s">
        <v>26805</v>
      </c>
      <c r="B6148" t="s">
        <v>26806</v>
      </c>
      <c r="C6148" s="2" t="s">
        <v>35</v>
      </c>
      <c r="D6148" s="2" t="s">
        <v>83</v>
      </c>
      <c r="E6148" s="2" t="s">
        <v>29028</v>
      </c>
      <c r="F6148" s="56"/>
      <c r="G6148" s="56">
        <v>95.296515602355896</v>
      </c>
      <c r="H6148" s="56"/>
      <c r="I6148" s="56"/>
      <c r="J6148" s="57">
        <v>0.24715827966565199</v>
      </c>
      <c r="K6148" s="57">
        <v>0.30865917980610103</v>
      </c>
      <c r="L6148" s="57">
        <v>0.24991571667423099</v>
      </c>
      <c r="M6148" s="57">
        <v>0.177042845493565</v>
      </c>
    </row>
    <row r="6149" spans="1:13" x14ac:dyDescent="0.25">
      <c r="A6149" t="s">
        <v>26781</v>
      </c>
      <c r="B6149" t="s">
        <v>26782</v>
      </c>
      <c r="C6149" s="2" t="s">
        <v>31</v>
      </c>
      <c r="D6149" s="2" t="s">
        <v>83</v>
      </c>
      <c r="E6149" s="2" t="s">
        <v>29028</v>
      </c>
      <c r="F6149" s="56"/>
      <c r="G6149" s="56">
        <v>95.296515602355896</v>
      </c>
      <c r="H6149" s="56"/>
      <c r="I6149" s="56"/>
      <c r="J6149" s="57">
        <v>0.24715827966565199</v>
      </c>
      <c r="K6149" s="57">
        <v>0.30865917980610103</v>
      </c>
      <c r="L6149" s="57">
        <v>0.24991571667423099</v>
      </c>
      <c r="M6149" s="57">
        <v>0.177042845493565</v>
      </c>
    </row>
    <row r="6150" spans="1:13" x14ac:dyDescent="0.25">
      <c r="A6150" t="s">
        <v>26797</v>
      </c>
      <c r="B6150" t="s">
        <v>26798</v>
      </c>
      <c r="C6150" s="2" t="s">
        <v>31</v>
      </c>
      <c r="D6150" s="2" t="s">
        <v>83</v>
      </c>
      <c r="E6150" s="2" t="s">
        <v>29028</v>
      </c>
      <c r="F6150" s="56"/>
      <c r="G6150" s="56">
        <v>95.296515602355896</v>
      </c>
      <c r="H6150" s="56"/>
      <c r="I6150" s="56"/>
      <c r="J6150" s="57">
        <v>0.24715827966565199</v>
      </c>
      <c r="K6150" s="57">
        <v>0.30865917980610103</v>
      </c>
      <c r="L6150" s="57">
        <v>0.24991571667423099</v>
      </c>
      <c r="M6150" s="57">
        <v>0.177042845493565</v>
      </c>
    </row>
    <row r="6151" spans="1:13" x14ac:dyDescent="0.25">
      <c r="A6151" t="s">
        <v>26789</v>
      </c>
      <c r="B6151" t="s">
        <v>26790</v>
      </c>
      <c r="C6151" s="2" t="s">
        <v>31</v>
      </c>
      <c r="D6151" s="2" t="s">
        <v>83</v>
      </c>
      <c r="E6151" s="2" t="s">
        <v>29028</v>
      </c>
      <c r="F6151" s="56"/>
      <c r="G6151" s="56">
        <v>95.296515602355896</v>
      </c>
      <c r="H6151" s="56"/>
      <c r="I6151" s="56"/>
      <c r="J6151" s="57">
        <v>0.24715827966565199</v>
      </c>
      <c r="K6151" s="57">
        <v>0.30865917980610103</v>
      </c>
      <c r="L6151" s="57">
        <v>0.24991571667423099</v>
      </c>
      <c r="M6151" s="57">
        <v>0.177042845493565</v>
      </c>
    </row>
    <row r="6152" spans="1:13" x14ac:dyDescent="0.25">
      <c r="A6152" t="s">
        <v>26775</v>
      </c>
      <c r="B6152" t="s">
        <v>26776</v>
      </c>
      <c r="C6152" s="2" t="s">
        <v>31</v>
      </c>
      <c r="D6152" s="2" t="s">
        <v>83</v>
      </c>
      <c r="E6152" s="2" t="s">
        <v>29028</v>
      </c>
      <c r="F6152" s="56"/>
      <c r="G6152" s="56">
        <v>95.296515602355896</v>
      </c>
      <c r="H6152" s="56"/>
      <c r="I6152" s="56"/>
      <c r="J6152" s="57">
        <v>0.24715827966565199</v>
      </c>
      <c r="K6152" s="57">
        <v>0.30865917980610103</v>
      </c>
      <c r="L6152" s="57">
        <v>0.24991571667423099</v>
      </c>
      <c r="M6152" s="57">
        <v>0.177042845493565</v>
      </c>
    </row>
    <row r="6153" spans="1:13" x14ac:dyDescent="0.25">
      <c r="A6153" t="s">
        <v>26807</v>
      </c>
      <c r="B6153" t="s">
        <v>26808</v>
      </c>
      <c r="C6153" s="2" t="s">
        <v>35</v>
      </c>
      <c r="D6153" s="2" t="s">
        <v>83</v>
      </c>
      <c r="E6153" s="2" t="s">
        <v>29028</v>
      </c>
      <c r="F6153" s="56"/>
      <c r="G6153" s="56">
        <v>95.296515602355896</v>
      </c>
      <c r="H6153" s="56"/>
      <c r="I6153" s="56"/>
      <c r="J6153" s="57">
        <v>0.24715827966565199</v>
      </c>
      <c r="K6153" s="57">
        <v>0.30865917980610103</v>
      </c>
      <c r="L6153" s="57">
        <v>0.24991571667423099</v>
      </c>
      <c r="M6153" s="57">
        <v>0.177042845493565</v>
      </c>
    </row>
    <row r="6154" spans="1:13" x14ac:dyDescent="0.25">
      <c r="A6154" t="s">
        <v>26785</v>
      </c>
      <c r="B6154" t="s">
        <v>26786</v>
      </c>
      <c r="C6154" s="2" t="s">
        <v>31</v>
      </c>
      <c r="D6154" s="2" t="s">
        <v>83</v>
      </c>
      <c r="E6154" s="2" t="s">
        <v>29028</v>
      </c>
      <c r="F6154" s="56"/>
      <c r="G6154" s="56">
        <v>95.296515602355896</v>
      </c>
      <c r="H6154" s="56"/>
      <c r="I6154" s="56"/>
      <c r="J6154" s="57">
        <v>0.24715827966565199</v>
      </c>
      <c r="K6154" s="57">
        <v>0.30865917980610103</v>
      </c>
      <c r="L6154" s="57">
        <v>0.24991571667423099</v>
      </c>
      <c r="M6154" s="57">
        <v>0.177042845493565</v>
      </c>
    </row>
    <row r="6155" spans="1:13" x14ac:dyDescent="0.25">
      <c r="A6155" t="s">
        <v>26777</v>
      </c>
      <c r="B6155" t="s">
        <v>26778</v>
      </c>
      <c r="C6155" s="2" t="s">
        <v>31</v>
      </c>
      <c r="D6155" s="2" t="s">
        <v>83</v>
      </c>
      <c r="E6155" s="2" t="s">
        <v>29028</v>
      </c>
      <c r="F6155" s="56"/>
      <c r="G6155" s="56">
        <v>95.296515602355896</v>
      </c>
      <c r="H6155" s="56"/>
      <c r="I6155" s="56"/>
      <c r="J6155" s="57">
        <v>0.24715827966565199</v>
      </c>
      <c r="K6155" s="57">
        <v>0.30865917980610103</v>
      </c>
      <c r="L6155" s="57">
        <v>0.24991571667423099</v>
      </c>
      <c r="M6155" s="57">
        <v>0.177042845493565</v>
      </c>
    </row>
    <row r="6156" spans="1:13" x14ac:dyDescent="0.25">
      <c r="A6156" t="s">
        <v>26793</v>
      </c>
      <c r="B6156" t="s">
        <v>26794</v>
      </c>
      <c r="C6156" s="2" t="s">
        <v>31</v>
      </c>
      <c r="D6156" s="2" t="s">
        <v>83</v>
      </c>
      <c r="E6156" s="2" t="s">
        <v>29028</v>
      </c>
      <c r="F6156" s="56"/>
      <c r="G6156" s="56">
        <v>95.296515602355896</v>
      </c>
      <c r="H6156" s="56"/>
      <c r="I6156" s="56"/>
      <c r="J6156" s="57">
        <v>0.24715827966565199</v>
      </c>
      <c r="K6156" s="57">
        <v>0.30865917980610103</v>
      </c>
      <c r="L6156" s="57">
        <v>0.24991571667423099</v>
      </c>
      <c r="M6156" s="57">
        <v>0.177042845493565</v>
      </c>
    </row>
    <row r="6157" spans="1:13" x14ac:dyDescent="0.25">
      <c r="A6157" t="s">
        <v>26803</v>
      </c>
      <c r="B6157" t="s">
        <v>26804</v>
      </c>
      <c r="C6157" s="2" t="s">
        <v>35</v>
      </c>
      <c r="D6157" s="2" t="s">
        <v>83</v>
      </c>
      <c r="E6157" s="2" t="s">
        <v>29028</v>
      </c>
      <c r="F6157" s="56"/>
      <c r="G6157" s="56">
        <v>95.296515602355896</v>
      </c>
      <c r="H6157" s="56"/>
      <c r="I6157" s="56"/>
      <c r="J6157" s="57">
        <v>0.24715827966565199</v>
      </c>
      <c r="K6157" s="57">
        <v>0.30865917980610103</v>
      </c>
      <c r="L6157" s="57">
        <v>0.24991571667423099</v>
      </c>
      <c r="M6157" s="57">
        <v>0.177042845493565</v>
      </c>
    </row>
    <row r="6158" spans="1:13" x14ac:dyDescent="0.25">
      <c r="A6158" t="s">
        <v>3692</v>
      </c>
      <c r="B6158" t="s">
        <v>3693</v>
      </c>
      <c r="C6158" s="2" t="s">
        <v>35</v>
      </c>
      <c r="D6158" s="2" t="s">
        <v>69</v>
      </c>
      <c r="E6158" s="2" t="s">
        <v>29027</v>
      </c>
      <c r="F6158" s="56">
        <v>99.352514255804707</v>
      </c>
      <c r="G6158" s="56">
        <v>97.619273209009094</v>
      </c>
      <c r="H6158" s="56">
        <v>95.684132077913802</v>
      </c>
      <c r="I6158" s="56">
        <v>97.375214212657795</v>
      </c>
      <c r="J6158" s="57">
        <v>0.60021050793116104</v>
      </c>
      <c r="K6158" s="57">
        <v>0.67962737524933703</v>
      </c>
      <c r="L6158" s="57">
        <v>0.61415425616567298</v>
      </c>
      <c r="M6158" s="57">
        <v>0.53799751499500803</v>
      </c>
    </row>
    <row r="6159" spans="1:13" x14ac:dyDescent="0.25">
      <c r="A6159" t="s">
        <v>1882</v>
      </c>
      <c r="B6159" t="s">
        <v>1883</v>
      </c>
      <c r="C6159" s="2" t="s">
        <v>31</v>
      </c>
      <c r="D6159" s="2" t="s">
        <v>32</v>
      </c>
      <c r="E6159" s="2" t="s">
        <v>29027</v>
      </c>
      <c r="F6159" s="56">
        <v>103.893029576793</v>
      </c>
      <c r="G6159" s="56">
        <v>91.254893727379994</v>
      </c>
      <c r="H6159" s="56">
        <v>103.54352194715101</v>
      </c>
      <c r="I6159" s="56">
        <v>97.574295069790693</v>
      </c>
      <c r="J6159" s="57">
        <v>0.412579202533155</v>
      </c>
      <c r="K6159" s="57">
        <v>0.51270934279515401</v>
      </c>
      <c r="L6159" s="57">
        <v>0.40836406578140599</v>
      </c>
      <c r="M6159" s="57">
        <v>0.31910593227900103</v>
      </c>
    </row>
    <row r="6160" spans="1:13" x14ac:dyDescent="0.25">
      <c r="A6160" t="s">
        <v>30849</v>
      </c>
      <c r="B6160" t="s">
        <v>30850</v>
      </c>
      <c r="C6160" s="2" t="s">
        <v>35</v>
      </c>
      <c r="D6160" s="2" t="s">
        <v>7638</v>
      </c>
      <c r="E6160" s="2" t="s">
        <v>29028</v>
      </c>
      <c r="F6160" s="56"/>
      <c r="G6160" s="56">
        <v>95.312316674510001</v>
      </c>
      <c r="H6160" s="56"/>
      <c r="I6160" s="56"/>
      <c r="J6160" s="57">
        <v>0.261677226100264</v>
      </c>
      <c r="K6160" s="57">
        <v>0.30934846624788698</v>
      </c>
      <c r="L6160" s="57">
        <v>0.27161561711807602</v>
      </c>
      <c r="M6160" s="57">
        <v>0.21516131847960501</v>
      </c>
    </row>
    <row r="6161" spans="1:13" x14ac:dyDescent="0.25">
      <c r="A6161" t="s">
        <v>19985</v>
      </c>
      <c r="B6161" t="s">
        <v>19986</v>
      </c>
      <c r="C6161" s="2" t="s">
        <v>31</v>
      </c>
      <c r="D6161" s="2" t="s">
        <v>36</v>
      </c>
      <c r="E6161" s="2" t="s">
        <v>29028</v>
      </c>
      <c r="F6161" s="56">
        <v>96.935406085641205</v>
      </c>
      <c r="G6161" s="56">
        <v>94.108324743523696</v>
      </c>
      <c r="H6161" s="56">
        <v>96.115768406427904</v>
      </c>
      <c r="I6161" s="56"/>
      <c r="J6161" s="57">
        <v>0.309785917717181</v>
      </c>
      <c r="K6161" s="57">
        <v>0.37548038055973398</v>
      </c>
      <c r="L6161" s="57">
        <v>0.31773360739149797</v>
      </c>
      <c r="M6161" s="57">
        <v>0.24778366911102601</v>
      </c>
    </row>
    <row r="6162" spans="1:13" x14ac:dyDescent="0.25">
      <c r="A6162" t="s">
        <v>30847</v>
      </c>
      <c r="B6162" t="s">
        <v>30848</v>
      </c>
      <c r="C6162" s="2" t="s">
        <v>35</v>
      </c>
      <c r="D6162" s="2" t="s">
        <v>7638</v>
      </c>
      <c r="E6162" s="2" t="s">
        <v>29028</v>
      </c>
      <c r="F6162" s="56"/>
      <c r="G6162" s="56">
        <v>95.312316674510001</v>
      </c>
      <c r="H6162" s="56"/>
      <c r="I6162" s="56"/>
      <c r="J6162" s="57">
        <v>0.261677226100264</v>
      </c>
      <c r="K6162" s="57">
        <v>0.30934846624788698</v>
      </c>
      <c r="L6162" s="57">
        <v>0.27161561711807602</v>
      </c>
      <c r="M6162" s="57">
        <v>0.21516131847960501</v>
      </c>
    </row>
    <row r="6163" spans="1:13" x14ac:dyDescent="0.25">
      <c r="A6163" t="s">
        <v>30525</v>
      </c>
      <c r="B6163" t="s">
        <v>30526</v>
      </c>
      <c r="C6163" s="2" t="s">
        <v>31</v>
      </c>
      <c r="D6163" s="2" t="s">
        <v>39</v>
      </c>
      <c r="E6163" s="2" t="s">
        <v>29028</v>
      </c>
      <c r="F6163" s="56"/>
      <c r="G6163" s="56">
        <v>97.142068388166095</v>
      </c>
      <c r="H6163" s="56"/>
      <c r="I6163" s="56"/>
      <c r="J6163" s="57">
        <v>0.24958876464635499</v>
      </c>
      <c r="K6163" s="57">
        <v>0.30088957503868102</v>
      </c>
      <c r="L6163" s="57">
        <v>0.253009181931792</v>
      </c>
      <c r="M6163" s="57">
        <v>0.189239670434562</v>
      </c>
    </row>
    <row r="6164" spans="1:13" x14ac:dyDescent="0.25">
      <c r="A6164" t="s">
        <v>30523</v>
      </c>
      <c r="B6164" t="s">
        <v>30524</v>
      </c>
      <c r="C6164" s="2" t="s">
        <v>31</v>
      </c>
      <c r="D6164" s="2" t="s">
        <v>39</v>
      </c>
      <c r="E6164" s="2" t="s">
        <v>29028</v>
      </c>
      <c r="F6164" s="56"/>
      <c r="G6164" s="56">
        <v>97.142068388166095</v>
      </c>
      <c r="H6164" s="56"/>
      <c r="I6164" s="56"/>
      <c r="J6164" s="57">
        <v>0.24958876464635499</v>
      </c>
      <c r="K6164" s="57">
        <v>0.30088957503868102</v>
      </c>
      <c r="L6164" s="57">
        <v>0.253009181931792</v>
      </c>
      <c r="M6164" s="57">
        <v>0.189239670434562</v>
      </c>
    </row>
    <row r="6165" spans="1:13" x14ac:dyDescent="0.25">
      <c r="A6165" t="s">
        <v>19995</v>
      </c>
      <c r="B6165" t="s">
        <v>19996</v>
      </c>
      <c r="C6165" s="2" t="s">
        <v>35</v>
      </c>
      <c r="D6165" s="2" t="s">
        <v>36</v>
      </c>
      <c r="E6165" s="2" t="s">
        <v>29028</v>
      </c>
      <c r="F6165" s="56">
        <v>96.935406085641205</v>
      </c>
      <c r="G6165" s="56">
        <v>94.108324743523696</v>
      </c>
      <c r="H6165" s="56">
        <v>96.115768406427904</v>
      </c>
      <c r="I6165" s="56"/>
      <c r="J6165" s="57">
        <v>0.309785917717181</v>
      </c>
      <c r="K6165" s="57">
        <v>0.37548038055973398</v>
      </c>
      <c r="L6165" s="57">
        <v>0.31773360739149797</v>
      </c>
      <c r="M6165" s="57">
        <v>0.24778366911102601</v>
      </c>
    </row>
    <row r="6166" spans="1:13" x14ac:dyDescent="0.25">
      <c r="A6166" t="s">
        <v>30527</v>
      </c>
      <c r="B6166" t="s">
        <v>30528</v>
      </c>
      <c r="C6166" s="2" t="s">
        <v>35</v>
      </c>
      <c r="D6166" s="2" t="s">
        <v>39</v>
      </c>
      <c r="E6166" s="2" t="s">
        <v>29028</v>
      </c>
      <c r="F6166" s="56"/>
      <c r="G6166" s="56">
        <v>97.142068388166095</v>
      </c>
      <c r="H6166" s="56"/>
      <c r="I6166" s="56"/>
      <c r="J6166" s="57">
        <v>0.24958876464635499</v>
      </c>
      <c r="K6166" s="57">
        <v>0.30088957503868102</v>
      </c>
      <c r="L6166" s="57">
        <v>0.253009181931792</v>
      </c>
      <c r="M6166" s="57">
        <v>0.189239670434562</v>
      </c>
    </row>
    <row r="6167" spans="1:13" x14ac:dyDescent="0.25">
      <c r="A6167" t="s">
        <v>17881</v>
      </c>
      <c r="B6167" t="s">
        <v>17882</v>
      </c>
      <c r="C6167" s="2" t="s">
        <v>35</v>
      </c>
      <c r="D6167" s="2" t="s">
        <v>32</v>
      </c>
      <c r="E6167" s="2" t="s">
        <v>29028</v>
      </c>
      <c r="F6167" s="56"/>
      <c r="G6167" s="56">
        <v>92.678078877795301</v>
      </c>
      <c r="H6167" s="56">
        <v>98.913307090862403</v>
      </c>
      <c r="I6167" s="56"/>
      <c r="J6167" s="57">
        <v>0.29492870686242401</v>
      </c>
      <c r="K6167" s="57">
        <v>0.36291673289127502</v>
      </c>
      <c r="L6167" s="57">
        <v>0.30427450581961202</v>
      </c>
      <c r="M6167" s="57">
        <v>0.22907281919172601</v>
      </c>
    </row>
    <row r="6168" spans="1:13" x14ac:dyDescent="0.25">
      <c r="A6168" t="s">
        <v>27517</v>
      </c>
      <c r="B6168" t="s">
        <v>27518</v>
      </c>
      <c r="C6168" s="2" t="s">
        <v>35</v>
      </c>
      <c r="D6168" s="2" t="s">
        <v>69</v>
      </c>
      <c r="E6168" s="2" t="s">
        <v>29028</v>
      </c>
      <c r="F6168" s="56">
        <v>96.818011367480906</v>
      </c>
      <c r="G6168" s="56">
        <v>89.340879997059503</v>
      </c>
      <c r="H6168" s="56">
        <v>93.346199080958797</v>
      </c>
      <c r="I6168" s="56">
        <v>98.144865636361402</v>
      </c>
      <c r="J6168" s="57">
        <v>0.38377984745627503</v>
      </c>
      <c r="K6168" s="57">
        <v>0.43471558373913699</v>
      </c>
      <c r="L6168" s="57">
        <v>0.388615151850709</v>
      </c>
      <c r="M6168" s="57">
        <v>0.33024985521509498</v>
      </c>
    </row>
    <row r="6169" spans="1:13" x14ac:dyDescent="0.25">
      <c r="A6169" t="s">
        <v>15566</v>
      </c>
      <c r="B6169" t="s">
        <v>15567</v>
      </c>
      <c r="C6169" s="2" t="s">
        <v>35</v>
      </c>
      <c r="D6169" s="2" t="s">
        <v>39</v>
      </c>
      <c r="E6169" s="2" t="s">
        <v>29028</v>
      </c>
      <c r="F6169" s="56">
        <v>95.237934548765594</v>
      </c>
      <c r="G6169" s="56">
        <v>94.297502146754496</v>
      </c>
      <c r="H6169" s="56">
        <v>92.537820309485895</v>
      </c>
      <c r="I6169" s="56"/>
      <c r="J6169" s="57">
        <v>0.39454206778128198</v>
      </c>
      <c r="K6169" s="57">
        <v>0.47602587692946402</v>
      </c>
      <c r="L6169" s="57">
        <v>0.38889452160731303</v>
      </c>
      <c r="M6169" s="57">
        <v>0.298181075522235</v>
      </c>
    </row>
    <row r="6170" spans="1:13" x14ac:dyDescent="0.25">
      <c r="A6170" t="s">
        <v>19989</v>
      </c>
      <c r="B6170" t="s">
        <v>19990</v>
      </c>
      <c r="C6170" s="2" t="s">
        <v>31</v>
      </c>
      <c r="D6170" s="2" t="s">
        <v>36</v>
      </c>
      <c r="E6170" s="2" t="s">
        <v>29028</v>
      </c>
      <c r="F6170" s="56">
        <v>96.935406085641205</v>
      </c>
      <c r="G6170" s="56">
        <v>94.108324743523696</v>
      </c>
      <c r="H6170" s="56">
        <v>96.115768406427904</v>
      </c>
      <c r="I6170" s="56"/>
      <c r="J6170" s="57">
        <v>0.309785917717181</v>
      </c>
      <c r="K6170" s="57">
        <v>0.37548038055973398</v>
      </c>
      <c r="L6170" s="57">
        <v>0.31773360739149797</v>
      </c>
      <c r="M6170" s="57">
        <v>0.24778366911102601</v>
      </c>
    </row>
    <row r="6171" spans="1:13" x14ac:dyDescent="0.25">
      <c r="A6171" t="s">
        <v>30853</v>
      </c>
      <c r="B6171" t="s">
        <v>30854</v>
      </c>
      <c r="C6171" s="2" t="s">
        <v>35</v>
      </c>
      <c r="D6171" s="2" t="s">
        <v>7638</v>
      </c>
      <c r="E6171" s="2" t="s">
        <v>29028</v>
      </c>
      <c r="F6171" s="56"/>
      <c r="G6171" s="56">
        <v>95.312316674510001</v>
      </c>
      <c r="H6171" s="56"/>
      <c r="I6171" s="56"/>
      <c r="J6171" s="57">
        <v>0.261677226100264</v>
      </c>
      <c r="K6171" s="57">
        <v>0.30934846624788698</v>
      </c>
      <c r="L6171" s="57">
        <v>0.27161561711807602</v>
      </c>
      <c r="M6171" s="57">
        <v>0.21516131847960501</v>
      </c>
    </row>
    <row r="6172" spans="1:13" x14ac:dyDescent="0.25">
      <c r="A6172" t="s">
        <v>19991</v>
      </c>
      <c r="B6172" t="s">
        <v>19992</v>
      </c>
      <c r="C6172" s="2" t="s">
        <v>31</v>
      </c>
      <c r="D6172" s="2" t="s">
        <v>36</v>
      </c>
      <c r="E6172" s="2" t="s">
        <v>29028</v>
      </c>
      <c r="F6172" s="56">
        <v>96.935406085641205</v>
      </c>
      <c r="G6172" s="56">
        <v>94.108324743523696</v>
      </c>
      <c r="H6172" s="56">
        <v>96.115768406427904</v>
      </c>
      <c r="I6172" s="56"/>
      <c r="J6172" s="57">
        <v>0.309785917717181</v>
      </c>
      <c r="K6172" s="57">
        <v>0.37548038055973398</v>
      </c>
      <c r="L6172" s="57">
        <v>0.31773360739149797</v>
      </c>
      <c r="M6172" s="57">
        <v>0.24778366911102601</v>
      </c>
    </row>
    <row r="6173" spans="1:13" x14ac:dyDescent="0.25">
      <c r="A6173" t="s">
        <v>30519</v>
      </c>
      <c r="B6173" t="s">
        <v>30520</v>
      </c>
      <c r="C6173" s="2" t="s">
        <v>31</v>
      </c>
      <c r="D6173" s="2" t="s">
        <v>39</v>
      </c>
      <c r="E6173" s="2" t="s">
        <v>29028</v>
      </c>
      <c r="F6173" s="56"/>
      <c r="G6173" s="56">
        <v>97.142068388166095</v>
      </c>
      <c r="H6173" s="56"/>
      <c r="I6173" s="56"/>
      <c r="J6173" s="57">
        <v>0.24958876464635499</v>
      </c>
      <c r="K6173" s="57">
        <v>0.30088957503868102</v>
      </c>
      <c r="L6173" s="57">
        <v>0.253009181931792</v>
      </c>
      <c r="M6173" s="57">
        <v>0.189239670434562</v>
      </c>
    </row>
    <row r="6174" spans="1:13" x14ac:dyDescent="0.25">
      <c r="A6174" t="s">
        <v>2364</v>
      </c>
      <c r="B6174" t="s">
        <v>2365</v>
      </c>
      <c r="C6174" s="2" t="s">
        <v>31</v>
      </c>
      <c r="D6174" s="2" t="s">
        <v>210</v>
      </c>
      <c r="E6174" s="2" t="s">
        <v>29027</v>
      </c>
      <c r="F6174" s="56">
        <v>93.300882749313899</v>
      </c>
      <c r="G6174" s="56">
        <v>82.242092809464694</v>
      </c>
      <c r="H6174" s="56">
        <v>93.704375656328494</v>
      </c>
      <c r="I6174" s="56">
        <v>95.245508200706098</v>
      </c>
      <c r="J6174" s="57">
        <v>0.392880904095327</v>
      </c>
      <c r="K6174" s="57">
        <v>0.49856446656776099</v>
      </c>
      <c r="L6174" s="57">
        <v>0.420379213770119</v>
      </c>
      <c r="M6174" s="57">
        <v>0.307081977463595</v>
      </c>
    </row>
    <row r="6175" spans="1:13" x14ac:dyDescent="0.25">
      <c r="A6175" t="s">
        <v>7506</v>
      </c>
      <c r="B6175" t="s">
        <v>7507</v>
      </c>
      <c r="C6175" s="2" t="s">
        <v>35</v>
      </c>
      <c r="D6175" s="2" t="s">
        <v>80</v>
      </c>
      <c r="E6175" s="2" t="s">
        <v>29028</v>
      </c>
      <c r="F6175" s="56"/>
      <c r="G6175" s="56">
        <v>91.436979310825095</v>
      </c>
      <c r="H6175" s="56"/>
      <c r="I6175" s="56"/>
      <c r="J6175" s="57">
        <v>0.28072529009957198</v>
      </c>
      <c r="K6175" s="57">
        <v>0.36126187723912701</v>
      </c>
      <c r="L6175" s="57">
        <v>0.27729444324800101</v>
      </c>
      <c r="M6175" s="57">
        <v>0.17462415466656001</v>
      </c>
    </row>
    <row r="6176" spans="1:13" x14ac:dyDescent="0.25">
      <c r="A6176" t="s">
        <v>4530</v>
      </c>
      <c r="B6176" t="s">
        <v>4531</v>
      </c>
      <c r="C6176" s="2" t="s">
        <v>35</v>
      </c>
      <c r="D6176" s="2" t="s">
        <v>100</v>
      </c>
      <c r="E6176" s="2" t="s">
        <v>29028</v>
      </c>
      <c r="F6176" s="56"/>
      <c r="G6176" s="56">
        <v>95.827344534210098</v>
      </c>
      <c r="H6176" s="56"/>
      <c r="I6176" s="56"/>
      <c r="J6176" s="57">
        <v>0.25482918455998899</v>
      </c>
      <c r="K6176" s="57">
        <v>0.33148392406140098</v>
      </c>
      <c r="L6176" s="57">
        <v>0.25500861118796098</v>
      </c>
      <c r="M6176" s="57">
        <v>0.156096966776061</v>
      </c>
    </row>
    <row r="6177" spans="1:13" x14ac:dyDescent="0.25">
      <c r="A6177" t="s">
        <v>30057</v>
      </c>
      <c r="B6177" t="s">
        <v>30058</v>
      </c>
      <c r="C6177" s="2" t="s">
        <v>31</v>
      </c>
      <c r="D6177" s="2" t="s">
        <v>100</v>
      </c>
      <c r="E6177" s="2" t="s">
        <v>29028</v>
      </c>
      <c r="F6177" s="56"/>
      <c r="G6177" s="56">
        <v>95.5348691769955</v>
      </c>
      <c r="H6177" s="56"/>
      <c r="I6177" s="56"/>
      <c r="J6177" s="57">
        <v>0.23296217523039101</v>
      </c>
      <c r="K6177" s="57">
        <v>0.301099807959123</v>
      </c>
      <c r="L6177" s="57">
        <v>0.24336823408075001</v>
      </c>
      <c r="M6177" s="57">
        <v>0.15498692121848601</v>
      </c>
    </row>
    <row r="6178" spans="1:13" x14ac:dyDescent="0.25">
      <c r="A6178" t="s">
        <v>21141</v>
      </c>
      <c r="B6178" t="s">
        <v>21142</v>
      </c>
      <c r="C6178" s="2" t="s">
        <v>31</v>
      </c>
      <c r="D6178" s="2" t="s">
        <v>32</v>
      </c>
      <c r="E6178" s="2" t="s">
        <v>29028</v>
      </c>
      <c r="F6178" s="56"/>
      <c r="G6178" s="56">
        <v>91.703482433298205</v>
      </c>
      <c r="H6178" s="56"/>
      <c r="I6178" s="56"/>
      <c r="J6178" s="57">
        <v>0.27910444404213902</v>
      </c>
      <c r="K6178" s="57">
        <v>0.33265019743080199</v>
      </c>
      <c r="L6178" s="57">
        <v>0.28831608891382998</v>
      </c>
      <c r="M6178" s="57">
        <v>0.22194927735664699</v>
      </c>
    </row>
    <row r="6179" spans="1:13" x14ac:dyDescent="0.25">
      <c r="A6179" t="s">
        <v>21151</v>
      </c>
      <c r="B6179" t="s">
        <v>21152</v>
      </c>
      <c r="C6179" s="2" t="s">
        <v>35</v>
      </c>
      <c r="D6179" s="2" t="s">
        <v>32</v>
      </c>
      <c r="E6179" s="2" t="s">
        <v>29028</v>
      </c>
      <c r="F6179" s="56"/>
      <c r="G6179" s="56">
        <v>91.703482433298205</v>
      </c>
      <c r="H6179" s="56"/>
      <c r="I6179" s="56"/>
      <c r="J6179" s="57">
        <v>0.27910444404213902</v>
      </c>
      <c r="K6179" s="57">
        <v>0.33265019743080199</v>
      </c>
      <c r="L6179" s="57">
        <v>0.28831608891382998</v>
      </c>
      <c r="M6179" s="57">
        <v>0.22194927735664699</v>
      </c>
    </row>
    <row r="6180" spans="1:13" x14ac:dyDescent="0.25">
      <c r="A6180" t="s">
        <v>21149</v>
      </c>
      <c r="B6180" t="s">
        <v>21150</v>
      </c>
      <c r="C6180" s="2" t="s">
        <v>35</v>
      </c>
      <c r="D6180" s="2" t="s">
        <v>32</v>
      </c>
      <c r="E6180" s="2" t="s">
        <v>29028</v>
      </c>
      <c r="F6180" s="56"/>
      <c r="G6180" s="56">
        <v>91.703482433298205</v>
      </c>
      <c r="H6180" s="56"/>
      <c r="I6180" s="56"/>
      <c r="J6180" s="57">
        <v>0.27910444404213902</v>
      </c>
      <c r="K6180" s="57">
        <v>0.33265019743080199</v>
      </c>
      <c r="L6180" s="57">
        <v>0.28831608891382998</v>
      </c>
      <c r="M6180" s="57">
        <v>0.22194927735664699</v>
      </c>
    </row>
    <row r="6181" spans="1:13" x14ac:dyDescent="0.25">
      <c r="A6181" t="s">
        <v>21147</v>
      </c>
      <c r="B6181" t="s">
        <v>21148</v>
      </c>
      <c r="C6181" s="2" t="s">
        <v>31</v>
      </c>
      <c r="D6181" s="2" t="s">
        <v>32</v>
      </c>
      <c r="E6181" s="2" t="s">
        <v>29028</v>
      </c>
      <c r="F6181" s="56"/>
      <c r="G6181" s="56">
        <v>91.703482433298205</v>
      </c>
      <c r="H6181" s="56"/>
      <c r="I6181" s="56"/>
      <c r="J6181" s="57">
        <v>0.27910444404213902</v>
      </c>
      <c r="K6181" s="57">
        <v>0.33265019743080199</v>
      </c>
      <c r="L6181" s="57">
        <v>0.28831608891382998</v>
      </c>
      <c r="M6181" s="57">
        <v>0.22194927735664699</v>
      </c>
    </row>
    <row r="6182" spans="1:13" x14ac:dyDescent="0.25">
      <c r="A6182" t="s">
        <v>21153</v>
      </c>
      <c r="B6182" t="s">
        <v>21154</v>
      </c>
      <c r="C6182" s="2" t="s">
        <v>35</v>
      </c>
      <c r="D6182" s="2" t="s">
        <v>32</v>
      </c>
      <c r="E6182" s="2" t="s">
        <v>29028</v>
      </c>
      <c r="F6182" s="56"/>
      <c r="G6182" s="56">
        <v>91.703482433298205</v>
      </c>
      <c r="H6182" s="56"/>
      <c r="I6182" s="56"/>
      <c r="J6182" s="57">
        <v>0.27910444404213902</v>
      </c>
      <c r="K6182" s="57">
        <v>0.33265019743080199</v>
      </c>
      <c r="L6182" s="57">
        <v>0.28831608891382998</v>
      </c>
      <c r="M6182" s="57">
        <v>0.22194927735664699</v>
      </c>
    </row>
    <row r="6183" spans="1:13" x14ac:dyDescent="0.25">
      <c r="A6183" t="s">
        <v>21143</v>
      </c>
      <c r="B6183" t="s">
        <v>21144</v>
      </c>
      <c r="C6183" s="2" t="s">
        <v>31</v>
      </c>
      <c r="D6183" s="2" t="s">
        <v>32</v>
      </c>
      <c r="E6183" s="2" t="s">
        <v>29028</v>
      </c>
      <c r="F6183" s="56"/>
      <c r="G6183" s="56">
        <v>91.703482433298205</v>
      </c>
      <c r="H6183" s="56"/>
      <c r="I6183" s="56"/>
      <c r="J6183" s="57">
        <v>0.27910444404213902</v>
      </c>
      <c r="K6183" s="57">
        <v>0.33265019743080199</v>
      </c>
      <c r="L6183" s="57">
        <v>0.28831608891382998</v>
      </c>
      <c r="M6183" s="57">
        <v>0.22194927735664699</v>
      </c>
    </row>
    <row r="6184" spans="1:13" x14ac:dyDescent="0.25">
      <c r="A6184" t="s">
        <v>21139</v>
      </c>
      <c r="B6184" t="s">
        <v>21140</v>
      </c>
      <c r="C6184" s="2" t="s">
        <v>31</v>
      </c>
      <c r="D6184" s="2" t="s">
        <v>32</v>
      </c>
      <c r="E6184" s="2" t="s">
        <v>29028</v>
      </c>
      <c r="F6184" s="56"/>
      <c r="G6184" s="56">
        <v>91.703482433298205</v>
      </c>
      <c r="H6184" s="56"/>
      <c r="I6184" s="56"/>
      <c r="J6184" s="57">
        <v>0.27910444404213902</v>
      </c>
      <c r="K6184" s="57">
        <v>0.33265019743080199</v>
      </c>
      <c r="L6184" s="57">
        <v>0.28831608891382998</v>
      </c>
      <c r="M6184" s="57">
        <v>0.22194927735664699</v>
      </c>
    </row>
    <row r="6185" spans="1:13" x14ac:dyDescent="0.25">
      <c r="A6185" t="s">
        <v>21155</v>
      </c>
      <c r="B6185" t="s">
        <v>21156</v>
      </c>
      <c r="C6185" s="2" t="s">
        <v>35</v>
      </c>
      <c r="D6185" s="2" t="s">
        <v>32</v>
      </c>
      <c r="E6185" s="2" t="s">
        <v>29028</v>
      </c>
      <c r="F6185" s="56"/>
      <c r="G6185" s="56">
        <v>91.703482433298205</v>
      </c>
      <c r="H6185" s="56"/>
      <c r="I6185" s="56"/>
      <c r="J6185" s="57">
        <v>0.27910444404213902</v>
      </c>
      <c r="K6185" s="57">
        <v>0.33265019743080199</v>
      </c>
      <c r="L6185" s="57">
        <v>0.28831608891382998</v>
      </c>
      <c r="M6185" s="57">
        <v>0.22194927735664699</v>
      </c>
    </row>
    <row r="6186" spans="1:13" x14ac:dyDescent="0.25">
      <c r="A6186" t="s">
        <v>21145</v>
      </c>
      <c r="B6186" t="s">
        <v>21146</v>
      </c>
      <c r="C6186" s="2" t="s">
        <v>31</v>
      </c>
      <c r="D6186" s="2" t="s">
        <v>32</v>
      </c>
      <c r="E6186" s="2" t="s">
        <v>29028</v>
      </c>
      <c r="F6186" s="56"/>
      <c r="G6186" s="56">
        <v>91.703482433298205</v>
      </c>
      <c r="H6186" s="56"/>
      <c r="I6186" s="56"/>
      <c r="J6186" s="57">
        <v>0.27910444404213902</v>
      </c>
      <c r="K6186" s="57">
        <v>0.33265019743080199</v>
      </c>
      <c r="L6186" s="57">
        <v>0.28831608891382998</v>
      </c>
      <c r="M6186" s="57">
        <v>0.22194927735664699</v>
      </c>
    </row>
    <row r="6187" spans="1:13" x14ac:dyDescent="0.25">
      <c r="A6187" t="s">
        <v>30042</v>
      </c>
      <c r="B6187" t="s">
        <v>18930</v>
      </c>
      <c r="C6187" s="2" t="s">
        <v>35</v>
      </c>
      <c r="D6187" s="2" t="s">
        <v>39</v>
      </c>
      <c r="E6187" s="2" t="s">
        <v>29028</v>
      </c>
      <c r="F6187" s="56"/>
      <c r="G6187" s="56">
        <v>86.288815817970701</v>
      </c>
      <c r="H6187" s="56"/>
      <c r="I6187" s="56"/>
      <c r="J6187" s="57">
        <v>0.26441058879476498</v>
      </c>
      <c r="K6187" s="57">
        <v>0.30402628422087702</v>
      </c>
      <c r="L6187" s="57">
        <v>0.267287780081302</v>
      </c>
      <c r="M6187" s="57">
        <v>0.21944246564539199</v>
      </c>
    </row>
    <row r="6188" spans="1:13" x14ac:dyDescent="0.25">
      <c r="A6188" t="s">
        <v>18929</v>
      </c>
      <c r="B6188" t="s">
        <v>18930</v>
      </c>
      <c r="C6188" s="2" t="s">
        <v>35</v>
      </c>
      <c r="D6188" s="2" t="s">
        <v>39</v>
      </c>
      <c r="E6188" s="2" t="s">
        <v>29028</v>
      </c>
      <c r="F6188" s="56">
        <v>94.484645282269298</v>
      </c>
      <c r="G6188" s="56">
        <v>79.173325528512194</v>
      </c>
      <c r="H6188" s="56">
        <v>92.702260850988594</v>
      </c>
      <c r="I6188" s="56">
        <v>100.44542127811</v>
      </c>
      <c r="J6188" s="57">
        <v>0.44694744587956198</v>
      </c>
      <c r="K6188" s="57">
        <v>0.52073861291574697</v>
      </c>
      <c r="L6188" s="57">
        <v>0.45245242106774203</v>
      </c>
      <c r="M6188" s="57">
        <v>0.38059227868857098</v>
      </c>
    </row>
    <row r="6189" spans="1:13" x14ac:dyDescent="0.25">
      <c r="A6189" t="s">
        <v>4073</v>
      </c>
      <c r="B6189" t="s">
        <v>4074</v>
      </c>
      <c r="C6189" s="2" t="s">
        <v>35</v>
      </c>
      <c r="D6189" s="2" t="s">
        <v>315</v>
      </c>
      <c r="E6189" s="2" t="s">
        <v>29028</v>
      </c>
      <c r="F6189" s="56">
        <v>99.007302116768699</v>
      </c>
      <c r="G6189" s="56">
        <v>89.821630727795394</v>
      </c>
      <c r="H6189" s="56">
        <v>100.805659265681</v>
      </c>
      <c r="I6189" s="56"/>
      <c r="J6189" s="57">
        <v>0.30849983703394701</v>
      </c>
      <c r="K6189" s="57">
        <v>0.35264461780739798</v>
      </c>
      <c r="L6189" s="57">
        <v>0.31458226758936397</v>
      </c>
      <c r="M6189" s="57">
        <v>0.26391963320885398</v>
      </c>
    </row>
    <row r="6190" spans="1:13" x14ac:dyDescent="0.25">
      <c r="A6190" t="s">
        <v>4107</v>
      </c>
      <c r="B6190" t="s">
        <v>4108</v>
      </c>
      <c r="C6190" s="2" t="s">
        <v>35</v>
      </c>
      <c r="D6190" s="2" t="s">
        <v>108</v>
      </c>
      <c r="E6190" s="2" t="s">
        <v>29028</v>
      </c>
      <c r="F6190" s="56"/>
      <c r="G6190" s="56">
        <v>106.63779734990899</v>
      </c>
      <c r="H6190" s="56"/>
      <c r="I6190" s="56"/>
      <c r="J6190" s="57">
        <v>0.29075738290689801</v>
      </c>
      <c r="K6190" s="57">
        <v>0.31757138596252099</v>
      </c>
      <c r="L6190" s="57">
        <v>0.29699939973647999</v>
      </c>
      <c r="M6190" s="57">
        <v>0.263195408470286</v>
      </c>
    </row>
    <row r="6191" spans="1:13" x14ac:dyDescent="0.25">
      <c r="A6191" t="s">
        <v>4027</v>
      </c>
      <c r="B6191" t="s">
        <v>4028</v>
      </c>
      <c r="C6191" s="2" t="s">
        <v>31</v>
      </c>
      <c r="D6191" s="2" t="s">
        <v>210</v>
      </c>
      <c r="E6191" s="2" t="s">
        <v>29028</v>
      </c>
      <c r="F6191" s="56">
        <v>99.056807321407604</v>
      </c>
      <c r="G6191" s="56">
        <v>103.628968387935</v>
      </c>
      <c r="H6191" s="56">
        <v>90.234045294025805</v>
      </c>
      <c r="I6191" s="56">
        <v>99.1102825906584</v>
      </c>
      <c r="J6191" s="57">
        <v>0.47677193155312197</v>
      </c>
      <c r="K6191" s="57">
        <v>0.56087653713826802</v>
      </c>
      <c r="L6191" s="57">
        <v>0.48482152723013799</v>
      </c>
      <c r="M6191" s="57">
        <v>0.398577141368267</v>
      </c>
    </row>
    <row r="6192" spans="1:13" x14ac:dyDescent="0.25">
      <c r="A6192" t="s">
        <v>3976</v>
      </c>
      <c r="B6192" t="s">
        <v>3977</v>
      </c>
      <c r="C6192" s="2" t="s">
        <v>35</v>
      </c>
      <c r="D6192" s="2" t="s">
        <v>69</v>
      </c>
      <c r="E6192" s="2" t="s">
        <v>29028</v>
      </c>
      <c r="F6192" s="56">
        <v>111.368841299664</v>
      </c>
      <c r="G6192" s="56">
        <v>120.666723273879</v>
      </c>
      <c r="H6192" s="56">
        <v>118.566202208619</v>
      </c>
      <c r="I6192" s="56">
        <v>94.435988763406201</v>
      </c>
      <c r="J6192" s="57">
        <v>0.36700222690585699</v>
      </c>
      <c r="K6192" s="57">
        <v>0.40139652496039202</v>
      </c>
      <c r="L6192" s="57">
        <v>0.37329000754118602</v>
      </c>
      <c r="M6192" s="57">
        <v>0.33553716938988498</v>
      </c>
    </row>
    <row r="6193" spans="1:13" x14ac:dyDescent="0.25">
      <c r="A6193" t="s">
        <v>9677</v>
      </c>
      <c r="B6193" t="s">
        <v>9678</v>
      </c>
      <c r="C6193" s="2" t="s">
        <v>31</v>
      </c>
      <c r="D6193" s="2" t="s">
        <v>69</v>
      </c>
      <c r="E6193" s="2" t="s">
        <v>29028</v>
      </c>
      <c r="F6193" s="56">
        <v>111.368841299664</v>
      </c>
      <c r="G6193" s="56">
        <v>120.666723273879</v>
      </c>
      <c r="H6193" s="56">
        <v>118.566202208619</v>
      </c>
      <c r="I6193" s="56">
        <v>94.435988763406201</v>
      </c>
      <c r="J6193" s="57">
        <v>0.36700222690585699</v>
      </c>
      <c r="K6193" s="57">
        <v>0.40139652496039202</v>
      </c>
      <c r="L6193" s="57">
        <v>0.37329000754118602</v>
      </c>
      <c r="M6193" s="57">
        <v>0.33553716938988498</v>
      </c>
    </row>
    <row r="6194" spans="1:13" x14ac:dyDescent="0.25">
      <c r="A6194" t="s">
        <v>28009</v>
      </c>
      <c r="B6194" t="s">
        <v>28010</v>
      </c>
      <c r="C6194" s="2" t="s">
        <v>35</v>
      </c>
      <c r="D6194" s="2" t="s">
        <v>312</v>
      </c>
      <c r="E6194" s="2" t="s">
        <v>29028</v>
      </c>
      <c r="F6194" s="56"/>
      <c r="G6194" s="56">
        <v>94.438374303813404</v>
      </c>
      <c r="H6194" s="56"/>
      <c r="I6194" s="56"/>
      <c r="J6194" s="57">
        <v>0.244948869112943</v>
      </c>
      <c r="K6194" s="57">
        <v>0.309208193823441</v>
      </c>
      <c r="L6194" s="57">
        <v>0.262587970772164</v>
      </c>
      <c r="M6194" s="57">
        <v>0.192596928877142</v>
      </c>
    </row>
    <row r="6195" spans="1:13" x14ac:dyDescent="0.25">
      <c r="A6195" t="s">
        <v>28003</v>
      </c>
      <c r="B6195" t="s">
        <v>28004</v>
      </c>
      <c r="C6195" s="2" t="s">
        <v>31</v>
      </c>
      <c r="D6195" s="2" t="s">
        <v>312</v>
      </c>
      <c r="E6195" s="2" t="s">
        <v>29028</v>
      </c>
      <c r="F6195" s="56"/>
      <c r="G6195" s="56">
        <v>94.438374303813404</v>
      </c>
      <c r="H6195" s="56"/>
      <c r="I6195" s="56"/>
      <c r="J6195" s="57">
        <v>0.244948869112943</v>
      </c>
      <c r="K6195" s="57">
        <v>0.309208193823441</v>
      </c>
      <c r="L6195" s="57">
        <v>0.262587970772164</v>
      </c>
      <c r="M6195" s="57">
        <v>0.192596928877142</v>
      </c>
    </row>
    <row r="6196" spans="1:13" x14ac:dyDescent="0.25">
      <c r="A6196" t="s">
        <v>6848</v>
      </c>
      <c r="B6196" t="s">
        <v>6849</v>
      </c>
      <c r="C6196" s="2" t="s">
        <v>35</v>
      </c>
      <c r="D6196" s="2" t="s">
        <v>108</v>
      </c>
      <c r="E6196" s="2" t="s">
        <v>29028</v>
      </c>
      <c r="F6196" s="56"/>
      <c r="G6196" s="56">
        <v>94.314454084400197</v>
      </c>
      <c r="H6196" s="56"/>
      <c r="I6196" s="56"/>
      <c r="J6196" s="57">
        <v>0.255370505338118</v>
      </c>
      <c r="K6196" s="57">
        <v>0.32176937334800698</v>
      </c>
      <c r="L6196" s="57">
        <v>0.274381731840947</v>
      </c>
      <c r="M6196" s="57">
        <v>0.19799586347218801</v>
      </c>
    </row>
    <row r="6197" spans="1:13" x14ac:dyDescent="0.25">
      <c r="A6197" t="s">
        <v>7118</v>
      </c>
      <c r="B6197" t="s">
        <v>7119</v>
      </c>
      <c r="C6197" s="2" t="s">
        <v>35</v>
      </c>
      <c r="D6197" s="2" t="s">
        <v>312</v>
      </c>
      <c r="E6197" s="2" t="s">
        <v>29028</v>
      </c>
      <c r="F6197" s="56"/>
      <c r="G6197" s="56">
        <v>89.511394716643807</v>
      </c>
      <c r="H6197" s="56"/>
      <c r="I6197" s="56"/>
      <c r="J6197" s="57">
        <v>0.25569470943292</v>
      </c>
      <c r="K6197" s="57">
        <v>0.32113409339603499</v>
      </c>
      <c r="L6197" s="57">
        <v>0.27317704953157801</v>
      </c>
      <c r="M6197" s="57">
        <v>0.196652355662471</v>
      </c>
    </row>
    <row r="6198" spans="1:13" x14ac:dyDescent="0.25">
      <c r="A6198" t="s">
        <v>27999</v>
      </c>
      <c r="B6198" t="s">
        <v>28000</v>
      </c>
      <c r="C6198" s="2" t="s">
        <v>31</v>
      </c>
      <c r="D6198" s="2" t="s">
        <v>312</v>
      </c>
      <c r="E6198" s="2" t="s">
        <v>29028</v>
      </c>
      <c r="F6198" s="56"/>
      <c r="G6198" s="56">
        <v>94.438374303813404</v>
      </c>
      <c r="H6198" s="56"/>
      <c r="I6198" s="56"/>
      <c r="J6198" s="57">
        <v>0.244948869112943</v>
      </c>
      <c r="K6198" s="57">
        <v>0.309208193823441</v>
      </c>
      <c r="L6198" s="57">
        <v>0.262587970772164</v>
      </c>
      <c r="M6198" s="57">
        <v>0.192596928877142</v>
      </c>
    </row>
    <row r="6199" spans="1:13" x14ac:dyDescent="0.25">
      <c r="A6199" t="s">
        <v>7120</v>
      </c>
      <c r="B6199" t="s">
        <v>7121</v>
      </c>
      <c r="C6199" s="2" t="s">
        <v>35</v>
      </c>
      <c r="D6199" s="2" t="s">
        <v>312</v>
      </c>
      <c r="E6199" s="2" t="s">
        <v>29028</v>
      </c>
      <c r="F6199" s="56"/>
      <c r="G6199" s="56">
        <v>89.511394716643807</v>
      </c>
      <c r="H6199" s="56"/>
      <c r="I6199" s="56"/>
      <c r="J6199" s="57">
        <v>0.25569470943292</v>
      </c>
      <c r="K6199" s="57">
        <v>0.32113409339603499</v>
      </c>
      <c r="L6199" s="57">
        <v>0.27317704953157801</v>
      </c>
      <c r="M6199" s="57">
        <v>0.196652355662471</v>
      </c>
    </row>
    <row r="6200" spans="1:13" x14ac:dyDescent="0.25">
      <c r="A6200" t="s">
        <v>27997</v>
      </c>
      <c r="B6200" t="s">
        <v>27998</v>
      </c>
      <c r="C6200" s="2" t="s">
        <v>31</v>
      </c>
      <c r="D6200" s="2" t="s">
        <v>312</v>
      </c>
      <c r="E6200" s="2" t="s">
        <v>29028</v>
      </c>
      <c r="F6200" s="56"/>
      <c r="G6200" s="56">
        <v>94.438374303813404</v>
      </c>
      <c r="H6200" s="56"/>
      <c r="I6200" s="56"/>
      <c r="J6200" s="57">
        <v>0.244948869112943</v>
      </c>
      <c r="K6200" s="57">
        <v>0.309208193823441</v>
      </c>
      <c r="L6200" s="57">
        <v>0.262587970772164</v>
      </c>
      <c r="M6200" s="57">
        <v>0.192596928877142</v>
      </c>
    </row>
    <row r="6201" spans="1:13" x14ac:dyDescent="0.25">
      <c r="A6201" t="s">
        <v>6854</v>
      </c>
      <c r="B6201" t="s">
        <v>6855</v>
      </c>
      <c r="C6201" s="2" t="s">
        <v>35</v>
      </c>
      <c r="D6201" s="2" t="s">
        <v>108</v>
      </c>
      <c r="E6201" s="2" t="s">
        <v>29028</v>
      </c>
      <c r="F6201" s="56"/>
      <c r="G6201" s="56">
        <v>94.314454084400197</v>
      </c>
      <c r="H6201" s="56"/>
      <c r="I6201" s="56"/>
      <c r="J6201" s="57">
        <v>0.255370505338118</v>
      </c>
      <c r="K6201" s="57">
        <v>0.32176937334800698</v>
      </c>
      <c r="L6201" s="57">
        <v>0.274381731840947</v>
      </c>
      <c r="M6201" s="57">
        <v>0.19799586347218801</v>
      </c>
    </row>
    <row r="6202" spans="1:13" x14ac:dyDescent="0.25">
      <c r="A6202" t="s">
        <v>28005</v>
      </c>
      <c r="B6202" t="s">
        <v>28006</v>
      </c>
      <c r="C6202" s="2" t="s">
        <v>35</v>
      </c>
      <c r="D6202" s="2" t="s">
        <v>312</v>
      </c>
      <c r="E6202" s="2" t="s">
        <v>29028</v>
      </c>
      <c r="F6202" s="56"/>
      <c r="G6202" s="56">
        <v>94.438374303813404</v>
      </c>
      <c r="H6202" s="56"/>
      <c r="I6202" s="56"/>
      <c r="J6202" s="57">
        <v>0.244948869112943</v>
      </c>
      <c r="K6202" s="57">
        <v>0.309208193823441</v>
      </c>
      <c r="L6202" s="57">
        <v>0.262587970772164</v>
      </c>
      <c r="M6202" s="57">
        <v>0.192596928877142</v>
      </c>
    </row>
    <row r="6203" spans="1:13" x14ac:dyDescent="0.25">
      <c r="A6203" t="s">
        <v>6856</v>
      </c>
      <c r="B6203" t="s">
        <v>6857</v>
      </c>
      <c r="C6203" s="2" t="s">
        <v>35</v>
      </c>
      <c r="D6203" s="2" t="s">
        <v>108</v>
      </c>
      <c r="E6203" s="2" t="s">
        <v>29028</v>
      </c>
      <c r="F6203" s="56"/>
      <c r="G6203" s="56">
        <v>94.314454084400197</v>
      </c>
      <c r="H6203" s="56"/>
      <c r="I6203" s="56"/>
      <c r="J6203" s="57">
        <v>0.255370505338118</v>
      </c>
      <c r="K6203" s="57">
        <v>0.32176937334800698</v>
      </c>
      <c r="L6203" s="57">
        <v>0.274381731840947</v>
      </c>
      <c r="M6203" s="57">
        <v>0.19799586347218801</v>
      </c>
    </row>
    <row r="6204" spans="1:13" x14ac:dyDescent="0.25">
      <c r="A6204" t="s">
        <v>7114</v>
      </c>
      <c r="B6204" t="s">
        <v>7115</v>
      </c>
      <c r="C6204" s="2" t="s">
        <v>31</v>
      </c>
      <c r="D6204" s="2" t="s">
        <v>312</v>
      </c>
      <c r="E6204" s="2" t="s">
        <v>29028</v>
      </c>
      <c r="F6204" s="56"/>
      <c r="G6204" s="56">
        <v>89.511394716643807</v>
      </c>
      <c r="H6204" s="56"/>
      <c r="I6204" s="56"/>
      <c r="J6204" s="57">
        <v>0.25569470943292</v>
      </c>
      <c r="K6204" s="57">
        <v>0.32113409339603499</v>
      </c>
      <c r="L6204" s="57">
        <v>0.27317704953157801</v>
      </c>
      <c r="M6204" s="57">
        <v>0.196652355662471</v>
      </c>
    </row>
    <row r="6205" spans="1:13" x14ac:dyDescent="0.25">
      <c r="A6205" t="s">
        <v>7116</v>
      </c>
      <c r="B6205" t="s">
        <v>7117</v>
      </c>
      <c r="C6205" s="2" t="s">
        <v>31</v>
      </c>
      <c r="D6205" s="2" t="s">
        <v>312</v>
      </c>
      <c r="E6205" s="2" t="s">
        <v>29028</v>
      </c>
      <c r="F6205" s="56"/>
      <c r="G6205" s="56">
        <v>89.511394716643807</v>
      </c>
      <c r="H6205" s="56"/>
      <c r="I6205" s="56"/>
      <c r="J6205" s="57">
        <v>0.25569470943292</v>
      </c>
      <c r="K6205" s="57">
        <v>0.32113409339603499</v>
      </c>
      <c r="L6205" s="57">
        <v>0.27317704953157801</v>
      </c>
      <c r="M6205" s="57">
        <v>0.196652355662471</v>
      </c>
    </row>
    <row r="6206" spans="1:13" x14ac:dyDescent="0.25">
      <c r="A6206" t="s">
        <v>6844</v>
      </c>
      <c r="B6206" t="s">
        <v>6845</v>
      </c>
      <c r="C6206" s="2" t="s">
        <v>31</v>
      </c>
      <c r="D6206" s="2" t="s">
        <v>108</v>
      </c>
      <c r="E6206" s="2" t="s">
        <v>29028</v>
      </c>
      <c r="F6206" s="56"/>
      <c r="G6206" s="56">
        <v>94.314454084400197</v>
      </c>
      <c r="H6206" s="56"/>
      <c r="I6206" s="56"/>
      <c r="J6206" s="57">
        <v>0.255370505338118</v>
      </c>
      <c r="K6206" s="57">
        <v>0.32176937334800698</v>
      </c>
      <c r="L6206" s="57">
        <v>0.274381731840947</v>
      </c>
      <c r="M6206" s="57">
        <v>0.19799586347218801</v>
      </c>
    </row>
    <row r="6207" spans="1:13" x14ac:dyDescent="0.25">
      <c r="A6207" t="s">
        <v>6852</v>
      </c>
      <c r="B6207" t="s">
        <v>6853</v>
      </c>
      <c r="C6207" s="2" t="s">
        <v>35</v>
      </c>
      <c r="D6207" s="2" t="s">
        <v>108</v>
      </c>
      <c r="E6207" s="2" t="s">
        <v>29028</v>
      </c>
      <c r="F6207" s="56"/>
      <c r="G6207" s="56">
        <v>94.314454084400197</v>
      </c>
      <c r="H6207" s="56"/>
      <c r="I6207" s="56"/>
      <c r="J6207" s="57">
        <v>0.255370505338118</v>
      </c>
      <c r="K6207" s="57">
        <v>0.32176937334800698</v>
      </c>
      <c r="L6207" s="57">
        <v>0.274381731840947</v>
      </c>
      <c r="M6207" s="57">
        <v>0.19799586347218801</v>
      </c>
    </row>
    <row r="6208" spans="1:13" x14ac:dyDescent="0.25">
      <c r="A6208" t="s">
        <v>28007</v>
      </c>
      <c r="B6208" t="s">
        <v>28008</v>
      </c>
      <c r="C6208" s="2" t="s">
        <v>35</v>
      </c>
      <c r="D6208" s="2" t="s">
        <v>312</v>
      </c>
      <c r="E6208" s="2" t="s">
        <v>29028</v>
      </c>
      <c r="F6208" s="56"/>
      <c r="G6208" s="56">
        <v>94.438374303813404</v>
      </c>
      <c r="H6208" s="56"/>
      <c r="I6208" s="56"/>
      <c r="J6208" s="57">
        <v>0.244948869112943</v>
      </c>
      <c r="K6208" s="57">
        <v>0.309208193823441</v>
      </c>
      <c r="L6208" s="57">
        <v>0.262587970772164</v>
      </c>
      <c r="M6208" s="57">
        <v>0.192596928877142</v>
      </c>
    </row>
    <row r="6209" spans="1:13" x14ac:dyDescent="0.25">
      <c r="A6209" t="s">
        <v>7122</v>
      </c>
      <c r="B6209" t="s">
        <v>7123</v>
      </c>
      <c r="C6209" s="2" t="s">
        <v>35</v>
      </c>
      <c r="D6209" s="2" t="s">
        <v>312</v>
      </c>
      <c r="E6209" s="2" t="s">
        <v>29028</v>
      </c>
      <c r="F6209" s="56"/>
      <c r="G6209" s="56">
        <v>89.511394716643807</v>
      </c>
      <c r="H6209" s="56"/>
      <c r="I6209" s="56"/>
      <c r="J6209" s="57">
        <v>0.25569470943292</v>
      </c>
      <c r="K6209" s="57">
        <v>0.32113409339603499</v>
      </c>
      <c r="L6209" s="57">
        <v>0.27317704953157801</v>
      </c>
      <c r="M6209" s="57">
        <v>0.196652355662471</v>
      </c>
    </row>
    <row r="6210" spans="1:13" x14ac:dyDescent="0.25">
      <c r="A6210" t="s">
        <v>3788</v>
      </c>
      <c r="B6210" t="s">
        <v>3789</v>
      </c>
      <c r="C6210" s="2" t="s">
        <v>35</v>
      </c>
      <c r="D6210" s="2" t="s">
        <v>312</v>
      </c>
      <c r="E6210" s="2" t="s">
        <v>29027</v>
      </c>
      <c r="F6210" s="56">
        <v>99.252841699808599</v>
      </c>
      <c r="G6210" s="56">
        <v>87.495233897831099</v>
      </c>
      <c r="H6210" s="56">
        <v>95.339658881002606</v>
      </c>
      <c r="I6210" s="56">
        <v>119.210312947904</v>
      </c>
      <c r="J6210" s="57">
        <v>0.42929793994801202</v>
      </c>
      <c r="K6210" s="57">
        <v>0.52754778305817895</v>
      </c>
      <c r="L6210" s="57">
        <v>0.45182349801178001</v>
      </c>
      <c r="M6210" s="57">
        <v>0.36380827192291498</v>
      </c>
    </row>
    <row r="6211" spans="1:13" x14ac:dyDescent="0.25">
      <c r="A6211" t="s">
        <v>6846</v>
      </c>
      <c r="B6211" t="s">
        <v>6847</v>
      </c>
      <c r="C6211" s="2" t="s">
        <v>31</v>
      </c>
      <c r="D6211" s="2" t="s">
        <v>108</v>
      </c>
      <c r="E6211" s="2" t="s">
        <v>29028</v>
      </c>
      <c r="F6211" s="56"/>
      <c r="G6211" s="56">
        <v>94.314454084400197</v>
      </c>
      <c r="H6211" s="56"/>
      <c r="I6211" s="56"/>
      <c r="J6211" s="57">
        <v>0.255370505338118</v>
      </c>
      <c r="K6211" s="57">
        <v>0.32176937334800698</v>
      </c>
      <c r="L6211" s="57">
        <v>0.274381731840947</v>
      </c>
      <c r="M6211" s="57">
        <v>0.19799586347218801</v>
      </c>
    </row>
    <row r="6212" spans="1:13" x14ac:dyDescent="0.25">
      <c r="A6212" t="s">
        <v>28001</v>
      </c>
      <c r="B6212" t="s">
        <v>28002</v>
      </c>
      <c r="C6212" s="2" t="s">
        <v>31</v>
      </c>
      <c r="D6212" s="2" t="s">
        <v>312</v>
      </c>
      <c r="E6212" s="2" t="s">
        <v>29028</v>
      </c>
      <c r="F6212" s="56"/>
      <c r="G6212" s="56">
        <v>94.438374303813404</v>
      </c>
      <c r="H6212" s="56"/>
      <c r="I6212" s="56"/>
      <c r="J6212" s="57">
        <v>0.244948869112943</v>
      </c>
      <c r="K6212" s="57">
        <v>0.309208193823441</v>
      </c>
      <c r="L6212" s="57">
        <v>0.262587970772164</v>
      </c>
      <c r="M6212" s="57">
        <v>0.192596928877142</v>
      </c>
    </row>
    <row r="6213" spans="1:13" x14ac:dyDescent="0.25">
      <c r="A6213" t="s">
        <v>245</v>
      </c>
      <c r="B6213" t="s">
        <v>246</v>
      </c>
      <c r="C6213" s="2" t="s">
        <v>35</v>
      </c>
      <c r="D6213" s="2" t="s">
        <v>108</v>
      </c>
      <c r="E6213" s="2" t="s">
        <v>29027</v>
      </c>
      <c r="F6213" s="56">
        <v>100.165825174818</v>
      </c>
      <c r="G6213" s="56">
        <v>91.089262410016602</v>
      </c>
      <c r="H6213" s="56">
        <v>95.203589557071098</v>
      </c>
      <c r="I6213" s="56">
        <v>109.152981493615</v>
      </c>
      <c r="J6213" s="57">
        <v>0.43827793698216699</v>
      </c>
      <c r="K6213" s="57">
        <v>0.53405679913767001</v>
      </c>
      <c r="L6213" s="57">
        <v>0.46457147888934203</v>
      </c>
      <c r="M6213" s="57">
        <v>0.36771039704706698</v>
      </c>
    </row>
    <row r="6214" spans="1:13" x14ac:dyDescent="0.25">
      <c r="A6214" t="s">
        <v>6850</v>
      </c>
      <c r="B6214" t="s">
        <v>6851</v>
      </c>
      <c r="C6214" s="2" t="s">
        <v>35</v>
      </c>
      <c r="D6214" s="2" t="s">
        <v>108</v>
      </c>
      <c r="E6214" s="2" t="s">
        <v>29028</v>
      </c>
      <c r="F6214" s="56"/>
      <c r="G6214" s="56">
        <v>94.314454084400197</v>
      </c>
      <c r="H6214" s="56"/>
      <c r="I6214" s="56"/>
      <c r="J6214" s="57">
        <v>0.255370505338118</v>
      </c>
      <c r="K6214" s="57">
        <v>0.32176937334800698</v>
      </c>
      <c r="L6214" s="57">
        <v>0.274381731840947</v>
      </c>
      <c r="M6214" s="57">
        <v>0.19799586347218801</v>
      </c>
    </row>
    <row r="6215" spans="1:13" x14ac:dyDescent="0.25">
      <c r="A6215" t="s">
        <v>18937</v>
      </c>
      <c r="B6215" t="s">
        <v>18938</v>
      </c>
      <c r="C6215" s="2" t="s">
        <v>35</v>
      </c>
      <c r="D6215" s="2" t="s">
        <v>39</v>
      </c>
      <c r="E6215" s="2" t="s">
        <v>29028</v>
      </c>
      <c r="F6215" s="56"/>
      <c r="G6215" s="56">
        <v>101.529260955331</v>
      </c>
      <c r="H6215" s="56"/>
      <c r="I6215" s="56"/>
      <c r="J6215" s="57">
        <v>0.26769403677117298</v>
      </c>
      <c r="K6215" s="57">
        <v>0.32996321514203902</v>
      </c>
      <c r="L6215" s="57">
        <v>0.282167734031396</v>
      </c>
      <c r="M6215" s="57">
        <v>0.221063653312809</v>
      </c>
    </row>
    <row r="6216" spans="1:13" x14ac:dyDescent="0.25">
      <c r="A6216" t="s">
        <v>18933</v>
      </c>
      <c r="B6216" t="s">
        <v>18934</v>
      </c>
      <c r="C6216" s="2" t="s">
        <v>31</v>
      </c>
      <c r="D6216" s="2" t="s">
        <v>39</v>
      </c>
      <c r="E6216" s="2" t="s">
        <v>29028</v>
      </c>
      <c r="F6216" s="56"/>
      <c r="G6216" s="56">
        <v>101.529260955331</v>
      </c>
      <c r="H6216" s="56"/>
      <c r="I6216" s="56"/>
      <c r="J6216" s="57">
        <v>0.26769403677117298</v>
      </c>
      <c r="K6216" s="57">
        <v>0.32996321514203902</v>
      </c>
      <c r="L6216" s="57">
        <v>0.282167734031396</v>
      </c>
      <c r="M6216" s="57">
        <v>0.221063653312809</v>
      </c>
    </row>
    <row r="6217" spans="1:13" x14ac:dyDescent="0.25">
      <c r="A6217" t="s">
        <v>28511</v>
      </c>
      <c r="B6217" t="s">
        <v>28512</v>
      </c>
      <c r="C6217" s="2" t="s">
        <v>35</v>
      </c>
      <c r="D6217" s="2" t="s">
        <v>83</v>
      </c>
      <c r="E6217" s="2" t="s">
        <v>29028</v>
      </c>
      <c r="F6217" s="56"/>
      <c r="G6217" s="56">
        <v>105.198375664721</v>
      </c>
      <c r="H6217" s="56"/>
      <c r="I6217" s="56"/>
      <c r="J6217" s="57">
        <v>0.24724988237371001</v>
      </c>
      <c r="K6217" s="57">
        <v>0.305031596611613</v>
      </c>
      <c r="L6217" s="57">
        <v>0.26223331199782601</v>
      </c>
      <c r="M6217" s="57">
        <v>0.198175369194905</v>
      </c>
    </row>
    <row r="6218" spans="1:13" x14ac:dyDescent="0.25">
      <c r="A6218" t="s">
        <v>28499</v>
      </c>
      <c r="B6218" t="s">
        <v>28500</v>
      </c>
      <c r="C6218" s="2" t="s">
        <v>31</v>
      </c>
      <c r="D6218" s="2" t="s">
        <v>83</v>
      </c>
      <c r="E6218" s="2" t="s">
        <v>29028</v>
      </c>
      <c r="F6218" s="56"/>
      <c r="G6218" s="56">
        <v>105.198375664721</v>
      </c>
      <c r="H6218" s="56"/>
      <c r="I6218" s="56"/>
      <c r="J6218" s="57">
        <v>0.24724988237371001</v>
      </c>
      <c r="K6218" s="57">
        <v>0.305031596611613</v>
      </c>
      <c r="L6218" s="57">
        <v>0.26223331199782601</v>
      </c>
      <c r="M6218" s="57">
        <v>0.198175369194905</v>
      </c>
    </row>
    <row r="6219" spans="1:13" x14ac:dyDescent="0.25">
      <c r="A6219" t="s">
        <v>18939</v>
      </c>
      <c r="B6219" t="s">
        <v>18940</v>
      </c>
      <c r="C6219" s="2" t="s">
        <v>35</v>
      </c>
      <c r="D6219" s="2" t="s">
        <v>39</v>
      </c>
      <c r="E6219" s="2" t="s">
        <v>29028</v>
      </c>
      <c r="F6219" s="56"/>
      <c r="G6219" s="56">
        <v>101.529260955331</v>
      </c>
      <c r="H6219" s="56"/>
      <c r="I6219" s="56"/>
      <c r="J6219" s="57">
        <v>0.26769403677117298</v>
      </c>
      <c r="K6219" s="57">
        <v>0.32996321514203902</v>
      </c>
      <c r="L6219" s="57">
        <v>0.282167734031396</v>
      </c>
      <c r="M6219" s="57">
        <v>0.221063653312809</v>
      </c>
    </row>
    <row r="6220" spans="1:13" x14ac:dyDescent="0.25">
      <c r="A6220" t="s">
        <v>19238</v>
      </c>
      <c r="B6220" t="s">
        <v>19239</v>
      </c>
      <c r="C6220" s="2" t="s">
        <v>31</v>
      </c>
      <c r="D6220" s="2" t="s">
        <v>69</v>
      </c>
      <c r="E6220" s="2" t="s">
        <v>29028</v>
      </c>
      <c r="F6220" s="56"/>
      <c r="G6220" s="56">
        <v>95.240465342470699</v>
      </c>
      <c r="H6220" s="56"/>
      <c r="I6220" s="56"/>
      <c r="J6220" s="57">
        <v>0.25763076805864299</v>
      </c>
      <c r="K6220" s="57">
        <v>0.30934846624788698</v>
      </c>
      <c r="L6220" s="57">
        <v>0.27032129424387102</v>
      </c>
      <c r="M6220" s="57">
        <v>0.214906698762203</v>
      </c>
    </row>
    <row r="6221" spans="1:13" x14ac:dyDescent="0.25">
      <c r="A6221" t="s">
        <v>19232</v>
      </c>
      <c r="B6221" t="s">
        <v>19233</v>
      </c>
      <c r="C6221" s="2" t="s">
        <v>31</v>
      </c>
      <c r="D6221" s="2" t="s">
        <v>69</v>
      </c>
      <c r="E6221" s="2" t="s">
        <v>29028</v>
      </c>
      <c r="F6221" s="56"/>
      <c r="G6221" s="56">
        <v>95.240465342470699</v>
      </c>
      <c r="H6221" s="56"/>
      <c r="I6221" s="56"/>
      <c r="J6221" s="57">
        <v>0.25763076805864299</v>
      </c>
      <c r="K6221" s="57">
        <v>0.30934846624788698</v>
      </c>
      <c r="L6221" s="57">
        <v>0.27032129424387102</v>
      </c>
      <c r="M6221" s="57">
        <v>0.214906698762203</v>
      </c>
    </row>
    <row r="6222" spans="1:13" x14ac:dyDescent="0.25">
      <c r="A6222" t="s">
        <v>28507</v>
      </c>
      <c r="B6222" t="s">
        <v>28508</v>
      </c>
      <c r="C6222" s="2" t="s">
        <v>35</v>
      </c>
      <c r="D6222" s="2" t="s">
        <v>83</v>
      </c>
      <c r="E6222" s="2" t="s">
        <v>29028</v>
      </c>
      <c r="F6222" s="56"/>
      <c r="G6222" s="56">
        <v>105.198375664721</v>
      </c>
      <c r="H6222" s="56"/>
      <c r="I6222" s="56"/>
      <c r="J6222" s="57">
        <v>0.24724988237371001</v>
      </c>
      <c r="K6222" s="57">
        <v>0.305031596611613</v>
      </c>
      <c r="L6222" s="57">
        <v>0.26223331199782601</v>
      </c>
      <c r="M6222" s="57">
        <v>0.198175369194905</v>
      </c>
    </row>
    <row r="6223" spans="1:13" x14ac:dyDescent="0.25">
      <c r="A6223" t="s">
        <v>19236</v>
      </c>
      <c r="B6223" t="s">
        <v>19237</v>
      </c>
      <c r="C6223" s="2" t="s">
        <v>31</v>
      </c>
      <c r="D6223" s="2" t="s">
        <v>69</v>
      </c>
      <c r="E6223" s="2" t="s">
        <v>29028</v>
      </c>
      <c r="F6223" s="56"/>
      <c r="G6223" s="56">
        <v>95.240465342470699</v>
      </c>
      <c r="H6223" s="56"/>
      <c r="I6223" s="56"/>
      <c r="J6223" s="57">
        <v>0.25763076805864299</v>
      </c>
      <c r="K6223" s="57">
        <v>0.30934846624788698</v>
      </c>
      <c r="L6223" s="57">
        <v>0.27032129424387102</v>
      </c>
      <c r="M6223" s="57">
        <v>0.214906698762203</v>
      </c>
    </row>
    <row r="6224" spans="1:13" x14ac:dyDescent="0.25">
      <c r="A6224" t="s">
        <v>18941</v>
      </c>
      <c r="B6224" t="s">
        <v>18942</v>
      </c>
      <c r="C6224" s="2" t="s">
        <v>35</v>
      </c>
      <c r="D6224" s="2" t="s">
        <v>39</v>
      </c>
      <c r="E6224" s="2" t="s">
        <v>29028</v>
      </c>
      <c r="F6224" s="56"/>
      <c r="G6224" s="56">
        <v>101.529260955331</v>
      </c>
      <c r="H6224" s="56"/>
      <c r="I6224" s="56"/>
      <c r="J6224" s="57">
        <v>0.26769403677117298</v>
      </c>
      <c r="K6224" s="57">
        <v>0.32996321514203902</v>
      </c>
      <c r="L6224" s="57">
        <v>0.282167734031396</v>
      </c>
      <c r="M6224" s="57">
        <v>0.221063653312809</v>
      </c>
    </row>
    <row r="6225" spans="1:13" x14ac:dyDescent="0.25">
      <c r="A6225" t="s">
        <v>874</v>
      </c>
      <c r="B6225" t="s">
        <v>875</v>
      </c>
      <c r="C6225" s="2" t="s">
        <v>31</v>
      </c>
      <c r="D6225" s="2" t="s">
        <v>36</v>
      </c>
      <c r="E6225" s="2" t="s">
        <v>29027</v>
      </c>
      <c r="F6225" s="56">
        <v>97.570638487259004</v>
      </c>
      <c r="G6225" s="56">
        <v>109.956146920162</v>
      </c>
      <c r="H6225" s="56">
        <v>93.393819325748794</v>
      </c>
      <c r="I6225" s="56">
        <v>98.062417788803401</v>
      </c>
      <c r="J6225" s="57">
        <v>0.381302565165406</v>
      </c>
      <c r="K6225" s="57">
        <v>0.49266663053387699</v>
      </c>
      <c r="L6225" s="57">
        <v>0.41874469496938899</v>
      </c>
      <c r="M6225" s="57">
        <v>0.30836678119119998</v>
      </c>
    </row>
    <row r="6226" spans="1:13" x14ac:dyDescent="0.25">
      <c r="A6226" t="s">
        <v>28501</v>
      </c>
      <c r="B6226" t="s">
        <v>28502</v>
      </c>
      <c r="C6226" s="2" t="s">
        <v>31</v>
      </c>
      <c r="D6226" s="2" t="s">
        <v>83</v>
      </c>
      <c r="E6226" s="2" t="s">
        <v>29028</v>
      </c>
      <c r="F6226" s="56"/>
      <c r="G6226" s="56">
        <v>105.198375664721</v>
      </c>
      <c r="H6226" s="56"/>
      <c r="I6226" s="56"/>
      <c r="J6226" s="57">
        <v>0.24724988237371001</v>
      </c>
      <c r="K6226" s="57">
        <v>0.305031596611613</v>
      </c>
      <c r="L6226" s="57">
        <v>0.26223331199782601</v>
      </c>
      <c r="M6226" s="57">
        <v>0.198175369194905</v>
      </c>
    </row>
    <row r="6227" spans="1:13" x14ac:dyDescent="0.25">
      <c r="A6227" t="s">
        <v>28503</v>
      </c>
      <c r="B6227" t="s">
        <v>28504</v>
      </c>
      <c r="C6227" s="2" t="s">
        <v>31</v>
      </c>
      <c r="D6227" s="2" t="s">
        <v>83</v>
      </c>
      <c r="E6227" s="2" t="s">
        <v>29028</v>
      </c>
      <c r="F6227" s="56"/>
      <c r="G6227" s="56">
        <v>105.198375664721</v>
      </c>
      <c r="H6227" s="56"/>
      <c r="I6227" s="56"/>
      <c r="J6227" s="57">
        <v>0.24724988237371001</v>
      </c>
      <c r="K6227" s="57">
        <v>0.305031596611613</v>
      </c>
      <c r="L6227" s="57">
        <v>0.26223331199782601</v>
      </c>
      <c r="M6227" s="57">
        <v>0.198175369194905</v>
      </c>
    </row>
    <row r="6228" spans="1:13" x14ac:dyDescent="0.25">
      <c r="A6228" t="s">
        <v>18935</v>
      </c>
      <c r="B6228" t="s">
        <v>18936</v>
      </c>
      <c r="C6228" s="2" t="s">
        <v>31</v>
      </c>
      <c r="D6228" s="2" t="s">
        <v>39</v>
      </c>
      <c r="E6228" s="2" t="s">
        <v>29028</v>
      </c>
      <c r="F6228" s="56"/>
      <c r="G6228" s="56">
        <v>101.529260955331</v>
      </c>
      <c r="H6228" s="56"/>
      <c r="I6228" s="56"/>
      <c r="J6228" s="57">
        <v>0.26769403677117298</v>
      </c>
      <c r="K6228" s="57">
        <v>0.32996321514203902</v>
      </c>
      <c r="L6228" s="57">
        <v>0.282167734031396</v>
      </c>
      <c r="M6228" s="57">
        <v>0.221063653312809</v>
      </c>
    </row>
    <row r="6229" spans="1:13" x14ac:dyDescent="0.25">
      <c r="A6229" t="s">
        <v>3388</v>
      </c>
      <c r="B6229" t="s">
        <v>3389</v>
      </c>
      <c r="C6229" s="2" t="s">
        <v>35</v>
      </c>
      <c r="D6229" s="2" t="s">
        <v>39</v>
      </c>
      <c r="E6229" s="2" t="s">
        <v>29027</v>
      </c>
      <c r="F6229" s="56">
        <v>95.737972170445005</v>
      </c>
      <c r="G6229" s="56">
        <v>93.905647999121797</v>
      </c>
      <c r="H6229" s="56">
        <v>94.204729806438294</v>
      </c>
      <c r="I6229" s="56">
        <v>95.0058469948208</v>
      </c>
      <c r="J6229" s="57">
        <v>0.38184352612318501</v>
      </c>
      <c r="K6229" s="57">
        <v>0.49066875543702898</v>
      </c>
      <c r="L6229" s="57">
        <v>0.41444186286391299</v>
      </c>
      <c r="M6229" s="57">
        <v>0.32851987988586601</v>
      </c>
    </row>
    <row r="6230" spans="1:13" x14ac:dyDescent="0.25">
      <c r="A6230" t="s">
        <v>7388</v>
      </c>
      <c r="B6230" t="s">
        <v>7389</v>
      </c>
      <c r="C6230" s="2" t="s">
        <v>35</v>
      </c>
      <c r="D6230" s="2" t="s">
        <v>312</v>
      </c>
      <c r="E6230" s="2" t="s">
        <v>29028</v>
      </c>
      <c r="F6230" s="56"/>
      <c r="G6230" s="56">
        <v>88.740905822294806</v>
      </c>
      <c r="H6230" s="56"/>
      <c r="I6230" s="56"/>
      <c r="J6230" s="57">
        <v>0.27511589868207698</v>
      </c>
      <c r="K6230" s="57">
        <v>0.341054505509432</v>
      </c>
      <c r="L6230" s="57">
        <v>0.293392232710877</v>
      </c>
      <c r="M6230" s="57">
        <v>0.22531263627770101</v>
      </c>
    </row>
    <row r="6231" spans="1:13" x14ac:dyDescent="0.25">
      <c r="A6231" t="s">
        <v>28505</v>
      </c>
      <c r="B6231" t="s">
        <v>28506</v>
      </c>
      <c r="C6231" s="2" t="s">
        <v>35</v>
      </c>
      <c r="D6231" s="2" t="s">
        <v>83</v>
      </c>
      <c r="E6231" s="2" t="s">
        <v>29028</v>
      </c>
      <c r="F6231" s="56"/>
      <c r="G6231" s="56">
        <v>105.198375664721</v>
      </c>
      <c r="H6231" s="56"/>
      <c r="I6231" s="56"/>
      <c r="J6231" s="57">
        <v>0.24724988237371001</v>
      </c>
      <c r="K6231" s="57">
        <v>0.305031596611613</v>
      </c>
      <c r="L6231" s="57">
        <v>0.26223331199782601</v>
      </c>
      <c r="M6231" s="57">
        <v>0.198175369194905</v>
      </c>
    </row>
    <row r="6232" spans="1:13" x14ac:dyDescent="0.25">
      <c r="A6232" t="s">
        <v>22923</v>
      </c>
      <c r="B6232" t="s">
        <v>22924</v>
      </c>
      <c r="C6232" s="2" t="s">
        <v>35</v>
      </c>
      <c r="D6232" s="2" t="s">
        <v>80</v>
      </c>
      <c r="E6232" s="2" t="s">
        <v>29028</v>
      </c>
      <c r="F6232" s="56">
        <v>98.558016093550705</v>
      </c>
      <c r="G6232" s="56">
        <v>89.268499888983598</v>
      </c>
      <c r="H6232" s="56">
        <v>100.786169123299</v>
      </c>
      <c r="I6232" s="56"/>
      <c r="J6232" s="57">
        <v>0.30200319844772999</v>
      </c>
      <c r="K6232" s="57">
        <v>0.36453116247406298</v>
      </c>
      <c r="L6232" s="57">
        <v>0.31517984393681298</v>
      </c>
      <c r="M6232" s="57">
        <v>0.25800294671402502</v>
      </c>
    </row>
    <row r="6233" spans="1:13" x14ac:dyDescent="0.25">
      <c r="A6233" t="s">
        <v>18302</v>
      </c>
      <c r="B6233" t="s">
        <v>18303</v>
      </c>
      <c r="C6233" s="2" t="s">
        <v>35</v>
      </c>
      <c r="D6233" s="2" t="s">
        <v>80</v>
      </c>
      <c r="E6233" s="2" t="s">
        <v>29028</v>
      </c>
      <c r="F6233" s="56"/>
      <c r="G6233" s="56">
        <v>103.813137971054</v>
      </c>
      <c r="H6233" s="56"/>
      <c r="I6233" s="56"/>
      <c r="J6233" s="57">
        <v>0.262279854146097</v>
      </c>
      <c r="K6233" s="57">
        <v>0.32885769923093</v>
      </c>
      <c r="L6233" s="57">
        <v>0.28138319718504701</v>
      </c>
      <c r="M6233" s="57">
        <v>0.208775391762448</v>
      </c>
    </row>
    <row r="6234" spans="1:13" x14ac:dyDescent="0.25">
      <c r="A6234" t="s">
        <v>19240</v>
      </c>
      <c r="B6234" t="s">
        <v>19241</v>
      </c>
      <c r="C6234" s="2" t="s">
        <v>31</v>
      </c>
      <c r="D6234" s="2" t="s">
        <v>69</v>
      </c>
      <c r="E6234" s="2" t="s">
        <v>29028</v>
      </c>
      <c r="F6234" s="56"/>
      <c r="G6234" s="56">
        <v>95.240465342470699</v>
      </c>
      <c r="H6234" s="56"/>
      <c r="I6234" s="56"/>
      <c r="J6234" s="57">
        <v>0.25763076805864299</v>
      </c>
      <c r="K6234" s="57">
        <v>0.30934846624788698</v>
      </c>
      <c r="L6234" s="57">
        <v>0.27032129424387102</v>
      </c>
      <c r="M6234" s="57">
        <v>0.214906698762203</v>
      </c>
    </row>
    <row r="6235" spans="1:13" x14ac:dyDescent="0.25">
      <c r="A6235" t="s">
        <v>1300</v>
      </c>
      <c r="B6235" t="s">
        <v>1301</v>
      </c>
      <c r="C6235" s="2" t="s">
        <v>31</v>
      </c>
      <c r="D6235" s="2" t="s">
        <v>236</v>
      </c>
      <c r="E6235" s="2" t="s">
        <v>29027</v>
      </c>
      <c r="F6235" s="56">
        <v>96.717754564380598</v>
      </c>
      <c r="G6235" s="56">
        <v>74.201897649790993</v>
      </c>
      <c r="H6235" s="56">
        <v>85.959636047332594</v>
      </c>
      <c r="I6235" s="56">
        <v>97.297629536572501</v>
      </c>
      <c r="J6235" s="57">
        <v>0.40669246556113198</v>
      </c>
      <c r="K6235" s="57">
        <v>0.50951163644734099</v>
      </c>
      <c r="L6235" s="57">
        <v>0.43432683747233303</v>
      </c>
      <c r="M6235" s="57">
        <v>0.34998044280562501</v>
      </c>
    </row>
    <row r="6236" spans="1:13" x14ac:dyDescent="0.25">
      <c r="A6236" t="s">
        <v>25811</v>
      </c>
      <c r="B6236" t="s">
        <v>25812</v>
      </c>
      <c r="C6236" s="2" t="s">
        <v>35</v>
      </c>
      <c r="D6236" s="2" t="s">
        <v>210</v>
      </c>
      <c r="E6236" s="2" t="s">
        <v>29028</v>
      </c>
      <c r="F6236" s="56"/>
      <c r="G6236" s="56">
        <v>96.474908552273604</v>
      </c>
      <c r="H6236" s="56"/>
      <c r="I6236" s="56"/>
      <c r="J6236" s="57">
        <v>0.25947406253460897</v>
      </c>
      <c r="K6236" s="57">
        <v>0.32825564256604201</v>
      </c>
      <c r="L6236" s="57">
        <v>0.278304248204431</v>
      </c>
      <c r="M6236" s="57">
        <v>0.21596802277785501</v>
      </c>
    </row>
    <row r="6237" spans="1:13" x14ac:dyDescent="0.25">
      <c r="A6237" t="s">
        <v>28515</v>
      </c>
      <c r="B6237" t="s">
        <v>28516</v>
      </c>
      <c r="C6237" s="2" t="s">
        <v>35</v>
      </c>
      <c r="D6237" s="2" t="s">
        <v>83</v>
      </c>
      <c r="E6237" s="2" t="s">
        <v>29028</v>
      </c>
      <c r="F6237" s="56"/>
      <c r="G6237" s="56">
        <v>105.198375664721</v>
      </c>
      <c r="H6237" s="56"/>
      <c r="I6237" s="56"/>
      <c r="J6237" s="57">
        <v>0.24724988237371001</v>
      </c>
      <c r="K6237" s="57">
        <v>0.305031596611613</v>
      </c>
      <c r="L6237" s="57">
        <v>0.26223331199782601</v>
      </c>
      <c r="M6237" s="57">
        <v>0.198175369194905</v>
      </c>
    </row>
    <row r="6238" spans="1:13" x14ac:dyDescent="0.25">
      <c r="A6238" t="s">
        <v>2238</v>
      </c>
      <c r="B6238" t="s">
        <v>2239</v>
      </c>
      <c r="C6238" s="2" t="s">
        <v>35</v>
      </c>
      <c r="D6238" s="2" t="s">
        <v>39</v>
      </c>
      <c r="E6238" s="2" t="s">
        <v>29027</v>
      </c>
      <c r="F6238" s="56">
        <v>89.694052725731197</v>
      </c>
      <c r="G6238" s="56">
        <v>106.728218052177</v>
      </c>
      <c r="H6238" s="56">
        <v>96.761193513239704</v>
      </c>
      <c r="I6238" s="56">
        <v>100.434760984626</v>
      </c>
      <c r="J6238" s="57">
        <v>0.43807551655921501</v>
      </c>
      <c r="K6238" s="57">
        <v>0.53633801400434</v>
      </c>
      <c r="L6238" s="57">
        <v>0.46146877143703502</v>
      </c>
      <c r="M6238" s="57">
        <v>0.39313776147184198</v>
      </c>
    </row>
    <row r="6239" spans="1:13" x14ac:dyDescent="0.25">
      <c r="A6239" t="s">
        <v>28497</v>
      </c>
      <c r="B6239" t="s">
        <v>28498</v>
      </c>
      <c r="C6239" s="2" t="s">
        <v>31</v>
      </c>
      <c r="D6239" s="2" t="s">
        <v>83</v>
      </c>
      <c r="E6239" s="2" t="s">
        <v>29028</v>
      </c>
      <c r="F6239" s="56"/>
      <c r="G6239" s="56">
        <v>105.198375664721</v>
      </c>
      <c r="H6239" s="56"/>
      <c r="I6239" s="56"/>
      <c r="J6239" s="57">
        <v>0.24724988237371001</v>
      </c>
      <c r="K6239" s="57">
        <v>0.305031596611613</v>
      </c>
      <c r="L6239" s="57">
        <v>0.26223331199782601</v>
      </c>
      <c r="M6239" s="57">
        <v>0.198175369194905</v>
      </c>
    </row>
    <row r="6240" spans="1:13" x14ac:dyDescent="0.25">
      <c r="A6240" t="s">
        <v>19242</v>
      </c>
      <c r="B6240" t="s">
        <v>19243</v>
      </c>
      <c r="C6240" s="2" t="s">
        <v>35</v>
      </c>
      <c r="D6240" s="2" t="s">
        <v>69</v>
      </c>
      <c r="E6240" s="2" t="s">
        <v>29028</v>
      </c>
      <c r="F6240" s="56"/>
      <c r="G6240" s="56">
        <v>95.240465342470699</v>
      </c>
      <c r="H6240" s="56"/>
      <c r="I6240" s="56"/>
      <c r="J6240" s="57">
        <v>0.25763076805864299</v>
      </c>
      <c r="K6240" s="57">
        <v>0.30934846624788698</v>
      </c>
      <c r="L6240" s="57">
        <v>0.27032129424387102</v>
      </c>
      <c r="M6240" s="57">
        <v>0.214906698762203</v>
      </c>
    </row>
    <row r="6241" spans="1:13" x14ac:dyDescent="0.25">
      <c r="A6241" t="s">
        <v>19234</v>
      </c>
      <c r="B6241" t="s">
        <v>19235</v>
      </c>
      <c r="C6241" s="2" t="s">
        <v>31</v>
      </c>
      <c r="D6241" s="2" t="s">
        <v>69</v>
      </c>
      <c r="E6241" s="2" t="s">
        <v>29028</v>
      </c>
      <c r="F6241" s="56"/>
      <c r="G6241" s="56">
        <v>95.240465342470699</v>
      </c>
      <c r="H6241" s="56"/>
      <c r="I6241" s="56"/>
      <c r="J6241" s="57">
        <v>0.25763076805864299</v>
      </c>
      <c r="K6241" s="57">
        <v>0.30934846624788698</v>
      </c>
      <c r="L6241" s="57">
        <v>0.27032129424387102</v>
      </c>
      <c r="M6241" s="57">
        <v>0.214906698762203</v>
      </c>
    </row>
    <row r="6242" spans="1:13" x14ac:dyDescent="0.25">
      <c r="A6242" t="s">
        <v>5026</v>
      </c>
      <c r="B6242" t="s">
        <v>5027</v>
      </c>
      <c r="C6242" s="2" t="s">
        <v>31</v>
      </c>
      <c r="D6242" s="2" t="s">
        <v>4179</v>
      </c>
      <c r="E6242" s="2" t="s">
        <v>29028</v>
      </c>
      <c r="F6242" s="56"/>
      <c r="G6242" s="56">
        <v>102.779443028343</v>
      </c>
      <c r="H6242" s="56"/>
      <c r="I6242" s="56"/>
      <c r="J6242" s="57">
        <v>0.25752361802606</v>
      </c>
      <c r="K6242" s="57">
        <v>0.32314508353999499</v>
      </c>
      <c r="L6242" s="57">
        <v>0.27055018976228601</v>
      </c>
      <c r="M6242" s="57">
        <v>0.20049372183028399</v>
      </c>
    </row>
    <row r="6243" spans="1:13" x14ac:dyDescent="0.25">
      <c r="A6243" t="s">
        <v>4450</v>
      </c>
      <c r="B6243" t="s">
        <v>4451</v>
      </c>
      <c r="C6243" s="2" t="s">
        <v>31</v>
      </c>
      <c r="D6243" s="2" t="s">
        <v>4449</v>
      </c>
      <c r="E6243" s="2" t="s">
        <v>29028</v>
      </c>
      <c r="F6243" s="56">
        <v>92.012539984686299</v>
      </c>
      <c r="G6243" s="56">
        <v>82.892860588220898</v>
      </c>
      <c r="H6243" s="56">
        <v>90.229705221082895</v>
      </c>
      <c r="I6243" s="56"/>
      <c r="J6243" s="57">
        <v>0.31772259084275001</v>
      </c>
      <c r="K6243" s="57">
        <v>0.40017355230635798</v>
      </c>
      <c r="L6243" s="57">
        <v>0.33365291380069001</v>
      </c>
      <c r="M6243" s="57">
        <v>0.24844035297238401</v>
      </c>
    </row>
    <row r="6244" spans="1:13" x14ac:dyDescent="0.25">
      <c r="A6244" t="s">
        <v>4101</v>
      </c>
      <c r="B6244" t="s">
        <v>4102</v>
      </c>
      <c r="C6244" s="2" t="s">
        <v>31</v>
      </c>
      <c r="D6244" s="2" t="s">
        <v>39</v>
      </c>
      <c r="E6244" s="2" t="s">
        <v>29028</v>
      </c>
      <c r="F6244" s="56">
        <v>96.264885158922795</v>
      </c>
      <c r="G6244" s="56">
        <v>99.253595520412802</v>
      </c>
      <c r="H6244" s="56">
        <v>104.018880491979</v>
      </c>
      <c r="I6244" s="56">
        <v>99.760906767178795</v>
      </c>
      <c r="J6244" s="57">
        <v>0.37975651088801399</v>
      </c>
      <c r="K6244" s="57">
        <v>0.40506245140323699</v>
      </c>
      <c r="L6244" s="57">
        <v>0.38475601266260601</v>
      </c>
      <c r="M6244" s="57">
        <v>0.35076504447486001</v>
      </c>
    </row>
    <row r="6245" spans="1:13" x14ac:dyDescent="0.25">
      <c r="A6245" t="s">
        <v>3995</v>
      </c>
      <c r="B6245" t="s">
        <v>3996</v>
      </c>
      <c r="C6245" s="2" t="s">
        <v>31</v>
      </c>
      <c r="D6245" s="2" t="s">
        <v>69</v>
      </c>
      <c r="E6245" s="2" t="s">
        <v>29028</v>
      </c>
      <c r="F6245" s="56">
        <v>106.19315589675</v>
      </c>
      <c r="G6245" s="56">
        <v>99.778296871136405</v>
      </c>
      <c r="H6245" s="56">
        <v>106.811154828677</v>
      </c>
      <c r="I6245" s="56">
        <v>96.251978415150901</v>
      </c>
      <c r="J6245" s="57">
        <v>0.33818605720113498</v>
      </c>
      <c r="K6245" s="57">
        <v>0.36718444080878798</v>
      </c>
      <c r="L6245" s="57">
        <v>0.34575059584487799</v>
      </c>
      <c r="M6245" s="57">
        <v>0.31105989520283001</v>
      </c>
    </row>
    <row r="6246" spans="1:13" x14ac:dyDescent="0.25">
      <c r="A6246" t="s">
        <v>3924</v>
      </c>
      <c r="B6246" t="s">
        <v>3925</v>
      </c>
      <c r="C6246" s="2" t="s">
        <v>35</v>
      </c>
      <c r="D6246" s="2" t="s">
        <v>32</v>
      </c>
      <c r="E6246" s="2" t="s">
        <v>29027</v>
      </c>
      <c r="F6246" s="56">
        <v>99.092329545349898</v>
      </c>
      <c r="G6246" s="56">
        <v>80.870385561441196</v>
      </c>
      <c r="H6246" s="56">
        <v>103.748148349236</v>
      </c>
      <c r="I6246" s="56">
        <v>94.9722584134973</v>
      </c>
      <c r="J6246" s="57">
        <v>0.35938848806648199</v>
      </c>
      <c r="K6246" s="57">
        <v>0.48475590641965</v>
      </c>
      <c r="L6246" s="57">
        <v>0.369876268458804</v>
      </c>
      <c r="M6246" s="57">
        <v>0.26526583425136802</v>
      </c>
    </row>
    <row r="6247" spans="1:13" x14ac:dyDescent="0.25">
      <c r="A6247" t="s">
        <v>162</v>
      </c>
      <c r="B6247" t="s">
        <v>163</v>
      </c>
      <c r="C6247" s="2" t="s">
        <v>35</v>
      </c>
      <c r="D6247" s="2" t="s">
        <v>100</v>
      </c>
      <c r="E6247" s="2" t="s">
        <v>29027</v>
      </c>
      <c r="F6247" s="56">
        <v>83.994527474107301</v>
      </c>
      <c r="G6247" s="56">
        <v>90.951407386813798</v>
      </c>
      <c r="H6247" s="56">
        <v>90.691681874336695</v>
      </c>
      <c r="I6247" s="56">
        <v>109.133738550853</v>
      </c>
      <c r="J6247" s="57">
        <v>0.434148076700825</v>
      </c>
      <c r="K6247" s="57">
        <v>0.52729391707476803</v>
      </c>
      <c r="L6247" s="57">
        <v>0.44986096270040399</v>
      </c>
      <c r="M6247" s="57">
        <v>0.36138409718243503</v>
      </c>
    </row>
    <row r="6248" spans="1:13" x14ac:dyDescent="0.25">
      <c r="A6248" t="s">
        <v>6330</v>
      </c>
      <c r="B6248" t="s">
        <v>6331</v>
      </c>
      <c r="C6248" s="2" t="s">
        <v>31</v>
      </c>
      <c r="D6248" s="2" t="s">
        <v>100</v>
      </c>
      <c r="E6248" s="2" t="s">
        <v>29028</v>
      </c>
      <c r="F6248" s="56">
        <v>93.674372448198795</v>
      </c>
      <c r="G6248" s="56">
        <v>102.435520873209</v>
      </c>
      <c r="H6248" s="56">
        <v>95.728698197299593</v>
      </c>
      <c r="I6248" s="56">
        <v>110.82494093419299</v>
      </c>
      <c r="J6248" s="57">
        <v>0.40350439789937198</v>
      </c>
      <c r="K6248" s="57">
        <v>0.46921692624081701</v>
      </c>
      <c r="L6248" s="57">
        <v>0.41761573090742699</v>
      </c>
      <c r="M6248" s="57">
        <v>0.35007752461160402</v>
      </c>
    </row>
    <row r="6249" spans="1:13" x14ac:dyDescent="0.25">
      <c r="A6249" t="s">
        <v>18179</v>
      </c>
      <c r="B6249" t="s">
        <v>18180</v>
      </c>
      <c r="C6249" s="2" t="s">
        <v>35</v>
      </c>
      <c r="D6249" s="2" t="s">
        <v>429</v>
      </c>
      <c r="E6249" s="2" t="s">
        <v>29028</v>
      </c>
      <c r="F6249" s="56">
        <v>97.035468139706893</v>
      </c>
      <c r="G6249" s="56">
        <v>103.269120742756</v>
      </c>
      <c r="H6249" s="56">
        <v>100.646081213309</v>
      </c>
      <c r="I6249" s="56">
        <v>104.187708648599</v>
      </c>
      <c r="J6249" s="57">
        <v>0.35410508930649198</v>
      </c>
      <c r="K6249" s="57">
        <v>0.39677522976122698</v>
      </c>
      <c r="L6249" s="57">
        <v>0.35975701671135701</v>
      </c>
      <c r="M6249" s="57">
        <v>0.312967854619563</v>
      </c>
    </row>
    <row r="6250" spans="1:13" x14ac:dyDescent="0.25">
      <c r="A6250" t="s">
        <v>18183</v>
      </c>
      <c r="B6250" t="s">
        <v>18184</v>
      </c>
      <c r="C6250" s="2" t="s">
        <v>35</v>
      </c>
      <c r="D6250" s="2" t="s">
        <v>429</v>
      </c>
      <c r="E6250" s="2" t="s">
        <v>29028</v>
      </c>
      <c r="F6250" s="56">
        <v>97.035468139706893</v>
      </c>
      <c r="G6250" s="56">
        <v>103.269120742756</v>
      </c>
      <c r="H6250" s="56">
        <v>100.646081213309</v>
      </c>
      <c r="I6250" s="56">
        <v>104.187708648599</v>
      </c>
      <c r="J6250" s="57">
        <v>0.35410508930649198</v>
      </c>
      <c r="K6250" s="57">
        <v>0.39677522976122698</v>
      </c>
      <c r="L6250" s="57">
        <v>0.35975701671135701</v>
      </c>
      <c r="M6250" s="57">
        <v>0.312967854619563</v>
      </c>
    </row>
    <row r="6251" spans="1:13" x14ac:dyDescent="0.25">
      <c r="A6251" t="s">
        <v>18167</v>
      </c>
      <c r="B6251" t="s">
        <v>18168</v>
      </c>
      <c r="C6251" s="2" t="s">
        <v>31</v>
      </c>
      <c r="D6251" s="2" t="s">
        <v>429</v>
      </c>
      <c r="E6251" s="2" t="s">
        <v>29028</v>
      </c>
      <c r="F6251" s="56">
        <v>97.035468139706893</v>
      </c>
      <c r="G6251" s="56">
        <v>103.269120742756</v>
      </c>
      <c r="H6251" s="56">
        <v>100.646081213309</v>
      </c>
      <c r="I6251" s="56">
        <v>104.187708648599</v>
      </c>
      <c r="J6251" s="57">
        <v>0.35410508930649198</v>
      </c>
      <c r="K6251" s="57">
        <v>0.39677522976122698</v>
      </c>
      <c r="L6251" s="57">
        <v>0.35975701671135701</v>
      </c>
      <c r="M6251" s="57">
        <v>0.312967854619563</v>
      </c>
    </row>
    <row r="6252" spans="1:13" x14ac:dyDescent="0.25">
      <c r="A6252" t="s">
        <v>18169</v>
      </c>
      <c r="B6252" t="s">
        <v>18170</v>
      </c>
      <c r="C6252" s="2" t="s">
        <v>31</v>
      </c>
      <c r="D6252" s="2" t="s">
        <v>429</v>
      </c>
      <c r="E6252" s="2" t="s">
        <v>29028</v>
      </c>
      <c r="F6252" s="56">
        <v>97.035468139706893</v>
      </c>
      <c r="G6252" s="56">
        <v>103.269120742756</v>
      </c>
      <c r="H6252" s="56">
        <v>100.646081213309</v>
      </c>
      <c r="I6252" s="56">
        <v>104.187708648599</v>
      </c>
      <c r="J6252" s="57">
        <v>0.35410508930649198</v>
      </c>
      <c r="K6252" s="57">
        <v>0.39677522976122698</v>
      </c>
      <c r="L6252" s="57">
        <v>0.35975701671135701</v>
      </c>
      <c r="M6252" s="57">
        <v>0.312967854619563</v>
      </c>
    </row>
    <row r="6253" spans="1:13" x14ac:dyDescent="0.25">
      <c r="A6253" t="s">
        <v>18171</v>
      </c>
      <c r="B6253" t="s">
        <v>18172</v>
      </c>
      <c r="C6253" s="2" t="s">
        <v>31</v>
      </c>
      <c r="D6253" s="2" t="s">
        <v>429</v>
      </c>
      <c r="E6253" s="2" t="s">
        <v>29028</v>
      </c>
      <c r="F6253" s="56">
        <v>97.035468139706893</v>
      </c>
      <c r="G6253" s="56">
        <v>103.269120742756</v>
      </c>
      <c r="H6253" s="56">
        <v>100.646081213309</v>
      </c>
      <c r="I6253" s="56">
        <v>104.187708648599</v>
      </c>
      <c r="J6253" s="57">
        <v>0.35410508930649198</v>
      </c>
      <c r="K6253" s="57">
        <v>0.39677522976122698</v>
      </c>
      <c r="L6253" s="57">
        <v>0.35975701671135701</v>
      </c>
      <c r="M6253" s="57">
        <v>0.312967854619563</v>
      </c>
    </row>
    <row r="6254" spans="1:13" x14ac:dyDescent="0.25">
      <c r="A6254" t="s">
        <v>18175</v>
      </c>
      <c r="B6254" t="s">
        <v>18176</v>
      </c>
      <c r="C6254" s="2" t="s">
        <v>31</v>
      </c>
      <c r="D6254" s="2" t="s">
        <v>429</v>
      </c>
      <c r="E6254" s="2" t="s">
        <v>29028</v>
      </c>
      <c r="F6254" s="56">
        <v>97.035468139706893</v>
      </c>
      <c r="G6254" s="56">
        <v>103.269120742756</v>
      </c>
      <c r="H6254" s="56">
        <v>100.646081213309</v>
      </c>
      <c r="I6254" s="56">
        <v>104.187708648599</v>
      </c>
      <c r="J6254" s="57">
        <v>0.35410508930649198</v>
      </c>
      <c r="K6254" s="57">
        <v>0.39677522976122698</v>
      </c>
      <c r="L6254" s="57">
        <v>0.35975701671135701</v>
      </c>
      <c r="M6254" s="57">
        <v>0.312967854619563</v>
      </c>
    </row>
    <row r="6255" spans="1:13" x14ac:dyDescent="0.25">
      <c r="A6255" t="s">
        <v>23477</v>
      </c>
      <c r="B6255" t="s">
        <v>23478</v>
      </c>
      <c r="C6255" s="2" t="s">
        <v>31</v>
      </c>
      <c r="D6255" s="2" t="s">
        <v>32</v>
      </c>
      <c r="E6255" s="2" t="s">
        <v>29028</v>
      </c>
      <c r="F6255" s="56">
        <v>103.23448571571301</v>
      </c>
      <c r="G6255" s="56">
        <v>96.370895195416693</v>
      </c>
      <c r="H6255" s="56">
        <v>91.564036535856502</v>
      </c>
      <c r="I6255" s="56"/>
      <c r="J6255" s="57">
        <v>0.33321693370669297</v>
      </c>
      <c r="K6255" s="57">
        <v>0.37223945213980902</v>
      </c>
      <c r="L6255" s="57">
        <v>0.33946955347497199</v>
      </c>
      <c r="M6255" s="57">
        <v>0.296720317028142</v>
      </c>
    </row>
    <row r="6256" spans="1:13" x14ac:dyDescent="0.25">
      <c r="A6256" t="s">
        <v>23485</v>
      </c>
      <c r="B6256" t="s">
        <v>23486</v>
      </c>
      <c r="C6256" s="2" t="s">
        <v>31</v>
      </c>
      <c r="D6256" s="2" t="s">
        <v>32</v>
      </c>
      <c r="E6256" s="2" t="s">
        <v>29028</v>
      </c>
      <c r="F6256" s="56">
        <v>103.23448571571301</v>
      </c>
      <c r="G6256" s="56">
        <v>96.370895195416693</v>
      </c>
      <c r="H6256" s="56">
        <v>91.564036535856502</v>
      </c>
      <c r="I6256" s="56"/>
      <c r="J6256" s="57">
        <v>0.33321693370669297</v>
      </c>
      <c r="K6256" s="57">
        <v>0.37223945213980902</v>
      </c>
      <c r="L6256" s="57">
        <v>0.33946955347497199</v>
      </c>
      <c r="M6256" s="57">
        <v>0.296720317028142</v>
      </c>
    </row>
    <row r="6257" spans="1:13" x14ac:dyDescent="0.25">
      <c r="A6257" t="s">
        <v>23501</v>
      </c>
      <c r="B6257" t="s">
        <v>23502</v>
      </c>
      <c r="C6257" s="2" t="s">
        <v>35</v>
      </c>
      <c r="D6257" s="2" t="s">
        <v>32</v>
      </c>
      <c r="E6257" s="2" t="s">
        <v>29028</v>
      </c>
      <c r="F6257" s="56">
        <v>103.23448571571301</v>
      </c>
      <c r="G6257" s="56">
        <v>96.370895195416693</v>
      </c>
      <c r="H6257" s="56">
        <v>91.564036535856502</v>
      </c>
      <c r="I6257" s="56"/>
      <c r="J6257" s="57">
        <v>0.33321693370669297</v>
      </c>
      <c r="K6257" s="57">
        <v>0.37223945213980902</v>
      </c>
      <c r="L6257" s="57">
        <v>0.33946955347497199</v>
      </c>
      <c r="M6257" s="57">
        <v>0.296720317028142</v>
      </c>
    </row>
    <row r="6258" spans="1:13" x14ac:dyDescent="0.25">
      <c r="A6258" t="s">
        <v>23497</v>
      </c>
      <c r="B6258" t="s">
        <v>23498</v>
      </c>
      <c r="C6258" s="2" t="s">
        <v>35</v>
      </c>
      <c r="D6258" s="2" t="s">
        <v>32</v>
      </c>
      <c r="E6258" s="2" t="s">
        <v>29028</v>
      </c>
      <c r="F6258" s="56">
        <v>103.23448571571301</v>
      </c>
      <c r="G6258" s="56">
        <v>96.370895195416693</v>
      </c>
      <c r="H6258" s="56">
        <v>91.564036535856502</v>
      </c>
      <c r="I6258" s="56"/>
      <c r="J6258" s="57">
        <v>0.33321693370669297</v>
      </c>
      <c r="K6258" s="57">
        <v>0.37223945213980902</v>
      </c>
      <c r="L6258" s="57">
        <v>0.33946955347497199</v>
      </c>
      <c r="M6258" s="57">
        <v>0.296720317028142</v>
      </c>
    </row>
    <row r="6259" spans="1:13" x14ac:dyDescent="0.25">
      <c r="A6259" t="s">
        <v>23481</v>
      </c>
      <c r="B6259" t="s">
        <v>23482</v>
      </c>
      <c r="C6259" s="2" t="s">
        <v>31</v>
      </c>
      <c r="D6259" s="2" t="s">
        <v>32</v>
      </c>
      <c r="E6259" s="2" t="s">
        <v>29028</v>
      </c>
      <c r="F6259" s="56">
        <v>103.23448571571301</v>
      </c>
      <c r="G6259" s="56">
        <v>96.370895195416693</v>
      </c>
      <c r="H6259" s="56">
        <v>91.564036535856502</v>
      </c>
      <c r="I6259" s="56"/>
      <c r="J6259" s="57">
        <v>0.33321693370669297</v>
      </c>
      <c r="K6259" s="57">
        <v>0.37223945213980902</v>
      </c>
      <c r="L6259" s="57">
        <v>0.33946955347497199</v>
      </c>
      <c r="M6259" s="57">
        <v>0.296720317028142</v>
      </c>
    </row>
    <row r="6260" spans="1:13" x14ac:dyDescent="0.25">
      <c r="A6260" t="s">
        <v>23505</v>
      </c>
      <c r="B6260" t="s">
        <v>23506</v>
      </c>
      <c r="C6260" s="2" t="s">
        <v>35</v>
      </c>
      <c r="D6260" s="2" t="s">
        <v>32</v>
      </c>
      <c r="E6260" s="2" t="s">
        <v>29028</v>
      </c>
      <c r="F6260" s="56">
        <v>103.23448571571301</v>
      </c>
      <c r="G6260" s="56">
        <v>96.370895195416693</v>
      </c>
      <c r="H6260" s="56">
        <v>91.564036535856502</v>
      </c>
      <c r="I6260" s="56"/>
      <c r="J6260" s="57">
        <v>0.33321693370669297</v>
      </c>
      <c r="K6260" s="57">
        <v>0.37223945213980902</v>
      </c>
      <c r="L6260" s="57">
        <v>0.33946955347497199</v>
      </c>
      <c r="M6260" s="57">
        <v>0.296720317028142</v>
      </c>
    </row>
    <row r="6261" spans="1:13" x14ac:dyDescent="0.25">
      <c r="A6261" t="s">
        <v>23489</v>
      </c>
      <c r="B6261" t="s">
        <v>23490</v>
      </c>
      <c r="C6261" s="2" t="s">
        <v>31</v>
      </c>
      <c r="D6261" s="2" t="s">
        <v>32</v>
      </c>
      <c r="E6261" s="2" t="s">
        <v>29028</v>
      </c>
      <c r="F6261" s="56">
        <v>103.23448571571301</v>
      </c>
      <c r="G6261" s="56">
        <v>96.370895195416693</v>
      </c>
      <c r="H6261" s="56">
        <v>91.564036535856502</v>
      </c>
      <c r="I6261" s="56"/>
      <c r="J6261" s="57">
        <v>0.33321693370669297</v>
      </c>
      <c r="K6261" s="57">
        <v>0.37223945213980902</v>
      </c>
      <c r="L6261" s="57">
        <v>0.33946955347497199</v>
      </c>
      <c r="M6261" s="57">
        <v>0.296720317028142</v>
      </c>
    </row>
    <row r="6262" spans="1:13" x14ac:dyDescent="0.25">
      <c r="A6262" t="s">
        <v>23493</v>
      </c>
      <c r="B6262" t="s">
        <v>23494</v>
      </c>
      <c r="C6262" s="2" t="s">
        <v>31</v>
      </c>
      <c r="D6262" s="2" t="s">
        <v>32</v>
      </c>
      <c r="E6262" s="2" t="s">
        <v>29028</v>
      </c>
      <c r="F6262" s="56">
        <v>103.23448571571301</v>
      </c>
      <c r="G6262" s="56">
        <v>96.370895195416693</v>
      </c>
      <c r="H6262" s="56">
        <v>91.564036535856502</v>
      </c>
      <c r="I6262" s="56"/>
      <c r="J6262" s="57">
        <v>0.33321693370669297</v>
      </c>
      <c r="K6262" s="57">
        <v>0.37223945213980902</v>
      </c>
      <c r="L6262" s="57">
        <v>0.33946955347497199</v>
      </c>
      <c r="M6262" s="57">
        <v>0.296720317028142</v>
      </c>
    </row>
    <row r="6263" spans="1:13" x14ac:dyDescent="0.25">
      <c r="A6263" t="s">
        <v>3970</v>
      </c>
      <c r="B6263" t="s">
        <v>3971</v>
      </c>
      <c r="C6263" s="2" t="s">
        <v>31</v>
      </c>
      <c r="D6263" s="2" t="s">
        <v>236</v>
      </c>
      <c r="E6263" s="2" t="s">
        <v>29028</v>
      </c>
      <c r="F6263" s="56">
        <v>115.45296225766501</v>
      </c>
      <c r="G6263" s="56">
        <v>110.50467429700799</v>
      </c>
      <c r="H6263" s="56">
        <v>116.16099808105</v>
      </c>
      <c r="I6263" s="56">
        <v>99.880935240998198</v>
      </c>
      <c r="J6263" s="57">
        <v>0.36644229795504202</v>
      </c>
      <c r="K6263" s="57">
        <v>0.411194394766289</v>
      </c>
      <c r="L6263" s="57">
        <v>0.37261683473676099</v>
      </c>
      <c r="M6263" s="57">
        <v>0.32848195208384101</v>
      </c>
    </row>
    <row r="6264" spans="1:13" x14ac:dyDescent="0.25">
      <c r="A6264" t="s">
        <v>16144</v>
      </c>
      <c r="B6264" t="s">
        <v>16145</v>
      </c>
      <c r="C6264" s="2" t="s">
        <v>35</v>
      </c>
      <c r="D6264" s="2" t="s">
        <v>217</v>
      </c>
      <c r="E6264" s="2" t="s">
        <v>29028</v>
      </c>
      <c r="F6264" s="56"/>
      <c r="G6264" s="56">
        <v>89.472856274913596</v>
      </c>
      <c r="H6264" s="56"/>
      <c r="I6264" s="56"/>
      <c r="J6264" s="57">
        <v>0.242562323736597</v>
      </c>
      <c r="K6264" s="57">
        <v>0.30741672587615898</v>
      </c>
      <c r="L6264" s="57">
        <v>0.26139387263750702</v>
      </c>
      <c r="M6264" s="57">
        <v>0.179391728501618</v>
      </c>
    </row>
    <row r="6265" spans="1:13" x14ac:dyDescent="0.25">
      <c r="A6265" t="s">
        <v>16152</v>
      </c>
      <c r="B6265" t="s">
        <v>16153</v>
      </c>
      <c r="C6265" s="2" t="s">
        <v>35</v>
      </c>
      <c r="D6265" s="2" t="s">
        <v>217</v>
      </c>
      <c r="E6265" s="2" t="s">
        <v>29028</v>
      </c>
      <c r="F6265" s="56"/>
      <c r="G6265" s="56">
        <v>89.472856274913596</v>
      </c>
      <c r="H6265" s="56"/>
      <c r="I6265" s="56"/>
      <c r="J6265" s="57">
        <v>0.242562323736597</v>
      </c>
      <c r="K6265" s="57">
        <v>0.30741672587615898</v>
      </c>
      <c r="L6265" s="57">
        <v>0.26139387263750702</v>
      </c>
      <c r="M6265" s="57">
        <v>0.179391728501618</v>
      </c>
    </row>
    <row r="6266" spans="1:13" x14ac:dyDescent="0.25">
      <c r="A6266" t="s">
        <v>1810</v>
      </c>
      <c r="B6266" t="s">
        <v>1811</v>
      </c>
      <c r="C6266" s="2" t="s">
        <v>35</v>
      </c>
      <c r="D6266" s="2" t="s">
        <v>210</v>
      </c>
      <c r="E6266" s="2" t="s">
        <v>29027</v>
      </c>
      <c r="F6266" s="56">
        <v>89.747375011451595</v>
      </c>
      <c r="G6266" s="56">
        <v>81.234307892549495</v>
      </c>
      <c r="H6266" s="56">
        <v>90.994964564151005</v>
      </c>
      <c r="I6266" s="56">
        <v>100.560572234818</v>
      </c>
      <c r="J6266" s="57">
        <v>0.41396951521597802</v>
      </c>
      <c r="K6266" s="57">
        <v>0.51612118333936396</v>
      </c>
      <c r="L6266" s="57">
        <v>0.44307422403522201</v>
      </c>
      <c r="M6266" s="57">
        <v>0.33573154012894002</v>
      </c>
    </row>
    <row r="6267" spans="1:13" x14ac:dyDescent="0.25">
      <c r="A6267" t="s">
        <v>26501</v>
      </c>
      <c r="B6267" t="s">
        <v>26502</v>
      </c>
      <c r="C6267" s="2" t="s">
        <v>35</v>
      </c>
      <c r="D6267" s="2" t="s">
        <v>356</v>
      </c>
      <c r="E6267" s="2" t="s">
        <v>29028</v>
      </c>
      <c r="F6267" s="56"/>
      <c r="G6267" s="56">
        <v>92.265415837896697</v>
      </c>
      <c r="H6267" s="56"/>
      <c r="I6267" s="56"/>
      <c r="J6267" s="57">
        <v>0.25412856495423303</v>
      </c>
      <c r="K6267" s="57">
        <v>0.32137248750159703</v>
      </c>
      <c r="L6267" s="57">
        <v>0.259267540212683</v>
      </c>
      <c r="M6267" s="57">
        <v>0.179789149733628</v>
      </c>
    </row>
    <row r="6268" spans="1:13" x14ac:dyDescent="0.25">
      <c r="A6268" t="s">
        <v>15060</v>
      </c>
      <c r="B6268" t="s">
        <v>15061</v>
      </c>
      <c r="C6268" s="2" t="s">
        <v>35</v>
      </c>
      <c r="D6268" s="2" t="s">
        <v>236</v>
      </c>
      <c r="E6268" s="2" t="s">
        <v>29028</v>
      </c>
      <c r="F6268" s="56"/>
      <c r="G6268" s="56">
        <v>94.937663300304905</v>
      </c>
      <c r="H6268" s="56"/>
      <c r="I6268" s="56"/>
      <c r="J6268" s="57">
        <v>0.249729764761317</v>
      </c>
      <c r="K6268" s="57">
        <v>0.31283896970467501</v>
      </c>
      <c r="L6268" s="57">
        <v>0.26410913201095498</v>
      </c>
      <c r="M6268" s="57">
        <v>0.188794216150028</v>
      </c>
    </row>
    <row r="6269" spans="1:13" x14ac:dyDescent="0.25">
      <c r="A6269" t="s">
        <v>14678</v>
      </c>
      <c r="B6269" t="s">
        <v>14679</v>
      </c>
      <c r="C6269" s="2" t="s">
        <v>31</v>
      </c>
      <c r="D6269" s="2" t="s">
        <v>69</v>
      </c>
      <c r="E6269" s="2" t="s">
        <v>29028</v>
      </c>
      <c r="F6269" s="56">
        <v>101.138168155625</v>
      </c>
      <c r="G6269" s="56">
        <v>94.291965550605994</v>
      </c>
      <c r="H6269" s="56">
        <v>88.688255980868405</v>
      </c>
      <c r="I6269" s="56">
        <v>97.861821240754907</v>
      </c>
      <c r="J6269" s="57">
        <v>0.35472852746373201</v>
      </c>
      <c r="K6269" s="57">
        <v>0.422302763923741</v>
      </c>
      <c r="L6269" s="57">
        <v>0.37301024569365299</v>
      </c>
      <c r="M6269" s="57">
        <v>0.30480372077081302</v>
      </c>
    </row>
    <row r="6270" spans="1:13" x14ac:dyDescent="0.25">
      <c r="A6270" t="s">
        <v>12229</v>
      </c>
      <c r="B6270" t="s">
        <v>12230</v>
      </c>
      <c r="C6270" s="2" t="s">
        <v>35</v>
      </c>
      <c r="D6270" s="2" t="s">
        <v>80</v>
      </c>
      <c r="E6270" s="2" t="s">
        <v>29028</v>
      </c>
      <c r="F6270" s="56"/>
      <c r="G6270" s="56">
        <v>90.844283582682493</v>
      </c>
      <c r="H6270" s="56">
        <v>90.368065139067696</v>
      </c>
      <c r="I6270" s="56"/>
      <c r="J6270" s="57">
        <v>0.28225662242153499</v>
      </c>
      <c r="K6270" s="57">
        <v>0.34636309845207802</v>
      </c>
      <c r="L6270" s="57">
        <v>0.30014225796879601</v>
      </c>
      <c r="M6270" s="57">
        <v>0.23206512181378799</v>
      </c>
    </row>
    <row r="6271" spans="1:13" x14ac:dyDescent="0.25">
      <c r="A6271" t="s">
        <v>17703</v>
      </c>
      <c r="B6271" t="s">
        <v>17704</v>
      </c>
      <c r="C6271" s="2" t="s">
        <v>31</v>
      </c>
      <c r="D6271" s="2" t="s">
        <v>312</v>
      </c>
      <c r="E6271" s="2" t="s">
        <v>29028</v>
      </c>
      <c r="F6271" s="56"/>
      <c r="G6271" s="56">
        <v>94.360084345915993</v>
      </c>
      <c r="H6271" s="56"/>
      <c r="I6271" s="56"/>
      <c r="J6271" s="57">
        <v>0.28300571420382498</v>
      </c>
      <c r="K6271" s="57">
        <v>0.33728154207127198</v>
      </c>
      <c r="L6271" s="57">
        <v>0.29237769583338202</v>
      </c>
      <c r="M6271" s="57">
        <v>0.23432049077143899</v>
      </c>
    </row>
    <row r="6272" spans="1:13" x14ac:dyDescent="0.25">
      <c r="A6272" t="s">
        <v>13882</v>
      </c>
      <c r="B6272" t="s">
        <v>13883</v>
      </c>
      <c r="C6272" s="2" t="s">
        <v>35</v>
      </c>
      <c r="D6272" s="2" t="s">
        <v>315</v>
      </c>
      <c r="E6272" s="2" t="s">
        <v>29028</v>
      </c>
      <c r="F6272" s="56">
        <v>89.981112802984399</v>
      </c>
      <c r="G6272" s="56">
        <v>85.6546889321327</v>
      </c>
      <c r="H6272" s="56">
        <v>89.911915435598402</v>
      </c>
      <c r="I6272" s="56"/>
      <c r="J6272" s="57">
        <v>0.32600240042270601</v>
      </c>
      <c r="K6272" s="57">
        <v>0.39678482406892701</v>
      </c>
      <c r="L6272" s="57">
        <v>0.34703479022503397</v>
      </c>
      <c r="M6272" s="57">
        <v>0.26733090872160298</v>
      </c>
    </row>
    <row r="6273" spans="1:13" x14ac:dyDescent="0.25">
      <c r="A6273" t="s">
        <v>3560</v>
      </c>
      <c r="B6273" t="s">
        <v>3561</v>
      </c>
      <c r="C6273" s="2" t="s">
        <v>31</v>
      </c>
      <c r="D6273" s="2" t="s">
        <v>39</v>
      </c>
      <c r="E6273" s="2" t="s">
        <v>29027</v>
      </c>
      <c r="F6273" s="56">
        <v>93.241484293708595</v>
      </c>
      <c r="G6273" s="56">
        <v>102.273590988102</v>
      </c>
      <c r="H6273" s="56">
        <v>95.780015541263097</v>
      </c>
      <c r="I6273" s="56">
        <v>88.6218498572551</v>
      </c>
      <c r="J6273" s="57">
        <v>0.47724558599480998</v>
      </c>
      <c r="K6273" s="57">
        <v>0.569313887045931</v>
      </c>
      <c r="L6273" s="57">
        <v>0.49747886318957102</v>
      </c>
      <c r="M6273" s="57">
        <v>0.40349620817103299</v>
      </c>
    </row>
    <row r="6274" spans="1:13" x14ac:dyDescent="0.25">
      <c r="A6274" t="s">
        <v>26711</v>
      </c>
      <c r="B6274" t="s">
        <v>26712</v>
      </c>
      <c r="C6274" s="2" t="s">
        <v>35</v>
      </c>
      <c r="D6274" s="2" t="s">
        <v>39</v>
      </c>
      <c r="E6274" s="2" t="s">
        <v>29028</v>
      </c>
      <c r="F6274" s="56">
        <v>94.994731954142907</v>
      </c>
      <c r="G6274" s="56">
        <v>99.291791812942805</v>
      </c>
      <c r="H6274" s="56">
        <v>93.819749262060199</v>
      </c>
      <c r="I6274" s="56"/>
      <c r="J6274" s="57">
        <v>0.33618506356540701</v>
      </c>
      <c r="K6274" s="57">
        <v>0.39831638057989299</v>
      </c>
      <c r="L6274" s="57">
        <v>0.350096451308336</v>
      </c>
      <c r="M6274" s="57">
        <v>0.280597754037122</v>
      </c>
    </row>
    <row r="6275" spans="1:13" x14ac:dyDescent="0.25">
      <c r="A6275" t="s">
        <v>7030</v>
      </c>
      <c r="B6275" t="s">
        <v>7031</v>
      </c>
      <c r="C6275" s="2" t="s">
        <v>31</v>
      </c>
      <c r="D6275" s="2" t="s">
        <v>80</v>
      </c>
      <c r="E6275" s="2" t="s">
        <v>29028</v>
      </c>
      <c r="F6275" s="56"/>
      <c r="G6275" s="56">
        <v>91.341581892918299</v>
      </c>
      <c r="H6275" s="56"/>
      <c r="I6275" s="56"/>
      <c r="J6275" s="57">
        <v>0.26137055799028502</v>
      </c>
      <c r="K6275" s="57">
        <v>0.31907816918523801</v>
      </c>
      <c r="L6275" s="57">
        <v>0.275972911842567</v>
      </c>
      <c r="M6275" s="57">
        <v>0.20542598689260799</v>
      </c>
    </row>
    <row r="6276" spans="1:13" x14ac:dyDescent="0.25">
      <c r="A6276" t="s">
        <v>16843</v>
      </c>
      <c r="B6276" t="s">
        <v>16844</v>
      </c>
      <c r="C6276" s="2" t="s">
        <v>31</v>
      </c>
      <c r="D6276" s="2" t="s">
        <v>217</v>
      </c>
      <c r="E6276" s="2" t="s">
        <v>29028</v>
      </c>
      <c r="F6276" s="56"/>
      <c r="G6276" s="56">
        <v>93.153230803437296</v>
      </c>
      <c r="H6276" s="56"/>
      <c r="I6276" s="56"/>
      <c r="J6276" s="57">
        <v>0.263632734813321</v>
      </c>
      <c r="K6276" s="57">
        <v>0.33409867955743</v>
      </c>
      <c r="L6276" s="57">
        <v>0.28095343303727599</v>
      </c>
      <c r="M6276" s="57">
        <v>0.20177860269169501</v>
      </c>
    </row>
    <row r="6277" spans="1:13" x14ac:dyDescent="0.25">
      <c r="A6277" t="s">
        <v>6188</v>
      </c>
      <c r="B6277" t="s">
        <v>6189</v>
      </c>
      <c r="C6277" s="2" t="s">
        <v>35</v>
      </c>
      <c r="D6277" s="2" t="s">
        <v>100</v>
      </c>
      <c r="E6277" s="2" t="s">
        <v>29028</v>
      </c>
      <c r="F6277" s="56"/>
      <c r="G6277" s="56">
        <v>82.584521949906701</v>
      </c>
      <c r="H6277" s="56"/>
      <c r="I6277" s="56"/>
      <c r="J6277" s="57">
        <v>0.25150513870678298</v>
      </c>
      <c r="K6277" s="57">
        <v>0.31726163582358602</v>
      </c>
      <c r="L6277" s="57">
        <v>0.26955679465321902</v>
      </c>
      <c r="M6277" s="57">
        <v>0.188622597084354</v>
      </c>
    </row>
    <row r="6278" spans="1:13" x14ac:dyDescent="0.25">
      <c r="A6278" t="s">
        <v>29990</v>
      </c>
      <c r="B6278" t="s">
        <v>29991</v>
      </c>
      <c r="C6278" s="2" t="s">
        <v>35</v>
      </c>
      <c r="D6278" s="2" t="s">
        <v>36</v>
      </c>
      <c r="E6278" s="2" t="s">
        <v>29028</v>
      </c>
      <c r="F6278" s="56"/>
      <c r="G6278" s="56">
        <v>95.401057735249495</v>
      </c>
      <c r="H6278" s="56"/>
      <c r="I6278" s="56"/>
      <c r="J6278" s="57">
        <v>0.253960504302289</v>
      </c>
      <c r="K6278" s="57">
        <v>0.30601391614154599</v>
      </c>
      <c r="L6278" s="57">
        <v>0.26661076567408598</v>
      </c>
      <c r="M6278" s="57">
        <v>0.20613173043334301</v>
      </c>
    </row>
    <row r="6279" spans="1:13" x14ac:dyDescent="0.25">
      <c r="A6279" t="s">
        <v>26707</v>
      </c>
      <c r="B6279" t="s">
        <v>26708</v>
      </c>
      <c r="C6279" s="2" t="s">
        <v>35</v>
      </c>
      <c r="D6279" s="2" t="s">
        <v>39</v>
      </c>
      <c r="E6279" s="2" t="s">
        <v>29028</v>
      </c>
      <c r="F6279" s="56">
        <v>94.994731954142907</v>
      </c>
      <c r="G6279" s="56">
        <v>99.291791812942805</v>
      </c>
      <c r="H6279" s="56">
        <v>93.819749262060199</v>
      </c>
      <c r="I6279" s="56"/>
      <c r="J6279" s="57">
        <v>0.33618506356540701</v>
      </c>
      <c r="K6279" s="57">
        <v>0.39831638057989299</v>
      </c>
      <c r="L6279" s="57">
        <v>0.350096451308336</v>
      </c>
      <c r="M6279" s="57">
        <v>0.280597754037122</v>
      </c>
    </row>
    <row r="6280" spans="1:13" x14ac:dyDescent="0.25">
      <c r="A6280" t="s">
        <v>7024</v>
      </c>
      <c r="B6280" t="s">
        <v>7025</v>
      </c>
      <c r="C6280" s="2" t="s">
        <v>31</v>
      </c>
      <c r="D6280" s="2" t="s">
        <v>80</v>
      </c>
      <c r="E6280" s="2" t="s">
        <v>29028</v>
      </c>
      <c r="F6280" s="56"/>
      <c r="G6280" s="56">
        <v>91.341581892918299</v>
      </c>
      <c r="H6280" s="56"/>
      <c r="I6280" s="56"/>
      <c r="J6280" s="57">
        <v>0.26137055799028502</v>
      </c>
      <c r="K6280" s="57">
        <v>0.31907816918523801</v>
      </c>
      <c r="L6280" s="57">
        <v>0.275972911842567</v>
      </c>
      <c r="M6280" s="57">
        <v>0.20542598689260799</v>
      </c>
    </row>
    <row r="6281" spans="1:13" x14ac:dyDescent="0.25">
      <c r="A6281" t="s">
        <v>5720</v>
      </c>
      <c r="B6281" t="s">
        <v>5721</v>
      </c>
      <c r="C6281" s="2" t="s">
        <v>31</v>
      </c>
      <c r="D6281" s="2" t="s">
        <v>100</v>
      </c>
      <c r="E6281" s="2" t="s">
        <v>29028</v>
      </c>
      <c r="F6281" s="56">
        <v>98.033401143683193</v>
      </c>
      <c r="G6281" s="56">
        <v>87.400800718579404</v>
      </c>
      <c r="H6281" s="56">
        <v>88.504285111122798</v>
      </c>
      <c r="I6281" s="56">
        <v>91.659019411775205</v>
      </c>
      <c r="J6281" s="57">
        <v>0.372457474598685</v>
      </c>
      <c r="K6281" s="57">
        <v>0.44287720185479401</v>
      </c>
      <c r="L6281" s="57">
        <v>0.38782019432438902</v>
      </c>
      <c r="M6281" s="57">
        <v>0.31358766889569101</v>
      </c>
    </row>
    <row r="6282" spans="1:13" x14ac:dyDescent="0.25">
      <c r="A6282" t="s">
        <v>26705</v>
      </c>
      <c r="B6282" t="s">
        <v>26706</v>
      </c>
      <c r="C6282" s="2" t="s">
        <v>31</v>
      </c>
      <c r="D6282" s="2" t="s">
        <v>39</v>
      </c>
      <c r="E6282" s="2" t="s">
        <v>29028</v>
      </c>
      <c r="F6282" s="56">
        <v>94.994731954142907</v>
      </c>
      <c r="G6282" s="56">
        <v>99.291791812942805</v>
      </c>
      <c r="H6282" s="56">
        <v>93.819749262060199</v>
      </c>
      <c r="I6282" s="56"/>
      <c r="J6282" s="57">
        <v>0.33618506356540701</v>
      </c>
      <c r="K6282" s="57">
        <v>0.39831638057989299</v>
      </c>
      <c r="L6282" s="57">
        <v>0.350096451308336</v>
      </c>
      <c r="M6282" s="57">
        <v>0.280597754037122</v>
      </c>
    </row>
    <row r="6283" spans="1:13" x14ac:dyDescent="0.25">
      <c r="A6283" t="s">
        <v>16192</v>
      </c>
      <c r="B6283" t="s">
        <v>16193</v>
      </c>
      <c r="C6283" s="2" t="s">
        <v>35</v>
      </c>
      <c r="D6283" s="2" t="s">
        <v>210</v>
      </c>
      <c r="E6283" s="2" t="s">
        <v>29028</v>
      </c>
      <c r="F6283" s="56"/>
      <c r="G6283" s="56">
        <v>85.1990395109015</v>
      </c>
      <c r="H6283" s="56"/>
      <c r="I6283" s="56"/>
      <c r="J6283" s="57">
        <v>0.23537699627289599</v>
      </c>
      <c r="K6283" s="57">
        <v>0.31056968831450799</v>
      </c>
      <c r="L6283" s="57">
        <v>0.25695111058655201</v>
      </c>
      <c r="M6283" s="57">
        <v>0.15839594922863101</v>
      </c>
    </row>
    <row r="6284" spans="1:13" x14ac:dyDescent="0.25">
      <c r="A6284" t="s">
        <v>13880</v>
      </c>
      <c r="B6284" t="s">
        <v>13881</v>
      </c>
      <c r="C6284" s="2" t="s">
        <v>35</v>
      </c>
      <c r="D6284" s="2" t="s">
        <v>315</v>
      </c>
      <c r="E6284" s="2" t="s">
        <v>29028</v>
      </c>
      <c r="F6284" s="56"/>
      <c r="G6284" s="56">
        <v>87.389012123409302</v>
      </c>
      <c r="H6284" s="56"/>
      <c r="I6284" s="56"/>
      <c r="J6284" s="57">
        <v>0.27056536960829802</v>
      </c>
      <c r="K6284" s="57">
        <v>0.334168871237156</v>
      </c>
      <c r="L6284" s="57">
        <v>0.29053117652339899</v>
      </c>
      <c r="M6284" s="57">
        <v>0.214846742260625</v>
      </c>
    </row>
    <row r="6285" spans="1:13" x14ac:dyDescent="0.25">
      <c r="A6285" t="s">
        <v>18344</v>
      </c>
      <c r="B6285" t="s">
        <v>18345</v>
      </c>
      <c r="C6285" s="2" t="s">
        <v>31</v>
      </c>
      <c r="D6285" s="2" t="s">
        <v>83</v>
      </c>
      <c r="E6285" s="2" t="s">
        <v>29028</v>
      </c>
      <c r="F6285" s="56"/>
      <c r="G6285" s="56">
        <v>91.062108205310807</v>
      </c>
      <c r="H6285" s="56">
        <v>89.486588287195701</v>
      </c>
      <c r="I6285" s="56"/>
      <c r="J6285" s="57">
        <v>0.28824187308715399</v>
      </c>
      <c r="K6285" s="57">
        <v>0.35841223928704602</v>
      </c>
      <c r="L6285" s="57">
        <v>0.309179348889355</v>
      </c>
      <c r="M6285" s="57">
        <v>0.23041398867926</v>
      </c>
    </row>
    <row r="6286" spans="1:13" x14ac:dyDescent="0.25">
      <c r="A6286" t="s">
        <v>29994</v>
      </c>
      <c r="B6286" t="s">
        <v>29995</v>
      </c>
      <c r="C6286" s="2" t="s">
        <v>35</v>
      </c>
      <c r="D6286" s="2" t="s">
        <v>36</v>
      </c>
      <c r="E6286" s="2" t="s">
        <v>29028</v>
      </c>
      <c r="F6286" s="56"/>
      <c r="G6286" s="56">
        <v>95.401057735249495</v>
      </c>
      <c r="H6286" s="56"/>
      <c r="I6286" s="56"/>
      <c r="J6286" s="57">
        <v>0.253960504302289</v>
      </c>
      <c r="K6286" s="57">
        <v>0.30601391614154599</v>
      </c>
      <c r="L6286" s="57">
        <v>0.26661076567408598</v>
      </c>
      <c r="M6286" s="57">
        <v>0.20613173043334301</v>
      </c>
    </row>
    <row r="6287" spans="1:13" x14ac:dyDescent="0.25">
      <c r="A6287" t="s">
        <v>2492</v>
      </c>
      <c r="B6287" t="s">
        <v>2493</v>
      </c>
      <c r="C6287" s="2" t="s">
        <v>35</v>
      </c>
      <c r="D6287" s="2" t="s">
        <v>429</v>
      </c>
      <c r="E6287" s="2" t="s">
        <v>29027</v>
      </c>
      <c r="F6287" s="56">
        <v>98.091981653342401</v>
      </c>
      <c r="G6287" s="56">
        <v>86.830438001867194</v>
      </c>
      <c r="H6287" s="56">
        <v>90.111558790971102</v>
      </c>
      <c r="I6287" s="56">
        <v>96.111059723521606</v>
      </c>
      <c r="J6287" s="57">
        <v>0.413466678666564</v>
      </c>
      <c r="K6287" s="57">
        <v>0.51363534354157303</v>
      </c>
      <c r="L6287" s="57">
        <v>0.43451569519318001</v>
      </c>
      <c r="M6287" s="57">
        <v>0.34139575989879001</v>
      </c>
    </row>
    <row r="6288" spans="1:13" x14ac:dyDescent="0.25">
      <c r="A6288" t="s">
        <v>7200</v>
      </c>
      <c r="B6288" t="s">
        <v>7201</v>
      </c>
      <c r="C6288" s="2" t="s">
        <v>31</v>
      </c>
      <c r="D6288" s="2" t="s">
        <v>217</v>
      </c>
      <c r="E6288" s="2" t="s">
        <v>29028</v>
      </c>
      <c r="F6288" s="56">
        <v>98.677747800128301</v>
      </c>
      <c r="G6288" s="56">
        <v>97.986088256082695</v>
      </c>
      <c r="H6288" s="56">
        <v>92.6898032342081</v>
      </c>
      <c r="I6288" s="56">
        <v>91.237752315234701</v>
      </c>
      <c r="J6288" s="57">
        <v>0.43110150298725602</v>
      </c>
      <c r="K6288" s="57">
        <v>0.50538838178951495</v>
      </c>
      <c r="L6288" s="57">
        <v>0.44618827880616602</v>
      </c>
      <c r="M6288" s="57">
        <v>0.37331557699408702</v>
      </c>
    </row>
    <row r="6289" spans="1:13" x14ac:dyDescent="0.25">
      <c r="A6289" t="s">
        <v>18346</v>
      </c>
      <c r="B6289" t="s">
        <v>18347</v>
      </c>
      <c r="C6289" s="2" t="s">
        <v>31</v>
      </c>
      <c r="D6289" s="2" t="s">
        <v>83</v>
      </c>
      <c r="E6289" s="2" t="s">
        <v>29028</v>
      </c>
      <c r="F6289" s="56"/>
      <c r="G6289" s="56">
        <v>91.062108205310807</v>
      </c>
      <c r="H6289" s="56">
        <v>89.486588287195701</v>
      </c>
      <c r="I6289" s="56"/>
      <c r="J6289" s="57">
        <v>0.28824187308715399</v>
      </c>
      <c r="K6289" s="57">
        <v>0.35841223928704602</v>
      </c>
      <c r="L6289" s="57">
        <v>0.309179348889355</v>
      </c>
      <c r="M6289" s="57">
        <v>0.23041398867926</v>
      </c>
    </row>
    <row r="6290" spans="1:13" x14ac:dyDescent="0.25">
      <c r="A6290" t="s">
        <v>2116</v>
      </c>
      <c r="B6290" t="s">
        <v>2117</v>
      </c>
      <c r="C6290" s="2" t="s">
        <v>35</v>
      </c>
      <c r="D6290" s="2" t="s">
        <v>83</v>
      </c>
      <c r="E6290" s="2" t="s">
        <v>29027</v>
      </c>
      <c r="F6290" s="56">
        <v>94.899577575753497</v>
      </c>
      <c r="G6290" s="56">
        <v>93.116434212180707</v>
      </c>
      <c r="H6290" s="56">
        <v>89.417910651460602</v>
      </c>
      <c r="I6290" s="56">
        <v>92.530462539945106</v>
      </c>
      <c r="J6290" s="57">
        <v>0.47200154564817398</v>
      </c>
      <c r="K6290" s="57">
        <v>0.57188944754941795</v>
      </c>
      <c r="L6290" s="57">
        <v>0.50230148428579002</v>
      </c>
      <c r="M6290" s="57">
        <v>0.41734443130952698</v>
      </c>
    </row>
    <row r="6291" spans="1:13" x14ac:dyDescent="0.25">
      <c r="A6291" t="s">
        <v>19168</v>
      </c>
      <c r="B6291" t="s">
        <v>19169</v>
      </c>
      <c r="C6291" s="2" t="s">
        <v>35</v>
      </c>
      <c r="D6291" s="2" t="s">
        <v>289</v>
      </c>
      <c r="E6291" s="2" t="s">
        <v>29028</v>
      </c>
      <c r="F6291" s="56"/>
      <c r="G6291" s="56">
        <v>87.389012123409302</v>
      </c>
      <c r="H6291" s="56"/>
      <c r="I6291" s="56"/>
      <c r="J6291" s="57">
        <v>0.27056536960829802</v>
      </c>
      <c r="K6291" s="57">
        <v>0.334168871237156</v>
      </c>
      <c r="L6291" s="57">
        <v>0.29053117652339899</v>
      </c>
      <c r="M6291" s="57">
        <v>0.214846742260625</v>
      </c>
    </row>
    <row r="6292" spans="1:13" x14ac:dyDescent="0.25">
      <c r="A6292" t="s">
        <v>16130</v>
      </c>
      <c r="B6292" t="s">
        <v>16131</v>
      </c>
      <c r="C6292" s="2" t="s">
        <v>31</v>
      </c>
      <c r="D6292" s="2" t="s">
        <v>217</v>
      </c>
      <c r="E6292" s="2" t="s">
        <v>29028</v>
      </c>
      <c r="F6292" s="56"/>
      <c r="G6292" s="56">
        <v>89.472856274913596</v>
      </c>
      <c r="H6292" s="56"/>
      <c r="I6292" s="56"/>
      <c r="J6292" s="57">
        <v>0.242562323736597</v>
      </c>
      <c r="K6292" s="57">
        <v>0.30741672587615898</v>
      </c>
      <c r="L6292" s="57">
        <v>0.26139387263750702</v>
      </c>
      <c r="M6292" s="57">
        <v>0.179391728501618</v>
      </c>
    </row>
    <row r="6293" spans="1:13" x14ac:dyDescent="0.25">
      <c r="A6293" t="s">
        <v>3562</v>
      </c>
      <c r="B6293" t="s">
        <v>3563</v>
      </c>
      <c r="C6293" s="2" t="s">
        <v>35</v>
      </c>
      <c r="D6293" s="2" t="s">
        <v>39</v>
      </c>
      <c r="E6293" s="2" t="s">
        <v>29027</v>
      </c>
      <c r="F6293" s="56">
        <v>94.593237344057897</v>
      </c>
      <c r="G6293" s="56">
        <v>106.280718002805</v>
      </c>
      <c r="H6293" s="56">
        <v>94.496961384592495</v>
      </c>
      <c r="I6293" s="56">
        <v>88.893031893802203</v>
      </c>
      <c r="J6293" s="57">
        <v>0.47948123237580398</v>
      </c>
      <c r="K6293" s="57">
        <v>0.57024403179406302</v>
      </c>
      <c r="L6293" s="57">
        <v>0.49795972822351797</v>
      </c>
      <c r="M6293" s="57">
        <v>0.40406408219069201</v>
      </c>
    </row>
    <row r="6294" spans="1:13" x14ac:dyDescent="0.25">
      <c r="A6294" t="s">
        <v>16138</v>
      </c>
      <c r="B6294" t="s">
        <v>16139</v>
      </c>
      <c r="C6294" s="2" t="s">
        <v>35</v>
      </c>
      <c r="D6294" s="2" t="s">
        <v>217</v>
      </c>
      <c r="E6294" s="2" t="s">
        <v>29028</v>
      </c>
      <c r="F6294" s="56"/>
      <c r="G6294" s="56">
        <v>89.472856274913596</v>
      </c>
      <c r="H6294" s="56"/>
      <c r="I6294" s="56"/>
      <c r="J6294" s="57">
        <v>0.242562323736597</v>
      </c>
      <c r="K6294" s="57">
        <v>0.30741672587615898</v>
      </c>
      <c r="L6294" s="57">
        <v>0.26139387263750702</v>
      </c>
      <c r="M6294" s="57">
        <v>0.179391728501618</v>
      </c>
    </row>
    <row r="6295" spans="1:13" x14ac:dyDescent="0.25">
      <c r="A6295" t="s">
        <v>7040</v>
      </c>
      <c r="B6295" t="s">
        <v>7041</v>
      </c>
      <c r="C6295" s="2" t="s">
        <v>35</v>
      </c>
      <c r="D6295" s="2" t="s">
        <v>80</v>
      </c>
      <c r="E6295" s="2" t="s">
        <v>29028</v>
      </c>
      <c r="F6295" s="56"/>
      <c r="G6295" s="56">
        <v>91.341581892918299</v>
      </c>
      <c r="H6295" s="56"/>
      <c r="I6295" s="56"/>
      <c r="J6295" s="57">
        <v>0.26137055799028502</v>
      </c>
      <c r="K6295" s="57">
        <v>0.31907816918523801</v>
      </c>
      <c r="L6295" s="57">
        <v>0.275972911842567</v>
      </c>
      <c r="M6295" s="57">
        <v>0.20542598689260799</v>
      </c>
    </row>
    <row r="6296" spans="1:13" x14ac:dyDescent="0.25">
      <c r="A6296" t="s">
        <v>19166</v>
      </c>
      <c r="B6296" t="s">
        <v>19167</v>
      </c>
      <c r="C6296" s="2" t="s">
        <v>35</v>
      </c>
      <c r="D6296" s="2" t="s">
        <v>289</v>
      </c>
      <c r="E6296" s="2" t="s">
        <v>29028</v>
      </c>
      <c r="F6296" s="56"/>
      <c r="G6296" s="56">
        <v>87.389012123409302</v>
      </c>
      <c r="H6296" s="56"/>
      <c r="I6296" s="56"/>
      <c r="J6296" s="57">
        <v>0.27056536960829802</v>
      </c>
      <c r="K6296" s="57">
        <v>0.334168871237156</v>
      </c>
      <c r="L6296" s="57">
        <v>0.29053117652339899</v>
      </c>
      <c r="M6296" s="57">
        <v>0.214846742260625</v>
      </c>
    </row>
    <row r="6297" spans="1:13" x14ac:dyDescent="0.25">
      <c r="A6297" t="s">
        <v>16140</v>
      </c>
      <c r="B6297" t="s">
        <v>16141</v>
      </c>
      <c r="C6297" s="2" t="s">
        <v>35</v>
      </c>
      <c r="D6297" s="2" t="s">
        <v>217</v>
      </c>
      <c r="E6297" s="2" t="s">
        <v>29028</v>
      </c>
      <c r="F6297" s="56"/>
      <c r="G6297" s="56">
        <v>89.472856274913596</v>
      </c>
      <c r="H6297" s="56"/>
      <c r="I6297" s="56"/>
      <c r="J6297" s="57">
        <v>0.242562323736597</v>
      </c>
      <c r="K6297" s="57">
        <v>0.30741672587615898</v>
      </c>
      <c r="L6297" s="57">
        <v>0.26139387263750702</v>
      </c>
      <c r="M6297" s="57">
        <v>0.179391728501618</v>
      </c>
    </row>
    <row r="6298" spans="1:13" x14ac:dyDescent="0.25">
      <c r="A6298" t="s">
        <v>28645</v>
      </c>
      <c r="B6298" t="s">
        <v>28646</v>
      </c>
      <c r="C6298" s="2" t="s">
        <v>31</v>
      </c>
      <c r="D6298" s="2" t="s">
        <v>236</v>
      </c>
      <c r="E6298" s="2" t="s">
        <v>29028</v>
      </c>
      <c r="F6298" s="56">
        <v>100.7420486189</v>
      </c>
      <c r="G6298" s="56">
        <v>93.587884705566097</v>
      </c>
      <c r="H6298" s="56">
        <v>87.858297402262806</v>
      </c>
      <c r="I6298" s="56"/>
      <c r="J6298" s="57">
        <v>0.33684629344581002</v>
      </c>
      <c r="K6298" s="57">
        <v>0.41314708309871301</v>
      </c>
      <c r="L6298" s="57">
        <v>0.35326982250538402</v>
      </c>
      <c r="M6298" s="57">
        <v>0.27494069982154201</v>
      </c>
    </row>
    <row r="6299" spans="1:13" x14ac:dyDescent="0.25">
      <c r="A6299" t="s">
        <v>19156</v>
      </c>
      <c r="B6299" t="s">
        <v>19157</v>
      </c>
      <c r="C6299" s="2" t="s">
        <v>31</v>
      </c>
      <c r="D6299" s="2" t="s">
        <v>289</v>
      </c>
      <c r="E6299" s="2" t="s">
        <v>29028</v>
      </c>
      <c r="F6299" s="56"/>
      <c r="G6299" s="56">
        <v>87.389012123409302</v>
      </c>
      <c r="H6299" s="56"/>
      <c r="I6299" s="56"/>
      <c r="J6299" s="57">
        <v>0.27056536960829802</v>
      </c>
      <c r="K6299" s="57">
        <v>0.334168871237156</v>
      </c>
      <c r="L6299" s="57">
        <v>0.29053117652339899</v>
      </c>
      <c r="M6299" s="57">
        <v>0.214846742260625</v>
      </c>
    </row>
    <row r="6300" spans="1:13" x14ac:dyDescent="0.25">
      <c r="A6300" t="s">
        <v>7026</v>
      </c>
      <c r="B6300" t="s">
        <v>7027</v>
      </c>
      <c r="C6300" s="2" t="s">
        <v>31</v>
      </c>
      <c r="D6300" s="2" t="s">
        <v>80</v>
      </c>
      <c r="E6300" s="2" t="s">
        <v>29028</v>
      </c>
      <c r="F6300" s="56"/>
      <c r="G6300" s="56">
        <v>91.341581892918299</v>
      </c>
      <c r="H6300" s="56"/>
      <c r="I6300" s="56"/>
      <c r="J6300" s="57">
        <v>0.26137055799028502</v>
      </c>
      <c r="K6300" s="57">
        <v>0.31907816918523801</v>
      </c>
      <c r="L6300" s="57">
        <v>0.275972911842567</v>
      </c>
      <c r="M6300" s="57">
        <v>0.20542598689260799</v>
      </c>
    </row>
    <row r="6301" spans="1:13" x14ac:dyDescent="0.25">
      <c r="A6301" t="s">
        <v>16134</v>
      </c>
      <c r="B6301" t="s">
        <v>16135</v>
      </c>
      <c r="C6301" s="2" t="s">
        <v>31</v>
      </c>
      <c r="D6301" s="2" t="s">
        <v>217</v>
      </c>
      <c r="E6301" s="2" t="s">
        <v>29028</v>
      </c>
      <c r="F6301" s="56"/>
      <c r="G6301" s="56">
        <v>89.472856274913596</v>
      </c>
      <c r="H6301" s="56"/>
      <c r="I6301" s="56"/>
      <c r="J6301" s="57">
        <v>0.242562323736597</v>
      </c>
      <c r="K6301" s="57">
        <v>0.30741672587615898</v>
      </c>
      <c r="L6301" s="57">
        <v>0.26139387263750702</v>
      </c>
      <c r="M6301" s="57">
        <v>0.179391728501618</v>
      </c>
    </row>
    <row r="6302" spans="1:13" x14ac:dyDescent="0.25">
      <c r="A6302" t="s">
        <v>10333</v>
      </c>
      <c r="B6302" t="s">
        <v>10334</v>
      </c>
      <c r="C6302" s="2" t="s">
        <v>31</v>
      </c>
      <c r="D6302" s="2" t="s">
        <v>356</v>
      </c>
      <c r="E6302" s="2" t="s">
        <v>29028</v>
      </c>
      <c r="F6302" s="56"/>
      <c r="G6302" s="56">
        <v>89.187566050902902</v>
      </c>
      <c r="H6302" s="56"/>
      <c r="I6302" s="56"/>
      <c r="J6302" s="57">
        <v>0.246097125034932</v>
      </c>
      <c r="K6302" s="57">
        <v>0.31713144043948399</v>
      </c>
      <c r="L6302" s="57">
        <v>0.24869813186220999</v>
      </c>
      <c r="M6302" s="57">
        <v>0.16744305170814799</v>
      </c>
    </row>
    <row r="6303" spans="1:13" x14ac:dyDescent="0.25">
      <c r="A6303" t="s">
        <v>5580</v>
      </c>
      <c r="B6303" t="s">
        <v>5581</v>
      </c>
      <c r="C6303" s="2" t="s">
        <v>31</v>
      </c>
      <c r="D6303" s="2" t="s">
        <v>108</v>
      </c>
      <c r="E6303" s="2" t="s">
        <v>29028</v>
      </c>
      <c r="F6303" s="56">
        <v>110.063968236965</v>
      </c>
      <c r="G6303" s="56">
        <v>102.58379589478101</v>
      </c>
      <c r="H6303" s="56">
        <v>92.680922159019403</v>
      </c>
      <c r="I6303" s="56">
        <v>92.790247213992998</v>
      </c>
      <c r="J6303" s="57">
        <v>0.451029860588881</v>
      </c>
      <c r="K6303" s="57">
        <v>0.53595276803941105</v>
      </c>
      <c r="L6303" s="57">
        <v>0.47081930151217699</v>
      </c>
      <c r="M6303" s="57">
        <v>0.382047378186817</v>
      </c>
    </row>
    <row r="6304" spans="1:13" x14ac:dyDescent="0.25">
      <c r="A6304" t="s">
        <v>19164</v>
      </c>
      <c r="B6304" t="s">
        <v>19165</v>
      </c>
      <c r="C6304" s="2" t="s">
        <v>35</v>
      </c>
      <c r="D6304" s="2" t="s">
        <v>289</v>
      </c>
      <c r="E6304" s="2" t="s">
        <v>29028</v>
      </c>
      <c r="F6304" s="56"/>
      <c r="G6304" s="56">
        <v>87.389012123409302</v>
      </c>
      <c r="H6304" s="56"/>
      <c r="I6304" s="56"/>
      <c r="J6304" s="57">
        <v>0.27056536960829802</v>
      </c>
      <c r="K6304" s="57">
        <v>0.334168871237156</v>
      </c>
      <c r="L6304" s="57">
        <v>0.29053117652339899</v>
      </c>
      <c r="M6304" s="57">
        <v>0.214846742260625</v>
      </c>
    </row>
    <row r="6305" spans="1:13" x14ac:dyDescent="0.25">
      <c r="A6305" t="s">
        <v>13872</v>
      </c>
      <c r="B6305" t="s">
        <v>13873</v>
      </c>
      <c r="C6305" s="2" t="s">
        <v>31</v>
      </c>
      <c r="D6305" s="2" t="s">
        <v>315</v>
      </c>
      <c r="E6305" s="2" t="s">
        <v>29028</v>
      </c>
      <c r="F6305" s="56"/>
      <c r="G6305" s="56">
        <v>87.389012123409302</v>
      </c>
      <c r="H6305" s="56"/>
      <c r="I6305" s="56"/>
      <c r="J6305" s="57">
        <v>0.27056536960829802</v>
      </c>
      <c r="K6305" s="57">
        <v>0.334168871237156</v>
      </c>
      <c r="L6305" s="57">
        <v>0.29053117652339899</v>
      </c>
      <c r="M6305" s="57">
        <v>0.214846742260625</v>
      </c>
    </row>
    <row r="6306" spans="1:13" x14ac:dyDescent="0.25">
      <c r="A6306" t="s">
        <v>18338</v>
      </c>
      <c r="B6306" t="s">
        <v>18339</v>
      </c>
      <c r="C6306" s="2" t="s">
        <v>35</v>
      </c>
      <c r="D6306" s="2" t="s">
        <v>83</v>
      </c>
      <c r="E6306" s="2" t="s">
        <v>29028</v>
      </c>
      <c r="F6306" s="56"/>
      <c r="G6306" s="56">
        <v>91.062108205310807</v>
      </c>
      <c r="H6306" s="56">
        <v>89.486588287195701</v>
      </c>
      <c r="I6306" s="56"/>
      <c r="J6306" s="57">
        <v>0.28824187308715399</v>
      </c>
      <c r="K6306" s="57">
        <v>0.35841223928704602</v>
      </c>
      <c r="L6306" s="57">
        <v>0.309179348889355</v>
      </c>
      <c r="M6306" s="57">
        <v>0.23041398867926</v>
      </c>
    </row>
    <row r="6307" spans="1:13" x14ac:dyDescent="0.25">
      <c r="A6307" t="s">
        <v>2278</v>
      </c>
      <c r="B6307" t="s">
        <v>2279</v>
      </c>
      <c r="C6307" s="2" t="s">
        <v>31</v>
      </c>
      <c r="D6307" s="2" t="s">
        <v>289</v>
      </c>
      <c r="E6307" s="2" t="s">
        <v>29027</v>
      </c>
      <c r="F6307" s="56">
        <v>88.136566795049205</v>
      </c>
      <c r="G6307" s="56">
        <v>90.138274260332395</v>
      </c>
      <c r="H6307" s="56">
        <v>82.900648153949902</v>
      </c>
      <c r="I6307" s="56">
        <v>99.564376465646902</v>
      </c>
      <c r="J6307" s="57">
        <v>0.44673429828365002</v>
      </c>
      <c r="K6307" s="57">
        <v>0.54196771518974096</v>
      </c>
      <c r="L6307" s="57">
        <v>0.47501210940365202</v>
      </c>
      <c r="M6307" s="57">
        <v>0.37788063658667698</v>
      </c>
    </row>
    <row r="6308" spans="1:13" x14ac:dyDescent="0.25">
      <c r="A6308" t="s">
        <v>16851</v>
      </c>
      <c r="B6308" t="s">
        <v>16852</v>
      </c>
      <c r="C6308" s="2" t="s">
        <v>35</v>
      </c>
      <c r="D6308" s="2" t="s">
        <v>217</v>
      </c>
      <c r="E6308" s="2" t="s">
        <v>29028</v>
      </c>
      <c r="F6308" s="56"/>
      <c r="G6308" s="56">
        <v>89.184548917046698</v>
      </c>
      <c r="H6308" s="56"/>
      <c r="I6308" s="56"/>
      <c r="J6308" s="57">
        <v>0.26676704774376703</v>
      </c>
      <c r="K6308" s="57">
        <v>0.33587177931316298</v>
      </c>
      <c r="L6308" s="57">
        <v>0.28404644505280602</v>
      </c>
      <c r="M6308" s="57">
        <v>0.20775320380298401</v>
      </c>
    </row>
    <row r="6309" spans="1:13" x14ac:dyDescent="0.25">
      <c r="A6309" t="s">
        <v>2026</v>
      </c>
      <c r="B6309" t="s">
        <v>2027</v>
      </c>
      <c r="C6309" s="2" t="s">
        <v>31</v>
      </c>
      <c r="D6309" s="2" t="s">
        <v>36</v>
      </c>
      <c r="E6309" s="2" t="s">
        <v>29027</v>
      </c>
      <c r="F6309" s="56">
        <v>93.7447547493652</v>
      </c>
      <c r="G6309" s="56">
        <v>85.976589120563503</v>
      </c>
      <c r="H6309" s="56">
        <v>93.474793834821995</v>
      </c>
      <c r="I6309" s="56">
        <v>100.39786301289</v>
      </c>
      <c r="J6309" s="57">
        <v>0.40579300170416999</v>
      </c>
      <c r="K6309" s="57">
        <v>0.50596503884136801</v>
      </c>
      <c r="L6309" s="57">
        <v>0.43061247619332599</v>
      </c>
      <c r="M6309" s="57">
        <v>0.33404275933347299</v>
      </c>
    </row>
    <row r="6310" spans="1:13" x14ac:dyDescent="0.25">
      <c r="A6310" t="s">
        <v>13884</v>
      </c>
      <c r="B6310" t="s">
        <v>13885</v>
      </c>
      <c r="C6310" s="2" t="s">
        <v>35</v>
      </c>
      <c r="D6310" s="2" t="s">
        <v>315</v>
      </c>
      <c r="E6310" s="2" t="s">
        <v>29028</v>
      </c>
      <c r="F6310" s="56"/>
      <c r="G6310" s="56">
        <v>87.389012123409302</v>
      </c>
      <c r="H6310" s="56"/>
      <c r="I6310" s="56"/>
      <c r="J6310" s="57">
        <v>0.27056536960829802</v>
      </c>
      <c r="K6310" s="57">
        <v>0.334168871237156</v>
      </c>
      <c r="L6310" s="57">
        <v>0.29053117652339899</v>
      </c>
      <c r="M6310" s="57">
        <v>0.214846742260625</v>
      </c>
    </row>
    <row r="6311" spans="1:13" x14ac:dyDescent="0.25">
      <c r="A6311" t="s">
        <v>17717</v>
      </c>
      <c r="B6311" t="s">
        <v>17718</v>
      </c>
      <c r="C6311" s="2" t="s">
        <v>35</v>
      </c>
      <c r="D6311" s="2" t="s">
        <v>312</v>
      </c>
      <c r="E6311" s="2" t="s">
        <v>29028</v>
      </c>
      <c r="F6311" s="56"/>
      <c r="G6311" s="56">
        <v>94.360084345915993</v>
      </c>
      <c r="H6311" s="56"/>
      <c r="I6311" s="56"/>
      <c r="J6311" s="57">
        <v>0.28300571420382498</v>
      </c>
      <c r="K6311" s="57">
        <v>0.33728154207127198</v>
      </c>
      <c r="L6311" s="57">
        <v>0.29237769583338202</v>
      </c>
      <c r="M6311" s="57">
        <v>0.23432049077143899</v>
      </c>
    </row>
    <row r="6312" spans="1:13" x14ac:dyDescent="0.25">
      <c r="A6312" t="s">
        <v>29996</v>
      </c>
      <c r="B6312" t="s">
        <v>29997</v>
      </c>
      <c r="C6312" s="2" t="s">
        <v>35</v>
      </c>
      <c r="D6312" s="2" t="s">
        <v>36</v>
      </c>
      <c r="E6312" s="2" t="s">
        <v>29028</v>
      </c>
      <c r="F6312" s="56"/>
      <c r="G6312" s="56">
        <v>95.401057735249495</v>
      </c>
      <c r="H6312" s="56"/>
      <c r="I6312" s="56"/>
      <c r="J6312" s="57">
        <v>0.253960504302289</v>
      </c>
      <c r="K6312" s="57">
        <v>0.30601391614154599</v>
      </c>
      <c r="L6312" s="57">
        <v>0.26661076567408598</v>
      </c>
      <c r="M6312" s="57">
        <v>0.20613173043334301</v>
      </c>
    </row>
    <row r="6313" spans="1:13" x14ac:dyDescent="0.25">
      <c r="A6313" t="s">
        <v>7022</v>
      </c>
      <c r="B6313" t="s">
        <v>7023</v>
      </c>
      <c r="C6313" s="2" t="s">
        <v>31</v>
      </c>
      <c r="D6313" s="2" t="s">
        <v>80</v>
      </c>
      <c r="E6313" s="2" t="s">
        <v>29028</v>
      </c>
      <c r="F6313" s="56">
        <v>102.27067274262799</v>
      </c>
      <c r="G6313" s="56">
        <v>88.565912058635305</v>
      </c>
      <c r="H6313" s="56">
        <v>93.650365859706</v>
      </c>
      <c r="I6313" s="56"/>
      <c r="J6313" s="57">
        <v>0.315263256949251</v>
      </c>
      <c r="K6313" s="57">
        <v>0.382422928527902</v>
      </c>
      <c r="L6313" s="57">
        <v>0.33278874869113501</v>
      </c>
      <c r="M6313" s="57">
        <v>0.25690132619505102</v>
      </c>
    </row>
    <row r="6314" spans="1:13" x14ac:dyDescent="0.25">
      <c r="A6314" t="s">
        <v>29984</v>
      </c>
      <c r="B6314" t="s">
        <v>29985</v>
      </c>
      <c r="C6314" s="2" t="s">
        <v>31</v>
      </c>
      <c r="D6314" s="2" t="s">
        <v>36</v>
      </c>
      <c r="E6314" s="2" t="s">
        <v>29028</v>
      </c>
      <c r="F6314" s="56"/>
      <c r="G6314" s="56">
        <v>95.401057735249495</v>
      </c>
      <c r="H6314" s="56"/>
      <c r="I6314" s="56"/>
      <c r="J6314" s="57">
        <v>0.253960504302289</v>
      </c>
      <c r="K6314" s="57">
        <v>0.30601391614154599</v>
      </c>
      <c r="L6314" s="57">
        <v>0.26661076567408598</v>
      </c>
      <c r="M6314" s="57">
        <v>0.20613173043334301</v>
      </c>
    </row>
    <row r="6315" spans="1:13" x14ac:dyDescent="0.25">
      <c r="A6315" t="s">
        <v>17709</v>
      </c>
      <c r="B6315" t="s">
        <v>17710</v>
      </c>
      <c r="C6315" s="2" t="s">
        <v>31</v>
      </c>
      <c r="D6315" s="2" t="s">
        <v>312</v>
      </c>
      <c r="E6315" s="2" t="s">
        <v>29028</v>
      </c>
      <c r="F6315" s="56"/>
      <c r="G6315" s="56">
        <v>94.360084345915993</v>
      </c>
      <c r="H6315" s="56"/>
      <c r="I6315" s="56"/>
      <c r="J6315" s="57">
        <v>0.28300571420382498</v>
      </c>
      <c r="K6315" s="57">
        <v>0.33728154207127198</v>
      </c>
      <c r="L6315" s="57">
        <v>0.29237769583338202</v>
      </c>
      <c r="M6315" s="57">
        <v>0.23432049077143899</v>
      </c>
    </row>
    <row r="6316" spans="1:13" x14ac:dyDescent="0.25">
      <c r="A6316" t="s">
        <v>19160</v>
      </c>
      <c r="B6316" t="s">
        <v>19161</v>
      </c>
      <c r="C6316" s="2" t="s">
        <v>35</v>
      </c>
      <c r="D6316" s="2" t="s">
        <v>289</v>
      </c>
      <c r="E6316" s="2" t="s">
        <v>29028</v>
      </c>
      <c r="F6316" s="56"/>
      <c r="G6316" s="56">
        <v>87.389012123409302</v>
      </c>
      <c r="H6316" s="56"/>
      <c r="I6316" s="56"/>
      <c r="J6316" s="57">
        <v>0.27056536960829802</v>
      </c>
      <c r="K6316" s="57">
        <v>0.334168871237156</v>
      </c>
      <c r="L6316" s="57">
        <v>0.29053117652339899</v>
      </c>
      <c r="M6316" s="57">
        <v>0.214846742260625</v>
      </c>
    </row>
    <row r="6317" spans="1:13" x14ac:dyDescent="0.25">
      <c r="A6317" t="s">
        <v>13874</v>
      </c>
      <c r="B6317" t="s">
        <v>13875</v>
      </c>
      <c r="C6317" s="2" t="s">
        <v>31</v>
      </c>
      <c r="D6317" s="2" t="s">
        <v>315</v>
      </c>
      <c r="E6317" s="2" t="s">
        <v>29028</v>
      </c>
      <c r="F6317" s="56"/>
      <c r="G6317" s="56">
        <v>87.389012123409302</v>
      </c>
      <c r="H6317" s="56"/>
      <c r="I6317" s="56"/>
      <c r="J6317" s="57">
        <v>0.27056536960829802</v>
      </c>
      <c r="K6317" s="57">
        <v>0.334168871237156</v>
      </c>
      <c r="L6317" s="57">
        <v>0.29053117652339899</v>
      </c>
      <c r="M6317" s="57">
        <v>0.214846742260625</v>
      </c>
    </row>
    <row r="6318" spans="1:13" x14ac:dyDescent="0.25">
      <c r="A6318" t="s">
        <v>27205</v>
      </c>
      <c r="B6318" t="s">
        <v>27206</v>
      </c>
      <c r="C6318" s="2" t="s">
        <v>31</v>
      </c>
      <c r="D6318" s="2" t="s">
        <v>80</v>
      </c>
      <c r="E6318" s="2" t="s">
        <v>29028</v>
      </c>
      <c r="F6318" s="56">
        <v>87.604746130895094</v>
      </c>
      <c r="G6318" s="56">
        <v>86.945742282330301</v>
      </c>
      <c r="H6318" s="56">
        <v>86.3630217158573</v>
      </c>
      <c r="I6318" s="56"/>
      <c r="J6318" s="57">
        <v>0.30918754770689499</v>
      </c>
      <c r="K6318" s="57">
        <v>0.38566840440308597</v>
      </c>
      <c r="L6318" s="57">
        <v>0.33334240776945001</v>
      </c>
      <c r="M6318" s="57">
        <v>0.25230427641123399</v>
      </c>
    </row>
    <row r="6319" spans="1:13" x14ac:dyDescent="0.25">
      <c r="A6319" t="s">
        <v>19154</v>
      </c>
      <c r="B6319" t="s">
        <v>19155</v>
      </c>
      <c r="C6319" s="2" t="s">
        <v>31</v>
      </c>
      <c r="D6319" s="2" t="s">
        <v>289</v>
      </c>
      <c r="E6319" s="2" t="s">
        <v>29028</v>
      </c>
      <c r="F6319" s="56"/>
      <c r="G6319" s="56">
        <v>87.389012123409302</v>
      </c>
      <c r="H6319" s="56"/>
      <c r="I6319" s="56"/>
      <c r="J6319" s="57">
        <v>0.27056536960829802</v>
      </c>
      <c r="K6319" s="57">
        <v>0.334168871237156</v>
      </c>
      <c r="L6319" s="57">
        <v>0.29053117652339899</v>
      </c>
      <c r="M6319" s="57">
        <v>0.214846742260625</v>
      </c>
    </row>
    <row r="6320" spans="1:13" x14ac:dyDescent="0.25">
      <c r="A6320" t="s">
        <v>7034</v>
      </c>
      <c r="B6320" t="s">
        <v>7035</v>
      </c>
      <c r="C6320" s="2" t="s">
        <v>35</v>
      </c>
      <c r="D6320" s="2" t="s">
        <v>80</v>
      </c>
      <c r="E6320" s="2" t="s">
        <v>29028</v>
      </c>
      <c r="F6320" s="56"/>
      <c r="G6320" s="56">
        <v>91.341581892918299</v>
      </c>
      <c r="H6320" s="56"/>
      <c r="I6320" s="56"/>
      <c r="J6320" s="57">
        <v>0.26137055799028502</v>
      </c>
      <c r="K6320" s="57">
        <v>0.31907816918523801</v>
      </c>
      <c r="L6320" s="57">
        <v>0.275972911842567</v>
      </c>
      <c r="M6320" s="57">
        <v>0.20542598689260799</v>
      </c>
    </row>
    <row r="6321" spans="1:13" x14ac:dyDescent="0.25">
      <c r="A6321" t="s">
        <v>19162</v>
      </c>
      <c r="B6321" t="s">
        <v>19163</v>
      </c>
      <c r="C6321" s="2" t="s">
        <v>35</v>
      </c>
      <c r="D6321" s="2" t="s">
        <v>289</v>
      </c>
      <c r="E6321" s="2" t="s">
        <v>29028</v>
      </c>
      <c r="F6321" s="56"/>
      <c r="G6321" s="56">
        <v>87.389012123409302</v>
      </c>
      <c r="H6321" s="56"/>
      <c r="I6321" s="56"/>
      <c r="J6321" s="57">
        <v>0.27056536960829802</v>
      </c>
      <c r="K6321" s="57">
        <v>0.334168871237156</v>
      </c>
      <c r="L6321" s="57">
        <v>0.29053117652339899</v>
      </c>
      <c r="M6321" s="57">
        <v>0.214846742260625</v>
      </c>
    </row>
    <row r="6322" spans="1:13" x14ac:dyDescent="0.25">
      <c r="A6322" t="s">
        <v>7987</v>
      </c>
      <c r="B6322" t="s">
        <v>7988</v>
      </c>
      <c r="C6322" s="2" t="s">
        <v>31</v>
      </c>
      <c r="D6322" s="2" t="s">
        <v>312</v>
      </c>
      <c r="E6322" s="2" t="s">
        <v>29028</v>
      </c>
      <c r="F6322" s="56">
        <v>101.29439583131899</v>
      </c>
      <c r="G6322" s="56">
        <v>94.047577708254096</v>
      </c>
      <c r="H6322" s="56">
        <v>94.574359352073998</v>
      </c>
      <c r="I6322" s="56"/>
      <c r="J6322" s="57">
        <v>0.311407051117289</v>
      </c>
      <c r="K6322" s="57">
        <v>0.38737049174513399</v>
      </c>
      <c r="L6322" s="57">
        <v>0.32742623221794098</v>
      </c>
      <c r="M6322" s="57">
        <v>0.24685341694645499</v>
      </c>
    </row>
    <row r="6323" spans="1:13" x14ac:dyDescent="0.25">
      <c r="A6323" t="s">
        <v>26499</v>
      </c>
      <c r="B6323" t="s">
        <v>26500</v>
      </c>
      <c r="C6323" s="2" t="s">
        <v>31</v>
      </c>
      <c r="D6323" s="2" t="s">
        <v>356</v>
      </c>
      <c r="E6323" s="2" t="s">
        <v>29028</v>
      </c>
      <c r="F6323" s="56">
        <v>93.759984123884394</v>
      </c>
      <c r="G6323" s="56">
        <v>88.564792297616506</v>
      </c>
      <c r="H6323" s="56">
        <v>96.801700860706603</v>
      </c>
      <c r="I6323" s="56"/>
      <c r="J6323" s="57">
        <v>0.32202200391603503</v>
      </c>
      <c r="K6323" s="57">
        <v>0.396664875426678</v>
      </c>
      <c r="L6323" s="57">
        <v>0.33873375078441198</v>
      </c>
      <c r="M6323" s="57">
        <v>0.26533774490732698</v>
      </c>
    </row>
    <row r="6324" spans="1:13" x14ac:dyDescent="0.25">
      <c r="A6324" t="s">
        <v>26709</v>
      </c>
      <c r="B6324" t="s">
        <v>26710</v>
      </c>
      <c r="C6324" s="2" t="s">
        <v>35</v>
      </c>
      <c r="D6324" s="2" t="s">
        <v>39</v>
      </c>
      <c r="E6324" s="2" t="s">
        <v>29028</v>
      </c>
      <c r="F6324" s="56">
        <v>94.994731954142907</v>
      </c>
      <c r="G6324" s="56">
        <v>99.291791812942805</v>
      </c>
      <c r="H6324" s="56">
        <v>93.819749262060199</v>
      </c>
      <c r="I6324" s="56"/>
      <c r="J6324" s="57">
        <v>0.33618506356540701</v>
      </c>
      <c r="K6324" s="57">
        <v>0.39831638057989299</v>
      </c>
      <c r="L6324" s="57">
        <v>0.350096451308336</v>
      </c>
      <c r="M6324" s="57">
        <v>0.280597754037122</v>
      </c>
    </row>
    <row r="6325" spans="1:13" x14ac:dyDescent="0.25">
      <c r="A6325" t="s">
        <v>18336</v>
      </c>
      <c r="B6325" t="s">
        <v>18337</v>
      </c>
      <c r="C6325" s="2" t="s">
        <v>35</v>
      </c>
      <c r="D6325" s="2" t="s">
        <v>83</v>
      </c>
      <c r="E6325" s="2" t="s">
        <v>29028</v>
      </c>
      <c r="F6325" s="56"/>
      <c r="G6325" s="56">
        <v>91.062108205310807</v>
      </c>
      <c r="H6325" s="56">
        <v>89.486588287195701</v>
      </c>
      <c r="I6325" s="56"/>
      <c r="J6325" s="57">
        <v>0.28824187308715399</v>
      </c>
      <c r="K6325" s="57">
        <v>0.35841223928704602</v>
      </c>
      <c r="L6325" s="57">
        <v>0.309179348889355</v>
      </c>
      <c r="M6325" s="57">
        <v>0.23041398867926</v>
      </c>
    </row>
    <row r="6326" spans="1:13" x14ac:dyDescent="0.25">
      <c r="A6326" t="s">
        <v>13870</v>
      </c>
      <c r="B6326" t="s">
        <v>13871</v>
      </c>
      <c r="C6326" s="2" t="s">
        <v>31</v>
      </c>
      <c r="D6326" s="2" t="s">
        <v>315</v>
      </c>
      <c r="E6326" s="2" t="s">
        <v>29028</v>
      </c>
      <c r="F6326" s="56"/>
      <c r="G6326" s="56">
        <v>87.389012123409302</v>
      </c>
      <c r="H6326" s="56"/>
      <c r="I6326" s="56"/>
      <c r="J6326" s="57">
        <v>0.27056536960829802</v>
      </c>
      <c r="K6326" s="57">
        <v>0.334168871237156</v>
      </c>
      <c r="L6326" s="57">
        <v>0.29053117652339899</v>
      </c>
      <c r="M6326" s="57">
        <v>0.214846742260625</v>
      </c>
    </row>
    <row r="6327" spans="1:13" x14ac:dyDescent="0.25">
      <c r="A6327" t="s">
        <v>7038</v>
      </c>
      <c r="B6327" t="s">
        <v>7039</v>
      </c>
      <c r="C6327" s="2" t="s">
        <v>35</v>
      </c>
      <c r="D6327" s="2" t="s">
        <v>80</v>
      </c>
      <c r="E6327" s="2" t="s">
        <v>29028</v>
      </c>
      <c r="F6327" s="56">
        <v>96.698201761289496</v>
      </c>
      <c r="G6327" s="56">
        <v>87.832281964488303</v>
      </c>
      <c r="H6327" s="56">
        <v>90.284920593522997</v>
      </c>
      <c r="I6327" s="56">
        <v>91.089151286816801</v>
      </c>
      <c r="J6327" s="57">
        <v>0.41220061014842302</v>
      </c>
      <c r="K6327" s="57">
        <v>0.48651396792632701</v>
      </c>
      <c r="L6327" s="57">
        <v>0.43267837147900201</v>
      </c>
      <c r="M6327" s="57">
        <v>0.355214305161973</v>
      </c>
    </row>
    <row r="6328" spans="1:13" x14ac:dyDescent="0.25">
      <c r="A6328" t="s">
        <v>29988</v>
      </c>
      <c r="B6328" t="s">
        <v>29989</v>
      </c>
      <c r="C6328" s="2" t="s">
        <v>31</v>
      </c>
      <c r="D6328" s="2" t="s">
        <v>36</v>
      </c>
      <c r="E6328" s="2" t="s">
        <v>29028</v>
      </c>
      <c r="F6328" s="56"/>
      <c r="G6328" s="56">
        <v>95.401057735249495</v>
      </c>
      <c r="H6328" s="56"/>
      <c r="I6328" s="56"/>
      <c r="J6328" s="57">
        <v>0.253960504302289</v>
      </c>
      <c r="K6328" s="57">
        <v>0.30601391614154599</v>
      </c>
      <c r="L6328" s="57">
        <v>0.26661076567408598</v>
      </c>
      <c r="M6328" s="57">
        <v>0.20613173043334301</v>
      </c>
    </row>
    <row r="6329" spans="1:13" x14ac:dyDescent="0.25">
      <c r="A6329" t="s">
        <v>7020</v>
      </c>
      <c r="B6329" t="s">
        <v>7021</v>
      </c>
      <c r="C6329" s="2" t="s">
        <v>31</v>
      </c>
      <c r="D6329" s="2" t="s">
        <v>80</v>
      </c>
      <c r="E6329" s="2" t="s">
        <v>29028</v>
      </c>
      <c r="F6329" s="56"/>
      <c r="G6329" s="56">
        <v>91.341581892918299</v>
      </c>
      <c r="H6329" s="56"/>
      <c r="I6329" s="56"/>
      <c r="J6329" s="57">
        <v>0.26137055799028502</v>
      </c>
      <c r="K6329" s="57">
        <v>0.31907816918523801</v>
      </c>
      <c r="L6329" s="57">
        <v>0.275972911842567</v>
      </c>
      <c r="M6329" s="57">
        <v>0.20542598689260799</v>
      </c>
    </row>
    <row r="6330" spans="1:13" x14ac:dyDescent="0.25">
      <c r="A6330" t="s">
        <v>2744</v>
      </c>
      <c r="B6330" t="s">
        <v>2745</v>
      </c>
      <c r="C6330" s="2" t="s">
        <v>35</v>
      </c>
      <c r="D6330" s="2" t="s">
        <v>210</v>
      </c>
      <c r="E6330" s="2" t="s">
        <v>29027</v>
      </c>
      <c r="F6330" s="56">
        <v>99.153052294391699</v>
      </c>
      <c r="G6330" s="56">
        <v>89.085885529501795</v>
      </c>
      <c r="H6330" s="56">
        <v>99.915381710341705</v>
      </c>
      <c r="I6330" s="56">
        <v>98.013093526008603</v>
      </c>
      <c r="J6330" s="57">
        <v>0.39777389456226098</v>
      </c>
      <c r="K6330" s="57">
        <v>0.50073942152735096</v>
      </c>
      <c r="L6330" s="57">
        <v>0.41883764078074298</v>
      </c>
      <c r="M6330" s="57">
        <v>0.32259109162482202</v>
      </c>
    </row>
    <row r="6331" spans="1:13" x14ac:dyDescent="0.25">
      <c r="A6331" t="s">
        <v>29992</v>
      </c>
      <c r="B6331" t="s">
        <v>29993</v>
      </c>
      <c r="C6331" s="2" t="s">
        <v>35</v>
      </c>
      <c r="D6331" s="2" t="s">
        <v>36</v>
      </c>
      <c r="E6331" s="2" t="s">
        <v>29028</v>
      </c>
      <c r="F6331" s="56"/>
      <c r="G6331" s="56">
        <v>95.401057735249495</v>
      </c>
      <c r="H6331" s="56"/>
      <c r="I6331" s="56"/>
      <c r="J6331" s="57">
        <v>0.253960504302289</v>
      </c>
      <c r="K6331" s="57">
        <v>0.30601391614154599</v>
      </c>
      <c r="L6331" s="57">
        <v>0.26661076567408598</v>
      </c>
      <c r="M6331" s="57">
        <v>0.20613173043334301</v>
      </c>
    </row>
    <row r="6332" spans="1:13" x14ac:dyDescent="0.25">
      <c r="A6332" t="s">
        <v>6662</v>
      </c>
      <c r="B6332" t="s">
        <v>6663</v>
      </c>
      <c r="C6332" s="2" t="s">
        <v>35</v>
      </c>
      <c r="D6332" s="2" t="s">
        <v>217</v>
      </c>
      <c r="E6332" s="2" t="s">
        <v>29028</v>
      </c>
      <c r="F6332" s="56"/>
      <c r="G6332" s="56">
        <v>94.452900092584997</v>
      </c>
      <c r="H6332" s="56">
        <v>94.824556520059204</v>
      </c>
      <c r="I6332" s="56"/>
      <c r="J6332" s="57">
        <v>0.28635461696019099</v>
      </c>
      <c r="K6332" s="57">
        <v>0.34173388646574099</v>
      </c>
      <c r="L6332" s="57">
        <v>0.29988670574269999</v>
      </c>
      <c r="M6332" s="57">
        <v>0.23783626383096701</v>
      </c>
    </row>
    <row r="6333" spans="1:13" x14ac:dyDescent="0.25">
      <c r="A6333" t="s">
        <v>6652</v>
      </c>
      <c r="B6333" t="s">
        <v>6653</v>
      </c>
      <c r="C6333" s="2" t="s">
        <v>31</v>
      </c>
      <c r="D6333" s="2" t="s">
        <v>217</v>
      </c>
      <c r="E6333" s="2" t="s">
        <v>29028</v>
      </c>
      <c r="F6333" s="56"/>
      <c r="G6333" s="56">
        <v>94.452900092584997</v>
      </c>
      <c r="H6333" s="56">
        <v>94.824556520059204</v>
      </c>
      <c r="I6333" s="56"/>
      <c r="J6333" s="57">
        <v>0.28635461696019099</v>
      </c>
      <c r="K6333" s="57">
        <v>0.34173388646574099</v>
      </c>
      <c r="L6333" s="57">
        <v>0.29988670574269999</v>
      </c>
      <c r="M6333" s="57">
        <v>0.23783626383096701</v>
      </c>
    </row>
    <row r="6334" spans="1:13" x14ac:dyDescent="0.25">
      <c r="A6334" t="s">
        <v>6656</v>
      </c>
      <c r="B6334" t="s">
        <v>6657</v>
      </c>
      <c r="C6334" s="2" t="s">
        <v>31</v>
      </c>
      <c r="D6334" s="2" t="s">
        <v>217</v>
      </c>
      <c r="E6334" s="2" t="s">
        <v>29028</v>
      </c>
      <c r="F6334" s="56"/>
      <c r="G6334" s="56">
        <v>94.452900092584997</v>
      </c>
      <c r="H6334" s="56">
        <v>94.824556520059204</v>
      </c>
      <c r="I6334" s="56"/>
      <c r="J6334" s="57">
        <v>0.28635461696019099</v>
      </c>
      <c r="K6334" s="57">
        <v>0.34173388646574099</v>
      </c>
      <c r="L6334" s="57">
        <v>0.29988670574269999</v>
      </c>
      <c r="M6334" s="57">
        <v>0.23783626383096701</v>
      </c>
    </row>
    <row r="6335" spans="1:13" x14ac:dyDescent="0.25">
      <c r="A6335" t="s">
        <v>6664</v>
      </c>
      <c r="B6335" t="s">
        <v>6665</v>
      </c>
      <c r="C6335" s="2" t="s">
        <v>35</v>
      </c>
      <c r="D6335" s="2" t="s">
        <v>217</v>
      </c>
      <c r="E6335" s="2" t="s">
        <v>29028</v>
      </c>
      <c r="F6335" s="56">
        <v>100.166409421922</v>
      </c>
      <c r="G6335" s="56">
        <v>91.217039584050198</v>
      </c>
      <c r="H6335" s="56">
        <v>94.805669165585499</v>
      </c>
      <c r="I6335" s="56">
        <v>92.2951643868915</v>
      </c>
      <c r="J6335" s="57">
        <v>0.37266444977845098</v>
      </c>
      <c r="K6335" s="57">
        <v>0.44331352237333599</v>
      </c>
      <c r="L6335" s="57">
        <v>0.386435575181729</v>
      </c>
      <c r="M6335" s="57">
        <v>0.31540924464352699</v>
      </c>
    </row>
    <row r="6336" spans="1:13" x14ac:dyDescent="0.25">
      <c r="A6336" t="s">
        <v>6660</v>
      </c>
      <c r="B6336" t="s">
        <v>6661</v>
      </c>
      <c r="C6336" s="2" t="s">
        <v>35</v>
      </c>
      <c r="D6336" s="2" t="s">
        <v>217</v>
      </c>
      <c r="E6336" s="2" t="s">
        <v>29028</v>
      </c>
      <c r="F6336" s="56"/>
      <c r="G6336" s="56">
        <v>94.452900092584997</v>
      </c>
      <c r="H6336" s="56">
        <v>94.824556520059204</v>
      </c>
      <c r="I6336" s="56"/>
      <c r="J6336" s="57">
        <v>0.28635461696019099</v>
      </c>
      <c r="K6336" s="57">
        <v>0.34173388646574099</v>
      </c>
      <c r="L6336" s="57">
        <v>0.29988670574269999</v>
      </c>
      <c r="M6336" s="57">
        <v>0.23783626383096701</v>
      </c>
    </row>
    <row r="6337" spans="1:13" x14ac:dyDescent="0.25">
      <c r="A6337" t="s">
        <v>6658</v>
      </c>
      <c r="B6337" t="s">
        <v>6659</v>
      </c>
      <c r="C6337" s="2" t="s">
        <v>35</v>
      </c>
      <c r="D6337" s="2" t="s">
        <v>217</v>
      </c>
      <c r="E6337" s="2" t="s">
        <v>29028</v>
      </c>
      <c r="F6337" s="56">
        <v>98.8658364179106</v>
      </c>
      <c r="G6337" s="56">
        <v>92.816058318889006</v>
      </c>
      <c r="H6337" s="56">
        <v>93.686211647345303</v>
      </c>
      <c r="I6337" s="56"/>
      <c r="J6337" s="57">
        <v>0.33395075772691102</v>
      </c>
      <c r="K6337" s="57">
        <v>0.39821131003134103</v>
      </c>
      <c r="L6337" s="57">
        <v>0.34904093498156502</v>
      </c>
      <c r="M6337" s="57">
        <v>0.28241882066754298</v>
      </c>
    </row>
    <row r="6338" spans="1:13" x14ac:dyDescent="0.25">
      <c r="A6338" t="s">
        <v>6654</v>
      </c>
      <c r="B6338" t="s">
        <v>6655</v>
      </c>
      <c r="C6338" s="2" t="s">
        <v>31</v>
      </c>
      <c r="D6338" s="2" t="s">
        <v>217</v>
      </c>
      <c r="E6338" s="2" t="s">
        <v>29028</v>
      </c>
      <c r="F6338" s="56"/>
      <c r="G6338" s="56">
        <v>94.452900092584997</v>
      </c>
      <c r="H6338" s="56">
        <v>94.824556520059204</v>
      </c>
      <c r="I6338" s="56"/>
      <c r="J6338" s="57">
        <v>0.28635461696019099</v>
      </c>
      <c r="K6338" s="57">
        <v>0.34173388646574099</v>
      </c>
      <c r="L6338" s="57">
        <v>0.29988670574269999</v>
      </c>
      <c r="M6338" s="57">
        <v>0.23783626383096701</v>
      </c>
    </row>
    <row r="6339" spans="1:13" x14ac:dyDescent="0.25">
      <c r="A6339" t="s">
        <v>7036</v>
      </c>
      <c r="B6339" t="s">
        <v>7037</v>
      </c>
      <c r="C6339" s="2" t="s">
        <v>35</v>
      </c>
      <c r="D6339" s="2" t="s">
        <v>80</v>
      </c>
      <c r="E6339" s="2" t="s">
        <v>29028</v>
      </c>
      <c r="F6339" s="56"/>
      <c r="G6339" s="56">
        <v>91.341581892918299</v>
      </c>
      <c r="H6339" s="56"/>
      <c r="I6339" s="56"/>
      <c r="J6339" s="57">
        <v>0.26137055799028502</v>
      </c>
      <c r="K6339" s="57">
        <v>0.31907816918523801</v>
      </c>
      <c r="L6339" s="57">
        <v>0.275972911842567</v>
      </c>
      <c r="M6339" s="57">
        <v>0.20542598689260799</v>
      </c>
    </row>
    <row r="6340" spans="1:13" x14ac:dyDescent="0.25">
      <c r="A6340" t="s">
        <v>17701</v>
      </c>
      <c r="B6340" t="s">
        <v>17702</v>
      </c>
      <c r="C6340" s="2" t="s">
        <v>31</v>
      </c>
      <c r="D6340" s="2" t="s">
        <v>312</v>
      </c>
      <c r="E6340" s="2" t="s">
        <v>29028</v>
      </c>
      <c r="F6340" s="56"/>
      <c r="G6340" s="56">
        <v>94.360084345915993</v>
      </c>
      <c r="H6340" s="56"/>
      <c r="I6340" s="56"/>
      <c r="J6340" s="57">
        <v>0.28300571420382498</v>
      </c>
      <c r="K6340" s="57">
        <v>0.33728154207127198</v>
      </c>
      <c r="L6340" s="57">
        <v>0.29237769583338202</v>
      </c>
      <c r="M6340" s="57">
        <v>0.23432049077143899</v>
      </c>
    </row>
    <row r="6341" spans="1:13" x14ac:dyDescent="0.25">
      <c r="A6341" t="s">
        <v>19158</v>
      </c>
      <c r="B6341" t="s">
        <v>19159</v>
      </c>
      <c r="C6341" s="2" t="s">
        <v>35</v>
      </c>
      <c r="D6341" s="2" t="s">
        <v>289</v>
      </c>
      <c r="E6341" s="2" t="s">
        <v>29028</v>
      </c>
      <c r="F6341" s="56"/>
      <c r="G6341" s="56">
        <v>87.389012123409302</v>
      </c>
      <c r="H6341" s="56"/>
      <c r="I6341" s="56"/>
      <c r="J6341" s="57">
        <v>0.27056536960829802</v>
      </c>
      <c r="K6341" s="57">
        <v>0.334168871237156</v>
      </c>
      <c r="L6341" s="57">
        <v>0.29053117652339899</v>
      </c>
      <c r="M6341" s="57">
        <v>0.214846742260625</v>
      </c>
    </row>
    <row r="6342" spans="1:13" x14ac:dyDescent="0.25">
      <c r="A6342" t="s">
        <v>7032</v>
      </c>
      <c r="B6342" t="s">
        <v>7033</v>
      </c>
      <c r="C6342" s="2" t="s">
        <v>35</v>
      </c>
      <c r="D6342" s="2" t="s">
        <v>80</v>
      </c>
      <c r="E6342" s="2" t="s">
        <v>29028</v>
      </c>
      <c r="F6342" s="56"/>
      <c r="G6342" s="56">
        <v>91.341581892918299</v>
      </c>
      <c r="H6342" s="56"/>
      <c r="I6342" s="56"/>
      <c r="J6342" s="57">
        <v>0.26137055799028502</v>
      </c>
      <c r="K6342" s="57">
        <v>0.31907816918523801</v>
      </c>
      <c r="L6342" s="57">
        <v>0.275972911842567</v>
      </c>
      <c r="M6342" s="57">
        <v>0.20542598689260799</v>
      </c>
    </row>
    <row r="6343" spans="1:13" x14ac:dyDescent="0.25">
      <c r="A6343" t="s">
        <v>7028</v>
      </c>
      <c r="B6343" t="s">
        <v>7029</v>
      </c>
      <c r="C6343" s="2" t="s">
        <v>31</v>
      </c>
      <c r="D6343" s="2" t="s">
        <v>80</v>
      </c>
      <c r="E6343" s="2" t="s">
        <v>29028</v>
      </c>
      <c r="F6343" s="56"/>
      <c r="G6343" s="56">
        <v>91.341581892918299</v>
      </c>
      <c r="H6343" s="56"/>
      <c r="I6343" s="56"/>
      <c r="J6343" s="57">
        <v>0.26137055799028502</v>
      </c>
      <c r="K6343" s="57">
        <v>0.31907816918523801</v>
      </c>
      <c r="L6343" s="57">
        <v>0.275972911842567</v>
      </c>
      <c r="M6343" s="57">
        <v>0.20542598689260799</v>
      </c>
    </row>
    <row r="6344" spans="1:13" x14ac:dyDescent="0.25">
      <c r="A6344" t="s">
        <v>16126</v>
      </c>
      <c r="B6344" t="s">
        <v>16127</v>
      </c>
      <c r="C6344" s="2" t="s">
        <v>31</v>
      </c>
      <c r="D6344" s="2" t="s">
        <v>217</v>
      </c>
      <c r="E6344" s="2" t="s">
        <v>29028</v>
      </c>
      <c r="F6344" s="56"/>
      <c r="G6344" s="56">
        <v>89.472856274913596</v>
      </c>
      <c r="H6344" s="56"/>
      <c r="I6344" s="56"/>
      <c r="J6344" s="57">
        <v>0.242562323736597</v>
      </c>
      <c r="K6344" s="57">
        <v>0.30741672587615898</v>
      </c>
      <c r="L6344" s="57">
        <v>0.26139387263750702</v>
      </c>
      <c r="M6344" s="57">
        <v>0.179391728501618</v>
      </c>
    </row>
    <row r="6345" spans="1:13" x14ac:dyDescent="0.25">
      <c r="A6345" t="s">
        <v>28647</v>
      </c>
      <c r="B6345" t="s">
        <v>28648</v>
      </c>
      <c r="C6345" s="2" t="s">
        <v>35</v>
      </c>
      <c r="D6345" s="2" t="s">
        <v>236</v>
      </c>
      <c r="E6345" s="2" t="s">
        <v>29028</v>
      </c>
      <c r="F6345" s="56">
        <v>100.574447599575</v>
      </c>
      <c r="G6345" s="56">
        <v>91.999970267496906</v>
      </c>
      <c r="H6345" s="56">
        <v>87.921710690261705</v>
      </c>
      <c r="I6345" s="56">
        <v>86.988772043951997</v>
      </c>
      <c r="J6345" s="57">
        <v>0.39659792799007498</v>
      </c>
      <c r="K6345" s="57">
        <v>0.47445183868687402</v>
      </c>
      <c r="L6345" s="57">
        <v>0.41435360710585001</v>
      </c>
      <c r="M6345" s="57">
        <v>0.33014615486287702</v>
      </c>
    </row>
    <row r="6346" spans="1:13" x14ac:dyDescent="0.25">
      <c r="A6346" t="s">
        <v>19152</v>
      </c>
      <c r="B6346" t="s">
        <v>19153</v>
      </c>
      <c r="C6346" s="2" t="s">
        <v>31</v>
      </c>
      <c r="D6346" s="2" t="s">
        <v>289</v>
      </c>
      <c r="E6346" s="2" t="s">
        <v>29028</v>
      </c>
      <c r="F6346" s="56"/>
      <c r="G6346" s="56">
        <v>87.389012123409302</v>
      </c>
      <c r="H6346" s="56"/>
      <c r="I6346" s="56"/>
      <c r="J6346" s="57">
        <v>0.27056536960829802</v>
      </c>
      <c r="K6346" s="57">
        <v>0.334168871237156</v>
      </c>
      <c r="L6346" s="57">
        <v>0.29053117652339899</v>
      </c>
      <c r="M6346" s="57">
        <v>0.214846742260625</v>
      </c>
    </row>
    <row r="6347" spans="1:13" x14ac:dyDescent="0.25">
      <c r="A6347" t="s">
        <v>10335</v>
      </c>
      <c r="B6347" t="s">
        <v>10336</v>
      </c>
      <c r="C6347" s="2" t="s">
        <v>35</v>
      </c>
      <c r="D6347" s="2" t="s">
        <v>356</v>
      </c>
      <c r="E6347" s="2" t="s">
        <v>29028</v>
      </c>
      <c r="F6347" s="56"/>
      <c r="G6347" s="56">
        <v>87.832593009215799</v>
      </c>
      <c r="H6347" s="56">
        <v>90.124458452217993</v>
      </c>
      <c r="I6347" s="56"/>
      <c r="J6347" s="57">
        <v>0.28276800113516198</v>
      </c>
      <c r="K6347" s="57">
        <v>0.35504535747288302</v>
      </c>
      <c r="L6347" s="57">
        <v>0.29930656632721903</v>
      </c>
      <c r="M6347" s="57">
        <v>0.216385072187816</v>
      </c>
    </row>
    <row r="6348" spans="1:13" x14ac:dyDescent="0.25">
      <c r="A6348" t="s">
        <v>26713</v>
      </c>
      <c r="B6348" t="s">
        <v>26714</v>
      </c>
      <c r="C6348" s="2" t="s">
        <v>35</v>
      </c>
      <c r="D6348" s="2" t="s">
        <v>39</v>
      </c>
      <c r="E6348" s="2" t="s">
        <v>29028</v>
      </c>
      <c r="F6348" s="56">
        <v>94.994731954142907</v>
      </c>
      <c r="G6348" s="56">
        <v>99.291791812942805</v>
      </c>
      <c r="H6348" s="56">
        <v>93.819749262060199</v>
      </c>
      <c r="I6348" s="56"/>
      <c r="J6348" s="57">
        <v>0.33618506356540701</v>
      </c>
      <c r="K6348" s="57">
        <v>0.39831638057989299</v>
      </c>
      <c r="L6348" s="57">
        <v>0.350096451308336</v>
      </c>
      <c r="M6348" s="57">
        <v>0.280597754037122</v>
      </c>
    </row>
    <row r="6349" spans="1:13" x14ac:dyDescent="0.25">
      <c r="A6349" t="s">
        <v>2114</v>
      </c>
      <c r="B6349" t="s">
        <v>2115</v>
      </c>
      <c r="C6349" s="2" t="s">
        <v>35</v>
      </c>
      <c r="D6349" s="2" t="s">
        <v>83</v>
      </c>
      <c r="E6349" s="2" t="s">
        <v>29027</v>
      </c>
      <c r="F6349" s="56">
        <v>103.37344304700299</v>
      </c>
      <c r="G6349" s="56">
        <v>80.974274500407105</v>
      </c>
      <c r="H6349" s="56">
        <v>84.526367143805501</v>
      </c>
      <c r="I6349" s="56">
        <v>92.913204176787801</v>
      </c>
      <c r="J6349" s="57">
        <v>0.47831981520859002</v>
      </c>
      <c r="K6349" s="57">
        <v>0.57557789652048397</v>
      </c>
      <c r="L6349" s="57">
        <v>0.50517291958030497</v>
      </c>
      <c r="M6349" s="57">
        <v>0.406652245449385</v>
      </c>
    </row>
    <row r="6350" spans="1:13" x14ac:dyDescent="0.25">
      <c r="A6350" t="s">
        <v>17719</v>
      </c>
      <c r="B6350" t="s">
        <v>17720</v>
      </c>
      <c r="C6350" s="2" t="s">
        <v>35</v>
      </c>
      <c r="D6350" s="2" t="s">
        <v>312</v>
      </c>
      <c r="E6350" s="2" t="s">
        <v>29028</v>
      </c>
      <c r="F6350" s="56"/>
      <c r="G6350" s="56">
        <v>94.360084345915993</v>
      </c>
      <c r="H6350" s="56"/>
      <c r="I6350" s="56"/>
      <c r="J6350" s="57">
        <v>0.28300571420382498</v>
      </c>
      <c r="K6350" s="57">
        <v>0.33728154207127198</v>
      </c>
      <c r="L6350" s="57">
        <v>0.29237769583338202</v>
      </c>
      <c r="M6350" s="57">
        <v>0.23432049077143899</v>
      </c>
    </row>
    <row r="6351" spans="1:13" x14ac:dyDescent="0.25">
      <c r="A6351" t="s">
        <v>13876</v>
      </c>
      <c r="B6351" t="s">
        <v>13877</v>
      </c>
      <c r="C6351" s="2" t="s">
        <v>31</v>
      </c>
      <c r="D6351" s="2" t="s">
        <v>315</v>
      </c>
      <c r="E6351" s="2" t="s">
        <v>29028</v>
      </c>
      <c r="F6351" s="56"/>
      <c r="G6351" s="56">
        <v>87.389012123409302</v>
      </c>
      <c r="H6351" s="56"/>
      <c r="I6351" s="56"/>
      <c r="J6351" s="57">
        <v>0.27056536960829802</v>
      </c>
      <c r="K6351" s="57">
        <v>0.334168871237156</v>
      </c>
      <c r="L6351" s="57">
        <v>0.29053117652339899</v>
      </c>
      <c r="M6351" s="57">
        <v>0.214846742260625</v>
      </c>
    </row>
    <row r="6352" spans="1:13" x14ac:dyDescent="0.25">
      <c r="A6352" t="s">
        <v>4942</v>
      </c>
      <c r="B6352" t="s">
        <v>4943</v>
      </c>
      <c r="C6352" s="2" t="s">
        <v>31</v>
      </c>
      <c r="D6352" s="2" t="s">
        <v>108</v>
      </c>
      <c r="E6352" s="2" t="s">
        <v>29028</v>
      </c>
      <c r="F6352" s="56"/>
      <c r="G6352" s="56">
        <v>85.9671644653219</v>
      </c>
      <c r="H6352" s="56"/>
      <c r="I6352" s="56"/>
      <c r="J6352" s="57">
        <v>0.231472117732065</v>
      </c>
      <c r="K6352" s="57">
        <v>0.30925283358999001</v>
      </c>
      <c r="L6352" s="57">
        <v>0.25027872414400498</v>
      </c>
      <c r="M6352" s="57">
        <v>0.153486986877896</v>
      </c>
    </row>
    <row r="6353" spans="1:13" x14ac:dyDescent="0.25">
      <c r="A6353" t="s">
        <v>17705</v>
      </c>
      <c r="B6353" t="s">
        <v>17706</v>
      </c>
      <c r="C6353" s="2" t="s">
        <v>31</v>
      </c>
      <c r="D6353" s="2" t="s">
        <v>312</v>
      </c>
      <c r="E6353" s="2" t="s">
        <v>29028</v>
      </c>
      <c r="F6353" s="56"/>
      <c r="G6353" s="56">
        <v>94.360084345915993</v>
      </c>
      <c r="H6353" s="56"/>
      <c r="I6353" s="56"/>
      <c r="J6353" s="57">
        <v>0.28300571420382498</v>
      </c>
      <c r="K6353" s="57">
        <v>0.33728154207127198</v>
      </c>
      <c r="L6353" s="57">
        <v>0.29237769583338202</v>
      </c>
      <c r="M6353" s="57">
        <v>0.23432049077143899</v>
      </c>
    </row>
    <row r="6354" spans="1:13" x14ac:dyDescent="0.25">
      <c r="A6354" t="s">
        <v>18342</v>
      </c>
      <c r="B6354" t="s">
        <v>18343</v>
      </c>
      <c r="C6354" s="2" t="s">
        <v>35</v>
      </c>
      <c r="D6354" s="2" t="s">
        <v>83</v>
      </c>
      <c r="E6354" s="2" t="s">
        <v>29028</v>
      </c>
      <c r="F6354" s="56"/>
      <c r="G6354" s="56">
        <v>91.062108205310807</v>
      </c>
      <c r="H6354" s="56">
        <v>89.486588287195701</v>
      </c>
      <c r="I6354" s="56"/>
      <c r="J6354" s="57">
        <v>0.28824187308715399</v>
      </c>
      <c r="K6354" s="57">
        <v>0.35841223928704602</v>
      </c>
      <c r="L6354" s="57">
        <v>0.309179348889355</v>
      </c>
      <c r="M6354" s="57">
        <v>0.23041398867926</v>
      </c>
    </row>
    <row r="6355" spans="1:13" x14ac:dyDescent="0.25">
      <c r="A6355" t="s">
        <v>17713</v>
      </c>
      <c r="B6355" t="s">
        <v>17714</v>
      </c>
      <c r="C6355" s="2" t="s">
        <v>31</v>
      </c>
      <c r="D6355" s="2" t="s">
        <v>312</v>
      </c>
      <c r="E6355" s="2" t="s">
        <v>29028</v>
      </c>
      <c r="F6355" s="56"/>
      <c r="G6355" s="56">
        <v>94.360084345915993</v>
      </c>
      <c r="H6355" s="56"/>
      <c r="I6355" s="56"/>
      <c r="J6355" s="57">
        <v>0.28300571420382498</v>
      </c>
      <c r="K6355" s="57">
        <v>0.33728154207127198</v>
      </c>
      <c r="L6355" s="57">
        <v>0.29237769583338202</v>
      </c>
      <c r="M6355" s="57">
        <v>0.23432049077143899</v>
      </c>
    </row>
    <row r="6356" spans="1:13" x14ac:dyDescent="0.25">
      <c r="A6356" t="s">
        <v>29998</v>
      </c>
      <c r="B6356" t="s">
        <v>29999</v>
      </c>
      <c r="C6356" s="2" t="s">
        <v>35</v>
      </c>
      <c r="D6356" s="2" t="s">
        <v>36</v>
      </c>
      <c r="E6356" s="2" t="s">
        <v>29028</v>
      </c>
      <c r="F6356" s="56"/>
      <c r="G6356" s="56">
        <v>95.401057735249495</v>
      </c>
      <c r="H6356" s="56"/>
      <c r="I6356" s="56"/>
      <c r="J6356" s="57">
        <v>0.253960504302289</v>
      </c>
      <c r="K6356" s="57">
        <v>0.30601391614154599</v>
      </c>
      <c r="L6356" s="57">
        <v>0.26661076567408598</v>
      </c>
      <c r="M6356" s="57">
        <v>0.20613173043334301</v>
      </c>
    </row>
    <row r="6357" spans="1:13" x14ac:dyDescent="0.25">
      <c r="A6357" t="s">
        <v>16148</v>
      </c>
      <c r="B6357" t="s">
        <v>16149</v>
      </c>
      <c r="C6357" s="2" t="s">
        <v>35</v>
      </c>
      <c r="D6357" s="2" t="s">
        <v>217</v>
      </c>
      <c r="E6357" s="2" t="s">
        <v>29028</v>
      </c>
      <c r="F6357" s="56"/>
      <c r="G6357" s="56">
        <v>89.472856274913596</v>
      </c>
      <c r="H6357" s="56"/>
      <c r="I6357" s="56"/>
      <c r="J6357" s="57">
        <v>0.242562323736597</v>
      </c>
      <c r="K6357" s="57">
        <v>0.30741672587615898</v>
      </c>
      <c r="L6357" s="57">
        <v>0.26139387263750702</v>
      </c>
      <c r="M6357" s="57">
        <v>0.179391728501618</v>
      </c>
    </row>
    <row r="6358" spans="1:13" x14ac:dyDescent="0.25">
      <c r="A6358" t="s">
        <v>18340</v>
      </c>
      <c r="B6358" t="s">
        <v>18341</v>
      </c>
      <c r="C6358" s="2" t="s">
        <v>35</v>
      </c>
      <c r="D6358" s="2" t="s">
        <v>83</v>
      </c>
      <c r="E6358" s="2" t="s">
        <v>29028</v>
      </c>
      <c r="F6358" s="56"/>
      <c r="G6358" s="56">
        <v>91.062108205310807</v>
      </c>
      <c r="H6358" s="56">
        <v>89.486588287195701</v>
      </c>
      <c r="I6358" s="56"/>
      <c r="J6358" s="57">
        <v>0.28824187308715399</v>
      </c>
      <c r="K6358" s="57">
        <v>0.35841223928704602</v>
      </c>
      <c r="L6358" s="57">
        <v>0.309179348889355</v>
      </c>
      <c r="M6358" s="57">
        <v>0.23041398867926</v>
      </c>
    </row>
    <row r="6359" spans="1:13" x14ac:dyDescent="0.25">
      <c r="A6359" t="s">
        <v>29986</v>
      </c>
      <c r="B6359" t="s">
        <v>29987</v>
      </c>
      <c r="C6359" s="2" t="s">
        <v>31</v>
      </c>
      <c r="D6359" s="2" t="s">
        <v>36</v>
      </c>
      <c r="E6359" s="2" t="s">
        <v>29028</v>
      </c>
      <c r="F6359" s="56"/>
      <c r="G6359" s="56">
        <v>95.401057735249495</v>
      </c>
      <c r="H6359" s="56"/>
      <c r="I6359" s="56"/>
      <c r="J6359" s="57">
        <v>0.253960504302289</v>
      </c>
      <c r="K6359" s="57">
        <v>0.30601391614154599</v>
      </c>
      <c r="L6359" s="57">
        <v>0.26661076567408598</v>
      </c>
      <c r="M6359" s="57">
        <v>0.20613173043334301</v>
      </c>
    </row>
    <row r="6360" spans="1:13" x14ac:dyDescent="0.25">
      <c r="A6360" t="s">
        <v>13878</v>
      </c>
      <c r="B6360" t="s">
        <v>13879</v>
      </c>
      <c r="C6360" s="2" t="s">
        <v>35</v>
      </c>
      <c r="D6360" s="2" t="s">
        <v>315</v>
      </c>
      <c r="E6360" s="2" t="s">
        <v>29028</v>
      </c>
      <c r="F6360" s="56"/>
      <c r="G6360" s="56">
        <v>87.389012123409302</v>
      </c>
      <c r="H6360" s="56"/>
      <c r="I6360" s="56"/>
      <c r="J6360" s="57">
        <v>0.27056536960829802</v>
      </c>
      <c r="K6360" s="57">
        <v>0.334168871237156</v>
      </c>
      <c r="L6360" s="57">
        <v>0.29053117652339899</v>
      </c>
      <c r="M6360" s="57">
        <v>0.214846742260625</v>
      </c>
    </row>
    <row r="6361" spans="1:13" x14ac:dyDescent="0.25">
      <c r="A6361" t="s">
        <v>4152</v>
      </c>
      <c r="B6361" t="s">
        <v>4153</v>
      </c>
      <c r="C6361" s="2" t="s">
        <v>35</v>
      </c>
      <c r="D6361" s="2" t="s">
        <v>356</v>
      </c>
      <c r="E6361" s="2" t="s">
        <v>29028</v>
      </c>
      <c r="F6361" s="56">
        <v>103.98761918298101</v>
      </c>
      <c r="G6361" s="56">
        <v>110.329773846767</v>
      </c>
      <c r="H6361" s="56">
        <v>109.453785057739</v>
      </c>
      <c r="I6361" s="56"/>
      <c r="J6361" s="57">
        <v>0.30542443452738799</v>
      </c>
      <c r="K6361" s="57">
        <v>0.330093700421276</v>
      </c>
      <c r="L6361" s="57">
        <v>0.30933587465016099</v>
      </c>
      <c r="M6361" s="57">
        <v>0.27911572694971298</v>
      </c>
    </row>
    <row r="6362" spans="1:13" x14ac:dyDescent="0.25">
      <c r="A6362" t="s">
        <v>10019</v>
      </c>
      <c r="B6362" t="s">
        <v>10020</v>
      </c>
      <c r="C6362" s="2" t="s">
        <v>35</v>
      </c>
      <c r="D6362" s="2" t="s">
        <v>39</v>
      </c>
      <c r="E6362" s="2" t="s">
        <v>29028</v>
      </c>
      <c r="F6362" s="56">
        <v>103.08924188557999</v>
      </c>
      <c r="G6362" s="56">
        <v>122.45277320333</v>
      </c>
      <c r="H6362" s="56">
        <v>119.549590402928</v>
      </c>
      <c r="I6362" s="56"/>
      <c r="J6362" s="57">
        <v>0.30710321580563898</v>
      </c>
      <c r="K6362" s="57">
        <v>0.35492521515328201</v>
      </c>
      <c r="L6362" s="57">
        <v>0.31498617328105999</v>
      </c>
      <c r="M6362" s="57">
        <v>0.26418464770436201</v>
      </c>
    </row>
    <row r="6363" spans="1:13" x14ac:dyDescent="0.25">
      <c r="A6363" t="s">
        <v>10009</v>
      </c>
      <c r="B6363" t="s">
        <v>10010</v>
      </c>
      <c r="C6363" s="2" t="s">
        <v>31</v>
      </c>
      <c r="D6363" s="2" t="s">
        <v>39</v>
      </c>
      <c r="E6363" s="2" t="s">
        <v>29028</v>
      </c>
      <c r="F6363" s="56">
        <v>103.08924188557999</v>
      </c>
      <c r="G6363" s="56">
        <v>122.45277320333</v>
      </c>
      <c r="H6363" s="56">
        <v>119.549590402928</v>
      </c>
      <c r="I6363" s="56"/>
      <c r="J6363" s="57">
        <v>0.30710321580563898</v>
      </c>
      <c r="K6363" s="57">
        <v>0.35492521515328201</v>
      </c>
      <c r="L6363" s="57">
        <v>0.31498617328105999</v>
      </c>
      <c r="M6363" s="57">
        <v>0.26418464770436201</v>
      </c>
    </row>
    <row r="6364" spans="1:13" x14ac:dyDescent="0.25">
      <c r="A6364" t="s">
        <v>10017</v>
      </c>
      <c r="B6364" t="s">
        <v>10018</v>
      </c>
      <c r="C6364" s="2" t="s">
        <v>35</v>
      </c>
      <c r="D6364" s="2" t="s">
        <v>39</v>
      </c>
      <c r="E6364" s="2" t="s">
        <v>29028</v>
      </c>
      <c r="F6364" s="56">
        <v>103.08924188557999</v>
      </c>
      <c r="G6364" s="56">
        <v>122.45277320333</v>
      </c>
      <c r="H6364" s="56">
        <v>119.549590402928</v>
      </c>
      <c r="I6364" s="56"/>
      <c r="J6364" s="57">
        <v>0.30710321580563898</v>
      </c>
      <c r="K6364" s="57">
        <v>0.35492521515328201</v>
      </c>
      <c r="L6364" s="57">
        <v>0.31498617328105999</v>
      </c>
      <c r="M6364" s="57">
        <v>0.26418464770436201</v>
      </c>
    </row>
    <row r="6365" spans="1:13" x14ac:dyDescent="0.25">
      <c r="A6365" t="s">
        <v>10015</v>
      </c>
      <c r="B6365" t="s">
        <v>10016</v>
      </c>
      <c r="C6365" s="2" t="s">
        <v>31</v>
      </c>
      <c r="D6365" s="2" t="s">
        <v>39</v>
      </c>
      <c r="E6365" s="2" t="s">
        <v>29028</v>
      </c>
      <c r="F6365" s="56">
        <v>103.08924188557999</v>
      </c>
      <c r="G6365" s="56">
        <v>122.45277320333</v>
      </c>
      <c r="H6365" s="56">
        <v>119.549590402928</v>
      </c>
      <c r="I6365" s="56"/>
      <c r="J6365" s="57">
        <v>0.30710321580563898</v>
      </c>
      <c r="K6365" s="57">
        <v>0.35492521515328201</v>
      </c>
      <c r="L6365" s="57">
        <v>0.31498617328105999</v>
      </c>
      <c r="M6365" s="57">
        <v>0.26418464770436201</v>
      </c>
    </row>
    <row r="6366" spans="1:13" x14ac:dyDescent="0.25">
      <c r="A6366" t="s">
        <v>10013</v>
      </c>
      <c r="B6366" t="s">
        <v>10014</v>
      </c>
      <c r="C6366" s="2" t="s">
        <v>31</v>
      </c>
      <c r="D6366" s="2" t="s">
        <v>39</v>
      </c>
      <c r="E6366" s="2" t="s">
        <v>29028</v>
      </c>
      <c r="F6366" s="56">
        <v>103.08924188557999</v>
      </c>
      <c r="G6366" s="56">
        <v>122.45277320333</v>
      </c>
      <c r="H6366" s="56">
        <v>119.549590402928</v>
      </c>
      <c r="I6366" s="56"/>
      <c r="J6366" s="57">
        <v>0.30710321580563898</v>
      </c>
      <c r="K6366" s="57">
        <v>0.35492521515328201</v>
      </c>
      <c r="L6366" s="57">
        <v>0.31498617328105999</v>
      </c>
      <c r="M6366" s="57">
        <v>0.26418464770436201</v>
      </c>
    </row>
    <row r="6367" spans="1:13" x14ac:dyDescent="0.25">
      <c r="A6367" t="s">
        <v>10007</v>
      </c>
      <c r="B6367" t="s">
        <v>10008</v>
      </c>
      <c r="C6367" s="2" t="s">
        <v>31</v>
      </c>
      <c r="D6367" s="2" t="s">
        <v>39</v>
      </c>
      <c r="E6367" s="2" t="s">
        <v>29028</v>
      </c>
      <c r="F6367" s="56">
        <v>103.08924188557999</v>
      </c>
      <c r="G6367" s="56">
        <v>122.45277320333</v>
      </c>
      <c r="H6367" s="56">
        <v>119.549590402928</v>
      </c>
      <c r="I6367" s="56"/>
      <c r="J6367" s="57">
        <v>0.30710321580563898</v>
      </c>
      <c r="K6367" s="57">
        <v>0.35492521515328201</v>
      </c>
      <c r="L6367" s="57">
        <v>0.31498617328105999</v>
      </c>
      <c r="M6367" s="57">
        <v>0.26418464770436201</v>
      </c>
    </row>
    <row r="6368" spans="1:13" x14ac:dyDescent="0.25">
      <c r="A6368" t="s">
        <v>10011</v>
      </c>
      <c r="B6368" t="s">
        <v>10012</v>
      </c>
      <c r="C6368" s="2" t="s">
        <v>31</v>
      </c>
      <c r="D6368" s="2" t="s">
        <v>39</v>
      </c>
      <c r="E6368" s="2" t="s">
        <v>29028</v>
      </c>
      <c r="F6368" s="56">
        <v>103.08924188557999</v>
      </c>
      <c r="G6368" s="56">
        <v>122.45277320333</v>
      </c>
      <c r="H6368" s="56">
        <v>119.549590402928</v>
      </c>
      <c r="I6368" s="56"/>
      <c r="J6368" s="57">
        <v>0.30710321580563898</v>
      </c>
      <c r="K6368" s="57">
        <v>0.35492521515328201</v>
      </c>
      <c r="L6368" s="57">
        <v>0.31498617328105999</v>
      </c>
      <c r="M6368" s="57">
        <v>0.26418464770436201</v>
      </c>
    </row>
    <row r="6369" spans="1:13" x14ac:dyDescent="0.25">
      <c r="A6369" t="s">
        <v>30679</v>
      </c>
      <c r="B6369" t="s">
        <v>30680</v>
      </c>
      <c r="C6369" s="2" t="s">
        <v>35</v>
      </c>
      <c r="D6369" s="2" t="s">
        <v>210</v>
      </c>
      <c r="E6369" s="2" t="s">
        <v>29028</v>
      </c>
      <c r="F6369" s="56"/>
      <c r="G6369" s="56">
        <v>98.311067787315096</v>
      </c>
      <c r="H6369" s="56"/>
      <c r="I6369" s="56"/>
      <c r="J6369" s="57">
        <v>0.246760916077676</v>
      </c>
      <c r="K6369" s="57">
        <v>0.29986236855603698</v>
      </c>
      <c r="L6369" s="57">
        <v>0.25584015121361198</v>
      </c>
      <c r="M6369" s="57">
        <v>0.196372626614986</v>
      </c>
    </row>
    <row r="6370" spans="1:13" x14ac:dyDescent="0.25">
      <c r="A6370" t="s">
        <v>30681</v>
      </c>
      <c r="B6370" t="s">
        <v>30682</v>
      </c>
      <c r="C6370" s="2" t="s">
        <v>35</v>
      </c>
      <c r="D6370" s="2" t="s">
        <v>210</v>
      </c>
      <c r="E6370" s="2" t="s">
        <v>29028</v>
      </c>
      <c r="F6370" s="56"/>
      <c r="G6370" s="56">
        <v>98.311067787315096</v>
      </c>
      <c r="H6370" s="56"/>
      <c r="I6370" s="56"/>
      <c r="J6370" s="57">
        <v>0.246760916077676</v>
      </c>
      <c r="K6370" s="57">
        <v>0.29986236855603698</v>
      </c>
      <c r="L6370" s="57">
        <v>0.25584015121361198</v>
      </c>
      <c r="M6370" s="57">
        <v>0.196372626614986</v>
      </c>
    </row>
    <row r="6371" spans="1:13" x14ac:dyDescent="0.25">
      <c r="A6371" t="s">
        <v>30677</v>
      </c>
      <c r="B6371" t="s">
        <v>30678</v>
      </c>
      <c r="C6371" s="2" t="s">
        <v>35</v>
      </c>
      <c r="D6371" s="2" t="s">
        <v>210</v>
      </c>
      <c r="E6371" s="2" t="s">
        <v>29028</v>
      </c>
      <c r="F6371" s="56"/>
      <c r="G6371" s="56">
        <v>98.311067787315096</v>
      </c>
      <c r="H6371" s="56"/>
      <c r="I6371" s="56"/>
      <c r="J6371" s="57">
        <v>0.246760916077676</v>
      </c>
      <c r="K6371" s="57">
        <v>0.29986236855603698</v>
      </c>
      <c r="L6371" s="57">
        <v>0.25584015121361198</v>
      </c>
      <c r="M6371" s="57">
        <v>0.196372626614986</v>
      </c>
    </row>
    <row r="6372" spans="1:13" x14ac:dyDescent="0.25">
      <c r="A6372" t="s">
        <v>30683</v>
      </c>
      <c r="B6372" t="s">
        <v>30684</v>
      </c>
      <c r="C6372" s="2" t="s">
        <v>35</v>
      </c>
      <c r="D6372" s="2" t="s">
        <v>210</v>
      </c>
      <c r="E6372" s="2" t="s">
        <v>29028</v>
      </c>
      <c r="F6372" s="56"/>
      <c r="G6372" s="56">
        <v>98.311067787315096</v>
      </c>
      <c r="H6372" s="56"/>
      <c r="I6372" s="56"/>
      <c r="J6372" s="57">
        <v>0.246760916077676</v>
      </c>
      <c r="K6372" s="57">
        <v>0.29986236855603698</v>
      </c>
      <c r="L6372" s="57">
        <v>0.25584015121361198</v>
      </c>
      <c r="M6372" s="57">
        <v>0.196372626614986</v>
      </c>
    </row>
    <row r="6373" spans="1:13" x14ac:dyDescent="0.25">
      <c r="A6373" t="s">
        <v>30675</v>
      </c>
      <c r="B6373" t="s">
        <v>30676</v>
      </c>
      <c r="C6373" s="2" t="s">
        <v>31</v>
      </c>
      <c r="D6373" s="2" t="s">
        <v>210</v>
      </c>
      <c r="E6373" s="2" t="s">
        <v>29028</v>
      </c>
      <c r="F6373" s="56"/>
      <c r="G6373" s="56">
        <v>98.311067787315096</v>
      </c>
      <c r="H6373" s="56"/>
      <c r="I6373" s="56"/>
      <c r="J6373" s="57">
        <v>0.246760916077676</v>
      </c>
      <c r="K6373" s="57">
        <v>0.29986236855603698</v>
      </c>
      <c r="L6373" s="57">
        <v>0.25584015121361198</v>
      </c>
      <c r="M6373" s="57">
        <v>0.196372626614986</v>
      </c>
    </row>
    <row r="6374" spans="1:13" x14ac:dyDescent="0.25">
      <c r="A6374" t="s">
        <v>30685</v>
      </c>
      <c r="B6374" t="s">
        <v>30686</v>
      </c>
      <c r="C6374" s="2" t="s">
        <v>35</v>
      </c>
      <c r="D6374" s="2" t="s">
        <v>210</v>
      </c>
      <c r="E6374" s="2" t="s">
        <v>29028</v>
      </c>
      <c r="F6374" s="56"/>
      <c r="G6374" s="56">
        <v>98.311067787315096</v>
      </c>
      <c r="H6374" s="56"/>
      <c r="I6374" s="56"/>
      <c r="J6374" s="57">
        <v>0.246760916077676</v>
      </c>
      <c r="K6374" s="57">
        <v>0.29986236855603698</v>
      </c>
      <c r="L6374" s="57">
        <v>0.25584015121361198</v>
      </c>
      <c r="M6374" s="57">
        <v>0.196372626614986</v>
      </c>
    </row>
    <row r="6375" spans="1:13" x14ac:dyDescent="0.25">
      <c r="A6375" t="s">
        <v>16030</v>
      </c>
      <c r="B6375" t="s">
        <v>16031</v>
      </c>
      <c r="C6375" s="2" t="s">
        <v>31</v>
      </c>
      <c r="D6375" s="2" t="s">
        <v>39</v>
      </c>
      <c r="E6375" s="2" t="s">
        <v>29028</v>
      </c>
      <c r="F6375" s="56"/>
      <c r="G6375" s="56">
        <v>91.346589713030198</v>
      </c>
      <c r="H6375" s="56"/>
      <c r="I6375" s="56"/>
      <c r="J6375" s="57">
        <v>0.26332851203929902</v>
      </c>
      <c r="K6375" s="57">
        <v>0.309743401521479</v>
      </c>
      <c r="L6375" s="57">
        <v>0.27197607793455397</v>
      </c>
      <c r="M6375" s="57">
        <v>0.21656354973832301</v>
      </c>
    </row>
    <row r="6376" spans="1:13" x14ac:dyDescent="0.25">
      <c r="A6376" t="s">
        <v>8593</v>
      </c>
      <c r="B6376" t="s">
        <v>8594</v>
      </c>
      <c r="C6376" s="2" t="s">
        <v>31</v>
      </c>
      <c r="D6376" s="2" t="s">
        <v>54</v>
      </c>
      <c r="E6376" s="2" t="s">
        <v>29028</v>
      </c>
      <c r="F6376" s="56"/>
      <c r="G6376" s="56">
        <v>91.694462136202404</v>
      </c>
      <c r="H6376" s="56"/>
      <c r="I6376" s="56"/>
      <c r="J6376" s="57">
        <v>0.25925167406517302</v>
      </c>
      <c r="K6376" s="57">
        <v>0.307294743841389</v>
      </c>
      <c r="L6376" s="57">
        <v>0.26804962776976099</v>
      </c>
      <c r="M6376" s="57">
        <v>0.21003813898095999</v>
      </c>
    </row>
    <row r="6377" spans="1:13" x14ac:dyDescent="0.25">
      <c r="A6377" t="s">
        <v>8595</v>
      </c>
      <c r="B6377" t="s">
        <v>8596</v>
      </c>
      <c r="C6377" s="2" t="s">
        <v>31</v>
      </c>
      <c r="D6377" s="2" t="s">
        <v>54</v>
      </c>
      <c r="E6377" s="2" t="s">
        <v>29028</v>
      </c>
      <c r="F6377" s="56"/>
      <c r="G6377" s="56">
        <v>91.694462136202404</v>
      </c>
      <c r="H6377" s="56"/>
      <c r="I6377" s="56"/>
      <c r="J6377" s="57">
        <v>0.25925167406517302</v>
      </c>
      <c r="K6377" s="57">
        <v>0.307294743841389</v>
      </c>
      <c r="L6377" s="57">
        <v>0.26804962776976099</v>
      </c>
      <c r="M6377" s="57">
        <v>0.21003813898095999</v>
      </c>
    </row>
    <row r="6378" spans="1:13" x14ac:dyDescent="0.25">
      <c r="A6378" t="s">
        <v>16042</v>
      </c>
      <c r="B6378" t="s">
        <v>16043</v>
      </c>
      <c r="C6378" s="2" t="s">
        <v>35</v>
      </c>
      <c r="D6378" s="2" t="s">
        <v>39</v>
      </c>
      <c r="E6378" s="2" t="s">
        <v>29028</v>
      </c>
      <c r="F6378" s="56"/>
      <c r="G6378" s="56">
        <v>91.346589713030198</v>
      </c>
      <c r="H6378" s="56"/>
      <c r="I6378" s="56"/>
      <c r="J6378" s="57">
        <v>0.26332851203929902</v>
      </c>
      <c r="K6378" s="57">
        <v>0.309743401521479</v>
      </c>
      <c r="L6378" s="57">
        <v>0.27197607793455397</v>
      </c>
      <c r="M6378" s="57">
        <v>0.21656354973832301</v>
      </c>
    </row>
    <row r="6379" spans="1:13" x14ac:dyDescent="0.25">
      <c r="A6379" t="s">
        <v>16034</v>
      </c>
      <c r="B6379" t="s">
        <v>16035</v>
      </c>
      <c r="C6379" s="2" t="s">
        <v>31</v>
      </c>
      <c r="D6379" s="2" t="s">
        <v>39</v>
      </c>
      <c r="E6379" s="2" t="s">
        <v>29028</v>
      </c>
      <c r="F6379" s="56"/>
      <c r="G6379" s="56">
        <v>91.346589713030198</v>
      </c>
      <c r="H6379" s="56"/>
      <c r="I6379" s="56"/>
      <c r="J6379" s="57">
        <v>0.26332851203929902</v>
      </c>
      <c r="K6379" s="57">
        <v>0.309743401521479</v>
      </c>
      <c r="L6379" s="57">
        <v>0.27197607793455397</v>
      </c>
      <c r="M6379" s="57">
        <v>0.21656354973832301</v>
      </c>
    </row>
    <row r="6380" spans="1:13" x14ac:dyDescent="0.25">
      <c r="A6380" t="s">
        <v>16028</v>
      </c>
      <c r="B6380" t="s">
        <v>16029</v>
      </c>
      <c r="C6380" s="2" t="s">
        <v>31</v>
      </c>
      <c r="D6380" s="2" t="s">
        <v>39</v>
      </c>
      <c r="E6380" s="2" t="s">
        <v>29028</v>
      </c>
      <c r="F6380" s="56"/>
      <c r="G6380" s="56">
        <v>91.346589713030198</v>
      </c>
      <c r="H6380" s="56"/>
      <c r="I6380" s="56"/>
      <c r="J6380" s="57">
        <v>0.26332851203929902</v>
      </c>
      <c r="K6380" s="57">
        <v>0.309743401521479</v>
      </c>
      <c r="L6380" s="57">
        <v>0.27197607793455397</v>
      </c>
      <c r="M6380" s="57">
        <v>0.21656354973832301</v>
      </c>
    </row>
    <row r="6381" spans="1:13" x14ac:dyDescent="0.25">
      <c r="A6381" t="s">
        <v>30673</v>
      </c>
      <c r="B6381" t="s">
        <v>30674</v>
      </c>
      <c r="C6381" s="2" t="s">
        <v>31</v>
      </c>
      <c r="D6381" s="2" t="s">
        <v>210</v>
      </c>
      <c r="E6381" s="2" t="s">
        <v>29028</v>
      </c>
      <c r="F6381" s="56"/>
      <c r="G6381" s="56">
        <v>98.311067787315096</v>
      </c>
      <c r="H6381" s="56"/>
      <c r="I6381" s="56"/>
      <c r="J6381" s="57">
        <v>0.246760916077676</v>
      </c>
      <c r="K6381" s="57">
        <v>0.29986236855603698</v>
      </c>
      <c r="L6381" s="57">
        <v>0.25584015121361198</v>
      </c>
      <c r="M6381" s="57">
        <v>0.196372626614986</v>
      </c>
    </row>
    <row r="6382" spans="1:13" x14ac:dyDescent="0.25">
      <c r="A6382" t="s">
        <v>8597</v>
      </c>
      <c r="B6382" t="s">
        <v>8598</v>
      </c>
      <c r="C6382" s="2" t="s">
        <v>35</v>
      </c>
      <c r="D6382" s="2" t="s">
        <v>54</v>
      </c>
      <c r="E6382" s="2" t="s">
        <v>29028</v>
      </c>
      <c r="F6382" s="56"/>
      <c r="G6382" s="56">
        <v>91.694462136202404</v>
      </c>
      <c r="H6382" s="56"/>
      <c r="I6382" s="56"/>
      <c r="J6382" s="57">
        <v>0.25925167406517302</v>
      </c>
      <c r="K6382" s="57">
        <v>0.307294743841389</v>
      </c>
      <c r="L6382" s="57">
        <v>0.26804962776976099</v>
      </c>
      <c r="M6382" s="57">
        <v>0.21003813898095999</v>
      </c>
    </row>
    <row r="6383" spans="1:13" x14ac:dyDescent="0.25">
      <c r="A6383" t="s">
        <v>16032</v>
      </c>
      <c r="B6383" t="s">
        <v>16033</v>
      </c>
      <c r="C6383" s="2" t="s">
        <v>31</v>
      </c>
      <c r="D6383" s="2" t="s">
        <v>39</v>
      </c>
      <c r="E6383" s="2" t="s">
        <v>29028</v>
      </c>
      <c r="F6383" s="56"/>
      <c r="G6383" s="56">
        <v>91.346589713030198</v>
      </c>
      <c r="H6383" s="56"/>
      <c r="I6383" s="56"/>
      <c r="J6383" s="57">
        <v>0.26332851203929902</v>
      </c>
      <c r="K6383" s="57">
        <v>0.309743401521479</v>
      </c>
      <c r="L6383" s="57">
        <v>0.27197607793455397</v>
      </c>
      <c r="M6383" s="57">
        <v>0.21656354973832301</v>
      </c>
    </row>
    <row r="6384" spans="1:13" x14ac:dyDescent="0.25">
      <c r="A6384" t="s">
        <v>16038</v>
      </c>
      <c r="B6384" t="s">
        <v>16039</v>
      </c>
      <c r="C6384" s="2" t="s">
        <v>35</v>
      </c>
      <c r="D6384" s="2" t="s">
        <v>39</v>
      </c>
      <c r="E6384" s="2" t="s">
        <v>29028</v>
      </c>
      <c r="F6384" s="56"/>
      <c r="G6384" s="56">
        <v>91.346589713030198</v>
      </c>
      <c r="H6384" s="56"/>
      <c r="I6384" s="56"/>
      <c r="J6384" s="57">
        <v>0.26332851203929902</v>
      </c>
      <c r="K6384" s="57">
        <v>0.309743401521479</v>
      </c>
      <c r="L6384" s="57">
        <v>0.27197607793455397</v>
      </c>
      <c r="M6384" s="57">
        <v>0.21656354973832301</v>
      </c>
    </row>
    <row r="6385" spans="1:13" x14ac:dyDescent="0.25">
      <c r="A6385" t="s">
        <v>16036</v>
      </c>
      <c r="B6385" t="s">
        <v>16037</v>
      </c>
      <c r="C6385" s="2" t="s">
        <v>35</v>
      </c>
      <c r="D6385" s="2" t="s">
        <v>39</v>
      </c>
      <c r="E6385" s="2" t="s">
        <v>29028</v>
      </c>
      <c r="F6385" s="56"/>
      <c r="G6385" s="56">
        <v>91.346589713030198</v>
      </c>
      <c r="H6385" s="56"/>
      <c r="I6385" s="56"/>
      <c r="J6385" s="57">
        <v>0.26332851203929902</v>
      </c>
      <c r="K6385" s="57">
        <v>0.309743401521479</v>
      </c>
      <c r="L6385" s="57">
        <v>0.27197607793455397</v>
      </c>
      <c r="M6385" s="57">
        <v>0.21656354973832301</v>
      </c>
    </row>
    <row r="6386" spans="1:13" x14ac:dyDescent="0.25">
      <c r="A6386" t="s">
        <v>16040</v>
      </c>
      <c r="B6386" t="s">
        <v>16041</v>
      </c>
      <c r="C6386" s="2" t="s">
        <v>35</v>
      </c>
      <c r="D6386" s="2" t="s">
        <v>39</v>
      </c>
      <c r="E6386" s="2" t="s">
        <v>29028</v>
      </c>
      <c r="F6386" s="56"/>
      <c r="G6386" s="56">
        <v>91.346589713030198</v>
      </c>
      <c r="H6386" s="56"/>
      <c r="I6386" s="56"/>
      <c r="J6386" s="57">
        <v>0.26332851203929902</v>
      </c>
      <c r="K6386" s="57">
        <v>0.309743401521479</v>
      </c>
      <c r="L6386" s="57">
        <v>0.27197607793455397</v>
      </c>
      <c r="M6386" s="57">
        <v>0.21656354973832301</v>
      </c>
    </row>
    <row r="6387" spans="1:13" x14ac:dyDescent="0.25">
      <c r="A6387" t="s">
        <v>30671</v>
      </c>
      <c r="B6387" t="s">
        <v>30672</v>
      </c>
      <c r="C6387" s="2" t="s">
        <v>31</v>
      </c>
      <c r="D6387" s="2" t="s">
        <v>210</v>
      </c>
      <c r="E6387" s="2" t="s">
        <v>29028</v>
      </c>
      <c r="F6387" s="56"/>
      <c r="G6387" s="56">
        <v>98.311067787315096</v>
      </c>
      <c r="H6387" s="56"/>
      <c r="I6387" s="56"/>
      <c r="J6387" s="57">
        <v>0.246760916077676</v>
      </c>
      <c r="K6387" s="57">
        <v>0.29986236855603698</v>
      </c>
      <c r="L6387" s="57">
        <v>0.25584015121361198</v>
      </c>
      <c r="M6387" s="57">
        <v>0.196372626614986</v>
      </c>
    </row>
    <row r="6388" spans="1:13" x14ac:dyDescent="0.25">
      <c r="A6388" t="s">
        <v>17249</v>
      </c>
      <c r="B6388" t="s">
        <v>17250</v>
      </c>
      <c r="C6388" s="2" t="s">
        <v>31</v>
      </c>
      <c r="D6388" s="2" t="s">
        <v>315</v>
      </c>
      <c r="E6388" s="2" t="s">
        <v>29028</v>
      </c>
      <c r="F6388" s="56">
        <v>106.77410044693301</v>
      </c>
      <c r="G6388" s="56">
        <v>92.642899719121502</v>
      </c>
      <c r="H6388" s="56">
        <v>92.921715835628305</v>
      </c>
      <c r="I6388" s="56"/>
      <c r="J6388" s="57">
        <v>0.32488582274306699</v>
      </c>
      <c r="K6388" s="57">
        <v>0.386253253538828</v>
      </c>
      <c r="L6388" s="57">
        <v>0.341304907589912</v>
      </c>
      <c r="M6388" s="57">
        <v>0.27283305179297501</v>
      </c>
    </row>
    <row r="6389" spans="1:13" x14ac:dyDescent="0.25">
      <c r="A6389" t="s">
        <v>8409</v>
      </c>
      <c r="B6389" t="s">
        <v>8410</v>
      </c>
      <c r="C6389" s="2" t="s">
        <v>35</v>
      </c>
      <c r="D6389" s="2" t="s">
        <v>32</v>
      </c>
      <c r="E6389" s="2" t="s">
        <v>29028</v>
      </c>
      <c r="F6389" s="56"/>
      <c r="G6389" s="56">
        <v>95.371166336942196</v>
      </c>
      <c r="H6389" s="56">
        <v>92.5295822080666</v>
      </c>
      <c r="I6389" s="56"/>
      <c r="J6389" s="57">
        <v>0.28727396156320201</v>
      </c>
      <c r="K6389" s="57">
        <v>0.33004032707737102</v>
      </c>
      <c r="L6389" s="57">
        <v>0.30007413409330702</v>
      </c>
      <c r="M6389" s="57">
        <v>0.25039939386967702</v>
      </c>
    </row>
    <row r="6390" spans="1:13" x14ac:dyDescent="0.25">
      <c r="A6390" t="s">
        <v>17261</v>
      </c>
      <c r="B6390" t="s">
        <v>17262</v>
      </c>
      <c r="C6390" s="2" t="s">
        <v>35</v>
      </c>
      <c r="D6390" s="2" t="s">
        <v>315</v>
      </c>
      <c r="E6390" s="2" t="s">
        <v>29028</v>
      </c>
      <c r="F6390" s="56">
        <v>106.77410044693301</v>
      </c>
      <c r="G6390" s="56">
        <v>92.642899719121502</v>
      </c>
      <c r="H6390" s="56">
        <v>92.921715835628305</v>
      </c>
      <c r="I6390" s="56"/>
      <c r="J6390" s="57">
        <v>0.32488582274306699</v>
      </c>
      <c r="K6390" s="57">
        <v>0.386253253538828</v>
      </c>
      <c r="L6390" s="57">
        <v>0.341304907589912</v>
      </c>
      <c r="M6390" s="57">
        <v>0.27283305179297501</v>
      </c>
    </row>
    <row r="6391" spans="1:13" x14ac:dyDescent="0.25">
      <c r="A6391" t="s">
        <v>7012</v>
      </c>
      <c r="B6391" t="s">
        <v>7013</v>
      </c>
      <c r="C6391" s="2" t="s">
        <v>35</v>
      </c>
      <c r="D6391" s="2" t="s">
        <v>289</v>
      </c>
      <c r="E6391" s="2" t="s">
        <v>29028</v>
      </c>
      <c r="F6391" s="56"/>
      <c r="G6391" s="56">
        <v>95.935712517251204</v>
      </c>
      <c r="H6391" s="56"/>
      <c r="I6391" s="56"/>
      <c r="J6391" s="57">
        <v>0.25280061200428999</v>
      </c>
      <c r="K6391" s="57">
        <v>0.30764770325704099</v>
      </c>
      <c r="L6391" s="57">
        <v>0.26750982500415399</v>
      </c>
      <c r="M6391" s="57">
        <v>0.208729042195511</v>
      </c>
    </row>
    <row r="6392" spans="1:13" x14ac:dyDescent="0.25">
      <c r="A6392" t="s">
        <v>28835</v>
      </c>
      <c r="B6392" t="s">
        <v>28836</v>
      </c>
      <c r="C6392" s="2" t="s">
        <v>35</v>
      </c>
      <c r="D6392" s="2" t="s">
        <v>83</v>
      </c>
      <c r="E6392" s="2" t="s">
        <v>29028</v>
      </c>
      <c r="F6392" s="56">
        <v>102.360997344955</v>
      </c>
      <c r="G6392" s="56">
        <v>86.998619885995595</v>
      </c>
      <c r="H6392" s="56">
        <v>92.823662335807597</v>
      </c>
      <c r="I6392" s="56">
        <v>104.907216624079</v>
      </c>
      <c r="J6392" s="57">
        <v>0.44297033402610297</v>
      </c>
      <c r="K6392" s="57">
        <v>0.49768009613379799</v>
      </c>
      <c r="L6392" s="57">
        <v>0.45581615691945099</v>
      </c>
      <c r="M6392" s="57">
        <v>0.394538588538277</v>
      </c>
    </row>
    <row r="6393" spans="1:13" x14ac:dyDescent="0.25">
      <c r="A6393" t="s">
        <v>7881</v>
      </c>
      <c r="B6393" t="s">
        <v>7882</v>
      </c>
      <c r="C6393" s="2" t="s">
        <v>35</v>
      </c>
      <c r="D6393" s="2" t="s">
        <v>217</v>
      </c>
      <c r="E6393" s="2" t="s">
        <v>29028</v>
      </c>
      <c r="F6393" s="56"/>
      <c r="G6393" s="56">
        <v>96.764522297995796</v>
      </c>
      <c r="H6393" s="56"/>
      <c r="I6393" s="56"/>
      <c r="J6393" s="57">
        <v>0.28012978849033698</v>
      </c>
      <c r="K6393" s="57">
        <v>0.33898409690874498</v>
      </c>
      <c r="L6393" s="57">
        <v>0.29825404723164101</v>
      </c>
      <c r="M6393" s="57">
        <v>0.23432049077143899</v>
      </c>
    </row>
    <row r="6394" spans="1:13" x14ac:dyDescent="0.25">
      <c r="A6394" t="s">
        <v>7875</v>
      </c>
      <c r="B6394" t="s">
        <v>7876</v>
      </c>
      <c r="C6394" s="2" t="s">
        <v>35</v>
      </c>
      <c r="D6394" s="2" t="s">
        <v>217</v>
      </c>
      <c r="E6394" s="2" t="s">
        <v>29028</v>
      </c>
      <c r="F6394" s="56"/>
      <c r="G6394" s="56">
        <v>96.764522297995796</v>
      </c>
      <c r="H6394" s="56"/>
      <c r="I6394" s="56"/>
      <c r="J6394" s="57">
        <v>0.28012978849033698</v>
      </c>
      <c r="K6394" s="57">
        <v>0.33898409690874498</v>
      </c>
      <c r="L6394" s="57">
        <v>0.29825404723164101</v>
      </c>
      <c r="M6394" s="57">
        <v>0.23432049077143899</v>
      </c>
    </row>
    <row r="6395" spans="1:13" x14ac:dyDescent="0.25">
      <c r="A6395" t="s">
        <v>7008</v>
      </c>
      <c r="B6395" t="s">
        <v>7009</v>
      </c>
      <c r="C6395" s="2" t="s">
        <v>31</v>
      </c>
      <c r="D6395" s="2" t="s">
        <v>289</v>
      </c>
      <c r="E6395" s="2" t="s">
        <v>29028</v>
      </c>
      <c r="F6395" s="56"/>
      <c r="G6395" s="56">
        <v>95.935712517251204</v>
      </c>
      <c r="H6395" s="56"/>
      <c r="I6395" s="56"/>
      <c r="J6395" s="57">
        <v>0.25280061200428999</v>
      </c>
      <c r="K6395" s="57">
        <v>0.30764770325704099</v>
      </c>
      <c r="L6395" s="57">
        <v>0.26750982500415399</v>
      </c>
      <c r="M6395" s="57">
        <v>0.208729042195511</v>
      </c>
    </row>
    <row r="6396" spans="1:13" x14ac:dyDescent="0.25">
      <c r="A6396" t="s">
        <v>7871</v>
      </c>
      <c r="B6396" t="s">
        <v>7872</v>
      </c>
      <c r="C6396" s="2" t="s">
        <v>31</v>
      </c>
      <c r="D6396" s="2" t="s">
        <v>217</v>
      </c>
      <c r="E6396" s="2" t="s">
        <v>29028</v>
      </c>
      <c r="F6396" s="56"/>
      <c r="G6396" s="56">
        <v>96.764522297995796</v>
      </c>
      <c r="H6396" s="56"/>
      <c r="I6396" s="56"/>
      <c r="J6396" s="57">
        <v>0.28012978849033698</v>
      </c>
      <c r="K6396" s="57">
        <v>0.33898409690874498</v>
      </c>
      <c r="L6396" s="57">
        <v>0.29825404723164101</v>
      </c>
      <c r="M6396" s="57">
        <v>0.23432049077143899</v>
      </c>
    </row>
    <row r="6397" spans="1:13" x14ac:dyDescent="0.25">
      <c r="A6397" t="s">
        <v>28837</v>
      </c>
      <c r="B6397" t="s">
        <v>28838</v>
      </c>
      <c r="C6397" s="2" t="s">
        <v>35</v>
      </c>
      <c r="D6397" s="2" t="s">
        <v>83</v>
      </c>
      <c r="E6397" s="2" t="s">
        <v>29028</v>
      </c>
      <c r="F6397" s="56">
        <v>102.360997344955</v>
      </c>
      <c r="G6397" s="56">
        <v>86.998619885995595</v>
      </c>
      <c r="H6397" s="56">
        <v>92.823662335807597</v>
      </c>
      <c r="I6397" s="56">
        <v>104.907216624079</v>
      </c>
      <c r="J6397" s="57">
        <v>0.44297033402610297</v>
      </c>
      <c r="K6397" s="57">
        <v>0.49768009613379799</v>
      </c>
      <c r="L6397" s="57">
        <v>0.45581615691945099</v>
      </c>
      <c r="M6397" s="57">
        <v>0.394538588538277</v>
      </c>
    </row>
    <row r="6398" spans="1:13" x14ac:dyDescent="0.25">
      <c r="A6398" t="s">
        <v>8407</v>
      </c>
      <c r="B6398" t="s">
        <v>8408</v>
      </c>
      <c r="C6398" s="2" t="s">
        <v>31</v>
      </c>
      <c r="D6398" s="2" t="s">
        <v>32</v>
      </c>
      <c r="E6398" s="2" t="s">
        <v>29028</v>
      </c>
      <c r="F6398" s="56"/>
      <c r="G6398" s="56">
        <v>95.371166336942196</v>
      </c>
      <c r="H6398" s="56">
        <v>92.5295822080666</v>
      </c>
      <c r="I6398" s="56"/>
      <c r="J6398" s="57">
        <v>0.28727396156320201</v>
      </c>
      <c r="K6398" s="57">
        <v>0.33004032707737102</v>
      </c>
      <c r="L6398" s="57">
        <v>0.30007413409330702</v>
      </c>
      <c r="M6398" s="57">
        <v>0.25039939386967702</v>
      </c>
    </row>
    <row r="6399" spans="1:13" x14ac:dyDescent="0.25">
      <c r="A6399" t="s">
        <v>7879</v>
      </c>
      <c r="B6399" t="s">
        <v>7880</v>
      </c>
      <c r="C6399" s="2" t="s">
        <v>35</v>
      </c>
      <c r="D6399" s="2" t="s">
        <v>217</v>
      </c>
      <c r="E6399" s="2" t="s">
        <v>29028</v>
      </c>
      <c r="F6399" s="56"/>
      <c r="G6399" s="56">
        <v>96.764522297995796</v>
      </c>
      <c r="H6399" s="56"/>
      <c r="I6399" s="56"/>
      <c r="J6399" s="57">
        <v>0.28012978849033698</v>
      </c>
      <c r="K6399" s="57">
        <v>0.33898409690874498</v>
      </c>
      <c r="L6399" s="57">
        <v>0.29825404723164101</v>
      </c>
      <c r="M6399" s="57">
        <v>0.23432049077143899</v>
      </c>
    </row>
    <row r="6400" spans="1:13" x14ac:dyDescent="0.25">
      <c r="A6400" t="s">
        <v>7877</v>
      </c>
      <c r="B6400" t="s">
        <v>7878</v>
      </c>
      <c r="C6400" s="2" t="s">
        <v>35</v>
      </c>
      <c r="D6400" s="2" t="s">
        <v>217</v>
      </c>
      <c r="E6400" s="2" t="s">
        <v>29028</v>
      </c>
      <c r="F6400" s="56">
        <v>113.490593083693</v>
      </c>
      <c r="G6400" s="56">
        <v>97.156967430610607</v>
      </c>
      <c r="H6400" s="56">
        <v>96.499463003267394</v>
      </c>
      <c r="I6400" s="56"/>
      <c r="J6400" s="57">
        <v>0.32679197951098199</v>
      </c>
      <c r="K6400" s="57">
        <v>0.39502446012497899</v>
      </c>
      <c r="L6400" s="57">
        <v>0.34657832387431797</v>
      </c>
      <c r="M6400" s="57">
        <v>0.27797863883216301</v>
      </c>
    </row>
    <row r="6401" spans="1:13" x14ac:dyDescent="0.25">
      <c r="A6401" t="s">
        <v>308</v>
      </c>
      <c r="B6401" t="s">
        <v>309</v>
      </c>
      <c r="C6401" s="2" t="s">
        <v>35</v>
      </c>
      <c r="D6401" s="2" t="s">
        <v>289</v>
      </c>
      <c r="E6401" s="2" t="s">
        <v>29027</v>
      </c>
      <c r="F6401" s="56">
        <v>110.07004440685</v>
      </c>
      <c r="G6401" s="56">
        <v>96.720602782480896</v>
      </c>
      <c r="H6401" s="56">
        <v>98.633693872931005</v>
      </c>
      <c r="I6401" s="56">
        <v>97.4904126583764</v>
      </c>
      <c r="J6401" s="57">
        <v>0.43721660647688398</v>
      </c>
      <c r="K6401" s="57">
        <v>0.52994778894845396</v>
      </c>
      <c r="L6401" s="57">
        <v>0.45674614893398102</v>
      </c>
      <c r="M6401" s="57">
        <v>0.37429751022139202</v>
      </c>
    </row>
    <row r="6402" spans="1:13" x14ac:dyDescent="0.25">
      <c r="A6402" t="s">
        <v>8403</v>
      </c>
      <c r="B6402" t="s">
        <v>8404</v>
      </c>
      <c r="C6402" s="2" t="s">
        <v>31</v>
      </c>
      <c r="D6402" s="2" t="s">
        <v>32</v>
      </c>
      <c r="E6402" s="2" t="s">
        <v>29028</v>
      </c>
      <c r="F6402" s="56"/>
      <c r="G6402" s="56">
        <v>95.371166336942196</v>
      </c>
      <c r="H6402" s="56">
        <v>92.5295822080666</v>
      </c>
      <c r="I6402" s="56"/>
      <c r="J6402" s="57">
        <v>0.28727396156320201</v>
      </c>
      <c r="K6402" s="57">
        <v>0.33004032707737102</v>
      </c>
      <c r="L6402" s="57">
        <v>0.30007413409330702</v>
      </c>
      <c r="M6402" s="57">
        <v>0.25039939386967702</v>
      </c>
    </row>
    <row r="6403" spans="1:13" x14ac:dyDescent="0.25">
      <c r="A6403" t="s">
        <v>28829</v>
      </c>
      <c r="B6403" t="s">
        <v>28830</v>
      </c>
      <c r="C6403" s="2" t="s">
        <v>31</v>
      </c>
      <c r="D6403" s="2" t="s">
        <v>83</v>
      </c>
      <c r="E6403" s="2" t="s">
        <v>29028</v>
      </c>
      <c r="F6403" s="56">
        <v>102.360997344955</v>
      </c>
      <c r="G6403" s="56">
        <v>86.998619885995595</v>
      </c>
      <c r="H6403" s="56">
        <v>92.823662335807597</v>
      </c>
      <c r="I6403" s="56">
        <v>104.907216624079</v>
      </c>
      <c r="J6403" s="57">
        <v>0.44297033402610297</v>
      </c>
      <c r="K6403" s="57">
        <v>0.49768009613379799</v>
      </c>
      <c r="L6403" s="57">
        <v>0.45581615691945099</v>
      </c>
      <c r="M6403" s="57">
        <v>0.394538588538277</v>
      </c>
    </row>
    <row r="6404" spans="1:13" x14ac:dyDescent="0.25">
      <c r="A6404" t="s">
        <v>28825</v>
      </c>
      <c r="B6404" t="s">
        <v>28826</v>
      </c>
      <c r="C6404" s="2" t="s">
        <v>31</v>
      </c>
      <c r="D6404" s="2" t="s">
        <v>83</v>
      </c>
      <c r="E6404" s="2" t="s">
        <v>29028</v>
      </c>
      <c r="F6404" s="56">
        <v>102.360997344955</v>
      </c>
      <c r="G6404" s="56">
        <v>86.998619885995595</v>
      </c>
      <c r="H6404" s="56">
        <v>92.823662335807597</v>
      </c>
      <c r="I6404" s="56">
        <v>104.907216624079</v>
      </c>
      <c r="J6404" s="57">
        <v>0.44297033402610297</v>
      </c>
      <c r="K6404" s="57">
        <v>0.49768009613379799</v>
      </c>
      <c r="L6404" s="57">
        <v>0.45581615691945099</v>
      </c>
      <c r="M6404" s="57">
        <v>0.394538588538277</v>
      </c>
    </row>
    <row r="6405" spans="1:13" x14ac:dyDescent="0.25">
      <c r="A6405" t="s">
        <v>3922</v>
      </c>
      <c r="B6405" t="s">
        <v>3923</v>
      </c>
      <c r="C6405" s="2" t="s">
        <v>31</v>
      </c>
      <c r="D6405" s="2" t="s">
        <v>83</v>
      </c>
      <c r="E6405" s="2" t="s">
        <v>29027</v>
      </c>
      <c r="F6405" s="56">
        <v>103.45307203234</v>
      </c>
      <c r="G6405" s="56">
        <v>81.413469655556597</v>
      </c>
      <c r="H6405" s="56">
        <v>92.507801471630998</v>
      </c>
      <c r="I6405" s="56">
        <v>102.83526120620699</v>
      </c>
      <c r="J6405" s="57">
        <v>0.54680918063559902</v>
      </c>
      <c r="K6405" s="57">
        <v>0.62477453713531095</v>
      </c>
      <c r="L6405" s="57">
        <v>0.55792466215939296</v>
      </c>
      <c r="M6405" s="57">
        <v>0.480195307779056</v>
      </c>
    </row>
    <row r="6406" spans="1:13" x14ac:dyDescent="0.25">
      <c r="A6406" t="s">
        <v>28827</v>
      </c>
      <c r="B6406" t="s">
        <v>28828</v>
      </c>
      <c r="C6406" s="2" t="s">
        <v>31</v>
      </c>
      <c r="D6406" s="2" t="s">
        <v>83</v>
      </c>
      <c r="E6406" s="2" t="s">
        <v>29028</v>
      </c>
      <c r="F6406" s="56">
        <v>102.360997344955</v>
      </c>
      <c r="G6406" s="56">
        <v>86.998619885995595</v>
      </c>
      <c r="H6406" s="56">
        <v>92.823662335807597</v>
      </c>
      <c r="I6406" s="56">
        <v>104.907216624079</v>
      </c>
      <c r="J6406" s="57">
        <v>0.44297033402610297</v>
      </c>
      <c r="K6406" s="57">
        <v>0.49768009613379799</v>
      </c>
      <c r="L6406" s="57">
        <v>0.45581615691945099</v>
      </c>
      <c r="M6406" s="57">
        <v>0.394538588538277</v>
      </c>
    </row>
    <row r="6407" spans="1:13" x14ac:dyDescent="0.25">
      <c r="A6407" t="s">
        <v>7010</v>
      </c>
      <c r="B6407" t="s">
        <v>7011</v>
      </c>
      <c r="C6407" s="2" t="s">
        <v>31</v>
      </c>
      <c r="D6407" s="2" t="s">
        <v>289</v>
      </c>
      <c r="E6407" s="2" t="s">
        <v>29028</v>
      </c>
      <c r="F6407" s="56"/>
      <c r="G6407" s="56">
        <v>95.935712517251204</v>
      </c>
      <c r="H6407" s="56"/>
      <c r="I6407" s="56"/>
      <c r="J6407" s="57">
        <v>0.25280061200428999</v>
      </c>
      <c r="K6407" s="57">
        <v>0.30764770325704099</v>
      </c>
      <c r="L6407" s="57">
        <v>0.26750982500415399</v>
      </c>
      <c r="M6407" s="57">
        <v>0.208729042195511</v>
      </c>
    </row>
    <row r="6408" spans="1:13" x14ac:dyDescent="0.25">
      <c r="A6408" t="s">
        <v>17263</v>
      </c>
      <c r="B6408" t="s">
        <v>17264</v>
      </c>
      <c r="C6408" s="2" t="s">
        <v>35</v>
      </c>
      <c r="D6408" s="2" t="s">
        <v>315</v>
      </c>
      <c r="E6408" s="2" t="s">
        <v>29028</v>
      </c>
      <c r="F6408" s="56">
        <v>106.77410044693301</v>
      </c>
      <c r="G6408" s="56">
        <v>92.642899719121502</v>
      </c>
      <c r="H6408" s="56">
        <v>92.921715835628305</v>
      </c>
      <c r="I6408" s="56"/>
      <c r="J6408" s="57">
        <v>0.32488582274306699</v>
      </c>
      <c r="K6408" s="57">
        <v>0.386253253538828</v>
      </c>
      <c r="L6408" s="57">
        <v>0.341304907589912</v>
      </c>
      <c r="M6408" s="57">
        <v>0.27283305179297501</v>
      </c>
    </row>
    <row r="6409" spans="1:13" x14ac:dyDescent="0.25">
      <c r="A6409" t="s">
        <v>17265</v>
      </c>
      <c r="B6409" t="s">
        <v>17266</v>
      </c>
      <c r="C6409" s="2" t="s">
        <v>35</v>
      </c>
      <c r="D6409" s="2" t="s">
        <v>315</v>
      </c>
      <c r="E6409" s="2" t="s">
        <v>29028</v>
      </c>
      <c r="F6409" s="56">
        <v>106.77410044693301</v>
      </c>
      <c r="G6409" s="56">
        <v>92.642899719121502</v>
      </c>
      <c r="H6409" s="56">
        <v>92.921715835628305</v>
      </c>
      <c r="I6409" s="56"/>
      <c r="J6409" s="57">
        <v>0.32488582274306699</v>
      </c>
      <c r="K6409" s="57">
        <v>0.386253253538828</v>
      </c>
      <c r="L6409" s="57">
        <v>0.341304907589912</v>
      </c>
      <c r="M6409" s="57">
        <v>0.27283305179297501</v>
      </c>
    </row>
    <row r="6410" spans="1:13" x14ac:dyDescent="0.25">
      <c r="A6410" t="s">
        <v>28833</v>
      </c>
      <c r="B6410" t="s">
        <v>28834</v>
      </c>
      <c r="C6410" s="2" t="s">
        <v>31</v>
      </c>
      <c r="D6410" s="2" t="s">
        <v>83</v>
      </c>
      <c r="E6410" s="2" t="s">
        <v>29028</v>
      </c>
      <c r="F6410" s="56">
        <v>102.360997344955</v>
      </c>
      <c r="G6410" s="56">
        <v>86.998619885995595</v>
      </c>
      <c r="H6410" s="56">
        <v>92.823662335807597</v>
      </c>
      <c r="I6410" s="56">
        <v>104.907216624079</v>
      </c>
      <c r="J6410" s="57">
        <v>0.44297033402610297</v>
      </c>
      <c r="K6410" s="57">
        <v>0.49768009613379799</v>
      </c>
      <c r="L6410" s="57">
        <v>0.45581615691945099</v>
      </c>
      <c r="M6410" s="57">
        <v>0.394538588538277</v>
      </c>
    </row>
    <row r="6411" spans="1:13" x14ac:dyDescent="0.25">
      <c r="A6411" t="s">
        <v>28831</v>
      </c>
      <c r="B6411" t="s">
        <v>28832</v>
      </c>
      <c r="C6411" s="2" t="s">
        <v>31</v>
      </c>
      <c r="D6411" s="2" t="s">
        <v>83</v>
      </c>
      <c r="E6411" s="2" t="s">
        <v>29028</v>
      </c>
      <c r="F6411" s="56">
        <v>102.360997344955</v>
      </c>
      <c r="G6411" s="56">
        <v>86.998619885995595</v>
      </c>
      <c r="H6411" s="56">
        <v>92.823662335807597</v>
      </c>
      <c r="I6411" s="56">
        <v>104.907216624079</v>
      </c>
      <c r="J6411" s="57">
        <v>0.44297033402610297</v>
      </c>
      <c r="K6411" s="57">
        <v>0.49768009613379799</v>
      </c>
      <c r="L6411" s="57">
        <v>0.45581615691945099</v>
      </c>
      <c r="M6411" s="57">
        <v>0.394538588538277</v>
      </c>
    </row>
    <row r="6412" spans="1:13" x14ac:dyDescent="0.25">
      <c r="A6412" t="s">
        <v>8415</v>
      </c>
      <c r="B6412" t="s">
        <v>8416</v>
      </c>
      <c r="C6412" s="2" t="s">
        <v>35</v>
      </c>
      <c r="D6412" s="2" t="s">
        <v>32</v>
      </c>
      <c r="E6412" s="2" t="s">
        <v>29028</v>
      </c>
      <c r="F6412" s="56"/>
      <c r="G6412" s="56">
        <v>95.371166336942196</v>
      </c>
      <c r="H6412" s="56">
        <v>92.5295822080666</v>
      </c>
      <c r="I6412" s="56"/>
      <c r="J6412" s="57">
        <v>0.28727396156320201</v>
      </c>
      <c r="K6412" s="57">
        <v>0.33004032707737102</v>
      </c>
      <c r="L6412" s="57">
        <v>0.30007413409330702</v>
      </c>
      <c r="M6412" s="57">
        <v>0.25039939386967702</v>
      </c>
    </row>
    <row r="6413" spans="1:13" x14ac:dyDescent="0.25">
      <c r="A6413" t="s">
        <v>28839</v>
      </c>
      <c r="B6413" t="s">
        <v>28840</v>
      </c>
      <c r="C6413" s="2" t="s">
        <v>35</v>
      </c>
      <c r="D6413" s="2" t="s">
        <v>83</v>
      </c>
      <c r="E6413" s="2" t="s">
        <v>29028</v>
      </c>
      <c r="F6413" s="56">
        <v>102.360997344955</v>
      </c>
      <c r="G6413" s="56">
        <v>86.998619885995595</v>
      </c>
      <c r="H6413" s="56">
        <v>92.823662335807597</v>
      </c>
      <c r="I6413" s="56">
        <v>104.907216624079</v>
      </c>
      <c r="J6413" s="57">
        <v>0.44297033402610297</v>
      </c>
      <c r="K6413" s="57">
        <v>0.49768009613379799</v>
      </c>
      <c r="L6413" s="57">
        <v>0.45581615691945099</v>
      </c>
      <c r="M6413" s="57">
        <v>0.394538588538277</v>
      </c>
    </row>
    <row r="6414" spans="1:13" x14ac:dyDescent="0.25">
      <c r="A6414" t="s">
        <v>8411</v>
      </c>
      <c r="B6414" t="s">
        <v>8412</v>
      </c>
      <c r="C6414" s="2" t="s">
        <v>35</v>
      </c>
      <c r="D6414" s="2" t="s">
        <v>32</v>
      </c>
      <c r="E6414" s="2" t="s">
        <v>29028</v>
      </c>
      <c r="F6414" s="56"/>
      <c r="G6414" s="56">
        <v>95.371166336942196</v>
      </c>
      <c r="H6414" s="56">
        <v>92.5295822080666</v>
      </c>
      <c r="I6414" s="56"/>
      <c r="J6414" s="57">
        <v>0.28727396156320201</v>
      </c>
      <c r="K6414" s="57">
        <v>0.33004032707737102</v>
      </c>
      <c r="L6414" s="57">
        <v>0.30007413409330702</v>
      </c>
      <c r="M6414" s="57">
        <v>0.25039939386967702</v>
      </c>
    </row>
    <row r="6415" spans="1:13" x14ac:dyDescent="0.25">
      <c r="A6415" t="s">
        <v>8419</v>
      </c>
      <c r="B6415" t="s">
        <v>8420</v>
      </c>
      <c r="C6415" s="2" t="s">
        <v>35</v>
      </c>
      <c r="D6415" s="2" t="s">
        <v>32</v>
      </c>
      <c r="E6415" s="2" t="s">
        <v>29028</v>
      </c>
      <c r="F6415" s="56"/>
      <c r="G6415" s="56">
        <v>95.371166336942196</v>
      </c>
      <c r="H6415" s="56">
        <v>92.5295822080666</v>
      </c>
      <c r="I6415" s="56"/>
      <c r="J6415" s="57">
        <v>0.28727396156320201</v>
      </c>
      <c r="K6415" s="57">
        <v>0.33004032707737102</v>
      </c>
      <c r="L6415" s="57">
        <v>0.30007413409330702</v>
      </c>
      <c r="M6415" s="57">
        <v>0.25039939386967702</v>
      </c>
    </row>
    <row r="6416" spans="1:13" x14ac:dyDescent="0.25">
      <c r="A6416" t="s">
        <v>8399</v>
      </c>
      <c r="B6416" t="s">
        <v>8400</v>
      </c>
      <c r="C6416" s="2" t="s">
        <v>31</v>
      </c>
      <c r="D6416" s="2" t="s">
        <v>32</v>
      </c>
      <c r="E6416" s="2" t="s">
        <v>29028</v>
      </c>
      <c r="F6416" s="56"/>
      <c r="G6416" s="56">
        <v>95.371166336942196</v>
      </c>
      <c r="H6416" s="56">
        <v>92.5295822080666</v>
      </c>
      <c r="I6416" s="56"/>
      <c r="J6416" s="57">
        <v>0.28727396156320201</v>
      </c>
      <c r="K6416" s="57">
        <v>0.33004032707737102</v>
      </c>
      <c r="L6416" s="57">
        <v>0.30007413409330702</v>
      </c>
      <c r="M6416" s="57">
        <v>0.25039939386967702</v>
      </c>
    </row>
    <row r="6417" spans="1:13" x14ac:dyDescent="0.25">
      <c r="A6417" t="s">
        <v>8391</v>
      </c>
      <c r="B6417" t="s">
        <v>8392</v>
      </c>
      <c r="C6417" s="2" t="s">
        <v>31</v>
      </c>
      <c r="D6417" s="2" t="s">
        <v>32</v>
      </c>
      <c r="E6417" s="2" t="s">
        <v>29028</v>
      </c>
      <c r="F6417" s="56"/>
      <c r="G6417" s="56">
        <v>95.371166336942196</v>
      </c>
      <c r="H6417" s="56">
        <v>92.5295822080666</v>
      </c>
      <c r="I6417" s="56"/>
      <c r="J6417" s="57">
        <v>0.28727396156320201</v>
      </c>
      <c r="K6417" s="57">
        <v>0.33004032707737102</v>
      </c>
      <c r="L6417" s="57">
        <v>0.30007413409330702</v>
      </c>
      <c r="M6417" s="57">
        <v>0.25039939386967702</v>
      </c>
    </row>
    <row r="6418" spans="1:13" x14ac:dyDescent="0.25">
      <c r="A6418" t="s">
        <v>8395</v>
      </c>
      <c r="B6418" t="s">
        <v>8396</v>
      </c>
      <c r="C6418" s="2" t="s">
        <v>31</v>
      </c>
      <c r="D6418" s="2" t="s">
        <v>32</v>
      </c>
      <c r="E6418" s="2" t="s">
        <v>29028</v>
      </c>
      <c r="F6418" s="56"/>
      <c r="G6418" s="56">
        <v>95.371166336942196</v>
      </c>
      <c r="H6418" s="56">
        <v>92.5295822080666</v>
      </c>
      <c r="I6418" s="56"/>
      <c r="J6418" s="57">
        <v>0.28727396156320201</v>
      </c>
      <c r="K6418" s="57">
        <v>0.33004032707737102</v>
      </c>
      <c r="L6418" s="57">
        <v>0.30007413409330702</v>
      </c>
      <c r="M6418" s="57">
        <v>0.25039939386967702</v>
      </c>
    </row>
    <row r="6419" spans="1:13" x14ac:dyDescent="0.25">
      <c r="A6419" t="s">
        <v>17255</v>
      </c>
      <c r="B6419" t="s">
        <v>17256</v>
      </c>
      <c r="C6419" s="2" t="s">
        <v>35</v>
      </c>
      <c r="D6419" s="2" t="s">
        <v>315</v>
      </c>
      <c r="E6419" s="2" t="s">
        <v>29028</v>
      </c>
      <c r="F6419" s="56">
        <v>106.77410044693301</v>
      </c>
      <c r="G6419" s="56">
        <v>92.642899719121502</v>
      </c>
      <c r="H6419" s="56">
        <v>92.921715835628305</v>
      </c>
      <c r="I6419" s="56"/>
      <c r="J6419" s="57">
        <v>0.32488582274306699</v>
      </c>
      <c r="K6419" s="57">
        <v>0.386253253538828</v>
      </c>
      <c r="L6419" s="57">
        <v>0.341304907589912</v>
      </c>
      <c r="M6419" s="57">
        <v>0.27283305179297501</v>
      </c>
    </row>
    <row r="6420" spans="1:13" x14ac:dyDescent="0.25">
      <c r="A6420" t="s">
        <v>1962</v>
      </c>
      <c r="B6420" t="s">
        <v>1963</v>
      </c>
      <c r="C6420" s="2" t="s">
        <v>31</v>
      </c>
      <c r="D6420" s="2" t="s">
        <v>315</v>
      </c>
      <c r="E6420" s="2" t="s">
        <v>29027</v>
      </c>
      <c r="F6420" s="56">
        <v>108.878530862311</v>
      </c>
      <c r="G6420" s="56">
        <v>98.773591297022804</v>
      </c>
      <c r="H6420" s="56">
        <v>94.919475522754496</v>
      </c>
      <c r="I6420" s="56">
        <v>106.798812737818</v>
      </c>
      <c r="J6420" s="57">
        <v>0.469138597743185</v>
      </c>
      <c r="K6420" s="57">
        <v>0.56296752240655901</v>
      </c>
      <c r="L6420" s="57">
        <v>0.492389724877</v>
      </c>
      <c r="M6420" s="57">
        <v>0.40591054234628199</v>
      </c>
    </row>
    <row r="6421" spans="1:13" x14ac:dyDescent="0.25">
      <c r="A6421" t="s">
        <v>7873</v>
      </c>
      <c r="B6421" t="s">
        <v>7874</v>
      </c>
      <c r="C6421" s="2" t="s">
        <v>31</v>
      </c>
      <c r="D6421" s="2" t="s">
        <v>217</v>
      </c>
      <c r="E6421" s="2" t="s">
        <v>29028</v>
      </c>
      <c r="F6421" s="56"/>
      <c r="G6421" s="56">
        <v>96.764522297995796</v>
      </c>
      <c r="H6421" s="56"/>
      <c r="I6421" s="56"/>
      <c r="J6421" s="57">
        <v>0.28012978849033698</v>
      </c>
      <c r="K6421" s="57">
        <v>0.33898409690874498</v>
      </c>
      <c r="L6421" s="57">
        <v>0.29825404723164101</v>
      </c>
      <c r="M6421" s="57">
        <v>0.23432049077143899</v>
      </c>
    </row>
    <row r="6422" spans="1:13" x14ac:dyDescent="0.25">
      <c r="A6422" t="s">
        <v>17259</v>
      </c>
      <c r="B6422" t="s">
        <v>17260</v>
      </c>
      <c r="C6422" s="2" t="s">
        <v>35</v>
      </c>
      <c r="D6422" s="2" t="s">
        <v>315</v>
      </c>
      <c r="E6422" s="2" t="s">
        <v>29028</v>
      </c>
      <c r="F6422" s="56">
        <v>106.77410044693301</v>
      </c>
      <c r="G6422" s="56">
        <v>92.642899719121502</v>
      </c>
      <c r="H6422" s="56">
        <v>92.921715835628305</v>
      </c>
      <c r="I6422" s="56"/>
      <c r="J6422" s="57">
        <v>0.32488582274306699</v>
      </c>
      <c r="K6422" s="57">
        <v>0.386253253538828</v>
      </c>
      <c r="L6422" s="57">
        <v>0.341304907589912</v>
      </c>
      <c r="M6422" s="57">
        <v>0.27283305179297501</v>
      </c>
    </row>
    <row r="6423" spans="1:13" x14ac:dyDescent="0.25">
      <c r="A6423" t="s">
        <v>144</v>
      </c>
      <c r="B6423" t="s">
        <v>145</v>
      </c>
      <c r="C6423" s="2" t="s">
        <v>35</v>
      </c>
      <c r="D6423" s="2" t="s">
        <v>105</v>
      </c>
      <c r="E6423" s="2" t="s">
        <v>29027</v>
      </c>
      <c r="F6423" s="56">
        <v>91.862816926753993</v>
      </c>
      <c r="G6423" s="56">
        <v>101.479587112359</v>
      </c>
      <c r="H6423" s="56">
        <v>90.980216353317303</v>
      </c>
      <c r="I6423" s="56">
        <v>97.185981883736602</v>
      </c>
      <c r="J6423" s="57">
        <v>0.36229447024872302</v>
      </c>
      <c r="K6423" s="57">
        <v>0.47204709043417198</v>
      </c>
      <c r="L6423" s="57">
        <v>0.39244222881748497</v>
      </c>
      <c r="M6423" s="57">
        <v>0.30342977930281601</v>
      </c>
    </row>
    <row r="6424" spans="1:13" x14ac:dyDescent="0.25">
      <c r="A6424" t="s">
        <v>23231</v>
      </c>
      <c r="B6424" t="s">
        <v>23232</v>
      </c>
      <c r="C6424" s="2" t="s">
        <v>35</v>
      </c>
      <c r="D6424" s="2" t="s">
        <v>236</v>
      </c>
      <c r="E6424" s="2" t="s">
        <v>29028</v>
      </c>
      <c r="F6424" s="56"/>
      <c r="G6424" s="56">
        <v>97.714763940334095</v>
      </c>
      <c r="H6424" s="56"/>
      <c r="I6424" s="56"/>
      <c r="J6424" s="57">
        <v>0.25976382768987799</v>
      </c>
      <c r="K6424" s="57">
        <v>0.32378202144726997</v>
      </c>
      <c r="L6424" s="57">
        <v>0.276168781059144</v>
      </c>
      <c r="M6424" s="57">
        <v>0.20213045268316299</v>
      </c>
    </row>
    <row r="6425" spans="1:13" x14ac:dyDescent="0.25">
      <c r="A6425" t="s">
        <v>23223</v>
      </c>
      <c r="B6425" t="s">
        <v>23224</v>
      </c>
      <c r="C6425" s="2" t="s">
        <v>31</v>
      </c>
      <c r="D6425" s="2" t="s">
        <v>236</v>
      </c>
      <c r="E6425" s="2" t="s">
        <v>29028</v>
      </c>
      <c r="F6425" s="56"/>
      <c r="G6425" s="56">
        <v>97.714763940334095</v>
      </c>
      <c r="H6425" s="56"/>
      <c r="I6425" s="56"/>
      <c r="J6425" s="57">
        <v>0.25976382768987799</v>
      </c>
      <c r="K6425" s="57">
        <v>0.32378202144726997</v>
      </c>
      <c r="L6425" s="57">
        <v>0.276168781059144</v>
      </c>
      <c r="M6425" s="57">
        <v>0.20213045268316299</v>
      </c>
    </row>
    <row r="6426" spans="1:13" x14ac:dyDescent="0.25">
      <c r="A6426" t="s">
        <v>23225</v>
      </c>
      <c r="B6426" t="s">
        <v>23226</v>
      </c>
      <c r="C6426" s="2" t="s">
        <v>35</v>
      </c>
      <c r="D6426" s="2" t="s">
        <v>236</v>
      </c>
      <c r="E6426" s="2" t="s">
        <v>29028</v>
      </c>
      <c r="F6426" s="56"/>
      <c r="G6426" s="56">
        <v>97.714763940334095</v>
      </c>
      <c r="H6426" s="56"/>
      <c r="I6426" s="56"/>
      <c r="J6426" s="57">
        <v>0.25976382768987799</v>
      </c>
      <c r="K6426" s="57">
        <v>0.32378202144726997</v>
      </c>
      <c r="L6426" s="57">
        <v>0.276168781059144</v>
      </c>
      <c r="M6426" s="57">
        <v>0.20213045268316299</v>
      </c>
    </row>
    <row r="6427" spans="1:13" x14ac:dyDescent="0.25">
      <c r="A6427" t="s">
        <v>23221</v>
      </c>
      <c r="B6427" t="s">
        <v>23222</v>
      </c>
      <c r="C6427" s="2" t="s">
        <v>31</v>
      </c>
      <c r="D6427" s="2" t="s">
        <v>236</v>
      </c>
      <c r="E6427" s="2" t="s">
        <v>29028</v>
      </c>
      <c r="F6427" s="56"/>
      <c r="G6427" s="56">
        <v>97.714763940334095</v>
      </c>
      <c r="H6427" s="56"/>
      <c r="I6427" s="56"/>
      <c r="J6427" s="57">
        <v>0.25976382768987799</v>
      </c>
      <c r="K6427" s="57">
        <v>0.32378202144726997</v>
      </c>
      <c r="L6427" s="57">
        <v>0.276168781059144</v>
      </c>
      <c r="M6427" s="57">
        <v>0.20213045268316299</v>
      </c>
    </row>
    <row r="6428" spans="1:13" x14ac:dyDescent="0.25">
      <c r="A6428" t="s">
        <v>23227</v>
      </c>
      <c r="B6428" t="s">
        <v>23228</v>
      </c>
      <c r="C6428" s="2" t="s">
        <v>35</v>
      </c>
      <c r="D6428" s="2" t="s">
        <v>236</v>
      </c>
      <c r="E6428" s="2" t="s">
        <v>29028</v>
      </c>
      <c r="F6428" s="56"/>
      <c r="G6428" s="56">
        <v>97.714763940334095</v>
      </c>
      <c r="H6428" s="56"/>
      <c r="I6428" s="56"/>
      <c r="J6428" s="57">
        <v>0.25976382768987799</v>
      </c>
      <c r="K6428" s="57">
        <v>0.32378202144726997</v>
      </c>
      <c r="L6428" s="57">
        <v>0.276168781059144</v>
      </c>
      <c r="M6428" s="57">
        <v>0.20213045268316299</v>
      </c>
    </row>
    <row r="6429" spans="1:13" x14ac:dyDescent="0.25">
      <c r="A6429" t="s">
        <v>3038</v>
      </c>
      <c r="B6429" t="s">
        <v>3039</v>
      </c>
      <c r="C6429" s="2" t="s">
        <v>35</v>
      </c>
      <c r="D6429" s="2" t="s">
        <v>236</v>
      </c>
      <c r="E6429" s="2" t="s">
        <v>29027</v>
      </c>
      <c r="F6429" s="56">
        <v>105.195534491229</v>
      </c>
      <c r="G6429" s="56">
        <v>94.5945187569898</v>
      </c>
      <c r="H6429" s="56">
        <v>98.824415967254396</v>
      </c>
      <c r="I6429" s="56">
        <v>92.685162938138006</v>
      </c>
      <c r="J6429" s="57">
        <v>0.48831894671889597</v>
      </c>
      <c r="K6429" s="57">
        <v>0.58280705155954804</v>
      </c>
      <c r="L6429" s="57">
        <v>0.51046750381252004</v>
      </c>
      <c r="M6429" s="57">
        <v>0.42796561558688101</v>
      </c>
    </row>
    <row r="6430" spans="1:13" x14ac:dyDescent="0.25">
      <c r="A6430" t="s">
        <v>23229</v>
      </c>
      <c r="B6430" t="s">
        <v>23230</v>
      </c>
      <c r="C6430" s="2" t="s">
        <v>35</v>
      </c>
      <c r="D6430" s="2" t="s">
        <v>236</v>
      </c>
      <c r="E6430" s="2" t="s">
        <v>29028</v>
      </c>
      <c r="F6430" s="56"/>
      <c r="G6430" s="56">
        <v>97.714763940334095</v>
      </c>
      <c r="H6430" s="56"/>
      <c r="I6430" s="56"/>
      <c r="J6430" s="57">
        <v>0.25976382768987799</v>
      </c>
      <c r="K6430" s="57">
        <v>0.32378202144726997</v>
      </c>
      <c r="L6430" s="57">
        <v>0.276168781059144</v>
      </c>
      <c r="M6430" s="57">
        <v>0.20213045268316299</v>
      </c>
    </row>
    <row r="6431" spans="1:13" x14ac:dyDescent="0.25">
      <c r="A6431" t="s">
        <v>9981</v>
      </c>
      <c r="B6431" t="s">
        <v>9982</v>
      </c>
      <c r="C6431" s="2" t="s">
        <v>31</v>
      </c>
      <c r="D6431" s="2" t="s">
        <v>289</v>
      </c>
      <c r="E6431" s="2" t="s">
        <v>29028</v>
      </c>
      <c r="F6431" s="56">
        <v>108.80534028006301</v>
      </c>
      <c r="G6431" s="56">
        <v>119.71828569096</v>
      </c>
      <c r="H6431" s="56">
        <v>109.25206811196</v>
      </c>
      <c r="I6431" s="56">
        <v>93.273388533684198</v>
      </c>
      <c r="J6431" s="57">
        <v>0.392649867019632</v>
      </c>
      <c r="K6431" s="57">
        <v>0.45172925500217298</v>
      </c>
      <c r="L6431" s="57">
        <v>0.40554377976808598</v>
      </c>
      <c r="M6431" s="57">
        <v>0.348245450696819</v>
      </c>
    </row>
    <row r="6432" spans="1:13" x14ac:dyDescent="0.25">
      <c r="A6432" t="s">
        <v>30093</v>
      </c>
      <c r="B6432" t="s">
        <v>30094</v>
      </c>
      <c r="C6432" s="2" t="s">
        <v>35</v>
      </c>
      <c r="D6432" s="2" t="s">
        <v>7638</v>
      </c>
      <c r="E6432" s="2" t="s">
        <v>29027</v>
      </c>
      <c r="F6432" s="56">
        <v>103.528139995283</v>
      </c>
      <c r="G6432" s="56">
        <v>110.964976947362</v>
      </c>
      <c r="H6432" s="56">
        <v>98.622080159222705</v>
      </c>
      <c r="I6432" s="56">
        <v>95.796148223219106</v>
      </c>
      <c r="J6432" s="57">
        <v>0.43173137957260699</v>
      </c>
      <c r="K6432" s="57">
        <v>0.53127278573021597</v>
      </c>
      <c r="L6432" s="57">
        <v>0.45010553819618299</v>
      </c>
      <c r="M6432" s="57">
        <v>0.35224066069377302</v>
      </c>
    </row>
    <row r="6433" spans="1:13" x14ac:dyDescent="0.25">
      <c r="A6433" t="s">
        <v>758</v>
      </c>
      <c r="B6433" t="s">
        <v>759</v>
      </c>
      <c r="C6433" s="2" t="s">
        <v>31</v>
      </c>
      <c r="D6433" s="2" t="s">
        <v>289</v>
      </c>
      <c r="E6433" s="2" t="s">
        <v>29027</v>
      </c>
      <c r="F6433" s="56">
        <v>108.80764221365401</v>
      </c>
      <c r="G6433" s="56">
        <v>120.781405464888</v>
      </c>
      <c r="H6433" s="56">
        <v>111.139457332997</v>
      </c>
      <c r="I6433" s="56">
        <v>91.439778480367593</v>
      </c>
      <c r="J6433" s="57">
        <v>0.51407130116932098</v>
      </c>
      <c r="K6433" s="57">
        <v>0.59902721862111497</v>
      </c>
      <c r="L6433" s="57">
        <v>0.52606343735263295</v>
      </c>
      <c r="M6433" s="57">
        <v>0.44849359014488199</v>
      </c>
    </row>
    <row r="6434" spans="1:13" x14ac:dyDescent="0.25">
      <c r="A6434" t="s">
        <v>30095</v>
      </c>
      <c r="B6434" t="s">
        <v>30096</v>
      </c>
      <c r="C6434" s="2" t="s">
        <v>35</v>
      </c>
      <c r="D6434" s="2" t="s">
        <v>7638</v>
      </c>
      <c r="E6434" s="2" t="s">
        <v>29028</v>
      </c>
      <c r="F6434" s="56"/>
      <c r="G6434" s="56">
        <v>107.74533431091599</v>
      </c>
      <c r="H6434" s="56"/>
      <c r="I6434" s="56"/>
      <c r="J6434" s="57">
        <v>0.23444222270029499</v>
      </c>
      <c r="K6434" s="57">
        <v>0.30671620628527202</v>
      </c>
      <c r="L6434" s="57">
        <v>0.25098239470206202</v>
      </c>
      <c r="M6434" s="57">
        <v>0.15523896465126499</v>
      </c>
    </row>
    <row r="6435" spans="1:13" x14ac:dyDescent="0.25">
      <c r="A6435" t="s">
        <v>30091</v>
      </c>
      <c r="B6435" t="s">
        <v>30092</v>
      </c>
      <c r="C6435" s="2" t="s">
        <v>31</v>
      </c>
      <c r="D6435" s="2" t="s">
        <v>7638</v>
      </c>
      <c r="E6435" s="2" t="s">
        <v>29028</v>
      </c>
      <c r="F6435" s="56"/>
      <c r="G6435" s="56">
        <v>107.74533431091599</v>
      </c>
      <c r="H6435" s="56"/>
      <c r="I6435" s="56"/>
      <c r="J6435" s="57">
        <v>0.23444222270029499</v>
      </c>
      <c r="K6435" s="57">
        <v>0.30671620628527202</v>
      </c>
      <c r="L6435" s="57">
        <v>0.25098239470206202</v>
      </c>
      <c r="M6435" s="57">
        <v>0.15523896465126499</v>
      </c>
    </row>
    <row r="6436" spans="1:13" x14ac:dyDescent="0.25">
      <c r="A6436" t="s">
        <v>762</v>
      </c>
      <c r="B6436" t="s">
        <v>763</v>
      </c>
      <c r="C6436" s="2" t="s">
        <v>35</v>
      </c>
      <c r="D6436" s="2" t="s">
        <v>289</v>
      </c>
      <c r="E6436" s="2" t="s">
        <v>29027</v>
      </c>
      <c r="F6436" s="56">
        <v>106.797430212804</v>
      </c>
      <c r="G6436" s="56">
        <v>121.76891026557399</v>
      </c>
      <c r="H6436" s="56">
        <v>110.622795760663</v>
      </c>
      <c r="I6436" s="56">
        <v>97.290035747001099</v>
      </c>
      <c r="J6436" s="57">
        <v>0.50914345291223895</v>
      </c>
      <c r="K6436" s="57">
        <v>0.59525847403712395</v>
      </c>
      <c r="L6436" s="57">
        <v>0.52300211014042797</v>
      </c>
      <c r="M6436" s="57">
        <v>0.44521222907867503</v>
      </c>
    </row>
    <row r="6437" spans="1:13" x14ac:dyDescent="0.25">
      <c r="A6437" t="s">
        <v>30875</v>
      </c>
      <c r="B6437" t="s">
        <v>30876</v>
      </c>
      <c r="C6437" s="2" t="s">
        <v>35</v>
      </c>
      <c r="D6437" s="2" t="s">
        <v>7638</v>
      </c>
      <c r="E6437" s="2" t="s">
        <v>29028</v>
      </c>
      <c r="F6437" s="56"/>
      <c r="G6437" s="56">
        <v>108.98621614657699</v>
      </c>
      <c r="H6437" s="56"/>
      <c r="I6437" s="56"/>
      <c r="J6437" s="57">
        <v>0.27832602606873402</v>
      </c>
      <c r="K6437" s="57">
        <v>0.33820039259400297</v>
      </c>
      <c r="L6437" s="57">
        <v>0.29804820180024799</v>
      </c>
      <c r="M6437" s="57">
        <v>0.23381366726136399</v>
      </c>
    </row>
    <row r="6438" spans="1:13" x14ac:dyDescent="0.25">
      <c r="A6438" t="s">
        <v>30873</v>
      </c>
      <c r="B6438" t="s">
        <v>30874</v>
      </c>
      <c r="C6438" s="2" t="s">
        <v>31</v>
      </c>
      <c r="D6438" s="2" t="s">
        <v>7638</v>
      </c>
      <c r="E6438" s="2" t="s">
        <v>29028</v>
      </c>
      <c r="F6438" s="56"/>
      <c r="G6438" s="56">
        <v>108.98621614657699</v>
      </c>
      <c r="H6438" s="56"/>
      <c r="I6438" s="56"/>
      <c r="J6438" s="57">
        <v>0.27832602606873402</v>
      </c>
      <c r="K6438" s="57">
        <v>0.33820039259400297</v>
      </c>
      <c r="L6438" s="57">
        <v>0.29804820180024799</v>
      </c>
      <c r="M6438" s="57">
        <v>0.23381366726136399</v>
      </c>
    </row>
    <row r="6439" spans="1:13" x14ac:dyDescent="0.25">
      <c r="A6439" t="s">
        <v>9983</v>
      </c>
      <c r="B6439" t="s">
        <v>9984</v>
      </c>
      <c r="C6439" s="2" t="s">
        <v>31</v>
      </c>
      <c r="D6439" s="2" t="s">
        <v>289</v>
      </c>
      <c r="E6439" s="2" t="s">
        <v>29028</v>
      </c>
      <c r="F6439" s="56">
        <v>108.80534028006301</v>
      </c>
      <c r="G6439" s="56">
        <v>119.71828569096</v>
      </c>
      <c r="H6439" s="56">
        <v>109.25206811196</v>
      </c>
      <c r="I6439" s="56">
        <v>93.273388533684198</v>
      </c>
      <c r="J6439" s="57">
        <v>0.392649867019632</v>
      </c>
      <c r="K6439" s="57">
        <v>0.45172925500217298</v>
      </c>
      <c r="L6439" s="57">
        <v>0.40554377976808598</v>
      </c>
      <c r="M6439" s="57">
        <v>0.348245450696819</v>
      </c>
    </row>
    <row r="6440" spans="1:13" x14ac:dyDescent="0.25">
      <c r="A6440" t="s">
        <v>760</v>
      </c>
      <c r="B6440" t="s">
        <v>761</v>
      </c>
      <c r="C6440" s="2" t="s">
        <v>31</v>
      </c>
      <c r="D6440" s="2" t="s">
        <v>289</v>
      </c>
      <c r="E6440" s="2" t="s">
        <v>29027</v>
      </c>
      <c r="F6440" s="56">
        <v>113.412459770943</v>
      </c>
      <c r="G6440" s="56">
        <v>118.441975860843</v>
      </c>
      <c r="H6440" s="56">
        <v>106.32872357238701</v>
      </c>
      <c r="I6440" s="56">
        <v>92.578841969303497</v>
      </c>
      <c r="J6440" s="57">
        <v>0.49470936863803999</v>
      </c>
      <c r="K6440" s="57">
        <v>0.59536482805874702</v>
      </c>
      <c r="L6440" s="57">
        <v>0.52578181678033697</v>
      </c>
      <c r="M6440" s="57">
        <v>0.45166700732759602</v>
      </c>
    </row>
    <row r="6441" spans="1:13" x14ac:dyDescent="0.25">
      <c r="A6441" t="s">
        <v>3236</v>
      </c>
      <c r="B6441" t="s">
        <v>3237</v>
      </c>
      <c r="C6441" s="2" t="s">
        <v>31</v>
      </c>
      <c r="D6441" s="2" t="s">
        <v>315</v>
      </c>
      <c r="E6441" s="2" t="s">
        <v>29027</v>
      </c>
      <c r="F6441" s="56">
        <v>95.325844263061398</v>
      </c>
      <c r="G6441" s="56">
        <v>101.304935497899</v>
      </c>
      <c r="H6441" s="56">
        <v>92.201143169527697</v>
      </c>
      <c r="I6441" s="56">
        <v>93.425699641040794</v>
      </c>
      <c r="J6441" s="57">
        <v>0.41686361000177002</v>
      </c>
      <c r="K6441" s="57">
        <v>0.52474253526363002</v>
      </c>
      <c r="L6441" s="57">
        <v>0.44979181331641899</v>
      </c>
      <c r="M6441" s="57">
        <v>0.335073870486298</v>
      </c>
    </row>
    <row r="6442" spans="1:13" x14ac:dyDescent="0.25">
      <c r="A6442" t="s">
        <v>30085</v>
      </c>
      <c r="B6442" t="s">
        <v>30086</v>
      </c>
      <c r="C6442" s="2" t="s">
        <v>31</v>
      </c>
      <c r="D6442" s="2" t="s">
        <v>7638</v>
      </c>
      <c r="E6442" s="2" t="s">
        <v>29028</v>
      </c>
      <c r="F6442" s="56"/>
      <c r="G6442" s="56">
        <v>107.74533431091599</v>
      </c>
      <c r="H6442" s="56"/>
      <c r="I6442" s="56"/>
      <c r="J6442" s="57">
        <v>0.23444222270029499</v>
      </c>
      <c r="K6442" s="57">
        <v>0.30671620628527202</v>
      </c>
      <c r="L6442" s="57">
        <v>0.25098239470206202</v>
      </c>
      <c r="M6442" s="57">
        <v>0.15523896465126499</v>
      </c>
    </row>
    <row r="6443" spans="1:13" x14ac:dyDescent="0.25">
      <c r="A6443" t="s">
        <v>31025</v>
      </c>
      <c r="B6443" t="s">
        <v>31026</v>
      </c>
      <c r="C6443" s="2" t="s">
        <v>35</v>
      </c>
      <c r="D6443" s="2" t="s">
        <v>315</v>
      </c>
      <c r="E6443" s="2" t="s">
        <v>29028</v>
      </c>
      <c r="F6443" s="56"/>
      <c r="G6443" s="56">
        <v>101.654332040236</v>
      </c>
      <c r="H6443" s="56">
        <v>95.034005225413907</v>
      </c>
      <c r="I6443" s="56"/>
      <c r="J6443" s="57">
        <v>0.280503248481901</v>
      </c>
      <c r="K6443" s="57">
        <v>0.36643238567073999</v>
      </c>
      <c r="L6443" s="57">
        <v>0.30204287095614801</v>
      </c>
      <c r="M6443" s="57">
        <v>0.19475192231060201</v>
      </c>
    </row>
    <row r="6444" spans="1:13" x14ac:dyDescent="0.25">
      <c r="A6444" t="s">
        <v>9985</v>
      </c>
      <c r="B6444" t="s">
        <v>9986</v>
      </c>
      <c r="C6444" s="2" t="s">
        <v>31</v>
      </c>
      <c r="D6444" s="2" t="s">
        <v>289</v>
      </c>
      <c r="E6444" s="2" t="s">
        <v>29028</v>
      </c>
      <c r="F6444" s="56">
        <v>108.80534028006301</v>
      </c>
      <c r="G6444" s="56">
        <v>119.71828569096</v>
      </c>
      <c r="H6444" s="56">
        <v>109.25206811196</v>
      </c>
      <c r="I6444" s="56">
        <v>93.273388533684198</v>
      </c>
      <c r="J6444" s="57">
        <v>0.392649867019632</v>
      </c>
      <c r="K6444" s="57">
        <v>0.45172925500217298</v>
      </c>
      <c r="L6444" s="57">
        <v>0.40554377976808598</v>
      </c>
      <c r="M6444" s="57">
        <v>0.348245450696819</v>
      </c>
    </row>
    <row r="6445" spans="1:13" x14ac:dyDescent="0.25">
      <c r="A6445" t="s">
        <v>30089</v>
      </c>
      <c r="B6445" t="s">
        <v>30090</v>
      </c>
      <c r="C6445" s="2" t="s">
        <v>31</v>
      </c>
      <c r="D6445" s="2" t="s">
        <v>7638</v>
      </c>
      <c r="E6445" s="2" t="s">
        <v>29028</v>
      </c>
      <c r="F6445" s="56"/>
      <c r="G6445" s="56">
        <v>107.74533431091599</v>
      </c>
      <c r="H6445" s="56"/>
      <c r="I6445" s="56"/>
      <c r="J6445" s="57">
        <v>0.23444222270029499</v>
      </c>
      <c r="K6445" s="57">
        <v>0.30671620628527202</v>
      </c>
      <c r="L6445" s="57">
        <v>0.25098239470206202</v>
      </c>
      <c r="M6445" s="57">
        <v>0.15523896465126499</v>
      </c>
    </row>
    <row r="6446" spans="1:13" x14ac:dyDescent="0.25">
      <c r="A6446" t="s">
        <v>764</v>
      </c>
      <c r="B6446" t="s">
        <v>765</v>
      </c>
      <c r="C6446" s="2" t="s">
        <v>35</v>
      </c>
      <c r="D6446" s="2" t="s">
        <v>289</v>
      </c>
      <c r="E6446" s="2" t="s">
        <v>29027</v>
      </c>
      <c r="F6446" s="56">
        <v>110.33448243622399</v>
      </c>
      <c r="G6446" s="56">
        <v>119.579155384375</v>
      </c>
      <c r="H6446" s="56">
        <v>108.95705165366699</v>
      </c>
      <c r="I6446" s="56">
        <v>90.489899336665204</v>
      </c>
      <c r="J6446" s="57">
        <v>0.50914345291223895</v>
      </c>
      <c r="K6446" s="57">
        <v>0.59525847403712395</v>
      </c>
      <c r="L6446" s="57">
        <v>0.52300211014042797</v>
      </c>
      <c r="M6446" s="57">
        <v>0.44521222907867503</v>
      </c>
    </row>
    <row r="6447" spans="1:13" x14ac:dyDescent="0.25">
      <c r="A6447" t="s">
        <v>30087</v>
      </c>
      <c r="B6447" t="s">
        <v>30088</v>
      </c>
      <c r="C6447" s="2" t="s">
        <v>31</v>
      </c>
      <c r="D6447" s="2" t="s">
        <v>7638</v>
      </c>
      <c r="E6447" s="2" t="s">
        <v>29028</v>
      </c>
      <c r="F6447" s="56"/>
      <c r="G6447" s="56">
        <v>107.74533431091599</v>
      </c>
      <c r="H6447" s="56"/>
      <c r="I6447" s="56"/>
      <c r="J6447" s="57">
        <v>0.23444222270029499</v>
      </c>
      <c r="K6447" s="57">
        <v>0.30671620628527202</v>
      </c>
      <c r="L6447" s="57">
        <v>0.25098239470206202</v>
      </c>
      <c r="M6447" s="57">
        <v>0.15523896465126499</v>
      </c>
    </row>
    <row r="6448" spans="1:13" x14ac:dyDescent="0.25">
      <c r="A6448" t="s">
        <v>23411</v>
      </c>
      <c r="B6448" t="s">
        <v>23412</v>
      </c>
      <c r="C6448" s="2" t="s">
        <v>31</v>
      </c>
      <c r="D6448" s="2" t="s">
        <v>312</v>
      </c>
      <c r="E6448" s="2" t="s">
        <v>29028</v>
      </c>
      <c r="F6448" s="56"/>
      <c r="G6448" s="56">
        <v>113.39389411949099</v>
      </c>
      <c r="H6448" s="56"/>
      <c r="I6448" s="56"/>
      <c r="J6448" s="57">
        <v>0.266494847929718</v>
      </c>
      <c r="K6448" s="57">
        <v>0.30333015176332001</v>
      </c>
      <c r="L6448" s="57">
        <v>0.27198555677977598</v>
      </c>
      <c r="M6448" s="57">
        <v>0.227243332525769</v>
      </c>
    </row>
    <row r="6449" spans="1:13" x14ac:dyDescent="0.25">
      <c r="A6449" t="s">
        <v>23393</v>
      </c>
      <c r="B6449" t="s">
        <v>23394</v>
      </c>
      <c r="C6449" s="2" t="s">
        <v>35</v>
      </c>
      <c r="D6449" s="2" t="s">
        <v>312</v>
      </c>
      <c r="E6449" s="2" t="s">
        <v>29028</v>
      </c>
      <c r="F6449" s="56">
        <v>104.400911689593</v>
      </c>
      <c r="G6449" s="56">
        <v>114.070478610625</v>
      </c>
      <c r="H6449" s="56">
        <v>106.79982241599301</v>
      </c>
      <c r="I6449" s="56">
        <v>104.16426094970799</v>
      </c>
      <c r="J6449" s="57">
        <v>0.43491771435642101</v>
      </c>
      <c r="K6449" s="57">
        <v>0.49374192659004801</v>
      </c>
      <c r="L6449" s="57">
        <v>0.44273256144362899</v>
      </c>
      <c r="M6449" s="57">
        <v>0.38322587973179001</v>
      </c>
    </row>
    <row r="6450" spans="1:13" x14ac:dyDescent="0.25">
      <c r="A6450" t="s">
        <v>24428</v>
      </c>
      <c r="B6450" t="s">
        <v>24429</v>
      </c>
      <c r="C6450" s="2" t="s">
        <v>35</v>
      </c>
      <c r="D6450" s="2" t="s">
        <v>210</v>
      </c>
      <c r="E6450" s="2" t="s">
        <v>29028</v>
      </c>
      <c r="F6450" s="56"/>
      <c r="G6450" s="56">
        <v>113.39389411949099</v>
      </c>
      <c r="H6450" s="56"/>
      <c r="I6450" s="56"/>
      <c r="J6450" s="57">
        <v>0.266494847929718</v>
      </c>
      <c r="K6450" s="57">
        <v>0.30333015176332001</v>
      </c>
      <c r="L6450" s="57">
        <v>0.27198555677977598</v>
      </c>
      <c r="M6450" s="57">
        <v>0.227243332525769</v>
      </c>
    </row>
    <row r="6451" spans="1:13" x14ac:dyDescent="0.25">
      <c r="A6451" t="s">
        <v>23397</v>
      </c>
      <c r="B6451" t="s">
        <v>23398</v>
      </c>
      <c r="C6451" s="2" t="s">
        <v>35</v>
      </c>
      <c r="D6451" s="2" t="s">
        <v>312</v>
      </c>
      <c r="E6451" s="2" t="s">
        <v>29028</v>
      </c>
      <c r="F6451" s="56"/>
      <c r="G6451" s="56">
        <v>113.39389411949099</v>
      </c>
      <c r="H6451" s="56"/>
      <c r="I6451" s="56"/>
      <c r="J6451" s="57">
        <v>0.266494847929718</v>
      </c>
      <c r="K6451" s="57">
        <v>0.30333015176332001</v>
      </c>
      <c r="L6451" s="57">
        <v>0.27198555677977598</v>
      </c>
      <c r="M6451" s="57">
        <v>0.227243332525769</v>
      </c>
    </row>
    <row r="6452" spans="1:13" x14ac:dyDescent="0.25">
      <c r="A6452" t="s">
        <v>23407</v>
      </c>
      <c r="B6452" t="s">
        <v>23408</v>
      </c>
      <c r="C6452" s="2" t="s">
        <v>31</v>
      </c>
      <c r="D6452" s="2" t="s">
        <v>312</v>
      </c>
      <c r="E6452" s="2" t="s">
        <v>29028</v>
      </c>
      <c r="F6452" s="56"/>
      <c r="G6452" s="56">
        <v>113.39389411949099</v>
      </c>
      <c r="H6452" s="56"/>
      <c r="I6452" s="56"/>
      <c r="J6452" s="57">
        <v>0.266494847929718</v>
      </c>
      <c r="K6452" s="57">
        <v>0.30333015176332001</v>
      </c>
      <c r="L6452" s="57">
        <v>0.27198555677977598</v>
      </c>
      <c r="M6452" s="57">
        <v>0.227243332525769</v>
      </c>
    </row>
    <row r="6453" spans="1:13" x14ac:dyDescent="0.25">
      <c r="A6453" t="s">
        <v>23401</v>
      </c>
      <c r="B6453" t="s">
        <v>23402</v>
      </c>
      <c r="C6453" s="2" t="s">
        <v>35</v>
      </c>
      <c r="D6453" s="2" t="s">
        <v>312</v>
      </c>
      <c r="E6453" s="2" t="s">
        <v>29028</v>
      </c>
      <c r="F6453" s="56"/>
      <c r="G6453" s="56">
        <v>113.39389411949099</v>
      </c>
      <c r="H6453" s="56"/>
      <c r="I6453" s="56"/>
      <c r="J6453" s="57">
        <v>0.266494847929718</v>
      </c>
      <c r="K6453" s="57">
        <v>0.30333015176332001</v>
      </c>
      <c r="L6453" s="57">
        <v>0.27198555677977598</v>
      </c>
      <c r="M6453" s="57">
        <v>0.227243332525769</v>
      </c>
    </row>
    <row r="6454" spans="1:13" x14ac:dyDescent="0.25">
      <c r="A6454" t="s">
        <v>23405</v>
      </c>
      <c r="B6454" t="s">
        <v>23406</v>
      </c>
      <c r="C6454" s="2" t="s">
        <v>31</v>
      </c>
      <c r="D6454" s="2" t="s">
        <v>312</v>
      </c>
      <c r="E6454" s="2" t="s">
        <v>29028</v>
      </c>
      <c r="F6454" s="56"/>
      <c r="G6454" s="56">
        <v>113.39389411949099</v>
      </c>
      <c r="H6454" s="56"/>
      <c r="I6454" s="56"/>
      <c r="J6454" s="57">
        <v>0.266494847929718</v>
      </c>
      <c r="K6454" s="57">
        <v>0.30333015176332001</v>
      </c>
      <c r="L6454" s="57">
        <v>0.27198555677977598</v>
      </c>
      <c r="M6454" s="57">
        <v>0.227243332525769</v>
      </c>
    </row>
    <row r="6455" spans="1:13" x14ac:dyDescent="0.25">
      <c r="A6455" t="s">
        <v>19027</v>
      </c>
      <c r="B6455" t="s">
        <v>19028</v>
      </c>
      <c r="C6455" s="2" t="s">
        <v>31</v>
      </c>
      <c r="D6455" s="2" t="s">
        <v>312</v>
      </c>
      <c r="E6455" s="2" t="s">
        <v>29028</v>
      </c>
      <c r="F6455" s="56"/>
      <c r="G6455" s="56">
        <v>86.682722860804503</v>
      </c>
      <c r="H6455" s="56">
        <v>97.602846177274699</v>
      </c>
      <c r="I6455" s="56"/>
      <c r="J6455" s="57">
        <v>0.29768239919790901</v>
      </c>
      <c r="K6455" s="57">
        <v>0.35906510554153598</v>
      </c>
      <c r="L6455" s="57">
        <v>0.31235042353895498</v>
      </c>
      <c r="M6455" s="57">
        <v>0.24691813840854901</v>
      </c>
    </row>
    <row r="6456" spans="1:13" x14ac:dyDescent="0.25">
      <c r="A6456" t="s">
        <v>140</v>
      </c>
      <c r="B6456" t="s">
        <v>141</v>
      </c>
      <c r="C6456" s="2" t="s">
        <v>31</v>
      </c>
      <c r="D6456" s="2" t="s">
        <v>100</v>
      </c>
      <c r="E6456" s="2" t="s">
        <v>29027</v>
      </c>
      <c r="F6456" s="56">
        <v>92.045452571562706</v>
      </c>
      <c r="G6456" s="56">
        <v>91.170289561515503</v>
      </c>
      <c r="H6456" s="56">
        <v>96.115446919543302</v>
      </c>
      <c r="I6456" s="56">
        <v>104.54199645337</v>
      </c>
      <c r="J6456" s="57">
        <v>0.34527002436684801</v>
      </c>
      <c r="K6456" s="57">
        <v>0.46700525488247402</v>
      </c>
      <c r="L6456" s="57">
        <v>0.38333901644153501</v>
      </c>
      <c r="M6456" s="57">
        <v>0.25291060435302698</v>
      </c>
    </row>
    <row r="6457" spans="1:13" x14ac:dyDescent="0.25">
      <c r="A6457" t="s">
        <v>19017</v>
      </c>
      <c r="B6457" t="s">
        <v>19018</v>
      </c>
      <c r="C6457" s="2" t="s">
        <v>31</v>
      </c>
      <c r="D6457" s="2" t="s">
        <v>312</v>
      </c>
      <c r="E6457" s="2" t="s">
        <v>29028</v>
      </c>
      <c r="F6457" s="56"/>
      <c r="G6457" s="56">
        <v>86.682722860804503</v>
      </c>
      <c r="H6457" s="56">
        <v>97.602846177274699</v>
      </c>
      <c r="I6457" s="56"/>
      <c r="J6457" s="57">
        <v>0.29768239919790901</v>
      </c>
      <c r="K6457" s="57">
        <v>0.35906510554153598</v>
      </c>
      <c r="L6457" s="57">
        <v>0.31235042353895498</v>
      </c>
      <c r="M6457" s="57">
        <v>0.24691813840854901</v>
      </c>
    </row>
    <row r="6458" spans="1:13" x14ac:dyDescent="0.25">
      <c r="A6458" t="s">
        <v>19033</v>
      </c>
      <c r="B6458" t="s">
        <v>19034</v>
      </c>
      <c r="C6458" s="2" t="s">
        <v>35</v>
      </c>
      <c r="D6458" s="2" t="s">
        <v>312</v>
      </c>
      <c r="E6458" s="2" t="s">
        <v>29028</v>
      </c>
      <c r="F6458" s="56"/>
      <c r="G6458" s="56">
        <v>86.682722860804503</v>
      </c>
      <c r="H6458" s="56">
        <v>97.602846177274699</v>
      </c>
      <c r="I6458" s="56"/>
      <c r="J6458" s="57">
        <v>0.29768239919790901</v>
      </c>
      <c r="K6458" s="57">
        <v>0.35906510554153598</v>
      </c>
      <c r="L6458" s="57">
        <v>0.31235042353895498</v>
      </c>
      <c r="M6458" s="57">
        <v>0.24691813840854901</v>
      </c>
    </row>
    <row r="6459" spans="1:13" x14ac:dyDescent="0.25">
      <c r="A6459" t="s">
        <v>19025</v>
      </c>
      <c r="B6459" t="s">
        <v>19026</v>
      </c>
      <c r="C6459" s="2" t="s">
        <v>31</v>
      </c>
      <c r="D6459" s="2" t="s">
        <v>312</v>
      </c>
      <c r="E6459" s="2" t="s">
        <v>29028</v>
      </c>
      <c r="F6459" s="56"/>
      <c r="G6459" s="56">
        <v>86.682722860804503</v>
      </c>
      <c r="H6459" s="56">
        <v>97.602846177274699</v>
      </c>
      <c r="I6459" s="56"/>
      <c r="J6459" s="57">
        <v>0.29768239919790901</v>
      </c>
      <c r="K6459" s="57">
        <v>0.35906510554153598</v>
      </c>
      <c r="L6459" s="57">
        <v>0.31235042353895498</v>
      </c>
      <c r="M6459" s="57">
        <v>0.24691813840854901</v>
      </c>
    </row>
    <row r="6460" spans="1:13" x14ac:dyDescent="0.25">
      <c r="A6460" t="s">
        <v>19021</v>
      </c>
      <c r="B6460" t="s">
        <v>19022</v>
      </c>
      <c r="C6460" s="2" t="s">
        <v>31</v>
      </c>
      <c r="D6460" s="2" t="s">
        <v>312</v>
      </c>
      <c r="E6460" s="2" t="s">
        <v>29028</v>
      </c>
      <c r="F6460" s="56"/>
      <c r="G6460" s="56">
        <v>86.682722860804503</v>
      </c>
      <c r="H6460" s="56">
        <v>97.602846177274699</v>
      </c>
      <c r="I6460" s="56"/>
      <c r="J6460" s="57">
        <v>0.29768239919790901</v>
      </c>
      <c r="K6460" s="57">
        <v>0.35906510554153598</v>
      </c>
      <c r="L6460" s="57">
        <v>0.31235042353895498</v>
      </c>
      <c r="M6460" s="57">
        <v>0.24691813840854901</v>
      </c>
    </row>
    <row r="6461" spans="1:13" x14ac:dyDescent="0.25">
      <c r="A6461" t="s">
        <v>2260</v>
      </c>
      <c r="B6461" t="s">
        <v>2261</v>
      </c>
      <c r="C6461" s="2" t="s">
        <v>35</v>
      </c>
      <c r="D6461" s="2" t="s">
        <v>312</v>
      </c>
      <c r="E6461" s="2" t="s">
        <v>29027</v>
      </c>
      <c r="F6461" s="56">
        <v>89.953224741205105</v>
      </c>
      <c r="G6461" s="56">
        <v>80.610041124571396</v>
      </c>
      <c r="H6461" s="56">
        <v>95.447799031829504</v>
      </c>
      <c r="I6461" s="56">
        <v>92.500910524506693</v>
      </c>
      <c r="J6461" s="57">
        <v>0.45691623925145702</v>
      </c>
      <c r="K6461" s="57">
        <v>0.54981610195358399</v>
      </c>
      <c r="L6461" s="57">
        <v>0.482109988927162</v>
      </c>
      <c r="M6461" s="57">
        <v>0.40576200686818298</v>
      </c>
    </row>
    <row r="6462" spans="1:13" x14ac:dyDescent="0.25">
      <c r="A6462" t="s">
        <v>2754</v>
      </c>
      <c r="B6462" t="s">
        <v>2755</v>
      </c>
      <c r="C6462" s="2" t="s">
        <v>35</v>
      </c>
      <c r="D6462" s="2" t="s">
        <v>39</v>
      </c>
      <c r="E6462" s="2" t="s">
        <v>29027</v>
      </c>
      <c r="F6462" s="56">
        <v>101.440730256046</v>
      </c>
      <c r="G6462" s="56">
        <v>102.607155353812</v>
      </c>
      <c r="H6462" s="56">
        <v>107.529597644167</v>
      </c>
      <c r="I6462" s="56">
        <v>97.276884259179795</v>
      </c>
      <c r="J6462" s="57">
        <v>0.53136128030969498</v>
      </c>
      <c r="K6462" s="57">
        <v>0.61580965912072405</v>
      </c>
      <c r="L6462" s="57">
        <v>0.54451478324939795</v>
      </c>
      <c r="M6462" s="57">
        <v>0.46171417918680202</v>
      </c>
    </row>
    <row r="6463" spans="1:13" x14ac:dyDescent="0.25">
      <c r="A6463" t="s">
        <v>2760</v>
      </c>
      <c r="B6463" t="s">
        <v>2761</v>
      </c>
      <c r="C6463" s="2" t="s">
        <v>35</v>
      </c>
      <c r="D6463" s="2" t="s">
        <v>39</v>
      </c>
      <c r="E6463" s="2" t="s">
        <v>29027</v>
      </c>
      <c r="F6463" s="56">
        <v>94.265085220467796</v>
      </c>
      <c r="G6463" s="56">
        <v>100.537028274788</v>
      </c>
      <c r="H6463" s="56">
        <v>108.757299796471</v>
      </c>
      <c r="I6463" s="56">
        <v>92.853946795981599</v>
      </c>
      <c r="J6463" s="57">
        <v>0.53656663425704498</v>
      </c>
      <c r="K6463" s="57">
        <v>0.61838244445097901</v>
      </c>
      <c r="L6463" s="57">
        <v>0.55087465668158497</v>
      </c>
      <c r="M6463" s="57">
        <v>0.46954893753149402</v>
      </c>
    </row>
    <row r="6464" spans="1:13" x14ac:dyDescent="0.25">
      <c r="A6464" t="s">
        <v>17673</v>
      </c>
      <c r="B6464" t="s">
        <v>17674</v>
      </c>
      <c r="C6464" s="2" t="s">
        <v>35</v>
      </c>
      <c r="D6464" s="2" t="s">
        <v>80</v>
      </c>
      <c r="E6464" s="2" t="s">
        <v>29028</v>
      </c>
      <c r="F6464" s="56"/>
      <c r="G6464" s="56">
        <v>102.21150646050501</v>
      </c>
      <c r="H6464" s="56"/>
      <c r="I6464" s="56"/>
      <c r="J6464" s="57">
        <v>0.27984488449579697</v>
      </c>
      <c r="K6464" s="57">
        <v>0.329298026818648</v>
      </c>
      <c r="L6464" s="57">
        <v>0.28910678346789398</v>
      </c>
      <c r="M6464" s="57">
        <v>0.22872219372836899</v>
      </c>
    </row>
    <row r="6465" spans="1:13" x14ac:dyDescent="0.25">
      <c r="A6465" t="s">
        <v>18981</v>
      </c>
      <c r="B6465" t="s">
        <v>18982</v>
      </c>
      <c r="C6465" s="2" t="s">
        <v>31</v>
      </c>
      <c r="D6465" s="2" t="s">
        <v>289</v>
      </c>
      <c r="E6465" s="2" t="s">
        <v>29028</v>
      </c>
      <c r="F6465" s="56">
        <v>102.796650935739</v>
      </c>
      <c r="G6465" s="56">
        <v>99.948562754938706</v>
      </c>
      <c r="H6465" s="56">
        <v>88.8126714052311</v>
      </c>
      <c r="I6465" s="56"/>
      <c r="J6465" s="57">
        <v>0.30988153833684601</v>
      </c>
      <c r="K6465" s="57">
        <v>0.36593178130908399</v>
      </c>
      <c r="L6465" s="57">
        <v>0.32267163566527901</v>
      </c>
      <c r="M6465" s="57">
        <v>0.26612738257542601</v>
      </c>
    </row>
    <row r="6466" spans="1:13" x14ac:dyDescent="0.25">
      <c r="A6466" t="s">
        <v>17655</v>
      </c>
      <c r="B6466" t="s">
        <v>17656</v>
      </c>
      <c r="C6466" s="2" t="s">
        <v>31</v>
      </c>
      <c r="D6466" s="2" t="s">
        <v>80</v>
      </c>
      <c r="E6466" s="2" t="s">
        <v>29028</v>
      </c>
      <c r="F6466" s="56"/>
      <c r="G6466" s="56">
        <v>102.21150646050501</v>
      </c>
      <c r="H6466" s="56"/>
      <c r="I6466" s="56"/>
      <c r="J6466" s="57">
        <v>0.27984488449579697</v>
      </c>
      <c r="K6466" s="57">
        <v>0.329298026818648</v>
      </c>
      <c r="L6466" s="57">
        <v>0.28910678346789398</v>
      </c>
      <c r="M6466" s="57">
        <v>0.22872219372836899</v>
      </c>
    </row>
    <row r="6467" spans="1:13" x14ac:dyDescent="0.25">
      <c r="A6467" t="s">
        <v>21680</v>
      </c>
      <c r="B6467" t="s">
        <v>21681</v>
      </c>
      <c r="C6467" s="2" t="s">
        <v>31</v>
      </c>
      <c r="D6467" s="2" t="s">
        <v>39</v>
      </c>
      <c r="E6467" s="2" t="s">
        <v>29028</v>
      </c>
      <c r="F6467" s="56">
        <v>99.415807692105403</v>
      </c>
      <c r="G6467" s="56">
        <v>97.586986766300598</v>
      </c>
      <c r="H6467" s="56">
        <v>106.397160092958</v>
      </c>
      <c r="I6467" s="56">
        <v>95.261560475580097</v>
      </c>
      <c r="J6467" s="57">
        <v>0.42592202717537803</v>
      </c>
      <c r="K6467" s="57">
        <v>0.48555198509886899</v>
      </c>
      <c r="L6467" s="57">
        <v>0.43701683358655902</v>
      </c>
      <c r="M6467" s="57">
        <v>0.37031025990073502</v>
      </c>
    </row>
    <row r="6468" spans="1:13" x14ac:dyDescent="0.25">
      <c r="A6468" t="s">
        <v>21686</v>
      </c>
      <c r="B6468" t="s">
        <v>21687</v>
      </c>
      <c r="C6468" s="2" t="s">
        <v>35</v>
      </c>
      <c r="D6468" s="2" t="s">
        <v>39</v>
      </c>
      <c r="E6468" s="2" t="s">
        <v>29028</v>
      </c>
      <c r="F6468" s="56">
        <v>99.415807692105403</v>
      </c>
      <c r="G6468" s="56">
        <v>97.586986766300598</v>
      </c>
      <c r="H6468" s="56">
        <v>106.397160092958</v>
      </c>
      <c r="I6468" s="56">
        <v>95.261560475580097</v>
      </c>
      <c r="J6468" s="57">
        <v>0.42592202717537803</v>
      </c>
      <c r="K6468" s="57">
        <v>0.48555198509886899</v>
      </c>
      <c r="L6468" s="57">
        <v>0.43701683358655902</v>
      </c>
      <c r="M6468" s="57">
        <v>0.37031025990073502</v>
      </c>
    </row>
    <row r="6469" spans="1:13" x14ac:dyDescent="0.25">
      <c r="A6469" t="s">
        <v>2752</v>
      </c>
      <c r="B6469" t="s">
        <v>2753</v>
      </c>
      <c r="C6469" s="2" t="s">
        <v>31</v>
      </c>
      <c r="D6469" s="2" t="s">
        <v>39</v>
      </c>
      <c r="E6469" s="2" t="s">
        <v>29027</v>
      </c>
      <c r="F6469" s="56">
        <v>101.78481285068</v>
      </c>
      <c r="G6469" s="56">
        <v>95.775026811054204</v>
      </c>
      <c r="H6469" s="56">
        <v>107.894404886532</v>
      </c>
      <c r="I6469" s="56">
        <v>96.009467868640797</v>
      </c>
      <c r="J6469" s="57">
        <v>0.53555661269301202</v>
      </c>
      <c r="K6469" s="57">
        <v>0.61749331608317704</v>
      </c>
      <c r="L6469" s="57">
        <v>0.54501379181489096</v>
      </c>
      <c r="M6469" s="57">
        <v>0.46250528085541798</v>
      </c>
    </row>
    <row r="6470" spans="1:13" x14ac:dyDescent="0.25">
      <c r="A6470" t="s">
        <v>17645</v>
      </c>
      <c r="B6470" t="s">
        <v>17646</v>
      </c>
      <c r="C6470" s="2" t="s">
        <v>31</v>
      </c>
      <c r="D6470" s="2" t="s">
        <v>80</v>
      </c>
      <c r="E6470" s="2" t="s">
        <v>29028</v>
      </c>
      <c r="F6470" s="56"/>
      <c r="G6470" s="56">
        <v>102.21150646050501</v>
      </c>
      <c r="H6470" s="56"/>
      <c r="I6470" s="56"/>
      <c r="J6470" s="57">
        <v>0.27984488449579697</v>
      </c>
      <c r="K6470" s="57">
        <v>0.329298026818648</v>
      </c>
      <c r="L6470" s="57">
        <v>0.28910678346789398</v>
      </c>
      <c r="M6470" s="57">
        <v>0.22872219372836899</v>
      </c>
    </row>
    <row r="6471" spans="1:13" x14ac:dyDescent="0.25">
      <c r="A6471" t="s">
        <v>18983</v>
      </c>
      <c r="B6471" t="s">
        <v>18984</v>
      </c>
      <c r="C6471" s="2" t="s">
        <v>31</v>
      </c>
      <c r="D6471" s="2" t="s">
        <v>289</v>
      </c>
      <c r="E6471" s="2" t="s">
        <v>29028</v>
      </c>
      <c r="F6471" s="56">
        <v>102.796650935739</v>
      </c>
      <c r="G6471" s="56">
        <v>99.948562754938706</v>
      </c>
      <c r="H6471" s="56">
        <v>88.8126714052311</v>
      </c>
      <c r="I6471" s="56"/>
      <c r="J6471" s="57">
        <v>0.30988153833684601</v>
      </c>
      <c r="K6471" s="57">
        <v>0.36593178130908399</v>
      </c>
      <c r="L6471" s="57">
        <v>0.32267163566527901</v>
      </c>
      <c r="M6471" s="57">
        <v>0.26612738257542601</v>
      </c>
    </row>
    <row r="6472" spans="1:13" x14ac:dyDescent="0.25">
      <c r="A6472" t="s">
        <v>21682</v>
      </c>
      <c r="B6472" t="s">
        <v>21683</v>
      </c>
      <c r="C6472" s="2" t="s">
        <v>31</v>
      </c>
      <c r="D6472" s="2" t="s">
        <v>39</v>
      </c>
      <c r="E6472" s="2" t="s">
        <v>29028</v>
      </c>
      <c r="F6472" s="56">
        <v>99.415807692105403</v>
      </c>
      <c r="G6472" s="56">
        <v>97.586986766300598</v>
      </c>
      <c r="H6472" s="56">
        <v>106.397160092958</v>
      </c>
      <c r="I6472" s="56">
        <v>95.261560475580097</v>
      </c>
      <c r="J6472" s="57">
        <v>0.42592202717537803</v>
      </c>
      <c r="K6472" s="57">
        <v>0.48555198509886899</v>
      </c>
      <c r="L6472" s="57">
        <v>0.43701683358655902</v>
      </c>
      <c r="M6472" s="57">
        <v>0.37031025990073502</v>
      </c>
    </row>
    <row r="6473" spans="1:13" x14ac:dyDescent="0.25">
      <c r="A6473" t="s">
        <v>21684</v>
      </c>
      <c r="B6473" t="s">
        <v>21685</v>
      </c>
      <c r="C6473" s="2" t="s">
        <v>31</v>
      </c>
      <c r="D6473" s="2" t="s">
        <v>39</v>
      </c>
      <c r="E6473" s="2" t="s">
        <v>29028</v>
      </c>
      <c r="F6473" s="56">
        <v>99.415807692105403</v>
      </c>
      <c r="G6473" s="56">
        <v>97.586986766300598</v>
      </c>
      <c r="H6473" s="56">
        <v>106.397160092958</v>
      </c>
      <c r="I6473" s="56">
        <v>95.261560475580097</v>
      </c>
      <c r="J6473" s="57">
        <v>0.42592202717537803</v>
      </c>
      <c r="K6473" s="57">
        <v>0.48555198509886899</v>
      </c>
      <c r="L6473" s="57">
        <v>0.43701683358655902</v>
      </c>
      <c r="M6473" s="57">
        <v>0.37031025990073502</v>
      </c>
    </row>
    <row r="6474" spans="1:13" x14ac:dyDescent="0.25">
      <c r="A6474" t="s">
        <v>18985</v>
      </c>
      <c r="B6474" t="s">
        <v>18986</v>
      </c>
      <c r="C6474" s="2" t="s">
        <v>31</v>
      </c>
      <c r="D6474" s="2" t="s">
        <v>289</v>
      </c>
      <c r="E6474" s="2" t="s">
        <v>29028</v>
      </c>
      <c r="F6474" s="56">
        <v>102.796650935739</v>
      </c>
      <c r="G6474" s="56">
        <v>99.948562754938706</v>
      </c>
      <c r="H6474" s="56">
        <v>88.8126714052311</v>
      </c>
      <c r="I6474" s="56"/>
      <c r="J6474" s="57">
        <v>0.30988153833684601</v>
      </c>
      <c r="K6474" s="57">
        <v>0.36593178130908399</v>
      </c>
      <c r="L6474" s="57">
        <v>0.32267163566527901</v>
      </c>
      <c r="M6474" s="57">
        <v>0.26612738257542601</v>
      </c>
    </row>
    <row r="6475" spans="1:13" x14ac:dyDescent="0.25">
      <c r="A6475" t="s">
        <v>18991</v>
      </c>
      <c r="B6475" t="s">
        <v>18992</v>
      </c>
      <c r="C6475" s="2" t="s">
        <v>35</v>
      </c>
      <c r="D6475" s="2" t="s">
        <v>289</v>
      </c>
      <c r="E6475" s="2" t="s">
        <v>29028</v>
      </c>
      <c r="F6475" s="56">
        <v>102.796650935739</v>
      </c>
      <c r="G6475" s="56">
        <v>99.948562754938706</v>
      </c>
      <c r="H6475" s="56">
        <v>88.8126714052311</v>
      </c>
      <c r="I6475" s="56"/>
      <c r="J6475" s="57">
        <v>0.30988153833684601</v>
      </c>
      <c r="K6475" s="57">
        <v>0.36593178130908399</v>
      </c>
      <c r="L6475" s="57">
        <v>0.32267163566527901</v>
      </c>
      <c r="M6475" s="57">
        <v>0.26612738257542601</v>
      </c>
    </row>
    <row r="6476" spans="1:13" x14ac:dyDescent="0.25">
      <c r="A6476" t="s">
        <v>18987</v>
      </c>
      <c r="B6476" t="s">
        <v>18988</v>
      </c>
      <c r="C6476" s="2" t="s">
        <v>31</v>
      </c>
      <c r="D6476" s="2" t="s">
        <v>289</v>
      </c>
      <c r="E6476" s="2" t="s">
        <v>29028</v>
      </c>
      <c r="F6476" s="56">
        <v>102.796650935739</v>
      </c>
      <c r="G6476" s="56">
        <v>99.948562754938706</v>
      </c>
      <c r="H6476" s="56">
        <v>88.8126714052311</v>
      </c>
      <c r="I6476" s="56"/>
      <c r="J6476" s="57">
        <v>0.30988153833684601</v>
      </c>
      <c r="K6476" s="57">
        <v>0.36593178130908399</v>
      </c>
      <c r="L6476" s="57">
        <v>0.32267163566527901</v>
      </c>
      <c r="M6476" s="57">
        <v>0.26612738257542601</v>
      </c>
    </row>
    <row r="6477" spans="1:13" x14ac:dyDescent="0.25">
      <c r="A6477" t="s">
        <v>17641</v>
      </c>
      <c r="B6477" t="s">
        <v>17642</v>
      </c>
      <c r="C6477" s="2" t="s">
        <v>31</v>
      </c>
      <c r="D6477" s="2" t="s">
        <v>80</v>
      </c>
      <c r="E6477" s="2" t="s">
        <v>29028</v>
      </c>
      <c r="F6477" s="56"/>
      <c r="G6477" s="56">
        <v>102.21150646050501</v>
      </c>
      <c r="H6477" s="56"/>
      <c r="I6477" s="56"/>
      <c r="J6477" s="57">
        <v>0.27984488449579697</v>
      </c>
      <c r="K6477" s="57">
        <v>0.329298026818648</v>
      </c>
      <c r="L6477" s="57">
        <v>0.28910678346789398</v>
      </c>
      <c r="M6477" s="57">
        <v>0.22872219372836899</v>
      </c>
    </row>
    <row r="6478" spans="1:13" x14ac:dyDescent="0.25">
      <c r="A6478" t="s">
        <v>17651</v>
      </c>
      <c r="B6478" t="s">
        <v>17652</v>
      </c>
      <c r="C6478" s="2" t="s">
        <v>31</v>
      </c>
      <c r="D6478" s="2" t="s">
        <v>80</v>
      </c>
      <c r="E6478" s="2" t="s">
        <v>29028</v>
      </c>
      <c r="F6478" s="56"/>
      <c r="G6478" s="56">
        <v>102.21150646050501</v>
      </c>
      <c r="H6478" s="56"/>
      <c r="I6478" s="56"/>
      <c r="J6478" s="57">
        <v>0.27984488449579697</v>
      </c>
      <c r="K6478" s="57">
        <v>0.329298026818648</v>
      </c>
      <c r="L6478" s="57">
        <v>0.28910678346789398</v>
      </c>
      <c r="M6478" s="57">
        <v>0.22872219372836899</v>
      </c>
    </row>
    <row r="6479" spans="1:13" x14ac:dyDescent="0.25">
      <c r="A6479" t="s">
        <v>2750</v>
      </c>
      <c r="B6479" t="s">
        <v>2751</v>
      </c>
      <c r="C6479" s="2" t="s">
        <v>31</v>
      </c>
      <c r="D6479" s="2" t="s">
        <v>39</v>
      </c>
      <c r="E6479" s="2" t="s">
        <v>29027</v>
      </c>
      <c r="F6479" s="56">
        <v>105.468673907477</v>
      </c>
      <c r="G6479" s="56">
        <v>103.00852747010499</v>
      </c>
      <c r="H6479" s="56">
        <v>110.794092009981</v>
      </c>
      <c r="I6479" s="56">
        <v>94.436236102002098</v>
      </c>
      <c r="J6479" s="57">
        <v>0.58133535164316796</v>
      </c>
      <c r="K6479" s="57">
        <v>0.66656641685146301</v>
      </c>
      <c r="L6479" s="57">
        <v>0.58809938932690997</v>
      </c>
      <c r="M6479" s="57">
        <v>0.50000110814501897</v>
      </c>
    </row>
    <row r="6480" spans="1:13" x14ac:dyDescent="0.25">
      <c r="A6480" t="s">
        <v>1368</v>
      </c>
      <c r="B6480" t="s">
        <v>1369</v>
      </c>
      <c r="C6480" s="2" t="s">
        <v>35</v>
      </c>
      <c r="D6480" s="2" t="s">
        <v>429</v>
      </c>
      <c r="E6480" s="2" t="s">
        <v>29027</v>
      </c>
      <c r="F6480" s="56">
        <v>90.212591505713803</v>
      </c>
      <c r="G6480" s="56">
        <v>105.80939192731</v>
      </c>
      <c r="H6480" s="56">
        <v>84.644593945638505</v>
      </c>
      <c r="I6480" s="56">
        <v>118.191871545418</v>
      </c>
      <c r="J6480" s="57">
        <v>0.48866218004483303</v>
      </c>
      <c r="K6480" s="57">
        <v>0.57703345671738704</v>
      </c>
      <c r="L6480" s="57">
        <v>0.51230880284402003</v>
      </c>
      <c r="M6480" s="57">
        <v>0.44035057876786299</v>
      </c>
    </row>
    <row r="6481" spans="1:13" x14ac:dyDescent="0.25">
      <c r="A6481" t="s">
        <v>17647</v>
      </c>
      <c r="B6481" t="s">
        <v>17648</v>
      </c>
      <c r="C6481" s="2" t="s">
        <v>31</v>
      </c>
      <c r="D6481" s="2" t="s">
        <v>80</v>
      </c>
      <c r="E6481" s="2" t="s">
        <v>29028</v>
      </c>
      <c r="F6481" s="56"/>
      <c r="G6481" s="56">
        <v>102.21150646050501</v>
      </c>
      <c r="H6481" s="56"/>
      <c r="I6481" s="56"/>
      <c r="J6481" s="57">
        <v>0.27984488449579697</v>
      </c>
      <c r="K6481" s="57">
        <v>0.329298026818648</v>
      </c>
      <c r="L6481" s="57">
        <v>0.28910678346789398</v>
      </c>
      <c r="M6481" s="57">
        <v>0.22872219372836899</v>
      </c>
    </row>
    <row r="6482" spans="1:13" x14ac:dyDescent="0.25">
      <c r="A6482" t="s">
        <v>13582</v>
      </c>
      <c r="B6482" t="s">
        <v>13583</v>
      </c>
      <c r="C6482" s="2" t="s">
        <v>31</v>
      </c>
      <c r="D6482" s="2" t="s">
        <v>429</v>
      </c>
      <c r="E6482" s="2" t="s">
        <v>29028</v>
      </c>
      <c r="F6482" s="56">
        <v>94.092303876818505</v>
      </c>
      <c r="G6482" s="56">
        <v>98.205281475511697</v>
      </c>
      <c r="H6482" s="56">
        <v>87.312292114531601</v>
      </c>
      <c r="I6482" s="56">
        <v>117.050750199364</v>
      </c>
      <c r="J6482" s="57">
        <v>0.34677673424182298</v>
      </c>
      <c r="K6482" s="57">
        <v>0.40673394471351998</v>
      </c>
      <c r="L6482" s="57">
        <v>0.36166889527554102</v>
      </c>
      <c r="M6482" s="57">
        <v>0.30254809536295002</v>
      </c>
    </row>
    <row r="6483" spans="1:13" x14ac:dyDescent="0.25">
      <c r="A6483" t="s">
        <v>18993</v>
      </c>
      <c r="B6483" t="s">
        <v>18994</v>
      </c>
      <c r="C6483" s="2" t="s">
        <v>35</v>
      </c>
      <c r="D6483" s="2" t="s">
        <v>289</v>
      </c>
      <c r="E6483" s="2" t="s">
        <v>29028</v>
      </c>
      <c r="F6483" s="56">
        <v>102.796650935739</v>
      </c>
      <c r="G6483" s="56">
        <v>99.948562754938706</v>
      </c>
      <c r="H6483" s="56">
        <v>88.8126714052311</v>
      </c>
      <c r="I6483" s="56"/>
      <c r="J6483" s="57">
        <v>0.30988153833684601</v>
      </c>
      <c r="K6483" s="57">
        <v>0.36593178130908399</v>
      </c>
      <c r="L6483" s="57">
        <v>0.32267163566527901</v>
      </c>
      <c r="M6483" s="57">
        <v>0.26612738257542601</v>
      </c>
    </row>
    <row r="6484" spans="1:13" x14ac:dyDescent="0.25">
      <c r="A6484" t="s">
        <v>21688</v>
      </c>
      <c r="B6484" t="s">
        <v>21689</v>
      </c>
      <c r="C6484" s="2" t="s">
        <v>35</v>
      </c>
      <c r="D6484" s="2" t="s">
        <v>39</v>
      </c>
      <c r="E6484" s="2" t="s">
        <v>29028</v>
      </c>
      <c r="F6484" s="56">
        <v>99.415807692105403</v>
      </c>
      <c r="G6484" s="56">
        <v>97.586986766300598</v>
      </c>
      <c r="H6484" s="56">
        <v>106.397160092958</v>
      </c>
      <c r="I6484" s="56">
        <v>95.261560475580097</v>
      </c>
      <c r="J6484" s="57">
        <v>0.42592202717537803</v>
      </c>
      <c r="K6484" s="57">
        <v>0.48555198509886899</v>
      </c>
      <c r="L6484" s="57">
        <v>0.43701683358655902</v>
      </c>
      <c r="M6484" s="57">
        <v>0.37031025990073502</v>
      </c>
    </row>
    <row r="6485" spans="1:13" x14ac:dyDescent="0.25">
      <c r="A6485" t="s">
        <v>18989</v>
      </c>
      <c r="B6485" t="s">
        <v>18990</v>
      </c>
      <c r="C6485" s="2" t="s">
        <v>31</v>
      </c>
      <c r="D6485" s="2" t="s">
        <v>289</v>
      </c>
      <c r="E6485" s="2" t="s">
        <v>29028</v>
      </c>
      <c r="F6485" s="56">
        <v>102.796650935739</v>
      </c>
      <c r="G6485" s="56">
        <v>99.948562754938706</v>
      </c>
      <c r="H6485" s="56">
        <v>88.8126714052311</v>
      </c>
      <c r="I6485" s="56"/>
      <c r="J6485" s="57">
        <v>0.30988153833684601</v>
      </c>
      <c r="K6485" s="57">
        <v>0.36593178130908399</v>
      </c>
      <c r="L6485" s="57">
        <v>0.32267163566527901</v>
      </c>
      <c r="M6485" s="57">
        <v>0.26612738257542601</v>
      </c>
    </row>
    <row r="6486" spans="1:13" x14ac:dyDescent="0.25">
      <c r="A6486" t="s">
        <v>13588</v>
      </c>
      <c r="B6486" t="s">
        <v>13589</v>
      </c>
      <c r="C6486" s="2" t="s">
        <v>35</v>
      </c>
      <c r="D6486" s="2" t="s">
        <v>429</v>
      </c>
      <c r="E6486" s="2" t="s">
        <v>29028</v>
      </c>
      <c r="F6486" s="56">
        <v>94.092303876818505</v>
      </c>
      <c r="G6486" s="56">
        <v>98.205281475511697</v>
      </c>
      <c r="H6486" s="56">
        <v>87.312292114531601</v>
      </c>
      <c r="I6486" s="56">
        <v>117.050750199364</v>
      </c>
      <c r="J6486" s="57">
        <v>0.34677673424182298</v>
      </c>
      <c r="K6486" s="57">
        <v>0.40673394471351998</v>
      </c>
      <c r="L6486" s="57">
        <v>0.36166889527554102</v>
      </c>
      <c r="M6486" s="57">
        <v>0.30254809536295002</v>
      </c>
    </row>
    <row r="6487" spans="1:13" x14ac:dyDescent="0.25">
      <c r="A6487" t="s">
        <v>13590</v>
      </c>
      <c r="B6487" t="s">
        <v>13591</v>
      </c>
      <c r="C6487" s="2" t="s">
        <v>35</v>
      </c>
      <c r="D6487" s="2" t="s">
        <v>429</v>
      </c>
      <c r="E6487" s="2" t="s">
        <v>29028</v>
      </c>
      <c r="F6487" s="56">
        <v>94.092303876818505</v>
      </c>
      <c r="G6487" s="56">
        <v>98.205281475511697</v>
      </c>
      <c r="H6487" s="56">
        <v>87.312292114531601</v>
      </c>
      <c r="I6487" s="56">
        <v>117.050750199364</v>
      </c>
      <c r="J6487" s="57">
        <v>0.34677673424182298</v>
      </c>
      <c r="K6487" s="57">
        <v>0.40673394471351998</v>
      </c>
      <c r="L6487" s="57">
        <v>0.36166889527554102</v>
      </c>
      <c r="M6487" s="57">
        <v>0.30254809536295002</v>
      </c>
    </row>
    <row r="6488" spans="1:13" x14ac:dyDescent="0.25">
      <c r="A6488" t="s">
        <v>23941</v>
      </c>
      <c r="B6488" t="s">
        <v>23942</v>
      </c>
      <c r="C6488" s="2" t="s">
        <v>31</v>
      </c>
      <c r="D6488" s="2" t="s">
        <v>80</v>
      </c>
      <c r="E6488" s="2" t="s">
        <v>29028</v>
      </c>
      <c r="F6488" s="56">
        <v>95.670900602869594</v>
      </c>
      <c r="G6488" s="56">
        <v>106.327281398503</v>
      </c>
      <c r="H6488" s="56">
        <v>95.515914065516498</v>
      </c>
      <c r="I6488" s="56">
        <v>105.577949428446</v>
      </c>
      <c r="J6488" s="57">
        <v>0.38005999058207901</v>
      </c>
      <c r="K6488" s="57">
        <v>0.43614746684571898</v>
      </c>
      <c r="L6488" s="57">
        <v>0.392799937582967</v>
      </c>
      <c r="M6488" s="57">
        <v>0.33293333991558099</v>
      </c>
    </row>
    <row r="6489" spans="1:13" x14ac:dyDescent="0.25">
      <c r="A6489" t="s">
        <v>23937</v>
      </c>
      <c r="B6489" t="s">
        <v>23938</v>
      </c>
      <c r="C6489" s="2" t="s">
        <v>31</v>
      </c>
      <c r="D6489" s="2" t="s">
        <v>80</v>
      </c>
      <c r="E6489" s="2" t="s">
        <v>29028</v>
      </c>
      <c r="F6489" s="56">
        <v>95.670900602869594</v>
      </c>
      <c r="G6489" s="56">
        <v>106.327281398503</v>
      </c>
      <c r="H6489" s="56">
        <v>95.515914065516498</v>
      </c>
      <c r="I6489" s="56">
        <v>105.577949428446</v>
      </c>
      <c r="J6489" s="57">
        <v>0.38005999058207901</v>
      </c>
      <c r="K6489" s="57">
        <v>0.43614746684571898</v>
      </c>
      <c r="L6489" s="57">
        <v>0.392799937582967</v>
      </c>
      <c r="M6489" s="57">
        <v>0.33293333991558099</v>
      </c>
    </row>
    <row r="6490" spans="1:13" x14ac:dyDescent="0.25">
      <c r="A6490" t="s">
        <v>23949</v>
      </c>
      <c r="B6490" t="s">
        <v>23950</v>
      </c>
      <c r="C6490" s="2" t="s">
        <v>35</v>
      </c>
      <c r="D6490" s="2" t="s">
        <v>80</v>
      </c>
      <c r="E6490" s="2" t="s">
        <v>29028</v>
      </c>
      <c r="F6490" s="56">
        <v>95.670900602869594</v>
      </c>
      <c r="G6490" s="56">
        <v>106.327281398503</v>
      </c>
      <c r="H6490" s="56">
        <v>95.515914065516498</v>
      </c>
      <c r="I6490" s="56">
        <v>105.577949428446</v>
      </c>
      <c r="J6490" s="57">
        <v>0.38005999058207901</v>
      </c>
      <c r="K6490" s="57">
        <v>0.43614746684571898</v>
      </c>
      <c r="L6490" s="57">
        <v>0.392799937582967</v>
      </c>
      <c r="M6490" s="57">
        <v>0.33293333991558099</v>
      </c>
    </row>
    <row r="6491" spans="1:13" x14ac:dyDescent="0.25">
      <c r="A6491" t="s">
        <v>3098</v>
      </c>
      <c r="B6491" t="s">
        <v>3099</v>
      </c>
      <c r="C6491" s="2" t="s">
        <v>31</v>
      </c>
      <c r="D6491" s="2" t="s">
        <v>80</v>
      </c>
      <c r="E6491" s="2" t="s">
        <v>29027</v>
      </c>
      <c r="F6491" s="56">
        <v>97.684605622407304</v>
      </c>
      <c r="G6491" s="56">
        <v>105.03772106299699</v>
      </c>
      <c r="H6491" s="56">
        <v>86.632789397946098</v>
      </c>
      <c r="I6491" s="56">
        <v>101.801766776774</v>
      </c>
      <c r="J6491" s="57">
        <v>0.50467931557873202</v>
      </c>
      <c r="K6491" s="57">
        <v>0.58955077859041405</v>
      </c>
      <c r="L6491" s="57">
        <v>0.52793847400304394</v>
      </c>
      <c r="M6491" s="57">
        <v>0.44365678260615199</v>
      </c>
    </row>
    <row r="6492" spans="1:13" x14ac:dyDescent="0.25">
      <c r="A6492" t="s">
        <v>23939</v>
      </c>
      <c r="B6492" t="s">
        <v>23940</v>
      </c>
      <c r="C6492" s="2" t="s">
        <v>31</v>
      </c>
      <c r="D6492" s="2" t="s">
        <v>80</v>
      </c>
      <c r="E6492" s="2" t="s">
        <v>29028</v>
      </c>
      <c r="F6492" s="56">
        <v>95.670900602869594</v>
      </c>
      <c r="G6492" s="56">
        <v>106.327281398503</v>
      </c>
      <c r="H6492" s="56">
        <v>95.515914065516498</v>
      </c>
      <c r="I6492" s="56">
        <v>105.577949428446</v>
      </c>
      <c r="J6492" s="57">
        <v>0.38005999058207901</v>
      </c>
      <c r="K6492" s="57">
        <v>0.43614746684571898</v>
      </c>
      <c r="L6492" s="57">
        <v>0.392799937582967</v>
      </c>
      <c r="M6492" s="57">
        <v>0.33293333991558099</v>
      </c>
    </row>
    <row r="6493" spans="1:13" x14ac:dyDescent="0.25">
      <c r="A6493" t="s">
        <v>23943</v>
      </c>
      <c r="B6493" t="s">
        <v>23944</v>
      </c>
      <c r="C6493" s="2" t="s">
        <v>31</v>
      </c>
      <c r="D6493" s="2" t="s">
        <v>80</v>
      </c>
      <c r="E6493" s="2" t="s">
        <v>29028</v>
      </c>
      <c r="F6493" s="56">
        <v>95.670900602869594</v>
      </c>
      <c r="G6493" s="56">
        <v>106.327281398503</v>
      </c>
      <c r="H6493" s="56">
        <v>95.515914065516498</v>
      </c>
      <c r="I6493" s="56">
        <v>105.577949428446</v>
      </c>
      <c r="J6493" s="57">
        <v>0.38005999058207901</v>
      </c>
      <c r="K6493" s="57">
        <v>0.43614746684571898</v>
      </c>
      <c r="L6493" s="57">
        <v>0.392799937582967</v>
      </c>
      <c r="M6493" s="57">
        <v>0.33293333991558099</v>
      </c>
    </row>
    <row r="6494" spans="1:13" x14ac:dyDescent="0.25">
      <c r="A6494" t="s">
        <v>23935</v>
      </c>
      <c r="B6494" t="s">
        <v>23936</v>
      </c>
      <c r="C6494" s="2" t="s">
        <v>31</v>
      </c>
      <c r="D6494" s="2" t="s">
        <v>80</v>
      </c>
      <c r="E6494" s="2" t="s">
        <v>29028</v>
      </c>
      <c r="F6494" s="56">
        <v>95.670900602869594</v>
      </c>
      <c r="G6494" s="56">
        <v>106.327281398503</v>
      </c>
      <c r="H6494" s="56">
        <v>95.515914065516498</v>
      </c>
      <c r="I6494" s="56">
        <v>105.577949428446</v>
      </c>
      <c r="J6494" s="57">
        <v>0.38005999058207901</v>
      </c>
      <c r="K6494" s="57">
        <v>0.43614746684571898</v>
      </c>
      <c r="L6494" s="57">
        <v>0.392799937582967</v>
      </c>
      <c r="M6494" s="57">
        <v>0.33293333991558099</v>
      </c>
    </row>
    <row r="6495" spans="1:13" x14ac:dyDescent="0.25">
      <c r="A6495" t="s">
        <v>23945</v>
      </c>
      <c r="B6495" t="s">
        <v>23946</v>
      </c>
      <c r="C6495" s="2" t="s">
        <v>35</v>
      </c>
      <c r="D6495" s="2" t="s">
        <v>80</v>
      </c>
      <c r="E6495" s="2" t="s">
        <v>29028</v>
      </c>
      <c r="F6495" s="56">
        <v>95.670900602869594</v>
      </c>
      <c r="G6495" s="56">
        <v>106.327281398503</v>
      </c>
      <c r="H6495" s="56">
        <v>95.515914065516498</v>
      </c>
      <c r="I6495" s="56">
        <v>105.577949428446</v>
      </c>
      <c r="J6495" s="57">
        <v>0.38005999058207901</v>
      </c>
      <c r="K6495" s="57">
        <v>0.43614746684571898</v>
      </c>
      <c r="L6495" s="57">
        <v>0.392799937582967</v>
      </c>
      <c r="M6495" s="57">
        <v>0.33293333991558099</v>
      </c>
    </row>
    <row r="6496" spans="1:13" x14ac:dyDescent="0.25">
      <c r="A6496" t="s">
        <v>23947</v>
      </c>
      <c r="B6496" t="s">
        <v>23948</v>
      </c>
      <c r="C6496" s="2" t="s">
        <v>35</v>
      </c>
      <c r="D6496" s="2" t="s">
        <v>80</v>
      </c>
      <c r="E6496" s="2" t="s">
        <v>29028</v>
      </c>
      <c r="F6496" s="56">
        <v>95.670900602869594</v>
      </c>
      <c r="G6496" s="56">
        <v>106.327281398503</v>
      </c>
      <c r="H6496" s="56">
        <v>95.515914065516498</v>
      </c>
      <c r="I6496" s="56">
        <v>105.577949428446</v>
      </c>
      <c r="J6496" s="57">
        <v>0.38005999058207901</v>
      </c>
      <c r="K6496" s="57">
        <v>0.43614746684571898</v>
      </c>
      <c r="L6496" s="57">
        <v>0.392799937582967</v>
      </c>
      <c r="M6496" s="57">
        <v>0.33293333991558099</v>
      </c>
    </row>
    <row r="6497" spans="1:13" x14ac:dyDescent="0.25">
      <c r="A6497" t="s">
        <v>2254</v>
      </c>
      <c r="B6497" t="s">
        <v>2255</v>
      </c>
      <c r="C6497" s="2" t="s">
        <v>35</v>
      </c>
      <c r="D6497" s="2" t="s">
        <v>289</v>
      </c>
      <c r="E6497" s="2" t="s">
        <v>29027</v>
      </c>
      <c r="F6497" s="56">
        <v>107.417508802528</v>
      </c>
      <c r="G6497" s="56">
        <v>99.107497811932902</v>
      </c>
      <c r="H6497" s="56">
        <v>78.727507275923998</v>
      </c>
      <c r="I6497" s="56">
        <v>118.98226676248299</v>
      </c>
      <c r="J6497" s="57">
        <v>0.46952943223564603</v>
      </c>
      <c r="K6497" s="57">
        <v>0.55816426072125103</v>
      </c>
      <c r="L6497" s="57">
        <v>0.49219551278017898</v>
      </c>
      <c r="M6497" s="57">
        <v>0.421051352629987</v>
      </c>
    </row>
    <row r="6498" spans="1:13" x14ac:dyDescent="0.25">
      <c r="A6498" t="s">
        <v>13584</v>
      </c>
      <c r="B6498" t="s">
        <v>13585</v>
      </c>
      <c r="C6498" s="2" t="s">
        <v>31</v>
      </c>
      <c r="D6498" s="2" t="s">
        <v>429</v>
      </c>
      <c r="E6498" s="2" t="s">
        <v>29028</v>
      </c>
      <c r="F6498" s="56">
        <v>94.092303876818505</v>
      </c>
      <c r="G6498" s="56">
        <v>98.205281475511697</v>
      </c>
      <c r="H6498" s="56">
        <v>87.312292114531601</v>
      </c>
      <c r="I6498" s="56">
        <v>117.050750199364</v>
      </c>
      <c r="J6498" s="57">
        <v>0.34677673424182298</v>
      </c>
      <c r="K6498" s="57">
        <v>0.40673394471351998</v>
      </c>
      <c r="L6498" s="57">
        <v>0.36166889527554102</v>
      </c>
      <c r="M6498" s="57">
        <v>0.30254809536295002</v>
      </c>
    </row>
    <row r="6499" spans="1:13" x14ac:dyDescent="0.25">
      <c r="A6499" t="s">
        <v>17661</v>
      </c>
      <c r="B6499" t="s">
        <v>17662</v>
      </c>
      <c r="C6499" s="2" t="s">
        <v>31</v>
      </c>
      <c r="D6499" s="2" t="s">
        <v>80</v>
      </c>
      <c r="E6499" s="2" t="s">
        <v>29028</v>
      </c>
      <c r="F6499" s="56"/>
      <c r="G6499" s="56">
        <v>102.21150646050501</v>
      </c>
      <c r="H6499" s="56"/>
      <c r="I6499" s="56"/>
      <c r="J6499" s="57">
        <v>0.27984488449579697</v>
      </c>
      <c r="K6499" s="57">
        <v>0.329298026818648</v>
      </c>
      <c r="L6499" s="57">
        <v>0.28910678346789398</v>
      </c>
      <c r="M6499" s="57">
        <v>0.22872219372836899</v>
      </c>
    </row>
    <row r="6500" spans="1:13" x14ac:dyDescent="0.25">
      <c r="A6500" t="s">
        <v>13586</v>
      </c>
      <c r="B6500" t="s">
        <v>13587</v>
      </c>
      <c r="C6500" s="2" t="s">
        <v>31</v>
      </c>
      <c r="D6500" s="2" t="s">
        <v>429</v>
      </c>
      <c r="E6500" s="2" t="s">
        <v>29028</v>
      </c>
      <c r="F6500" s="56">
        <v>94.092303876818505</v>
      </c>
      <c r="G6500" s="56">
        <v>98.205281475511697</v>
      </c>
      <c r="H6500" s="56">
        <v>87.312292114531601</v>
      </c>
      <c r="I6500" s="56">
        <v>117.050750199364</v>
      </c>
      <c r="J6500" s="57">
        <v>0.34677673424182298</v>
      </c>
      <c r="K6500" s="57">
        <v>0.40673394471351998</v>
      </c>
      <c r="L6500" s="57">
        <v>0.36166889527554102</v>
      </c>
      <c r="M6500" s="57">
        <v>0.30254809536295002</v>
      </c>
    </row>
    <row r="6501" spans="1:13" x14ac:dyDescent="0.25">
      <c r="A6501" t="s">
        <v>17669</v>
      </c>
      <c r="B6501" t="s">
        <v>17670</v>
      </c>
      <c r="C6501" s="2" t="s">
        <v>35</v>
      </c>
      <c r="D6501" s="2" t="s">
        <v>80</v>
      </c>
      <c r="E6501" s="2" t="s">
        <v>29028</v>
      </c>
      <c r="F6501" s="56"/>
      <c r="G6501" s="56">
        <v>102.21150646050501</v>
      </c>
      <c r="H6501" s="56"/>
      <c r="I6501" s="56"/>
      <c r="J6501" s="57">
        <v>0.27984488449579697</v>
      </c>
      <c r="K6501" s="57">
        <v>0.329298026818648</v>
      </c>
      <c r="L6501" s="57">
        <v>0.28910678346789398</v>
      </c>
      <c r="M6501" s="57">
        <v>0.22872219372836899</v>
      </c>
    </row>
    <row r="6502" spans="1:13" x14ac:dyDescent="0.25">
      <c r="A6502" t="s">
        <v>27673</v>
      </c>
      <c r="B6502" t="s">
        <v>27674</v>
      </c>
      <c r="C6502" s="2" t="s">
        <v>31</v>
      </c>
      <c r="D6502" s="2" t="s">
        <v>217</v>
      </c>
      <c r="E6502" s="2" t="s">
        <v>29028</v>
      </c>
      <c r="F6502" s="56"/>
      <c r="G6502" s="56">
        <v>106.268898303162</v>
      </c>
      <c r="H6502" s="56"/>
      <c r="I6502" s="56"/>
      <c r="J6502" s="57">
        <v>0.28468989608872902</v>
      </c>
      <c r="K6502" s="57">
        <v>0.336748587663454</v>
      </c>
      <c r="L6502" s="57">
        <v>0.29720604228056002</v>
      </c>
      <c r="M6502" s="57">
        <v>0.23971394620405401</v>
      </c>
    </row>
    <row r="6503" spans="1:13" x14ac:dyDescent="0.25">
      <c r="A6503" t="s">
        <v>27675</v>
      </c>
      <c r="B6503" t="s">
        <v>27676</v>
      </c>
      <c r="C6503" s="2" t="s">
        <v>31</v>
      </c>
      <c r="D6503" s="2" t="s">
        <v>217</v>
      </c>
      <c r="E6503" s="2" t="s">
        <v>29028</v>
      </c>
      <c r="F6503" s="56"/>
      <c r="G6503" s="56">
        <v>106.268898303162</v>
      </c>
      <c r="H6503" s="56"/>
      <c r="I6503" s="56"/>
      <c r="J6503" s="57">
        <v>0.28468989608872902</v>
      </c>
      <c r="K6503" s="57">
        <v>0.336748587663454</v>
      </c>
      <c r="L6503" s="57">
        <v>0.29720604228056002</v>
      </c>
      <c r="M6503" s="57">
        <v>0.23971394620405401</v>
      </c>
    </row>
    <row r="6504" spans="1:13" x14ac:dyDescent="0.25">
      <c r="A6504" t="s">
        <v>27677</v>
      </c>
      <c r="B6504" t="s">
        <v>27678</v>
      </c>
      <c r="C6504" s="2" t="s">
        <v>31</v>
      </c>
      <c r="D6504" s="2" t="s">
        <v>217</v>
      </c>
      <c r="E6504" s="2" t="s">
        <v>29028</v>
      </c>
      <c r="F6504" s="56"/>
      <c r="G6504" s="56">
        <v>106.268898303162</v>
      </c>
      <c r="H6504" s="56"/>
      <c r="I6504" s="56"/>
      <c r="J6504" s="57">
        <v>0.28468989608872902</v>
      </c>
      <c r="K6504" s="57">
        <v>0.336748587663454</v>
      </c>
      <c r="L6504" s="57">
        <v>0.29720604228056002</v>
      </c>
      <c r="M6504" s="57">
        <v>0.23971394620405401</v>
      </c>
    </row>
    <row r="6505" spans="1:13" x14ac:dyDescent="0.25">
      <c r="A6505" t="s">
        <v>27679</v>
      </c>
      <c r="B6505" t="s">
        <v>27680</v>
      </c>
      <c r="C6505" s="2" t="s">
        <v>31</v>
      </c>
      <c r="D6505" s="2" t="s">
        <v>217</v>
      </c>
      <c r="E6505" s="2" t="s">
        <v>29028</v>
      </c>
      <c r="F6505" s="56"/>
      <c r="G6505" s="56">
        <v>106.268898303162</v>
      </c>
      <c r="H6505" s="56"/>
      <c r="I6505" s="56"/>
      <c r="J6505" s="57">
        <v>0.28468989608872902</v>
      </c>
      <c r="K6505" s="57">
        <v>0.336748587663454</v>
      </c>
      <c r="L6505" s="57">
        <v>0.29720604228056002</v>
      </c>
      <c r="M6505" s="57">
        <v>0.23971394620405401</v>
      </c>
    </row>
    <row r="6506" spans="1:13" x14ac:dyDescent="0.25">
      <c r="A6506" t="s">
        <v>27681</v>
      </c>
      <c r="B6506" t="s">
        <v>27682</v>
      </c>
      <c r="C6506" s="2" t="s">
        <v>31</v>
      </c>
      <c r="D6506" s="2" t="s">
        <v>217</v>
      </c>
      <c r="E6506" s="2" t="s">
        <v>29028</v>
      </c>
      <c r="F6506" s="56"/>
      <c r="G6506" s="56">
        <v>106.268898303162</v>
      </c>
      <c r="H6506" s="56"/>
      <c r="I6506" s="56"/>
      <c r="J6506" s="57">
        <v>0.28468989608872902</v>
      </c>
      <c r="K6506" s="57">
        <v>0.336748587663454</v>
      </c>
      <c r="L6506" s="57">
        <v>0.29720604228056002</v>
      </c>
      <c r="M6506" s="57">
        <v>0.23971394620405401</v>
      </c>
    </row>
    <row r="6507" spans="1:13" x14ac:dyDescent="0.25">
      <c r="A6507" t="s">
        <v>27683</v>
      </c>
      <c r="B6507" t="s">
        <v>27684</v>
      </c>
      <c r="C6507" s="2" t="s">
        <v>35</v>
      </c>
      <c r="D6507" s="2" t="s">
        <v>217</v>
      </c>
      <c r="E6507" s="2" t="s">
        <v>29028</v>
      </c>
      <c r="F6507" s="56"/>
      <c r="G6507" s="56">
        <v>106.268898303162</v>
      </c>
      <c r="H6507" s="56"/>
      <c r="I6507" s="56"/>
      <c r="J6507" s="57">
        <v>0.28468989608872902</v>
      </c>
      <c r="K6507" s="57">
        <v>0.336748587663454</v>
      </c>
      <c r="L6507" s="57">
        <v>0.29720604228056002</v>
      </c>
      <c r="M6507" s="57">
        <v>0.23971394620405401</v>
      </c>
    </row>
    <row r="6508" spans="1:13" x14ac:dyDescent="0.25">
      <c r="A6508" t="s">
        <v>27685</v>
      </c>
      <c r="B6508" t="s">
        <v>27686</v>
      </c>
      <c r="C6508" s="2" t="s">
        <v>35</v>
      </c>
      <c r="D6508" s="2" t="s">
        <v>217</v>
      </c>
      <c r="E6508" s="2" t="s">
        <v>29028</v>
      </c>
      <c r="F6508" s="56">
        <v>95.567449915598999</v>
      </c>
      <c r="G6508" s="56">
        <v>109.65042105755801</v>
      </c>
      <c r="H6508" s="56">
        <v>88.034271285752595</v>
      </c>
      <c r="I6508" s="56">
        <v>111.032111742121</v>
      </c>
      <c r="J6508" s="57">
        <v>0.37518913606314702</v>
      </c>
      <c r="K6508" s="57">
        <v>0.44408835107663402</v>
      </c>
      <c r="L6508" s="57">
        <v>0.39297551317631801</v>
      </c>
      <c r="M6508" s="57">
        <v>0.33035351903149901</v>
      </c>
    </row>
    <row r="6509" spans="1:13" x14ac:dyDescent="0.25">
      <c r="A6509" t="s">
        <v>13592</v>
      </c>
      <c r="B6509" t="s">
        <v>13593</v>
      </c>
      <c r="C6509" s="2" t="s">
        <v>35</v>
      </c>
      <c r="D6509" s="2" t="s">
        <v>429</v>
      </c>
      <c r="E6509" s="2" t="s">
        <v>29028</v>
      </c>
      <c r="F6509" s="56">
        <v>94.092303876818505</v>
      </c>
      <c r="G6509" s="56">
        <v>98.205281475511697</v>
      </c>
      <c r="H6509" s="56">
        <v>87.312292114531601</v>
      </c>
      <c r="I6509" s="56">
        <v>117.050750199364</v>
      </c>
      <c r="J6509" s="57">
        <v>0.34677673424182298</v>
      </c>
      <c r="K6509" s="57">
        <v>0.40673394471351998</v>
      </c>
      <c r="L6509" s="57">
        <v>0.36166889527554102</v>
      </c>
      <c r="M6509" s="57">
        <v>0.30254809536295002</v>
      </c>
    </row>
    <row r="6510" spans="1:13" x14ac:dyDescent="0.25">
      <c r="A6510" t="s">
        <v>17665</v>
      </c>
      <c r="B6510" t="s">
        <v>17666</v>
      </c>
      <c r="C6510" s="2" t="s">
        <v>31</v>
      </c>
      <c r="D6510" s="2" t="s">
        <v>80</v>
      </c>
      <c r="E6510" s="2" t="s">
        <v>29028</v>
      </c>
      <c r="F6510" s="56"/>
      <c r="G6510" s="56">
        <v>102.21150646050501</v>
      </c>
      <c r="H6510" s="56"/>
      <c r="I6510" s="56"/>
      <c r="J6510" s="57">
        <v>0.27984488449579697</v>
      </c>
      <c r="K6510" s="57">
        <v>0.329298026818648</v>
      </c>
      <c r="L6510" s="57">
        <v>0.28910678346789398</v>
      </c>
      <c r="M6510" s="57">
        <v>0.22872219372836899</v>
      </c>
    </row>
    <row r="6511" spans="1:13" x14ac:dyDescent="0.25">
      <c r="A6511" t="s">
        <v>17659</v>
      </c>
      <c r="B6511" t="s">
        <v>17660</v>
      </c>
      <c r="C6511" s="2" t="s">
        <v>31</v>
      </c>
      <c r="D6511" s="2" t="s">
        <v>80</v>
      </c>
      <c r="E6511" s="2" t="s">
        <v>29028</v>
      </c>
      <c r="F6511" s="56"/>
      <c r="G6511" s="56">
        <v>102.21150646050501</v>
      </c>
      <c r="H6511" s="56"/>
      <c r="I6511" s="56"/>
      <c r="J6511" s="57">
        <v>0.27984488449579697</v>
      </c>
      <c r="K6511" s="57">
        <v>0.329298026818648</v>
      </c>
      <c r="L6511" s="57">
        <v>0.28910678346789398</v>
      </c>
      <c r="M6511" s="57">
        <v>0.22872219372836899</v>
      </c>
    </row>
    <row r="6512" spans="1:13" x14ac:dyDescent="0.25">
      <c r="A6512" t="s">
        <v>19589</v>
      </c>
      <c r="B6512" t="s">
        <v>19590</v>
      </c>
      <c r="C6512" s="2" t="s">
        <v>31</v>
      </c>
      <c r="D6512" s="2" t="s">
        <v>80</v>
      </c>
      <c r="E6512" s="2" t="s">
        <v>29028</v>
      </c>
      <c r="F6512" s="56"/>
      <c r="G6512" s="56">
        <v>96.671955387108795</v>
      </c>
      <c r="H6512" s="56"/>
      <c r="I6512" s="56"/>
      <c r="J6512" s="57">
        <v>0.27010298424283402</v>
      </c>
      <c r="K6512" s="57">
        <v>0.32567846807282103</v>
      </c>
      <c r="L6512" s="57">
        <v>0.28739805294102</v>
      </c>
      <c r="M6512" s="57">
        <v>0.225070071898893</v>
      </c>
    </row>
    <row r="6513" spans="1:13" x14ac:dyDescent="0.25">
      <c r="A6513" t="s">
        <v>19599</v>
      </c>
      <c r="B6513" t="s">
        <v>19600</v>
      </c>
      <c r="C6513" s="2" t="s">
        <v>35</v>
      </c>
      <c r="D6513" s="2" t="s">
        <v>80</v>
      </c>
      <c r="E6513" s="2" t="s">
        <v>29028</v>
      </c>
      <c r="F6513" s="56"/>
      <c r="G6513" s="56">
        <v>96.671955387108795</v>
      </c>
      <c r="H6513" s="56"/>
      <c r="I6513" s="56"/>
      <c r="J6513" s="57">
        <v>0.27010298424283402</v>
      </c>
      <c r="K6513" s="57">
        <v>0.32567846807282103</v>
      </c>
      <c r="L6513" s="57">
        <v>0.28739805294102</v>
      </c>
      <c r="M6513" s="57">
        <v>0.225070071898893</v>
      </c>
    </row>
    <row r="6514" spans="1:13" x14ac:dyDescent="0.25">
      <c r="A6514" t="s">
        <v>19419</v>
      </c>
      <c r="B6514" t="s">
        <v>19420</v>
      </c>
      <c r="C6514" s="2" t="s">
        <v>35</v>
      </c>
      <c r="D6514" s="2" t="s">
        <v>54</v>
      </c>
      <c r="E6514" s="2" t="s">
        <v>29028</v>
      </c>
      <c r="F6514" s="56">
        <v>99.543017761618202</v>
      </c>
      <c r="G6514" s="56">
        <v>100.32069666685101</v>
      </c>
      <c r="H6514" s="56">
        <v>91.047808970816703</v>
      </c>
      <c r="I6514" s="56">
        <v>103.43372167285099</v>
      </c>
      <c r="J6514" s="57">
        <v>0.40060681159679501</v>
      </c>
      <c r="K6514" s="57">
        <v>0.44529123002057203</v>
      </c>
      <c r="L6514" s="57">
        <v>0.40976250293538902</v>
      </c>
      <c r="M6514" s="57">
        <v>0.361911204747981</v>
      </c>
    </row>
    <row r="6515" spans="1:13" x14ac:dyDescent="0.25">
      <c r="A6515" t="s">
        <v>19591</v>
      </c>
      <c r="B6515" t="s">
        <v>19592</v>
      </c>
      <c r="C6515" s="2" t="s">
        <v>31</v>
      </c>
      <c r="D6515" s="2" t="s">
        <v>80</v>
      </c>
      <c r="E6515" s="2" t="s">
        <v>29028</v>
      </c>
      <c r="F6515" s="56"/>
      <c r="G6515" s="56">
        <v>96.671955387108795</v>
      </c>
      <c r="H6515" s="56"/>
      <c r="I6515" s="56"/>
      <c r="J6515" s="57">
        <v>0.27010298424283402</v>
      </c>
      <c r="K6515" s="57">
        <v>0.32567846807282103</v>
      </c>
      <c r="L6515" s="57">
        <v>0.28739805294102</v>
      </c>
      <c r="M6515" s="57">
        <v>0.225070071898893</v>
      </c>
    </row>
    <row r="6516" spans="1:13" x14ac:dyDescent="0.25">
      <c r="A6516" t="s">
        <v>19421</v>
      </c>
      <c r="B6516" t="s">
        <v>19422</v>
      </c>
      <c r="C6516" s="2" t="s">
        <v>35</v>
      </c>
      <c r="D6516" s="2" t="s">
        <v>54</v>
      </c>
      <c r="E6516" s="2" t="s">
        <v>29028</v>
      </c>
      <c r="F6516" s="56">
        <v>99.543017761618202</v>
      </c>
      <c r="G6516" s="56">
        <v>100.32069666685101</v>
      </c>
      <c r="H6516" s="56">
        <v>91.047808970816703</v>
      </c>
      <c r="I6516" s="56">
        <v>103.43372167285099</v>
      </c>
      <c r="J6516" s="57">
        <v>0.40060681159679501</v>
      </c>
      <c r="K6516" s="57">
        <v>0.44529123002057203</v>
      </c>
      <c r="L6516" s="57">
        <v>0.40976250293538902</v>
      </c>
      <c r="M6516" s="57">
        <v>0.361911204747981</v>
      </c>
    </row>
    <row r="6517" spans="1:13" x14ac:dyDescent="0.25">
      <c r="A6517" t="s">
        <v>19415</v>
      </c>
      <c r="B6517" t="s">
        <v>19416</v>
      </c>
      <c r="C6517" s="2" t="s">
        <v>31</v>
      </c>
      <c r="D6517" s="2" t="s">
        <v>54</v>
      </c>
      <c r="E6517" s="2" t="s">
        <v>29028</v>
      </c>
      <c r="F6517" s="56">
        <v>99.543017761618202</v>
      </c>
      <c r="G6517" s="56">
        <v>100.32069666685101</v>
      </c>
      <c r="H6517" s="56">
        <v>91.047808970816703</v>
      </c>
      <c r="I6517" s="56">
        <v>103.43372167285099</v>
      </c>
      <c r="J6517" s="57">
        <v>0.40060681159679501</v>
      </c>
      <c r="K6517" s="57">
        <v>0.44529123002057203</v>
      </c>
      <c r="L6517" s="57">
        <v>0.40976250293538902</v>
      </c>
      <c r="M6517" s="57">
        <v>0.361911204747981</v>
      </c>
    </row>
    <row r="6518" spans="1:13" x14ac:dyDescent="0.25">
      <c r="A6518" t="s">
        <v>19417</v>
      </c>
      <c r="B6518" t="s">
        <v>19418</v>
      </c>
      <c r="C6518" s="2" t="s">
        <v>31</v>
      </c>
      <c r="D6518" s="2" t="s">
        <v>54</v>
      </c>
      <c r="E6518" s="2" t="s">
        <v>29028</v>
      </c>
      <c r="F6518" s="56">
        <v>99.543017761618202</v>
      </c>
      <c r="G6518" s="56">
        <v>100.32069666685101</v>
      </c>
      <c r="H6518" s="56">
        <v>91.047808970816703</v>
      </c>
      <c r="I6518" s="56">
        <v>103.43372167285099</v>
      </c>
      <c r="J6518" s="57">
        <v>0.40060681159679501</v>
      </c>
      <c r="K6518" s="57">
        <v>0.44529123002057203</v>
      </c>
      <c r="L6518" s="57">
        <v>0.40976250293538902</v>
      </c>
      <c r="M6518" s="57">
        <v>0.361911204747981</v>
      </c>
    </row>
    <row r="6519" spans="1:13" x14ac:dyDescent="0.25">
      <c r="A6519" t="s">
        <v>19607</v>
      </c>
      <c r="B6519" t="s">
        <v>19608</v>
      </c>
      <c r="C6519" s="2" t="s">
        <v>35</v>
      </c>
      <c r="D6519" s="2" t="s">
        <v>80</v>
      </c>
      <c r="E6519" s="2" t="s">
        <v>29028</v>
      </c>
      <c r="F6519" s="56"/>
      <c r="G6519" s="56">
        <v>96.671955387108795</v>
      </c>
      <c r="H6519" s="56"/>
      <c r="I6519" s="56"/>
      <c r="J6519" s="57">
        <v>0.27010298424283402</v>
      </c>
      <c r="K6519" s="57">
        <v>0.32567846807282103</v>
      </c>
      <c r="L6519" s="57">
        <v>0.28739805294102</v>
      </c>
      <c r="M6519" s="57">
        <v>0.225070071898893</v>
      </c>
    </row>
    <row r="6520" spans="1:13" x14ac:dyDescent="0.25">
      <c r="A6520" t="s">
        <v>19423</v>
      </c>
      <c r="B6520" t="s">
        <v>19424</v>
      </c>
      <c r="C6520" s="2" t="s">
        <v>35</v>
      </c>
      <c r="D6520" s="2" t="s">
        <v>54</v>
      </c>
      <c r="E6520" s="2" t="s">
        <v>29028</v>
      </c>
      <c r="F6520" s="56">
        <v>99.543017761618202</v>
      </c>
      <c r="G6520" s="56">
        <v>100.32069666685101</v>
      </c>
      <c r="H6520" s="56">
        <v>91.047808970816703</v>
      </c>
      <c r="I6520" s="56">
        <v>103.43372167285099</v>
      </c>
      <c r="J6520" s="57">
        <v>0.40060681159679501</v>
      </c>
      <c r="K6520" s="57">
        <v>0.44529123002057203</v>
      </c>
      <c r="L6520" s="57">
        <v>0.40976250293538902</v>
      </c>
      <c r="M6520" s="57">
        <v>0.361911204747981</v>
      </c>
    </row>
    <row r="6521" spans="1:13" x14ac:dyDescent="0.25">
      <c r="A6521" t="s">
        <v>19425</v>
      </c>
      <c r="B6521" t="s">
        <v>19426</v>
      </c>
      <c r="C6521" s="2" t="s">
        <v>35</v>
      </c>
      <c r="D6521" s="2" t="s">
        <v>54</v>
      </c>
      <c r="E6521" s="2" t="s">
        <v>29028</v>
      </c>
      <c r="F6521" s="56">
        <v>99.543017761618202</v>
      </c>
      <c r="G6521" s="56">
        <v>100.32069666685101</v>
      </c>
      <c r="H6521" s="56">
        <v>91.047808970816703</v>
      </c>
      <c r="I6521" s="56">
        <v>103.43372167285099</v>
      </c>
      <c r="J6521" s="57">
        <v>0.40060681159679501</v>
      </c>
      <c r="K6521" s="57">
        <v>0.44529123002057203</v>
      </c>
      <c r="L6521" s="57">
        <v>0.40976250293538902</v>
      </c>
      <c r="M6521" s="57">
        <v>0.361911204747981</v>
      </c>
    </row>
    <row r="6522" spans="1:13" x14ac:dyDescent="0.25">
      <c r="A6522" t="s">
        <v>19603</v>
      </c>
      <c r="B6522" t="s">
        <v>19604</v>
      </c>
      <c r="C6522" s="2" t="s">
        <v>35</v>
      </c>
      <c r="D6522" s="2" t="s">
        <v>80</v>
      </c>
      <c r="E6522" s="2" t="s">
        <v>29028</v>
      </c>
      <c r="F6522" s="56"/>
      <c r="G6522" s="56">
        <v>96.671955387108795</v>
      </c>
      <c r="H6522" s="56"/>
      <c r="I6522" s="56"/>
      <c r="J6522" s="57">
        <v>0.27010298424283402</v>
      </c>
      <c r="K6522" s="57">
        <v>0.32567846807282103</v>
      </c>
      <c r="L6522" s="57">
        <v>0.28739805294102</v>
      </c>
      <c r="M6522" s="57">
        <v>0.225070071898893</v>
      </c>
    </row>
    <row r="6523" spans="1:13" x14ac:dyDescent="0.25">
      <c r="A6523" t="s">
        <v>19593</v>
      </c>
      <c r="B6523" t="s">
        <v>19594</v>
      </c>
      <c r="C6523" s="2" t="s">
        <v>31</v>
      </c>
      <c r="D6523" s="2" t="s">
        <v>80</v>
      </c>
      <c r="E6523" s="2" t="s">
        <v>29028</v>
      </c>
      <c r="F6523" s="56"/>
      <c r="G6523" s="56">
        <v>96.671955387108795</v>
      </c>
      <c r="H6523" s="56"/>
      <c r="I6523" s="56"/>
      <c r="J6523" s="57">
        <v>0.27010298424283402</v>
      </c>
      <c r="K6523" s="57">
        <v>0.32567846807282103</v>
      </c>
      <c r="L6523" s="57">
        <v>0.28739805294102</v>
      </c>
      <c r="M6523" s="57">
        <v>0.225070071898893</v>
      </c>
    </row>
    <row r="6524" spans="1:13" x14ac:dyDescent="0.25">
      <c r="A6524" t="s">
        <v>19595</v>
      </c>
      <c r="B6524" t="s">
        <v>19596</v>
      </c>
      <c r="C6524" s="2" t="s">
        <v>31</v>
      </c>
      <c r="D6524" s="2" t="s">
        <v>80</v>
      </c>
      <c r="E6524" s="2" t="s">
        <v>29028</v>
      </c>
      <c r="F6524" s="56"/>
      <c r="G6524" s="56">
        <v>96.671955387108795</v>
      </c>
      <c r="H6524" s="56"/>
      <c r="I6524" s="56"/>
      <c r="J6524" s="57">
        <v>0.27010298424283402</v>
      </c>
      <c r="K6524" s="57">
        <v>0.32567846807282103</v>
      </c>
      <c r="L6524" s="57">
        <v>0.28739805294102</v>
      </c>
      <c r="M6524" s="57">
        <v>0.225070071898893</v>
      </c>
    </row>
    <row r="6525" spans="1:13" x14ac:dyDescent="0.25">
      <c r="A6525" t="s">
        <v>19427</v>
      </c>
      <c r="B6525" t="s">
        <v>19428</v>
      </c>
      <c r="C6525" s="2" t="s">
        <v>35</v>
      </c>
      <c r="D6525" s="2" t="s">
        <v>54</v>
      </c>
      <c r="E6525" s="2" t="s">
        <v>29028</v>
      </c>
      <c r="F6525" s="56">
        <v>99.543017761618202</v>
      </c>
      <c r="G6525" s="56">
        <v>100.32069666685101</v>
      </c>
      <c r="H6525" s="56">
        <v>91.047808970816703</v>
      </c>
      <c r="I6525" s="56">
        <v>103.43372167285099</v>
      </c>
      <c r="J6525" s="57">
        <v>0.40060681159679501</v>
      </c>
      <c r="K6525" s="57">
        <v>0.44529123002057203</v>
      </c>
      <c r="L6525" s="57">
        <v>0.40976250293538902</v>
      </c>
      <c r="M6525" s="57">
        <v>0.361911204747981</v>
      </c>
    </row>
    <row r="6526" spans="1:13" x14ac:dyDescent="0.25">
      <c r="A6526" t="s">
        <v>25104</v>
      </c>
      <c r="B6526" t="s">
        <v>25105</v>
      </c>
      <c r="C6526" s="2" t="s">
        <v>35</v>
      </c>
      <c r="D6526" s="2" t="s">
        <v>236</v>
      </c>
      <c r="E6526" s="2" t="s">
        <v>29028</v>
      </c>
      <c r="F6526" s="56">
        <v>96.120770873191901</v>
      </c>
      <c r="G6526" s="56">
        <v>101.56555987502399</v>
      </c>
      <c r="H6526" s="56">
        <v>90.582577262855807</v>
      </c>
      <c r="I6526" s="56">
        <v>93.463547392985703</v>
      </c>
      <c r="J6526" s="57">
        <v>0.35427648852583499</v>
      </c>
      <c r="K6526" s="57">
        <v>0.42852706476755498</v>
      </c>
      <c r="L6526" s="57">
        <v>0.37127963599508002</v>
      </c>
      <c r="M6526" s="57">
        <v>0.30022142029093102</v>
      </c>
    </row>
    <row r="6527" spans="1:13" x14ac:dyDescent="0.25">
      <c r="A6527" t="s">
        <v>2322</v>
      </c>
      <c r="B6527" t="s">
        <v>2323</v>
      </c>
      <c r="C6527" s="2" t="s">
        <v>35</v>
      </c>
      <c r="D6527" s="2" t="s">
        <v>54</v>
      </c>
      <c r="E6527" s="2" t="s">
        <v>29027</v>
      </c>
      <c r="F6527" s="56">
        <v>96.047194687855196</v>
      </c>
      <c r="G6527" s="56">
        <v>92.999294767825702</v>
      </c>
      <c r="H6527" s="56">
        <v>96.5384031021716</v>
      </c>
      <c r="I6527" s="56">
        <v>100.98212129735801</v>
      </c>
      <c r="J6527" s="57">
        <v>0.52165068172944096</v>
      </c>
      <c r="K6527" s="57">
        <v>0.59724912278362496</v>
      </c>
      <c r="L6527" s="57">
        <v>0.534577646491328</v>
      </c>
      <c r="M6527" s="57">
        <v>0.47058304929874001</v>
      </c>
    </row>
    <row r="6528" spans="1:13" x14ac:dyDescent="0.25">
      <c r="A6528" t="s">
        <v>2366</v>
      </c>
      <c r="B6528" t="s">
        <v>2367</v>
      </c>
      <c r="C6528" s="2" t="s">
        <v>35</v>
      </c>
      <c r="D6528" s="2" t="s">
        <v>80</v>
      </c>
      <c r="E6528" s="2" t="s">
        <v>29027</v>
      </c>
      <c r="F6528" s="56">
        <v>99.667111846574599</v>
      </c>
      <c r="G6528" s="56">
        <v>100.901323859569</v>
      </c>
      <c r="H6528" s="56">
        <v>98.803840806636302</v>
      </c>
      <c r="I6528" s="56">
        <v>97.261305885055506</v>
      </c>
      <c r="J6528" s="57">
        <v>0.43976590071028199</v>
      </c>
      <c r="K6528" s="57">
        <v>0.53515164996504705</v>
      </c>
      <c r="L6528" s="57">
        <v>0.47111034973075699</v>
      </c>
      <c r="M6528" s="57">
        <v>0.38002286223523801</v>
      </c>
    </row>
    <row r="6529" spans="1:13" x14ac:dyDescent="0.25">
      <c r="A6529" t="s">
        <v>19613</v>
      </c>
      <c r="B6529" t="s">
        <v>19614</v>
      </c>
      <c r="C6529" s="2" t="s">
        <v>35</v>
      </c>
      <c r="D6529" s="2" t="s">
        <v>80</v>
      </c>
      <c r="E6529" s="2" t="s">
        <v>29028</v>
      </c>
      <c r="F6529" s="56"/>
      <c r="G6529" s="56">
        <v>96.671955387108795</v>
      </c>
      <c r="H6529" s="56"/>
      <c r="I6529" s="56"/>
      <c r="J6529" s="57">
        <v>0.27010298424283402</v>
      </c>
      <c r="K6529" s="57">
        <v>0.32567846807282103</v>
      </c>
      <c r="L6529" s="57">
        <v>0.28739805294102</v>
      </c>
      <c r="M6529" s="57">
        <v>0.225070071898893</v>
      </c>
    </row>
    <row r="6530" spans="1:13" x14ac:dyDescent="0.25">
      <c r="A6530" t="s">
        <v>19617</v>
      </c>
      <c r="B6530" t="s">
        <v>19618</v>
      </c>
      <c r="C6530" s="2" t="s">
        <v>35</v>
      </c>
      <c r="D6530" s="2" t="s">
        <v>80</v>
      </c>
      <c r="E6530" s="2" t="s">
        <v>29028</v>
      </c>
      <c r="F6530" s="56"/>
      <c r="G6530" s="56">
        <v>96.671955387108795</v>
      </c>
      <c r="H6530" s="56"/>
      <c r="I6530" s="56"/>
      <c r="J6530" s="57">
        <v>0.27010298424283402</v>
      </c>
      <c r="K6530" s="57">
        <v>0.32567846807282103</v>
      </c>
      <c r="L6530" s="57">
        <v>0.28739805294102</v>
      </c>
      <c r="M6530" s="57">
        <v>0.225070071898893</v>
      </c>
    </row>
    <row r="6531" spans="1:13" x14ac:dyDescent="0.25">
      <c r="A6531" t="s">
        <v>19621</v>
      </c>
      <c r="B6531" t="s">
        <v>19622</v>
      </c>
      <c r="C6531" s="2" t="s">
        <v>35</v>
      </c>
      <c r="D6531" s="2" t="s">
        <v>80</v>
      </c>
      <c r="E6531" s="2" t="s">
        <v>29028</v>
      </c>
      <c r="F6531" s="56"/>
      <c r="G6531" s="56">
        <v>96.671955387108795</v>
      </c>
      <c r="H6531" s="56"/>
      <c r="I6531" s="56"/>
      <c r="J6531" s="57">
        <v>0.27010298424283402</v>
      </c>
      <c r="K6531" s="57">
        <v>0.32567846807282103</v>
      </c>
      <c r="L6531" s="57">
        <v>0.28739805294102</v>
      </c>
      <c r="M6531" s="57">
        <v>0.225070071898893</v>
      </c>
    </row>
    <row r="6532" spans="1:13" x14ac:dyDescent="0.25">
      <c r="A6532" t="s">
        <v>18155</v>
      </c>
      <c r="B6532" t="s">
        <v>18156</v>
      </c>
      <c r="C6532" s="2" t="s">
        <v>31</v>
      </c>
      <c r="D6532" s="2" t="s">
        <v>39</v>
      </c>
      <c r="E6532" s="2" t="s">
        <v>29028</v>
      </c>
      <c r="F6532" s="56">
        <v>93.806217544739098</v>
      </c>
      <c r="G6532" s="56">
        <v>90.957192818744304</v>
      </c>
      <c r="H6532" s="56">
        <v>93.951478513048897</v>
      </c>
      <c r="I6532" s="56">
        <v>99.148486510181399</v>
      </c>
      <c r="J6532" s="57">
        <v>0.38312942077581402</v>
      </c>
      <c r="K6532" s="57">
        <v>0.43245736774263399</v>
      </c>
      <c r="L6532" s="57">
        <v>0.388799308484787</v>
      </c>
      <c r="M6532" s="57">
        <v>0.32656017698520401</v>
      </c>
    </row>
    <row r="6533" spans="1:13" x14ac:dyDescent="0.25">
      <c r="A6533" t="s">
        <v>18165</v>
      </c>
      <c r="B6533" t="s">
        <v>18166</v>
      </c>
      <c r="C6533" s="2" t="s">
        <v>35</v>
      </c>
      <c r="D6533" s="2" t="s">
        <v>39</v>
      </c>
      <c r="E6533" s="2" t="s">
        <v>29028</v>
      </c>
      <c r="F6533" s="56">
        <v>93.806217544739098</v>
      </c>
      <c r="G6533" s="56">
        <v>90.957192818744304</v>
      </c>
      <c r="H6533" s="56">
        <v>93.951478513048897</v>
      </c>
      <c r="I6533" s="56">
        <v>99.148486510181399</v>
      </c>
      <c r="J6533" s="57">
        <v>0.38312942077581402</v>
      </c>
      <c r="K6533" s="57">
        <v>0.43245736774263399</v>
      </c>
      <c r="L6533" s="57">
        <v>0.388799308484787</v>
      </c>
      <c r="M6533" s="57">
        <v>0.32656017698520401</v>
      </c>
    </row>
    <row r="6534" spans="1:13" x14ac:dyDescent="0.25">
      <c r="A6534" t="s">
        <v>18159</v>
      </c>
      <c r="B6534" t="s">
        <v>18160</v>
      </c>
      <c r="C6534" s="2" t="s">
        <v>31</v>
      </c>
      <c r="D6534" s="2" t="s">
        <v>39</v>
      </c>
      <c r="E6534" s="2" t="s">
        <v>29028</v>
      </c>
      <c r="F6534" s="56">
        <v>93.806217544739098</v>
      </c>
      <c r="G6534" s="56">
        <v>90.957192818744304</v>
      </c>
      <c r="H6534" s="56">
        <v>93.951478513048897</v>
      </c>
      <c r="I6534" s="56">
        <v>99.148486510181399</v>
      </c>
      <c r="J6534" s="57">
        <v>0.38312942077581402</v>
      </c>
      <c r="K6534" s="57">
        <v>0.43245736774263399</v>
      </c>
      <c r="L6534" s="57">
        <v>0.388799308484787</v>
      </c>
      <c r="M6534" s="57">
        <v>0.32656017698520401</v>
      </c>
    </row>
    <row r="6535" spans="1:13" x14ac:dyDescent="0.25">
      <c r="A6535" t="s">
        <v>23287</v>
      </c>
      <c r="B6535" t="s">
        <v>23288</v>
      </c>
      <c r="C6535" s="2" t="s">
        <v>31</v>
      </c>
      <c r="D6535" s="2" t="s">
        <v>32</v>
      </c>
      <c r="E6535" s="2" t="s">
        <v>29028</v>
      </c>
      <c r="F6535" s="56"/>
      <c r="G6535" s="56">
        <v>93.849100067672694</v>
      </c>
      <c r="H6535" s="56"/>
      <c r="I6535" s="56"/>
      <c r="J6535" s="57">
        <v>0.27537891392728098</v>
      </c>
      <c r="K6535" s="57">
        <v>0.33391142054338302</v>
      </c>
      <c r="L6535" s="57">
        <v>0.27696005324043899</v>
      </c>
      <c r="M6535" s="57">
        <v>0.195464768052556</v>
      </c>
    </row>
    <row r="6536" spans="1:13" x14ac:dyDescent="0.25">
      <c r="A6536" t="s">
        <v>18157</v>
      </c>
      <c r="B6536" t="s">
        <v>18158</v>
      </c>
      <c r="C6536" s="2" t="s">
        <v>31</v>
      </c>
      <c r="D6536" s="2" t="s">
        <v>39</v>
      </c>
      <c r="E6536" s="2" t="s">
        <v>29028</v>
      </c>
      <c r="F6536" s="56">
        <v>93.806217544739098</v>
      </c>
      <c r="G6536" s="56">
        <v>90.957192818744304</v>
      </c>
      <c r="H6536" s="56">
        <v>93.951478513048897</v>
      </c>
      <c r="I6536" s="56">
        <v>99.148486510181399</v>
      </c>
      <c r="J6536" s="57">
        <v>0.38312942077581402</v>
      </c>
      <c r="K6536" s="57">
        <v>0.43245736774263399</v>
      </c>
      <c r="L6536" s="57">
        <v>0.388799308484787</v>
      </c>
      <c r="M6536" s="57">
        <v>0.32656017698520401</v>
      </c>
    </row>
    <row r="6537" spans="1:13" x14ac:dyDescent="0.25">
      <c r="A6537" t="s">
        <v>18161</v>
      </c>
      <c r="B6537" t="s">
        <v>18162</v>
      </c>
      <c r="C6537" s="2" t="s">
        <v>35</v>
      </c>
      <c r="D6537" s="2" t="s">
        <v>39</v>
      </c>
      <c r="E6537" s="2" t="s">
        <v>29028</v>
      </c>
      <c r="F6537" s="56">
        <v>93.806217544739098</v>
      </c>
      <c r="G6537" s="56">
        <v>90.957192818744304</v>
      </c>
      <c r="H6537" s="56">
        <v>93.951478513048897</v>
      </c>
      <c r="I6537" s="56">
        <v>99.148486510181399</v>
      </c>
      <c r="J6537" s="57">
        <v>0.38312942077581402</v>
      </c>
      <c r="K6537" s="57">
        <v>0.43245736774263399</v>
      </c>
      <c r="L6537" s="57">
        <v>0.388799308484787</v>
      </c>
      <c r="M6537" s="57">
        <v>0.32656017698520401</v>
      </c>
    </row>
    <row r="6538" spans="1:13" x14ac:dyDescent="0.25">
      <c r="A6538" t="s">
        <v>2092</v>
      </c>
      <c r="B6538" t="s">
        <v>2093</v>
      </c>
      <c r="C6538" s="2" t="s">
        <v>35</v>
      </c>
      <c r="D6538" s="2" t="s">
        <v>39</v>
      </c>
      <c r="E6538" s="2" t="s">
        <v>29027</v>
      </c>
      <c r="F6538" s="56">
        <v>88.506551011308204</v>
      </c>
      <c r="G6538" s="56">
        <v>92.217794890125205</v>
      </c>
      <c r="H6538" s="56">
        <v>88.353025531891106</v>
      </c>
      <c r="I6538" s="56">
        <v>98.436705392438199</v>
      </c>
      <c r="J6538" s="57">
        <v>0.48707322689551502</v>
      </c>
      <c r="K6538" s="57">
        <v>0.59067702079469597</v>
      </c>
      <c r="L6538" s="57">
        <v>0.482863837685853</v>
      </c>
      <c r="M6538" s="57">
        <v>0.35091468473967802</v>
      </c>
    </row>
    <row r="6539" spans="1:13" x14ac:dyDescent="0.25">
      <c r="A6539" t="s">
        <v>22430</v>
      </c>
      <c r="B6539" t="s">
        <v>22431</v>
      </c>
      <c r="C6539" s="2" t="s">
        <v>31</v>
      </c>
      <c r="D6539" s="2" t="s">
        <v>36</v>
      </c>
      <c r="E6539" s="2" t="s">
        <v>29028</v>
      </c>
      <c r="F6539" s="56">
        <v>92.0124620850724</v>
      </c>
      <c r="G6539" s="56">
        <v>87.516291625879006</v>
      </c>
      <c r="H6539" s="56">
        <v>98.987490189497194</v>
      </c>
      <c r="I6539" s="56"/>
      <c r="J6539" s="57">
        <v>0.30634579307339999</v>
      </c>
      <c r="K6539" s="57">
        <v>0.360259395202498</v>
      </c>
      <c r="L6539" s="57">
        <v>0.31766164478644299</v>
      </c>
      <c r="M6539" s="57">
        <v>0.25701295585761502</v>
      </c>
    </row>
    <row r="6540" spans="1:13" x14ac:dyDescent="0.25">
      <c r="A6540" t="s">
        <v>22816</v>
      </c>
      <c r="B6540" t="s">
        <v>22817</v>
      </c>
      <c r="C6540" s="2" t="s">
        <v>35</v>
      </c>
      <c r="D6540" s="2" t="s">
        <v>69</v>
      </c>
      <c r="E6540" s="2" t="s">
        <v>29028</v>
      </c>
      <c r="F6540" s="56">
        <v>85.055637064963506</v>
      </c>
      <c r="G6540" s="56">
        <v>95.507870494653403</v>
      </c>
      <c r="H6540" s="56">
        <v>90.956868368318993</v>
      </c>
      <c r="I6540" s="56"/>
      <c r="J6540" s="57">
        <v>0.33337118751799</v>
      </c>
      <c r="K6540" s="57">
        <v>0.400790334545094</v>
      </c>
      <c r="L6540" s="57">
        <v>0.33279634006094999</v>
      </c>
      <c r="M6540" s="57">
        <v>0.25001655831555802</v>
      </c>
    </row>
    <row r="6541" spans="1:13" x14ac:dyDescent="0.25">
      <c r="A6541" t="s">
        <v>17071</v>
      </c>
      <c r="B6541" t="s">
        <v>17072</v>
      </c>
      <c r="C6541" s="2" t="s">
        <v>31</v>
      </c>
      <c r="D6541" s="2" t="s">
        <v>315</v>
      </c>
      <c r="E6541" s="2" t="s">
        <v>29028</v>
      </c>
      <c r="F6541" s="56"/>
      <c r="G6541" s="56">
        <v>90.978250546792196</v>
      </c>
      <c r="H6541" s="56"/>
      <c r="I6541" s="56"/>
      <c r="J6541" s="57">
        <v>0.24869041302966499</v>
      </c>
      <c r="K6541" s="57">
        <v>0.32019694375531799</v>
      </c>
      <c r="L6541" s="57">
        <v>0.24974958294540001</v>
      </c>
      <c r="M6541" s="57">
        <v>0.14702061765798899</v>
      </c>
    </row>
    <row r="6542" spans="1:13" x14ac:dyDescent="0.25">
      <c r="A6542" t="s">
        <v>22804</v>
      </c>
      <c r="B6542" t="s">
        <v>22805</v>
      </c>
      <c r="C6542" s="2" t="s">
        <v>35</v>
      </c>
      <c r="D6542" s="2" t="s">
        <v>69</v>
      </c>
      <c r="E6542" s="2" t="s">
        <v>29028</v>
      </c>
      <c r="F6542" s="56">
        <v>85.055637064963506</v>
      </c>
      <c r="G6542" s="56">
        <v>95.507870494653403</v>
      </c>
      <c r="H6542" s="56">
        <v>90.956868368318993</v>
      </c>
      <c r="I6542" s="56"/>
      <c r="J6542" s="57">
        <v>0.33337118751799</v>
      </c>
      <c r="K6542" s="57">
        <v>0.400790334545094</v>
      </c>
      <c r="L6542" s="57">
        <v>0.33279634006094999</v>
      </c>
      <c r="M6542" s="57">
        <v>0.25001655831555802</v>
      </c>
    </row>
    <row r="6543" spans="1:13" x14ac:dyDescent="0.25">
      <c r="A6543" t="s">
        <v>17073</v>
      </c>
      <c r="B6543" t="s">
        <v>17074</v>
      </c>
      <c r="C6543" s="2" t="s">
        <v>31</v>
      </c>
      <c r="D6543" s="2" t="s">
        <v>315</v>
      </c>
      <c r="E6543" s="2" t="s">
        <v>29028</v>
      </c>
      <c r="F6543" s="56"/>
      <c r="G6543" s="56">
        <v>90.978250546792196</v>
      </c>
      <c r="H6543" s="56"/>
      <c r="I6543" s="56"/>
      <c r="J6543" s="57">
        <v>0.24869041302966499</v>
      </c>
      <c r="K6543" s="57">
        <v>0.32019694375531799</v>
      </c>
      <c r="L6543" s="57">
        <v>0.24974958294540001</v>
      </c>
      <c r="M6543" s="57">
        <v>0.14702061765798899</v>
      </c>
    </row>
    <row r="6544" spans="1:13" x14ac:dyDescent="0.25">
      <c r="A6544" t="s">
        <v>22436</v>
      </c>
      <c r="B6544" t="s">
        <v>22437</v>
      </c>
      <c r="C6544" s="2" t="s">
        <v>35</v>
      </c>
      <c r="D6544" s="2" t="s">
        <v>36</v>
      </c>
      <c r="E6544" s="2" t="s">
        <v>29028</v>
      </c>
      <c r="F6544" s="56">
        <v>92.0124620850724</v>
      </c>
      <c r="G6544" s="56">
        <v>87.516291625879006</v>
      </c>
      <c r="H6544" s="56">
        <v>98.987490189497194</v>
      </c>
      <c r="I6544" s="56"/>
      <c r="J6544" s="57">
        <v>0.30634579307339999</v>
      </c>
      <c r="K6544" s="57">
        <v>0.360259395202498</v>
      </c>
      <c r="L6544" s="57">
        <v>0.31766164478644299</v>
      </c>
      <c r="M6544" s="57">
        <v>0.25701295585761502</v>
      </c>
    </row>
    <row r="6545" spans="1:13" x14ac:dyDescent="0.25">
      <c r="A6545" t="s">
        <v>16811</v>
      </c>
      <c r="B6545" t="s">
        <v>16812</v>
      </c>
      <c r="C6545" s="2" t="s">
        <v>35</v>
      </c>
      <c r="D6545" s="2" t="s">
        <v>312</v>
      </c>
      <c r="E6545" s="2" t="s">
        <v>29028</v>
      </c>
      <c r="F6545" s="56">
        <v>101.362090595805</v>
      </c>
      <c r="G6545" s="56">
        <v>96.619793186316599</v>
      </c>
      <c r="H6545" s="56">
        <v>93.754648167916898</v>
      </c>
      <c r="I6545" s="56">
        <v>106.522733397073</v>
      </c>
      <c r="J6545" s="57">
        <v>0.35998799360707301</v>
      </c>
      <c r="K6545" s="57">
        <v>0.39459015711349998</v>
      </c>
      <c r="L6545" s="57">
        <v>0.36626912994574001</v>
      </c>
      <c r="M6545" s="57">
        <v>0.32578599731401098</v>
      </c>
    </row>
    <row r="6546" spans="1:13" x14ac:dyDescent="0.25">
      <c r="A6546" t="s">
        <v>18163</v>
      </c>
      <c r="B6546" t="s">
        <v>18164</v>
      </c>
      <c r="C6546" s="2" t="s">
        <v>35</v>
      </c>
      <c r="D6546" s="2" t="s">
        <v>39</v>
      </c>
      <c r="E6546" s="2" t="s">
        <v>29028</v>
      </c>
      <c r="F6546" s="56">
        <v>93.806217544739098</v>
      </c>
      <c r="G6546" s="56">
        <v>90.957192818744304</v>
      </c>
      <c r="H6546" s="56">
        <v>93.951478513048897</v>
      </c>
      <c r="I6546" s="56">
        <v>99.148486510181399</v>
      </c>
      <c r="J6546" s="57">
        <v>0.38312942077581402</v>
      </c>
      <c r="K6546" s="57">
        <v>0.43245736774263399</v>
      </c>
      <c r="L6546" s="57">
        <v>0.388799308484787</v>
      </c>
      <c r="M6546" s="57">
        <v>0.32656017698520401</v>
      </c>
    </row>
    <row r="6547" spans="1:13" x14ac:dyDescent="0.25">
      <c r="A6547" t="s">
        <v>16807</v>
      </c>
      <c r="B6547" t="s">
        <v>16808</v>
      </c>
      <c r="C6547" s="2" t="s">
        <v>35</v>
      </c>
      <c r="D6547" s="2" t="s">
        <v>312</v>
      </c>
      <c r="E6547" s="2" t="s">
        <v>29028</v>
      </c>
      <c r="F6547" s="56">
        <v>101.362090595805</v>
      </c>
      <c r="G6547" s="56">
        <v>96.619793186316599</v>
      </c>
      <c r="H6547" s="56">
        <v>93.754648167916898</v>
      </c>
      <c r="I6547" s="56">
        <v>106.522733397073</v>
      </c>
      <c r="J6547" s="57">
        <v>0.35998799360707301</v>
      </c>
      <c r="K6547" s="57">
        <v>0.39459015711349998</v>
      </c>
      <c r="L6547" s="57">
        <v>0.36626912994574001</v>
      </c>
      <c r="M6547" s="57">
        <v>0.32578599731401098</v>
      </c>
    </row>
    <row r="6548" spans="1:13" x14ac:dyDescent="0.25">
      <c r="A6548" t="s">
        <v>16799</v>
      </c>
      <c r="B6548" t="s">
        <v>16800</v>
      </c>
      <c r="C6548" s="2" t="s">
        <v>31</v>
      </c>
      <c r="D6548" s="2" t="s">
        <v>312</v>
      </c>
      <c r="E6548" s="2" t="s">
        <v>29028</v>
      </c>
      <c r="F6548" s="56">
        <v>101.362090595805</v>
      </c>
      <c r="G6548" s="56">
        <v>96.619793186316599</v>
      </c>
      <c r="H6548" s="56">
        <v>93.754648167916898</v>
      </c>
      <c r="I6548" s="56">
        <v>106.522733397073</v>
      </c>
      <c r="J6548" s="57">
        <v>0.35998799360707301</v>
      </c>
      <c r="K6548" s="57">
        <v>0.39459015711349998</v>
      </c>
      <c r="L6548" s="57">
        <v>0.36626912994574001</v>
      </c>
      <c r="M6548" s="57">
        <v>0.32578599731401098</v>
      </c>
    </row>
    <row r="6549" spans="1:13" x14ac:dyDescent="0.25">
      <c r="A6549" t="s">
        <v>15874</v>
      </c>
      <c r="B6549" t="s">
        <v>15875</v>
      </c>
      <c r="C6549" s="2" t="s">
        <v>35</v>
      </c>
      <c r="D6549" s="2" t="s">
        <v>39</v>
      </c>
      <c r="E6549" s="2" t="s">
        <v>29028</v>
      </c>
      <c r="F6549" s="56"/>
      <c r="G6549" s="56">
        <v>95.127711628772602</v>
      </c>
      <c r="H6549" s="56"/>
      <c r="I6549" s="56"/>
      <c r="J6549" s="57">
        <v>0.273513798280419</v>
      </c>
      <c r="K6549" s="57">
        <v>0.33651657135205798</v>
      </c>
      <c r="L6549" s="57">
        <v>0.27971501672304999</v>
      </c>
      <c r="M6549" s="57">
        <v>0.218457791535656</v>
      </c>
    </row>
    <row r="6550" spans="1:13" x14ac:dyDescent="0.25">
      <c r="A6550" t="s">
        <v>15866</v>
      </c>
      <c r="B6550" t="s">
        <v>15867</v>
      </c>
      <c r="C6550" s="2" t="s">
        <v>35</v>
      </c>
      <c r="D6550" s="2" t="s">
        <v>39</v>
      </c>
      <c r="E6550" s="2" t="s">
        <v>29028</v>
      </c>
      <c r="F6550" s="56"/>
      <c r="G6550" s="56">
        <v>95.127711628772602</v>
      </c>
      <c r="H6550" s="56"/>
      <c r="I6550" s="56"/>
      <c r="J6550" s="57">
        <v>0.273513798280419</v>
      </c>
      <c r="K6550" s="57">
        <v>0.33651657135205798</v>
      </c>
      <c r="L6550" s="57">
        <v>0.27971501672304999</v>
      </c>
      <c r="M6550" s="57">
        <v>0.218457791535656</v>
      </c>
    </row>
    <row r="6551" spans="1:13" x14ac:dyDescent="0.25">
      <c r="A6551" t="s">
        <v>17075</v>
      </c>
      <c r="B6551" t="s">
        <v>17076</v>
      </c>
      <c r="C6551" s="2" t="s">
        <v>31</v>
      </c>
      <c r="D6551" s="2" t="s">
        <v>315</v>
      </c>
      <c r="E6551" s="2" t="s">
        <v>29028</v>
      </c>
      <c r="F6551" s="56"/>
      <c r="G6551" s="56">
        <v>90.978250546792196</v>
      </c>
      <c r="H6551" s="56"/>
      <c r="I6551" s="56"/>
      <c r="J6551" s="57">
        <v>0.24869041302966499</v>
      </c>
      <c r="K6551" s="57">
        <v>0.32019694375531799</v>
      </c>
      <c r="L6551" s="57">
        <v>0.24974958294540001</v>
      </c>
      <c r="M6551" s="57">
        <v>0.14702061765798899</v>
      </c>
    </row>
    <row r="6552" spans="1:13" x14ac:dyDescent="0.25">
      <c r="A6552" t="s">
        <v>22812</v>
      </c>
      <c r="B6552" t="s">
        <v>22813</v>
      </c>
      <c r="C6552" s="2" t="s">
        <v>35</v>
      </c>
      <c r="D6552" s="2" t="s">
        <v>69</v>
      </c>
      <c r="E6552" s="2" t="s">
        <v>29028</v>
      </c>
      <c r="F6552" s="56">
        <v>84.697065142142193</v>
      </c>
      <c r="G6552" s="56">
        <v>95.826162564245806</v>
      </c>
      <c r="H6552" s="56">
        <v>90.753206426888099</v>
      </c>
      <c r="I6552" s="56"/>
      <c r="J6552" s="57">
        <v>0.34444309664160999</v>
      </c>
      <c r="K6552" s="57">
        <v>0.41342578403297803</v>
      </c>
      <c r="L6552" s="57">
        <v>0.34465074219872599</v>
      </c>
      <c r="M6552" s="57">
        <v>0.26309868330401098</v>
      </c>
    </row>
    <row r="6553" spans="1:13" x14ac:dyDescent="0.25">
      <c r="A6553" t="s">
        <v>23297</v>
      </c>
      <c r="B6553" t="s">
        <v>23298</v>
      </c>
      <c r="C6553" s="2" t="s">
        <v>35</v>
      </c>
      <c r="D6553" s="2" t="s">
        <v>32</v>
      </c>
      <c r="E6553" s="2" t="s">
        <v>29028</v>
      </c>
      <c r="F6553" s="56"/>
      <c r="G6553" s="56">
        <v>93.849100067672694</v>
      </c>
      <c r="H6553" s="56"/>
      <c r="I6553" s="56"/>
      <c r="J6553" s="57">
        <v>0.27537891392728098</v>
      </c>
      <c r="K6553" s="57">
        <v>0.33391142054338302</v>
      </c>
      <c r="L6553" s="57">
        <v>0.27696005324043899</v>
      </c>
      <c r="M6553" s="57">
        <v>0.195464768052556</v>
      </c>
    </row>
    <row r="6554" spans="1:13" x14ac:dyDescent="0.25">
      <c r="A6554" t="s">
        <v>23289</v>
      </c>
      <c r="B6554" t="s">
        <v>23290</v>
      </c>
      <c r="C6554" s="2" t="s">
        <v>31</v>
      </c>
      <c r="D6554" s="2" t="s">
        <v>32</v>
      </c>
      <c r="E6554" s="2" t="s">
        <v>29028</v>
      </c>
      <c r="F6554" s="56"/>
      <c r="G6554" s="56">
        <v>93.849100067672694</v>
      </c>
      <c r="H6554" s="56"/>
      <c r="I6554" s="56"/>
      <c r="J6554" s="57">
        <v>0.27537891392728098</v>
      </c>
      <c r="K6554" s="57">
        <v>0.33391142054338302</v>
      </c>
      <c r="L6554" s="57">
        <v>0.27696005324043899</v>
      </c>
      <c r="M6554" s="57">
        <v>0.195464768052556</v>
      </c>
    </row>
    <row r="6555" spans="1:13" x14ac:dyDescent="0.25">
      <c r="A6555" t="s">
        <v>15862</v>
      </c>
      <c r="B6555" t="s">
        <v>15863</v>
      </c>
      <c r="C6555" s="2" t="s">
        <v>31</v>
      </c>
      <c r="D6555" s="2" t="s">
        <v>39</v>
      </c>
      <c r="E6555" s="2" t="s">
        <v>29028</v>
      </c>
      <c r="F6555" s="56"/>
      <c r="G6555" s="56">
        <v>95.127711628772602</v>
      </c>
      <c r="H6555" s="56"/>
      <c r="I6555" s="56"/>
      <c r="J6555" s="57">
        <v>0.273513798280419</v>
      </c>
      <c r="K6555" s="57">
        <v>0.33651657135205798</v>
      </c>
      <c r="L6555" s="57">
        <v>0.27971501672304999</v>
      </c>
      <c r="M6555" s="57">
        <v>0.218457791535656</v>
      </c>
    </row>
    <row r="6556" spans="1:13" x14ac:dyDescent="0.25">
      <c r="A6556" t="s">
        <v>23299</v>
      </c>
      <c r="B6556" t="s">
        <v>23300</v>
      </c>
      <c r="C6556" s="2" t="s">
        <v>35</v>
      </c>
      <c r="D6556" s="2" t="s">
        <v>32</v>
      </c>
      <c r="E6556" s="2" t="s">
        <v>29028</v>
      </c>
      <c r="F6556" s="56"/>
      <c r="G6556" s="56">
        <v>93.849100067672694</v>
      </c>
      <c r="H6556" s="56"/>
      <c r="I6556" s="56"/>
      <c r="J6556" s="57">
        <v>0.27537891392728098</v>
      </c>
      <c r="K6556" s="57">
        <v>0.33391142054338302</v>
      </c>
      <c r="L6556" s="57">
        <v>0.27696005324043899</v>
      </c>
      <c r="M6556" s="57">
        <v>0.195464768052556</v>
      </c>
    </row>
    <row r="6557" spans="1:13" x14ac:dyDescent="0.25">
      <c r="A6557" t="s">
        <v>16801</v>
      </c>
      <c r="B6557" t="s">
        <v>16802</v>
      </c>
      <c r="C6557" s="2" t="s">
        <v>31</v>
      </c>
      <c r="D6557" s="2" t="s">
        <v>312</v>
      </c>
      <c r="E6557" s="2" t="s">
        <v>29028</v>
      </c>
      <c r="F6557" s="56">
        <v>101.362090595805</v>
      </c>
      <c r="G6557" s="56">
        <v>96.619793186316599</v>
      </c>
      <c r="H6557" s="56">
        <v>93.754648167916898</v>
      </c>
      <c r="I6557" s="56">
        <v>106.522733397073</v>
      </c>
      <c r="J6557" s="57">
        <v>0.35998799360707301</v>
      </c>
      <c r="K6557" s="57">
        <v>0.39459015711349998</v>
      </c>
      <c r="L6557" s="57">
        <v>0.36626912994574001</v>
      </c>
      <c r="M6557" s="57">
        <v>0.32578599731401098</v>
      </c>
    </row>
    <row r="6558" spans="1:13" x14ac:dyDescent="0.25">
      <c r="A6558" t="s">
        <v>23303</v>
      </c>
      <c r="B6558" t="s">
        <v>23304</v>
      </c>
      <c r="C6558" s="2" t="s">
        <v>35</v>
      </c>
      <c r="D6558" s="2" t="s">
        <v>32</v>
      </c>
      <c r="E6558" s="2" t="s">
        <v>29028</v>
      </c>
      <c r="F6558" s="56"/>
      <c r="G6558" s="56">
        <v>93.849100067672694</v>
      </c>
      <c r="H6558" s="56"/>
      <c r="I6558" s="56"/>
      <c r="J6558" s="57">
        <v>0.27537891392728098</v>
      </c>
      <c r="K6558" s="57">
        <v>0.33391142054338302</v>
      </c>
      <c r="L6558" s="57">
        <v>0.27696005324043899</v>
      </c>
      <c r="M6558" s="57">
        <v>0.195464768052556</v>
      </c>
    </row>
    <row r="6559" spans="1:13" x14ac:dyDescent="0.25">
      <c r="A6559" t="s">
        <v>22820</v>
      </c>
      <c r="B6559" t="s">
        <v>22821</v>
      </c>
      <c r="C6559" s="2" t="s">
        <v>35</v>
      </c>
      <c r="D6559" s="2" t="s">
        <v>69</v>
      </c>
      <c r="E6559" s="2" t="s">
        <v>29028</v>
      </c>
      <c r="F6559" s="56">
        <v>85.055637064963506</v>
      </c>
      <c r="G6559" s="56">
        <v>95.507870494653403</v>
      </c>
      <c r="H6559" s="56">
        <v>90.956868368318993</v>
      </c>
      <c r="I6559" s="56"/>
      <c r="J6559" s="57">
        <v>0.33337118751799</v>
      </c>
      <c r="K6559" s="57">
        <v>0.400790334545094</v>
      </c>
      <c r="L6559" s="57">
        <v>0.33279634006094999</v>
      </c>
      <c r="M6559" s="57">
        <v>0.25001655831555802</v>
      </c>
    </row>
    <row r="6560" spans="1:13" x14ac:dyDescent="0.25">
      <c r="A6560" t="s">
        <v>16805</v>
      </c>
      <c r="B6560" t="s">
        <v>16806</v>
      </c>
      <c r="C6560" s="2" t="s">
        <v>35</v>
      </c>
      <c r="D6560" s="2" t="s">
        <v>312</v>
      </c>
      <c r="E6560" s="2" t="s">
        <v>29028</v>
      </c>
      <c r="F6560" s="56">
        <v>101.362090595805</v>
      </c>
      <c r="G6560" s="56">
        <v>96.619793186316599</v>
      </c>
      <c r="H6560" s="56">
        <v>93.754648167916898</v>
      </c>
      <c r="I6560" s="56">
        <v>106.522733397073</v>
      </c>
      <c r="J6560" s="57">
        <v>0.35998799360707301</v>
      </c>
      <c r="K6560" s="57">
        <v>0.39459015711349998</v>
      </c>
      <c r="L6560" s="57">
        <v>0.36626912994574001</v>
      </c>
      <c r="M6560" s="57">
        <v>0.32578599731401098</v>
      </c>
    </row>
    <row r="6561" spans="1:13" x14ac:dyDescent="0.25">
      <c r="A6561" t="s">
        <v>23291</v>
      </c>
      <c r="B6561" t="s">
        <v>23292</v>
      </c>
      <c r="C6561" s="2" t="s">
        <v>31</v>
      </c>
      <c r="D6561" s="2" t="s">
        <v>32</v>
      </c>
      <c r="E6561" s="2" t="s">
        <v>29028</v>
      </c>
      <c r="F6561" s="56"/>
      <c r="G6561" s="56">
        <v>93.849100067672694</v>
      </c>
      <c r="H6561" s="56"/>
      <c r="I6561" s="56"/>
      <c r="J6561" s="57">
        <v>0.27537891392728098</v>
      </c>
      <c r="K6561" s="57">
        <v>0.33391142054338302</v>
      </c>
      <c r="L6561" s="57">
        <v>0.27696005324043899</v>
      </c>
      <c r="M6561" s="57">
        <v>0.195464768052556</v>
      </c>
    </row>
    <row r="6562" spans="1:13" x14ac:dyDescent="0.25">
      <c r="A6562" t="s">
        <v>15850</v>
      </c>
      <c r="B6562" t="s">
        <v>15851</v>
      </c>
      <c r="C6562" s="2" t="s">
        <v>31</v>
      </c>
      <c r="D6562" s="2" t="s">
        <v>39</v>
      </c>
      <c r="E6562" s="2" t="s">
        <v>29028</v>
      </c>
      <c r="F6562" s="56"/>
      <c r="G6562" s="56">
        <v>95.127711628772602</v>
      </c>
      <c r="H6562" s="56"/>
      <c r="I6562" s="56"/>
      <c r="J6562" s="57">
        <v>0.273513798280419</v>
      </c>
      <c r="K6562" s="57">
        <v>0.33651657135205798</v>
      </c>
      <c r="L6562" s="57">
        <v>0.27971501672304999</v>
      </c>
      <c r="M6562" s="57">
        <v>0.218457791535656</v>
      </c>
    </row>
    <row r="6563" spans="1:13" x14ac:dyDescent="0.25">
      <c r="A6563" t="s">
        <v>22808</v>
      </c>
      <c r="B6563" t="s">
        <v>22809</v>
      </c>
      <c r="C6563" s="2" t="s">
        <v>35</v>
      </c>
      <c r="D6563" s="2" t="s">
        <v>69</v>
      </c>
      <c r="E6563" s="2" t="s">
        <v>29028</v>
      </c>
      <c r="F6563" s="56">
        <v>85.055637064963506</v>
      </c>
      <c r="G6563" s="56">
        <v>95.507870494653403</v>
      </c>
      <c r="H6563" s="56">
        <v>90.956868368318993</v>
      </c>
      <c r="I6563" s="56"/>
      <c r="J6563" s="57">
        <v>0.33337118751799</v>
      </c>
      <c r="K6563" s="57">
        <v>0.400790334545094</v>
      </c>
      <c r="L6563" s="57">
        <v>0.33279634006094999</v>
      </c>
      <c r="M6563" s="57">
        <v>0.25001655831555802</v>
      </c>
    </row>
    <row r="6564" spans="1:13" x14ac:dyDescent="0.25">
      <c r="A6564" t="s">
        <v>23293</v>
      </c>
      <c r="B6564" t="s">
        <v>23294</v>
      </c>
      <c r="C6564" s="2" t="s">
        <v>35</v>
      </c>
      <c r="D6564" s="2" t="s">
        <v>32</v>
      </c>
      <c r="E6564" s="2" t="s">
        <v>29028</v>
      </c>
      <c r="F6564" s="56"/>
      <c r="G6564" s="56">
        <v>93.849100067672694</v>
      </c>
      <c r="H6564" s="56"/>
      <c r="I6564" s="56"/>
      <c r="J6564" s="57">
        <v>0.27537891392728098</v>
      </c>
      <c r="K6564" s="57">
        <v>0.33391142054338302</v>
      </c>
      <c r="L6564" s="57">
        <v>0.27696005324043899</v>
      </c>
      <c r="M6564" s="57">
        <v>0.195464768052556</v>
      </c>
    </row>
    <row r="6565" spans="1:13" x14ac:dyDescent="0.25">
      <c r="A6565" t="s">
        <v>23295</v>
      </c>
      <c r="B6565" t="s">
        <v>23296</v>
      </c>
      <c r="C6565" s="2" t="s">
        <v>35</v>
      </c>
      <c r="D6565" s="2" t="s">
        <v>32</v>
      </c>
      <c r="E6565" s="2" t="s">
        <v>29028</v>
      </c>
      <c r="F6565" s="56"/>
      <c r="G6565" s="56">
        <v>93.849100067672694</v>
      </c>
      <c r="H6565" s="56"/>
      <c r="I6565" s="56"/>
      <c r="J6565" s="57">
        <v>0.27537891392728098</v>
      </c>
      <c r="K6565" s="57">
        <v>0.33391142054338302</v>
      </c>
      <c r="L6565" s="57">
        <v>0.27696005324043899</v>
      </c>
      <c r="M6565" s="57">
        <v>0.195464768052556</v>
      </c>
    </row>
    <row r="6566" spans="1:13" x14ac:dyDescent="0.25">
      <c r="A6566" t="s">
        <v>22788</v>
      </c>
      <c r="B6566" t="s">
        <v>22789</v>
      </c>
      <c r="C6566" s="2" t="s">
        <v>31</v>
      </c>
      <c r="D6566" s="2" t="s">
        <v>69</v>
      </c>
      <c r="E6566" s="2" t="s">
        <v>29028</v>
      </c>
      <c r="F6566" s="56">
        <v>85.055637064963506</v>
      </c>
      <c r="G6566" s="56">
        <v>95.507870494653403</v>
      </c>
      <c r="H6566" s="56">
        <v>90.956868368318993</v>
      </c>
      <c r="I6566" s="56"/>
      <c r="J6566" s="57">
        <v>0.33337118751799</v>
      </c>
      <c r="K6566" s="57">
        <v>0.400790334545094</v>
      </c>
      <c r="L6566" s="57">
        <v>0.33279634006094999</v>
      </c>
      <c r="M6566" s="57">
        <v>0.25001655831555802</v>
      </c>
    </row>
    <row r="6567" spans="1:13" x14ac:dyDescent="0.25">
      <c r="A6567" t="s">
        <v>16803</v>
      </c>
      <c r="B6567" t="s">
        <v>16804</v>
      </c>
      <c r="C6567" s="2" t="s">
        <v>31</v>
      </c>
      <c r="D6567" s="2" t="s">
        <v>312</v>
      </c>
      <c r="E6567" s="2" t="s">
        <v>29028</v>
      </c>
      <c r="F6567" s="56">
        <v>101.362090595805</v>
      </c>
      <c r="G6567" s="56">
        <v>96.619793186316599</v>
      </c>
      <c r="H6567" s="56">
        <v>93.754648167916898</v>
      </c>
      <c r="I6567" s="56">
        <v>106.522733397073</v>
      </c>
      <c r="J6567" s="57">
        <v>0.35998799360707301</v>
      </c>
      <c r="K6567" s="57">
        <v>0.39459015711349998</v>
      </c>
      <c r="L6567" s="57">
        <v>0.36626912994574001</v>
      </c>
      <c r="M6567" s="57">
        <v>0.32578599731401098</v>
      </c>
    </row>
    <row r="6568" spans="1:13" x14ac:dyDescent="0.25">
      <c r="A6568" t="s">
        <v>20089</v>
      </c>
      <c r="B6568" t="s">
        <v>20090</v>
      </c>
      <c r="C6568" s="2" t="s">
        <v>35</v>
      </c>
      <c r="D6568" s="2" t="s">
        <v>210</v>
      </c>
      <c r="E6568" s="2" t="s">
        <v>29028</v>
      </c>
      <c r="F6568" s="56"/>
      <c r="G6568" s="56">
        <v>97.091243679701904</v>
      </c>
      <c r="H6568" s="56"/>
      <c r="I6568" s="56"/>
      <c r="J6568" s="57">
        <v>0.20033300301898399</v>
      </c>
      <c r="K6568" s="57">
        <v>0.316647336473663</v>
      </c>
      <c r="L6568" s="57">
        <v>0.209766744661156</v>
      </c>
      <c r="M6568" s="57">
        <v>0.01</v>
      </c>
    </row>
    <row r="6569" spans="1:13" x14ac:dyDescent="0.25">
      <c r="A6569" t="s">
        <v>16797</v>
      </c>
      <c r="B6569" t="s">
        <v>16798</v>
      </c>
      <c r="C6569" s="2" t="s">
        <v>31</v>
      </c>
      <c r="D6569" s="2" t="s">
        <v>312</v>
      </c>
      <c r="E6569" s="2" t="s">
        <v>29028</v>
      </c>
      <c r="F6569" s="56">
        <v>101.362090595805</v>
      </c>
      <c r="G6569" s="56">
        <v>96.619793186316599</v>
      </c>
      <c r="H6569" s="56">
        <v>93.754648167916898</v>
      </c>
      <c r="I6569" s="56">
        <v>106.522733397073</v>
      </c>
      <c r="J6569" s="57">
        <v>0.35998799360707301</v>
      </c>
      <c r="K6569" s="57">
        <v>0.39459015711349998</v>
      </c>
      <c r="L6569" s="57">
        <v>0.36626912994574001</v>
      </c>
      <c r="M6569" s="57">
        <v>0.32578599731401098</v>
      </c>
    </row>
    <row r="6570" spans="1:13" x14ac:dyDescent="0.25">
      <c r="A6570" t="s">
        <v>17079</v>
      </c>
      <c r="B6570" t="s">
        <v>17080</v>
      </c>
      <c r="C6570" s="2" t="s">
        <v>35</v>
      </c>
      <c r="D6570" s="2" t="s">
        <v>315</v>
      </c>
      <c r="E6570" s="2" t="s">
        <v>29028</v>
      </c>
      <c r="F6570" s="56"/>
      <c r="G6570" s="56">
        <v>90.978250546792196</v>
      </c>
      <c r="H6570" s="56"/>
      <c r="I6570" s="56"/>
      <c r="J6570" s="57">
        <v>0.24869041302966499</v>
      </c>
      <c r="K6570" s="57">
        <v>0.32019694375531799</v>
      </c>
      <c r="L6570" s="57">
        <v>0.24974958294540001</v>
      </c>
      <c r="M6570" s="57">
        <v>0.14702061765798899</v>
      </c>
    </row>
    <row r="6571" spans="1:13" x14ac:dyDescent="0.25">
      <c r="A6571" t="s">
        <v>15870</v>
      </c>
      <c r="B6571" t="s">
        <v>15871</v>
      </c>
      <c r="C6571" s="2" t="s">
        <v>35</v>
      </c>
      <c r="D6571" s="2" t="s">
        <v>39</v>
      </c>
      <c r="E6571" s="2" t="s">
        <v>29028</v>
      </c>
      <c r="F6571" s="56"/>
      <c r="G6571" s="56">
        <v>95.127711628772602</v>
      </c>
      <c r="H6571" s="56"/>
      <c r="I6571" s="56"/>
      <c r="J6571" s="57">
        <v>0.273513798280419</v>
      </c>
      <c r="K6571" s="57">
        <v>0.33651657135205798</v>
      </c>
      <c r="L6571" s="57">
        <v>0.27971501672304999</v>
      </c>
      <c r="M6571" s="57">
        <v>0.218457791535656</v>
      </c>
    </row>
    <row r="6572" spans="1:13" x14ac:dyDescent="0.25">
      <c r="A6572" t="s">
        <v>22438</v>
      </c>
      <c r="B6572" t="s">
        <v>22439</v>
      </c>
      <c r="C6572" s="2" t="s">
        <v>35</v>
      </c>
      <c r="D6572" s="2" t="s">
        <v>36</v>
      </c>
      <c r="E6572" s="2" t="s">
        <v>29028</v>
      </c>
      <c r="F6572" s="56">
        <v>92.0124620850724</v>
      </c>
      <c r="G6572" s="56">
        <v>87.516291625879006</v>
      </c>
      <c r="H6572" s="56">
        <v>98.987490189497194</v>
      </c>
      <c r="I6572" s="56"/>
      <c r="J6572" s="57">
        <v>0.30634579307339999</v>
      </c>
      <c r="K6572" s="57">
        <v>0.360259395202498</v>
      </c>
      <c r="L6572" s="57">
        <v>0.31766164478644299</v>
      </c>
      <c r="M6572" s="57">
        <v>0.25701295585761502</v>
      </c>
    </row>
    <row r="6573" spans="1:13" x14ac:dyDescent="0.25">
      <c r="A6573" t="s">
        <v>23283</v>
      </c>
      <c r="B6573" t="s">
        <v>23284</v>
      </c>
      <c r="C6573" s="2" t="s">
        <v>31</v>
      </c>
      <c r="D6573" s="2" t="s">
        <v>32</v>
      </c>
      <c r="E6573" s="2" t="s">
        <v>29028</v>
      </c>
      <c r="F6573" s="56"/>
      <c r="G6573" s="56">
        <v>93.849100067672694</v>
      </c>
      <c r="H6573" s="56"/>
      <c r="I6573" s="56"/>
      <c r="J6573" s="57">
        <v>0.27537891392728098</v>
      </c>
      <c r="K6573" s="57">
        <v>0.33391142054338302</v>
      </c>
      <c r="L6573" s="57">
        <v>0.27696005324043899</v>
      </c>
      <c r="M6573" s="57">
        <v>0.195464768052556</v>
      </c>
    </row>
    <row r="6574" spans="1:13" x14ac:dyDescent="0.25">
      <c r="A6574" t="s">
        <v>22442</v>
      </c>
      <c r="B6574" t="s">
        <v>22443</v>
      </c>
      <c r="C6574" s="2" t="s">
        <v>35</v>
      </c>
      <c r="D6574" s="2" t="s">
        <v>36</v>
      </c>
      <c r="E6574" s="2" t="s">
        <v>29028</v>
      </c>
      <c r="F6574" s="56">
        <v>92.0124620850724</v>
      </c>
      <c r="G6574" s="56">
        <v>87.516291625879006</v>
      </c>
      <c r="H6574" s="56">
        <v>98.987490189497194</v>
      </c>
      <c r="I6574" s="56"/>
      <c r="J6574" s="57">
        <v>0.30634579307339999</v>
      </c>
      <c r="K6574" s="57">
        <v>0.360259395202498</v>
      </c>
      <c r="L6574" s="57">
        <v>0.31766164478644299</v>
      </c>
      <c r="M6574" s="57">
        <v>0.25701295585761502</v>
      </c>
    </row>
    <row r="6575" spans="1:13" x14ac:dyDescent="0.25">
      <c r="A6575" t="s">
        <v>23301</v>
      </c>
      <c r="B6575" t="s">
        <v>23302</v>
      </c>
      <c r="C6575" s="2" t="s">
        <v>35</v>
      </c>
      <c r="D6575" s="2" t="s">
        <v>32</v>
      </c>
      <c r="E6575" s="2" t="s">
        <v>29028</v>
      </c>
      <c r="F6575" s="56"/>
      <c r="G6575" s="56">
        <v>93.849100067672694</v>
      </c>
      <c r="H6575" s="56"/>
      <c r="I6575" s="56"/>
      <c r="J6575" s="57">
        <v>0.27537891392728098</v>
      </c>
      <c r="K6575" s="57">
        <v>0.33391142054338302</v>
      </c>
      <c r="L6575" s="57">
        <v>0.27696005324043899</v>
      </c>
      <c r="M6575" s="57">
        <v>0.195464768052556</v>
      </c>
    </row>
    <row r="6576" spans="1:13" x14ac:dyDescent="0.25">
      <c r="A6576" t="s">
        <v>22792</v>
      </c>
      <c r="B6576" t="s">
        <v>22793</v>
      </c>
      <c r="C6576" s="2" t="s">
        <v>31</v>
      </c>
      <c r="D6576" s="2" t="s">
        <v>69</v>
      </c>
      <c r="E6576" s="2" t="s">
        <v>29028</v>
      </c>
      <c r="F6576" s="56">
        <v>85.055637064963506</v>
      </c>
      <c r="G6576" s="56">
        <v>95.507870494653403</v>
      </c>
      <c r="H6576" s="56">
        <v>90.956868368318993</v>
      </c>
      <c r="I6576" s="56"/>
      <c r="J6576" s="57">
        <v>0.33337118751799</v>
      </c>
      <c r="K6576" s="57">
        <v>0.400790334545094</v>
      </c>
      <c r="L6576" s="57">
        <v>0.33279634006094999</v>
      </c>
      <c r="M6576" s="57">
        <v>0.25001655831555802</v>
      </c>
    </row>
    <row r="6577" spans="1:13" x14ac:dyDescent="0.25">
      <c r="A6577" t="s">
        <v>15858</v>
      </c>
      <c r="B6577" t="s">
        <v>15859</v>
      </c>
      <c r="C6577" s="2" t="s">
        <v>31</v>
      </c>
      <c r="D6577" s="2" t="s">
        <v>39</v>
      </c>
      <c r="E6577" s="2" t="s">
        <v>29028</v>
      </c>
      <c r="F6577" s="56"/>
      <c r="G6577" s="56">
        <v>95.127711628772602</v>
      </c>
      <c r="H6577" s="56"/>
      <c r="I6577" s="56"/>
      <c r="J6577" s="57">
        <v>0.273513798280419</v>
      </c>
      <c r="K6577" s="57">
        <v>0.33651657135205798</v>
      </c>
      <c r="L6577" s="57">
        <v>0.27971501672304999</v>
      </c>
      <c r="M6577" s="57">
        <v>0.218457791535656</v>
      </c>
    </row>
    <row r="6578" spans="1:13" x14ac:dyDescent="0.25">
      <c r="A6578" t="s">
        <v>22800</v>
      </c>
      <c r="B6578" t="s">
        <v>22801</v>
      </c>
      <c r="C6578" s="2" t="s">
        <v>35</v>
      </c>
      <c r="D6578" s="2" t="s">
        <v>69</v>
      </c>
      <c r="E6578" s="2" t="s">
        <v>29028</v>
      </c>
      <c r="F6578" s="56">
        <v>85.055637064963506</v>
      </c>
      <c r="G6578" s="56">
        <v>95.507870494653403</v>
      </c>
      <c r="H6578" s="56">
        <v>90.956868368318993</v>
      </c>
      <c r="I6578" s="56"/>
      <c r="J6578" s="57">
        <v>0.33337118751799</v>
      </c>
      <c r="K6578" s="57">
        <v>0.400790334545094</v>
      </c>
      <c r="L6578" s="57">
        <v>0.33279634006094999</v>
      </c>
      <c r="M6578" s="57">
        <v>0.25001655831555802</v>
      </c>
    </row>
    <row r="6579" spans="1:13" x14ac:dyDescent="0.25">
      <c r="A6579" t="s">
        <v>892</v>
      </c>
      <c r="B6579" t="s">
        <v>893</v>
      </c>
      <c r="C6579" s="2" t="s">
        <v>35</v>
      </c>
      <c r="D6579" s="2" t="s">
        <v>236</v>
      </c>
      <c r="E6579" s="2" t="s">
        <v>29027</v>
      </c>
      <c r="F6579" s="56">
        <v>104.862194253353</v>
      </c>
      <c r="G6579" s="56">
        <v>88.236702319109696</v>
      </c>
      <c r="H6579" s="56">
        <v>96.819945241411006</v>
      </c>
      <c r="I6579" s="56">
        <v>97.979425796334397</v>
      </c>
      <c r="J6579" s="57">
        <v>0.41012814817604298</v>
      </c>
      <c r="K6579" s="57">
        <v>0.51355912953962402</v>
      </c>
      <c r="L6579" s="57">
        <v>0.41672859191137901</v>
      </c>
      <c r="M6579" s="57">
        <v>0.33913557582222598</v>
      </c>
    </row>
    <row r="6580" spans="1:13" x14ac:dyDescent="0.25">
      <c r="A6580" t="s">
        <v>22440</v>
      </c>
      <c r="B6580" t="s">
        <v>22441</v>
      </c>
      <c r="C6580" s="2" t="s">
        <v>35</v>
      </c>
      <c r="D6580" s="2" t="s">
        <v>36</v>
      </c>
      <c r="E6580" s="2" t="s">
        <v>29028</v>
      </c>
      <c r="F6580" s="56">
        <v>92.0124620850724</v>
      </c>
      <c r="G6580" s="56">
        <v>87.516291625879006</v>
      </c>
      <c r="H6580" s="56">
        <v>98.987490189497194</v>
      </c>
      <c r="I6580" s="56"/>
      <c r="J6580" s="57">
        <v>0.30634579307339999</v>
      </c>
      <c r="K6580" s="57">
        <v>0.360259395202498</v>
      </c>
      <c r="L6580" s="57">
        <v>0.31766164478644299</v>
      </c>
      <c r="M6580" s="57">
        <v>0.25701295585761502</v>
      </c>
    </row>
    <row r="6581" spans="1:13" x14ac:dyDescent="0.25">
      <c r="A6581" t="s">
        <v>22434</v>
      </c>
      <c r="B6581" t="s">
        <v>22435</v>
      </c>
      <c r="C6581" s="2" t="s">
        <v>31</v>
      </c>
      <c r="D6581" s="2" t="s">
        <v>36</v>
      </c>
      <c r="E6581" s="2" t="s">
        <v>29028</v>
      </c>
      <c r="F6581" s="56">
        <v>92.0124620850724</v>
      </c>
      <c r="G6581" s="56">
        <v>87.516291625879006</v>
      </c>
      <c r="H6581" s="56">
        <v>98.987490189497194</v>
      </c>
      <c r="I6581" s="56"/>
      <c r="J6581" s="57">
        <v>0.30634579307339999</v>
      </c>
      <c r="K6581" s="57">
        <v>0.360259395202498</v>
      </c>
      <c r="L6581" s="57">
        <v>0.31766164478644299</v>
      </c>
      <c r="M6581" s="57">
        <v>0.25701295585761502</v>
      </c>
    </row>
    <row r="6582" spans="1:13" x14ac:dyDescent="0.25">
      <c r="A6582" t="s">
        <v>22796</v>
      </c>
      <c r="B6582" t="s">
        <v>22797</v>
      </c>
      <c r="C6582" s="2" t="s">
        <v>31</v>
      </c>
      <c r="D6582" s="2" t="s">
        <v>69</v>
      </c>
      <c r="E6582" s="2" t="s">
        <v>29028</v>
      </c>
      <c r="F6582" s="56">
        <v>85.055637064963506</v>
      </c>
      <c r="G6582" s="56">
        <v>95.507870494653403</v>
      </c>
      <c r="H6582" s="56">
        <v>90.956868368318993</v>
      </c>
      <c r="I6582" s="56"/>
      <c r="J6582" s="57">
        <v>0.33337118751799</v>
      </c>
      <c r="K6582" s="57">
        <v>0.400790334545094</v>
      </c>
      <c r="L6582" s="57">
        <v>0.33279634006094999</v>
      </c>
      <c r="M6582" s="57">
        <v>0.25001655831555802</v>
      </c>
    </row>
    <row r="6583" spans="1:13" x14ac:dyDescent="0.25">
      <c r="A6583" t="s">
        <v>15854</v>
      </c>
      <c r="B6583" t="s">
        <v>15855</v>
      </c>
      <c r="C6583" s="2" t="s">
        <v>31</v>
      </c>
      <c r="D6583" s="2" t="s">
        <v>39</v>
      </c>
      <c r="E6583" s="2" t="s">
        <v>29028</v>
      </c>
      <c r="F6583" s="56"/>
      <c r="G6583" s="56">
        <v>95.127711628772602</v>
      </c>
      <c r="H6583" s="56"/>
      <c r="I6583" s="56"/>
      <c r="J6583" s="57">
        <v>0.273513798280419</v>
      </c>
      <c r="K6583" s="57">
        <v>0.33651657135205798</v>
      </c>
      <c r="L6583" s="57">
        <v>0.27971501672304999</v>
      </c>
      <c r="M6583" s="57">
        <v>0.218457791535656</v>
      </c>
    </row>
    <row r="6584" spans="1:13" x14ac:dyDescent="0.25">
      <c r="A6584" t="s">
        <v>16809</v>
      </c>
      <c r="B6584" t="s">
        <v>16810</v>
      </c>
      <c r="C6584" s="2" t="s">
        <v>35</v>
      </c>
      <c r="D6584" s="2" t="s">
        <v>312</v>
      </c>
      <c r="E6584" s="2" t="s">
        <v>29028</v>
      </c>
      <c r="F6584" s="56">
        <v>101.362090595805</v>
      </c>
      <c r="G6584" s="56">
        <v>96.619793186316599</v>
      </c>
      <c r="H6584" s="56">
        <v>93.754648167916898</v>
      </c>
      <c r="I6584" s="56">
        <v>106.522733397073</v>
      </c>
      <c r="J6584" s="57">
        <v>0.35998799360707301</v>
      </c>
      <c r="K6584" s="57">
        <v>0.39459015711349998</v>
      </c>
      <c r="L6584" s="57">
        <v>0.36626912994574001</v>
      </c>
      <c r="M6584" s="57">
        <v>0.32578599731401098</v>
      </c>
    </row>
    <row r="6585" spans="1:13" x14ac:dyDescent="0.25">
      <c r="A6585" t="s">
        <v>17081</v>
      </c>
      <c r="B6585" t="s">
        <v>17082</v>
      </c>
      <c r="C6585" s="2" t="s">
        <v>35</v>
      </c>
      <c r="D6585" s="2" t="s">
        <v>315</v>
      </c>
      <c r="E6585" s="2" t="s">
        <v>29028</v>
      </c>
      <c r="F6585" s="56"/>
      <c r="G6585" s="56">
        <v>90.978250546792196</v>
      </c>
      <c r="H6585" s="56"/>
      <c r="I6585" s="56"/>
      <c r="J6585" s="57">
        <v>0.24869041302966499</v>
      </c>
      <c r="K6585" s="57">
        <v>0.32019694375531799</v>
      </c>
      <c r="L6585" s="57">
        <v>0.24974958294540001</v>
      </c>
      <c r="M6585" s="57">
        <v>0.14702061765798899</v>
      </c>
    </row>
    <row r="6586" spans="1:13" x14ac:dyDescent="0.25">
      <c r="A6586" t="s">
        <v>15852</v>
      </c>
      <c r="B6586" t="s">
        <v>15853</v>
      </c>
      <c r="C6586" s="2" t="s">
        <v>31</v>
      </c>
      <c r="D6586" s="2" t="s">
        <v>39</v>
      </c>
      <c r="E6586" s="2" t="s">
        <v>29028</v>
      </c>
      <c r="F6586" s="56"/>
      <c r="G6586" s="56">
        <v>95.127711628772602</v>
      </c>
      <c r="H6586" s="56"/>
      <c r="I6586" s="56"/>
      <c r="J6586" s="57">
        <v>0.273513798280419</v>
      </c>
      <c r="K6586" s="57">
        <v>0.33651657135205798</v>
      </c>
      <c r="L6586" s="57">
        <v>0.27971501672304999</v>
      </c>
      <c r="M6586" s="57">
        <v>0.218457791535656</v>
      </c>
    </row>
    <row r="6587" spans="1:13" x14ac:dyDescent="0.25">
      <c r="A6587" t="s">
        <v>17077</v>
      </c>
      <c r="B6587" t="s">
        <v>17078</v>
      </c>
      <c r="C6587" s="2" t="s">
        <v>35</v>
      </c>
      <c r="D6587" s="2" t="s">
        <v>315</v>
      </c>
      <c r="E6587" s="2" t="s">
        <v>29028</v>
      </c>
      <c r="F6587" s="56"/>
      <c r="G6587" s="56">
        <v>90.978250546792196</v>
      </c>
      <c r="H6587" s="56"/>
      <c r="I6587" s="56"/>
      <c r="J6587" s="57">
        <v>0.24869041302966499</v>
      </c>
      <c r="K6587" s="57">
        <v>0.32019694375531799</v>
      </c>
      <c r="L6587" s="57">
        <v>0.24974958294540001</v>
      </c>
      <c r="M6587" s="57">
        <v>0.14702061765798899</v>
      </c>
    </row>
    <row r="6588" spans="1:13" x14ac:dyDescent="0.25">
      <c r="A6588" t="s">
        <v>22432</v>
      </c>
      <c r="B6588" t="s">
        <v>22433</v>
      </c>
      <c r="C6588" s="2" t="s">
        <v>31</v>
      </c>
      <c r="D6588" s="2" t="s">
        <v>36</v>
      </c>
      <c r="E6588" s="2" t="s">
        <v>29028</v>
      </c>
      <c r="F6588" s="56">
        <v>92.0124620850724</v>
      </c>
      <c r="G6588" s="56">
        <v>87.516291625879006</v>
      </c>
      <c r="H6588" s="56">
        <v>98.987490189497194</v>
      </c>
      <c r="I6588" s="56"/>
      <c r="J6588" s="57">
        <v>0.30634579307339999</v>
      </c>
      <c r="K6588" s="57">
        <v>0.360259395202498</v>
      </c>
      <c r="L6588" s="57">
        <v>0.31766164478644299</v>
      </c>
      <c r="M6588" s="57">
        <v>0.25701295585761502</v>
      </c>
    </row>
    <row r="6589" spans="1:13" x14ac:dyDescent="0.25">
      <c r="A6589" t="s">
        <v>5962</v>
      </c>
      <c r="B6589" t="s">
        <v>5963</v>
      </c>
      <c r="C6589" s="2" t="s">
        <v>35</v>
      </c>
      <c r="D6589" s="2" t="s">
        <v>4179</v>
      </c>
      <c r="E6589" s="2" t="s">
        <v>29028</v>
      </c>
      <c r="F6589" s="56">
        <v>102.172519229104</v>
      </c>
      <c r="G6589" s="56">
        <v>104.091211957388</v>
      </c>
      <c r="H6589" s="56">
        <v>94.083167578176997</v>
      </c>
      <c r="I6589" s="56">
        <v>91.118188837975694</v>
      </c>
      <c r="J6589" s="57">
        <v>0.36336817119678</v>
      </c>
      <c r="K6589" s="57">
        <v>0.41783647699238802</v>
      </c>
      <c r="L6589" s="57">
        <v>0.37719451795354397</v>
      </c>
      <c r="M6589" s="57">
        <v>0.32099004372310003</v>
      </c>
    </row>
    <row r="6590" spans="1:13" x14ac:dyDescent="0.25">
      <c r="A6590" t="s">
        <v>5360</v>
      </c>
      <c r="B6590" t="s">
        <v>5361</v>
      </c>
      <c r="C6590" s="2" t="s">
        <v>35</v>
      </c>
      <c r="D6590" s="2" t="s">
        <v>4449</v>
      </c>
      <c r="E6590" s="2" t="s">
        <v>29028</v>
      </c>
      <c r="F6590" s="56">
        <v>108.857435646864</v>
      </c>
      <c r="G6590" s="56">
        <v>104.616753128876</v>
      </c>
      <c r="H6590" s="56">
        <v>94.806593440378904</v>
      </c>
      <c r="I6590" s="56"/>
      <c r="J6590" s="57">
        <v>0.329073493684856</v>
      </c>
      <c r="K6590" s="57">
        <v>0.36732623756238503</v>
      </c>
      <c r="L6590" s="57">
        <v>0.33758556694156999</v>
      </c>
      <c r="M6590" s="57">
        <v>0.29223603602717702</v>
      </c>
    </row>
    <row r="6591" spans="1:13" x14ac:dyDescent="0.25">
      <c r="A6591" t="s">
        <v>27147</v>
      </c>
      <c r="B6591" t="s">
        <v>27148</v>
      </c>
      <c r="C6591" s="2" t="s">
        <v>31</v>
      </c>
      <c r="D6591" s="2" t="s">
        <v>69</v>
      </c>
      <c r="E6591" s="2" t="s">
        <v>29028</v>
      </c>
      <c r="F6591" s="56">
        <v>89.867379366677795</v>
      </c>
      <c r="G6591" s="56">
        <v>88.999415095272596</v>
      </c>
      <c r="H6591" s="56">
        <v>94.103381066049806</v>
      </c>
      <c r="I6591" s="56">
        <v>101.87375714849701</v>
      </c>
      <c r="J6591" s="57">
        <v>0.364783065100385</v>
      </c>
      <c r="K6591" s="57">
        <v>0.400382436062094</v>
      </c>
      <c r="L6591" s="57">
        <v>0.37173490991953301</v>
      </c>
      <c r="M6591" s="57">
        <v>0.32696079588730598</v>
      </c>
    </row>
    <row r="6592" spans="1:13" x14ac:dyDescent="0.25">
      <c r="A6592" t="s">
        <v>27161</v>
      </c>
      <c r="B6592" t="s">
        <v>27162</v>
      </c>
      <c r="C6592" s="2" t="s">
        <v>35</v>
      </c>
      <c r="D6592" s="2" t="s">
        <v>69</v>
      </c>
      <c r="E6592" s="2" t="s">
        <v>29028</v>
      </c>
      <c r="F6592" s="56">
        <v>89.867379366677795</v>
      </c>
      <c r="G6592" s="56">
        <v>88.999415095272596</v>
      </c>
      <c r="H6592" s="56">
        <v>94.103381066049806</v>
      </c>
      <c r="I6592" s="56">
        <v>101.87375714849701</v>
      </c>
      <c r="J6592" s="57">
        <v>0.364783065100385</v>
      </c>
      <c r="K6592" s="57">
        <v>0.400382436062094</v>
      </c>
      <c r="L6592" s="57">
        <v>0.37173490991953301</v>
      </c>
      <c r="M6592" s="57">
        <v>0.32696079588730598</v>
      </c>
    </row>
    <row r="6593" spans="1:13" x14ac:dyDescent="0.25">
      <c r="A6593" t="s">
        <v>27157</v>
      </c>
      <c r="B6593" t="s">
        <v>27158</v>
      </c>
      <c r="C6593" s="2" t="s">
        <v>35</v>
      </c>
      <c r="D6593" s="2" t="s">
        <v>69</v>
      </c>
      <c r="E6593" s="2" t="s">
        <v>29028</v>
      </c>
      <c r="F6593" s="56">
        <v>89.867379366677795</v>
      </c>
      <c r="G6593" s="56">
        <v>88.999415095272596</v>
      </c>
      <c r="H6593" s="56">
        <v>94.103381066049806</v>
      </c>
      <c r="I6593" s="56">
        <v>101.87375714849701</v>
      </c>
      <c r="J6593" s="57">
        <v>0.364783065100385</v>
      </c>
      <c r="K6593" s="57">
        <v>0.400382436062094</v>
      </c>
      <c r="L6593" s="57">
        <v>0.37173490991953301</v>
      </c>
      <c r="M6593" s="57">
        <v>0.32696079588730598</v>
      </c>
    </row>
    <row r="6594" spans="1:13" x14ac:dyDescent="0.25">
      <c r="A6594" t="s">
        <v>27149</v>
      </c>
      <c r="B6594" t="s">
        <v>27150</v>
      </c>
      <c r="C6594" s="2" t="s">
        <v>31</v>
      </c>
      <c r="D6594" s="2" t="s">
        <v>69</v>
      </c>
      <c r="E6594" s="2" t="s">
        <v>29028</v>
      </c>
      <c r="F6594" s="56">
        <v>89.867379366677795</v>
      </c>
      <c r="G6594" s="56">
        <v>88.999415095272596</v>
      </c>
      <c r="H6594" s="56">
        <v>94.103381066049806</v>
      </c>
      <c r="I6594" s="56">
        <v>101.87375714849701</v>
      </c>
      <c r="J6594" s="57">
        <v>0.364783065100385</v>
      </c>
      <c r="K6594" s="57">
        <v>0.400382436062094</v>
      </c>
      <c r="L6594" s="57">
        <v>0.37173490991953301</v>
      </c>
      <c r="M6594" s="57">
        <v>0.32696079588730598</v>
      </c>
    </row>
    <row r="6595" spans="1:13" x14ac:dyDescent="0.25">
      <c r="A6595" t="s">
        <v>27153</v>
      </c>
      <c r="B6595" t="s">
        <v>27154</v>
      </c>
      <c r="C6595" s="2" t="s">
        <v>35</v>
      </c>
      <c r="D6595" s="2" t="s">
        <v>69</v>
      </c>
      <c r="E6595" s="2" t="s">
        <v>29028</v>
      </c>
      <c r="F6595" s="56">
        <v>89.337272494029705</v>
      </c>
      <c r="G6595" s="56">
        <v>86.243061138563903</v>
      </c>
      <c r="H6595" s="56">
        <v>92.651104250467299</v>
      </c>
      <c r="I6595" s="56">
        <v>101.680882511413</v>
      </c>
      <c r="J6595" s="57">
        <v>0.40216514271296999</v>
      </c>
      <c r="K6595" s="57">
        <v>0.44788365351845</v>
      </c>
      <c r="L6595" s="57">
        <v>0.41216348717821399</v>
      </c>
      <c r="M6595" s="57">
        <v>0.36314051977172201</v>
      </c>
    </row>
    <row r="6596" spans="1:13" x14ac:dyDescent="0.25">
      <c r="A6596" t="s">
        <v>27165</v>
      </c>
      <c r="B6596" t="s">
        <v>27166</v>
      </c>
      <c r="C6596" s="2" t="s">
        <v>35</v>
      </c>
      <c r="D6596" s="2" t="s">
        <v>69</v>
      </c>
      <c r="E6596" s="2" t="s">
        <v>29028</v>
      </c>
      <c r="F6596" s="56">
        <v>89.867379366677795</v>
      </c>
      <c r="G6596" s="56">
        <v>88.999415095272596</v>
      </c>
      <c r="H6596" s="56">
        <v>94.103381066049806</v>
      </c>
      <c r="I6596" s="56">
        <v>101.87375714849701</v>
      </c>
      <c r="J6596" s="57">
        <v>0.364783065100385</v>
      </c>
      <c r="K6596" s="57">
        <v>0.400382436062094</v>
      </c>
      <c r="L6596" s="57">
        <v>0.37173490991953301</v>
      </c>
      <c r="M6596" s="57">
        <v>0.32696079588730598</v>
      </c>
    </row>
    <row r="6597" spans="1:13" x14ac:dyDescent="0.25">
      <c r="A6597" t="s">
        <v>25431</v>
      </c>
      <c r="B6597" t="s">
        <v>25432</v>
      </c>
      <c r="C6597" s="2" t="s">
        <v>35</v>
      </c>
      <c r="D6597" s="2" t="s">
        <v>315</v>
      </c>
      <c r="E6597" s="2" t="s">
        <v>29028</v>
      </c>
      <c r="F6597" s="56"/>
      <c r="G6597" s="56">
        <v>85.028680313680994</v>
      </c>
      <c r="H6597" s="56"/>
      <c r="I6597" s="56"/>
      <c r="J6597" s="57">
        <v>0.28155846566349102</v>
      </c>
      <c r="K6597" s="57">
        <v>0.32980893057312699</v>
      </c>
      <c r="L6597" s="57">
        <v>0.28356671119128402</v>
      </c>
      <c r="M6597" s="57">
        <v>0.224970112370981</v>
      </c>
    </row>
    <row r="6598" spans="1:13" x14ac:dyDescent="0.25">
      <c r="A6598" t="s">
        <v>25427</v>
      </c>
      <c r="B6598" t="s">
        <v>25428</v>
      </c>
      <c r="C6598" s="2" t="s">
        <v>31</v>
      </c>
      <c r="D6598" s="2" t="s">
        <v>315</v>
      </c>
      <c r="E6598" s="2" t="s">
        <v>29028</v>
      </c>
      <c r="F6598" s="56"/>
      <c r="G6598" s="56">
        <v>85.028680313680994</v>
      </c>
      <c r="H6598" s="56"/>
      <c r="I6598" s="56"/>
      <c r="J6598" s="57">
        <v>0.28155846566349102</v>
      </c>
      <c r="K6598" s="57">
        <v>0.32980893057312699</v>
      </c>
      <c r="L6598" s="57">
        <v>0.28356671119128402</v>
      </c>
      <c r="M6598" s="57">
        <v>0.224970112370981</v>
      </c>
    </row>
    <row r="6599" spans="1:13" x14ac:dyDescent="0.25">
      <c r="A6599" t="s">
        <v>25429</v>
      </c>
      <c r="B6599" t="s">
        <v>25430</v>
      </c>
      <c r="C6599" s="2" t="s">
        <v>31</v>
      </c>
      <c r="D6599" s="2" t="s">
        <v>315</v>
      </c>
      <c r="E6599" s="2" t="s">
        <v>29028</v>
      </c>
      <c r="F6599" s="56"/>
      <c r="G6599" s="56">
        <v>85.028680313680994</v>
      </c>
      <c r="H6599" s="56"/>
      <c r="I6599" s="56"/>
      <c r="J6599" s="57">
        <v>0.28155846566349102</v>
      </c>
      <c r="K6599" s="57">
        <v>0.32980893057312699</v>
      </c>
      <c r="L6599" s="57">
        <v>0.28356671119128402</v>
      </c>
      <c r="M6599" s="57">
        <v>0.224970112370981</v>
      </c>
    </row>
    <row r="6600" spans="1:13" x14ac:dyDescent="0.25">
      <c r="A6600" t="s">
        <v>15962</v>
      </c>
      <c r="B6600" t="s">
        <v>15963</v>
      </c>
      <c r="C6600" s="2" t="s">
        <v>35</v>
      </c>
      <c r="D6600" s="2" t="s">
        <v>83</v>
      </c>
      <c r="E6600" s="2" t="s">
        <v>29028</v>
      </c>
      <c r="F6600" s="56"/>
      <c r="G6600" s="56">
        <v>82.451736955761305</v>
      </c>
      <c r="H6600" s="56"/>
      <c r="I6600" s="56"/>
      <c r="J6600" s="57">
        <v>0.26880374024023701</v>
      </c>
      <c r="K6600" s="57">
        <v>0.31728023031502001</v>
      </c>
      <c r="L6600" s="57">
        <v>0.269767264991426</v>
      </c>
      <c r="M6600" s="57">
        <v>0.20798598038465099</v>
      </c>
    </row>
    <row r="6601" spans="1:13" x14ac:dyDescent="0.25">
      <c r="A6601" t="s">
        <v>15952</v>
      </c>
      <c r="B6601" t="s">
        <v>15953</v>
      </c>
      <c r="C6601" s="2" t="s">
        <v>31</v>
      </c>
      <c r="D6601" s="2" t="s">
        <v>83</v>
      </c>
      <c r="E6601" s="2" t="s">
        <v>29028</v>
      </c>
      <c r="F6601" s="56"/>
      <c r="G6601" s="56">
        <v>82.451736955761305</v>
      </c>
      <c r="H6601" s="56"/>
      <c r="I6601" s="56"/>
      <c r="J6601" s="57">
        <v>0.26880374024023701</v>
      </c>
      <c r="K6601" s="57">
        <v>0.31728023031502001</v>
      </c>
      <c r="L6601" s="57">
        <v>0.269767264991426</v>
      </c>
      <c r="M6601" s="57">
        <v>0.20798598038465099</v>
      </c>
    </row>
    <row r="6602" spans="1:13" x14ac:dyDescent="0.25">
      <c r="A6602" t="s">
        <v>15966</v>
      </c>
      <c r="B6602" t="s">
        <v>15967</v>
      </c>
      <c r="C6602" s="2" t="s">
        <v>35</v>
      </c>
      <c r="D6602" s="2" t="s">
        <v>83</v>
      </c>
      <c r="E6602" s="2" t="s">
        <v>29028</v>
      </c>
      <c r="F6602" s="56"/>
      <c r="G6602" s="56">
        <v>82.451736955761305</v>
      </c>
      <c r="H6602" s="56"/>
      <c r="I6602" s="56"/>
      <c r="J6602" s="57">
        <v>0.26880374024023701</v>
      </c>
      <c r="K6602" s="57">
        <v>0.31728023031502001</v>
      </c>
      <c r="L6602" s="57">
        <v>0.269767264991426</v>
      </c>
      <c r="M6602" s="57">
        <v>0.20798598038465099</v>
      </c>
    </row>
    <row r="6603" spans="1:13" x14ac:dyDescent="0.25">
      <c r="A6603" t="s">
        <v>15954</v>
      </c>
      <c r="B6603" t="s">
        <v>15955</v>
      </c>
      <c r="C6603" s="2" t="s">
        <v>31</v>
      </c>
      <c r="D6603" s="2" t="s">
        <v>83</v>
      </c>
      <c r="E6603" s="2" t="s">
        <v>29028</v>
      </c>
      <c r="F6603" s="56"/>
      <c r="G6603" s="56">
        <v>82.451736955761305</v>
      </c>
      <c r="H6603" s="56"/>
      <c r="I6603" s="56"/>
      <c r="J6603" s="57">
        <v>0.26880374024023701</v>
      </c>
      <c r="K6603" s="57">
        <v>0.31728023031502001</v>
      </c>
      <c r="L6603" s="57">
        <v>0.269767264991426</v>
      </c>
      <c r="M6603" s="57">
        <v>0.20798598038465099</v>
      </c>
    </row>
    <row r="6604" spans="1:13" x14ac:dyDescent="0.25">
      <c r="A6604" t="s">
        <v>15956</v>
      </c>
      <c r="B6604" t="s">
        <v>15957</v>
      </c>
      <c r="C6604" s="2" t="s">
        <v>31</v>
      </c>
      <c r="D6604" s="2" t="s">
        <v>83</v>
      </c>
      <c r="E6604" s="2" t="s">
        <v>29028</v>
      </c>
      <c r="F6604" s="56"/>
      <c r="G6604" s="56">
        <v>82.451736955761305</v>
      </c>
      <c r="H6604" s="56"/>
      <c r="I6604" s="56"/>
      <c r="J6604" s="57">
        <v>0.26880374024023701</v>
      </c>
      <c r="K6604" s="57">
        <v>0.31728023031502001</v>
      </c>
      <c r="L6604" s="57">
        <v>0.269767264991426</v>
      </c>
      <c r="M6604" s="57">
        <v>0.20798598038465099</v>
      </c>
    </row>
    <row r="6605" spans="1:13" x14ac:dyDescent="0.25">
      <c r="A6605" t="s">
        <v>15958</v>
      </c>
      <c r="B6605" t="s">
        <v>15959</v>
      </c>
      <c r="C6605" s="2" t="s">
        <v>31</v>
      </c>
      <c r="D6605" s="2" t="s">
        <v>83</v>
      </c>
      <c r="E6605" s="2" t="s">
        <v>29028</v>
      </c>
      <c r="F6605" s="56"/>
      <c r="G6605" s="56">
        <v>82.451736955761305</v>
      </c>
      <c r="H6605" s="56"/>
      <c r="I6605" s="56"/>
      <c r="J6605" s="57">
        <v>0.26880374024023701</v>
      </c>
      <c r="K6605" s="57">
        <v>0.31728023031502001</v>
      </c>
      <c r="L6605" s="57">
        <v>0.269767264991426</v>
      </c>
      <c r="M6605" s="57">
        <v>0.20798598038465099</v>
      </c>
    </row>
    <row r="6606" spans="1:13" x14ac:dyDescent="0.25">
      <c r="A6606" t="s">
        <v>16178</v>
      </c>
      <c r="B6606" t="s">
        <v>16179</v>
      </c>
      <c r="C6606" s="2" t="s">
        <v>31</v>
      </c>
      <c r="D6606" s="2" t="s">
        <v>32</v>
      </c>
      <c r="E6606" s="2" t="s">
        <v>29028</v>
      </c>
      <c r="F6606" s="56">
        <v>89.867379366677795</v>
      </c>
      <c r="G6606" s="56">
        <v>88.999415095272596</v>
      </c>
      <c r="H6606" s="56">
        <v>94.103381066049806</v>
      </c>
      <c r="I6606" s="56">
        <v>101.87375714849701</v>
      </c>
      <c r="J6606" s="57">
        <v>0.364783065100385</v>
      </c>
      <c r="K6606" s="57">
        <v>0.400382436062094</v>
      </c>
      <c r="L6606" s="57">
        <v>0.37173490991953301</v>
      </c>
      <c r="M6606" s="57">
        <v>0.32696079588730598</v>
      </c>
    </row>
    <row r="6607" spans="1:13" x14ac:dyDescent="0.25">
      <c r="A6607" t="s">
        <v>16180</v>
      </c>
      <c r="B6607" t="s">
        <v>16181</v>
      </c>
      <c r="C6607" s="2" t="s">
        <v>31</v>
      </c>
      <c r="D6607" s="2" t="s">
        <v>32</v>
      </c>
      <c r="E6607" s="2" t="s">
        <v>29028</v>
      </c>
      <c r="F6607" s="56">
        <v>89.867379366677795</v>
      </c>
      <c r="G6607" s="56">
        <v>88.999415095272596</v>
      </c>
      <c r="H6607" s="56">
        <v>94.103381066049806</v>
      </c>
      <c r="I6607" s="56">
        <v>101.87375714849701</v>
      </c>
      <c r="J6607" s="57">
        <v>0.364783065100385</v>
      </c>
      <c r="K6607" s="57">
        <v>0.400382436062094</v>
      </c>
      <c r="L6607" s="57">
        <v>0.37173490991953301</v>
      </c>
      <c r="M6607" s="57">
        <v>0.32696079588730598</v>
      </c>
    </row>
    <row r="6608" spans="1:13" x14ac:dyDescent="0.25">
      <c r="A6608" t="s">
        <v>16182</v>
      </c>
      <c r="B6608" t="s">
        <v>16183</v>
      </c>
      <c r="C6608" s="2" t="s">
        <v>35</v>
      </c>
      <c r="D6608" s="2" t="s">
        <v>32</v>
      </c>
      <c r="E6608" s="2" t="s">
        <v>29028</v>
      </c>
      <c r="F6608" s="56">
        <v>89.867379366677795</v>
      </c>
      <c r="G6608" s="56">
        <v>88.999415095272596</v>
      </c>
      <c r="H6608" s="56">
        <v>94.103381066049806</v>
      </c>
      <c r="I6608" s="56">
        <v>101.87375714849701</v>
      </c>
      <c r="J6608" s="57">
        <v>0.364783065100385</v>
      </c>
      <c r="K6608" s="57">
        <v>0.400382436062094</v>
      </c>
      <c r="L6608" s="57">
        <v>0.37173490991953301</v>
      </c>
      <c r="M6608" s="57">
        <v>0.32696079588730598</v>
      </c>
    </row>
    <row r="6609" spans="1:13" x14ac:dyDescent="0.25">
      <c r="A6609" t="s">
        <v>16184</v>
      </c>
      <c r="B6609" t="s">
        <v>16185</v>
      </c>
      <c r="C6609" s="2" t="s">
        <v>35</v>
      </c>
      <c r="D6609" s="2" t="s">
        <v>32</v>
      </c>
      <c r="E6609" s="2" t="s">
        <v>29028</v>
      </c>
      <c r="F6609" s="56">
        <v>89.867379366677795</v>
      </c>
      <c r="G6609" s="56">
        <v>88.999415095272596</v>
      </c>
      <c r="H6609" s="56">
        <v>94.103381066049806</v>
      </c>
      <c r="I6609" s="56">
        <v>101.87375714849701</v>
      </c>
      <c r="J6609" s="57">
        <v>0.364783065100385</v>
      </c>
      <c r="K6609" s="57">
        <v>0.400382436062094</v>
      </c>
      <c r="L6609" s="57">
        <v>0.37173490991953301</v>
      </c>
      <c r="M6609" s="57">
        <v>0.32696079588730598</v>
      </c>
    </row>
    <row r="6610" spans="1:13" x14ac:dyDescent="0.25">
      <c r="A6610" t="s">
        <v>16186</v>
      </c>
      <c r="B6610" t="s">
        <v>16187</v>
      </c>
      <c r="C6610" s="2" t="s">
        <v>35</v>
      </c>
      <c r="D6610" s="2" t="s">
        <v>32</v>
      </c>
      <c r="E6610" s="2" t="s">
        <v>29028</v>
      </c>
      <c r="F6610" s="56">
        <v>89.867379366677795</v>
      </c>
      <c r="G6610" s="56">
        <v>88.999415095272596</v>
      </c>
      <c r="H6610" s="56">
        <v>94.103381066049806</v>
      </c>
      <c r="I6610" s="56">
        <v>101.87375714849701</v>
      </c>
      <c r="J6610" s="57">
        <v>0.364783065100385</v>
      </c>
      <c r="K6610" s="57">
        <v>0.400382436062094</v>
      </c>
      <c r="L6610" s="57">
        <v>0.37173490991953301</v>
      </c>
      <c r="M6610" s="57">
        <v>0.32696079588730598</v>
      </c>
    </row>
    <row r="6611" spans="1:13" x14ac:dyDescent="0.25">
      <c r="A6611" t="s">
        <v>16188</v>
      </c>
      <c r="B6611" t="s">
        <v>16189</v>
      </c>
      <c r="C6611" s="2" t="s">
        <v>35</v>
      </c>
      <c r="D6611" s="2" t="s">
        <v>32</v>
      </c>
      <c r="E6611" s="2" t="s">
        <v>29028</v>
      </c>
      <c r="F6611" s="56">
        <v>89.867379366677795</v>
      </c>
      <c r="G6611" s="56">
        <v>88.999415095272596</v>
      </c>
      <c r="H6611" s="56">
        <v>94.103381066049806</v>
      </c>
      <c r="I6611" s="56">
        <v>101.87375714849701</v>
      </c>
      <c r="J6611" s="57">
        <v>0.364783065100385</v>
      </c>
      <c r="K6611" s="57">
        <v>0.400382436062094</v>
      </c>
      <c r="L6611" s="57">
        <v>0.37173490991953301</v>
      </c>
      <c r="M6611" s="57">
        <v>0.32696079588730598</v>
      </c>
    </row>
    <row r="6612" spans="1:13" x14ac:dyDescent="0.25">
      <c r="A6612" t="s">
        <v>16190</v>
      </c>
      <c r="B6612" t="s">
        <v>16191</v>
      </c>
      <c r="C6612" s="2" t="s">
        <v>35</v>
      </c>
      <c r="D6612" s="2" t="s">
        <v>32</v>
      </c>
      <c r="E6612" s="2" t="s">
        <v>29028</v>
      </c>
      <c r="F6612" s="56">
        <v>89.867379366677795</v>
      </c>
      <c r="G6612" s="56">
        <v>88.999415095272596</v>
      </c>
      <c r="H6612" s="56">
        <v>94.103381066049806</v>
      </c>
      <c r="I6612" s="56">
        <v>101.87375714849701</v>
      </c>
      <c r="J6612" s="57">
        <v>0.364783065100385</v>
      </c>
      <c r="K6612" s="57">
        <v>0.400382436062094</v>
      </c>
      <c r="L6612" s="57">
        <v>0.37173490991953301</v>
      </c>
      <c r="M6612" s="57">
        <v>0.32696079588730598</v>
      </c>
    </row>
    <row r="6613" spans="1:13" x14ac:dyDescent="0.25">
      <c r="A6613" t="s">
        <v>24292</v>
      </c>
      <c r="B6613" t="s">
        <v>24293</v>
      </c>
      <c r="C6613" s="2" t="s">
        <v>31</v>
      </c>
      <c r="D6613" s="2" t="s">
        <v>32</v>
      </c>
      <c r="E6613" s="2" t="s">
        <v>29028</v>
      </c>
      <c r="F6613" s="56">
        <v>93.431014054348296</v>
      </c>
      <c r="G6613" s="56">
        <v>85.178914917035897</v>
      </c>
      <c r="H6613" s="56">
        <v>90.913588196471906</v>
      </c>
      <c r="I6613" s="56"/>
      <c r="J6613" s="57">
        <v>0.30084503114287597</v>
      </c>
      <c r="K6613" s="57">
        <v>0.34627884249129898</v>
      </c>
      <c r="L6613" s="57">
        <v>0.31326152114432598</v>
      </c>
      <c r="M6613" s="57">
        <v>0.260509186115502</v>
      </c>
    </row>
    <row r="6614" spans="1:13" x14ac:dyDescent="0.25">
      <c r="A6614" t="s">
        <v>24294</v>
      </c>
      <c r="B6614" t="s">
        <v>24295</v>
      </c>
      <c r="C6614" s="2" t="s">
        <v>31</v>
      </c>
      <c r="D6614" s="2" t="s">
        <v>32</v>
      </c>
      <c r="E6614" s="2" t="s">
        <v>29028</v>
      </c>
      <c r="F6614" s="56">
        <v>93.431014054348296</v>
      </c>
      <c r="G6614" s="56">
        <v>85.178914917035897</v>
      </c>
      <c r="H6614" s="56">
        <v>90.913588196471906</v>
      </c>
      <c r="I6614" s="56"/>
      <c r="J6614" s="57">
        <v>0.30084503114287597</v>
      </c>
      <c r="K6614" s="57">
        <v>0.34627884249129898</v>
      </c>
      <c r="L6614" s="57">
        <v>0.31326152114432598</v>
      </c>
      <c r="M6614" s="57">
        <v>0.260509186115502</v>
      </c>
    </row>
    <row r="6615" spans="1:13" x14ac:dyDescent="0.25">
      <c r="A6615" t="s">
        <v>24296</v>
      </c>
      <c r="B6615" t="s">
        <v>24297</v>
      </c>
      <c r="C6615" s="2" t="s">
        <v>31</v>
      </c>
      <c r="D6615" s="2" t="s">
        <v>32</v>
      </c>
      <c r="E6615" s="2" t="s">
        <v>29028</v>
      </c>
      <c r="F6615" s="56">
        <v>93.431014054348296</v>
      </c>
      <c r="G6615" s="56">
        <v>85.178914917035897</v>
      </c>
      <c r="H6615" s="56">
        <v>90.913588196471906</v>
      </c>
      <c r="I6615" s="56"/>
      <c r="J6615" s="57">
        <v>0.30084503114287597</v>
      </c>
      <c r="K6615" s="57">
        <v>0.34627884249129898</v>
      </c>
      <c r="L6615" s="57">
        <v>0.31326152114432598</v>
      </c>
      <c r="M6615" s="57">
        <v>0.260509186115502</v>
      </c>
    </row>
    <row r="6616" spans="1:13" x14ac:dyDescent="0.25">
      <c r="A6616" t="s">
        <v>24302</v>
      </c>
      <c r="B6616" t="s">
        <v>24303</v>
      </c>
      <c r="C6616" s="2" t="s">
        <v>35</v>
      </c>
      <c r="D6616" s="2" t="s">
        <v>32</v>
      </c>
      <c r="E6616" s="2" t="s">
        <v>29028</v>
      </c>
      <c r="F6616" s="56">
        <v>93.431014054348296</v>
      </c>
      <c r="G6616" s="56">
        <v>85.178914917035897</v>
      </c>
      <c r="H6616" s="56">
        <v>90.913588196471906</v>
      </c>
      <c r="I6616" s="56"/>
      <c r="J6616" s="57">
        <v>0.30084503114287597</v>
      </c>
      <c r="K6616" s="57">
        <v>0.34627884249129898</v>
      </c>
      <c r="L6616" s="57">
        <v>0.31326152114432598</v>
      </c>
      <c r="M6616" s="57">
        <v>0.260509186115502</v>
      </c>
    </row>
    <row r="6617" spans="1:13" x14ac:dyDescent="0.25">
      <c r="A6617" t="s">
        <v>24304</v>
      </c>
      <c r="B6617" t="s">
        <v>24305</v>
      </c>
      <c r="C6617" s="2" t="s">
        <v>35</v>
      </c>
      <c r="D6617" s="2" t="s">
        <v>32</v>
      </c>
      <c r="E6617" s="2" t="s">
        <v>29028</v>
      </c>
      <c r="F6617" s="56">
        <v>93.431014054348296</v>
      </c>
      <c r="G6617" s="56">
        <v>85.178914917035897</v>
      </c>
      <c r="H6617" s="56">
        <v>90.913588196471906</v>
      </c>
      <c r="I6617" s="56"/>
      <c r="J6617" s="57">
        <v>0.30084503114287597</v>
      </c>
      <c r="K6617" s="57">
        <v>0.34627884249129898</v>
      </c>
      <c r="L6617" s="57">
        <v>0.31326152114432598</v>
      </c>
      <c r="M6617" s="57">
        <v>0.260509186115502</v>
      </c>
    </row>
    <row r="6618" spans="1:13" x14ac:dyDescent="0.25">
      <c r="A6618" t="s">
        <v>24306</v>
      </c>
      <c r="B6618" t="s">
        <v>24307</v>
      </c>
      <c r="C6618" s="2" t="s">
        <v>35</v>
      </c>
      <c r="D6618" s="2" t="s">
        <v>32</v>
      </c>
      <c r="E6618" s="2" t="s">
        <v>29028</v>
      </c>
      <c r="F6618" s="56">
        <v>93.431014054348296</v>
      </c>
      <c r="G6618" s="56">
        <v>85.178914917035897</v>
      </c>
      <c r="H6618" s="56">
        <v>90.913588196471906</v>
      </c>
      <c r="I6618" s="56"/>
      <c r="J6618" s="57">
        <v>0.30084503114287597</v>
      </c>
      <c r="K6618" s="57">
        <v>0.34627884249129898</v>
      </c>
      <c r="L6618" s="57">
        <v>0.31326152114432598</v>
      </c>
      <c r="M6618" s="57">
        <v>0.260509186115502</v>
      </c>
    </row>
    <row r="6619" spans="1:13" x14ac:dyDescent="0.25">
      <c r="A6619" t="s">
        <v>24298</v>
      </c>
      <c r="B6619" t="s">
        <v>24299</v>
      </c>
      <c r="C6619" s="2" t="s">
        <v>31</v>
      </c>
      <c r="D6619" s="2" t="s">
        <v>32</v>
      </c>
      <c r="E6619" s="2" t="s">
        <v>29028</v>
      </c>
      <c r="F6619" s="56">
        <v>93.431014054348296</v>
      </c>
      <c r="G6619" s="56">
        <v>85.178914917035897</v>
      </c>
      <c r="H6619" s="56">
        <v>90.913588196471906</v>
      </c>
      <c r="I6619" s="56"/>
      <c r="J6619" s="57">
        <v>0.30084503114287597</v>
      </c>
      <c r="K6619" s="57">
        <v>0.34627884249129898</v>
      </c>
      <c r="L6619" s="57">
        <v>0.31326152114432598</v>
      </c>
      <c r="M6619" s="57">
        <v>0.260509186115502</v>
      </c>
    </row>
    <row r="6620" spans="1:13" x14ac:dyDescent="0.25">
      <c r="A6620" t="s">
        <v>24308</v>
      </c>
      <c r="B6620" t="s">
        <v>24309</v>
      </c>
      <c r="C6620" s="2" t="s">
        <v>35</v>
      </c>
      <c r="D6620" s="2" t="s">
        <v>32</v>
      </c>
      <c r="E6620" s="2" t="s">
        <v>29028</v>
      </c>
      <c r="F6620" s="56">
        <v>93.431014054348296</v>
      </c>
      <c r="G6620" s="56">
        <v>85.178914917035897</v>
      </c>
      <c r="H6620" s="56">
        <v>90.913588196471906</v>
      </c>
      <c r="I6620" s="56"/>
      <c r="J6620" s="57">
        <v>0.30084503114287597</v>
      </c>
      <c r="K6620" s="57">
        <v>0.34627884249129898</v>
      </c>
      <c r="L6620" s="57">
        <v>0.31326152114432598</v>
      </c>
      <c r="M6620" s="57">
        <v>0.260509186115502</v>
      </c>
    </row>
    <row r="6621" spans="1:13" x14ac:dyDescent="0.25">
      <c r="A6621" t="s">
        <v>24300</v>
      </c>
      <c r="B6621" t="s">
        <v>24301</v>
      </c>
      <c r="C6621" s="2" t="s">
        <v>31</v>
      </c>
      <c r="D6621" s="2" t="s">
        <v>32</v>
      </c>
      <c r="E6621" s="2" t="s">
        <v>29028</v>
      </c>
      <c r="F6621" s="56">
        <v>93.431014054348296</v>
      </c>
      <c r="G6621" s="56">
        <v>85.178914917035897</v>
      </c>
      <c r="H6621" s="56">
        <v>90.913588196471906</v>
      </c>
      <c r="I6621" s="56"/>
      <c r="J6621" s="57">
        <v>0.30084503114287597</v>
      </c>
      <c r="K6621" s="57">
        <v>0.34627884249129898</v>
      </c>
      <c r="L6621" s="57">
        <v>0.31326152114432598</v>
      </c>
      <c r="M6621" s="57">
        <v>0.260509186115502</v>
      </c>
    </row>
    <row r="6622" spans="1:13" x14ac:dyDescent="0.25">
      <c r="A6622" t="s">
        <v>17137</v>
      </c>
      <c r="B6622" t="s">
        <v>17138</v>
      </c>
      <c r="C6622" s="2" t="s">
        <v>31</v>
      </c>
      <c r="D6622" s="2" t="s">
        <v>36</v>
      </c>
      <c r="E6622" s="2" t="s">
        <v>29028</v>
      </c>
      <c r="F6622" s="56"/>
      <c r="G6622" s="56">
        <v>84.406124291703804</v>
      </c>
      <c r="H6622" s="56"/>
      <c r="I6622" s="56"/>
      <c r="J6622" s="57">
        <v>0.28719602857798399</v>
      </c>
      <c r="K6622" s="57">
        <v>0.33780199263432897</v>
      </c>
      <c r="L6622" s="57">
        <v>0.29852826547330802</v>
      </c>
      <c r="M6622" s="57">
        <v>0.237553253987907</v>
      </c>
    </row>
    <row r="6623" spans="1:13" x14ac:dyDescent="0.25">
      <c r="A6623" t="s">
        <v>17153</v>
      </c>
      <c r="B6623" t="s">
        <v>17154</v>
      </c>
      <c r="C6623" s="2" t="s">
        <v>35</v>
      </c>
      <c r="D6623" s="2" t="s">
        <v>36</v>
      </c>
      <c r="E6623" s="2" t="s">
        <v>29028</v>
      </c>
      <c r="F6623" s="56"/>
      <c r="G6623" s="56">
        <v>84.406124291703804</v>
      </c>
      <c r="H6623" s="56"/>
      <c r="I6623" s="56"/>
      <c r="J6623" s="57">
        <v>0.28719602857798399</v>
      </c>
      <c r="K6623" s="57">
        <v>0.33780199263432897</v>
      </c>
      <c r="L6623" s="57">
        <v>0.29852826547330802</v>
      </c>
      <c r="M6623" s="57">
        <v>0.237553253987907</v>
      </c>
    </row>
    <row r="6624" spans="1:13" x14ac:dyDescent="0.25">
      <c r="A6624" t="s">
        <v>17131</v>
      </c>
      <c r="B6624" t="s">
        <v>17132</v>
      </c>
      <c r="C6624" s="2" t="s">
        <v>31</v>
      </c>
      <c r="D6624" s="2" t="s">
        <v>36</v>
      </c>
      <c r="E6624" s="2" t="s">
        <v>29028</v>
      </c>
      <c r="F6624" s="56"/>
      <c r="G6624" s="56">
        <v>84.406124291703804</v>
      </c>
      <c r="H6624" s="56"/>
      <c r="I6624" s="56"/>
      <c r="J6624" s="57">
        <v>0.28719602857798399</v>
      </c>
      <c r="K6624" s="57">
        <v>0.33780199263432897</v>
      </c>
      <c r="L6624" s="57">
        <v>0.29852826547330802</v>
      </c>
      <c r="M6624" s="57">
        <v>0.237553253987907</v>
      </c>
    </row>
    <row r="6625" spans="1:13" x14ac:dyDescent="0.25">
      <c r="A6625" t="s">
        <v>17141</v>
      </c>
      <c r="B6625" t="s">
        <v>17142</v>
      </c>
      <c r="C6625" s="2" t="s">
        <v>31</v>
      </c>
      <c r="D6625" s="2" t="s">
        <v>36</v>
      </c>
      <c r="E6625" s="2" t="s">
        <v>29028</v>
      </c>
      <c r="F6625" s="56"/>
      <c r="G6625" s="56">
        <v>84.406124291703804</v>
      </c>
      <c r="H6625" s="56"/>
      <c r="I6625" s="56"/>
      <c r="J6625" s="57">
        <v>0.28719602857798399</v>
      </c>
      <c r="K6625" s="57">
        <v>0.33780199263432897</v>
      </c>
      <c r="L6625" s="57">
        <v>0.29852826547330802</v>
      </c>
      <c r="M6625" s="57">
        <v>0.237553253987907</v>
      </c>
    </row>
    <row r="6626" spans="1:13" x14ac:dyDescent="0.25">
      <c r="A6626" t="s">
        <v>17159</v>
      </c>
      <c r="B6626" t="s">
        <v>17160</v>
      </c>
      <c r="C6626" s="2" t="s">
        <v>35</v>
      </c>
      <c r="D6626" s="2" t="s">
        <v>36</v>
      </c>
      <c r="E6626" s="2" t="s">
        <v>29028</v>
      </c>
      <c r="F6626" s="56"/>
      <c r="G6626" s="56">
        <v>84.406124291703804</v>
      </c>
      <c r="H6626" s="56"/>
      <c r="I6626" s="56"/>
      <c r="J6626" s="57">
        <v>0.28719602857798399</v>
      </c>
      <c r="K6626" s="57">
        <v>0.33780199263432897</v>
      </c>
      <c r="L6626" s="57">
        <v>0.29852826547330802</v>
      </c>
      <c r="M6626" s="57">
        <v>0.237553253987907</v>
      </c>
    </row>
    <row r="6627" spans="1:13" x14ac:dyDescent="0.25">
      <c r="A6627" t="s">
        <v>17167</v>
      </c>
      <c r="B6627" t="s">
        <v>17168</v>
      </c>
      <c r="C6627" s="2" t="s">
        <v>35</v>
      </c>
      <c r="D6627" s="2" t="s">
        <v>36</v>
      </c>
      <c r="E6627" s="2" t="s">
        <v>29028</v>
      </c>
      <c r="F6627" s="56"/>
      <c r="G6627" s="56">
        <v>84.406124291703804</v>
      </c>
      <c r="H6627" s="56"/>
      <c r="I6627" s="56"/>
      <c r="J6627" s="57">
        <v>0.28719602857798399</v>
      </c>
      <c r="K6627" s="57">
        <v>0.33780199263432897</v>
      </c>
      <c r="L6627" s="57">
        <v>0.29852826547330802</v>
      </c>
      <c r="M6627" s="57">
        <v>0.237553253987907</v>
      </c>
    </row>
    <row r="6628" spans="1:13" x14ac:dyDescent="0.25">
      <c r="A6628" t="s">
        <v>17171</v>
      </c>
      <c r="B6628" t="s">
        <v>17172</v>
      </c>
      <c r="C6628" s="2" t="s">
        <v>35</v>
      </c>
      <c r="D6628" s="2" t="s">
        <v>36</v>
      </c>
      <c r="E6628" s="2" t="s">
        <v>29028</v>
      </c>
      <c r="F6628" s="56"/>
      <c r="G6628" s="56">
        <v>84.406124291703804</v>
      </c>
      <c r="H6628" s="56"/>
      <c r="I6628" s="56"/>
      <c r="J6628" s="57">
        <v>0.28719602857798399</v>
      </c>
      <c r="K6628" s="57">
        <v>0.33780199263432897</v>
      </c>
      <c r="L6628" s="57">
        <v>0.29852826547330802</v>
      </c>
      <c r="M6628" s="57">
        <v>0.237553253987907</v>
      </c>
    </row>
    <row r="6629" spans="1:13" x14ac:dyDescent="0.25">
      <c r="A6629" t="s">
        <v>17147</v>
      </c>
      <c r="B6629" t="s">
        <v>17148</v>
      </c>
      <c r="C6629" s="2" t="s">
        <v>31</v>
      </c>
      <c r="D6629" s="2" t="s">
        <v>36</v>
      </c>
      <c r="E6629" s="2" t="s">
        <v>29028</v>
      </c>
      <c r="F6629" s="56"/>
      <c r="G6629" s="56">
        <v>84.406124291703804</v>
      </c>
      <c r="H6629" s="56"/>
      <c r="I6629" s="56"/>
      <c r="J6629" s="57">
        <v>0.28719602857798399</v>
      </c>
      <c r="K6629" s="57">
        <v>0.33780199263432897</v>
      </c>
      <c r="L6629" s="57">
        <v>0.29852826547330802</v>
      </c>
      <c r="M6629" s="57">
        <v>0.237553253987907</v>
      </c>
    </row>
    <row r="6630" spans="1:13" x14ac:dyDescent="0.25">
      <c r="A6630" t="s">
        <v>17175</v>
      </c>
      <c r="B6630" t="s">
        <v>17176</v>
      </c>
      <c r="C6630" s="2" t="s">
        <v>35</v>
      </c>
      <c r="D6630" s="2" t="s">
        <v>36</v>
      </c>
      <c r="E6630" s="2" t="s">
        <v>29028</v>
      </c>
      <c r="F6630" s="56"/>
      <c r="G6630" s="56">
        <v>84.406124291703804</v>
      </c>
      <c r="H6630" s="56"/>
      <c r="I6630" s="56"/>
      <c r="J6630" s="57">
        <v>0.28719602857798399</v>
      </c>
      <c r="K6630" s="57">
        <v>0.33780199263432897</v>
      </c>
      <c r="L6630" s="57">
        <v>0.29852826547330802</v>
      </c>
      <c r="M6630" s="57">
        <v>0.237553253987907</v>
      </c>
    </row>
    <row r="6631" spans="1:13" x14ac:dyDescent="0.25">
      <c r="A6631" t="s">
        <v>29556</v>
      </c>
      <c r="B6631" t="s">
        <v>29557</v>
      </c>
      <c r="C6631" s="2" t="s">
        <v>31</v>
      </c>
      <c r="D6631" s="2" t="s">
        <v>289</v>
      </c>
      <c r="E6631" s="2" t="s">
        <v>29028</v>
      </c>
      <c r="F6631" s="56"/>
      <c r="G6631" s="56">
        <v>88.185411043554296</v>
      </c>
      <c r="H6631" s="56"/>
      <c r="I6631" s="56"/>
      <c r="J6631" s="57">
        <v>0.268961866572691</v>
      </c>
      <c r="K6631" s="57">
        <v>0.32606950422094799</v>
      </c>
      <c r="L6631" s="57">
        <v>0.27860918684326602</v>
      </c>
      <c r="M6631" s="57">
        <v>0.216756726426101</v>
      </c>
    </row>
    <row r="6632" spans="1:13" x14ac:dyDescent="0.25">
      <c r="A6632" t="s">
        <v>29558</v>
      </c>
      <c r="B6632" t="s">
        <v>29559</v>
      </c>
      <c r="C6632" s="2" t="s">
        <v>31</v>
      </c>
      <c r="D6632" s="2" t="s">
        <v>289</v>
      </c>
      <c r="E6632" s="2" t="s">
        <v>29028</v>
      </c>
      <c r="F6632" s="56"/>
      <c r="G6632" s="56">
        <v>88.185411043554296</v>
      </c>
      <c r="H6632" s="56"/>
      <c r="I6632" s="56"/>
      <c r="J6632" s="57">
        <v>0.268961866572691</v>
      </c>
      <c r="K6632" s="57">
        <v>0.32606950422094799</v>
      </c>
      <c r="L6632" s="57">
        <v>0.27860918684326602</v>
      </c>
      <c r="M6632" s="57">
        <v>0.216756726426101</v>
      </c>
    </row>
    <row r="6633" spans="1:13" x14ac:dyDescent="0.25">
      <c r="A6633" t="s">
        <v>29560</v>
      </c>
      <c r="B6633" t="s">
        <v>29561</v>
      </c>
      <c r="C6633" s="2" t="s">
        <v>35</v>
      </c>
      <c r="D6633" s="2" t="s">
        <v>289</v>
      </c>
      <c r="E6633" s="2" t="s">
        <v>29028</v>
      </c>
      <c r="F6633" s="56"/>
      <c r="G6633" s="56">
        <v>88.185411043554296</v>
      </c>
      <c r="H6633" s="56"/>
      <c r="I6633" s="56"/>
      <c r="J6633" s="57">
        <v>0.268961866572691</v>
      </c>
      <c r="K6633" s="57">
        <v>0.32606950422094799</v>
      </c>
      <c r="L6633" s="57">
        <v>0.27860918684326602</v>
      </c>
      <c r="M6633" s="57">
        <v>0.216756726426101</v>
      </c>
    </row>
    <row r="6634" spans="1:13" x14ac:dyDescent="0.25">
      <c r="A6634" t="s">
        <v>29562</v>
      </c>
      <c r="B6634" t="s">
        <v>29563</v>
      </c>
      <c r="C6634" s="2" t="s">
        <v>35</v>
      </c>
      <c r="D6634" s="2" t="s">
        <v>289</v>
      </c>
      <c r="E6634" s="2" t="s">
        <v>29028</v>
      </c>
      <c r="F6634" s="56"/>
      <c r="G6634" s="56">
        <v>88.185411043554296</v>
      </c>
      <c r="H6634" s="56"/>
      <c r="I6634" s="56"/>
      <c r="J6634" s="57">
        <v>0.268961866572691</v>
      </c>
      <c r="K6634" s="57">
        <v>0.32606950422094799</v>
      </c>
      <c r="L6634" s="57">
        <v>0.27860918684326602</v>
      </c>
      <c r="M6634" s="57">
        <v>0.216756726426101</v>
      </c>
    </row>
    <row r="6635" spans="1:13" x14ac:dyDescent="0.25">
      <c r="A6635" t="s">
        <v>29564</v>
      </c>
      <c r="B6635" t="s">
        <v>29565</v>
      </c>
      <c r="C6635" s="2" t="s">
        <v>35</v>
      </c>
      <c r="D6635" s="2" t="s">
        <v>289</v>
      </c>
      <c r="E6635" s="2" t="s">
        <v>29028</v>
      </c>
      <c r="F6635" s="56"/>
      <c r="G6635" s="56">
        <v>88.185411043554296</v>
      </c>
      <c r="H6635" s="56"/>
      <c r="I6635" s="56"/>
      <c r="J6635" s="57">
        <v>0.268961866572691</v>
      </c>
      <c r="K6635" s="57">
        <v>0.32606950422094799</v>
      </c>
      <c r="L6635" s="57">
        <v>0.27860918684326602</v>
      </c>
      <c r="M6635" s="57">
        <v>0.216756726426101</v>
      </c>
    </row>
    <row r="6636" spans="1:13" x14ac:dyDescent="0.25">
      <c r="A6636" t="s">
        <v>29566</v>
      </c>
      <c r="B6636" t="s">
        <v>29567</v>
      </c>
      <c r="C6636" s="2" t="s">
        <v>35</v>
      </c>
      <c r="D6636" s="2" t="s">
        <v>289</v>
      </c>
      <c r="E6636" s="2" t="s">
        <v>29028</v>
      </c>
      <c r="F6636" s="56"/>
      <c r="G6636" s="56">
        <v>88.185411043554296</v>
      </c>
      <c r="H6636" s="56"/>
      <c r="I6636" s="56"/>
      <c r="J6636" s="57">
        <v>0.268961866572691</v>
      </c>
      <c r="K6636" s="57">
        <v>0.32606950422094799</v>
      </c>
      <c r="L6636" s="57">
        <v>0.27860918684326602</v>
      </c>
      <c r="M6636" s="57">
        <v>0.216756726426101</v>
      </c>
    </row>
    <row r="6637" spans="1:13" x14ac:dyDescent="0.25">
      <c r="A6637" t="s">
        <v>29568</v>
      </c>
      <c r="B6637" t="s">
        <v>29569</v>
      </c>
      <c r="C6637" s="2" t="s">
        <v>35</v>
      </c>
      <c r="D6637" s="2" t="s">
        <v>289</v>
      </c>
      <c r="E6637" s="2" t="s">
        <v>29028</v>
      </c>
      <c r="F6637" s="56"/>
      <c r="G6637" s="56">
        <v>88.185411043554296</v>
      </c>
      <c r="H6637" s="56"/>
      <c r="I6637" s="56"/>
      <c r="J6637" s="57">
        <v>0.268961866572691</v>
      </c>
      <c r="K6637" s="57">
        <v>0.32606950422094799</v>
      </c>
      <c r="L6637" s="57">
        <v>0.27860918684326602</v>
      </c>
      <c r="M6637" s="57">
        <v>0.216756726426101</v>
      </c>
    </row>
    <row r="6638" spans="1:13" x14ac:dyDescent="0.25">
      <c r="A6638" t="s">
        <v>29570</v>
      </c>
      <c r="B6638" t="s">
        <v>29571</v>
      </c>
      <c r="C6638" s="2" t="s">
        <v>35</v>
      </c>
      <c r="D6638" s="2" t="s">
        <v>289</v>
      </c>
      <c r="E6638" s="2" t="s">
        <v>29028</v>
      </c>
      <c r="F6638" s="56"/>
      <c r="G6638" s="56">
        <v>88.185411043554296</v>
      </c>
      <c r="H6638" s="56"/>
      <c r="I6638" s="56"/>
      <c r="J6638" s="57">
        <v>0.268961866572691</v>
      </c>
      <c r="K6638" s="57">
        <v>0.32606950422094799</v>
      </c>
      <c r="L6638" s="57">
        <v>0.27860918684326602</v>
      </c>
      <c r="M6638" s="57">
        <v>0.216756726426101</v>
      </c>
    </row>
    <row r="6639" spans="1:13" x14ac:dyDescent="0.25">
      <c r="A6639" t="s">
        <v>29572</v>
      </c>
      <c r="B6639" t="s">
        <v>29573</v>
      </c>
      <c r="C6639" s="2" t="s">
        <v>35</v>
      </c>
      <c r="D6639" s="2" t="s">
        <v>289</v>
      </c>
      <c r="E6639" s="2" t="s">
        <v>29028</v>
      </c>
      <c r="F6639" s="56"/>
      <c r="G6639" s="56">
        <v>88.185411043554296</v>
      </c>
      <c r="H6639" s="56"/>
      <c r="I6639" s="56"/>
      <c r="J6639" s="57">
        <v>0.268961866572691</v>
      </c>
      <c r="K6639" s="57">
        <v>0.32606950422094799</v>
      </c>
      <c r="L6639" s="57">
        <v>0.27860918684326602</v>
      </c>
      <c r="M6639" s="57">
        <v>0.216756726426101</v>
      </c>
    </row>
    <row r="6640" spans="1:13" x14ac:dyDescent="0.25">
      <c r="A6640" t="s">
        <v>20335</v>
      </c>
      <c r="B6640" t="s">
        <v>20336</v>
      </c>
      <c r="C6640" s="2" t="s">
        <v>35</v>
      </c>
      <c r="D6640" s="2" t="s">
        <v>289</v>
      </c>
      <c r="E6640" s="2" t="s">
        <v>29028</v>
      </c>
      <c r="F6640" s="56">
        <v>93.985036108466304</v>
      </c>
      <c r="G6640" s="56">
        <v>90.081104239428399</v>
      </c>
      <c r="H6640" s="56">
        <v>96.172430469848905</v>
      </c>
      <c r="I6640" s="56"/>
      <c r="J6640" s="57">
        <v>0.30944300875813702</v>
      </c>
      <c r="K6640" s="57">
        <v>0.36398509259647999</v>
      </c>
      <c r="L6640" s="57">
        <v>0.320526132385684</v>
      </c>
      <c r="M6640" s="57">
        <v>0.26498998226931803</v>
      </c>
    </row>
    <row r="6641" spans="1:13" x14ac:dyDescent="0.25">
      <c r="A6641" t="s">
        <v>20337</v>
      </c>
      <c r="B6641" t="s">
        <v>20338</v>
      </c>
      <c r="C6641" s="2" t="s">
        <v>35</v>
      </c>
      <c r="D6641" s="2" t="s">
        <v>289</v>
      </c>
      <c r="E6641" s="2" t="s">
        <v>29028</v>
      </c>
      <c r="F6641" s="56">
        <v>93.985036108466304</v>
      </c>
      <c r="G6641" s="56">
        <v>90.081104239428399</v>
      </c>
      <c r="H6641" s="56">
        <v>96.172430469848905</v>
      </c>
      <c r="I6641" s="56"/>
      <c r="J6641" s="57">
        <v>0.30944300875813702</v>
      </c>
      <c r="K6641" s="57">
        <v>0.36398509259647999</v>
      </c>
      <c r="L6641" s="57">
        <v>0.320526132385684</v>
      </c>
      <c r="M6641" s="57">
        <v>0.26498998226931803</v>
      </c>
    </row>
    <row r="6642" spans="1:13" x14ac:dyDescent="0.25">
      <c r="A6642" t="s">
        <v>20319</v>
      </c>
      <c r="B6642" t="s">
        <v>20320</v>
      </c>
      <c r="C6642" s="2" t="s">
        <v>31</v>
      </c>
      <c r="D6642" s="2" t="s">
        <v>289</v>
      </c>
      <c r="E6642" s="2" t="s">
        <v>29028</v>
      </c>
      <c r="F6642" s="56">
        <v>93.985036108466304</v>
      </c>
      <c r="G6642" s="56">
        <v>90.081104239428399</v>
      </c>
      <c r="H6642" s="56">
        <v>96.172430469848905</v>
      </c>
      <c r="I6642" s="56"/>
      <c r="J6642" s="57">
        <v>0.30944300875813702</v>
      </c>
      <c r="K6642" s="57">
        <v>0.36398509259647999</v>
      </c>
      <c r="L6642" s="57">
        <v>0.320526132385684</v>
      </c>
      <c r="M6642" s="57">
        <v>0.26498998226931803</v>
      </c>
    </row>
    <row r="6643" spans="1:13" x14ac:dyDescent="0.25">
      <c r="A6643" t="s">
        <v>20321</v>
      </c>
      <c r="B6643" t="s">
        <v>20322</v>
      </c>
      <c r="C6643" s="2" t="s">
        <v>31</v>
      </c>
      <c r="D6643" s="2" t="s">
        <v>289</v>
      </c>
      <c r="E6643" s="2" t="s">
        <v>29028</v>
      </c>
      <c r="F6643" s="56">
        <v>93.985036108466304</v>
      </c>
      <c r="G6643" s="56">
        <v>90.081104239428399</v>
      </c>
      <c r="H6643" s="56">
        <v>96.172430469848905</v>
      </c>
      <c r="I6643" s="56"/>
      <c r="J6643" s="57">
        <v>0.30944300875813702</v>
      </c>
      <c r="K6643" s="57">
        <v>0.36398509259647999</v>
      </c>
      <c r="L6643" s="57">
        <v>0.320526132385684</v>
      </c>
      <c r="M6643" s="57">
        <v>0.26498998226931803</v>
      </c>
    </row>
    <row r="6644" spans="1:13" x14ac:dyDescent="0.25">
      <c r="A6644" t="s">
        <v>20323</v>
      </c>
      <c r="B6644" t="s">
        <v>20324</v>
      </c>
      <c r="C6644" s="2" t="s">
        <v>31</v>
      </c>
      <c r="D6644" s="2" t="s">
        <v>289</v>
      </c>
      <c r="E6644" s="2" t="s">
        <v>29028</v>
      </c>
      <c r="F6644" s="56">
        <v>93.985036108466304</v>
      </c>
      <c r="G6644" s="56">
        <v>90.081104239428399</v>
      </c>
      <c r="H6644" s="56">
        <v>96.172430469848905</v>
      </c>
      <c r="I6644" s="56"/>
      <c r="J6644" s="57">
        <v>0.30944300875813702</v>
      </c>
      <c r="K6644" s="57">
        <v>0.36398509259647999</v>
      </c>
      <c r="L6644" s="57">
        <v>0.320526132385684</v>
      </c>
      <c r="M6644" s="57">
        <v>0.26498998226931803</v>
      </c>
    </row>
    <row r="6645" spans="1:13" x14ac:dyDescent="0.25">
      <c r="A6645" t="s">
        <v>20327</v>
      </c>
      <c r="B6645" t="s">
        <v>20328</v>
      </c>
      <c r="C6645" s="2" t="s">
        <v>31</v>
      </c>
      <c r="D6645" s="2" t="s">
        <v>289</v>
      </c>
      <c r="E6645" s="2" t="s">
        <v>29028</v>
      </c>
      <c r="F6645" s="56">
        <v>93.985036108466304</v>
      </c>
      <c r="G6645" s="56">
        <v>90.081104239428399</v>
      </c>
      <c r="H6645" s="56">
        <v>96.172430469848905</v>
      </c>
      <c r="I6645" s="56"/>
      <c r="J6645" s="57">
        <v>0.30944300875813702</v>
      </c>
      <c r="K6645" s="57">
        <v>0.36398509259647999</v>
      </c>
      <c r="L6645" s="57">
        <v>0.320526132385684</v>
      </c>
      <c r="M6645" s="57">
        <v>0.26498998226931803</v>
      </c>
    </row>
    <row r="6646" spans="1:13" x14ac:dyDescent="0.25">
      <c r="A6646" t="s">
        <v>20331</v>
      </c>
      <c r="B6646" t="s">
        <v>20332</v>
      </c>
      <c r="C6646" s="2" t="s">
        <v>31</v>
      </c>
      <c r="D6646" s="2" t="s">
        <v>289</v>
      </c>
      <c r="E6646" s="2" t="s">
        <v>29028</v>
      </c>
      <c r="F6646" s="56">
        <v>93.985036108466304</v>
      </c>
      <c r="G6646" s="56">
        <v>90.081104239428399</v>
      </c>
      <c r="H6646" s="56">
        <v>96.172430469848905</v>
      </c>
      <c r="I6646" s="56"/>
      <c r="J6646" s="57">
        <v>0.30944300875813702</v>
      </c>
      <c r="K6646" s="57">
        <v>0.36398509259647999</v>
      </c>
      <c r="L6646" s="57">
        <v>0.320526132385684</v>
      </c>
      <c r="M6646" s="57">
        <v>0.26498998226931803</v>
      </c>
    </row>
    <row r="6647" spans="1:13" x14ac:dyDescent="0.25">
      <c r="A6647" t="s">
        <v>30513</v>
      </c>
      <c r="B6647" t="s">
        <v>30514</v>
      </c>
      <c r="C6647" s="2" t="s">
        <v>35</v>
      </c>
      <c r="D6647" s="2" t="s">
        <v>7638</v>
      </c>
      <c r="E6647" s="2" t="s">
        <v>29028</v>
      </c>
      <c r="F6647" s="56"/>
      <c r="G6647" s="56">
        <v>86.301537547323207</v>
      </c>
      <c r="H6647" s="56"/>
      <c r="I6647" s="56"/>
      <c r="J6647" s="57">
        <v>0.26348067061000802</v>
      </c>
      <c r="K6647" s="57">
        <v>0.318282539120603</v>
      </c>
      <c r="L6647" s="57">
        <v>0.273930647130954</v>
      </c>
      <c r="M6647" s="57">
        <v>0.210114879029489</v>
      </c>
    </row>
    <row r="6648" spans="1:13" x14ac:dyDescent="0.25">
      <c r="A6648" t="s">
        <v>30511</v>
      </c>
      <c r="B6648" t="s">
        <v>30512</v>
      </c>
      <c r="C6648" s="2" t="s">
        <v>35</v>
      </c>
      <c r="D6648" s="2" t="s">
        <v>7638</v>
      </c>
      <c r="E6648" s="2" t="s">
        <v>29028</v>
      </c>
      <c r="F6648" s="56"/>
      <c r="G6648" s="56">
        <v>86.301537547323207</v>
      </c>
      <c r="H6648" s="56"/>
      <c r="I6648" s="56"/>
      <c r="J6648" s="57">
        <v>0.26348067061000802</v>
      </c>
      <c r="K6648" s="57">
        <v>0.318282539120603</v>
      </c>
      <c r="L6648" s="57">
        <v>0.273930647130954</v>
      </c>
      <c r="M6648" s="57">
        <v>0.210114879029489</v>
      </c>
    </row>
    <row r="6649" spans="1:13" x14ac:dyDescent="0.25">
      <c r="A6649" t="s">
        <v>30515</v>
      </c>
      <c r="B6649" t="s">
        <v>30516</v>
      </c>
      <c r="C6649" s="2" t="s">
        <v>35</v>
      </c>
      <c r="D6649" s="2" t="s">
        <v>7638</v>
      </c>
      <c r="E6649" s="2" t="s">
        <v>29028</v>
      </c>
      <c r="F6649" s="56"/>
      <c r="G6649" s="56">
        <v>86.301537547323207</v>
      </c>
      <c r="H6649" s="56"/>
      <c r="I6649" s="56"/>
      <c r="J6649" s="57">
        <v>0.26348067061000802</v>
      </c>
      <c r="K6649" s="57">
        <v>0.318282539120603</v>
      </c>
      <c r="L6649" s="57">
        <v>0.273930647130954</v>
      </c>
      <c r="M6649" s="57">
        <v>0.210114879029489</v>
      </c>
    </row>
    <row r="6650" spans="1:13" x14ac:dyDescent="0.25">
      <c r="A6650" t="s">
        <v>30503</v>
      </c>
      <c r="B6650" t="s">
        <v>30504</v>
      </c>
      <c r="C6650" s="2" t="s">
        <v>31</v>
      </c>
      <c r="D6650" s="2" t="s">
        <v>7638</v>
      </c>
      <c r="E6650" s="2" t="s">
        <v>29028</v>
      </c>
      <c r="F6650" s="56"/>
      <c r="G6650" s="56">
        <v>86.301537547323207</v>
      </c>
      <c r="H6650" s="56"/>
      <c r="I6650" s="56"/>
      <c r="J6650" s="57">
        <v>0.26348067061000802</v>
      </c>
      <c r="K6650" s="57">
        <v>0.318282539120603</v>
      </c>
      <c r="L6650" s="57">
        <v>0.273930647130954</v>
      </c>
      <c r="M6650" s="57">
        <v>0.210114879029489</v>
      </c>
    </row>
    <row r="6651" spans="1:13" x14ac:dyDescent="0.25">
      <c r="A6651" t="s">
        <v>30505</v>
      </c>
      <c r="B6651" t="s">
        <v>30506</v>
      </c>
      <c r="C6651" s="2" t="s">
        <v>31</v>
      </c>
      <c r="D6651" s="2" t="s">
        <v>7638</v>
      </c>
      <c r="E6651" s="2" t="s">
        <v>29027</v>
      </c>
      <c r="F6651" s="56">
        <v>92.328539768506602</v>
      </c>
      <c r="G6651" s="56">
        <v>80.7888918428511</v>
      </c>
      <c r="H6651" s="56">
        <v>88.331807397503695</v>
      </c>
      <c r="I6651" s="56">
        <v>99.785566425190197</v>
      </c>
      <c r="J6651" s="57">
        <v>0.44700980651849598</v>
      </c>
      <c r="K6651" s="57">
        <v>0.53768657595459901</v>
      </c>
      <c r="L6651" s="57">
        <v>0.46937066171192798</v>
      </c>
      <c r="M6651" s="57">
        <v>0.39473822637952799</v>
      </c>
    </row>
    <row r="6652" spans="1:13" x14ac:dyDescent="0.25">
      <c r="A6652" t="s">
        <v>30507</v>
      </c>
      <c r="B6652" t="s">
        <v>30508</v>
      </c>
      <c r="C6652" s="2" t="s">
        <v>31</v>
      </c>
      <c r="D6652" s="2" t="s">
        <v>7638</v>
      </c>
      <c r="E6652" s="2" t="s">
        <v>29028</v>
      </c>
      <c r="F6652" s="56"/>
      <c r="G6652" s="56">
        <v>86.301537547323207</v>
      </c>
      <c r="H6652" s="56"/>
      <c r="I6652" s="56"/>
      <c r="J6652" s="57">
        <v>0.26348067061000802</v>
      </c>
      <c r="K6652" s="57">
        <v>0.318282539120603</v>
      </c>
      <c r="L6652" s="57">
        <v>0.273930647130954</v>
      </c>
      <c r="M6652" s="57">
        <v>0.210114879029489</v>
      </c>
    </row>
    <row r="6653" spans="1:13" x14ac:dyDescent="0.25">
      <c r="A6653" t="s">
        <v>30509</v>
      </c>
      <c r="B6653" t="s">
        <v>30510</v>
      </c>
      <c r="C6653" s="2" t="s">
        <v>31</v>
      </c>
      <c r="D6653" s="2" t="s">
        <v>7638</v>
      </c>
      <c r="E6653" s="2" t="s">
        <v>29028</v>
      </c>
      <c r="F6653" s="56"/>
      <c r="G6653" s="56">
        <v>86.301537547323207</v>
      </c>
      <c r="H6653" s="56"/>
      <c r="I6653" s="56"/>
      <c r="J6653" s="57">
        <v>0.26348067061000802</v>
      </c>
      <c r="K6653" s="57">
        <v>0.318282539120603</v>
      </c>
      <c r="L6653" s="57">
        <v>0.273930647130954</v>
      </c>
      <c r="M6653" s="57">
        <v>0.210114879029489</v>
      </c>
    </row>
    <row r="6654" spans="1:13" x14ac:dyDescent="0.25">
      <c r="A6654" t="s">
        <v>4160</v>
      </c>
      <c r="B6654" t="s">
        <v>4161</v>
      </c>
      <c r="C6654" s="2" t="s">
        <v>35</v>
      </c>
      <c r="D6654" s="2" t="s">
        <v>108</v>
      </c>
      <c r="E6654" s="2" t="s">
        <v>29028</v>
      </c>
      <c r="F6654" s="56">
        <v>94.354591876848801</v>
      </c>
      <c r="G6654" s="56">
        <v>92.290050580310194</v>
      </c>
      <c r="H6654" s="56">
        <v>98.957109678896998</v>
      </c>
      <c r="I6654" s="56"/>
      <c r="J6654" s="57">
        <v>0.31481736995888998</v>
      </c>
      <c r="K6654" s="57">
        <v>0.37087156007479699</v>
      </c>
      <c r="L6654" s="57">
        <v>0.32919901610811098</v>
      </c>
      <c r="M6654" s="57">
        <v>0.26809052843236297</v>
      </c>
    </row>
    <row r="6655" spans="1:13" x14ac:dyDescent="0.25">
      <c r="A6655" t="s">
        <v>3576</v>
      </c>
      <c r="B6655" t="s">
        <v>3577</v>
      </c>
      <c r="C6655" s="2" t="s">
        <v>35</v>
      </c>
      <c r="D6655" s="2" t="s">
        <v>54</v>
      </c>
      <c r="E6655" s="2" t="s">
        <v>29027</v>
      </c>
      <c r="F6655" s="56">
        <v>93.808671382577202</v>
      </c>
      <c r="G6655" s="56">
        <v>83.448355366961394</v>
      </c>
      <c r="H6655" s="56">
        <v>106.455710891827</v>
      </c>
      <c r="I6655" s="56">
        <v>122.052678624292</v>
      </c>
      <c r="J6655" s="57">
        <v>0.62345698542949102</v>
      </c>
      <c r="K6655" s="57">
        <v>0.70449944984256196</v>
      </c>
      <c r="L6655" s="57">
        <v>0.63978744124031195</v>
      </c>
      <c r="M6655" s="57">
        <v>0.56184566746694098</v>
      </c>
    </row>
    <row r="6656" spans="1:13" x14ac:dyDescent="0.25">
      <c r="A6656" t="s">
        <v>4124</v>
      </c>
      <c r="B6656" t="s">
        <v>4125</v>
      </c>
      <c r="C6656" s="2" t="s">
        <v>35</v>
      </c>
      <c r="D6656" s="2" t="s">
        <v>32</v>
      </c>
      <c r="E6656" s="2" t="s">
        <v>29028</v>
      </c>
      <c r="F6656" s="56">
        <v>103.068832186736</v>
      </c>
      <c r="G6656" s="56">
        <v>106.496614148123</v>
      </c>
      <c r="H6656" s="56">
        <v>100.821090636145</v>
      </c>
      <c r="I6656" s="56"/>
      <c r="J6656" s="57">
        <v>0.310605601604938</v>
      </c>
      <c r="K6656" s="57">
        <v>0.35025279459383102</v>
      </c>
      <c r="L6656" s="57">
        <v>0.31276566314999099</v>
      </c>
      <c r="M6656" s="57">
        <v>0.26996774354882902</v>
      </c>
    </row>
    <row r="6657" spans="1:13" x14ac:dyDescent="0.25">
      <c r="A6657" t="s">
        <v>4122</v>
      </c>
      <c r="B6657" t="s">
        <v>4123</v>
      </c>
      <c r="C6657" s="2" t="s">
        <v>31</v>
      </c>
      <c r="D6657" s="2" t="s">
        <v>32</v>
      </c>
      <c r="E6657" s="2" t="s">
        <v>29028</v>
      </c>
      <c r="F6657" s="56">
        <v>103.068832186736</v>
      </c>
      <c r="G6657" s="56">
        <v>106.496614148123</v>
      </c>
      <c r="H6657" s="56">
        <v>100.821090636145</v>
      </c>
      <c r="I6657" s="56"/>
      <c r="J6657" s="57">
        <v>0.310605601604938</v>
      </c>
      <c r="K6657" s="57">
        <v>0.35025279459383102</v>
      </c>
      <c r="L6657" s="57">
        <v>0.31276566314999099</v>
      </c>
      <c r="M6657" s="57">
        <v>0.26996774354882902</v>
      </c>
    </row>
    <row r="6658" spans="1:13" x14ac:dyDescent="0.25">
      <c r="A6658" t="s">
        <v>468</v>
      </c>
      <c r="B6658" t="s">
        <v>469</v>
      </c>
      <c r="C6658" s="2" t="s">
        <v>31</v>
      </c>
      <c r="D6658" s="2" t="s">
        <v>356</v>
      </c>
      <c r="E6658" s="2" t="s">
        <v>29027</v>
      </c>
      <c r="F6658" s="56">
        <v>110.48463783701401</v>
      </c>
      <c r="G6658" s="56">
        <v>120.345880637522</v>
      </c>
      <c r="H6658" s="56">
        <v>115.77565184533999</v>
      </c>
      <c r="I6658" s="56">
        <v>97.0660820259872</v>
      </c>
      <c r="J6658" s="57">
        <v>0.56572965311640699</v>
      </c>
      <c r="K6658" s="57">
        <v>0.64266324106063499</v>
      </c>
      <c r="L6658" s="57">
        <v>0.56433458104184697</v>
      </c>
      <c r="M6658" s="57">
        <v>0.492454219264707</v>
      </c>
    </row>
    <row r="6659" spans="1:13" x14ac:dyDescent="0.25">
      <c r="A6659" t="s">
        <v>12399</v>
      </c>
      <c r="B6659" t="s">
        <v>12400</v>
      </c>
      <c r="C6659" s="2" t="s">
        <v>35</v>
      </c>
      <c r="D6659" s="2" t="s">
        <v>315</v>
      </c>
      <c r="E6659" s="2" t="s">
        <v>29028</v>
      </c>
      <c r="F6659" s="56">
        <v>106.467463807206</v>
      </c>
      <c r="G6659" s="56">
        <v>126.230846880743</v>
      </c>
      <c r="H6659" s="56">
        <v>114.14688676725299</v>
      </c>
      <c r="I6659" s="56">
        <v>89.190580224672402</v>
      </c>
      <c r="J6659" s="57">
        <v>0.40882064254696199</v>
      </c>
      <c r="K6659" s="57">
        <v>0.46008456318662999</v>
      </c>
      <c r="L6659" s="57">
        <v>0.41694475065776698</v>
      </c>
      <c r="M6659" s="57">
        <v>0.36439034496087103</v>
      </c>
    </row>
    <row r="6660" spans="1:13" x14ac:dyDescent="0.25">
      <c r="A6660" t="s">
        <v>470</v>
      </c>
      <c r="B6660" t="s">
        <v>471</v>
      </c>
      <c r="C6660" s="2" t="s">
        <v>35</v>
      </c>
      <c r="D6660" s="2" t="s">
        <v>356</v>
      </c>
      <c r="E6660" s="2" t="s">
        <v>29027</v>
      </c>
      <c r="F6660" s="56">
        <v>108.548532517871</v>
      </c>
      <c r="G6660" s="56">
        <v>116.472079834791</v>
      </c>
      <c r="H6660" s="56">
        <v>109.575889795118</v>
      </c>
      <c r="I6660" s="56">
        <v>95.892249161270897</v>
      </c>
      <c r="J6660" s="57">
        <v>0.52119599934001504</v>
      </c>
      <c r="K6660" s="57">
        <v>0.59563617731962104</v>
      </c>
      <c r="L6660" s="57">
        <v>0.52641408843745996</v>
      </c>
      <c r="M6660" s="57">
        <v>0.46943730180875298</v>
      </c>
    </row>
    <row r="6661" spans="1:13" x14ac:dyDescent="0.25">
      <c r="A6661" t="s">
        <v>29952</v>
      </c>
      <c r="B6661" t="s">
        <v>29953</v>
      </c>
      <c r="C6661" s="2" t="s">
        <v>35</v>
      </c>
      <c r="D6661" s="2" t="s">
        <v>7638</v>
      </c>
      <c r="E6661" s="2" t="s">
        <v>29028</v>
      </c>
      <c r="F6661" s="56">
        <v>113.67034644278699</v>
      </c>
      <c r="G6661" s="56">
        <v>119.194019802855</v>
      </c>
      <c r="H6661" s="56">
        <v>117.894294619684</v>
      </c>
      <c r="I6661" s="56">
        <v>88.864538487554199</v>
      </c>
      <c r="J6661" s="57">
        <v>0.36141142837152601</v>
      </c>
      <c r="K6661" s="57">
        <v>0.40566102734778697</v>
      </c>
      <c r="L6661" s="57">
        <v>0.368811240885143</v>
      </c>
      <c r="M6661" s="57">
        <v>0.323807763588286</v>
      </c>
    </row>
    <row r="6662" spans="1:13" x14ac:dyDescent="0.25">
      <c r="A6662" t="s">
        <v>29950</v>
      </c>
      <c r="B6662" t="s">
        <v>29951</v>
      </c>
      <c r="C6662" s="2" t="s">
        <v>31</v>
      </c>
      <c r="D6662" s="2" t="s">
        <v>7638</v>
      </c>
      <c r="E6662" s="2" t="s">
        <v>29028</v>
      </c>
      <c r="F6662" s="56">
        <v>113.67034644278699</v>
      </c>
      <c r="G6662" s="56">
        <v>119.194019802855</v>
      </c>
      <c r="H6662" s="56">
        <v>117.894294619684</v>
      </c>
      <c r="I6662" s="56">
        <v>88.864538487554199</v>
      </c>
      <c r="J6662" s="57">
        <v>0.36141142837152601</v>
      </c>
      <c r="K6662" s="57">
        <v>0.40566102734778697</v>
      </c>
      <c r="L6662" s="57">
        <v>0.368811240885143</v>
      </c>
      <c r="M6662" s="57">
        <v>0.323807763588286</v>
      </c>
    </row>
    <row r="6663" spans="1:13" x14ac:dyDescent="0.25">
      <c r="A6663" t="s">
        <v>27893</v>
      </c>
      <c r="B6663" t="s">
        <v>27894</v>
      </c>
      <c r="C6663" s="2" t="s">
        <v>31</v>
      </c>
      <c r="D6663" s="2" t="s">
        <v>210</v>
      </c>
      <c r="E6663" s="2" t="s">
        <v>29028</v>
      </c>
      <c r="F6663" s="56">
        <v>107.126372277429</v>
      </c>
      <c r="G6663" s="56">
        <v>120.797921939915</v>
      </c>
      <c r="H6663" s="56">
        <v>107.95335754400701</v>
      </c>
      <c r="I6663" s="56">
        <v>96.030531223467804</v>
      </c>
      <c r="J6663" s="57">
        <v>0.535372312723294</v>
      </c>
      <c r="K6663" s="57">
        <v>0.59576479147206796</v>
      </c>
      <c r="L6663" s="57">
        <v>0.54322507616710702</v>
      </c>
      <c r="M6663" s="57">
        <v>0.48163827198417303</v>
      </c>
    </row>
    <row r="6664" spans="1:13" x14ac:dyDescent="0.25">
      <c r="A6664" t="s">
        <v>28395</v>
      </c>
      <c r="B6664" t="s">
        <v>28396</v>
      </c>
      <c r="C6664" s="2" t="s">
        <v>31</v>
      </c>
      <c r="D6664" s="2" t="s">
        <v>83</v>
      </c>
      <c r="E6664" s="2" t="s">
        <v>29028</v>
      </c>
      <c r="F6664" s="56">
        <v>108.453584573459</v>
      </c>
      <c r="G6664" s="56">
        <v>120.202146868971</v>
      </c>
      <c r="H6664" s="56">
        <v>118.311745339412</v>
      </c>
      <c r="I6664" s="56">
        <v>97.708110196945597</v>
      </c>
      <c r="J6664" s="57">
        <v>0.35237206165248303</v>
      </c>
      <c r="K6664" s="57">
        <v>0.39254616665249498</v>
      </c>
      <c r="L6664" s="57">
        <v>0.35800113774745101</v>
      </c>
      <c r="M6664" s="57">
        <v>0.31631072173428798</v>
      </c>
    </row>
    <row r="6665" spans="1:13" x14ac:dyDescent="0.25">
      <c r="A6665" t="s">
        <v>7771</v>
      </c>
      <c r="B6665" t="s">
        <v>7772</v>
      </c>
      <c r="C6665" s="2" t="s">
        <v>35</v>
      </c>
      <c r="D6665" s="2" t="s">
        <v>356</v>
      </c>
      <c r="E6665" s="2" t="s">
        <v>29028</v>
      </c>
      <c r="F6665" s="56">
        <v>111.00718844711299</v>
      </c>
      <c r="G6665" s="56">
        <v>118.174384081824</v>
      </c>
      <c r="H6665" s="56">
        <v>109.715660236809</v>
      </c>
      <c r="I6665" s="56">
        <v>98.7880746017767</v>
      </c>
      <c r="J6665" s="57">
        <v>0.40446867186942098</v>
      </c>
      <c r="K6665" s="57">
        <v>0.44892942036947497</v>
      </c>
      <c r="L6665" s="57">
        <v>0.40903411964885</v>
      </c>
      <c r="M6665" s="57">
        <v>0.36315744234405101</v>
      </c>
    </row>
    <row r="6666" spans="1:13" x14ac:dyDescent="0.25">
      <c r="A6666" t="s">
        <v>28403</v>
      </c>
      <c r="B6666" t="s">
        <v>28404</v>
      </c>
      <c r="C6666" s="2" t="s">
        <v>35</v>
      </c>
      <c r="D6666" s="2" t="s">
        <v>83</v>
      </c>
      <c r="E6666" s="2" t="s">
        <v>29028</v>
      </c>
      <c r="F6666" s="56">
        <v>108.453584573459</v>
      </c>
      <c r="G6666" s="56">
        <v>120.202146868971</v>
      </c>
      <c r="H6666" s="56">
        <v>118.311745339412</v>
      </c>
      <c r="I6666" s="56">
        <v>97.708110196945597</v>
      </c>
      <c r="J6666" s="57">
        <v>0.35237206165248303</v>
      </c>
      <c r="K6666" s="57">
        <v>0.39254616665249498</v>
      </c>
      <c r="L6666" s="57">
        <v>0.35800113774745101</v>
      </c>
      <c r="M6666" s="57">
        <v>0.31631072173428798</v>
      </c>
    </row>
    <row r="6667" spans="1:13" x14ac:dyDescent="0.25">
      <c r="A6667" t="s">
        <v>27899</v>
      </c>
      <c r="B6667" t="s">
        <v>27900</v>
      </c>
      <c r="C6667" s="2" t="s">
        <v>35</v>
      </c>
      <c r="D6667" s="2" t="s">
        <v>210</v>
      </c>
      <c r="E6667" s="2" t="s">
        <v>29028</v>
      </c>
      <c r="F6667" s="56">
        <v>103.377637941212</v>
      </c>
      <c r="G6667" s="56">
        <v>120.96240239178699</v>
      </c>
      <c r="H6667" s="56">
        <v>107.311709908089</v>
      </c>
      <c r="I6667" s="56">
        <v>99.135095598599307</v>
      </c>
      <c r="J6667" s="57">
        <v>0.52282100023626699</v>
      </c>
      <c r="K6667" s="57">
        <v>0.58416067568323005</v>
      </c>
      <c r="L6667" s="57">
        <v>0.53212599291430995</v>
      </c>
      <c r="M6667" s="57">
        <v>0.47155258343656598</v>
      </c>
    </row>
    <row r="6668" spans="1:13" x14ac:dyDescent="0.25">
      <c r="A6668" t="s">
        <v>7765</v>
      </c>
      <c r="B6668" t="s">
        <v>7766</v>
      </c>
      <c r="C6668" s="2" t="s">
        <v>31</v>
      </c>
      <c r="D6668" s="2" t="s">
        <v>356</v>
      </c>
      <c r="E6668" s="2" t="s">
        <v>29028</v>
      </c>
      <c r="F6668" s="56">
        <v>111.00718844711299</v>
      </c>
      <c r="G6668" s="56">
        <v>118.174384081824</v>
      </c>
      <c r="H6668" s="56">
        <v>109.715660236809</v>
      </c>
      <c r="I6668" s="56">
        <v>98.7880746017767</v>
      </c>
      <c r="J6668" s="57">
        <v>0.40446867186942098</v>
      </c>
      <c r="K6668" s="57">
        <v>0.44892942036947497</v>
      </c>
      <c r="L6668" s="57">
        <v>0.40903411964885</v>
      </c>
      <c r="M6668" s="57">
        <v>0.36315744234405101</v>
      </c>
    </row>
    <row r="6669" spans="1:13" x14ac:dyDescent="0.25">
      <c r="A6669" t="s">
        <v>28399</v>
      </c>
      <c r="B6669" t="s">
        <v>28400</v>
      </c>
      <c r="C6669" s="2" t="s">
        <v>35</v>
      </c>
      <c r="D6669" s="2" t="s">
        <v>83</v>
      </c>
      <c r="E6669" s="2" t="s">
        <v>29028</v>
      </c>
      <c r="F6669" s="56">
        <v>108.453584573459</v>
      </c>
      <c r="G6669" s="56">
        <v>120.202146868971</v>
      </c>
      <c r="H6669" s="56">
        <v>118.311745339412</v>
      </c>
      <c r="I6669" s="56">
        <v>97.708110196945597</v>
      </c>
      <c r="J6669" s="57">
        <v>0.35237206165248303</v>
      </c>
      <c r="K6669" s="57">
        <v>0.39254616665249498</v>
      </c>
      <c r="L6669" s="57">
        <v>0.35800113774745101</v>
      </c>
      <c r="M6669" s="57">
        <v>0.31631072173428798</v>
      </c>
    </row>
    <row r="6670" spans="1:13" x14ac:dyDescent="0.25">
      <c r="A6670" t="s">
        <v>28109</v>
      </c>
      <c r="B6670" t="s">
        <v>28110</v>
      </c>
      <c r="C6670" s="2" t="s">
        <v>35</v>
      </c>
      <c r="D6670" s="2" t="s">
        <v>69</v>
      </c>
      <c r="E6670" s="2" t="s">
        <v>29028</v>
      </c>
      <c r="F6670" s="56">
        <v>103.383367457815</v>
      </c>
      <c r="G6670" s="56">
        <v>116.989552506048</v>
      </c>
      <c r="H6670" s="56">
        <v>102.668273903669</v>
      </c>
      <c r="I6670" s="56">
        <v>99.587522411451403</v>
      </c>
      <c r="J6670" s="57">
        <v>0.43461651794119199</v>
      </c>
      <c r="K6670" s="57">
        <v>0.47689064836426798</v>
      </c>
      <c r="L6670" s="57">
        <v>0.44190687974832799</v>
      </c>
      <c r="M6670" s="57">
        <v>0.395420698291508</v>
      </c>
    </row>
    <row r="6671" spans="1:13" x14ac:dyDescent="0.25">
      <c r="A6671" t="s">
        <v>3826</v>
      </c>
      <c r="B6671" t="s">
        <v>3827</v>
      </c>
      <c r="C6671" s="2" t="s">
        <v>31</v>
      </c>
      <c r="D6671" s="2" t="s">
        <v>69</v>
      </c>
      <c r="E6671" s="2" t="s">
        <v>29027</v>
      </c>
      <c r="F6671" s="56">
        <v>98.480155429449098</v>
      </c>
      <c r="G6671" s="56">
        <v>110.787221106522</v>
      </c>
      <c r="H6671" s="56">
        <v>103.487342114057</v>
      </c>
      <c r="I6671" s="56">
        <v>104.69519797967099</v>
      </c>
      <c r="J6671" s="57">
        <v>0.54365927243020895</v>
      </c>
      <c r="K6671" s="57">
        <v>0.61462986488146099</v>
      </c>
      <c r="L6671" s="57">
        <v>0.55004169206730802</v>
      </c>
      <c r="M6671" s="57">
        <v>0.482279783417709</v>
      </c>
    </row>
    <row r="6672" spans="1:13" x14ac:dyDescent="0.25">
      <c r="A6672" t="s">
        <v>28113</v>
      </c>
      <c r="B6672" t="s">
        <v>28114</v>
      </c>
      <c r="C6672" s="2" t="s">
        <v>35</v>
      </c>
      <c r="D6672" s="2" t="s">
        <v>69</v>
      </c>
      <c r="E6672" s="2" t="s">
        <v>29028</v>
      </c>
      <c r="F6672" s="56">
        <v>103.383367457815</v>
      </c>
      <c r="G6672" s="56">
        <v>116.989552506048</v>
      </c>
      <c r="H6672" s="56">
        <v>102.668273903669</v>
      </c>
      <c r="I6672" s="56">
        <v>99.587522411451403</v>
      </c>
      <c r="J6672" s="57">
        <v>0.43461651794119199</v>
      </c>
      <c r="K6672" s="57">
        <v>0.47689064836426798</v>
      </c>
      <c r="L6672" s="57">
        <v>0.44190687974832799</v>
      </c>
      <c r="M6672" s="57">
        <v>0.395420698291508</v>
      </c>
    </row>
    <row r="6673" spans="1:13" x14ac:dyDescent="0.25">
      <c r="A6673" t="s">
        <v>28111</v>
      </c>
      <c r="B6673" t="s">
        <v>28112</v>
      </c>
      <c r="C6673" s="2" t="s">
        <v>35</v>
      </c>
      <c r="D6673" s="2" t="s">
        <v>69</v>
      </c>
      <c r="E6673" s="2" t="s">
        <v>29028</v>
      </c>
      <c r="F6673" s="56">
        <v>103.383367457815</v>
      </c>
      <c r="G6673" s="56">
        <v>116.989552506048</v>
      </c>
      <c r="H6673" s="56">
        <v>102.668273903669</v>
      </c>
      <c r="I6673" s="56">
        <v>99.587522411451403</v>
      </c>
      <c r="J6673" s="57">
        <v>0.43461651794119199</v>
      </c>
      <c r="K6673" s="57">
        <v>0.47689064836426798</v>
      </c>
      <c r="L6673" s="57">
        <v>0.44190687974832799</v>
      </c>
      <c r="M6673" s="57">
        <v>0.395420698291508</v>
      </c>
    </row>
    <row r="6674" spans="1:13" x14ac:dyDescent="0.25">
      <c r="A6674" t="s">
        <v>27889</v>
      </c>
      <c r="B6674" t="s">
        <v>27890</v>
      </c>
      <c r="C6674" s="2" t="s">
        <v>31</v>
      </c>
      <c r="D6674" s="2" t="s">
        <v>210</v>
      </c>
      <c r="E6674" s="2" t="s">
        <v>29028</v>
      </c>
      <c r="F6674" s="56">
        <v>104.678791297347</v>
      </c>
      <c r="G6674" s="56">
        <v>119.791567828746</v>
      </c>
      <c r="H6674" s="56">
        <v>107.359852569067</v>
      </c>
      <c r="I6674" s="56">
        <v>98.268742698733007</v>
      </c>
      <c r="J6674" s="57">
        <v>0.42986016471689198</v>
      </c>
      <c r="K6674" s="57">
        <v>0.47127174781560899</v>
      </c>
      <c r="L6674" s="57">
        <v>0.43668032278663099</v>
      </c>
      <c r="M6674" s="57">
        <v>0.38992908052623998</v>
      </c>
    </row>
    <row r="6675" spans="1:13" x14ac:dyDescent="0.25">
      <c r="A6675" t="s">
        <v>28107</v>
      </c>
      <c r="B6675" t="s">
        <v>28108</v>
      </c>
      <c r="C6675" s="2" t="s">
        <v>35</v>
      </c>
      <c r="D6675" s="2" t="s">
        <v>69</v>
      </c>
      <c r="E6675" s="2" t="s">
        <v>29028</v>
      </c>
      <c r="F6675" s="56">
        <v>103.383367457815</v>
      </c>
      <c r="G6675" s="56">
        <v>116.989552506048</v>
      </c>
      <c r="H6675" s="56">
        <v>102.668273903669</v>
      </c>
      <c r="I6675" s="56">
        <v>99.587522411451403</v>
      </c>
      <c r="J6675" s="57">
        <v>0.43461651794119199</v>
      </c>
      <c r="K6675" s="57">
        <v>0.47689064836426798</v>
      </c>
      <c r="L6675" s="57">
        <v>0.44190687974832799</v>
      </c>
      <c r="M6675" s="57">
        <v>0.395420698291508</v>
      </c>
    </row>
    <row r="6676" spans="1:13" x14ac:dyDescent="0.25">
      <c r="A6676" t="s">
        <v>29958</v>
      </c>
      <c r="B6676" t="s">
        <v>29959</v>
      </c>
      <c r="C6676" s="2" t="s">
        <v>35</v>
      </c>
      <c r="D6676" s="2" t="s">
        <v>7638</v>
      </c>
      <c r="E6676" s="2" t="s">
        <v>29028</v>
      </c>
      <c r="F6676" s="56">
        <v>113.67034644278699</v>
      </c>
      <c r="G6676" s="56">
        <v>119.194019802855</v>
      </c>
      <c r="H6676" s="56">
        <v>117.894294619684</v>
      </c>
      <c r="I6676" s="56">
        <v>88.864538487554199</v>
      </c>
      <c r="J6676" s="57">
        <v>0.36141142837152601</v>
      </c>
      <c r="K6676" s="57">
        <v>0.40566102734778697</v>
      </c>
      <c r="L6676" s="57">
        <v>0.368811240885143</v>
      </c>
      <c r="M6676" s="57">
        <v>0.323807763588286</v>
      </c>
    </row>
    <row r="6677" spans="1:13" x14ac:dyDescent="0.25">
      <c r="A6677" t="s">
        <v>12387</v>
      </c>
      <c r="B6677" t="s">
        <v>12388</v>
      </c>
      <c r="C6677" s="2" t="s">
        <v>31</v>
      </c>
      <c r="D6677" s="2" t="s">
        <v>315</v>
      </c>
      <c r="E6677" s="2" t="s">
        <v>29028</v>
      </c>
      <c r="F6677" s="56">
        <v>106.467463807206</v>
      </c>
      <c r="G6677" s="56">
        <v>126.230846880743</v>
      </c>
      <c r="H6677" s="56">
        <v>114.14688676725299</v>
      </c>
      <c r="I6677" s="56">
        <v>89.190580224672402</v>
      </c>
      <c r="J6677" s="57">
        <v>0.40882064254696199</v>
      </c>
      <c r="K6677" s="57">
        <v>0.46008456318662999</v>
      </c>
      <c r="L6677" s="57">
        <v>0.41694475065776698</v>
      </c>
      <c r="M6677" s="57">
        <v>0.36439034496087103</v>
      </c>
    </row>
    <row r="6678" spans="1:13" x14ac:dyDescent="0.25">
      <c r="A6678" t="s">
        <v>9909</v>
      </c>
      <c r="B6678" t="s">
        <v>9910</v>
      </c>
      <c r="C6678" s="2" t="s">
        <v>35</v>
      </c>
      <c r="D6678" s="2" t="s">
        <v>429</v>
      </c>
      <c r="E6678" s="2" t="s">
        <v>29028</v>
      </c>
      <c r="F6678" s="56">
        <v>115.30020111479</v>
      </c>
      <c r="G6678" s="56">
        <v>121.280227894288</v>
      </c>
      <c r="H6678" s="56">
        <v>117.966026380823</v>
      </c>
      <c r="I6678" s="56">
        <v>87.655695833942403</v>
      </c>
      <c r="J6678" s="57">
        <v>0.40292097082931899</v>
      </c>
      <c r="K6678" s="57">
        <v>0.45282922736027498</v>
      </c>
      <c r="L6678" s="57">
        <v>0.41238253854835699</v>
      </c>
      <c r="M6678" s="57">
        <v>0.36419643977791899</v>
      </c>
    </row>
    <row r="6679" spans="1:13" x14ac:dyDescent="0.25">
      <c r="A6679" t="s">
        <v>1226</v>
      </c>
      <c r="B6679" t="s">
        <v>1227</v>
      </c>
      <c r="C6679" s="2" t="s">
        <v>31</v>
      </c>
      <c r="D6679" s="2" t="s">
        <v>315</v>
      </c>
      <c r="E6679" s="2" t="s">
        <v>29027</v>
      </c>
      <c r="F6679" s="56">
        <v>105.47350368353899</v>
      </c>
      <c r="G6679" s="56">
        <v>127.59067222017801</v>
      </c>
      <c r="H6679" s="56">
        <v>112.972093318991</v>
      </c>
      <c r="I6679" s="56">
        <v>89.835540347346694</v>
      </c>
      <c r="J6679" s="57">
        <v>0.52043414269811805</v>
      </c>
      <c r="K6679" s="57">
        <v>0.60225117250155302</v>
      </c>
      <c r="L6679" s="57">
        <v>0.53240722383981398</v>
      </c>
      <c r="M6679" s="57">
        <v>0.45838538294227799</v>
      </c>
    </row>
    <row r="6680" spans="1:13" x14ac:dyDescent="0.25">
      <c r="A6680" t="s">
        <v>27903</v>
      </c>
      <c r="B6680" t="s">
        <v>27904</v>
      </c>
      <c r="C6680" s="2" t="s">
        <v>35</v>
      </c>
      <c r="D6680" s="2" t="s">
        <v>210</v>
      </c>
      <c r="E6680" s="2" t="s">
        <v>29028</v>
      </c>
      <c r="F6680" s="56">
        <v>108.172129373426</v>
      </c>
      <c r="G6680" s="56">
        <v>117.097671653308</v>
      </c>
      <c r="H6680" s="56">
        <v>106.066993062414</v>
      </c>
      <c r="I6680" s="56">
        <v>101.516981117452</v>
      </c>
      <c r="J6680" s="57">
        <v>0.50109996335560403</v>
      </c>
      <c r="K6680" s="57">
        <v>0.55622354203187396</v>
      </c>
      <c r="L6680" s="57">
        <v>0.50990296324228801</v>
      </c>
      <c r="M6680" s="57">
        <v>0.450329087677173</v>
      </c>
    </row>
    <row r="6681" spans="1:13" x14ac:dyDescent="0.25">
      <c r="A6681" t="s">
        <v>12391</v>
      </c>
      <c r="B6681" t="s">
        <v>12392</v>
      </c>
      <c r="C6681" s="2" t="s">
        <v>35</v>
      </c>
      <c r="D6681" s="2" t="s">
        <v>315</v>
      </c>
      <c r="E6681" s="2" t="s">
        <v>29028</v>
      </c>
      <c r="F6681" s="56">
        <v>106.467463807206</v>
      </c>
      <c r="G6681" s="56">
        <v>126.230846880743</v>
      </c>
      <c r="H6681" s="56">
        <v>114.14688676725299</v>
      </c>
      <c r="I6681" s="56">
        <v>89.190580224672402</v>
      </c>
      <c r="J6681" s="57">
        <v>0.40882064254696199</v>
      </c>
      <c r="K6681" s="57">
        <v>0.46008456318662999</v>
      </c>
      <c r="L6681" s="57">
        <v>0.41694475065776698</v>
      </c>
      <c r="M6681" s="57">
        <v>0.36439034496087103</v>
      </c>
    </row>
    <row r="6682" spans="1:13" x14ac:dyDescent="0.25">
      <c r="A6682" t="s">
        <v>7783</v>
      </c>
      <c r="B6682" t="s">
        <v>7784</v>
      </c>
      <c r="C6682" s="2" t="s">
        <v>35</v>
      </c>
      <c r="D6682" s="2" t="s">
        <v>356</v>
      </c>
      <c r="E6682" s="2" t="s">
        <v>29028</v>
      </c>
      <c r="F6682" s="56">
        <v>111.00718844711299</v>
      </c>
      <c r="G6682" s="56">
        <v>118.174384081824</v>
      </c>
      <c r="H6682" s="56">
        <v>109.715660236809</v>
      </c>
      <c r="I6682" s="56">
        <v>98.7880746017767</v>
      </c>
      <c r="J6682" s="57">
        <v>0.40446867186942098</v>
      </c>
      <c r="K6682" s="57">
        <v>0.44892942036947497</v>
      </c>
      <c r="L6682" s="57">
        <v>0.40903411964885</v>
      </c>
      <c r="M6682" s="57">
        <v>0.36315744234405101</v>
      </c>
    </row>
    <row r="6683" spans="1:13" x14ac:dyDescent="0.25">
      <c r="A6683" t="s">
        <v>28389</v>
      </c>
      <c r="B6683" t="s">
        <v>28390</v>
      </c>
      <c r="C6683" s="2" t="s">
        <v>31</v>
      </c>
      <c r="D6683" s="2" t="s">
        <v>83</v>
      </c>
      <c r="E6683" s="2" t="s">
        <v>29028</v>
      </c>
      <c r="F6683" s="56">
        <v>108.453584573459</v>
      </c>
      <c r="G6683" s="56">
        <v>120.202146868971</v>
      </c>
      <c r="H6683" s="56">
        <v>118.311745339412</v>
      </c>
      <c r="I6683" s="56">
        <v>97.708110196945597</v>
      </c>
      <c r="J6683" s="57">
        <v>0.35237206165248303</v>
      </c>
      <c r="K6683" s="57">
        <v>0.39254616665249498</v>
      </c>
      <c r="L6683" s="57">
        <v>0.35800113774745101</v>
      </c>
      <c r="M6683" s="57">
        <v>0.31631072173428798</v>
      </c>
    </row>
    <row r="6684" spans="1:13" x14ac:dyDescent="0.25">
      <c r="A6684" t="s">
        <v>27895</v>
      </c>
      <c r="B6684" t="s">
        <v>27896</v>
      </c>
      <c r="C6684" s="2" t="s">
        <v>35</v>
      </c>
      <c r="D6684" s="2" t="s">
        <v>210</v>
      </c>
      <c r="E6684" s="2" t="s">
        <v>29028</v>
      </c>
      <c r="F6684" s="56">
        <v>104.678791297347</v>
      </c>
      <c r="G6684" s="56">
        <v>119.791567828746</v>
      </c>
      <c r="H6684" s="56">
        <v>107.359852569067</v>
      </c>
      <c r="I6684" s="56">
        <v>98.268742698733007</v>
      </c>
      <c r="J6684" s="57">
        <v>0.42986016471689198</v>
      </c>
      <c r="K6684" s="57">
        <v>0.47127174781560899</v>
      </c>
      <c r="L6684" s="57">
        <v>0.43668032278663099</v>
      </c>
      <c r="M6684" s="57">
        <v>0.38992908052623998</v>
      </c>
    </row>
    <row r="6685" spans="1:13" x14ac:dyDescent="0.25">
      <c r="A6685" t="s">
        <v>750</v>
      </c>
      <c r="B6685" t="s">
        <v>751</v>
      </c>
      <c r="C6685" s="2" t="s">
        <v>31</v>
      </c>
      <c r="D6685" s="2" t="s">
        <v>429</v>
      </c>
      <c r="E6685" s="2" t="s">
        <v>29027</v>
      </c>
      <c r="F6685" s="56">
        <v>118.370263848736</v>
      </c>
      <c r="G6685" s="56">
        <v>123.873221160144</v>
      </c>
      <c r="H6685" s="56">
        <v>116.886151935257</v>
      </c>
      <c r="I6685" s="56">
        <v>85.379537671293903</v>
      </c>
      <c r="J6685" s="57">
        <v>0.52304532321734598</v>
      </c>
      <c r="K6685" s="57">
        <v>0.60147526191674405</v>
      </c>
      <c r="L6685" s="57">
        <v>0.54233795129081996</v>
      </c>
      <c r="M6685" s="57">
        <v>0.479091248631347</v>
      </c>
    </row>
    <row r="6686" spans="1:13" x14ac:dyDescent="0.25">
      <c r="A6686" t="s">
        <v>28387</v>
      </c>
      <c r="B6686" t="s">
        <v>28388</v>
      </c>
      <c r="C6686" s="2" t="s">
        <v>31</v>
      </c>
      <c r="D6686" s="2" t="s">
        <v>83</v>
      </c>
      <c r="E6686" s="2" t="s">
        <v>29028</v>
      </c>
      <c r="F6686" s="56">
        <v>108.453584573459</v>
      </c>
      <c r="G6686" s="56">
        <v>120.202146868971</v>
      </c>
      <c r="H6686" s="56">
        <v>118.311745339412</v>
      </c>
      <c r="I6686" s="56">
        <v>97.708110196945597</v>
      </c>
      <c r="J6686" s="57">
        <v>0.35237206165248303</v>
      </c>
      <c r="K6686" s="57">
        <v>0.39254616665249498</v>
      </c>
      <c r="L6686" s="57">
        <v>0.35800113774745101</v>
      </c>
      <c r="M6686" s="57">
        <v>0.31631072173428798</v>
      </c>
    </row>
    <row r="6687" spans="1:13" x14ac:dyDescent="0.25">
      <c r="A6687" t="s">
        <v>746</v>
      </c>
      <c r="B6687" t="s">
        <v>747</v>
      </c>
      <c r="C6687" s="2" t="s">
        <v>35</v>
      </c>
      <c r="D6687" s="2" t="s">
        <v>429</v>
      </c>
      <c r="E6687" s="2" t="s">
        <v>29027</v>
      </c>
      <c r="F6687" s="56">
        <v>117.37957550885299</v>
      </c>
      <c r="G6687" s="56">
        <v>123.59097917446201</v>
      </c>
      <c r="H6687" s="56">
        <v>121.004881158054</v>
      </c>
      <c r="I6687" s="56">
        <v>86.127291714425098</v>
      </c>
      <c r="J6687" s="57">
        <v>0.52470879380382396</v>
      </c>
      <c r="K6687" s="57">
        <v>0.602671489819117</v>
      </c>
      <c r="L6687" s="57">
        <v>0.53245833446815105</v>
      </c>
      <c r="M6687" s="57">
        <v>0.474017341881801</v>
      </c>
    </row>
    <row r="6688" spans="1:13" x14ac:dyDescent="0.25">
      <c r="A6688" t="s">
        <v>28405</v>
      </c>
      <c r="B6688" t="s">
        <v>28406</v>
      </c>
      <c r="C6688" s="2" t="s">
        <v>35</v>
      </c>
      <c r="D6688" s="2" t="s">
        <v>83</v>
      </c>
      <c r="E6688" s="2" t="s">
        <v>29028</v>
      </c>
      <c r="F6688" s="56">
        <v>108.453584573459</v>
      </c>
      <c r="G6688" s="56">
        <v>120.202146868971</v>
      </c>
      <c r="H6688" s="56">
        <v>118.311745339412</v>
      </c>
      <c r="I6688" s="56">
        <v>97.708110196945597</v>
      </c>
      <c r="J6688" s="57">
        <v>0.35237206165248303</v>
      </c>
      <c r="K6688" s="57">
        <v>0.39254616665249498</v>
      </c>
      <c r="L6688" s="57">
        <v>0.35800113774745101</v>
      </c>
      <c r="M6688" s="57">
        <v>0.31631072173428798</v>
      </c>
    </row>
    <row r="6689" spans="1:13" x14ac:dyDescent="0.25">
      <c r="A6689" t="s">
        <v>9911</v>
      </c>
      <c r="B6689" t="s">
        <v>9912</v>
      </c>
      <c r="C6689" s="2" t="s">
        <v>31</v>
      </c>
      <c r="D6689" s="2" t="s">
        <v>429</v>
      </c>
      <c r="E6689" s="2" t="s">
        <v>29028</v>
      </c>
      <c r="F6689" s="56">
        <v>115.30020111479</v>
      </c>
      <c r="G6689" s="56">
        <v>121.280227894288</v>
      </c>
      <c r="H6689" s="56">
        <v>117.966026380823</v>
      </c>
      <c r="I6689" s="56">
        <v>87.655695833942403</v>
      </c>
      <c r="J6689" s="57">
        <v>0.40292097082931899</v>
      </c>
      <c r="K6689" s="57">
        <v>0.45282922736027498</v>
      </c>
      <c r="L6689" s="57">
        <v>0.41238253854835699</v>
      </c>
      <c r="M6689" s="57">
        <v>0.36419643977791899</v>
      </c>
    </row>
    <row r="6690" spans="1:13" x14ac:dyDescent="0.25">
      <c r="A6690" t="s">
        <v>1228</v>
      </c>
      <c r="B6690" t="s">
        <v>1229</v>
      </c>
      <c r="C6690" s="2" t="s">
        <v>35</v>
      </c>
      <c r="D6690" s="2" t="s">
        <v>315</v>
      </c>
      <c r="E6690" s="2" t="s">
        <v>29027</v>
      </c>
      <c r="F6690" s="56">
        <v>108.830774504004</v>
      </c>
      <c r="G6690" s="56">
        <v>130.959068887077</v>
      </c>
      <c r="H6690" s="56">
        <v>116.19310658365499</v>
      </c>
      <c r="I6690" s="56">
        <v>87.359532599209203</v>
      </c>
      <c r="J6690" s="57">
        <v>0.52266008332493197</v>
      </c>
      <c r="K6690" s="57">
        <v>0.60188267296645503</v>
      </c>
      <c r="L6690" s="57">
        <v>0.53657994409388599</v>
      </c>
      <c r="M6690" s="57">
        <v>0.45787989421436198</v>
      </c>
    </row>
    <row r="6691" spans="1:13" x14ac:dyDescent="0.25">
      <c r="A6691" t="s">
        <v>28393</v>
      </c>
      <c r="B6691" t="s">
        <v>28394</v>
      </c>
      <c r="C6691" s="2" t="s">
        <v>31</v>
      </c>
      <c r="D6691" s="2" t="s">
        <v>83</v>
      </c>
      <c r="E6691" s="2" t="s">
        <v>29028</v>
      </c>
      <c r="F6691" s="56">
        <v>108.453584573459</v>
      </c>
      <c r="G6691" s="56">
        <v>120.202146868971</v>
      </c>
      <c r="H6691" s="56">
        <v>118.311745339412</v>
      </c>
      <c r="I6691" s="56">
        <v>97.708110196945597</v>
      </c>
      <c r="J6691" s="57">
        <v>0.35237206165248303</v>
      </c>
      <c r="K6691" s="57">
        <v>0.39254616665249498</v>
      </c>
      <c r="L6691" s="57">
        <v>0.35800113774745101</v>
      </c>
      <c r="M6691" s="57">
        <v>0.31631072173428798</v>
      </c>
    </row>
    <row r="6692" spans="1:13" x14ac:dyDescent="0.25">
      <c r="A6692" t="s">
        <v>28385</v>
      </c>
      <c r="B6692" t="s">
        <v>28386</v>
      </c>
      <c r="C6692" s="2" t="s">
        <v>31</v>
      </c>
      <c r="D6692" s="2" t="s">
        <v>83</v>
      </c>
      <c r="E6692" s="2" t="s">
        <v>29028</v>
      </c>
      <c r="F6692" s="56">
        <v>108.453584573459</v>
      </c>
      <c r="G6692" s="56">
        <v>120.202146868971</v>
      </c>
      <c r="H6692" s="56">
        <v>118.311745339412</v>
      </c>
      <c r="I6692" s="56">
        <v>97.708110196945597</v>
      </c>
      <c r="J6692" s="57">
        <v>0.35237206165248303</v>
      </c>
      <c r="K6692" s="57">
        <v>0.39254616665249498</v>
      </c>
      <c r="L6692" s="57">
        <v>0.35800113774745101</v>
      </c>
      <c r="M6692" s="57">
        <v>0.31631072173428798</v>
      </c>
    </row>
    <row r="6693" spans="1:13" x14ac:dyDescent="0.25">
      <c r="A6693" t="s">
        <v>28397</v>
      </c>
      <c r="B6693" t="s">
        <v>28398</v>
      </c>
      <c r="C6693" s="2" t="s">
        <v>31</v>
      </c>
      <c r="D6693" s="2" t="s">
        <v>83</v>
      </c>
      <c r="E6693" s="2" t="s">
        <v>29028</v>
      </c>
      <c r="F6693" s="56">
        <v>108.453584573459</v>
      </c>
      <c r="G6693" s="56">
        <v>120.202146868971</v>
      </c>
      <c r="H6693" s="56">
        <v>118.311745339412</v>
      </c>
      <c r="I6693" s="56">
        <v>97.708110196945597</v>
      </c>
      <c r="J6693" s="57">
        <v>0.35237206165248303</v>
      </c>
      <c r="K6693" s="57">
        <v>0.39254616665249498</v>
      </c>
      <c r="L6693" s="57">
        <v>0.35800113774745101</v>
      </c>
      <c r="M6693" s="57">
        <v>0.31631072173428798</v>
      </c>
    </row>
    <row r="6694" spans="1:13" x14ac:dyDescent="0.25">
      <c r="A6694" t="s">
        <v>1232</v>
      </c>
      <c r="B6694" t="s">
        <v>1233</v>
      </c>
      <c r="C6694" s="2" t="s">
        <v>35</v>
      </c>
      <c r="D6694" s="2" t="s">
        <v>315</v>
      </c>
      <c r="E6694" s="2" t="s">
        <v>29027</v>
      </c>
      <c r="F6694" s="56">
        <v>107.399010370711</v>
      </c>
      <c r="G6694" s="56">
        <v>128.68682494416001</v>
      </c>
      <c r="H6694" s="56">
        <v>112.36007471808099</v>
      </c>
      <c r="I6694" s="56">
        <v>87.001732586377301</v>
      </c>
      <c r="J6694" s="57">
        <v>0.52330334244352705</v>
      </c>
      <c r="K6694" s="57">
        <v>0.60206146692496498</v>
      </c>
      <c r="L6694" s="57">
        <v>0.53648302809294701</v>
      </c>
      <c r="M6694" s="57">
        <v>0.47540530921192398</v>
      </c>
    </row>
    <row r="6695" spans="1:13" x14ac:dyDescent="0.25">
      <c r="A6695" t="s">
        <v>29954</v>
      </c>
      <c r="B6695" t="s">
        <v>29955</v>
      </c>
      <c r="C6695" s="2" t="s">
        <v>35</v>
      </c>
      <c r="D6695" s="2" t="s">
        <v>7638</v>
      </c>
      <c r="E6695" s="2" t="s">
        <v>29028</v>
      </c>
      <c r="F6695" s="56">
        <v>113.67034644278699</v>
      </c>
      <c r="G6695" s="56">
        <v>119.194019802855</v>
      </c>
      <c r="H6695" s="56">
        <v>117.894294619684</v>
      </c>
      <c r="I6695" s="56">
        <v>88.864538487554199</v>
      </c>
      <c r="J6695" s="57">
        <v>0.36141142837152601</v>
      </c>
      <c r="K6695" s="57">
        <v>0.40566102734778697</v>
      </c>
      <c r="L6695" s="57">
        <v>0.368811240885143</v>
      </c>
      <c r="M6695" s="57">
        <v>0.323807763588286</v>
      </c>
    </row>
    <row r="6696" spans="1:13" x14ac:dyDescent="0.25">
      <c r="A6696" t="s">
        <v>7779</v>
      </c>
      <c r="B6696" t="s">
        <v>7780</v>
      </c>
      <c r="C6696" s="2" t="s">
        <v>35</v>
      </c>
      <c r="D6696" s="2" t="s">
        <v>356</v>
      </c>
      <c r="E6696" s="2" t="s">
        <v>29028</v>
      </c>
      <c r="F6696" s="56">
        <v>111.00718844711299</v>
      </c>
      <c r="G6696" s="56">
        <v>118.174384081824</v>
      </c>
      <c r="H6696" s="56">
        <v>109.715660236809</v>
      </c>
      <c r="I6696" s="56">
        <v>98.7880746017767</v>
      </c>
      <c r="J6696" s="57">
        <v>0.40446867186942098</v>
      </c>
      <c r="K6696" s="57">
        <v>0.44892942036947497</v>
      </c>
      <c r="L6696" s="57">
        <v>0.40903411964885</v>
      </c>
      <c r="M6696" s="57">
        <v>0.36315744234405101</v>
      </c>
    </row>
    <row r="6697" spans="1:13" x14ac:dyDescent="0.25">
      <c r="A6697" t="s">
        <v>27891</v>
      </c>
      <c r="B6697" t="s">
        <v>27892</v>
      </c>
      <c r="C6697" s="2" t="s">
        <v>31</v>
      </c>
      <c r="D6697" s="2" t="s">
        <v>210</v>
      </c>
      <c r="E6697" s="2" t="s">
        <v>29028</v>
      </c>
      <c r="F6697" s="56">
        <v>104.678791297347</v>
      </c>
      <c r="G6697" s="56">
        <v>119.791567828746</v>
      </c>
      <c r="H6697" s="56">
        <v>107.359852569067</v>
      </c>
      <c r="I6697" s="56">
        <v>98.268742698733007</v>
      </c>
      <c r="J6697" s="57">
        <v>0.42986016471689198</v>
      </c>
      <c r="K6697" s="57">
        <v>0.47127174781560899</v>
      </c>
      <c r="L6697" s="57">
        <v>0.43668032278663099</v>
      </c>
      <c r="M6697" s="57">
        <v>0.38992908052623998</v>
      </c>
    </row>
    <row r="6698" spans="1:13" x14ac:dyDescent="0.25">
      <c r="A6698" t="s">
        <v>27901</v>
      </c>
      <c r="B6698" t="s">
        <v>27902</v>
      </c>
      <c r="C6698" s="2" t="s">
        <v>35</v>
      </c>
      <c r="D6698" s="2" t="s">
        <v>210</v>
      </c>
      <c r="E6698" s="2" t="s">
        <v>29028</v>
      </c>
      <c r="F6698" s="56">
        <v>104.678791297347</v>
      </c>
      <c r="G6698" s="56">
        <v>119.791567828746</v>
      </c>
      <c r="H6698" s="56">
        <v>107.359852569067</v>
      </c>
      <c r="I6698" s="56">
        <v>98.268742698733007</v>
      </c>
      <c r="J6698" s="57">
        <v>0.42986016471689198</v>
      </c>
      <c r="K6698" s="57">
        <v>0.47127174781560899</v>
      </c>
      <c r="L6698" s="57">
        <v>0.43668032278663099</v>
      </c>
      <c r="M6698" s="57">
        <v>0.38992908052623998</v>
      </c>
    </row>
    <row r="6699" spans="1:13" x14ac:dyDescent="0.25">
      <c r="A6699" t="s">
        <v>29956</v>
      </c>
      <c r="B6699" t="s">
        <v>29957</v>
      </c>
      <c r="C6699" s="2" t="s">
        <v>35</v>
      </c>
      <c r="D6699" s="2" t="s">
        <v>7638</v>
      </c>
      <c r="E6699" s="2" t="s">
        <v>29028</v>
      </c>
      <c r="F6699" s="56">
        <v>113.67034644278699</v>
      </c>
      <c r="G6699" s="56">
        <v>119.194019802855</v>
      </c>
      <c r="H6699" s="56">
        <v>117.894294619684</v>
      </c>
      <c r="I6699" s="56">
        <v>88.864538487554199</v>
      </c>
      <c r="J6699" s="57">
        <v>0.36141142837152601</v>
      </c>
      <c r="K6699" s="57">
        <v>0.40566102734778697</v>
      </c>
      <c r="L6699" s="57">
        <v>0.368811240885143</v>
      </c>
      <c r="M6699" s="57">
        <v>0.323807763588286</v>
      </c>
    </row>
    <row r="6700" spans="1:13" x14ac:dyDescent="0.25">
      <c r="A6700" t="s">
        <v>9913</v>
      </c>
      <c r="B6700" t="s">
        <v>9914</v>
      </c>
      <c r="C6700" s="2" t="s">
        <v>31</v>
      </c>
      <c r="D6700" s="2" t="s">
        <v>429</v>
      </c>
      <c r="E6700" s="2" t="s">
        <v>29028</v>
      </c>
      <c r="F6700" s="56">
        <v>115.30020111479</v>
      </c>
      <c r="G6700" s="56">
        <v>121.280227894288</v>
      </c>
      <c r="H6700" s="56">
        <v>117.966026380823</v>
      </c>
      <c r="I6700" s="56">
        <v>87.655695833942403</v>
      </c>
      <c r="J6700" s="57">
        <v>0.40292097082931899</v>
      </c>
      <c r="K6700" s="57">
        <v>0.45282922736027498</v>
      </c>
      <c r="L6700" s="57">
        <v>0.41238253854835699</v>
      </c>
      <c r="M6700" s="57">
        <v>0.36419643977791899</v>
      </c>
    </row>
    <row r="6701" spans="1:13" x14ac:dyDescent="0.25">
      <c r="A6701" t="s">
        <v>12395</v>
      </c>
      <c r="B6701" t="s">
        <v>12396</v>
      </c>
      <c r="C6701" s="2" t="s">
        <v>35</v>
      </c>
      <c r="D6701" s="2" t="s">
        <v>315</v>
      </c>
      <c r="E6701" s="2" t="s">
        <v>29028</v>
      </c>
      <c r="F6701" s="56">
        <v>106.467463807206</v>
      </c>
      <c r="G6701" s="56">
        <v>126.230846880743</v>
      </c>
      <c r="H6701" s="56">
        <v>114.14688676725299</v>
      </c>
      <c r="I6701" s="56">
        <v>89.190580224672402</v>
      </c>
      <c r="J6701" s="57">
        <v>0.40882064254696199</v>
      </c>
      <c r="K6701" s="57">
        <v>0.46008456318662999</v>
      </c>
      <c r="L6701" s="57">
        <v>0.41694475065776698</v>
      </c>
      <c r="M6701" s="57">
        <v>0.36439034496087103</v>
      </c>
    </row>
    <row r="6702" spans="1:13" x14ac:dyDescent="0.25">
      <c r="A6702" t="s">
        <v>7775</v>
      </c>
      <c r="B6702" t="s">
        <v>7776</v>
      </c>
      <c r="C6702" s="2" t="s">
        <v>35</v>
      </c>
      <c r="D6702" s="2" t="s">
        <v>356</v>
      </c>
      <c r="E6702" s="2" t="s">
        <v>29028</v>
      </c>
      <c r="F6702" s="56">
        <v>111.00718844711299</v>
      </c>
      <c r="G6702" s="56">
        <v>118.174384081824</v>
      </c>
      <c r="H6702" s="56">
        <v>109.715660236809</v>
      </c>
      <c r="I6702" s="56">
        <v>98.7880746017767</v>
      </c>
      <c r="J6702" s="57">
        <v>0.40446867186942098</v>
      </c>
      <c r="K6702" s="57">
        <v>0.44892942036947497</v>
      </c>
      <c r="L6702" s="57">
        <v>0.40903411964885</v>
      </c>
      <c r="M6702" s="57">
        <v>0.36315744234405101</v>
      </c>
    </row>
    <row r="6703" spans="1:13" x14ac:dyDescent="0.25">
      <c r="A6703" t="s">
        <v>28401</v>
      </c>
      <c r="B6703" t="s">
        <v>28402</v>
      </c>
      <c r="C6703" s="2" t="s">
        <v>35</v>
      </c>
      <c r="D6703" s="2" t="s">
        <v>83</v>
      </c>
      <c r="E6703" s="2" t="s">
        <v>29028</v>
      </c>
      <c r="F6703" s="56">
        <v>108.453584573459</v>
      </c>
      <c r="G6703" s="56">
        <v>120.202146868971</v>
      </c>
      <c r="H6703" s="56">
        <v>118.311745339412</v>
      </c>
      <c r="I6703" s="56">
        <v>97.708110196945597</v>
      </c>
      <c r="J6703" s="57">
        <v>0.35237206165248303</v>
      </c>
      <c r="K6703" s="57">
        <v>0.39254616665249498</v>
      </c>
      <c r="L6703" s="57">
        <v>0.35800113774745101</v>
      </c>
      <c r="M6703" s="57">
        <v>0.31631072173428798</v>
      </c>
    </row>
    <row r="6704" spans="1:13" x14ac:dyDescent="0.25">
      <c r="A6704" t="s">
        <v>12407</v>
      </c>
      <c r="B6704" t="s">
        <v>12408</v>
      </c>
      <c r="C6704" s="2" t="s">
        <v>35</v>
      </c>
      <c r="D6704" s="2" t="s">
        <v>315</v>
      </c>
      <c r="E6704" s="2" t="s">
        <v>29028</v>
      </c>
      <c r="F6704" s="56">
        <v>106.467463807206</v>
      </c>
      <c r="G6704" s="56">
        <v>126.230846880743</v>
      </c>
      <c r="H6704" s="56">
        <v>114.14688676725299</v>
      </c>
      <c r="I6704" s="56">
        <v>89.190580224672402</v>
      </c>
      <c r="J6704" s="57">
        <v>0.40882064254696199</v>
      </c>
      <c r="K6704" s="57">
        <v>0.46008456318662999</v>
      </c>
      <c r="L6704" s="57">
        <v>0.41694475065776698</v>
      </c>
      <c r="M6704" s="57">
        <v>0.36439034496087103</v>
      </c>
    </row>
    <row r="6705" spans="1:13" x14ac:dyDescent="0.25">
      <c r="A6705" t="s">
        <v>27897</v>
      </c>
      <c r="B6705" t="s">
        <v>27898</v>
      </c>
      <c r="C6705" s="2" t="s">
        <v>35</v>
      </c>
      <c r="D6705" s="2" t="s">
        <v>210</v>
      </c>
      <c r="E6705" s="2" t="s">
        <v>29028</v>
      </c>
      <c r="F6705" s="56">
        <v>104.678791297347</v>
      </c>
      <c r="G6705" s="56">
        <v>119.791567828746</v>
      </c>
      <c r="H6705" s="56">
        <v>107.359852569067</v>
      </c>
      <c r="I6705" s="56">
        <v>98.268742698733007</v>
      </c>
      <c r="J6705" s="57">
        <v>0.42986016471689198</v>
      </c>
      <c r="K6705" s="57">
        <v>0.47127174781560899</v>
      </c>
      <c r="L6705" s="57">
        <v>0.43668032278663099</v>
      </c>
      <c r="M6705" s="57">
        <v>0.38992908052623998</v>
      </c>
    </row>
    <row r="6706" spans="1:13" x14ac:dyDescent="0.25">
      <c r="A6706" t="s">
        <v>752</v>
      </c>
      <c r="B6706" t="s">
        <v>753</v>
      </c>
      <c r="C6706" s="2" t="s">
        <v>31</v>
      </c>
      <c r="D6706" s="2" t="s">
        <v>429</v>
      </c>
      <c r="E6706" s="2" t="s">
        <v>29027</v>
      </c>
      <c r="F6706" s="56">
        <v>118.943410258068</v>
      </c>
      <c r="G6706" s="56">
        <v>123.831416748775</v>
      </c>
      <c r="H6706" s="56">
        <v>119.830971798725</v>
      </c>
      <c r="I6706" s="56">
        <v>86.014208508378601</v>
      </c>
      <c r="J6706" s="57">
        <v>0.52277019173277905</v>
      </c>
      <c r="K6706" s="57">
        <v>0.60141466388290998</v>
      </c>
      <c r="L6706" s="57">
        <v>0.53185308598210301</v>
      </c>
      <c r="M6706" s="57">
        <v>0.46086420053794502</v>
      </c>
    </row>
    <row r="6707" spans="1:13" x14ac:dyDescent="0.25">
      <c r="A6707" t="s">
        <v>12403</v>
      </c>
      <c r="B6707" t="s">
        <v>12404</v>
      </c>
      <c r="C6707" s="2" t="s">
        <v>35</v>
      </c>
      <c r="D6707" s="2" t="s">
        <v>315</v>
      </c>
      <c r="E6707" s="2" t="s">
        <v>29028</v>
      </c>
      <c r="F6707" s="56">
        <v>106.467463807206</v>
      </c>
      <c r="G6707" s="56">
        <v>126.230846880743</v>
      </c>
      <c r="H6707" s="56">
        <v>114.14688676725299</v>
      </c>
      <c r="I6707" s="56">
        <v>89.190580224672402</v>
      </c>
      <c r="J6707" s="57">
        <v>0.40882064254696199</v>
      </c>
      <c r="K6707" s="57">
        <v>0.46008456318662999</v>
      </c>
      <c r="L6707" s="57">
        <v>0.41694475065776698</v>
      </c>
      <c r="M6707" s="57">
        <v>0.36439034496087103</v>
      </c>
    </row>
    <row r="6708" spans="1:13" x14ac:dyDescent="0.25">
      <c r="A6708" t="s">
        <v>748</v>
      </c>
      <c r="B6708" t="s">
        <v>749</v>
      </c>
      <c r="C6708" s="2" t="s">
        <v>35</v>
      </c>
      <c r="D6708" s="2" t="s">
        <v>429</v>
      </c>
      <c r="E6708" s="2" t="s">
        <v>29027</v>
      </c>
      <c r="F6708" s="56">
        <v>114.17408429612701</v>
      </c>
      <c r="G6708" s="56">
        <v>118.648945022484</v>
      </c>
      <c r="H6708" s="56">
        <v>117.159496158937</v>
      </c>
      <c r="I6708" s="56">
        <v>85.791059627155803</v>
      </c>
      <c r="J6708" s="57">
        <v>0.52307917178836605</v>
      </c>
      <c r="K6708" s="57">
        <v>0.601522081119225</v>
      </c>
      <c r="L6708" s="57">
        <v>0.54237530171718096</v>
      </c>
      <c r="M6708" s="57">
        <v>0.46719116064584099</v>
      </c>
    </row>
    <row r="6709" spans="1:13" x14ac:dyDescent="0.25">
      <c r="A6709" t="s">
        <v>28391</v>
      </c>
      <c r="B6709" t="s">
        <v>28392</v>
      </c>
      <c r="C6709" s="2" t="s">
        <v>31</v>
      </c>
      <c r="D6709" s="2" t="s">
        <v>83</v>
      </c>
      <c r="E6709" s="2" t="s">
        <v>29028</v>
      </c>
      <c r="F6709" s="56">
        <v>108.453584573459</v>
      </c>
      <c r="G6709" s="56">
        <v>120.202146868971</v>
      </c>
      <c r="H6709" s="56">
        <v>118.311745339412</v>
      </c>
      <c r="I6709" s="56">
        <v>97.708110196945597</v>
      </c>
      <c r="J6709" s="57">
        <v>0.35237206165248303</v>
      </c>
      <c r="K6709" s="57">
        <v>0.39254616665249498</v>
      </c>
      <c r="L6709" s="57">
        <v>0.35800113774745101</v>
      </c>
      <c r="M6709" s="57">
        <v>0.31631072173428798</v>
      </c>
    </row>
    <row r="6710" spans="1:13" x14ac:dyDescent="0.25">
      <c r="A6710" t="s">
        <v>21302</v>
      </c>
      <c r="B6710" t="s">
        <v>21303</v>
      </c>
      <c r="C6710" s="2" t="s">
        <v>35</v>
      </c>
      <c r="D6710" s="2" t="s">
        <v>54</v>
      </c>
      <c r="E6710" s="2" t="s">
        <v>29028</v>
      </c>
      <c r="F6710" s="56">
        <v>111.032704465649</v>
      </c>
      <c r="G6710" s="56">
        <v>99.854876083032906</v>
      </c>
      <c r="H6710" s="56">
        <v>84.819563182613706</v>
      </c>
      <c r="I6710" s="56">
        <v>107.615920523241</v>
      </c>
      <c r="J6710" s="57">
        <v>0.42193889759111702</v>
      </c>
      <c r="K6710" s="57">
        <v>0.46056045458711198</v>
      </c>
      <c r="L6710" s="57">
        <v>0.43204142339051599</v>
      </c>
      <c r="M6710" s="57">
        <v>0.38953944602255403</v>
      </c>
    </row>
    <row r="6711" spans="1:13" x14ac:dyDescent="0.25">
      <c r="A6711" t="s">
        <v>11164</v>
      </c>
      <c r="B6711" t="s">
        <v>11165</v>
      </c>
      <c r="C6711" s="2" t="s">
        <v>31</v>
      </c>
      <c r="D6711" s="2" t="s">
        <v>7638</v>
      </c>
      <c r="E6711" s="2" t="s">
        <v>29028</v>
      </c>
      <c r="F6711" s="56">
        <v>101.84717149161401</v>
      </c>
      <c r="G6711" s="56">
        <v>107.70446303372999</v>
      </c>
      <c r="H6711" s="56">
        <v>98.980015619428897</v>
      </c>
      <c r="I6711" s="56">
        <v>103.475719766436</v>
      </c>
      <c r="J6711" s="57">
        <v>0.35410508930649198</v>
      </c>
      <c r="K6711" s="57">
        <v>0.41362210925647203</v>
      </c>
      <c r="L6711" s="57">
        <v>0.37097128902127402</v>
      </c>
      <c r="M6711" s="57">
        <v>0.30750069934305602</v>
      </c>
    </row>
    <row r="6712" spans="1:13" x14ac:dyDescent="0.25">
      <c r="A6712" t="s">
        <v>20711</v>
      </c>
      <c r="B6712" t="s">
        <v>20712</v>
      </c>
      <c r="C6712" s="2" t="s">
        <v>31</v>
      </c>
      <c r="D6712" s="2" t="s">
        <v>69</v>
      </c>
      <c r="E6712" s="2" t="s">
        <v>29028</v>
      </c>
      <c r="F6712" s="56">
        <v>99.116127877398995</v>
      </c>
      <c r="G6712" s="56">
        <v>92.078322434339796</v>
      </c>
      <c r="H6712" s="56">
        <v>90.9088060790626</v>
      </c>
      <c r="I6712" s="56"/>
      <c r="J6712" s="57">
        <v>0.319599483009677</v>
      </c>
      <c r="K6712" s="57">
        <v>0.39276472725546802</v>
      </c>
      <c r="L6712" s="57">
        <v>0.30666292238627801</v>
      </c>
      <c r="M6712" s="57">
        <v>0.238266831825619</v>
      </c>
    </row>
    <row r="6713" spans="1:13" x14ac:dyDescent="0.25">
      <c r="A6713" t="s">
        <v>11160</v>
      </c>
      <c r="B6713" t="s">
        <v>11161</v>
      </c>
      <c r="C6713" s="2" t="s">
        <v>31</v>
      </c>
      <c r="D6713" s="2" t="s">
        <v>7638</v>
      </c>
      <c r="E6713" s="2" t="s">
        <v>29028</v>
      </c>
      <c r="F6713" s="56">
        <v>101.84717149161401</v>
      </c>
      <c r="G6713" s="56">
        <v>107.70446303372999</v>
      </c>
      <c r="H6713" s="56">
        <v>98.980015619428897</v>
      </c>
      <c r="I6713" s="56">
        <v>103.475719766436</v>
      </c>
      <c r="J6713" s="57">
        <v>0.35410508930649198</v>
      </c>
      <c r="K6713" s="57">
        <v>0.41362210925647203</v>
      </c>
      <c r="L6713" s="57">
        <v>0.37097128902127402</v>
      </c>
      <c r="M6713" s="57">
        <v>0.30750069934305602</v>
      </c>
    </row>
    <row r="6714" spans="1:13" x14ac:dyDescent="0.25">
      <c r="A6714" t="s">
        <v>15492</v>
      </c>
      <c r="B6714" t="s">
        <v>15493</v>
      </c>
      <c r="C6714" s="2" t="s">
        <v>35</v>
      </c>
      <c r="D6714" s="2" t="s">
        <v>217</v>
      </c>
      <c r="E6714" s="2" t="s">
        <v>29028</v>
      </c>
      <c r="F6714" s="56">
        <v>106.925576246178</v>
      </c>
      <c r="G6714" s="56">
        <v>98.189667030194101</v>
      </c>
      <c r="H6714" s="56">
        <v>90.424566459046304</v>
      </c>
      <c r="I6714" s="56">
        <v>107.04976247722099</v>
      </c>
      <c r="J6714" s="57">
        <v>0.40940559032759499</v>
      </c>
      <c r="K6714" s="57">
        <v>0.46123124059917497</v>
      </c>
      <c r="L6714" s="57">
        <v>0.42042547060094199</v>
      </c>
      <c r="M6714" s="57">
        <v>0.37230597117803199</v>
      </c>
    </row>
    <row r="6715" spans="1:13" x14ac:dyDescent="0.25">
      <c r="A6715" t="s">
        <v>5404</v>
      </c>
      <c r="B6715" t="s">
        <v>5405</v>
      </c>
      <c r="C6715" s="2" t="s">
        <v>35</v>
      </c>
      <c r="D6715" s="2" t="s">
        <v>119</v>
      </c>
      <c r="E6715" s="2" t="s">
        <v>29028</v>
      </c>
      <c r="F6715" s="56">
        <v>102.730553113338</v>
      </c>
      <c r="G6715" s="56">
        <v>106.74678742240501</v>
      </c>
      <c r="H6715" s="56">
        <v>92.832181738250995</v>
      </c>
      <c r="I6715" s="56">
        <v>111.95715809079501</v>
      </c>
      <c r="J6715" s="57">
        <v>0.36527314568400598</v>
      </c>
      <c r="K6715" s="57">
        <v>0.43587782526902702</v>
      </c>
      <c r="L6715" s="57">
        <v>0.38289332773707802</v>
      </c>
      <c r="M6715" s="57">
        <v>0.30494794939026998</v>
      </c>
    </row>
    <row r="6716" spans="1:13" x14ac:dyDescent="0.25">
      <c r="A6716" t="s">
        <v>21294</v>
      </c>
      <c r="B6716" t="s">
        <v>21295</v>
      </c>
      <c r="C6716" s="2" t="s">
        <v>31</v>
      </c>
      <c r="D6716" s="2" t="s">
        <v>54</v>
      </c>
      <c r="E6716" s="2" t="s">
        <v>29028</v>
      </c>
      <c r="F6716" s="56">
        <v>111.032704465649</v>
      </c>
      <c r="G6716" s="56">
        <v>99.854876083032906</v>
      </c>
      <c r="H6716" s="56">
        <v>84.819563182613706</v>
      </c>
      <c r="I6716" s="56">
        <v>107.615920523241</v>
      </c>
      <c r="J6716" s="57">
        <v>0.42193889759111702</v>
      </c>
      <c r="K6716" s="57">
        <v>0.46056045458711198</v>
      </c>
      <c r="L6716" s="57">
        <v>0.43204142339051599</v>
      </c>
      <c r="M6716" s="57">
        <v>0.38953944602255403</v>
      </c>
    </row>
    <row r="6717" spans="1:13" x14ac:dyDescent="0.25">
      <c r="A6717" t="s">
        <v>2638</v>
      </c>
      <c r="B6717" t="s">
        <v>2639</v>
      </c>
      <c r="C6717" s="2" t="s">
        <v>31</v>
      </c>
      <c r="D6717" s="2" t="s">
        <v>54</v>
      </c>
      <c r="E6717" s="2" t="s">
        <v>29027</v>
      </c>
      <c r="F6717" s="56">
        <v>111.818594720566</v>
      </c>
      <c r="G6717" s="56">
        <v>104.033513160447</v>
      </c>
      <c r="H6717" s="56">
        <v>84.514512314933697</v>
      </c>
      <c r="I6717" s="56">
        <v>104.90281399707099</v>
      </c>
      <c r="J6717" s="57">
        <v>0.53233290064745697</v>
      </c>
      <c r="K6717" s="57">
        <v>0.60257812574367497</v>
      </c>
      <c r="L6717" s="57">
        <v>0.55096799852272904</v>
      </c>
      <c r="M6717" s="57">
        <v>0.48133211293610501</v>
      </c>
    </row>
    <row r="6718" spans="1:13" x14ac:dyDescent="0.25">
      <c r="A6718" t="s">
        <v>21300</v>
      </c>
      <c r="B6718" t="s">
        <v>21301</v>
      </c>
      <c r="C6718" s="2" t="s">
        <v>31</v>
      </c>
      <c r="D6718" s="2" t="s">
        <v>54</v>
      </c>
      <c r="E6718" s="2" t="s">
        <v>29028</v>
      </c>
      <c r="F6718" s="56">
        <v>111.032704465649</v>
      </c>
      <c r="G6718" s="56">
        <v>99.854876083032906</v>
      </c>
      <c r="H6718" s="56">
        <v>84.819563182613706</v>
      </c>
      <c r="I6718" s="56">
        <v>107.615920523241</v>
      </c>
      <c r="J6718" s="57">
        <v>0.42193889759111702</v>
      </c>
      <c r="K6718" s="57">
        <v>0.46056045458711198</v>
      </c>
      <c r="L6718" s="57">
        <v>0.43204142339051599</v>
      </c>
      <c r="M6718" s="57">
        <v>0.38953944602255403</v>
      </c>
    </row>
    <row r="6719" spans="1:13" x14ac:dyDescent="0.25">
      <c r="A6719" t="s">
        <v>21296</v>
      </c>
      <c r="B6719" t="s">
        <v>21297</v>
      </c>
      <c r="C6719" s="2" t="s">
        <v>31</v>
      </c>
      <c r="D6719" s="2" t="s">
        <v>54</v>
      </c>
      <c r="E6719" s="2" t="s">
        <v>29028</v>
      </c>
      <c r="F6719" s="56">
        <v>111.032704465649</v>
      </c>
      <c r="G6719" s="56">
        <v>99.854876083032906</v>
      </c>
      <c r="H6719" s="56">
        <v>84.819563182613706</v>
      </c>
      <c r="I6719" s="56">
        <v>107.615920523241</v>
      </c>
      <c r="J6719" s="57">
        <v>0.42193889759111702</v>
      </c>
      <c r="K6719" s="57">
        <v>0.46056045458711198</v>
      </c>
      <c r="L6719" s="57">
        <v>0.43204142339051599</v>
      </c>
      <c r="M6719" s="57">
        <v>0.38953944602255403</v>
      </c>
    </row>
    <row r="6720" spans="1:13" x14ac:dyDescent="0.25">
      <c r="A6720" t="s">
        <v>21298</v>
      </c>
      <c r="B6720" t="s">
        <v>21299</v>
      </c>
      <c r="C6720" s="2" t="s">
        <v>31</v>
      </c>
      <c r="D6720" s="2" t="s">
        <v>54</v>
      </c>
      <c r="E6720" s="2" t="s">
        <v>29028</v>
      </c>
      <c r="F6720" s="56">
        <v>111.032704465649</v>
      </c>
      <c r="G6720" s="56">
        <v>99.854876083032906</v>
      </c>
      <c r="H6720" s="56">
        <v>84.819563182613706</v>
      </c>
      <c r="I6720" s="56">
        <v>107.615920523241</v>
      </c>
      <c r="J6720" s="57">
        <v>0.42193889759111702</v>
      </c>
      <c r="K6720" s="57">
        <v>0.46056045458711198</v>
      </c>
      <c r="L6720" s="57">
        <v>0.43204142339051599</v>
      </c>
      <c r="M6720" s="57">
        <v>0.38953944602255403</v>
      </c>
    </row>
    <row r="6721" spans="1:13" x14ac:dyDescent="0.25">
      <c r="A6721" t="s">
        <v>19861</v>
      </c>
      <c r="B6721" t="s">
        <v>19862</v>
      </c>
      <c r="C6721" s="2" t="s">
        <v>31</v>
      </c>
      <c r="D6721" s="2" t="s">
        <v>39</v>
      </c>
      <c r="E6721" s="2" t="s">
        <v>29028</v>
      </c>
      <c r="F6721" s="56"/>
      <c r="G6721" s="56">
        <v>97.902043970727604</v>
      </c>
      <c r="H6721" s="56"/>
      <c r="I6721" s="56"/>
      <c r="J6721" s="57">
        <v>0.25960932943091802</v>
      </c>
      <c r="K6721" s="57">
        <v>0.33168452100338103</v>
      </c>
      <c r="L6721" s="57">
        <v>0.24033719573606299</v>
      </c>
      <c r="M6721" s="57">
        <v>0.16996713331882701</v>
      </c>
    </row>
    <row r="6722" spans="1:13" x14ac:dyDescent="0.25">
      <c r="A6722" t="s">
        <v>20707</v>
      </c>
      <c r="B6722" t="s">
        <v>20708</v>
      </c>
      <c r="C6722" s="2" t="s">
        <v>31</v>
      </c>
      <c r="D6722" s="2" t="s">
        <v>69</v>
      </c>
      <c r="E6722" s="2" t="s">
        <v>29028</v>
      </c>
      <c r="F6722" s="56">
        <v>99.116127877398995</v>
      </c>
      <c r="G6722" s="56">
        <v>92.078322434339796</v>
      </c>
      <c r="H6722" s="56">
        <v>90.9088060790626</v>
      </c>
      <c r="I6722" s="56"/>
      <c r="J6722" s="57">
        <v>0.319599483009677</v>
      </c>
      <c r="K6722" s="57">
        <v>0.39276472725546802</v>
      </c>
      <c r="L6722" s="57">
        <v>0.30666292238627801</v>
      </c>
      <c r="M6722" s="57">
        <v>0.238266831825619</v>
      </c>
    </row>
    <row r="6723" spans="1:13" x14ac:dyDescent="0.25">
      <c r="A6723" t="s">
        <v>15490</v>
      </c>
      <c r="B6723" t="s">
        <v>15491</v>
      </c>
      <c r="C6723" s="2" t="s">
        <v>35</v>
      </c>
      <c r="D6723" s="2" t="s">
        <v>217</v>
      </c>
      <c r="E6723" s="2" t="s">
        <v>29028</v>
      </c>
      <c r="F6723" s="56">
        <v>106.925576246178</v>
      </c>
      <c r="G6723" s="56">
        <v>98.189667030194101</v>
      </c>
      <c r="H6723" s="56">
        <v>90.424566459046304</v>
      </c>
      <c r="I6723" s="56">
        <v>107.04976247722099</v>
      </c>
      <c r="J6723" s="57">
        <v>0.40940559032759499</v>
      </c>
      <c r="K6723" s="57">
        <v>0.46123124059917497</v>
      </c>
      <c r="L6723" s="57">
        <v>0.42042547060094199</v>
      </c>
      <c r="M6723" s="57">
        <v>0.37230597117803199</v>
      </c>
    </row>
    <row r="6724" spans="1:13" x14ac:dyDescent="0.25">
      <c r="A6724" t="s">
        <v>20147</v>
      </c>
      <c r="B6724" t="s">
        <v>20148</v>
      </c>
      <c r="C6724" s="2" t="s">
        <v>31</v>
      </c>
      <c r="D6724" s="2" t="s">
        <v>80</v>
      </c>
      <c r="E6724" s="2" t="s">
        <v>29028</v>
      </c>
      <c r="F6724" s="56"/>
      <c r="G6724" s="56">
        <v>96.126507353064795</v>
      </c>
      <c r="H6724" s="56"/>
      <c r="I6724" s="56"/>
      <c r="J6724" s="57">
        <v>0.27137710350273597</v>
      </c>
      <c r="K6724" s="57">
        <v>0.328100457242816</v>
      </c>
      <c r="L6724" s="57">
        <v>0.27824876589300901</v>
      </c>
      <c r="M6724" s="57">
        <v>0.222528002318229</v>
      </c>
    </row>
    <row r="6725" spans="1:13" x14ac:dyDescent="0.25">
      <c r="A6725" t="s">
        <v>11166</v>
      </c>
      <c r="B6725" t="s">
        <v>11167</v>
      </c>
      <c r="C6725" s="2" t="s">
        <v>35</v>
      </c>
      <c r="D6725" s="2" t="s">
        <v>7638</v>
      </c>
      <c r="E6725" s="2" t="s">
        <v>29028</v>
      </c>
      <c r="F6725" s="56">
        <v>101.84717149161401</v>
      </c>
      <c r="G6725" s="56">
        <v>107.70446303372999</v>
      </c>
      <c r="H6725" s="56">
        <v>98.980015619428897</v>
      </c>
      <c r="I6725" s="56">
        <v>103.475719766436</v>
      </c>
      <c r="J6725" s="57">
        <v>0.35410508930649198</v>
      </c>
      <c r="K6725" s="57">
        <v>0.41362210925647203</v>
      </c>
      <c r="L6725" s="57">
        <v>0.37097128902127402</v>
      </c>
      <c r="M6725" s="57">
        <v>0.30750069934305602</v>
      </c>
    </row>
    <row r="6726" spans="1:13" x14ac:dyDescent="0.25">
      <c r="A6726" t="s">
        <v>15480</v>
      </c>
      <c r="B6726" t="s">
        <v>15481</v>
      </c>
      <c r="C6726" s="2" t="s">
        <v>31</v>
      </c>
      <c r="D6726" s="2" t="s">
        <v>217</v>
      </c>
      <c r="E6726" s="2" t="s">
        <v>29028</v>
      </c>
      <c r="F6726" s="56">
        <v>106.925576246178</v>
      </c>
      <c r="G6726" s="56">
        <v>98.189667030194101</v>
      </c>
      <c r="H6726" s="56">
        <v>90.424566459046304</v>
      </c>
      <c r="I6726" s="56">
        <v>107.04976247722099</v>
      </c>
      <c r="J6726" s="57">
        <v>0.40940559032759499</v>
      </c>
      <c r="K6726" s="57">
        <v>0.46123124059917497</v>
      </c>
      <c r="L6726" s="57">
        <v>0.42042547060094199</v>
      </c>
      <c r="M6726" s="57">
        <v>0.37230597117803199</v>
      </c>
    </row>
    <row r="6727" spans="1:13" x14ac:dyDescent="0.25">
      <c r="A6727" t="s">
        <v>1682</v>
      </c>
      <c r="B6727" t="s">
        <v>1683</v>
      </c>
      <c r="C6727" s="2" t="s">
        <v>31</v>
      </c>
      <c r="D6727" s="2" t="s">
        <v>217</v>
      </c>
      <c r="E6727" s="2" t="s">
        <v>29027</v>
      </c>
      <c r="F6727" s="56">
        <v>104.991507612441</v>
      </c>
      <c r="G6727" s="56">
        <v>88.139469737311003</v>
      </c>
      <c r="H6727" s="56">
        <v>89.660753806959207</v>
      </c>
      <c r="I6727" s="56">
        <v>105.804214775977</v>
      </c>
      <c r="J6727" s="57">
        <v>0.52540747350237205</v>
      </c>
      <c r="K6727" s="57">
        <v>0.60460505172210899</v>
      </c>
      <c r="L6727" s="57">
        <v>0.53819020430047504</v>
      </c>
      <c r="M6727" s="57">
        <v>0.48257318885728001</v>
      </c>
    </row>
    <row r="6728" spans="1:13" x14ac:dyDescent="0.25">
      <c r="A6728" t="s">
        <v>15478</v>
      </c>
      <c r="B6728" t="s">
        <v>15479</v>
      </c>
      <c r="C6728" s="2" t="s">
        <v>31</v>
      </c>
      <c r="D6728" s="2" t="s">
        <v>217</v>
      </c>
      <c r="E6728" s="2" t="s">
        <v>29028</v>
      </c>
      <c r="F6728" s="56">
        <v>106.925576246178</v>
      </c>
      <c r="G6728" s="56">
        <v>98.189667030194101</v>
      </c>
      <c r="H6728" s="56">
        <v>90.424566459046304</v>
      </c>
      <c r="I6728" s="56">
        <v>107.04976247722099</v>
      </c>
      <c r="J6728" s="57">
        <v>0.40940559032759499</v>
      </c>
      <c r="K6728" s="57">
        <v>0.46123124059917497</v>
      </c>
      <c r="L6728" s="57">
        <v>0.42042547060094199</v>
      </c>
      <c r="M6728" s="57">
        <v>0.37230597117803199</v>
      </c>
    </row>
    <row r="6729" spans="1:13" x14ac:dyDescent="0.25">
      <c r="A6729" t="s">
        <v>15482</v>
      </c>
      <c r="B6729" t="s">
        <v>15483</v>
      </c>
      <c r="C6729" s="2" t="s">
        <v>31</v>
      </c>
      <c r="D6729" s="2" t="s">
        <v>217</v>
      </c>
      <c r="E6729" s="2" t="s">
        <v>29028</v>
      </c>
      <c r="F6729" s="56">
        <v>106.925576246178</v>
      </c>
      <c r="G6729" s="56">
        <v>98.189667030194101</v>
      </c>
      <c r="H6729" s="56">
        <v>90.424566459046304</v>
      </c>
      <c r="I6729" s="56">
        <v>107.04976247722099</v>
      </c>
      <c r="J6729" s="57">
        <v>0.40940559032759499</v>
      </c>
      <c r="K6729" s="57">
        <v>0.46123124059917497</v>
      </c>
      <c r="L6729" s="57">
        <v>0.42042547060094199</v>
      </c>
      <c r="M6729" s="57">
        <v>0.37230597117803199</v>
      </c>
    </row>
    <row r="6730" spans="1:13" x14ac:dyDescent="0.25">
      <c r="A6730" t="s">
        <v>15476</v>
      </c>
      <c r="B6730" t="s">
        <v>15477</v>
      </c>
      <c r="C6730" s="2" t="s">
        <v>31</v>
      </c>
      <c r="D6730" s="2" t="s">
        <v>217</v>
      </c>
      <c r="E6730" s="2" t="s">
        <v>29028</v>
      </c>
      <c r="F6730" s="56">
        <v>106.925576246178</v>
      </c>
      <c r="G6730" s="56">
        <v>98.189667030194101</v>
      </c>
      <c r="H6730" s="56">
        <v>90.424566459046304</v>
      </c>
      <c r="I6730" s="56">
        <v>107.04976247722099</v>
      </c>
      <c r="J6730" s="57">
        <v>0.40940559032759499</v>
      </c>
      <c r="K6730" s="57">
        <v>0.46123124059917497</v>
      </c>
      <c r="L6730" s="57">
        <v>0.42042547060094199</v>
      </c>
      <c r="M6730" s="57">
        <v>0.37230597117803199</v>
      </c>
    </row>
    <row r="6731" spans="1:13" x14ac:dyDescent="0.25">
      <c r="A6731" t="s">
        <v>10768</v>
      </c>
      <c r="B6731" t="s">
        <v>10769</v>
      </c>
      <c r="C6731" s="2" t="s">
        <v>35</v>
      </c>
      <c r="D6731" s="2" t="s">
        <v>356</v>
      </c>
      <c r="E6731" s="2" t="s">
        <v>29028</v>
      </c>
      <c r="F6731" s="56">
        <v>100.503091553235</v>
      </c>
      <c r="G6731" s="56">
        <v>98.676669759951594</v>
      </c>
      <c r="H6731" s="56">
        <v>88.120188655677495</v>
      </c>
      <c r="I6731" s="56"/>
      <c r="J6731" s="57">
        <v>0.314707746569588</v>
      </c>
      <c r="K6731" s="57">
        <v>0.38159519926526803</v>
      </c>
      <c r="L6731" s="57">
        <v>0.332750788920677</v>
      </c>
      <c r="M6731" s="57">
        <v>0.267663528085191</v>
      </c>
    </row>
    <row r="6732" spans="1:13" x14ac:dyDescent="0.25">
      <c r="A6732" t="s">
        <v>19859</v>
      </c>
      <c r="B6732" t="s">
        <v>19860</v>
      </c>
      <c r="C6732" s="2" t="s">
        <v>31</v>
      </c>
      <c r="D6732" s="2" t="s">
        <v>39</v>
      </c>
      <c r="E6732" s="2" t="s">
        <v>29028</v>
      </c>
      <c r="F6732" s="56"/>
      <c r="G6732" s="56">
        <v>97.902043970727604</v>
      </c>
      <c r="H6732" s="56"/>
      <c r="I6732" s="56"/>
      <c r="J6732" s="57">
        <v>0.25960932943091802</v>
      </c>
      <c r="K6732" s="57">
        <v>0.33168452100338103</v>
      </c>
      <c r="L6732" s="57">
        <v>0.24033719573606299</v>
      </c>
      <c r="M6732" s="57">
        <v>0.16996713331882701</v>
      </c>
    </row>
    <row r="6733" spans="1:13" x14ac:dyDescent="0.25">
      <c r="A6733" t="s">
        <v>20149</v>
      </c>
      <c r="B6733" t="s">
        <v>20150</v>
      </c>
      <c r="C6733" s="2" t="s">
        <v>31</v>
      </c>
      <c r="D6733" s="2" t="s">
        <v>80</v>
      </c>
      <c r="E6733" s="2" t="s">
        <v>29028</v>
      </c>
      <c r="F6733" s="56"/>
      <c r="G6733" s="56">
        <v>96.126507353064795</v>
      </c>
      <c r="H6733" s="56"/>
      <c r="I6733" s="56"/>
      <c r="J6733" s="57">
        <v>0.27137710350273597</v>
      </c>
      <c r="K6733" s="57">
        <v>0.328100457242816</v>
      </c>
      <c r="L6733" s="57">
        <v>0.27824876589300901</v>
      </c>
      <c r="M6733" s="57">
        <v>0.222528002318229</v>
      </c>
    </row>
    <row r="6734" spans="1:13" x14ac:dyDescent="0.25">
      <c r="A6734" t="s">
        <v>15488</v>
      </c>
      <c r="B6734" t="s">
        <v>15489</v>
      </c>
      <c r="C6734" s="2" t="s">
        <v>35</v>
      </c>
      <c r="D6734" s="2" t="s">
        <v>217</v>
      </c>
      <c r="E6734" s="2" t="s">
        <v>29028</v>
      </c>
      <c r="F6734" s="56">
        <v>106.925576246178</v>
      </c>
      <c r="G6734" s="56">
        <v>98.189667030194101</v>
      </c>
      <c r="H6734" s="56">
        <v>90.424566459046304</v>
      </c>
      <c r="I6734" s="56">
        <v>107.04976247722099</v>
      </c>
      <c r="J6734" s="57">
        <v>0.40940559032759499</v>
      </c>
      <c r="K6734" s="57">
        <v>0.46123124059917497</v>
      </c>
      <c r="L6734" s="57">
        <v>0.42042547060094199</v>
      </c>
      <c r="M6734" s="57">
        <v>0.37230597117803199</v>
      </c>
    </row>
    <row r="6735" spans="1:13" x14ac:dyDescent="0.25">
      <c r="A6735" t="s">
        <v>13634</v>
      </c>
      <c r="B6735" t="s">
        <v>13635</v>
      </c>
      <c r="C6735" s="2" t="s">
        <v>35</v>
      </c>
      <c r="D6735" s="2" t="s">
        <v>289</v>
      </c>
      <c r="E6735" s="2" t="s">
        <v>29028</v>
      </c>
      <c r="F6735" s="56">
        <v>101.201422642119</v>
      </c>
      <c r="G6735" s="56">
        <v>93.535287042155502</v>
      </c>
      <c r="H6735" s="56">
        <v>96.381035272131498</v>
      </c>
      <c r="I6735" s="56">
        <v>93.097515951682098</v>
      </c>
      <c r="J6735" s="57">
        <v>0.39218121950652202</v>
      </c>
      <c r="K6735" s="57">
        <v>0.46270023978706598</v>
      </c>
      <c r="L6735" s="57">
        <v>0.41440656328380499</v>
      </c>
      <c r="M6735" s="57">
        <v>0.34340471899777197</v>
      </c>
    </row>
    <row r="6736" spans="1:13" x14ac:dyDescent="0.25">
      <c r="A6736" t="s">
        <v>20716</v>
      </c>
      <c r="B6736" t="s">
        <v>20717</v>
      </c>
      <c r="C6736" s="2" t="s">
        <v>35</v>
      </c>
      <c r="D6736" s="2" t="s">
        <v>69</v>
      </c>
      <c r="E6736" s="2" t="s">
        <v>29028</v>
      </c>
      <c r="F6736" s="56">
        <v>99.116127877398995</v>
      </c>
      <c r="G6736" s="56">
        <v>92.078322434339796</v>
      </c>
      <c r="H6736" s="56">
        <v>90.9088060790626</v>
      </c>
      <c r="I6736" s="56"/>
      <c r="J6736" s="57">
        <v>0.319599483009677</v>
      </c>
      <c r="K6736" s="57">
        <v>0.39276472725546802</v>
      </c>
      <c r="L6736" s="57">
        <v>0.30666292238627801</v>
      </c>
      <c r="M6736" s="57">
        <v>0.238266831825619</v>
      </c>
    </row>
    <row r="6737" spans="1:13" x14ac:dyDescent="0.25">
      <c r="A6737" t="s">
        <v>13630</v>
      </c>
      <c r="B6737" t="s">
        <v>13631</v>
      </c>
      <c r="C6737" s="2" t="s">
        <v>35</v>
      </c>
      <c r="D6737" s="2" t="s">
        <v>289</v>
      </c>
      <c r="E6737" s="2" t="s">
        <v>29028</v>
      </c>
      <c r="F6737" s="56">
        <v>101.201422642119</v>
      </c>
      <c r="G6737" s="56">
        <v>93.535287042155502</v>
      </c>
      <c r="H6737" s="56">
        <v>96.381035272131498</v>
      </c>
      <c r="I6737" s="56">
        <v>93.097515951682098</v>
      </c>
      <c r="J6737" s="57">
        <v>0.39218121950652202</v>
      </c>
      <c r="K6737" s="57">
        <v>0.46270023978706598</v>
      </c>
      <c r="L6737" s="57">
        <v>0.41440656328380499</v>
      </c>
      <c r="M6737" s="57">
        <v>0.34340471899777197</v>
      </c>
    </row>
    <row r="6738" spans="1:13" x14ac:dyDescent="0.25">
      <c r="A6738" t="s">
        <v>13632</v>
      </c>
      <c r="B6738" t="s">
        <v>13633</v>
      </c>
      <c r="C6738" s="2" t="s">
        <v>35</v>
      </c>
      <c r="D6738" s="2" t="s">
        <v>289</v>
      </c>
      <c r="E6738" s="2" t="s">
        <v>29028</v>
      </c>
      <c r="F6738" s="56">
        <v>101.201422642119</v>
      </c>
      <c r="G6738" s="56">
        <v>93.535287042155502</v>
      </c>
      <c r="H6738" s="56">
        <v>96.381035272131498</v>
      </c>
      <c r="I6738" s="56">
        <v>93.097515951682098</v>
      </c>
      <c r="J6738" s="57">
        <v>0.39218121950652202</v>
      </c>
      <c r="K6738" s="57">
        <v>0.46270023978706598</v>
      </c>
      <c r="L6738" s="57">
        <v>0.41440656328380499</v>
      </c>
      <c r="M6738" s="57">
        <v>0.34340471899777197</v>
      </c>
    </row>
    <row r="6739" spans="1:13" x14ac:dyDescent="0.25">
      <c r="A6739" t="s">
        <v>20718</v>
      </c>
      <c r="B6739" t="s">
        <v>20719</v>
      </c>
      <c r="C6739" s="2" t="s">
        <v>35</v>
      </c>
      <c r="D6739" s="2" t="s">
        <v>69</v>
      </c>
      <c r="E6739" s="2" t="s">
        <v>29028</v>
      </c>
      <c r="F6739" s="56">
        <v>99.116127877398995</v>
      </c>
      <c r="G6739" s="56">
        <v>92.078322434339796</v>
      </c>
      <c r="H6739" s="56">
        <v>90.9088060790626</v>
      </c>
      <c r="I6739" s="56"/>
      <c r="J6739" s="57">
        <v>0.319599483009677</v>
      </c>
      <c r="K6739" s="57">
        <v>0.39276472725546802</v>
      </c>
      <c r="L6739" s="57">
        <v>0.30666292238627801</v>
      </c>
      <c r="M6739" s="57">
        <v>0.238266831825619</v>
      </c>
    </row>
    <row r="6740" spans="1:13" x14ac:dyDescent="0.25">
      <c r="A6740" t="s">
        <v>2412</v>
      </c>
      <c r="B6740" t="s">
        <v>2413</v>
      </c>
      <c r="C6740" s="2" t="s">
        <v>35</v>
      </c>
      <c r="D6740" s="2" t="s">
        <v>39</v>
      </c>
      <c r="E6740" s="2" t="s">
        <v>29027</v>
      </c>
      <c r="F6740" s="56">
        <v>99.188068170843593</v>
      </c>
      <c r="G6740" s="56">
        <v>94.681611280673806</v>
      </c>
      <c r="H6740" s="56">
        <v>90.032995433532705</v>
      </c>
      <c r="I6740" s="56">
        <v>100.55415627164</v>
      </c>
      <c r="J6740" s="57">
        <v>0.46712898872376601</v>
      </c>
      <c r="K6740" s="57">
        <v>0.59104226979847097</v>
      </c>
      <c r="L6740" s="57">
        <v>0.395517223217693</v>
      </c>
      <c r="M6740" s="57">
        <v>0.31159341710475302</v>
      </c>
    </row>
    <row r="6741" spans="1:13" x14ac:dyDescent="0.25">
      <c r="A6741" t="s">
        <v>19867</v>
      </c>
      <c r="B6741" t="s">
        <v>19868</v>
      </c>
      <c r="C6741" s="2" t="s">
        <v>35</v>
      </c>
      <c r="D6741" s="2" t="s">
        <v>39</v>
      </c>
      <c r="E6741" s="2" t="s">
        <v>29028</v>
      </c>
      <c r="F6741" s="56"/>
      <c r="G6741" s="56">
        <v>97.902043970727604</v>
      </c>
      <c r="H6741" s="56"/>
      <c r="I6741" s="56"/>
      <c r="J6741" s="57">
        <v>0.25960932943091802</v>
      </c>
      <c r="K6741" s="57">
        <v>0.33168452100338103</v>
      </c>
      <c r="L6741" s="57">
        <v>0.24033719573606299</v>
      </c>
      <c r="M6741" s="57">
        <v>0.16996713331882701</v>
      </c>
    </row>
    <row r="6742" spans="1:13" x14ac:dyDescent="0.25">
      <c r="A6742" t="s">
        <v>2414</v>
      </c>
      <c r="B6742" t="s">
        <v>2415</v>
      </c>
      <c r="C6742" s="2" t="s">
        <v>35</v>
      </c>
      <c r="D6742" s="2" t="s">
        <v>39</v>
      </c>
      <c r="E6742" s="2" t="s">
        <v>29027</v>
      </c>
      <c r="F6742" s="56">
        <v>98.798180603231003</v>
      </c>
      <c r="G6742" s="56">
        <v>96.503617980616596</v>
      </c>
      <c r="H6742" s="56">
        <v>95.544285283087504</v>
      </c>
      <c r="I6742" s="56">
        <v>106.610142856864</v>
      </c>
      <c r="J6742" s="57">
        <v>0.44153798146665102</v>
      </c>
      <c r="K6742" s="57">
        <v>0.53962613793393699</v>
      </c>
      <c r="L6742" s="57">
        <v>0.44535979972367001</v>
      </c>
      <c r="M6742" s="57">
        <v>0.35803935084501398</v>
      </c>
    </row>
    <row r="6743" spans="1:13" x14ac:dyDescent="0.25">
      <c r="A6743" t="s">
        <v>19869</v>
      </c>
      <c r="B6743" t="s">
        <v>19870</v>
      </c>
      <c r="C6743" s="2" t="s">
        <v>35</v>
      </c>
      <c r="D6743" s="2" t="s">
        <v>39</v>
      </c>
      <c r="E6743" s="2" t="s">
        <v>29028</v>
      </c>
      <c r="F6743" s="56"/>
      <c r="G6743" s="56">
        <v>97.902043970727604</v>
      </c>
      <c r="H6743" s="56"/>
      <c r="I6743" s="56"/>
      <c r="J6743" s="57">
        <v>0.25960932943091802</v>
      </c>
      <c r="K6743" s="57">
        <v>0.33168452100338103</v>
      </c>
      <c r="L6743" s="57">
        <v>0.24033719573606299</v>
      </c>
      <c r="M6743" s="57">
        <v>0.16996713331882701</v>
      </c>
    </row>
    <row r="6744" spans="1:13" x14ac:dyDescent="0.25">
      <c r="A6744" t="s">
        <v>20713</v>
      </c>
      <c r="B6744" t="s">
        <v>20714</v>
      </c>
      <c r="C6744" s="2" t="s">
        <v>35</v>
      </c>
      <c r="D6744" s="2" t="s">
        <v>69</v>
      </c>
      <c r="E6744" s="2" t="s">
        <v>29028</v>
      </c>
      <c r="F6744" s="56">
        <v>99.116127877398995</v>
      </c>
      <c r="G6744" s="56">
        <v>92.078322434339796</v>
      </c>
      <c r="H6744" s="56">
        <v>90.9088060790626</v>
      </c>
      <c r="I6744" s="56"/>
      <c r="J6744" s="57">
        <v>0.319599483009677</v>
      </c>
      <c r="K6744" s="57">
        <v>0.39276472725546802</v>
      </c>
      <c r="L6744" s="57">
        <v>0.30666292238627801</v>
      </c>
      <c r="M6744" s="57">
        <v>0.238266831825619</v>
      </c>
    </row>
    <row r="6745" spans="1:13" x14ac:dyDescent="0.25">
      <c r="A6745" t="s">
        <v>17235</v>
      </c>
      <c r="B6745" t="s">
        <v>17236</v>
      </c>
      <c r="C6745" s="2" t="s">
        <v>35</v>
      </c>
      <c r="D6745" s="2" t="s">
        <v>32</v>
      </c>
      <c r="E6745" s="2" t="s">
        <v>29028</v>
      </c>
      <c r="F6745" s="56">
        <v>102.221245437603</v>
      </c>
      <c r="G6745" s="56">
        <v>90.277093522190199</v>
      </c>
      <c r="H6745" s="56">
        <v>95.830730097317897</v>
      </c>
      <c r="I6745" s="56">
        <v>98.075284342562298</v>
      </c>
      <c r="J6745" s="57">
        <v>0.40737423450055099</v>
      </c>
      <c r="K6745" s="57">
        <v>0.471826284744986</v>
      </c>
      <c r="L6745" s="57">
        <v>0.39908157994118298</v>
      </c>
      <c r="M6745" s="57">
        <v>0.34455700694581398</v>
      </c>
    </row>
    <row r="6746" spans="1:13" x14ac:dyDescent="0.25">
      <c r="A6746" t="s">
        <v>1374</v>
      </c>
      <c r="B6746" t="s">
        <v>1375</v>
      </c>
      <c r="C6746" s="2" t="s">
        <v>35</v>
      </c>
      <c r="D6746" s="2" t="s">
        <v>289</v>
      </c>
      <c r="E6746" s="2" t="s">
        <v>29027</v>
      </c>
      <c r="F6746" s="56">
        <v>99.158738966206997</v>
      </c>
      <c r="G6746" s="56">
        <v>89.679389973935798</v>
      </c>
      <c r="H6746" s="56">
        <v>94.490210160014698</v>
      </c>
      <c r="I6746" s="56">
        <v>91.654715720206497</v>
      </c>
      <c r="J6746" s="57">
        <v>0.49839512796033197</v>
      </c>
      <c r="K6746" s="57">
        <v>0.59678936996877996</v>
      </c>
      <c r="L6746" s="57">
        <v>0.53514899103156199</v>
      </c>
      <c r="M6746" s="57">
        <v>0.444116145651482</v>
      </c>
    </row>
    <row r="6747" spans="1:13" x14ac:dyDescent="0.25">
      <c r="A6747" t="s">
        <v>17239</v>
      </c>
      <c r="B6747" t="s">
        <v>17240</v>
      </c>
      <c r="C6747" s="2" t="s">
        <v>35</v>
      </c>
      <c r="D6747" s="2" t="s">
        <v>32</v>
      </c>
      <c r="E6747" s="2" t="s">
        <v>29028</v>
      </c>
      <c r="F6747" s="56">
        <v>102.221245437603</v>
      </c>
      <c r="G6747" s="56">
        <v>90.277093522190199</v>
      </c>
      <c r="H6747" s="56">
        <v>95.830730097317897</v>
      </c>
      <c r="I6747" s="56">
        <v>98.075284342562298</v>
      </c>
      <c r="J6747" s="57">
        <v>0.40737423450055099</v>
      </c>
      <c r="K6747" s="57">
        <v>0.471826284744986</v>
      </c>
      <c r="L6747" s="57">
        <v>0.39908157994118298</v>
      </c>
      <c r="M6747" s="57">
        <v>0.34455700694581398</v>
      </c>
    </row>
    <row r="6748" spans="1:13" x14ac:dyDescent="0.25">
      <c r="A6748" t="s">
        <v>20715</v>
      </c>
      <c r="B6748" t="s">
        <v>17240</v>
      </c>
      <c r="C6748" s="2" t="s">
        <v>35</v>
      </c>
      <c r="D6748" s="2" t="s">
        <v>69</v>
      </c>
      <c r="E6748" s="2" t="s">
        <v>29028</v>
      </c>
      <c r="F6748" s="56">
        <v>99.116127877398995</v>
      </c>
      <c r="G6748" s="56">
        <v>92.078322434339796</v>
      </c>
      <c r="H6748" s="56">
        <v>90.9088060790626</v>
      </c>
      <c r="I6748" s="56"/>
      <c r="J6748" s="57">
        <v>0.319599483009677</v>
      </c>
      <c r="K6748" s="57">
        <v>0.39276472725546802</v>
      </c>
      <c r="L6748" s="57">
        <v>0.30666292238627801</v>
      </c>
      <c r="M6748" s="57">
        <v>0.238266831825619</v>
      </c>
    </row>
    <row r="6749" spans="1:13" x14ac:dyDescent="0.25">
      <c r="A6749" t="s">
        <v>17243</v>
      </c>
      <c r="B6749" t="s">
        <v>17244</v>
      </c>
      <c r="C6749" s="2" t="s">
        <v>35</v>
      </c>
      <c r="D6749" s="2" t="s">
        <v>32</v>
      </c>
      <c r="E6749" s="2" t="s">
        <v>29028</v>
      </c>
      <c r="F6749" s="56">
        <v>102.221245437603</v>
      </c>
      <c r="G6749" s="56">
        <v>90.277093522190199</v>
      </c>
      <c r="H6749" s="56">
        <v>95.830730097317897</v>
      </c>
      <c r="I6749" s="56">
        <v>98.075284342562298</v>
      </c>
      <c r="J6749" s="57">
        <v>0.40737423450055099</v>
      </c>
      <c r="K6749" s="57">
        <v>0.471826284744986</v>
      </c>
      <c r="L6749" s="57">
        <v>0.39908157994118298</v>
      </c>
      <c r="M6749" s="57">
        <v>0.34455700694581398</v>
      </c>
    </row>
    <row r="6750" spans="1:13" x14ac:dyDescent="0.25">
      <c r="A6750" t="s">
        <v>1958</v>
      </c>
      <c r="B6750" t="s">
        <v>1959</v>
      </c>
      <c r="C6750" s="2" t="s">
        <v>35</v>
      </c>
      <c r="D6750" s="2" t="s">
        <v>32</v>
      </c>
      <c r="E6750" s="2" t="s">
        <v>29027</v>
      </c>
      <c r="F6750" s="56">
        <v>102.660949808311</v>
      </c>
      <c r="G6750" s="56">
        <v>87.263443366940606</v>
      </c>
      <c r="H6750" s="56">
        <v>93.0542488038286</v>
      </c>
      <c r="I6750" s="56">
        <v>98.525005271175303</v>
      </c>
      <c r="J6750" s="57">
        <v>0.53682382427907005</v>
      </c>
      <c r="K6750" s="57">
        <v>0.63374085559614801</v>
      </c>
      <c r="L6750" s="57">
        <v>0.55699503454920496</v>
      </c>
      <c r="M6750" s="57">
        <v>0.47730449809605502</v>
      </c>
    </row>
    <row r="6751" spans="1:13" x14ac:dyDescent="0.25">
      <c r="A6751" t="s">
        <v>13636</v>
      </c>
      <c r="B6751" t="s">
        <v>13637</v>
      </c>
      <c r="C6751" s="2" t="s">
        <v>35</v>
      </c>
      <c r="D6751" s="2" t="s">
        <v>289</v>
      </c>
      <c r="E6751" s="2" t="s">
        <v>29028</v>
      </c>
      <c r="F6751" s="56">
        <v>101.201422642119</v>
      </c>
      <c r="G6751" s="56">
        <v>93.535287042155502</v>
      </c>
      <c r="H6751" s="56">
        <v>96.381035272131498</v>
      </c>
      <c r="I6751" s="56">
        <v>93.097515951682098</v>
      </c>
      <c r="J6751" s="57">
        <v>0.39218121950652202</v>
      </c>
      <c r="K6751" s="57">
        <v>0.46270023978706598</v>
      </c>
      <c r="L6751" s="57">
        <v>0.41440656328380499</v>
      </c>
      <c r="M6751" s="57">
        <v>0.34340471899777197</v>
      </c>
    </row>
    <row r="6752" spans="1:13" x14ac:dyDescent="0.25">
      <c r="A6752" t="s">
        <v>15486</v>
      </c>
      <c r="B6752" t="s">
        <v>15487</v>
      </c>
      <c r="C6752" s="2" t="s">
        <v>35</v>
      </c>
      <c r="D6752" s="2" t="s">
        <v>217</v>
      </c>
      <c r="E6752" s="2" t="s">
        <v>29028</v>
      </c>
      <c r="F6752" s="56">
        <v>106.925576246178</v>
      </c>
      <c r="G6752" s="56">
        <v>98.189667030194101</v>
      </c>
      <c r="H6752" s="56">
        <v>90.424566459046304</v>
      </c>
      <c r="I6752" s="56">
        <v>107.04976247722099</v>
      </c>
      <c r="J6752" s="57">
        <v>0.40940559032759499</v>
      </c>
      <c r="K6752" s="57">
        <v>0.46123124059917497</v>
      </c>
      <c r="L6752" s="57">
        <v>0.42042547060094199</v>
      </c>
      <c r="M6752" s="57">
        <v>0.37230597117803199</v>
      </c>
    </row>
    <row r="6753" spans="1:13" x14ac:dyDescent="0.25">
      <c r="A6753" t="s">
        <v>17231</v>
      </c>
      <c r="B6753" t="s">
        <v>17232</v>
      </c>
      <c r="C6753" s="2" t="s">
        <v>31</v>
      </c>
      <c r="D6753" s="2" t="s">
        <v>32</v>
      </c>
      <c r="E6753" s="2" t="s">
        <v>29028</v>
      </c>
      <c r="F6753" s="56">
        <v>102.221245437603</v>
      </c>
      <c r="G6753" s="56">
        <v>90.277093522190199</v>
      </c>
      <c r="H6753" s="56">
        <v>95.830730097317897</v>
      </c>
      <c r="I6753" s="56">
        <v>98.075284342562298</v>
      </c>
      <c r="J6753" s="57">
        <v>0.40737423450055099</v>
      </c>
      <c r="K6753" s="57">
        <v>0.471826284744986</v>
      </c>
      <c r="L6753" s="57">
        <v>0.39908157994118298</v>
      </c>
      <c r="M6753" s="57">
        <v>0.34455700694581398</v>
      </c>
    </row>
    <row r="6754" spans="1:13" x14ac:dyDescent="0.25">
      <c r="A6754" t="s">
        <v>2574</v>
      </c>
      <c r="B6754" t="s">
        <v>2575</v>
      </c>
      <c r="C6754" s="2" t="s">
        <v>31</v>
      </c>
      <c r="D6754" s="2" t="s">
        <v>69</v>
      </c>
      <c r="E6754" s="2" t="s">
        <v>29027</v>
      </c>
      <c r="F6754" s="56">
        <v>101.375761978046</v>
      </c>
      <c r="G6754" s="56">
        <v>97.278430396677095</v>
      </c>
      <c r="H6754" s="56">
        <v>86.697408261762405</v>
      </c>
      <c r="I6754" s="56">
        <v>94.899001668162995</v>
      </c>
      <c r="J6754" s="57">
        <v>0.47253465735725803</v>
      </c>
      <c r="K6754" s="57">
        <v>0.56855554774858597</v>
      </c>
      <c r="L6754" s="57">
        <v>0.48284440280813801</v>
      </c>
      <c r="M6754" s="57">
        <v>0.38985119035840199</v>
      </c>
    </row>
    <row r="6755" spans="1:13" x14ac:dyDescent="0.25">
      <c r="A6755" t="s">
        <v>15496</v>
      </c>
      <c r="B6755" t="s">
        <v>15497</v>
      </c>
      <c r="C6755" s="2" t="s">
        <v>35</v>
      </c>
      <c r="D6755" s="2" t="s">
        <v>217</v>
      </c>
      <c r="E6755" s="2" t="s">
        <v>29028</v>
      </c>
      <c r="F6755" s="56">
        <v>106.925576246178</v>
      </c>
      <c r="G6755" s="56">
        <v>98.189667030194101</v>
      </c>
      <c r="H6755" s="56">
        <v>90.424566459046304</v>
      </c>
      <c r="I6755" s="56">
        <v>107.04976247722099</v>
      </c>
      <c r="J6755" s="57">
        <v>0.40940559032759499</v>
      </c>
      <c r="K6755" s="57">
        <v>0.46123124059917497</v>
      </c>
      <c r="L6755" s="57">
        <v>0.42042547060094199</v>
      </c>
      <c r="M6755" s="57">
        <v>0.37230597117803199</v>
      </c>
    </row>
    <row r="6756" spans="1:13" x14ac:dyDescent="0.25">
      <c r="A6756" t="s">
        <v>15484</v>
      </c>
      <c r="B6756" t="s">
        <v>15485</v>
      </c>
      <c r="C6756" s="2" t="s">
        <v>35</v>
      </c>
      <c r="D6756" s="2" t="s">
        <v>217</v>
      </c>
      <c r="E6756" s="2" t="s">
        <v>29028</v>
      </c>
      <c r="F6756" s="56">
        <v>106.925576246178</v>
      </c>
      <c r="G6756" s="56">
        <v>98.189667030194101</v>
      </c>
      <c r="H6756" s="56">
        <v>90.424566459046304</v>
      </c>
      <c r="I6756" s="56">
        <v>107.04976247722099</v>
      </c>
      <c r="J6756" s="57">
        <v>0.40940559032759499</v>
      </c>
      <c r="K6756" s="57">
        <v>0.46123124059917497</v>
      </c>
      <c r="L6756" s="57">
        <v>0.42042547060094199</v>
      </c>
      <c r="M6756" s="57">
        <v>0.37230597117803199</v>
      </c>
    </row>
    <row r="6757" spans="1:13" x14ac:dyDescent="0.25">
      <c r="A6757" t="s">
        <v>20155</v>
      </c>
      <c r="B6757" t="s">
        <v>20156</v>
      </c>
      <c r="C6757" s="2" t="s">
        <v>35</v>
      </c>
      <c r="D6757" s="2" t="s">
        <v>80</v>
      </c>
      <c r="E6757" s="2" t="s">
        <v>29028</v>
      </c>
      <c r="F6757" s="56"/>
      <c r="G6757" s="56">
        <v>96.126507353064795</v>
      </c>
      <c r="H6757" s="56"/>
      <c r="I6757" s="56"/>
      <c r="J6757" s="57">
        <v>0.27137710350273597</v>
      </c>
      <c r="K6757" s="57">
        <v>0.328100457242816</v>
      </c>
      <c r="L6757" s="57">
        <v>0.27824876589300901</v>
      </c>
      <c r="M6757" s="57">
        <v>0.222528002318229</v>
      </c>
    </row>
    <row r="6758" spans="1:13" x14ac:dyDescent="0.25">
      <c r="A6758" t="s">
        <v>21304</v>
      </c>
      <c r="B6758" t="s">
        <v>21305</v>
      </c>
      <c r="C6758" s="2" t="s">
        <v>35</v>
      </c>
      <c r="D6758" s="2" t="s">
        <v>54</v>
      </c>
      <c r="E6758" s="2" t="s">
        <v>29028</v>
      </c>
      <c r="F6758" s="56">
        <v>111.032704465649</v>
      </c>
      <c r="G6758" s="56">
        <v>99.854876083032906</v>
      </c>
      <c r="H6758" s="56">
        <v>84.819563182613706</v>
      </c>
      <c r="I6758" s="56">
        <v>107.615920523241</v>
      </c>
      <c r="J6758" s="57">
        <v>0.42193889759111702</v>
      </c>
      <c r="K6758" s="57">
        <v>0.46056045458711198</v>
      </c>
      <c r="L6758" s="57">
        <v>0.43204142339051599</v>
      </c>
      <c r="M6758" s="57">
        <v>0.38953944602255403</v>
      </c>
    </row>
    <row r="6759" spans="1:13" x14ac:dyDescent="0.25">
      <c r="A6759" t="s">
        <v>2640</v>
      </c>
      <c r="B6759" t="s">
        <v>2641</v>
      </c>
      <c r="C6759" s="2" t="s">
        <v>35</v>
      </c>
      <c r="D6759" s="2" t="s">
        <v>54</v>
      </c>
      <c r="E6759" s="2" t="s">
        <v>29027</v>
      </c>
      <c r="F6759" s="56">
        <v>109.450212758902</v>
      </c>
      <c r="G6759" s="56">
        <v>94.3944858927712</v>
      </c>
      <c r="H6759" s="56">
        <v>80.425721558269899</v>
      </c>
      <c r="I6759" s="56">
        <v>111.823496313569</v>
      </c>
      <c r="J6759" s="57">
        <v>0.54959411051567097</v>
      </c>
      <c r="K6759" s="57">
        <v>0.62140368215170105</v>
      </c>
      <c r="L6759" s="57">
        <v>0.56770586938852297</v>
      </c>
      <c r="M6759" s="57">
        <v>0.50926510608661302</v>
      </c>
    </row>
    <row r="6760" spans="1:13" x14ac:dyDescent="0.25">
      <c r="A6760" t="s">
        <v>20153</v>
      </c>
      <c r="B6760" t="s">
        <v>20154</v>
      </c>
      <c r="C6760" s="2" t="s">
        <v>35</v>
      </c>
      <c r="D6760" s="2" t="s">
        <v>80</v>
      </c>
      <c r="E6760" s="2" t="s">
        <v>29028</v>
      </c>
      <c r="F6760" s="56"/>
      <c r="G6760" s="56">
        <v>96.126507353064795</v>
      </c>
      <c r="H6760" s="56"/>
      <c r="I6760" s="56"/>
      <c r="J6760" s="57">
        <v>0.27137710350273597</v>
      </c>
      <c r="K6760" s="57">
        <v>0.328100457242816</v>
      </c>
      <c r="L6760" s="57">
        <v>0.27824876589300901</v>
      </c>
      <c r="M6760" s="57">
        <v>0.222528002318229</v>
      </c>
    </row>
    <row r="6761" spans="1:13" x14ac:dyDescent="0.25">
      <c r="A6761" t="s">
        <v>20151</v>
      </c>
      <c r="B6761" t="s">
        <v>20152</v>
      </c>
      <c r="C6761" s="2" t="s">
        <v>35</v>
      </c>
      <c r="D6761" s="2" t="s">
        <v>80</v>
      </c>
      <c r="E6761" s="2" t="s">
        <v>29028</v>
      </c>
      <c r="F6761" s="56"/>
      <c r="G6761" s="56">
        <v>96.126507353064795</v>
      </c>
      <c r="H6761" s="56"/>
      <c r="I6761" s="56"/>
      <c r="J6761" s="57">
        <v>0.27137710350273597</v>
      </c>
      <c r="K6761" s="57">
        <v>0.328100457242816</v>
      </c>
      <c r="L6761" s="57">
        <v>0.27824876589300901</v>
      </c>
      <c r="M6761" s="57">
        <v>0.222528002318229</v>
      </c>
    </row>
    <row r="6762" spans="1:13" x14ac:dyDescent="0.25">
      <c r="A6762" t="s">
        <v>13628</v>
      </c>
      <c r="B6762" t="s">
        <v>13629</v>
      </c>
      <c r="C6762" s="2" t="s">
        <v>31</v>
      </c>
      <c r="D6762" s="2" t="s">
        <v>289</v>
      </c>
      <c r="E6762" s="2" t="s">
        <v>29028</v>
      </c>
      <c r="F6762" s="56">
        <v>101.201422642119</v>
      </c>
      <c r="G6762" s="56">
        <v>93.535287042155502</v>
      </c>
      <c r="H6762" s="56">
        <v>96.381035272131498</v>
      </c>
      <c r="I6762" s="56">
        <v>93.097515951682098</v>
      </c>
      <c r="J6762" s="57">
        <v>0.39218121950652202</v>
      </c>
      <c r="K6762" s="57">
        <v>0.46270023978706598</v>
      </c>
      <c r="L6762" s="57">
        <v>0.41440656328380499</v>
      </c>
      <c r="M6762" s="57">
        <v>0.34340471899777197</v>
      </c>
    </row>
    <row r="6763" spans="1:13" x14ac:dyDescent="0.25">
      <c r="A6763" t="s">
        <v>1372</v>
      </c>
      <c r="B6763" t="s">
        <v>1373</v>
      </c>
      <c r="C6763" s="2" t="s">
        <v>31</v>
      </c>
      <c r="D6763" s="2" t="s">
        <v>289</v>
      </c>
      <c r="E6763" s="2" t="s">
        <v>29027</v>
      </c>
      <c r="F6763" s="56">
        <v>103.02096287398901</v>
      </c>
      <c r="G6763" s="56">
        <v>98.396107415797999</v>
      </c>
      <c r="H6763" s="56">
        <v>90.353919716142698</v>
      </c>
      <c r="I6763" s="56">
        <v>91.061498831794907</v>
      </c>
      <c r="J6763" s="57">
        <v>0.49870214695826798</v>
      </c>
      <c r="K6763" s="57">
        <v>0.59705692943639199</v>
      </c>
      <c r="L6763" s="57">
        <v>0.535419552273532</v>
      </c>
      <c r="M6763" s="57">
        <v>0.444402116288311</v>
      </c>
    </row>
    <row r="6764" spans="1:13" x14ac:dyDescent="0.25">
      <c r="A6764" t="s">
        <v>15494</v>
      </c>
      <c r="B6764" t="s">
        <v>15495</v>
      </c>
      <c r="C6764" s="2" t="s">
        <v>35</v>
      </c>
      <c r="D6764" s="2" t="s">
        <v>217</v>
      </c>
      <c r="E6764" s="2" t="s">
        <v>29028</v>
      </c>
      <c r="F6764" s="56">
        <v>106.925576246178</v>
      </c>
      <c r="G6764" s="56">
        <v>98.189667030194101</v>
      </c>
      <c r="H6764" s="56">
        <v>90.424566459046304</v>
      </c>
      <c r="I6764" s="56">
        <v>107.04976247722099</v>
      </c>
      <c r="J6764" s="57">
        <v>0.40940559032759499</v>
      </c>
      <c r="K6764" s="57">
        <v>0.46123124059917497</v>
      </c>
      <c r="L6764" s="57">
        <v>0.42042547060094199</v>
      </c>
      <c r="M6764" s="57">
        <v>0.37230597117803199</v>
      </c>
    </row>
    <row r="6765" spans="1:13" x14ac:dyDescent="0.25">
      <c r="A6765" t="s">
        <v>19863</v>
      </c>
      <c r="B6765" t="s">
        <v>19864</v>
      </c>
      <c r="C6765" s="2" t="s">
        <v>31</v>
      </c>
      <c r="D6765" s="2" t="s">
        <v>39</v>
      </c>
      <c r="E6765" s="2" t="s">
        <v>29028</v>
      </c>
      <c r="F6765" s="56"/>
      <c r="G6765" s="56">
        <v>97.902043970727604</v>
      </c>
      <c r="H6765" s="56"/>
      <c r="I6765" s="56"/>
      <c r="J6765" s="57">
        <v>0.25960932943091802</v>
      </c>
      <c r="K6765" s="57">
        <v>0.33168452100338103</v>
      </c>
      <c r="L6765" s="57">
        <v>0.24033719573606299</v>
      </c>
      <c r="M6765" s="57">
        <v>0.16996713331882701</v>
      </c>
    </row>
    <row r="6766" spans="1:13" x14ac:dyDescent="0.25">
      <c r="A6766" t="s">
        <v>11646</v>
      </c>
      <c r="B6766" t="s">
        <v>11647</v>
      </c>
      <c r="C6766" s="2" t="s">
        <v>35</v>
      </c>
      <c r="D6766" s="2" t="s">
        <v>356</v>
      </c>
      <c r="E6766" s="2" t="s">
        <v>29028</v>
      </c>
      <c r="F6766" s="56"/>
      <c r="G6766" s="56">
        <v>97.9455902325696</v>
      </c>
      <c r="H6766" s="56"/>
      <c r="I6766" s="56"/>
      <c r="J6766" s="57">
        <v>0.26261400593742801</v>
      </c>
      <c r="K6766" s="57">
        <v>0.337923300931666</v>
      </c>
      <c r="L6766" s="57">
        <v>0.24664405621345101</v>
      </c>
      <c r="M6766" s="57">
        <v>0.17247202914985299</v>
      </c>
    </row>
    <row r="6767" spans="1:13" x14ac:dyDescent="0.25">
      <c r="A6767" t="s">
        <v>20709</v>
      </c>
      <c r="B6767" t="s">
        <v>20710</v>
      </c>
      <c r="C6767" s="2" t="s">
        <v>31</v>
      </c>
      <c r="D6767" s="2" t="s">
        <v>69</v>
      </c>
      <c r="E6767" s="2" t="s">
        <v>29028</v>
      </c>
      <c r="F6767" s="56">
        <v>99.116127877398995</v>
      </c>
      <c r="G6767" s="56">
        <v>92.078322434339796</v>
      </c>
      <c r="H6767" s="56">
        <v>90.9088060790626</v>
      </c>
      <c r="I6767" s="56"/>
      <c r="J6767" s="57">
        <v>0.319599483009677</v>
      </c>
      <c r="K6767" s="57">
        <v>0.39276472725546802</v>
      </c>
      <c r="L6767" s="57">
        <v>0.30666292238627801</v>
      </c>
      <c r="M6767" s="57">
        <v>0.238266831825619</v>
      </c>
    </row>
    <row r="6768" spans="1:13" x14ac:dyDescent="0.25">
      <c r="A6768" t="s">
        <v>19865</v>
      </c>
      <c r="B6768" t="s">
        <v>19866</v>
      </c>
      <c r="C6768" s="2" t="s">
        <v>31</v>
      </c>
      <c r="D6768" s="2" t="s">
        <v>39</v>
      </c>
      <c r="E6768" s="2" t="s">
        <v>29028</v>
      </c>
      <c r="F6768" s="56"/>
      <c r="G6768" s="56">
        <v>97.902043970727604</v>
      </c>
      <c r="H6768" s="56"/>
      <c r="I6768" s="56"/>
      <c r="J6768" s="57">
        <v>0.25960932943091802</v>
      </c>
      <c r="K6768" s="57">
        <v>0.33168452100338103</v>
      </c>
      <c r="L6768" s="57">
        <v>0.24033719573606299</v>
      </c>
      <c r="M6768" s="57">
        <v>0.16996713331882701</v>
      </c>
    </row>
    <row r="6769" spans="1:13" x14ac:dyDescent="0.25">
      <c r="A6769" t="s">
        <v>29059</v>
      </c>
      <c r="B6769" t="s">
        <v>29060</v>
      </c>
      <c r="C6769" s="2" t="s">
        <v>35</v>
      </c>
      <c r="D6769" s="2" t="s">
        <v>429</v>
      </c>
      <c r="E6769" s="2" t="s">
        <v>29028</v>
      </c>
      <c r="F6769" s="56">
        <v>109.47330220446401</v>
      </c>
      <c r="G6769" s="56">
        <v>122.915078981728</v>
      </c>
      <c r="H6769" s="56">
        <v>113.771599052447</v>
      </c>
      <c r="I6769" s="56">
        <v>91.149452436497697</v>
      </c>
      <c r="J6769" s="57">
        <v>0.40272627085055801</v>
      </c>
      <c r="K6769" s="57">
        <v>0.44947795003188501</v>
      </c>
      <c r="L6769" s="57">
        <v>0.40971478775704301</v>
      </c>
      <c r="M6769" s="57">
        <v>0.36513114686481801</v>
      </c>
    </row>
    <row r="6770" spans="1:13" x14ac:dyDescent="0.25">
      <c r="A6770" t="s">
        <v>4564</v>
      </c>
      <c r="B6770" t="s">
        <v>4565</v>
      </c>
      <c r="C6770" s="2" t="s">
        <v>35</v>
      </c>
      <c r="D6770" s="2" t="s">
        <v>4176</v>
      </c>
      <c r="E6770" s="2" t="s">
        <v>29028</v>
      </c>
      <c r="F6770" s="56"/>
      <c r="G6770" s="56">
        <v>97.556131129338198</v>
      </c>
      <c r="H6770" s="56"/>
      <c r="I6770" s="56"/>
      <c r="J6770" s="57">
        <v>0.27861261487591599</v>
      </c>
      <c r="K6770" s="57">
        <v>0.319133595870079</v>
      </c>
      <c r="L6770" s="57">
        <v>0.28133751147872299</v>
      </c>
      <c r="M6770" s="57">
        <v>0.22424041913113699</v>
      </c>
    </row>
    <row r="6771" spans="1:13" x14ac:dyDescent="0.25">
      <c r="A6771" t="s">
        <v>5686</v>
      </c>
      <c r="B6771" t="s">
        <v>5687</v>
      </c>
      <c r="C6771" s="2" t="s">
        <v>35</v>
      </c>
      <c r="D6771" s="2" t="s">
        <v>4117</v>
      </c>
      <c r="E6771" s="2" t="s">
        <v>29028</v>
      </c>
      <c r="F6771" s="56"/>
      <c r="G6771" s="56">
        <v>99.353005415303599</v>
      </c>
      <c r="H6771" s="56">
        <v>91.818413033342196</v>
      </c>
      <c r="I6771" s="56"/>
      <c r="J6771" s="57">
        <v>0.29804024339565799</v>
      </c>
      <c r="K6771" s="57">
        <v>0.34434579726897202</v>
      </c>
      <c r="L6771" s="57">
        <v>0.30696210987994799</v>
      </c>
      <c r="M6771" s="57">
        <v>0.24089954642872499</v>
      </c>
    </row>
    <row r="6772" spans="1:13" x14ac:dyDescent="0.25">
      <c r="A6772" t="s">
        <v>5692</v>
      </c>
      <c r="B6772" t="s">
        <v>5693</v>
      </c>
      <c r="C6772" s="2" t="s">
        <v>31</v>
      </c>
      <c r="D6772" s="2" t="s">
        <v>4117</v>
      </c>
      <c r="E6772" s="2" t="s">
        <v>29028</v>
      </c>
      <c r="F6772" s="56"/>
      <c r="G6772" s="56">
        <v>99.353005415303599</v>
      </c>
      <c r="H6772" s="56">
        <v>91.818413033342196</v>
      </c>
      <c r="I6772" s="56"/>
      <c r="J6772" s="57">
        <v>0.29804024339565799</v>
      </c>
      <c r="K6772" s="57">
        <v>0.34434579726897202</v>
      </c>
      <c r="L6772" s="57">
        <v>0.30696210987994799</v>
      </c>
      <c r="M6772" s="57">
        <v>0.24089954642872499</v>
      </c>
    </row>
    <row r="6773" spans="1:13" x14ac:dyDescent="0.25">
      <c r="A6773" t="s">
        <v>29061</v>
      </c>
      <c r="B6773" t="s">
        <v>29062</v>
      </c>
      <c r="C6773" s="2" t="s">
        <v>35</v>
      </c>
      <c r="D6773" s="2" t="s">
        <v>429</v>
      </c>
      <c r="E6773" s="2" t="s">
        <v>29028</v>
      </c>
      <c r="F6773" s="56">
        <v>109.47330220446401</v>
      </c>
      <c r="G6773" s="56">
        <v>122.915078981728</v>
      </c>
      <c r="H6773" s="56">
        <v>113.771599052447</v>
      </c>
      <c r="I6773" s="56">
        <v>91.149452436497697</v>
      </c>
      <c r="J6773" s="57">
        <v>0.40272627085055801</v>
      </c>
      <c r="K6773" s="57">
        <v>0.44947795003188501</v>
      </c>
      <c r="L6773" s="57">
        <v>0.40971478775704301</v>
      </c>
      <c r="M6773" s="57">
        <v>0.36513114686481801</v>
      </c>
    </row>
    <row r="6774" spans="1:13" x14ac:dyDescent="0.25">
      <c r="A6774" t="s">
        <v>16911</v>
      </c>
      <c r="B6774" t="s">
        <v>16912</v>
      </c>
      <c r="C6774" s="2" t="s">
        <v>31</v>
      </c>
      <c r="D6774" s="2" t="s">
        <v>32</v>
      </c>
      <c r="E6774" s="2" t="s">
        <v>29028</v>
      </c>
      <c r="F6774" s="56">
        <v>112.040102272715</v>
      </c>
      <c r="G6774" s="56">
        <v>110.741463316668</v>
      </c>
      <c r="H6774" s="56">
        <v>103.189524701282</v>
      </c>
      <c r="I6774" s="56">
        <v>92.455983941946997</v>
      </c>
      <c r="J6774" s="57">
        <v>0.443568948307623</v>
      </c>
      <c r="K6774" s="57">
        <v>0.49222317503917501</v>
      </c>
      <c r="L6774" s="57">
        <v>0.45221472228955101</v>
      </c>
      <c r="M6774" s="57">
        <v>0.40737754531801701</v>
      </c>
    </row>
    <row r="6775" spans="1:13" x14ac:dyDescent="0.25">
      <c r="A6775" t="s">
        <v>16915</v>
      </c>
      <c r="B6775" t="s">
        <v>16916</v>
      </c>
      <c r="C6775" s="2" t="s">
        <v>31</v>
      </c>
      <c r="D6775" s="2" t="s">
        <v>32</v>
      </c>
      <c r="E6775" s="2" t="s">
        <v>29028</v>
      </c>
      <c r="F6775" s="56">
        <v>112.040102272715</v>
      </c>
      <c r="G6775" s="56">
        <v>110.741463316668</v>
      </c>
      <c r="H6775" s="56">
        <v>103.189524701282</v>
      </c>
      <c r="I6775" s="56">
        <v>92.455983941946997</v>
      </c>
      <c r="J6775" s="57">
        <v>0.443568948307623</v>
      </c>
      <c r="K6775" s="57">
        <v>0.49222317503917501</v>
      </c>
      <c r="L6775" s="57">
        <v>0.45221472228955101</v>
      </c>
      <c r="M6775" s="57">
        <v>0.40737754531801701</v>
      </c>
    </row>
    <row r="6776" spans="1:13" x14ac:dyDescent="0.25">
      <c r="A6776" t="s">
        <v>16919</v>
      </c>
      <c r="B6776" t="s">
        <v>16920</v>
      </c>
      <c r="C6776" s="2" t="s">
        <v>35</v>
      </c>
      <c r="D6776" s="2" t="s">
        <v>32</v>
      </c>
      <c r="E6776" s="2" t="s">
        <v>29028</v>
      </c>
      <c r="F6776" s="56">
        <v>112.040102272715</v>
      </c>
      <c r="G6776" s="56">
        <v>110.741463316668</v>
      </c>
      <c r="H6776" s="56">
        <v>103.189524701282</v>
      </c>
      <c r="I6776" s="56">
        <v>92.455983941946997</v>
      </c>
      <c r="J6776" s="57">
        <v>0.443568948307623</v>
      </c>
      <c r="K6776" s="57">
        <v>0.49222317503917501</v>
      </c>
      <c r="L6776" s="57">
        <v>0.45221472228955101</v>
      </c>
      <c r="M6776" s="57">
        <v>0.40737754531801701</v>
      </c>
    </row>
    <row r="6777" spans="1:13" x14ac:dyDescent="0.25">
      <c r="A6777" t="s">
        <v>1906</v>
      </c>
      <c r="B6777" t="s">
        <v>1907</v>
      </c>
      <c r="C6777" s="2" t="s">
        <v>31</v>
      </c>
      <c r="D6777" s="2" t="s">
        <v>32</v>
      </c>
      <c r="E6777" s="2" t="s">
        <v>29027</v>
      </c>
      <c r="F6777" s="56">
        <v>111.200383384587</v>
      </c>
      <c r="G6777" s="56">
        <v>110.48358546448701</v>
      </c>
      <c r="H6777" s="56">
        <v>98.642173089513804</v>
      </c>
      <c r="I6777" s="56">
        <v>95.283217443037302</v>
      </c>
      <c r="J6777" s="57">
        <v>0.54842397272300103</v>
      </c>
      <c r="K6777" s="57">
        <v>0.62272173322514801</v>
      </c>
      <c r="L6777" s="57">
        <v>0.56154979731661603</v>
      </c>
      <c r="M6777" s="57">
        <v>0.506905912863577</v>
      </c>
    </row>
    <row r="6778" spans="1:13" x14ac:dyDescent="0.25">
      <c r="A6778" t="s">
        <v>16913</v>
      </c>
      <c r="B6778" t="s">
        <v>16914</v>
      </c>
      <c r="C6778" s="2" t="s">
        <v>31</v>
      </c>
      <c r="D6778" s="2" t="s">
        <v>32</v>
      </c>
      <c r="E6778" s="2" t="s">
        <v>29028</v>
      </c>
      <c r="F6778" s="56">
        <v>112.040102272715</v>
      </c>
      <c r="G6778" s="56">
        <v>110.741463316668</v>
      </c>
      <c r="H6778" s="56">
        <v>103.189524701282</v>
      </c>
      <c r="I6778" s="56">
        <v>92.455983941946997</v>
      </c>
      <c r="J6778" s="57">
        <v>0.443568948307623</v>
      </c>
      <c r="K6778" s="57">
        <v>0.49222317503917501</v>
      </c>
      <c r="L6778" s="57">
        <v>0.45221472228955101</v>
      </c>
      <c r="M6778" s="57">
        <v>0.40737754531801701</v>
      </c>
    </row>
    <row r="6779" spans="1:13" x14ac:dyDescent="0.25">
      <c r="A6779" t="s">
        <v>1908</v>
      </c>
      <c r="B6779" t="s">
        <v>1909</v>
      </c>
      <c r="C6779" s="2" t="s">
        <v>35</v>
      </c>
      <c r="D6779" s="2" t="s">
        <v>32</v>
      </c>
      <c r="E6779" s="2" t="s">
        <v>29027</v>
      </c>
      <c r="F6779" s="56">
        <v>116.857141748175</v>
      </c>
      <c r="G6779" s="56">
        <v>107.199170873998</v>
      </c>
      <c r="H6779" s="56">
        <v>105.026902618824</v>
      </c>
      <c r="I6779" s="56">
        <v>91.528127826823805</v>
      </c>
      <c r="J6779" s="57">
        <v>0.54519154982463003</v>
      </c>
      <c r="K6779" s="57">
        <v>0.62046391388119704</v>
      </c>
      <c r="L6779" s="57">
        <v>0.55483184488423998</v>
      </c>
      <c r="M6779" s="57">
        <v>0.49406521685039101</v>
      </c>
    </row>
    <row r="6780" spans="1:13" x14ac:dyDescent="0.25">
      <c r="A6780" t="s">
        <v>16917</v>
      </c>
      <c r="B6780" t="s">
        <v>16918</v>
      </c>
      <c r="C6780" s="2" t="s">
        <v>35</v>
      </c>
      <c r="D6780" s="2" t="s">
        <v>32</v>
      </c>
      <c r="E6780" s="2" t="s">
        <v>29028</v>
      </c>
      <c r="F6780" s="56">
        <v>112.040102272715</v>
      </c>
      <c r="G6780" s="56">
        <v>110.741463316668</v>
      </c>
      <c r="H6780" s="56">
        <v>103.189524701282</v>
      </c>
      <c r="I6780" s="56">
        <v>92.455983941946997</v>
      </c>
      <c r="J6780" s="57">
        <v>0.443568948307623</v>
      </c>
      <c r="K6780" s="57">
        <v>0.49222317503917501</v>
      </c>
      <c r="L6780" s="57">
        <v>0.45221472228955101</v>
      </c>
      <c r="M6780" s="57">
        <v>0.40737754531801701</v>
      </c>
    </row>
    <row r="6781" spans="1:13" x14ac:dyDescent="0.25">
      <c r="A6781" t="s">
        <v>2194</v>
      </c>
      <c r="B6781" t="s">
        <v>2195</v>
      </c>
      <c r="C6781" s="2" t="s">
        <v>31</v>
      </c>
      <c r="D6781" s="2" t="s">
        <v>217</v>
      </c>
      <c r="E6781" s="2" t="s">
        <v>29027</v>
      </c>
      <c r="F6781" s="56">
        <v>103.73536465322201</v>
      </c>
      <c r="G6781" s="56">
        <v>120.17828973837599</v>
      </c>
      <c r="H6781" s="56">
        <v>113.77474560533</v>
      </c>
      <c r="I6781" s="56">
        <v>94.444986941525201</v>
      </c>
      <c r="J6781" s="57">
        <v>0.56383638323899499</v>
      </c>
      <c r="K6781" s="57">
        <v>0.63475698648963896</v>
      </c>
      <c r="L6781" s="57">
        <v>0.57193649909198696</v>
      </c>
      <c r="M6781" s="57">
        <v>0.51252791543890197</v>
      </c>
    </row>
    <row r="6782" spans="1:13" x14ac:dyDescent="0.25">
      <c r="A6782" t="s">
        <v>2200</v>
      </c>
      <c r="B6782" t="s">
        <v>2201</v>
      </c>
      <c r="C6782" s="2" t="s">
        <v>35</v>
      </c>
      <c r="D6782" s="2" t="s">
        <v>217</v>
      </c>
      <c r="E6782" s="2" t="s">
        <v>29027</v>
      </c>
      <c r="F6782" s="56">
        <v>102.820760866244</v>
      </c>
      <c r="G6782" s="56">
        <v>113.65130913711801</v>
      </c>
      <c r="H6782" s="56">
        <v>112.10782003403401</v>
      </c>
      <c r="I6782" s="56">
        <v>97.984956287338804</v>
      </c>
      <c r="J6782" s="57">
        <v>0.56384018670186198</v>
      </c>
      <c r="K6782" s="57">
        <v>0.63476960779946801</v>
      </c>
      <c r="L6782" s="57">
        <v>0.576083115680601</v>
      </c>
      <c r="M6782" s="57">
        <v>0.51254449035764504</v>
      </c>
    </row>
    <row r="6783" spans="1:13" x14ac:dyDescent="0.25">
      <c r="A6783" t="s">
        <v>18763</v>
      </c>
      <c r="B6783" t="s">
        <v>18764</v>
      </c>
      <c r="C6783" s="2" t="s">
        <v>31</v>
      </c>
      <c r="D6783" s="2" t="s">
        <v>217</v>
      </c>
      <c r="E6783" s="2" t="s">
        <v>29028</v>
      </c>
      <c r="F6783" s="56">
        <v>108.528115029066</v>
      </c>
      <c r="G6783" s="56">
        <v>117.83652729887601</v>
      </c>
      <c r="H6783" s="56">
        <v>110.54982627501801</v>
      </c>
      <c r="I6783" s="56">
        <v>96.987335353178196</v>
      </c>
      <c r="J6783" s="57">
        <v>0.48088527872639403</v>
      </c>
      <c r="K6783" s="57">
        <v>0.52717360565350802</v>
      </c>
      <c r="L6783" s="57">
        <v>0.491569556671059</v>
      </c>
      <c r="M6783" s="57">
        <v>0.44626528014198402</v>
      </c>
    </row>
    <row r="6784" spans="1:13" x14ac:dyDescent="0.25">
      <c r="A6784" t="s">
        <v>2196</v>
      </c>
      <c r="B6784" t="s">
        <v>2197</v>
      </c>
      <c r="C6784" s="2" t="s">
        <v>31</v>
      </c>
      <c r="D6784" s="2" t="s">
        <v>217</v>
      </c>
      <c r="E6784" s="2" t="s">
        <v>29027</v>
      </c>
      <c r="F6784" s="56">
        <v>104.32490893128301</v>
      </c>
      <c r="G6784" s="56">
        <v>119.08338119330401</v>
      </c>
      <c r="H6784" s="56">
        <v>110.589754946092</v>
      </c>
      <c r="I6784" s="56">
        <v>98.330493252585896</v>
      </c>
      <c r="J6784" s="57">
        <v>0.56383638323899499</v>
      </c>
      <c r="K6784" s="57">
        <v>0.63475698648963896</v>
      </c>
      <c r="L6784" s="57">
        <v>0.58009526122456501</v>
      </c>
      <c r="M6784" s="57">
        <v>0.51252791543890197</v>
      </c>
    </row>
    <row r="6785" spans="1:13" x14ac:dyDescent="0.25">
      <c r="A6785" t="s">
        <v>2204</v>
      </c>
      <c r="B6785" t="s">
        <v>2205</v>
      </c>
      <c r="C6785" s="2" t="s">
        <v>35</v>
      </c>
      <c r="D6785" s="2" t="s">
        <v>217</v>
      </c>
      <c r="E6785" s="2" t="s">
        <v>29027</v>
      </c>
      <c r="F6785" s="56">
        <v>109.30536232182</v>
      </c>
      <c r="G6785" s="56">
        <v>119.673121996535</v>
      </c>
      <c r="H6785" s="56">
        <v>110.40661592366099</v>
      </c>
      <c r="I6785" s="56">
        <v>100.636490343444</v>
      </c>
      <c r="J6785" s="57">
        <v>0.56384018670186198</v>
      </c>
      <c r="K6785" s="57">
        <v>0.63476960779946801</v>
      </c>
      <c r="L6785" s="57">
        <v>0.58011406993897996</v>
      </c>
      <c r="M6785" s="57">
        <v>0.51714074994974601</v>
      </c>
    </row>
    <row r="6786" spans="1:13" x14ac:dyDescent="0.25">
      <c r="A6786" t="s">
        <v>2202</v>
      </c>
      <c r="B6786" t="s">
        <v>2203</v>
      </c>
      <c r="C6786" s="2" t="s">
        <v>35</v>
      </c>
      <c r="D6786" s="2" t="s">
        <v>217</v>
      </c>
      <c r="E6786" s="2" t="s">
        <v>29027</v>
      </c>
      <c r="F6786" s="56">
        <v>109.30536232182</v>
      </c>
      <c r="G6786" s="56">
        <v>118.030805835637</v>
      </c>
      <c r="H6786" s="56">
        <v>111.108807577131</v>
      </c>
      <c r="I6786" s="56">
        <v>97.257959888530095</v>
      </c>
      <c r="J6786" s="57">
        <v>0.56384018670186198</v>
      </c>
      <c r="K6786" s="57">
        <v>0.63476960779946801</v>
      </c>
      <c r="L6786" s="57">
        <v>0.576083115680601</v>
      </c>
      <c r="M6786" s="57">
        <v>0.52598814410601502</v>
      </c>
    </row>
    <row r="6787" spans="1:13" x14ac:dyDescent="0.25">
      <c r="A6787" t="s">
        <v>2198</v>
      </c>
      <c r="B6787" t="s">
        <v>2199</v>
      </c>
      <c r="C6787" s="2" t="s">
        <v>31</v>
      </c>
      <c r="D6787" s="2" t="s">
        <v>217</v>
      </c>
      <c r="E6787" s="2" t="s">
        <v>29027</v>
      </c>
      <c r="F6787" s="56">
        <v>106.093413231101</v>
      </c>
      <c r="G6787" s="56">
        <v>115.251303930311</v>
      </c>
      <c r="H6787" s="56">
        <v>110.589754946092</v>
      </c>
      <c r="I6787" s="56">
        <v>97.146146518834996</v>
      </c>
      <c r="J6787" s="57">
        <v>0.56383638323899499</v>
      </c>
      <c r="K6787" s="57">
        <v>0.63475698648963896</v>
      </c>
      <c r="L6787" s="57">
        <v>0.58009526122456501</v>
      </c>
      <c r="M6787" s="57">
        <v>0.517124375160394</v>
      </c>
    </row>
    <row r="6788" spans="1:13" x14ac:dyDescent="0.25">
      <c r="A6788" t="s">
        <v>4570</v>
      </c>
      <c r="B6788" t="s">
        <v>4571</v>
      </c>
      <c r="C6788" s="2" t="s">
        <v>35</v>
      </c>
      <c r="D6788" s="2" t="s">
        <v>4176</v>
      </c>
      <c r="E6788" s="2" t="s">
        <v>29028</v>
      </c>
      <c r="F6788" s="56"/>
      <c r="G6788" s="56">
        <v>97.556131129338198</v>
      </c>
      <c r="H6788" s="56"/>
      <c r="I6788" s="56"/>
      <c r="J6788" s="57">
        <v>0.27861261487591599</v>
      </c>
      <c r="K6788" s="57">
        <v>0.319133595870079</v>
      </c>
      <c r="L6788" s="57">
        <v>0.28133751147872299</v>
      </c>
      <c r="M6788" s="57">
        <v>0.22424041913113699</v>
      </c>
    </row>
    <row r="6789" spans="1:13" x14ac:dyDescent="0.25">
      <c r="A6789" t="s">
        <v>4562</v>
      </c>
      <c r="B6789" t="s">
        <v>4563</v>
      </c>
      <c r="C6789" s="2" t="s">
        <v>35</v>
      </c>
      <c r="D6789" s="2" t="s">
        <v>4176</v>
      </c>
      <c r="E6789" s="2" t="s">
        <v>29028</v>
      </c>
      <c r="F6789" s="56"/>
      <c r="G6789" s="56">
        <v>97.556131129338198</v>
      </c>
      <c r="H6789" s="56"/>
      <c r="I6789" s="56"/>
      <c r="J6789" s="57">
        <v>0.27861261487591599</v>
      </c>
      <c r="K6789" s="57">
        <v>0.319133595870079</v>
      </c>
      <c r="L6789" s="57">
        <v>0.28133751147872299</v>
      </c>
      <c r="M6789" s="57">
        <v>0.22424041913113699</v>
      </c>
    </row>
    <row r="6790" spans="1:13" x14ac:dyDescent="0.25">
      <c r="A6790" t="s">
        <v>6318</v>
      </c>
      <c r="B6790" t="s">
        <v>6319</v>
      </c>
      <c r="C6790" s="2" t="s">
        <v>31</v>
      </c>
      <c r="D6790" s="2" t="s">
        <v>105</v>
      </c>
      <c r="E6790" s="2" t="s">
        <v>29028</v>
      </c>
      <c r="F6790" s="56"/>
      <c r="G6790" s="56">
        <v>97.556131129338198</v>
      </c>
      <c r="H6790" s="56"/>
      <c r="I6790" s="56"/>
      <c r="J6790" s="57">
        <v>0.27861261487591599</v>
      </c>
      <c r="K6790" s="57">
        <v>0.319133595870079</v>
      </c>
      <c r="L6790" s="57">
        <v>0.28133751147872299</v>
      </c>
      <c r="M6790" s="57">
        <v>0.22424041913113699</v>
      </c>
    </row>
    <row r="6791" spans="1:13" x14ac:dyDescent="0.25">
      <c r="A6791" t="s">
        <v>5682</v>
      </c>
      <c r="B6791" t="s">
        <v>5683</v>
      </c>
      <c r="C6791" s="2" t="s">
        <v>35</v>
      </c>
      <c r="D6791" s="2" t="s">
        <v>4117</v>
      </c>
      <c r="E6791" s="2" t="s">
        <v>29028</v>
      </c>
      <c r="F6791" s="56"/>
      <c r="G6791" s="56">
        <v>99.353005415303599</v>
      </c>
      <c r="H6791" s="56">
        <v>91.818413033342196</v>
      </c>
      <c r="I6791" s="56"/>
      <c r="J6791" s="57">
        <v>0.29804024339565799</v>
      </c>
      <c r="K6791" s="57">
        <v>0.34434579726897202</v>
      </c>
      <c r="L6791" s="57">
        <v>0.30696210987994799</v>
      </c>
      <c r="M6791" s="57">
        <v>0.24089954642872499</v>
      </c>
    </row>
    <row r="6792" spans="1:13" x14ac:dyDescent="0.25">
      <c r="A6792" t="s">
        <v>6328</v>
      </c>
      <c r="B6792" t="s">
        <v>6329</v>
      </c>
      <c r="C6792" s="2" t="s">
        <v>31</v>
      </c>
      <c r="D6792" s="2" t="s">
        <v>105</v>
      </c>
      <c r="E6792" s="2" t="s">
        <v>29028</v>
      </c>
      <c r="F6792" s="56"/>
      <c r="G6792" s="56">
        <v>97.556131129338198</v>
      </c>
      <c r="H6792" s="56"/>
      <c r="I6792" s="56"/>
      <c r="J6792" s="57">
        <v>0.27861261487591599</v>
      </c>
      <c r="K6792" s="57">
        <v>0.319133595870079</v>
      </c>
      <c r="L6792" s="57">
        <v>0.28133751147872299</v>
      </c>
      <c r="M6792" s="57">
        <v>0.22424041913113699</v>
      </c>
    </row>
    <row r="6793" spans="1:13" x14ac:dyDescent="0.25">
      <c r="A6793" t="s">
        <v>4514</v>
      </c>
      <c r="B6793" t="s">
        <v>4515</v>
      </c>
      <c r="C6793" s="2" t="s">
        <v>35</v>
      </c>
      <c r="D6793" s="2" t="s">
        <v>105</v>
      </c>
      <c r="E6793" s="2" t="s">
        <v>29028</v>
      </c>
      <c r="F6793" s="56">
        <v>106.04537643418401</v>
      </c>
      <c r="G6793" s="56">
        <v>107.504803423184</v>
      </c>
      <c r="H6793" s="56">
        <v>96.200118527790096</v>
      </c>
      <c r="I6793" s="56">
        <v>95.368529471535894</v>
      </c>
      <c r="J6793" s="57">
        <v>0.37712715207367697</v>
      </c>
      <c r="K6793" s="57">
        <v>0.40931369373801202</v>
      </c>
      <c r="L6793" s="57">
        <v>0.384897375729155</v>
      </c>
      <c r="M6793" s="57">
        <v>0.34525704356348702</v>
      </c>
    </row>
    <row r="6794" spans="1:13" x14ac:dyDescent="0.25">
      <c r="A6794" t="s">
        <v>4520</v>
      </c>
      <c r="B6794" t="s">
        <v>4521</v>
      </c>
      <c r="C6794" s="2" t="s">
        <v>35</v>
      </c>
      <c r="D6794" s="2" t="s">
        <v>105</v>
      </c>
      <c r="E6794" s="2" t="s">
        <v>29028</v>
      </c>
      <c r="F6794" s="56">
        <v>106.04537643418401</v>
      </c>
      <c r="G6794" s="56">
        <v>107.504803423184</v>
      </c>
      <c r="H6794" s="56">
        <v>96.200118527790096</v>
      </c>
      <c r="I6794" s="56">
        <v>95.368529471535894</v>
      </c>
      <c r="J6794" s="57">
        <v>0.37712715207367697</v>
      </c>
      <c r="K6794" s="57">
        <v>0.40931369373801202</v>
      </c>
      <c r="L6794" s="57">
        <v>0.384897375729155</v>
      </c>
      <c r="M6794" s="57">
        <v>0.34525704356348702</v>
      </c>
    </row>
    <row r="6795" spans="1:13" x14ac:dyDescent="0.25">
      <c r="A6795" t="s">
        <v>4518</v>
      </c>
      <c r="B6795" t="s">
        <v>4519</v>
      </c>
      <c r="C6795" s="2" t="s">
        <v>35</v>
      </c>
      <c r="D6795" s="2" t="s">
        <v>105</v>
      </c>
      <c r="E6795" s="2" t="s">
        <v>29028</v>
      </c>
      <c r="F6795" s="56">
        <v>106.04537643418401</v>
      </c>
      <c r="G6795" s="56">
        <v>107.504803423184</v>
      </c>
      <c r="H6795" s="56">
        <v>96.200118527790096</v>
      </c>
      <c r="I6795" s="56">
        <v>95.368529471535894</v>
      </c>
      <c r="J6795" s="57">
        <v>0.37712715207367697</v>
      </c>
      <c r="K6795" s="57">
        <v>0.40931369373801202</v>
      </c>
      <c r="L6795" s="57">
        <v>0.384897375729155</v>
      </c>
      <c r="M6795" s="57">
        <v>0.34525704356348702</v>
      </c>
    </row>
    <row r="6796" spans="1:13" x14ac:dyDescent="0.25">
      <c r="A6796" t="s">
        <v>4516</v>
      </c>
      <c r="B6796" t="s">
        <v>4517</v>
      </c>
      <c r="C6796" s="2" t="s">
        <v>35</v>
      </c>
      <c r="D6796" s="2" t="s">
        <v>105</v>
      </c>
      <c r="E6796" s="2" t="s">
        <v>29028</v>
      </c>
      <c r="F6796" s="56">
        <v>106.04537643418401</v>
      </c>
      <c r="G6796" s="56">
        <v>107.504803423184</v>
      </c>
      <c r="H6796" s="56">
        <v>96.200118527790096</v>
      </c>
      <c r="I6796" s="56">
        <v>95.368529471535894</v>
      </c>
      <c r="J6796" s="57">
        <v>0.37712715207367697</v>
      </c>
      <c r="K6796" s="57">
        <v>0.40931369373801202</v>
      </c>
      <c r="L6796" s="57">
        <v>0.384897375729155</v>
      </c>
      <c r="M6796" s="57">
        <v>0.34525704356348702</v>
      </c>
    </row>
    <row r="6797" spans="1:13" x14ac:dyDescent="0.25">
      <c r="A6797" t="s">
        <v>4524</v>
      </c>
      <c r="B6797" t="s">
        <v>4525</v>
      </c>
      <c r="C6797" s="2" t="s">
        <v>31</v>
      </c>
      <c r="D6797" s="2" t="s">
        <v>105</v>
      </c>
      <c r="E6797" s="2" t="s">
        <v>29028</v>
      </c>
      <c r="F6797" s="56">
        <v>106.932202387337</v>
      </c>
      <c r="G6797" s="56">
        <v>109.873751171862</v>
      </c>
      <c r="H6797" s="56">
        <v>95.475366532189</v>
      </c>
      <c r="I6797" s="56">
        <v>87.993016211033705</v>
      </c>
      <c r="J6797" s="57">
        <v>0.68730962543624496</v>
      </c>
      <c r="K6797" s="57">
        <v>0.74549723811299695</v>
      </c>
      <c r="L6797" s="57">
        <v>0.70133938947035102</v>
      </c>
      <c r="M6797" s="57">
        <v>0.64051762627428199</v>
      </c>
    </row>
    <row r="6798" spans="1:13" x14ac:dyDescent="0.25">
      <c r="A6798" t="s">
        <v>4526</v>
      </c>
      <c r="B6798" t="s">
        <v>4527</v>
      </c>
      <c r="C6798" s="2" t="s">
        <v>31</v>
      </c>
      <c r="D6798" s="2" t="s">
        <v>105</v>
      </c>
      <c r="E6798" s="2" t="s">
        <v>29028</v>
      </c>
      <c r="F6798" s="56">
        <v>109.87286879910501</v>
      </c>
      <c r="G6798" s="56">
        <v>110.592600420561</v>
      </c>
      <c r="H6798" s="56">
        <v>94.990805425288002</v>
      </c>
      <c r="I6798" s="56">
        <v>95.799536761982907</v>
      </c>
      <c r="J6798" s="57">
        <v>0.48789642770006397</v>
      </c>
      <c r="K6798" s="57">
        <v>0.53921504626972905</v>
      </c>
      <c r="L6798" s="57">
        <v>0.49710027285813602</v>
      </c>
      <c r="M6798" s="57">
        <v>0.44351685885333197</v>
      </c>
    </row>
    <row r="6799" spans="1:13" x14ac:dyDescent="0.25">
      <c r="A6799" t="s">
        <v>4522</v>
      </c>
      <c r="B6799" t="s">
        <v>4523</v>
      </c>
      <c r="C6799" s="2" t="s">
        <v>31</v>
      </c>
      <c r="D6799" s="2" t="s">
        <v>105</v>
      </c>
      <c r="E6799" s="2" t="s">
        <v>29028</v>
      </c>
      <c r="F6799" s="56">
        <v>106.04537643418401</v>
      </c>
      <c r="G6799" s="56">
        <v>107.504803423184</v>
      </c>
      <c r="H6799" s="56">
        <v>96.200118527790096</v>
      </c>
      <c r="I6799" s="56">
        <v>95.368529471535894</v>
      </c>
      <c r="J6799" s="57">
        <v>0.37712715207367697</v>
      </c>
      <c r="K6799" s="57">
        <v>0.40931369373801202</v>
      </c>
      <c r="L6799" s="57">
        <v>0.384897375729155</v>
      </c>
      <c r="M6799" s="57">
        <v>0.34525704356348702</v>
      </c>
    </row>
    <row r="6800" spans="1:13" x14ac:dyDescent="0.25">
      <c r="A6800" t="s">
        <v>4568</v>
      </c>
      <c r="B6800" t="s">
        <v>4569</v>
      </c>
      <c r="C6800" s="2" t="s">
        <v>35</v>
      </c>
      <c r="D6800" s="2" t="s">
        <v>4176</v>
      </c>
      <c r="E6800" s="2" t="s">
        <v>29028</v>
      </c>
      <c r="F6800" s="56"/>
      <c r="G6800" s="56">
        <v>97.556131129338198</v>
      </c>
      <c r="H6800" s="56"/>
      <c r="I6800" s="56"/>
      <c r="J6800" s="57">
        <v>0.27861261487591599</v>
      </c>
      <c r="K6800" s="57">
        <v>0.319133595870079</v>
      </c>
      <c r="L6800" s="57">
        <v>0.28133751147872299</v>
      </c>
      <c r="M6800" s="57">
        <v>0.22424041913113699</v>
      </c>
    </row>
    <row r="6801" spans="1:13" x14ac:dyDescent="0.25">
      <c r="A6801" t="s">
        <v>29055</v>
      </c>
      <c r="B6801" t="s">
        <v>29056</v>
      </c>
      <c r="C6801" s="2" t="s">
        <v>31</v>
      </c>
      <c r="D6801" s="2" t="s">
        <v>429</v>
      </c>
      <c r="E6801" s="2" t="s">
        <v>29027</v>
      </c>
      <c r="F6801" s="56">
        <v>104.643280758347</v>
      </c>
      <c r="G6801" s="56">
        <v>123.28708847575</v>
      </c>
      <c r="H6801" s="56">
        <v>113.393417955679</v>
      </c>
      <c r="I6801" s="56">
        <v>96.524419405150994</v>
      </c>
      <c r="J6801" s="57">
        <v>0.51722956003975296</v>
      </c>
      <c r="K6801" s="57">
        <v>0.59532284972380001</v>
      </c>
      <c r="L6801" s="57">
        <v>0.52673415415306102</v>
      </c>
      <c r="M6801" s="57">
        <v>0.45826387415615899</v>
      </c>
    </row>
    <row r="6802" spans="1:13" x14ac:dyDescent="0.25">
      <c r="A6802" t="s">
        <v>5684</v>
      </c>
      <c r="B6802" t="s">
        <v>5685</v>
      </c>
      <c r="C6802" s="2" t="s">
        <v>35</v>
      </c>
      <c r="D6802" s="2" t="s">
        <v>4117</v>
      </c>
      <c r="E6802" s="2" t="s">
        <v>29028</v>
      </c>
      <c r="F6802" s="56"/>
      <c r="G6802" s="56">
        <v>99.353005415303599</v>
      </c>
      <c r="H6802" s="56">
        <v>91.818413033342196</v>
      </c>
      <c r="I6802" s="56"/>
      <c r="J6802" s="57">
        <v>0.29804024339565799</v>
      </c>
      <c r="K6802" s="57">
        <v>0.34434579726897202</v>
      </c>
      <c r="L6802" s="57">
        <v>0.30696210987994799</v>
      </c>
      <c r="M6802" s="57">
        <v>0.24089954642872499</v>
      </c>
    </row>
    <row r="6803" spans="1:13" x14ac:dyDescent="0.25">
      <c r="A6803" t="s">
        <v>6322</v>
      </c>
      <c r="B6803" t="s">
        <v>6323</v>
      </c>
      <c r="C6803" s="2" t="s">
        <v>31</v>
      </c>
      <c r="D6803" s="2" t="s">
        <v>105</v>
      </c>
      <c r="E6803" s="2" t="s">
        <v>29028</v>
      </c>
      <c r="F6803" s="56"/>
      <c r="G6803" s="56">
        <v>97.556131129338198</v>
      </c>
      <c r="H6803" s="56"/>
      <c r="I6803" s="56"/>
      <c r="J6803" s="57">
        <v>0.27861261487591599</v>
      </c>
      <c r="K6803" s="57">
        <v>0.319133595870079</v>
      </c>
      <c r="L6803" s="57">
        <v>0.28133751147872299</v>
      </c>
      <c r="M6803" s="57">
        <v>0.22424041913113699</v>
      </c>
    </row>
    <row r="6804" spans="1:13" x14ac:dyDescent="0.25">
      <c r="A6804" t="s">
        <v>5688</v>
      </c>
      <c r="B6804" t="s">
        <v>5689</v>
      </c>
      <c r="C6804" s="2" t="s">
        <v>35</v>
      </c>
      <c r="D6804" s="2" t="s">
        <v>4117</v>
      </c>
      <c r="E6804" s="2" t="s">
        <v>29028</v>
      </c>
      <c r="F6804" s="56"/>
      <c r="G6804" s="56">
        <v>99.353005415303599</v>
      </c>
      <c r="H6804" s="56">
        <v>91.818413033342196</v>
      </c>
      <c r="I6804" s="56"/>
      <c r="J6804" s="57">
        <v>0.29804024339565799</v>
      </c>
      <c r="K6804" s="57">
        <v>0.34434579726897202</v>
      </c>
      <c r="L6804" s="57">
        <v>0.30696210987994799</v>
      </c>
      <c r="M6804" s="57">
        <v>0.24089954642872499</v>
      </c>
    </row>
    <row r="6805" spans="1:13" x14ac:dyDescent="0.25">
      <c r="A6805" t="s">
        <v>5696</v>
      </c>
      <c r="B6805" t="s">
        <v>5697</v>
      </c>
      <c r="C6805" s="2" t="s">
        <v>31</v>
      </c>
      <c r="D6805" s="2" t="s">
        <v>4117</v>
      </c>
      <c r="E6805" s="2" t="s">
        <v>29028</v>
      </c>
      <c r="F6805" s="56"/>
      <c r="G6805" s="56">
        <v>99.353005415303599</v>
      </c>
      <c r="H6805" s="56">
        <v>91.818413033342196</v>
      </c>
      <c r="I6805" s="56"/>
      <c r="J6805" s="57">
        <v>0.29804024339565799</v>
      </c>
      <c r="K6805" s="57">
        <v>0.34434579726897202</v>
      </c>
      <c r="L6805" s="57">
        <v>0.30696210987994799</v>
      </c>
      <c r="M6805" s="57">
        <v>0.24089954642872499</v>
      </c>
    </row>
    <row r="6806" spans="1:13" x14ac:dyDescent="0.25">
      <c r="A6806" t="s">
        <v>6326</v>
      </c>
      <c r="B6806" t="s">
        <v>6327</v>
      </c>
      <c r="C6806" s="2" t="s">
        <v>31</v>
      </c>
      <c r="D6806" s="2" t="s">
        <v>105</v>
      </c>
      <c r="E6806" s="2" t="s">
        <v>29028</v>
      </c>
      <c r="F6806" s="56"/>
      <c r="G6806" s="56">
        <v>97.556131129338198</v>
      </c>
      <c r="H6806" s="56"/>
      <c r="I6806" s="56"/>
      <c r="J6806" s="57">
        <v>0.27861261487591599</v>
      </c>
      <c r="K6806" s="57">
        <v>0.319133595870079</v>
      </c>
      <c r="L6806" s="57">
        <v>0.28133751147872299</v>
      </c>
      <c r="M6806" s="57">
        <v>0.22424041913113699</v>
      </c>
    </row>
    <row r="6807" spans="1:13" x14ac:dyDescent="0.25">
      <c r="A6807" t="s">
        <v>4560</v>
      </c>
      <c r="B6807" t="s">
        <v>4561</v>
      </c>
      <c r="C6807" s="2" t="s">
        <v>31</v>
      </c>
      <c r="D6807" s="2" t="s">
        <v>4176</v>
      </c>
      <c r="E6807" s="2" t="s">
        <v>29028</v>
      </c>
      <c r="F6807" s="56"/>
      <c r="G6807" s="56">
        <v>97.556131129338198</v>
      </c>
      <c r="H6807" s="56"/>
      <c r="I6807" s="56"/>
      <c r="J6807" s="57">
        <v>0.27861261487591599</v>
      </c>
      <c r="K6807" s="57">
        <v>0.319133595870079</v>
      </c>
      <c r="L6807" s="57">
        <v>0.28133751147872299</v>
      </c>
      <c r="M6807" s="57">
        <v>0.22424041913113699</v>
      </c>
    </row>
    <row r="6808" spans="1:13" x14ac:dyDescent="0.25">
      <c r="A6808" t="s">
        <v>6316</v>
      </c>
      <c r="B6808" t="s">
        <v>6317</v>
      </c>
      <c r="C6808" s="2" t="s">
        <v>31</v>
      </c>
      <c r="D6808" s="2" t="s">
        <v>105</v>
      </c>
      <c r="E6808" s="2" t="s">
        <v>29028</v>
      </c>
      <c r="F6808" s="56"/>
      <c r="G6808" s="56">
        <v>97.556131129338198</v>
      </c>
      <c r="H6808" s="56"/>
      <c r="I6808" s="56"/>
      <c r="J6808" s="57">
        <v>0.27861261487591599</v>
      </c>
      <c r="K6808" s="57">
        <v>0.319133595870079</v>
      </c>
      <c r="L6808" s="57">
        <v>0.28133751147872299</v>
      </c>
      <c r="M6808" s="57">
        <v>0.22424041913113699</v>
      </c>
    </row>
    <row r="6809" spans="1:13" x14ac:dyDescent="0.25">
      <c r="A6809" t="s">
        <v>6314</v>
      </c>
      <c r="B6809" t="s">
        <v>6315</v>
      </c>
      <c r="C6809" s="2" t="s">
        <v>35</v>
      </c>
      <c r="D6809" s="2" t="s">
        <v>105</v>
      </c>
      <c r="E6809" s="2" t="s">
        <v>29028</v>
      </c>
      <c r="F6809" s="56"/>
      <c r="G6809" s="56">
        <v>97.556131129338198</v>
      </c>
      <c r="H6809" s="56"/>
      <c r="I6809" s="56"/>
      <c r="J6809" s="57">
        <v>0.27861261487591599</v>
      </c>
      <c r="K6809" s="57">
        <v>0.319133595870079</v>
      </c>
      <c r="L6809" s="57">
        <v>0.28133751147872299</v>
      </c>
      <c r="M6809" s="57">
        <v>0.22424041913113699</v>
      </c>
    </row>
    <row r="6810" spans="1:13" x14ac:dyDescent="0.25">
      <c r="A6810" t="s">
        <v>29049</v>
      </c>
      <c r="B6810" t="s">
        <v>29050</v>
      </c>
      <c r="C6810" s="2" t="s">
        <v>31</v>
      </c>
      <c r="D6810" s="2" t="s">
        <v>429</v>
      </c>
      <c r="E6810" s="2" t="s">
        <v>29028</v>
      </c>
      <c r="F6810" s="56">
        <v>109.47330220446401</v>
      </c>
      <c r="G6810" s="56">
        <v>122.915078981728</v>
      </c>
      <c r="H6810" s="56">
        <v>113.771599052447</v>
      </c>
      <c r="I6810" s="56">
        <v>91.149452436497697</v>
      </c>
      <c r="J6810" s="57">
        <v>0.40272627085055801</v>
      </c>
      <c r="K6810" s="57">
        <v>0.44947795003188501</v>
      </c>
      <c r="L6810" s="57">
        <v>0.40971478775704301</v>
      </c>
      <c r="M6810" s="57">
        <v>0.36513114686481801</v>
      </c>
    </row>
    <row r="6811" spans="1:13" x14ac:dyDescent="0.25">
      <c r="A6811" t="s">
        <v>6324</v>
      </c>
      <c r="B6811" t="s">
        <v>6325</v>
      </c>
      <c r="C6811" s="2" t="s">
        <v>31</v>
      </c>
      <c r="D6811" s="2" t="s">
        <v>105</v>
      </c>
      <c r="E6811" s="2" t="s">
        <v>29028</v>
      </c>
      <c r="F6811" s="56"/>
      <c r="G6811" s="56">
        <v>97.556131129338198</v>
      </c>
      <c r="H6811" s="56"/>
      <c r="I6811" s="56"/>
      <c r="J6811" s="57">
        <v>0.27861261487591599</v>
      </c>
      <c r="K6811" s="57">
        <v>0.319133595870079</v>
      </c>
      <c r="L6811" s="57">
        <v>0.28133751147872299</v>
      </c>
      <c r="M6811" s="57">
        <v>0.22424041913113699</v>
      </c>
    </row>
    <row r="6812" spans="1:13" x14ac:dyDescent="0.25">
      <c r="A6812" t="s">
        <v>29051</v>
      </c>
      <c r="B6812" t="s">
        <v>29052</v>
      </c>
      <c r="C6812" s="2" t="s">
        <v>31</v>
      </c>
      <c r="D6812" s="2" t="s">
        <v>429</v>
      </c>
      <c r="E6812" s="2" t="s">
        <v>29028</v>
      </c>
      <c r="F6812" s="56">
        <v>109.47330220446401</v>
      </c>
      <c r="G6812" s="56">
        <v>122.915078981728</v>
      </c>
      <c r="H6812" s="56">
        <v>113.771599052447</v>
      </c>
      <c r="I6812" s="56">
        <v>91.149452436497697</v>
      </c>
      <c r="J6812" s="57">
        <v>0.40272627085055801</v>
      </c>
      <c r="K6812" s="57">
        <v>0.44947795003188501</v>
      </c>
      <c r="L6812" s="57">
        <v>0.40971478775704301</v>
      </c>
      <c r="M6812" s="57">
        <v>0.36513114686481801</v>
      </c>
    </row>
    <row r="6813" spans="1:13" x14ac:dyDescent="0.25">
      <c r="A6813" t="s">
        <v>6320</v>
      </c>
      <c r="B6813" t="s">
        <v>6321</v>
      </c>
      <c r="C6813" s="2" t="s">
        <v>31</v>
      </c>
      <c r="D6813" s="2" t="s">
        <v>105</v>
      </c>
      <c r="E6813" s="2" t="s">
        <v>29028</v>
      </c>
      <c r="F6813" s="56"/>
      <c r="G6813" s="56">
        <v>97.556131129338198</v>
      </c>
      <c r="H6813" s="56"/>
      <c r="I6813" s="56"/>
      <c r="J6813" s="57">
        <v>0.27861261487591599</v>
      </c>
      <c r="K6813" s="57">
        <v>0.319133595870079</v>
      </c>
      <c r="L6813" s="57">
        <v>0.28133751147872299</v>
      </c>
      <c r="M6813" s="57">
        <v>0.22424041913113699</v>
      </c>
    </row>
    <row r="6814" spans="1:13" x14ac:dyDescent="0.25">
      <c r="A6814" t="s">
        <v>14594</v>
      </c>
      <c r="B6814" t="s">
        <v>14595</v>
      </c>
      <c r="C6814" s="2" t="s">
        <v>31</v>
      </c>
      <c r="D6814" s="2" t="s">
        <v>32</v>
      </c>
      <c r="E6814" s="2" t="s">
        <v>29028</v>
      </c>
      <c r="F6814" s="56">
        <v>104.14258488493</v>
      </c>
      <c r="G6814" s="56">
        <v>119.195512817547</v>
      </c>
      <c r="H6814" s="56">
        <v>112.594273894968</v>
      </c>
      <c r="I6814" s="56">
        <v>96.685938928433004</v>
      </c>
      <c r="J6814" s="57">
        <v>0.39657989633151702</v>
      </c>
      <c r="K6814" s="57">
        <v>0.44777601018418001</v>
      </c>
      <c r="L6814" s="57">
        <v>0.40765068478666699</v>
      </c>
      <c r="M6814" s="57">
        <v>0.35673800430299801</v>
      </c>
    </row>
    <row r="6815" spans="1:13" x14ac:dyDescent="0.25">
      <c r="A6815" t="s">
        <v>14602</v>
      </c>
      <c r="B6815" t="s">
        <v>14603</v>
      </c>
      <c r="C6815" s="2" t="s">
        <v>35</v>
      </c>
      <c r="D6815" s="2" t="s">
        <v>32</v>
      </c>
      <c r="E6815" s="2" t="s">
        <v>29028</v>
      </c>
      <c r="F6815" s="56">
        <v>104.14258488493</v>
      </c>
      <c r="G6815" s="56">
        <v>119.195512817547</v>
      </c>
      <c r="H6815" s="56">
        <v>112.594273894968</v>
      </c>
      <c r="I6815" s="56">
        <v>96.685938928433004</v>
      </c>
      <c r="J6815" s="57">
        <v>0.39657989633151702</v>
      </c>
      <c r="K6815" s="57">
        <v>0.44777601018418001</v>
      </c>
      <c r="L6815" s="57">
        <v>0.40765068478666699</v>
      </c>
      <c r="M6815" s="57">
        <v>0.35673800430299801</v>
      </c>
    </row>
    <row r="6816" spans="1:13" x14ac:dyDescent="0.25">
      <c r="A6816" t="s">
        <v>14600</v>
      </c>
      <c r="B6816" t="s">
        <v>14601</v>
      </c>
      <c r="C6816" s="2" t="s">
        <v>35</v>
      </c>
      <c r="D6816" s="2" t="s">
        <v>32</v>
      </c>
      <c r="E6816" s="2" t="s">
        <v>29028</v>
      </c>
      <c r="F6816" s="56">
        <v>104.14258488493</v>
      </c>
      <c r="G6816" s="56">
        <v>119.195512817547</v>
      </c>
      <c r="H6816" s="56">
        <v>112.594273894968</v>
      </c>
      <c r="I6816" s="56">
        <v>96.685938928433004</v>
      </c>
      <c r="J6816" s="57">
        <v>0.39657989633151702</v>
      </c>
      <c r="K6816" s="57">
        <v>0.44777601018418001</v>
      </c>
      <c r="L6816" s="57">
        <v>0.40765068478666699</v>
      </c>
      <c r="M6816" s="57">
        <v>0.35673800430299801</v>
      </c>
    </row>
    <row r="6817" spans="1:13" x14ac:dyDescent="0.25">
      <c r="A6817" t="s">
        <v>14588</v>
      </c>
      <c r="B6817" t="s">
        <v>14589</v>
      </c>
      <c r="C6817" s="2" t="s">
        <v>31</v>
      </c>
      <c r="D6817" s="2" t="s">
        <v>32</v>
      </c>
      <c r="E6817" s="2" t="s">
        <v>29028</v>
      </c>
      <c r="F6817" s="56">
        <v>104.14258488493</v>
      </c>
      <c r="G6817" s="56">
        <v>119.195512817547</v>
      </c>
      <c r="H6817" s="56">
        <v>112.594273894968</v>
      </c>
      <c r="I6817" s="56">
        <v>96.685938928433004</v>
      </c>
      <c r="J6817" s="57">
        <v>0.39657989633151702</v>
      </c>
      <c r="K6817" s="57">
        <v>0.44777601018418001</v>
      </c>
      <c r="L6817" s="57">
        <v>0.40765068478666699</v>
      </c>
      <c r="M6817" s="57">
        <v>0.35673800430299801</v>
      </c>
    </row>
    <row r="6818" spans="1:13" x14ac:dyDescent="0.25">
      <c r="A6818" t="s">
        <v>14584</v>
      </c>
      <c r="B6818" t="s">
        <v>14585</v>
      </c>
      <c r="C6818" s="2" t="s">
        <v>31</v>
      </c>
      <c r="D6818" s="2" t="s">
        <v>32</v>
      </c>
      <c r="E6818" s="2" t="s">
        <v>29028</v>
      </c>
      <c r="F6818" s="56">
        <v>104.14258488493</v>
      </c>
      <c r="G6818" s="56">
        <v>119.195512817547</v>
      </c>
      <c r="H6818" s="56">
        <v>112.594273894968</v>
      </c>
      <c r="I6818" s="56">
        <v>96.685938928433004</v>
      </c>
      <c r="J6818" s="57">
        <v>0.39657989633151702</v>
      </c>
      <c r="K6818" s="57">
        <v>0.44777601018418001</v>
      </c>
      <c r="L6818" s="57">
        <v>0.40765068478666699</v>
      </c>
      <c r="M6818" s="57">
        <v>0.35673800430299801</v>
      </c>
    </row>
    <row r="6819" spans="1:13" x14ac:dyDescent="0.25">
      <c r="A6819" t="s">
        <v>14592</v>
      </c>
      <c r="B6819" t="s">
        <v>14593</v>
      </c>
      <c r="C6819" s="2" t="s">
        <v>31</v>
      </c>
      <c r="D6819" s="2" t="s">
        <v>32</v>
      </c>
      <c r="E6819" s="2" t="s">
        <v>29028</v>
      </c>
      <c r="F6819" s="56">
        <v>104.14258488493</v>
      </c>
      <c r="G6819" s="56">
        <v>119.195512817547</v>
      </c>
      <c r="H6819" s="56">
        <v>112.594273894968</v>
      </c>
      <c r="I6819" s="56">
        <v>96.685938928433004</v>
      </c>
      <c r="J6819" s="57">
        <v>0.39657989633151702</v>
      </c>
      <c r="K6819" s="57">
        <v>0.44777601018418001</v>
      </c>
      <c r="L6819" s="57">
        <v>0.40765068478666699</v>
      </c>
      <c r="M6819" s="57">
        <v>0.35673800430299801</v>
      </c>
    </row>
    <row r="6820" spans="1:13" x14ac:dyDescent="0.25">
      <c r="A6820" t="s">
        <v>14596</v>
      </c>
      <c r="B6820" t="s">
        <v>14597</v>
      </c>
      <c r="C6820" s="2" t="s">
        <v>35</v>
      </c>
      <c r="D6820" s="2" t="s">
        <v>32</v>
      </c>
      <c r="E6820" s="2" t="s">
        <v>29028</v>
      </c>
      <c r="F6820" s="56">
        <v>104.14258488493</v>
      </c>
      <c r="G6820" s="56">
        <v>119.195512817547</v>
      </c>
      <c r="H6820" s="56">
        <v>112.594273894968</v>
      </c>
      <c r="I6820" s="56">
        <v>96.685938928433004</v>
      </c>
      <c r="J6820" s="57">
        <v>0.39657989633151702</v>
      </c>
      <c r="K6820" s="57">
        <v>0.44777601018418001</v>
      </c>
      <c r="L6820" s="57">
        <v>0.40765068478666699</v>
      </c>
      <c r="M6820" s="57">
        <v>0.35673800430299801</v>
      </c>
    </row>
    <row r="6821" spans="1:13" x14ac:dyDescent="0.25">
      <c r="A6821" t="s">
        <v>14598</v>
      </c>
      <c r="B6821" t="s">
        <v>14599</v>
      </c>
      <c r="C6821" s="2" t="s">
        <v>35</v>
      </c>
      <c r="D6821" s="2" t="s">
        <v>32</v>
      </c>
      <c r="E6821" s="2" t="s">
        <v>29028</v>
      </c>
      <c r="F6821" s="56">
        <v>104.14258488493</v>
      </c>
      <c r="G6821" s="56">
        <v>119.195512817547</v>
      </c>
      <c r="H6821" s="56">
        <v>112.594273894968</v>
      </c>
      <c r="I6821" s="56">
        <v>96.685938928433004</v>
      </c>
      <c r="J6821" s="57">
        <v>0.39657989633151702</v>
      </c>
      <c r="K6821" s="57">
        <v>0.44777601018418001</v>
      </c>
      <c r="L6821" s="57">
        <v>0.40765068478666699</v>
      </c>
      <c r="M6821" s="57">
        <v>0.35673800430299801</v>
      </c>
    </row>
    <row r="6822" spans="1:13" x14ac:dyDescent="0.25">
      <c r="A6822" t="s">
        <v>14590</v>
      </c>
      <c r="B6822" t="s">
        <v>14591</v>
      </c>
      <c r="C6822" s="2" t="s">
        <v>31</v>
      </c>
      <c r="D6822" s="2" t="s">
        <v>32</v>
      </c>
      <c r="E6822" s="2" t="s">
        <v>29028</v>
      </c>
      <c r="F6822" s="56">
        <v>104.14258488493</v>
      </c>
      <c r="G6822" s="56">
        <v>119.195512817547</v>
      </c>
      <c r="H6822" s="56">
        <v>112.594273894968</v>
      </c>
      <c r="I6822" s="56">
        <v>96.685938928433004</v>
      </c>
      <c r="J6822" s="57">
        <v>0.39657989633151702</v>
      </c>
      <c r="K6822" s="57">
        <v>0.44777601018418001</v>
      </c>
      <c r="L6822" s="57">
        <v>0.40765068478666699</v>
      </c>
      <c r="M6822" s="57">
        <v>0.35673800430299801</v>
      </c>
    </row>
    <row r="6823" spans="1:13" x14ac:dyDescent="0.25">
      <c r="A6823" t="s">
        <v>5694</v>
      </c>
      <c r="B6823" t="s">
        <v>5695</v>
      </c>
      <c r="C6823" s="2" t="s">
        <v>31</v>
      </c>
      <c r="D6823" s="2" t="s">
        <v>4117</v>
      </c>
      <c r="E6823" s="2" t="s">
        <v>29028</v>
      </c>
      <c r="F6823" s="56"/>
      <c r="G6823" s="56">
        <v>99.353005415303599</v>
      </c>
      <c r="H6823" s="56">
        <v>91.818413033342196</v>
      </c>
      <c r="I6823" s="56"/>
      <c r="J6823" s="57">
        <v>0.29804024339565799</v>
      </c>
      <c r="K6823" s="57">
        <v>0.34434579726897202</v>
      </c>
      <c r="L6823" s="57">
        <v>0.30696210987994799</v>
      </c>
      <c r="M6823" s="57">
        <v>0.24089954642872499</v>
      </c>
    </row>
    <row r="6824" spans="1:13" x14ac:dyDescent="0.25">
      <c r="A6824" t="s">
        <v>29053</v>
      </c>
      <c r="B6824" t="s">
        <v>29054</v>
      </c>
      <c r="C6824" s="2" t="s">
        <v>31</v>
      </c>
      <c r="D6824" s="2" t="s">
        <v>429</v>
      </c>
      <c r="E6824" s="2" t="s">
        <v>29028</v>
      </c>
      <c r="F6824" s="56">
        <v>109.47330220446401</v>
      </c>
      <c r="G6824" s="56">
        <v>122.915078981728</v>
      </c>
      <c r="H6824" s="56">
        <v>113.771599052447</v>
      </c>
      <c r="I6824" s="56">
        <v>91.149452436497697</v>
      </c>
      <c r="J6824" s="57">
        <v>0.40272627085055801</v>
      </c>
      <c r="K6824" s="57">
        <v>0.44947795003188501</v>
      </c>
      <c r="L6824" s="57">
        <v>0.40971478775704301</v>
      </c>
      <c r="M6824" s="57">
        <v>0.36513114686481801</v>
      </c>
    </row>
    <row r="6825" spans="1:13" x14ac:dyDescent="0.25">
      <c r="A6825" t="s">
        <v>29057</v>
      </c>
      <c r="B6825" t="s">
        <v>29058</v>
      </c>
      <c r="C6825" s="2" t="s">
        <v>35</v>
      </c>
      <c r="D6825" s="2" t="s">
        <v>429</v>
      </c>
      <c r="E6825" s="2" t="s">
        <v>29027</v>
      </c>
      <c r="F6825" s="56">
        <v>110.591052604594</v>
      </c>
      <c r="G6825" s="56">
        <v>123.99253791759099</v>
      </c>
      <c r="H6825" s="56">
        <v>115.066106179383</v>
      </c>
      <c r="I6825" s="56">
        <v>91.1973866563835</v>
      </c>
      <c r="J6825" s="57">
        <v>0.522935294531227</v>
      </c>
      <c r="K6825" s="57">
        <v>0.59909650872879905</v>
      </c>
      <c r="L6825" s="57">
        <v>0.52918625199260905</v>
      </c>
      <c r="M6825" s="57">
        <v>0.47309729847212201</v>
      </c>
    </row>
    <row r="6826" spans="1:13" x14ac:dyDescent="0.25">
      <c r="A6826" t="s">
        <v>5690</v>
      </c>
      <c r="B6826" t="s">
        <v>5691</v>
      </c>
      <c r="C6826" s="2" t="s">
        <v>35</v>
      </c>
      <c r="D6826" s="2" t="s">
        <v>4117</v>
      </c>
      <c r="E6826" s="2" t="s">
        <v>29028</v>
      </c>
      <c r="F6826" s="56"/>
      <c r="G6826" s="56">
        <v>99.353005415303599</v>
      </c>
      <c r="H6826" s="56">
        <v>91.818413033342196</v>
      </c>
      <c r="I6826" s="56"/>
      <c r="J6826" s="57">
        <v>0.29804024339565799</v>
      </c>
      <c r="K6826" s="57">
        <v>0.34434579726897202</v>
      </c>
      <c r="L6826" s="57">
        <v>0.30696210987994799</v>
      </c>
      <c r="M6826" s="57">
        <v>0.24089954642872499</v>
      </c>
    </row>
    <row r="6827" spans="1:13" x14ac:dyDescent="0.25">
      <c r="A6827" t="s">
        <v>5662</v>
      </c>
      <c r="B6827" t="s">
        <v>5663</v>
      </c>
      <c r="C6827" s="2" t="s">
        <v>35</v>
      </c>
      <c r="D6827" s="2" t="s">
        <v>4117</v>
      </c>
      <c r="E6827" s="2" t="s">
        <v>29028</v>
      </c>
      <c r="F6827" s="56"/>
      <c r="G6827" s="56">
        <v>97.273702516819995</v>
      </c>
      <c r="H6827" s="56"/>
      <c r="I6827" s="56"/>
      <c r="J6827" s="57">
        <v>0.265921310671551</v>
      </c>
      <c r="K6827" s="57">
        <v>0.30977522687527398</v>
      </c>
      <c r="L6827" s="57">
        <v>0.27543115640939098</v>
      </c>
      <c r="M6827" s="57">
        <v>0.21519125297337399</v>
      </c>
    </row>
    <row r="6828" spans="1:13" x14ac:dyDescent="0.25">
      <c r="A6828" t="s">
        <v>4566</v>
      </c>
      <c r="B6828" t="s">
        <v>4567</v>
      </c>
      <c r="C6828" s="2" t="s">
        <v>31</v>
      </c>
      <c r="D6828" s="2" t="s">
        <v>4176</v>
      </c>
      <c r="E6828" s="2" t="s">
        <v>29028</v>
      </c>
      <c r="F6828" s="56">
        <v>92.256443675834205</v>
      </c>
      <c r="G6828" s="56">
        <v>91.401675734260294</v>
      </c>
      <c r="H6828" s="56">
        <v>83.323202477972401</v>
      </c>
      <c r="I6828" s="56">
        <v>113.465478316325</v>
      </c>
      <c r="J6828" s="57">
        <v>0.57123854897453896</v>
      </c>
      <c r="K6828" s="57">
        <v>0.64623815683459396</v>
      </c>
      <c r="L6828" s="57">
        <v>0.57361198793817902</v>
      </c>
      <c r="M6828" s="57">
        <v>0.48741954596627801</v>
      </c>
    </row>
    <row r="6829" spans="1:13" x14ac:dyDescent="0.25">
      <c r="A6829" t="s">
        <v>29047</v>
      </c>
      <c r="B6829" t="s">
        <v>29048</v>
      </c>
      <c r="C6829" s="2" t="s">
        <v>31</v>
      </c>
      <c r="D6829" s="2" t="s">
        <v>429</v>
      </c>
      <c r="E6829" s="2" t="s">
        <v>29028</v>
      </c>
      <c r="F6829" s="56">
        <v>109.47330220446401</v>
      </c>
      <c r="G6829" s="56">
        <v>122.915078981728</v>
      </c>
      <c r="H6829" s="56">
        <v>113.771599052447</v>
      </c>
      <c r="I6829" s="56">
        <v>91.149452436497697</v>
      </c>
      <c r="J6829" s="57">
        <v>0.40272627085055801</v>
      </c>
      <c r="K6829" s="57">
        <v>0.44947795003188501</v>
      </c>
      <c r="L6829" s="57">
        <v>0.40971478775704301</v>
      </c>
      <c r="M6829" s="57">
        <v>0.36513114686481801</v>
      </c>
    </row>
    <row r="6830" spans="1:13" x14ac:dyDescent="0.25">
      <c r="A6830" t="s">
        <v>8939</v>
      </c>
      <c r="B6830" t="s">
        <v>8940</v>
      </c>
      <c r="C6830" s="2" t="s">
        <v>35</v>
      </c>
      <c r="D6830" s="2" t="s">
        <v>289</v>
      </c>
      <c r="E6830" s="2" t="s">
        <v>29028</v>
      </c>
      <c r="F6830" s="56">
        <v>110.135207433885</v>
      </c>
      <c r="G6830" s="56">
        <v>117.460349805506</v>
      </c>
      <c r="H6830" s="56">
        <v>112.79165478639</v>
      </c>
      <c r="I6830" s="56"/>
      <c r="J6830" s="57">
        <v>0.29959099440917297</v>
      </c>
      <c r="K6830" s="57">
        <v>0.33389385895032297</v>
      </c>
      <c r="L6830" s="57">
        <v>0.30794880733864999</v>
      </c>
      <c r="M6830" s="57">
        <v>0.27126995159332901</v>
      </c>
    </row>
    <row r="6831" spans="1:13" x14ac:dyDescent="0.25">
      <c r="A6831" t="s">
        <v>8933</v>
      </c>
      <c r="B6831" t="s">
        <v>8934</v>
      </c>
      <c r="C6831" s="2" t="s">
        <v>35</v>
      </c>
      <c r="D6831" s="2" t="s">
        <v>289</v>
      </c>
      <c r="E6831" s="2" t="s">
        <v>29028</v>
      </c>
      <c r="F6831" s="56">
        <v>110.135207433885</v>
      </c>
      <c r="G6831" s="56">
        <v>117.460349805506</v>
      </c>
      <c r="H6831" s="56">
        <v>112.79165478639</v>
      </c>
      <c r="I6831" s="56"/>
      <c r="J6831" s="57">
        <v>0.29959099440917297</v>
      </c>
      <c r="K6831" s="57">
        <v>0.33389385895032297</v>
      </c>
      <c r="L6831" s="57">
        <v>0.30794880733864999</v>
      </c>
      <c r="M6831" s="57">
        <v>0.27126995159332901</v>
      </c>
    </row>
    <row r="6832" spans="1:13" x14ac:dyDescent="0.25">
      <c r="A6832" t="s">
        <v>8947</v>
      </c>
      <c r="B6832" t="s">
        <v>8948</v>
      </c>
      <c r="C6832" s="2" t="s">
        <v>31</v>
      </c>
      <c r="D6832" s="2" t="s">
        <v>289</v>
      </c>
      <c r="E6832" s="2" t="s">
        <v>29028</v>
      </c>
      <c r="F6832" s="56">
        <v>110.135207433885</v>
      </c>
      <c r="G6832" s="56">
        <v>117.460349805506</v>
      </c>
      <c r="H6832" s="56">
        <v>112.79165478639</v>
      </c>
      <c r="I6832" s="56"/>
      <c r="J6832" s="57">
        <v>0.29959099440917297</v>
      </c>
      <c r="K6832" s="57">
        <v>0.33389385895032297</v>
      </c>
      <c r="L6832" s="57">
        <v>0.30794880733864999</v>
      </c>
      <c r="M6832" s="57">
        <v>0.27126995159332901</v>
      </c>
    </row>
    <row r="6833" spans="1:13" x14ac:dyDescent="0.25">
      <c r="A6833" t="s">
        <v>8951</v>
      </c>
      <c r="B6833" t="s">
        <v>8952</v>
      </c>
      <c r="C6833" s="2" t="s">
        <v>31</v>
      </c>
      <c r="D6833" s="2" t="s">
        <v>289</v>
      </c>
      <c r="E6833" s="2" t="s">
        <v>29028</v>
      </c>
      <c r="F6833" s="56">
        <v>110.135207433885</v>
      </c>
      <c r="G6833" s="56">
        <v>117.460349805506</v>
      </c>
      <c r="H6833" s="56">
        <v>112.79165478639</v>
      </c>
      <c r="I6833" s="56"/>
      <c r="J6833" s="57">
        <v>0.29959099440917297</v>
      </c>
      <c r="K6833" s="57">
        <v>0.33389385895032297</v>
      </c>
      <c r="L6833" s="57">
        <v>0.30794880733864999</v>
      </c>
      <c r="M6833" s="57">
        <v>0.27126995159332901</v>
      </c>
    </row>
    <row r="6834" spans="1:13" x14ac:dyDescent="0.25">
      <c r="A6834" t="s">
        <v>8943</v>
      </c>
      <c r="B6834" t="s">
        <v>8944</v>
      </c>
      <c r="C6834" s="2" t="s">
        <v>31</v>
      </c>
      <c r="D6834" s="2" t="s">
        <v>289</v>
      </c>
      <c r="E6834" s="2" t="s">
        <v>29028</v>
      </c>
      <c r="F6834" s="56">
        <v>110.135207433885</v>
      </c>
      <c r="G6834" s="56">
        <v>117.460349805506</v>
      </c>
      <c r="H6834" s="56">
        <v>112.79165478639</v>
      </c>
      <c r="I6834" s="56"/>
      <c r="J6834" s="57">
        <v>0.29959099440917297</v>
      </c>
      <c r="K6834" s="57">
        <v>0.33389385895032297</v>
      </c>
      <c r="L6834" s="57">
        <v>0.30794880733864999</v>
      </c>
      <c r="M6834" s="57">
        <v>0.27126995159332901</v>
      </c>
    </row>
    <row r="6835" spans="1:13" x14ac:dyDescent="0.25">
      <c r="A6835" t="s">
        <v>8935</v>
      </c>
      <c r="B6835" t="s">
        <v>8936</v>
      </c>
      <c r="C6835" s="2" t="s">
        <v>35</v>
      </c>
      <c r="D6835" s="2" t="s">
        <v>289</v>
      </c>
      <c r="E6835" s="2" t="s">
        <v>29028</v>
      </c>
      <c r="F6835" s="56">
        <v>110.135207433885</v>
      </c>
      <c r="G6835" s="56">
        <v>117.460349805506</v>
      </c>
      <c r="H6835" s="56">
        <v>112.79165478639</v>
      </c>
      <c r="I6835" s="56"/>
      <c r="J6835" s="57">
        <v>0.29959099440917297</v>
      </c>
      <c r="K6835" s="57">
        <v>0.33389385895032297</v>
      </c>
      <c r="L6835" s="57">
        <v>0.30794880733864999</v>
      </c>
      <c r="M6835" s="57">
        <v>0.27126995159332901</v>
      </c>
    </row>
    <row r="6836" spans="1:13" x14ac:dyDescent="0.25">
      <c r="A6836" t="s">
        <v>8937</v>
      </c>
      <c r="B6836" t="s">
        <v>8938</v>
      </c>
      <c r="C6836" s="2" t="s">
        <v>35</v>
      </c>
      <c r="D6836" s="2" t="s">
        <v>289</v>
      </c>
      <c r="E6836" s="2" t="s">
        <v>29028</v>
      </c>
      <c r="F6836" s="56">
        <v>110.135207433885</v>
      </c>
      <c r="G6836" s="56">
        <v>117.460349805506</v>
      </c>
      <c r="H6836" s="56">
        <v>112.79165478639</v>
      </c>
      <c r="I6836" s="56"/>
      <c r="J6836" s="57">
        <v>0.29959099440917297</v>
      </c>
      <c r="K6836" s="57">
        <v>0.33389385895032297</v>
      </c>
      <c r="L6836" s="57">
        <v>0.30794880733864999</v>
      </c>
      <c r="M6836" s="57">
        <v>0.27126995159332901</v>
      </c>
    </row>
    <row r="6837" spans="1:13" x14ac:dyDescent="0.25">
      <c r="A6837" t="s">
        <v>4075</v>
      </c>
      <c r="B6837" t="s">
        <v>4076</v>
      </c>
      <c r="C6837" s="2" t="s">
        <v>31</v>
      </c>
      <c r="D6837" s="2" t="s">
        <v>39</v>
      </c>
      <c r="E6837" s="2" t="s">
        <v>29028</v>
      </c>
      <c r="F6837" s="56">
        <v>93.898606486834694</v>
      </c>
      <c r="G6837" s="56">
        <v>93.526266745059601</v>
      </c>
      <c r="H6837" s="56">
        <v>97.618438291180595</v>
      </c>
      <c r="I6837" s="56">
        <v>101.772580822457</v>
      </c>
      <c r="J6837" s="57">
        <v>0.36614546445990298</v>
      </c>
      <c r="K6837" s="57">
        <v>0.39617023243104399</v>
      </c>
      <c r="L6837" s="57">
        <v>0.37199573122362001</v>
      </c>
      <c r="M6837" s="57">
        <v>0.33272778131497299</v>
      </c>
    </row>
    <row r="6838" spans="1:13" x14ac:dyDescent="0.25">
      <c r="A6838" t="s">
        <v>4214</v>
      </c>
      <c r="B6838" t="s">
        <v>4215</v>
      </c>
      <c r="C6838" s="2" t="s">
        <v>31</v>
      </c>
      <c r="D6838" s="2" t="s">
        <v>236</v>
      </c>
      <c r="E6838" s="2" t="s">
        <v>29028</v>
      </c>
      <c r="F6838" s="56">
        <v>110.77404269264601</v>
      </c>
      <c r="G6838" s="56">
        <v>118.40396619515001</v>
      </c>
      <c r="H6838" s="56">
        <v>113.69605365313799</v>
      </c>
      <c r="I6838" s="56"/>
      <c r="J6838" s="57">
        <v>0.30973809516203699</v>
      </c>
      <c r="K6838" s="57">
        <v>0.342821135442123</v>
      </c>
      <c r="L6838" s="57">
        <v>0.31894624775807101</v>
      </c>
      <c r="M6838" s="57">
        <v>0.28131871764672101</v>
      </c>
    </row>
    <row r="6839" spans="1:13" x14ac:dyDescent="0.25">
      <c r="A6839" t="s">
        <v>30396</v>
      </c>
      <c r="B6839" t="s">
        <v>30397</v>
      </c>
      <c r="C6839" s="2" t="s">
        <v>35</v>
      </c>
      <c r="D6839" s="2" t="s">
        <v>32</v>
      </c>
      <c r="E6839" s="2" t="s">
        <v>29028</v>
      </c>
      <c r="F6839" s="56"/>
      <c r="G6839" s="56">
        <v>99.895436315491395</v>
      </c>
      <c r="H6839" s="56"/>
      <c r="I6839" s="56"/>
      <c r="J6839" s="57">
        <v>0.26226074594739002</v>
      </c>
      <c r="K6839" s="57">
        <v>0.29917541055068603</v>
      </c>
      <c r="L6839" s="57">
        <v>0.274071697336915</v>
      </c>
      <c r="M6839" s="57">
        <v>0.230344339608617</v>
      </c>
    </row>
    <row r="6840" spans="1:13" x14ac:dyDescent="0.25">
      <c r="A6840" t="s">
        <v>28297</v>
      </c>
      <c r="B6840" t="s">
        <v>28298</v>
      </c>
      <c r="C6840" s="2" t="s">
        <v>35</v>
      </c>
      <c r="D6840" s="2" t="s">
        <v>236</v>
      </c>
      <c r="E6840" s="2" t="s">
        <v>29028</v>
      </c>
      <c r="F6840" s="56"/>
      <c r="G6840" s="56">
        <v>85.877552479345596</v>
      </c>
      <c r="H6840" s="56"/>
      <c r="I6840" s="56"/>
      <c r="J6840" s="57">
        <v>0.28103582844831498</v>
      </c>
      <c r="K6840" s="57">
        <v>0.33901862496935598</v>
      </c>
      <c r="L6840" s="57">
        <v>0.29779926354548403</v>
      </c>
      <c r="M6840" s="57">
        <v>0.23649893196604399</v>
      </c>
    </row>
    <row r="6841" spans="1:13" x14ac:dyDescent="0.25">
      <c r="A6841" t="s">
        <v>27217</v>
      </c>
      <c r="B6841" t="s">
        <v>27218</v>
      </c>
      <c r="C6841" s="2" t="s">
        <v>31</v>
      </c>
      <c r="D6841" s="2" t="s">
        <v>80</v>
      </c>
      <c r="E6841" s="2" t="s">
        <v>29028</v>
      </c>
      <c r="F6841" s="56">
        <v>99.187250224897596</v>
      </c>
      <c r="G6841" s="56">
        <v>96.390739849027597</v>
      </c>
      <c r="H6841" s="56">
        <v>93.703571939116898</v>
      </c>
      <c r="I6841" s="56">
        <v>97.258800345078996</v>
      </c>
      <c r="J6841" s="57">
        <v>0.41457422769763003</v>
      </c>
      <c r="K6841" s="57">
        <v>0.46771131190022802</v>
      </c>
      <c r="L6841" s="57">
        <v>0.43099970688248701</v>
      </c>
      <c r="M6841" s="57">
        <v>0.38164028522145799</v>
      </c>
    </row>
    <row r="6842" spans="1:13" x14ac:dyDescent="0.25">
      <c r="A6842" t="s">
        <v>28295</v>
      </c>
      <c r="B6842" t="s">
        <v>28296</v>
      </c>
      <c r="C6842" s="2" t="s">
        <v>35</v>
      </c>
      <c r="D6842" s="2" t="s">
        <v>236</v>
      </c>
      <c r="E6842" s="2" t="s">
        <v>29028</v>
      </c>
      <c r="F6842" s="56"/>
      <c r="G6842" s="56">
        <v>85.877552479345596</v>
      </c>
      <c r="H6842" s="56"/>
      <c r="I6842" s="56"/>
      <c r="J6842" s="57">
        <v>0.28103582844831498</v>
      </c>
      <c r="K6842" s="57">
        <v>0.33901862496935598</v>
      </c>
      <c r="L6842" s="57">
        <v>0.29779926354548403</v>
      </c>
      <c r="M6842" s="57">
        <v>0.23649893196604399</v>
      </c>
    </row>
    <row r="6843" spans="1:13" x14ac:dyDescent="0.25">
      <c r="A6843" t="s">
        <v>28299</v>
      </c>
      <c r="B6843" t="s">
        <v>28300</v>
      </c>
      <c r="C6843" s="2" t="s">
        <v>35</v>
      </c>
      <c r="D6843" s="2" t="s">
        <v>236</v>
      </c>
      <c r="E6843" s="2" t="s">
        <v>29028</v>
      </c>
      <c r="F6843" s="56"/>
      <c r="G6843" s="56">
        <v>85.877552479345596</v>
      </c>
      <c r="H6843" s="56"/>
      <c r="I6843" s="56"/>
      <c r="J6843" s="57">
        <v>0.28103582844831498</v>
      </c>
      <c r="K6843" s="57">
        <v>0.33901862496935598</v>
      </c>
      <c r="L6843" s="57">
        <v>0.29779926354548403</v>
      </c>
      <c r="M6843" s="57">
        <v>0.23649893196604399</v>
      </c>
    </row>
    <row r="6844" spans="1:13" x14ac:dyDescent="0.25">
      <c r="A6844" t="s">
        <v>30390</v>
      </c>
      <c r="B6844" t="s">
        <v>30391</v>
      </c>
      <c r="C6844" s="2" t="s">
        <v>35</v>
      </c>
      <c r="D6844" s="2" t="s">
        <v>32</v>
      </c>
      <c r="E6844" s="2" t="s">
        <v>29028</v>
      </c>
      <c r="F6844" s="56"/>
      <c r="G6844" s="56">
        <v>99.895436315491395</v>
      </c>
      <c r="H6844" s="56"/>
      <c r="I6844" s="56"/>
      <c r="J6844" s="57">
        <v>0.26226074594739002</v>
      </c>
      <c r="K6844" s="57">
        <v>0.29917541055068603</v>
      </c>
      <c r="L6844" s="57">
        <v>0.274071697336915</v>
      </c>
      <c r="M6844" s="57">
        <v>0.230344339608617</v>
      </c>
    </row>
    <row r="6845" spans="1:13" x14ac:dyDescent="0.25">
      <c r="A6845" t="s">
        <v>30382</v>
      </c>
      <c r="B6845" t="s">
        <v>30383</v>
      </c>
      <c r="C6845" s="2" t="s">
        <v>31</v>
      </c>
      <c r="D6845" s="2" t="s">
        <v>32</v>
      </c>
      <c r="E6845" s="2" t="s">
        <v>29028</v>
      </c>
      <c r="F6845" s="56"/>
      <c r="G6845" s="56">
        <v>99.895436315491395</v>
      </c>
      <c r="H6845" s="56"/>
      <c r="I6845" s="56"/>
      <c r="J6845" s="57">
        <v>0.26226074594739002</v>
      </c>
      <c r="K6845" s="57">
        <v>0.29917541055068603</v>
      </c>
      <c r="L6845" s="57">
        <v>0.274071697336915</v>
      </c>
      <c r="M6845" s="57">
        <v>0.230344339608617</v>
      </c>
    </row>
    <row r="6846" spans="1:13" x14ac:dyDescent="0.25">
      <c r="A6846" t="s">
        <v>30380</v>
      </c>
      <c r="B6846" t="s">
        <v>30381</v>
      </c>
      <c r="C6846" s="2" t="s">
        <v>31</v>
      </c>
      <c r="D6846" s="2" t="s">
        <v>32</v>
      </c>
      <c r="E6846" s="2" t="s">
        <v>29028</v>
      </c>
      <c r="F6846" s="56"/>
      <c r="G6846" s="56">
        <v>99.895436315491395</v>
      </c>
      <c r="H6846" s="56"/>
      <c r="I6846" s="56"/>
      <c r="J6846" s="57">
        <v>0.26226074594739002</v>
      </c>
      <c r="K6846" s="57">
        <v>0.29917541055068603</v>
      </c>
      <c r="L6846" s="57">
        <v>0.274071697336915</v>
      </c>
      <c r="M6846" s="57">
        <v>0.230344339608617</v>
      </c>
    </row>
    <row r="6847" spans="1:13" x14ac:dyDescent="0.25">
      <c r="A6847" t="s">
        <v>14530</v>
      </c>
      <c r="B6847" t="s">
        <v>14531</v>
      </c>
      <c r="C6847" s="2" t="s">
        <v>31</v>
      </c>
      <c r="D6847" s="2" t="s">
        <v>39</v>
      </c>
      <c r="E6847" s="2" t="s">
        <v>29028</v>
      </c>
      <c r="F6847" s="56">
        <v>92.519861220266193</v>
      </c>
      <c r="G6847" s="56">
        <v>88.785758471992096</v>
      </c>
      <c r="H6847" s="56">
        <v>98.2757182268641</v>
      </c>
      <c r="I6847" s="56"/>
      <c r="J6847" s="57">
        <v>0.31541954268155598</v>
      </c>
      <c r="K6847" s="57">
        <v>0.39292976660955797</v>
      </c>
      <c r="L6847" s="57">
        <v>0.33610282295847199</v>
      </c>
      <c r="M6847" s="57">
        <v>0.258311485492629</v>
      </c>
    </row>
    <row r="6848" spans="1:13" x14ac:dyDescent="0.25">
      <c r="A6848" t="s">
        <v>14544</v>
      </c>
      <c r="B6848" t="s">
        <v>14545</v>
      </c>
      <c r="C6848" s="2" t="s">
        <v>35</v>
      </c>
      <c r="D6848" s="2" t="s">
        <v>39</v>
      </c>
      <c r="E6848" s="2" t="s">
        <v>29028</v>
      </c>
      <c r="F6848" s="56">
        <v>92.519861220266193</v>
      </c>
      <c r="G6848" s="56">
        <v>88.785758471992096</v>
      </c>
      <c r="H6848" s="56">
        <v>98.2757182268641</v>
      </c>
      <c r="I6848" s="56"/>
      <c r="J6848" s="57">
        <v>0.31541954268155598</v>
      </c>
      <c r="K6848" s="57">
        <v>0.39292976660955797</v>
      </c>
      <c r="L6848" s="57">
        <v>0.33610282295847199</v>
      </c>
      <c r="M6848" s="57">
        <v>0.258311485492629</v>
      </c>
    </row>
    <row r="6849" spans="1:13" x14ac:dyDescent="0.25">
      <c r="A6849" t="s">
        <v>14532</v>
      </c>
      <c r="B6849" t="s">
        <v>14533</v>
      </c>
      <c r="C6849" s="2" t="s">
        <v>31</v>
      </c>
      <c r="D6849" s="2" t="s">
        <v>39</v>
      </c>
      <c r="E6849" s="2" t="s">
        <v>29028</v>
      </c>
      <c r="F6849" s="56">
        <v>92.519861220266193</v>
      </c>
      <c r="G6849" s="56">
        <v>88.785758471992096</v>
      </c>
      <c r="H6849" s="56">
        <v>98.2757182268641</v>
      </c>
      <c r="I6849" s="56"/>
      <c r="J6849" s="57">
        <v>0.31541954268155598</v>
      </c>
      <c r="K6849" s="57">
        <v>0.39292976660955797</v>
      </c>
      <c r="L6849" s="57">
        <v>0.33610282295847199</v>
      </c>
      <c r="M6849" s="57">
        <v>0.258311485492629</v>
      </c>
    </row>
    <row r="6850" spans="1:13" x14ac:dyDescent="0.25">
      <c r="A6850" t="s">
        <v>14536</v>
      </c>
      <c r="B6850" t="s">
        <v>14537</v>
      </c>
      <c r="C6850" s="2" t="s">
        <v>31</v>
      </c>
      <c r="D6850" s="2" t="s">
        <v>39</v>
      </c>
      <c r="E6850" s="2" t="s">
        <v>29028</v>
      </c>
      <c r="F6850" s="56">
        <v>92.519861220266193</v>
      </c>
      <c r="G6850" s="56">
        <v>88.785758471992096</v>
      </c>
      <c r="H6850" s="56">
        <v>98.2757182268641</v>
      </c>
      <c r="I6850" s="56"/>
      <c r="J6850" s="57">
        <v>0.31541954268155598</v>
      </c>
      <c r="K6850" s="57">
        <v>0.39292976660955797</v>
      </c>
      <c r="L6850" s="57">
        <v>0.33610282295847199</v>
      </c>
      <c r="M6850" s="57">
        <v>0.258311485492629</v>
      </c>
    </row>
    <row r="6851" spans="1:13" x14ac:dyDescent="0.25">
      <c r="A6851" t="s">
        <v>1522</v>
      </c>
      <c r="B6851" t="s">
        <v>1523</v>
      </c>
      <c r="C6851" s="2" t="s">
        <v>35</v>
      </c>
      <c r="D6851" s="2" t="s">
        <v>39</v>
      </c>
      <c r="E6851" s="2" t="s">
        <v>29027</v>
      </c>
      <c r="F6851" s="56">
        <v>90.499495783739306</v>
      </c>
      <c r="G6851" s="56">
        <v>87.817693966771202</v>
      </c>
      <c r="H6851" s="56">
        <v>96.016027100462793</v>
      </c>
      <c r="I6851" s="56">
        <v>105.88549023858999</v>
      </c>
      <c r="J6851" s="57">
        <v>0.47074324114712701</v>
      </c>
      <c r="K6851" s="57">
        <v>0.569430652362796</v>
      </c>
      <c r="L6851" s="57">
        <v>0.49145563347351201</v>
      </c>
      <c r="M6851" s="57">
        <v>0.40003096382497499</v>
      </c>
    </row>
    <row r="6852" spans="1:13" x14ac:dyDescent="0.25">
      <c r="A6852" t="s">
        <v>14540</v>
      </c>
      <c r="B6852" t="s">
        <v>14541</v>
      </c>
      <c r="C6852" s="2" t="s">
        <v>31</v>
      </c>
      <c r="D6852" s="2" t="s">
        <v>39</v>
      </c>
      <c r="E6852" s="2" t="s">
        <v>29028</v>
      </c>
      <c r="F6852" s="56">
        <v>92.519861220266193</v>
      </c>
      <c r="G6852" s="56">
        <v>88.785758471992096</v>
      </c>
      <c r="H6852" s="56">
        <v>98.2757182268641</v>
      </c>
      <c r="I6852" s="56"/>
      <c r="J6852" s="57">
        <v>0.31541954268155598</v>
      </c>
      <c r="K6852" s="57">
        <v>0.39292976660955797</v>
      </c>
      <c r="L6852" s="57">
        <v>0.33610282295847199</v>
      </c>
      <c r="M6852" s="57">
        <v>0.258311485492629</v>
      </c>
    </row>
    <row r="6853" spans="1:13" x14ac:dyDescent="0.25">
      <c r="A6853" t="s">
        <v>28289</v>
      </c>
      <c r="B6853" t="s">
        <v>28290</v>
      </c>
      <c r="C6853" s="2" t="s">
        <v>31</v>
      </c>
      <c r="D6853" s="2" t="s">
        <v>236</v>
      </c>
      <c r="E6853" s="2" t="s">
        <v>29028</v>
      </c>
      <c r="F6853" s="56"/>
      <c r="G6853" s="56">
        <v>85.877552479345596</v>
      </c>
      <c r="H6853" s="56"/>
      <c r="I6853" s="56"/>
      <c r="J6853" s="57">
        <v>0.28103582844831498</v>
      </c>
      <c r="K6853" s="57">
        <v>0.33901862496935598</v>
      </c>
      <c r="L6853" s="57">
        <v>0.29779926354548403</v>
      </c>
      <c r="M6853" s="57">
        <v>0.23649893196604399</v>
      </c>
    </row>
    <row r="6854" spans="1:13" x14ac:dyDescent="0.25">
      <c r="A6854" t="s">
        <v>30384</v>
      </c>
      <c r="B6854" t="s">
        <v>30385</v>
      </c>
      <c r="C6854" s="2" t="s">
        <v>35</v>
      </c>
      <c r="D6854" s="2" t="s">
        <v>32</v>
      </c>
      <c r="E6854" s="2" t="s">
        <v>29028</v>
      </c>
      <c r="F6854" s="56"/>
      <c r="G6854" s="56">
        <v>99.895436315491395</v>
      </c>
      <c r="H6854" s="56"/>
      <c r="I6854" s="56"/>
      <c r="J6854" s="57">
        <v>0.26226074594739002</v>
      </c>
      <c r="K6854" s="57">
        <v>0.29917541055068603</v>
      </c>
      <c r="L6854" s="57">
        <v>0.274071697336915</v>
      </c>
      <c r="M6854" s="57">
        <v>0.230344339608617</v>
      </c>
    </row>
    <row r="6855" spans="1:13" x14ac:dyDescent="0.25">
      <c r="A6855" t="s">
        <v>3836</v>
      </c>
      <c r="B6855" t="s">
        <v>3837</v>
      </c>
      <c r="C6855" s="2" t="s">
        <v>35</v>
      </c>
      <c r="D6855" s="2" t="s">
        <v>236</v>
      </c>
      <c r="E6855" s="2" t="s">
        <v>29027</v>
      </c>
      <c r="F6855" s="56">
        <v>91.669353235611894</v>
      </c>
      <c r="G6855" s="56">
        <v>76.968951545123801</v>
      </c>
      <c r="H6855" s="56">
        <v>98.383215403921696</v>
      </c>
      <c r="I6855" s="56">
        <v>104.475808645106</v>
      </c>
      <c r="J6855" s="57">
        <v>0.47157449778739302</v>
      </c>
      <c r="K6855" s="57">
        <v>0.56525908904510003</v>
      </c>
      <c r="L6855" s="57">
        <v>0.49865891462273498</v>
      </c>
      <c r="M6855" s="57">
        <v>0.42220034039427601</v>
      </c>
    </row>
    <row r="6856" spans="1:13" x14ac:dyDescent="0.25">
      <c r="A6856" t="s">
        <v>28293</v>
      </c>
      <c r="B6856" t="s">
        <v>28294</v>
      </c>
      <c r="C6856" s="2" t="s">
        <v>31</v>
      </c>
      <c r="D6856" s="2" t="s">
        <v>236</v>
      </c>
      <c r="E6856" s="2" t="s">
        <v>29028</v>
      </c>
      <c r="F6856" s="56"/>
      <c r="G6856" s="56">
        <v>85.877552479345596</v>
      </c>
      <c r="H6856" s="56"/>
      <c r="I6856" s="56"/>
      <c r="J6856" s="57">
        <v>0.28103582844831498</v>
      </c>
      <c r="K6856" s="57">
        <v>0.33901862496935598</v>
      </c>
      <c r="L6856" s="57">
        <v>0.29779926354548403</v>
      </c>
      <c r="M6856" s="57">
        <v>0.23649893196604399</v>
      </c>
    </row>
    <row r="6857" spans="1:13" x14ac:dyDescent="0.25">
      <c r="A6857" t="s">
        <v>27209</v>
      </c>
      <c r="B6857" t="s">
        <v>27210</v>
      </c>
      <c r="C6857" s="2" t="s">
        <v>31</v>
      </c>
      <c r="D6857" s="2" t="s">
        <v>80</v>
      </c>
      <c r="E6857" s="2" t="s">
        <v>29028</v>
      </c>
      <c r="F6857" s="56">
        <v>99.187250224897596</v>
      </c>
      <c r="G6857" s="56">
        <v>96.390739849027597</v>
      </c>
      <c r="H6857" s="56">
        <v>93.703571939116898</v>
      </c>
      <c r="I6857" s="56">
        <v>97.258800345078996</v>
      </c>
      <c r="J6857" s="57">
        <v>0.41457422769763003</v>
      </c>
      <c r="K6857" s="57">
        <v>0.46771131190022802</v>
      </c>
      <c r="L6857" s="57">
        <v>0.43099970688248701</v>
      </c>
      <c r="M6857" s="57">
        <v>0.38164028522145799</v>
      </c>
    </row>
    <row r="6858" spans="1:13" x14ac:dyDescent="0.25">
      <c r="A6858" t="s">
        <v>30394</v>
      </c>
      <c r="B6858" t="s">
        <v>30395</v>
      </c>
      <c r="C6858" s="2" t="s">
        <v>35</v>
      </c>
      <c r="D6858" s="2" t="s">
        <v>32</v>
      </c>
      <c r="E6858" s="2" t="s">
        <v>29028</v>
      </c>
      <c r="F6858" s="56"/>
      <c r="G6858" s="56">
        <v>99.895436315491395</v>
      </c>
      <c r="H6858" s="56"/>
      <c r="I6858" s="56"/>
      <c r="J6858" s="57">
        <v>0.26226074594739002</v>
      </c>
      <c r="K6858" s="57">
        <v>0.29917541055068603</v>
      </c>
      <c r="L6858" s="57">
        <v>0.274071697336915</v>
      </c>
      <c r="M6858" s="57">
        <v>0.230344339608617</v>
      </c>
    </row>
    <row r="6859" spans="1:13" x14ac:dyDescent="0.25">
      <c r="A6859" t="s">
        <v>28285</v>
      </c>
      <c r="B6859" t="s">
        <v>28286</v>
      </c>
      <c r="C6859" s="2" t="s">
        <v>31</v>
      </c>
      <c r="D6859" s="2" t="s">
        <v>236</v>
      </c>
      <c r="E6859" s="2" t="s">
        <v>29028</v>
      </c>
      <c r="F6859" s="56"/>
      <c r="G6859" s="56">
        <v>85.877552479345596</v>
      </c>
      <c r="H6859" s="56"/>
      <c r="I6859" s="56"/>
      <c r="J6859" s="57">
        <v>0.28103582844831498</v>
      </c>
      <c r="K6859" s="57">
        <v>0.33901862496935598</v>
      </c>
      <c r="L6859" s="57">
        <v>0.29779926354548403</v>
      </c>
      <c r="M6859" s="57">
        <v>0.23649893196604399</v>
      </c>
    </row>
    <row r="6860" spans="1:13" x14ac:dyDescent="0.25">
      <c r="A6860" t="s">
        <v>30386</v>
      </c>
      <c r="B6860" t="s">
        <v>30387</v>
      </c>
      <c r="C6860" s="2" t="s">
        <v>35</v>
      </c>
      <c r="D6860" s="2" t="s">
        <v>32</v>
      </c>
      <c r="E6860" s="2" t="s">
        <v>29028</v>
      </c>
      <c r="F6860" s="56"/>
      <c r="G6860" s="56">
        <v>99.895436315491395</v>
      </c>
      <c r="H6860" s="56"/>
      <c r="I6860" s="56"/>
      <c r="J6860" s="57">
        <v>0.26226074594739002</v>
      </c>
      <c r="K6860" s="57">
        <v>0.29917541055068603</v>
      </c>
      <c r="L6860" s="57">
        <v>0.274071697336915</v>
      </c>
      <c r="M6860" s="57">
        <v>0.230344339608617</v>
      </c>
    </row>
    <row r="6861" spans="1:13" x14ac:dyDescent="0.25">
      <c r="A6861" t="s">
        <v>27227</v>
      </c>
      <c r="B6861" t="s">
        <v>27228</v>
      </c>
      <c r="C6861" s="2" t="s">
        <v>31</v>
      </c>
      <c r="D6861" s="2" t="s">
        <v>80</v>
      </c>
      <c r="E6861" s="2" t="s">
        <v>29028</v>
      </c>
      <c r="F6861" s="56">
        <v>99.187250224897596</v>
      </c>
      <c r="G6861" s="56">
        <v>96.390739849027597</v>
      </c>
      <c r="H6861" s="56">
        <v>93.703571939116898</v>
      </c>
      <c r="I6861" s="56">
        <v>97.258800345078996</v>
      </c>
      <c r="J6861" s="57">
        <v>0.41457422769763003</v>
      </c>
      <c r="K6861" s="57">
        <v>0.46771131190022802</v>
      </c>
      <c r="L6861" s="57">
        <v>0.43099970688248701</v>
      </c>
      <c r="M6861" s="57">
        <v>0.38164028522145799</v>
      </c>
    </row>
    <row r="6862" spans="1:13" x14ac:dyDescent="0.25">
      <c r="A6862" t="s">
        <v>27211</v>
      </c>
      <c r="B6862" t="s">
        <v>27212</v>
      </c>
      <c r="C6862" s="2" t="s">
        <v>31</v>
      </c>
      <c r="D6862" s="2" t="s">
        <v>80</v>
      </c>
      <c r="E6862" s="2" t="s">
        <v>29028</v>
      </c>
      <c r="F6862" s="56">
        <v>99.187250224897596</v>
      </c>
      <c r="G6862" s="56">
        <v>96.390739849027597</v>
      </c>
      <c r="H6862" s="56">
        <v>93.703571939116898</v>
      </c>
      <c r="I6862" s="56">
        <v>97.258800345078996</v>
      </c>
      <c r="J6862" s="57">
        <v>0.41457422769763003</v>
      </c>
      <c r="K6862" s="57">
        <v>0.46771131190022802</v>
      </c>
      <c r="L6862" s="57">
        <v>0.43099970688248701</v>
      </c>
      <c r="M6862" s="57">
        <v>0.38164028522145799</v>
      </c>
    </row>
    <row r="6863" spans="1:13" x14ac:dyDescent="0.25">
      <c r="A6863" t="s">
        <v>28281</v>
      </c>
      <c r="B6863" t="s">
        <v>28282</v>
      </c>
      <c r="C6863" s="2" t="s">
        <v>31</v>
      </c>
      <c r="D6863" s="2" t="s">
        <v>236</v>
      </c>
      <c r="E6863" s="2" t="s">
        <v>29028</v>
      </c>
      <c r="F6863" s="56"/>
      <c r="G6863" s="56">
        <v>85.877552479345596</v>
      </c>
      <c r="H6863" s="56"/>
      <c r="I6863" s="56"/>
      <c r="J6863" s="57">
        <v>0.28103582844831498</v>
      </c>
      <c r="K6863" s="57">
        <v>0.33901862496935598</v>
      </c>
      <c r="L6863" s="57">
        <v>0.29779926354548403</v>
      </c>
      <c r="M6863" s="57">
        <v>0.23649893196604399</v>
      </c>
    </row>
    <row r="6864" spans="1:13" x14ac:dyDescent="0.25">
      <c r="A6864" t="s">
        <v>27221</v>
      </c>
      <c r="B6864" t="s">
        <v>27222</v>
      </c>
      <c r="C6864" s="2" t="s">
        <v>31</v>
      </c>
      <c r="D6864" s="2" t="s">
        <v>80</v>
      </c>
      <c r="E6864" s="2" t="s">
        <v>29028</v>
      </c>
      <c r="F6864" s="56">
        <v>99.187250224897596</v>
      </c>
      <c r="G6864" s="56">
        <v>96.390739849027597</v>
      </c>
      <c r="H6864" s="56">
        <v>93.703571939116898</v>
      </c>
      <c r="I6864" s="56">
        <v>97.258800345078996</v>
      </c>
      <c r="J6864" s="57">
        <v>0.41457422769763003</v>
      </c>
      <c r="K6864" s="57">
        <v>0.46771131190022802</v>
      </c>
      <c r="L6864" s="57">
        <v>0.43099970688248701</v>
      </c>
      <c r="M6864" s="57">
        <v>0.38164028522145799</v>
      </c>
    </row>
    <row r="6865" spans="1:13" x14ac:dyDescent="0.25">
      <c r="A6865" t="s">
        <v>21380</v>
      </c>
      <c r="B6865" t="s">
        <v>21381</v>
      </c>
      <c r="C6865" s="2" t="s">
        <v>31</v>
      </c>
      <c r="D6865" s="2" t="s">
        <v>312</v>
      </c>
      <c r="E6865" s="2" t="s">
        <v>29028</v>
      </c>
      <c r="F6865" s="56"/>
      <c r="G6865" s="56">
        <v>84.371598326957695</v>
      </c>
      <c r="H6865" s="56"/>
      <c r="I6865" s="56"/>
      <c r="J6865" s="57">
        <v>0.27870210836140702</v>
      </c>
      <c r="K6865" s="57">
        <v>0.327622447243544</v>
      </c>
      <c r="L6865" s="57">
        <v>0.292202386256387</v>
      </c>
      <c r="M6865" s="57">
        <v>0.23312691860614901</v>
      </c>
    </row>
    <row r="6866" spans="1:13" x14ac:dyDescent="0.25">
      <c r="A6866" t="s">
        <v>21388</v>
      </c>
      <c r="B6866" t="s">
        <v>21389</v>
      </c>
      <c r="C6866" s="2" t="s">
        <v>35</v>
      </c>
      <c r="D6866" s="2" t="s">
        <v>312</v>
      </c>
      <c r="E6866" s="2" t="s">
        <v>29028</v>
      </c>
      <c r="F6866" s="56"/>
      <c r="G6866" s="56">
        <v>84.371598326957695</v>
      </c>
      <c r="H6866" s="56"/>
      <c r="I6866" s="56"/>
      <c r="J6866" s="57">
        <v>0.27870210836140702</v>
      </c>
      <c r="K6866" s="57">
        <v>0.327622447243544</v>
      </c>
      <c r="L6866" s="57">
        <v>0.292202386256387</v>
      </c>
      <c r="M6866" s="57">
        <v>0.23312691860614901</v>
      </c>
    </row>
    <row r="6867" spans="1:13" x14ac:dyDescent="0.25">
      <c r="A6867" t="s">
        <v>21392</v>
      </c>
      <c r="B6867" t="s">
        <v>21393</v>
      </c>
      <c r="C6867" s="2" t="s">
        <v>35</v>
      </c>
      <c r="D6867" s="2" t="s">
        <v>312</v>
      </c>
      <c r="E6867" s="2" t="s">
        <v>29028</v>
      </c>
      <c r="F6867" s="56"/>
      <c r="G6867" s="56">
        <v>84.371598326957695</v>
      </c>
      <c r="H6867" s="56"/>
      <c r="I6867" s="56"/>
      <c r="J6867" s="57">
        <v>0.27870210836140702</v>
      </c>
      <c r="K6867" s="57">
        <v>0.327622447243544</v>
      </c>
      <c r="L6867" s="57">
        <v>0.292202386256387</v>
      </c>
      <c r="M6867" s="57">
        <v>0.23312691860614901</v>
      </c>
    </row>
    <row r="6868" spans="1:13" x14ac:dyDescent="0.25">
      <c r="A6868" t="s">
        <v>21396</v>
      </c>
      <c r="B6868" t="s">
        <v>21397</v>
      </c>
      <c r="C6868" s="2" t="s">
        <v>35</v>
      </c>
      <c r="D6868" s="2" t="s">
        <v>312</v>
      </c>
      <c r="E6868" s="2" t="s">
        <v>29028</v>
      </c>
      <c r="F6868" s="56"/>
      <c r="G6868" s="56">
        <v>84.371598326957695</v>
      </c>
      <c r="H6868" s="56"/>
      <c r="I6868" s="56"/>
      <c r="J6868" s="57">
        <v>0.27870210836140702</v>
      </c>
      <c r="K6868" s="57">
        <v>0.327622447243544</v>
      </c>
      <c r="L6868" s="57">
        <v>0.292202386256387</v>
      </c>
      <c r="M6868" s="57">
        <v>0.23312691860614901</v>
      </c>
    </row>
    <row r="6869" spans="1:13" x14ac:dyDescent="0.25">
      <c r="A6869" t="s">
        <v>21390</v>
      </c>
      <c r="B6869" t="s">
        <v>21391</v>
      </c>
      <c r="C6869" s="2" t="s">
        <v>35</v>
      </c>
      <c r="D6869" s="2" t="s">
        <v>312</v>
      </c>
      <c r="E6869" s="2" t="s">
        <v>29028</v>
      </c>
      <c r="F6869" s="56"/>
      <c r="G6869" s="56">
        <v>84.371598326957695</v>
      </c>
      <c r="H6869" s="56"/>
      <c r="I6869" s="56"/>
      <c r="J6869" s="57">
        <v>0.27870210836140702</v>
      </c>
      <c r="K6869" s="57">
        <v>0.327622447243544</v>
      </c>
      <c r="L6869" s="57">
        <v>0.292202386256387</v>
      </c>
      <c r="M6869" s="57">
        <v>0.23312691860614901</v>
      </c>
    </row>
    <row r="6870" spans="1:13" x14ac:dyDescent="0.25">
      <c r="A6870" t="s">
        <v>21386</v>
      </c>
      <c r="B6870" t="s">
        <v>21387</v>
      </c>
      <c r="C6870" s="2" t="s">
        <v>35</v>
      </c>
      <c r="D6870" s="2" t="s">
        <v>312</v>
      </c>
      <c r="E6870" s="2" t="s">
        <v>29028</v>
      </c>
      <c r="F6870" s="56"/>
      <c r="G6870" s="56">
        <v>84.371598326957695</v>
      </c>
      <c r="H6870" s="56"/>
      <c r="I6870" s="56"/>
      <c r="J6870" s="57">
        <v>0.27870210836140702</v>
      </c>
      <c r="K6870" s="57">
        <v>0.327622447243544</v>
      </c>
      <c r="L6870" s="57">
        <v>0.292202386256387</v>
      </c>
      <c r="M6870" s="57">
        <v>0.23312691860614901</v>
      </c>
    </row>
    <row r="6871" spans="1:13" x14ac:dyDescent="0.25">
      <c r="A6871" t="s">
        <v>21376</v>
      </c>
      <c r="B6871" t="s">
        <v>21377</v>
      </c>
      <c r="C6871" s="2" t="s">
        <v>31</v>
      </c>
      <c r="D6871" s="2" t="s">
        <v>312</v>
      </c>
      <c r="E6871" s="2" t="s">
        <v>29028</v>
      </c>
      <c r="F6871" s="56"/>
      <c r="G6871" s="56">
        <v>84.371598326957695</v>
      </c>
      <c r="H6871" s="56"/>
      <c r="I6871" s="56"/>
      <c r="J6871" s="57">
        <v>0.27870210836140702</v>
      </c>
      <c r="K6871" s="57">
        <v>0.327622447243544</v>
      </c>
      <c r="L6871" s="57">
        <v>0.292202386256387</v>
      </c>
      <c r="M6871" s="57">
        <v>0.23312691860614901</v>
      </c>
    </row>
    <row r="6872" spans="1:13" x14ac:dyDescent="0.25">
      <c r="A6872" t="s">
        <v>21382</v>
      </c>
      <c r="B6872" t="s">
        <v>21383</v>
      </c>
      <c r="C6872" s="2" t="s">
        <v>31</v>
      </c>
      <c r="D6872" s="2" t="s">
        <v>312</v>
      </c>
      <c r="E6872" s="2" t="s">
        <v>29028</v>
      </c>
      <c r="F6872" s="56"/>
      <c r="G6872" s="56">
        <v>84.371598326957695</v>
      </c>
      <c r="H6872" s="56"/>
      <c r="I6872" s="56"/>
      <c r="J6872" s="57">
        <v>0.27870210836140702</v>
      </c>
      <c r="K6872" s="57">
        <v>0.327622447243544</v>
      </c>
      <c r="L6872" s="57">
        <v>0.292202386256387</v>
      </c>
      <c r="M6872" s="57">
        <v>0.23312691860614901</v>
      </c>
    </row>
    <row r="6873" spans="1:13" x14ac:dyDescent="0.25">
      <c r="A6873" t="s">
        <v>21394</v>
      </c>
      <c r="B6873" t="s">
        <v>21395</v>
      </c>
      <c r="C6873" s="2" t="s">
        <v>35</v>
      </c>
      <c r="D6873" s="2" t="s">
        <v>312</v>
      </c>
      <c r="E6873" s="2" t="s">
        <v>29028</v>
      </c>
      <c r="F6873" s="56"/>
      <c r="G6873" s="56">
        <v>84.371598326957695</v>
      </c>
      <c r="H6873" s="56"/>
      <c r="I6873" s="56"/>
      <c r="J6873" s="57">
        <v>0.27870210836140702</v>
      </c>
      <c r="K6873" s="57">
        <v>0.327622447243544</v>
      </c>
      <c r="L6873" s="57">
        <v>0.292202386256387</v>
      </c>
      <c r="M6873" s="57">
        <v>0.23312691860614901</v>
      </c>
    </row>
    <row r="6874" spans="1:13" x14ac:dyDescent="0.25">
      <c r="A6874" t="s">
        <v>21384</v>
      </c>
      <c r="B6874" t="s">
        <v>21385</v>
      </c>
      <c r="C6874" s="2" t="s">
        <v>35</v>
      </c>
      <c r="D6874" s="2" t="s">
        <v>312</v>
      </c>
      <c r="E6874" s="2" t="s">
        <v>29028</v>
      </c>
      <c r="F6874" s="56">
        <v>95.664512834529106</v>
      </c>
      <c r="G6874" s="56">
        <v>80.2445635698259</v>
      </c>
      <c r="H6874" s="56">
        <v>99.784616920007096</v>
      </c>
      <c r="I6874" s="56">
        <v>101.88142464497</v>
      </c>
      <c r="J6874" s="57">
        <v>0.52995944521208804</v>
      </c>
      <c r="K6874" s="57">
        <v>0.595638973737184</v>
      </c>
      <c r="L6874" s="57">
        <v>0.54726566380196795</v>
      </c>
      <c r="M6874" s="57">
        <v>0.48020133183205999</v>
      </c>
    </row>
    <row r="6875" spans="1:13" x14ac:dyDescent="0.25">
      <c r="A6875" t="s">
        <v>21378</v>
      </c>
      <c r="B6875" t="s">
        <v>21379</v>
      </c>
      <c r="C6875" s="2" t="s">
        <v>31</v>
      </c>
      <c r="D6875" s="2" t="s">
        <v>312</v>
      </c>
      <c r="E6875" s="2" t="s">
        <v>29028</v>
      </c>
      <c r="F6875" s="56"/>
      <c r="G6875" s="56">
        <v>84.371598326957695</v>
      </c>
      <c r="H6875" s="56"/>
      <c r="I6875" s="56"/>
      <c r="J6875" s="57">
        <v>0.27870210836140702</v>
      </c>
      <c r="K6875" s="57">
        <v>0.327622447243544</v>
      </c>
      <c r="L6875" s="57">
        <v>0.292202386256387</v>
      </c>
      <c r="M6875" s="57">
        <v>0.23312691860614901</v>
      </c>
    </row>
    <row r="6876" spans="1:13" x14ac:dyDescent="0.25">
      <c r="A6876" t="s">
        <v>27231</v>
      </c>
      <c r="B6876" t="s">
        <v>27232</v>
      </c>
      <c r="C6876" s="2" t="s">
        <v>31</v>
      </c>
      <c r="D6876" s="2" t="s">
        <v>80</v>
      </c>
      <c r="E6876" s="2" t="s">
        <v>29028</v>
      </c>
      <c r="F6876" s="56">
        <v>99.187250224897596</v>
      </c>
      <c r="G6876" s="56">
        <v>96.390739849027597</v>
      </c>
      <c r="H6876" s="56">
        <v>93.703571939116898</v>
      </c>
      <c r="I6876" s="56">
        <v>97.258800345078996</v>
      </c>
      <c r="J6876" s="57">
        <v>0.41457422769763003</v>
      </c>
      <c r="K6876" s="57">
        <v>0.46771131190022802</v>
      </c>
      <c r="L6876" s="57">
        <v>0.43099970688248701</v>
      </c>
      <c r="M6876" s="57">
        <v>0.38164028522145799</v>
      </c>
    </row>
    <row r="6877" spans="1:13" x14ac:dyDescent="0.25">
      <c r="A6877" t="s">
        <v>30392</v>
      </c>
      <c r="B6877" t="s">
        <v>30393</v>
      </c>
      <c r="C6877" s="2" t="s">
        <v>35</v>
      </c>
      <c r="D6877" s="2" t="s">
        <v>32</v>
      </c>
      <c r="E6877" s="2" t="s">
        <v>29028</v>
      </c>
      <c r="F6877" s="56"/>
      <c r="G6877" s="56">
        <v>99.895436315491395</v>
      </c>
      <c r="H6877" s="56"/>
      <c r="I6877" s="56"/>
      <c r="J6877" s="57">
        <v>0.26226074594739002</v>
      </c>
      <c r="K6877" s="57">
        <v>0.29917541055068603</v>
      </c>
      <c r="L6877" s="57">
        <v>0.274071697336915</v>
      </c>
      <c r="M6877" s="57">
        <v>0.230344339608617</v>
      </c>
    </row>
    <row r="6878" spans="1:13" x14ac:dyDescent="0.25">
      <c r="A6878" t="s">
        <v>30398</v>
      </c>
      <c r="B6878" t="s">
        <v>30399</v>
      </c>
      <c r="C6878" s="2" t="s">
        <v>35</v>
      </c>
      <c r="D6878" s="2" t="s">
        <v>32</v>
      </c>
      <c r="E6878" s="2" t="s">
        <v>29028</v>
      </c>
      <c r="F6878" s="56"/>
      <c r="G6878" s="56">
        <v>99.895436315491395</v>
      </c>
      <c r="H6878" s="56"/>
      <c r="I6878" s="56"/>
      <c r="J6878" s="57">
        <v>0.26226074594739002</v>
      </c>
      <c r="K6878" s="57">
        <v>0.29917541055068603</v>
      </c>
      <c r="L6878" s="57">
        <v>0.274071697336915</v>
      </c>
      <c r="M6878" s="57">
        <v>0.230344339608617</v>
      </c>
    </row>
    <row r="6879" spans="1:13" x14ac:dyDescent="0.25">
      <c r="A6879" t="s">
        <v>27239</v>
      </c>
      <c r="B6879" t="s">
        <v>27240</v>
      </c>
      <c r="C6879" s="2" t="s">
        <v>35</v>
      </c>
      <c r="D6879" s="2" t="s">
        <v>80</v>
      </c>
      <c r="E6879" s="2" t="s">
        <v>29028</v>
      </c>
      <c r="F6879" s="56">
        <v>99.187250224897596</v>
      </c>
      <c r="G6879" s="56">
        <v>96.390739849027597</v>
      </c>
      <c r="H6879" s="56">
        <v>93.703571939116898</v>
      </c>
      <c r="I6879" s="56">
        <v>97.258800345078996</v>
      </c>
      <c r="J6879" s="57">
        <v>0.41457422769763003</v>
      </c>
      <c r="K6879" s="57">
        <v>0.46771131190022802</v>
      </c>
      <c r="L6879" s="57">
        <v>0.43099970688248701</v>
      </c>
      <c r="M6879" s="57">
        <v>0.38164028522145799</v>
      </c>
    </row>
    <row r="6880" spans="1:13" x14ac:dyDescent="0.25">
      <c r="A6880" t="s">
        <v>28301</v>
      </c>
      <c r="B6880" t="s">
        <v>28302</v>
      </c>
      <c r="C6880" s="2" t="s">
        <v>35</v>
      </c>
      <c r="D6880" s="2" t="s">
        <v>236</v>
      </c>
      <c r="E6880" s="2" t="s">
        <v>29028</v>
      </c>
      <c r="F6880" s="56"/>
      <c r="G6880" s="56">
        <v>85.877552479345596</v>
      </c>
      <c r="H6880" s="56"/>
      <c r="I6880" s="56"/>
      <c r="J6880" s="57">
        <v>0.28103582844831498</v>
      </c>
      <c r="K6880" s="57">
        <v>0.33901862496935598</v>
      </c>
      <c r="L6880" s="57">
        <v>0.29779926354548403</v>
      </c>
      <c r="M6880" s="57">
        <v>0.23649893196604399</v>
      </c>
    </row>
    <row r="6881" spans="1:13" x14ac:dyDescent="0.25">
      <c r="A6881" t="s">
        <v>27235</v>
      </c>
      <c r="B6881" t="s">
        <v>27236</v>
      </c>
      <c r="C6881" s="2" t="s">
        <v>35</v>
      </c>
      <c r="D6881" s="2" t="s">
        <v>80</v>
      </c>
      <c r="E6881" s="2" t="s">
        <v>29028</v>
      </c>
      <c r="F6881" s="56">
        <v>99.187250224897596</v>
      </c>
      <c r="G6881" s="56">
        <v>96.390739849027597</v>
      </c>
      <c r="H6881" s="56">
        <v>93.703571939116898</v>
      </c>
      <c r="I6881" s="56">
        <v>97.258800345078996</v>
      </c>
      <c r="J6881" s="57">
        <v>0.41457422769763003</v>
      </c>
      <c r="K6881" s="57">
        <v>0.46771131190022802</v>
      </c>
      <c r="L6881" s="57">
        <v>0.43099970688248701</v>
      </c>
      <c r="M6881" s="57">
        <v>0.38164028522145799</v>
      </c>
    </row>
    <row r="6882" spans="1:13" x14ac:dyDescent="0.25">
      <c r="A6882" t="s">
        <v>30388</v>
      </c>
      <c r="B6882" t="s">
        <v>30389</v>
      </c>
      <c r="C6882" s="2" t="s">
        <v>35</v>
      </c>
      <c r="D6882" s="2" t="s">
        <v>32</v>
      </c>
      <c r="E6882" s="2" t="s">
        <v>29028</v>
      </c>
      <c r="F6882" s="56"/>
      <c r="G6882" s="56">
        <v>99.895436315491395</v>
      </c>
      <c r="H6882" s="56"/>
      <c r="I6882" s="56"/>
      <c r="J6882" s="57">
        <v>0.26226074594739002</v>
      </c>
      <c r="K6882" s="57">
        <v>0.29917541055068603</v>
      </c>
      <c r="L6882" s="57">
        <v>0.274071697336915</v>
      </c>
      <c r="M6882" s="57">
        <v>0.230344339608617</v>
      </c>
    </row>
    <row r="6883" spans="1:13" x14ac:dyDescent="0.25">
      <c r="A6883" t="s">
        <v>27243</v>
      </c>
      <c r="B6883" t="s">
        <v>27244</v>
      </c>
      <c r="C6883" s="2" t="s">
        <v>35</v>
      </c>
      <c r="D6883" s="2" t="s">
        <v>80</v>
      </c>
      <c r="E6883" s="2" t="s">
        <v>29028</v>
      </c>
      <c r="F6883" s="56">
        <v>99.187250224897596</v>
      </c>
      <c r="G6883" s="56">
        <v>96.390739849027597</v>
      </c>
      <c r="H6883" s="56">
        <v>93.703571939116898</v>
      </c>
      <c r="I6883" s="56">
        <v>97.258800345078996</v>
      </c>
      <c r="J6883" s="57">
        <v>0.41457422769763003</v>
      </c>
      <c r="K6883" s="57">
        <v>0.46771131190022802</v>
      </c>
      <c r="L6883" s="57">
        <v>0.43099970688248701</v>
      </c>
      <c r="M6883" s="57">
        <v>0.38164028522145799</v>
      </c>
    </row>
    <row r="6884" spans="1:13" x14ac:dyDescent="0.25">
      <c r="A6884" t="s">
        <v>28343</v>
      </c>
      <c r="B6884" t="s">
        <v>28344</v>
      </c>
      <c r="C6884" s="2" t="s">
        <v>35</v>
      </c>
      <c r="D6884" s="2" t="s">
        <v>210</v>
      </c>
      <c r="E6884" s="2" t="s">
        <v>29028</v>
      </c>
      <c r="F6884" s="56"/>
      <c r="G6884" s="56">
        <v>89.028871030961497</v>
      </c>
      <c r="H6884" s="56"/>
      <c r="I6884" s="56"/>
      <c r="J6884" s="57">
        <v>0.28176192040989001</v>
      </c>
      <c r="K6884" s="57">
        <v>0.360023050708142</v>
      </c>
      <c r="L6884" s="57">
        <v>0.28844062455769698</v>
      </c>
      <c r="M6884" s="57">
        <v>0.21095709206456401</v>
      </c>
    </row>
    <row r="6885" spans="1:13" x14ac:dyDescent="0.25">
      <c r="A6885" t="s">
        <v>5024</v>
      </c>
      <c r="B6885" t="s">
        <v>5025</v>
      </c>
      <c r="C6885" s="2" t="s">
        <v>31</v>
      </c>
      <c r="D6885" s="2" t="s">
        <v>119</v>
      </c>
      <c r="E6885" s="2" t="s">
        <v>29028</v>
      </c>
      <c r="F6885" s="56">
        <v>98.210622765325297</v>
      </c>
      <c r="G6885" s="56">
        <v>85.270610902686101</v>
      </c>
      <c r="H6885" s="56">
        <v>102.99707461495299</v>
      </c>
      <c r="I6885" s="56">
        <v>100.49982092889201</v>
      </c>
      <c r="J6885" s="57">
        <v>0.375516152231398</v>
      </c>
      <c r="K6885" s="57">
        <v>0.45279247962819402</v>
      </c>
      <c r="L6885" s="57">
        <v>0.39337648083662702</v>
      </c>
      <c r="M6885" s="57">
        <v>0.31187486973140099</v>
      </c>
    </row>
    <row r="6886" spans="1:13" x14ac:dyDescent="0.25">
      <c r="A6886" t="s">
        <v>1594</v>
      </c>
      <c r="B6886" t="s">
        <v>1595</v>
      </c>
      <c r="C6886" s="2" t="s">
        <v>31</v>
      </c>
      <c r="D6886" s="2" t="s">
        <v>39</v>
      </c>
      <c r="E6886" s="2" t="s">
        <v>29027</v>
      </c>
      <c r="F6886" s="56">
        <v>101.01948809383499</v>
      </c>
      <c r="G6886" s="56">
        <v>87.072119755090398</v>
      </c>
      <c r="H6886" s="56">
        <v>107.71843100304299</v>
      </c>
      <c r="I6886" s="56">
        <v>91.597283698238002</v>
      </c>
      <c r="J6886" s="57">
        <v>0.41192500689650302</v>
      </c>
      <c r="K6886" s="57">
        <v>0.525475167699338</v>
      </c>
      <c r="L6886" s="57">
        <v>0.41793034985055899</v>
      </c>
      <c r="M6886" s="57">
        <v>0.29366756993028698</v>
      </c>
    </row>
    <row r="6887" spans="1:13" x14ac:dyDescent="0.25">
      <c r="A6887" t="s">
        <v>5514</v>
      </c>
      <c r="B6887" t="s">
        <v>5515</v>
      </c>
      <c r="C6887" s="2" t="s">
        <v>35</v>
      </c>
      <c r="D6887" s="2" t="s">
        <v>108</v>
      </c>
      <c r="E6887" s="2" t="s">
        <v>29028</v>
      </c>
      <c r="F6887" s="56">
        <v>98.793779275045196</v>
      </c>
      <c r="G6887" s="56">
        <v>98.4311310521081</v>
      </c>
      <c r="H6887" s="56">
        <v>106.530938822837</v>
      </c>
      <c r="I6887" s="56"/>
      <c r="J6887" s="57">
        <v>0.30492205536733102</v>
      </c>
      <c r="K6887" s="57">
        <v>0.38534579623071202</v>
      </c>
      <c r="L6887" s="57">
        <v>0.31476813565865602</v>
      </c>
      <c r="M6887" s="57">
        <v>0.23653957488292501</v>
      </c>
    </row>
    <row r="6888" spans="1:13" x14ac:dyDescent="0.25">
      <c r="A6888" t="s">
        <v>21398</v>
      </c>
      <c r="B6888" t="s">
        <v>21399</v>
      </c>
      <c r="C6888" s="2" t="s">
        <v>31</v>
      </c>
      <c r="D6888" s="2" t="s">
        <v>312</v>
      </c>
      <c r="E6888" s="2" t="s">
        <v>29028</v>
      </c>
      <c r="F6888" s="56"/>
      <c r="G6888" s="56">
        <v>99.973135288406695</v>
      </c>
      <c r="H6888" s="56"/>
      <c r="I6888" s="56"/>
      <c r="J6888" s="57">
        <v>0.23881360140264299</v>
      </c>
      <c r="K6888" s="57">
        <v>0.30335620706945599</v>
      </c>
      <c r="L6888" s="57">
        <v>0.245927147156491</v>
      </c>
      <c r="M6888" s="57">
        <v>0.16990976172810501</v>
      </c>
    </row>
    <row r="6889" spans="1:13" x14ac:dyDescent="0.25">
      <c r="A6889" t="s">
        <v>11671</v>
      </c>
      <c r="B6889" t="s">
        <v>11672</v>
      </c>
      <c r="C6889" s="2" t="s">
        <v>31</v>
      </c>
      <c r="D6889" s="2" t="s">
        <v>54</v>
      </c>
      <c r="E6889" s="2" t="s">
        <v>29028</v>
      </c>
      <c r="F6889" s="56">
        <v>98.570596881197005</v>
      </c>
      <c r="G6889" s="56">
        <v>90.683224622812503</v>
      </c>
      <c r="H6889" s="56">
        <v>101.51248836746301</v>
      </c>
      <c r="I6889" s="56"/>
      <c r="J6889" s="57">
        <v>0.331596088846971</v>
      </c>
      <c r="K6889" s="57">
        <v>0.39751797390459298</v>
      </c>
      <c r="L6889" s="57">
        <v>0.344555866466835</v>
      </c>
      <c r="M6889" s="57">
        <v>0.27551667192464602</v>
      </c>
    </row>
    <row r="6890" spans="1:13" x14ac:dyDescent="0.25">
      <c r="A6890" t="s">
        <v>11266</v>
      </c>
      <c r="B6890" t="s">
        <v>11267</v>
      </c>
      <c r="C6890" s="2" t="s">
        <v>31</v>
      </c>
      <c r="D6890" s="2" t="s">
        <v>54</v>
      </c>
      <c r="E6890" s="2" t="s">
        <v>29028</v>
      </c>
      <c r="F6890" s="56"/>
      <c r="G6890" s="56">
        <v>102.842927257214</v>
      </c>
      <c r="H6890" s="56"/>
      <c r="I6890" s="56"/>
      <c r="J6890" s="57">
        <v>0.27209441000210399</v>
      </c>
      <c r="K6890" s="57">
        <v>0.31666597106940397</v>
      </c>
      <c r="L6890" s="57">
        <v>0.27863689059847802</v>
      </c>
      <c r="M6890" s="57">
        <v>0.228750264636539</v>
      </c>
    </row>
    <row r="6891" spans="1:13" x14ac:dyDescent="0.25">
      <c r="A6891" t="s">
        <v>11274</v>
      </c>
      <c r="B6891" t="s">
        <v>11275</v>
      </c>
      <c r="C6891" s="2" t="s">
        <v>35</v>
      </c>
      <c r="D6891" s="2" t="s">
        <v>54</v>
      </c>
      <c r="E6891" s="2" t="s">
        <v>29028</v>
      </c>
      <c r="F6891" s="56"/>
      <c r="G6891" s="56">
        <v>102.842927257214</v>
      </c>
      <c r="H6891" s="56"/>
      <c r="I6891" s="56"/>
      <c r="J6891" s="57">
        <v>0.27209441000210399</v>
      </c>
      <c r="K6891" s="57">
        <v>0.31666597106940397</v>
      </c>
      <c r="L6891" s="57">
        <v>0.27863689059847802</v>
      </c>
      <c r="M6891" s="57">
        <v>0.228750264636539</v>
      </c>
    </row>
    <row r="6892" spans="1:13" x14ac:dyDescent="0.25">
      <c r="A6892" t="s">
        <v>11268</v>
      </c>
      <c r="B6892" t="s">
        <v>11269</v>
      </c>
      <c r="C6892" s="2" t="s">
        <v>31</v>
      </c>
      <c r="D6892" s="2" t="s">
        <v>54</v>
      </c>
      <c r="E6892" s="2" t="s">
        <v>29028</v>
      </c>
      <c r="F6892" s="56"/>
      <c r="G6892" s="56">
        <v>102.842927257214</v>
      </c>
      <c r="H6892" s="56"/>
      <c r="I6892" s="56"/>
      <c r="J6892" s="57">
        <v>0.27209441000210399</v>
      </c>
      <c r="K6892" s="57">
        <v>0.31666597106940397</v>
      </c>
      <c r="L6892" s="57">
        <v>0.27863689059847802</v>
      </c>
      <c r="M6892" s="57">
        <v>0.228750264636539</v>
      </c>
    </row>
    <row r="6893" spans="1:13" x14ac:dyDescent="0.25">
      <c r="A6893" t="s">
        <v>11276</v>
      </c>
      <c r="B6893" t="s">
        <v>11277</v>
      </c>
      <c r="C6893" s="2" t="s">
        <v>35</v>
      </c>
      <c r="D6893" s="2" t="s">
        <v>54</v>
      </c>
      <c r="E6893" s="2" t="s">
        <v>29028</v>
      </c>
      <c r="F6893" s="56"/>
      <c r="G6893" s="56">
        <v>102.842927257214</v>
      </c>
      <c r="H6893" s="56"/>
      <c r="I6893" s="56"/>
      <c r="J6893" s="57">
        <v>0.27209441000210399</v>
      </c>
      <c r="K6893" s="57">
        <v>0.31666597106940397</v>
      </c>
      <c r="L6893" s="57">
        <v>0.27863689059847802</v>
      </c>
      <c r="M6893" s="57">
        <v>0.228750264636539</v>
      </c>
    </row>
    <row r="6894" spans="1:13" x14ac:dyDescent="0.25">
      <c r="A6894" t="s">
        <v>11264</v>
      </c>
      <c r="B6894" t="s">
        <v>11265</v>
      </c>
      <c r="C6894" s="2" t="s">
        <v>31</v>
      </c>
      <c r="D6894" s="2" t="s">
        <v>54</v>
      </c>
      <c r="E6894" s="2" t="s">
        <v>29028</v>
      </c>
      <c r="F6894" s="56"/>
      <c r="G6894" s="56">
        <v>102.842927257214</v>
      </c>
      <c r="H6894" s="56"/>
      <c r="I6894" s="56"/>
      <c r="J6894" s="57">
        <v>0.27209441000210399</v>
      </c>
      <c r="K6894" s="57">
        <v>0.31666597106940397</v>
      </c>
      <c r="L6894" s="57">
        <v>0.27863689059847802</v>
      </c>
      <c r="M6894" s="57">
        <v>0.228750264636539</v>
      </c>
    </row>
    <row r="6895" spans="1:13" x14ac:dyDescent="0.25">
      <c r="A6895" t="s">
        <v>11278</v>
      </c>
      <c r="B6895" t="s">
        <v>11279</v>
      </c>
      <c r="C6895" s="2" t="s">
        <v>35</v>
      </c>
      <c r="D6895" s="2" t="s">
        <v>54</v>
      </c>
      <c r="E6895" s="2" t="s">
        <v>29028</v>
      </c>
      <c r="F6895" s="56"/>
      <c r="G6895" s="56">
        <v>102.842927257214</v>
      </c>
      <c r="H6895" s="56"/>
      <c r="I6895" s="56"/>
      <c r="J6895" s="57">
        <v>0.27209441000210399</v>
      </c>
      <c r="K6895" s="57">
        <v>0.31666597106940397</v>
      </c>
      <c r="L6895" s="57">
        <v>0.27863689059847802</v>
      </c>
      <c r="M6895" s="57">
        <v>0.228750264636539</v>
      </c>
    </row>
    <row r="6896" spans="1:13" x14ac:dyDescent="0.25">
      <c r="A6896" t="s">
        <v>11270</v>
      </c>
      <c r="B6896" t="s">
        <v>11271</v>
      </c>
      <c r="C6896" s="2" t="s">
        <v>31</v>
      </c>
      <c r="D6896" s="2" t="s">
        <v>54</v>
      </c>
      <c r="E6896" s="2" t="s">
        <v>29028</v>
      </c>
      <c r="F6896" s="56">
        <v>97.713973776850906</v>
      </c>
      <c r="G6896" s="56">
        <v>104.745463437092</v>
      </c>
      <c r="H6896" s="56">
        <v>100.017574353802</v>
      </c>
      <c r="I6896" s="56"/>
      <c r="J6896" s="57">
        <v>0.33779561077907</v>
      </c>
      <c r="K6896" s="57">
        <v>0.39182145946325198</v>
      </c>
      <c r="L6896" s="57">
        <v>0.34754840377368801</v>
      </c>
      <c r="M6896" s="57">
        <v>0.29118713028458998</v>
      </c>
    </row>
    <row r="6897" spans="1:13" x14ac:dyDescent="0.25">
      <c r="A6897" t="s">
        <v>11272</v>
      </c>
      <c r="B6897" t="s">
        <v>11273</v>
      </c>
      <c r="C6897" s="2" t="s">
        <v>35</v>
      </c>
      <c r="D6897" s="2" t="s">
        <v>54</v>
      </c>
      <c r="E6897" s="2" t="s">
        <v>29028</v>
      </c>
      <c r="F6897" s="56"/>
      <c r="G6897" s="56">
        <v>102.842927257214</v>
      </c>
      <c r="H6897" s="56"/>
      <c r="I6897" s="56"/>
      <c r="J6897" s="57">
        <v>0.27209441000210399</v>
      </c>
      <c r="K6897" s="57">
        <v>0.31666597106940397</v>
      </c>
      <c r="L6897" s="57">
        <v>0.27863689059847802</v>
      </c>
      <c r="M6897" s="57">
        <v>0.228750264636539</v>
      </c>
    </row>
    <row r="6898" spans="1:13" x14ac:dyDescent="0.25">
      <c r="A6898" t="s">
        <v>1676</v>
      </c>
      <c r="B6898" t="s">
        <v>1677</v>
      </c>
      <c r="C6898" s="2" t="s">
        <v>31</v>
      </c>
      <c r="D6898" s="2" t="s">
        <v>39</v>
      </c>
      <c r="E6898" s="2" t="s">
        <v>29027</v>
      </c>
      <c r="F6898" s="56">
        <v>90.000548756654595</v>
      </c>
      <c r="G6898" s="56">
        <v>108.87240488080499</v>
      </c>
      <c r="H6898" s="56">
        <v>103.00728182354101</v>
      </c>
      <c r="I6898" s="56">
        <v>97.046993917186995</v>
      </c>
      <c r="J6898" s="57">
        <v>0.42933071567068398</v>
      </c>
      <c r="K6898" s="57">
        <v>0.51995590279123804</v>
      </c>
      <c r="L6898" s="57">
        <v>0.43408784295998898</v>
      </c>
      <c r="M6898" s="57">
        <v>0.349476890285424</v>
      </c>
    </row>
    <row r="6899" spans="1:13" x14ac:dyDescent="0.25">
      <c r="A6899" t="s">
        <v>3082</v>
      </c>
      <c r="B6899" t="s">
        <v>3083</v>
      </c>
      <c r="C6899" s="2" t="s">
        <v>31</v>
      </c>
      <c r="D6899" s="2" t="s">
        <v>236</v>
      </c>
      <c r="E6899" s="2" t="s">
        <v>29027</v>
      </c>
      <c r="F6899" s="56">
        <v>93.408695814963494</v>
      </c>
      <c r="G6899" s="56">
        <v>95.197292334301594</v>
      </c>
      <c r="H6899" s="56">
        <v>105.129858793636</v>
      </c>
      <c r="I6899" s="56">
        <v>96.189312708493105</v>
      </c>
      <c r="J6899" s="57">
        <v>0.42220103292760602</v>
      </c>
      <c r="K6899" s="57">
        <v>0.51650296862420997</v>
      </c>
      <c r="L6899" s="57">
        <v>0.429769192363474</v>
      </c>
      <c r="M6899" s="57">
        <v>0.34124136842361102</v>
      </c>
    </row>
    <row r="6900" spans="1:13" x14ac:dyDescent="0.25">
      <c r="A6900" t="s">
        <v>17813</v>
      </c>
      <c r="B6900" t="s">
        <v>17814</v>
      </c>
      <c r="C6900" s="2" t="s">
        <v>35</v>
      </c>
      <c r="D6900" s="2" t="s">
        <v>69</v>
      </c>
      <c r="E6900" s="2" t="s">
        <v>29028</v>
      </c>
      <c r="F6900" s="56">
        <v>108.067385552565</v>
      </c>
      <c r="G6900" s="56">
        <v>118.39186655525199</v>
      </c>
      <c r="H6900" s="56">
        <v>111.134884182063</v>
      </c>
      <c r="I6900" s="56">
        <v>89.190580224672402</v>
      </c>
      <c r="J6900" s="57">
        <v>0.37078383606799298</v>
      </c>
      <c r="K6900" s="57">
        <v>0.40890668880447301</v>
      </c>
      <c r="L6900" s="57">
        <v>0.37800915763043402</v>
      </c>
      <c r="M6900" s="57">
        <v>0.33874195412201102</v>
      </c>
    </row>
    <row r="6901" spans="1:13" x14ac:dyDescent="0.25">
      <c r="A6901" t="s">
        <v>17811</v>
      </c>
      <c r="B6901" t="s">
        <v>17812</v>
      </c>
      <c r="C6901" s="2" t="s">
        <v>31</v>
      </c>
      <c r="D6901" s="2" t="s">
        <v>69</v>
      </c>
      <c r="E6901" s="2" t="s">
        <v>29028</v>
      </c>
      <c r="F6901" s="56">
        <v>108.067385552565</v>
      </c>
      <c r="G6901" s="56">
        <v>118.39186655525199</v>
      </c>
      <c r="H6901" s="56">
        <v>111.134884182063</v>
      </c>
      <c r="I6901" s="56">
        <v>89.190580224672402</v>
      </c>
      <c r="J6901" s="57">
        <v>0.37078383606799298</v>
      </c>
      <c r="K6901" s="57">
        <v>0.40890668880447301</v>
      </c>
      <c r="L6901" s="57">
        <v>0.37800915763043402</v>
      </c>
      <c r="M6901" s="57">
        <v>0.33874195412201102</v>
      </c>
    </row>
    <row r="6902" spans="1:13" x14ac:dyDescent="0.25">
      <c r="A6902" t="s">
        <v>17817</v>
      </c>
      <c r="B6902" t="s">
        <v>17818</v>
      </c>
      <c r="C6902" s="2" t="s">
        <v>35</v>
      </c>
      <c r="D6902" s="2" t="s">
        <v>69</v>
      </c>
      <c r="E6902" s="2" t="s">
        <v>29028</v>
      </c>
      <c r="F6902" s="56">
        <v>108.067385552565</v>
      </c>
      <c r="G6902" s="56">
        <v>118.39186655525199</v>
      </c>
      <c r="H6902" s="56">
        <v>111.134884182063</v>
      </c>
      <c r="I6902" s="56">
        <v>89.190580224672402</v>
      </c>
      <c r="J6902" s="57">
        <v>0.37078383606799298</v>
      </c>
      <c r="K6902" s="57">
        <v>0.40890668880447301</v>
      </c>
      <c r="L6902" s="57">
        <v>0.37800915763043402</v>
      </c>
      <c r="M6902" s="57">
        <v>0.33874195412201102</v>
      </c>
    </row>
    <row r="6903" spans="1:13" x14ac:dyDescent="0.25">
      <c r="A6903" t="s">
        <v>17809</v>
      </c>
      <c r="B6903" t="s">
        <v>17810</v>
      </c>
      <c r="C6903" s="2" t="s">
        <v>31</v>
      </c>
      <c r="D6903" s="2" t="s">
        <v>69</v>
      </c>
      <c r="E6903" s="2" t="s">
        <v>29028</v>
      </c>
      <c r="F6903" s="56">
        <v>106.853970142077</v>
      </c>
      <c r="G6903" s="56">
        <v>118.28937731756</v>
      </c>
      <c r="H6903" s="56">
        <v>111.20934054454899</v>
      </c>
      <c r="I6903" s="56">
        <v>87.947505909387701</v>
      </c>
      <c r="J6903" s="57">
        <v>0.38809980963190599</v>
      </c>
      <c r="K6903" s="57">
        <v>0.43048902655679699</v>
      </c>
      <c r="L6903" s="57">
        <v>0.39566649931491199</v>
      </c>
      <c r="M6903" s="57">
        <v>0.35490171660463998</v>
      </c>
    </row>
    <row r="6904" spans="1:13" x14ac:dyDescent="0.25">
      <c r="A6904" t="s">
        <v>17815</v>
      </c>
      <c r="B6904" t="s">
        <v>17816</v>
      </c>
      <c r="C6904" s="2" t="s">
        <v>35</v>
      </c>
      <c r="D6904" s="2" t="s">
        <v>69</v>
      </c>
      <c r="E6904" s="2" t="s">
        <v>29028</v>
      </c>
      <c r="F6904" s="56">
        <v>104.712070012409</v>
      </c>
      <c r="G6904" s="56">
        <v>116.92665926215901</v>
      </c>
      <c r="H6904" s="56">
        <v>109.407559262311</v>
      </c>
      <c r="I6904" s="56">
        <v>88.635354544591394</v>
      </c>
      <c r="J6904" s="57">
        <v>0.40582224257752803</v>
      </c>
      <c r="K6904" s="57">
        <v>0.45349412136746597</v>
      </c>
      <c r="L6904" s="57">
        <v>0.41614369913001698</v>
      </c>
      <c r="M6904" s="57">
        <v>0.37186172396802603</v>
      </c>
    </row>
    <row r="6905" spans="1:13" x14ac:dyDescent="0.25">
      <c r="A6905" t="s">
        <v>27127</v>
      </c>
      <c r="B6905" t="s">
        <v>27128</v>
      </c>
      <c r="C6905" s="2" t="s">
        <v>35</v>
      </c>
      <c r="D6905" s="2" t="s">
        <v>83</v>
      </c>
      <c r="E6905" s="2" t="s">
        <v>29028</v>
      </c>
      <c r="F6905" s="56">
        <v>109.611137781314</v>
      </c>
      <c r="G6905" s="56">
        <v>113.966030724284</v>
      </c>
      <c r="H6905" s="56">
        <v>102.606347492512</v>
      </c>
      <c r="I6905" s="56">
        <v>99.708466038075599</v>
      </c>
      <c r="J6905" s="57">
        <v>0.37997150493281001</v>
      </c>
      <c r="K6905" s="57">
        <v>0.41066994729882</v>
      </c>
      <c r="L6905" s="57">
        <v>0.38599408036102101</v>
      </c>
      <c r="M6905" s="57">
        <v>0.349609484223803</v>
      </c>
    </row>
    <row r="6906" spans="1:13" x14ac:dyDescent="0.25">
      <c r="A6906" t="s">
        <v>5614</v>
      </c>
      <c r="B6906" t="s">
        <v>5615</v>
      </c>
      <c r="C6906" s="2" t="s">
        <v>31</v>
      </c>
      <c r="D6906" s="2" t="s">
        <v>105</v>
      </c>
      <c r="E6906" s="2" t="s">
        <v>29028</v>
      </c>
      <c r="F6906" s="56"/>
      <c r="G6906" s="56">
        <v>107.64337384926</v>
      </c>
      <c r="H6906" s="56"/>
      <c r="I6906" s="56"/>
      <c r="J6906" s="57">
        <v>0.27154281736103397</v>
      </c>
      <c r="K6906" s="57">
        <v>0.30640071766427601</v>
      </c>
      <c r="L6906" s="57">
        <v>0.28054128683435198</v>
      </c>
      <c r="M6906" s="57">
        <v>0.233841092838494</v>
      </c>
    </row>
    <row r="6907" spans="1:13" x14ac:dyDescent="0.25">
      <c r="A6907" t="s">
        <v>5606</v>
      </c>
      <c r="B6907" t="s">
        <v>5607</v>
      </c>
      <c r="C6907" s="2" t="s">
        <v>31</v>
      </c>
      <c r="D6907" s="2" t="s">
        <v>105</v>
      </c>
      <c r="E6907" s="2" t="s">
        <v>29028</v>
      </c>
      <c r="F6907" s="56"/>
      <c r="G6907" s="56">
        <v>107.64337384926</v>
      </c>
      <c r="H6907" s="56"/>
      <c r="I6907" s="56"/>
      <c r="J6907" s="57">
        <v>0.27154281736103397</v>
      </c>
      <c r="K6907" s="57">
        <v>0.30640071766427601</v>
      </c>
      <c r="L6907" s="57">
        <v>0.28054128683435198</v>
      </c>
      <c r="M6907" s="57">
        <v>0.233841092838494</v>
      </c>
    </row>
    <row r="6908" spans="1:13" x14ac:dyDescent="0.25">
      <c r="A6908" t="s">
        <v>5602</v>
      </c>
      <c r="B6908" t="s">
        <v>5603</v>
      </c>
      <c r="C6908" s="2" t="s">
        <v>35</v>
      </c>
      <c r="D6908" s="2" t="s">
        <v>105</v>
      </c>
      <c r="E6908" s="2" t="s">
        <v>29028</v>
      </c>
      <c r="F6908" s="56"/>
      <c r="G6908" s="56">
        <v>107.64337384926</v>
      </c>
      <c r="H6908" s="56"/>
      <c r="I6908" s="56"/>
      <c r="J6908" s="57">
        <v>0.27154281736103397</v>
      </c>
      <c r="K6908" s="57">
        <v>0.30640071766427601</v>
      </c>
      <c r="L6908" s="57">
        <v>0.28054128683435198</v>
      </c>
      <c r="M6908" s="57">
        <v>0.233841092838494</v>
      </c>
    </row>
    <row r="6909" spans="1:13" x14ac:dyDescent="0.25">
      <c r="A6909" t="s">
        <v>5612</v>
      </c>
      <c r="B6909" t="s">
        <v>5613</v>
      </c>
      <c r="C6909" s="2" t="s">
        <v>31</v>
      </c>
      <c r="D6909" s="2" t="s">
        <v>105</v>
      </c>
      <c r="E6909" s="2" t="s">
        <v>29028</v>
      </c>
      <c r="F6909" s="56"/>
      <c r="G6909" s="56">
        <v>107.64337384926</v>
      </c>
      <c r="H6909" s="56"/>
      <c r="I6909" s="56"/>
      <c r="J6909" s="57">
        <v>0.27154281736103397</v>
      </c>
      <c r="K6909" s="57">
        <v>0.30640071766427601</v>
      </c>
      <c r="L6909" s="57">
        <v>0.28054128683435198</v>
      </c>
      <c r="M6909" s="57">
        <v>0.233841092838494</v>
      </c>
    </row>
    <row r="6910" spans="1:13" x14ac:dyDescent="0.25">
      <c r="A6910" t="s">
        <v>5608</v>
      </c>
      <c r="B6910" t="s">
        <v>5609</v>
      </c>
      <c r="C6910" s="2" t="s">
        <v>31</v>
      </c>
      <c r="D6910" s="2" t="s">
        <v>105</v>
      </c>
      <c r="E6910" s="2" t="s">
        <v>29028</v>
      </c>
      <c r="F6910" s="56"/>
      <c r="G6910" s="56">
        <v>107.64337384926</v>
      </c>
      <c r="H6910" s="56"/>
      <c r="I6910" s="56"/>
      <c r="J6910" s="57">
        <v>0.27154281736103397</v>
      </c>
      <c r="K6910" s="57">
        <v>0.30640071766427601</v>
      </c>
      <c r="L6910" s="57">
        <v>0.28054128683435198</v>
      </c>
      <c r="M6910" s="57">
        <v>0.233841092838494</v>
      </c>
    </row>
    <row r="6911" spans="1:13" x14ac:dyDescent="0.25">
      <c r="A6911" t="s">
        <v>5604</v>
      </c>
      <c r="B6911" t="s">
        <v>5605</v>
      </c>
      <c r="C6911" s="2" t="s">
        <v>35</v>
      </c>
      <c r="D6911" s="2" t="s">
        <v>105</v>
      </c>
      <c r="E6911" s="2" t="s">
        <v>29028</v>
      </c>
      <c r="F6911" s="56"/>
      <c r="G6911" s="56">
        <v>107.64337384926</v>
      </c>
      <c r="H6911" s="56"/>
      <c r="I6911" s="56"/>
      <c r="J6911" s="57">
        <v>0.27154281736103397</v>
      </c>
      <c r="K6911" s="57">
        <v>0.30640071766427601</v>
      </c>
      <c r="L6911" s="57">
        <v>0.28054128683435198</v>
      </c>
      <c r="M6911" s="57">
        <v>0.233841092838494</v>
      </c>
    </row>
    <row r="6912" spans="1:13" x14ac:dyDescent="0.25">
      <c r="A6912" t="s">
        <v>5610</v>
      </c>
      <c r="B6912" t="s">
        <v>5611</v>
      </c>
      <c r="C6912" s="2" t="s">
        <v>31</v>
      </c>
      <c r="D6912" s="2" t="s">
        <v>105</v>
      </c>
      <c r="E6912" s="2" t="s">
        <v>29028</v>
      </c>
      <c r="F6912" s="56">
        <v>104.51082414983701</v>
      </c>
      <c r="G6912" s="56">
        <v>105.01684996178599</v>
      </c>
      <c r="H6912" s="56">
        <v>104.300261887776</v>
      </c>
      <c r="I6912" s="56"/>
      <c r="J6912" s="57">
        <v>0.32078262621174303</v>
      </c>
      <c r="K6912" s="57">
        <v>0.36916386643205101</v>
      </c>
      <c r="L6912" s="57">
        <v>0.33406893631008899</v>
      </c>
      <c r="M6912" s="57">
        <v>0.27772780212272902</v>
      </c>
    </row>
    <row r="6913" spans="1:13" x14ac:dyDescent="0.25">
      <c r="A6913" t="s">
        <v>820</v>
      </c>
      <c r="B6913" t="s">
        <v>821</v>
      </c>
      <c r="C6913" s="2" t="s">
        <v>31</v>
      </c>
      <c r="D6913" s="2" t="s">
        <v>54</v>
      </c>
      <c r="E6913" s="2" t="s">
        <v>29027</v>
      </c>
      <c r="F6913" s="56">
        <v>107.913237796562</v>
      </c>
      <c r="G6913" s="56">
        <v>117.36246402978</v>
      </c>
      <c r="H6913" s="56">
        <v>122.249437260287</v>
      </c>
      <c r="I6913" s="56">
        <v>86.509330909655404</v>
      </c>
      <c r="J6913" s="57">
        <v>0.49706481810542102</v>
      </c>
      <c r="K6913" s="57">
        <v>0.57975043417491501</v>
      </c>
      <c r="L6913" s="57">
        <v>0.51441370053471902</v>
      </c>
      <c r="M6913" s="57">
        <v>0.44250911841960799</v>
      </c>
    </row>
    <row r="6914" spans="1:13" x14ac:dyDescent="0.25">
      <c r="A6914" t="s">
        <v>10307</v>
      </c>
      <c r="B6914" t="s">
        <v>10308</v>
      </c>
      <c r="C6914" s="2" t="s">
        <v>35</v>
      </c>
      <c r="D6914" s="2" t="s">
        <v>54</v>
      </c>
      <c r="E6914" s="2" t="s">
        <v>29028</v>
      </c>
      <c r="F6914" s="56">
        <v>107.760710352529</v>
      </c>
      <c r="G6914" s="56">
        <v>116.510403655659</v>
      </c>
      <c r="H6914" s="56">
        <v>121.2454337195</v>
      </c>
      <c r="I6914" s="56">
        <v>89.560499828703499</v>
      </c>
      <c r="J6914" s="57">
        <v>0.37283898131016902</v>
      </c>
      <c r="K6914" s="57">
        <v>0.42237397200013699</v>
      </c>
      <c r="L6914" s="57">
        <v>0.38151365671585102</v>
      </c>
      <c r="M6914" s="57">
        <v>0.33280254641724899</v>
      </c>
    </row>
    <row r="6915" spans="1:13" x14ac:dyDescent="0.25">
      <c r="A6915" t="s">
        <v>10301</v>
      </c>
      <c r="B6915" t="s">
        <v>10302</v>
      </c>
      <c r="C6915" s="2" t="s">
        <v>31</v>
      </c>
      <c r="D6915" s="2" t="s">
        <v>54</v>
      </c>
      <c r="E6915" s="2" t="s">
        <v>29028</v>
      </c>
      <c r="F6915" s="56">
        <v>107.760710352529</v>
      </c>
      <c r="G6915" s="56">
        <v>116.510403655659</v>
      </c>
      <c r="H6915" s="56">
        <v>121.2454337195</v>
      </c>
      <c r="I6915" s="56">
        <v>89.560499828703499</v>
      </c>
      <c r="J6915" s="57">
        <v>0.37283898131016902</v>
      </c>
      <c r="K6915" s="57">
        <v>0.42237397200013699</v>
      </c>
      <c r="L6915" s="57">
        <v>0.38151365671585102</v>
      </c>
      <c r="M6915" s="57">
        <v>0.33280254641724899</v>
      </c>
    </row>
    <row r="6916" spans="1:13" x14ac:dyDescent="0.25">
      <c r="A6916" t="s">
        <v>822</v>
      </c>
      <c r="B6916" t="s">
        <v>823</v>
      </c>
      <c r="C6916" s="2" t="s">
        <v>35</v>
      </c>
      <c r="D6916" s="2" t="s">
        <v>54</v>
      </c>
      <c r="E6916" s="2" t="s">
        <v>29027</v>
      </c>
      <c r="F6916" s="56">
        <v>109.35663584769399</v>
      </c>
      <c r="G6916" s="56">
        <v>111.930388241057</v>
      </c>
      <c r="H6916" s="56">
        <v>121.073438236207</v>
      </c>
      <c r="I6916" s="56">
        <v>86.381852597327494</v>
      </c>
      <c r="J6916" s="57">
        <v>0.496842639453422</v>
      </c>
      <c r="K6916" s="57">
        <v>0.57953471348535102</v>
      </c>
      <c r="L6916" s="57">
        <v>0.514239483917864</v>
      </c>
      <c r="M6916" s="57">
        <v>0.43571447663574803</v>
      </c>
    </row>
    <row r="6917" spans="1:13" x14ac:dyDescent="0.25">
      <c r="A6917" t="s">
        <v>10303</v>
      </c>
      <c r="B6917" t="s">
        <v>10304</v>
      </c>
      <c r="C6917" s="2" t="s">
        <v>31</v>
      </c>
      <c r="D6917" s="2" t="s">
        <v>54</v>
      </c>
      <c r="E6917" s="2" t="s">
        <v>29028</v>
      </c>
      <c r="F6917" s="56">
        <v>107.760710352529</v>
      </c>
      <c r="G6917" s="56">
        <v>116.510403655659</v>
      </c>
      <c r="H6917" s="56">
        <v>121.2454337195</v>
      </c>
      <c r="I6917" s="56">
        <v>89.560499828703499</v>
      </c>
      <c r="J6917" s="57">
        <v>0.37283898131016902</v>
      </c>
      <c r="K6917" s="57">
        <v>0.42237397200013699</v>
      </c>
      <c r="L6917" s="57">
        <v>0.38151365671585102</v>
      </c>
      <c r="M6917" s="57">
        <v>0.33280254641724899</v>
      </c>
    </row>
    <row r="6918" spans="1:13" x14ac:dyDescent="0.25">
      <c r="A6918" t="s">
        <v>824</v>
      </c>
      <c r="B6918" t="s">
        <v>825</v>
      </c>
      <c r="C6918" s="2" t="s">
        <v>35</v>
      </c>
      <c r="D6918" s="2" t="s">
        <v>54</v>
      </c>
      <c r="E6918" s="2" t="s">
        <v>29027</v>
      </c>
      <c r="F6918" s="56">
        <v>109.50239381527901</v>
      </c>
      <c r="G6918" s="56">
        <v>121.56984164001</v>
      </c>
      <c r="H6918" s="56">
        <v>124.767201983348</v>
      </c>
      <c r="I6918" s="56">
        <v>92.660142165776506</v>
      </c>
      <c r="J6918" s="57">
        <v>0.50399464804421701</v>
      </c>
      <c r="K6918" s="57">
        <v>0.584169318952376</v>
      </c>
      <c r="L6918" s="57">
        <v>0.50570345413943896</v>
      </c>
      <c r="M6918" s="57">
        <v>0.43871288544286102</v>
      </c>
    </row>
    <row r="6919" spans="1:13" x14ac:dyDescent="0.25">
      <c r="A6919" t="s">
        <v>10305</v>
      </c>
      <c r="B6919" t="s">
        <v>10306</v>
      </c>
      <c r="C6919" s="2" t="s">
        <v>35</v>
      </c>
      <c r="D6919" s="2" t="s">
        <v>54</v>
      </c>
      <c r="E6919" s="2" t="s">
        <v>29028</v>
      </c>
      <c r="F6919" s="56">
        <v>107.760710352529</v>
      </c>
      <c r="G6919" s="56">
        <v>116.510403655659</v>
      </c>
      <c r="H6919" s="56">
        <v>121.2454337195</v>
      </c>
      <c r="I6919" s="56">
        <v>89.560499828703499</v>
      </c>
      <c r="J6919" s="57">
        <v>0.37283898131016902</v>
      </c>
      <c r="K6919" s="57">
        <v>0.42237397200013699</v>
      </c>
      <c r="L6919" s="57">
        <v>0.38151365671585102</v>
      </c>
      <c r="M6919" s="57">
        <v>0.33280254641724899</v>
      </c>
    </row>
    <row r="6920" spans="1:13" x14ac:dyDescent="0.25">
      <c r="A6920" t="s">
        <v>10295</v>
      </c>
      <c r="B6920" t="s">
        <v>10296</v>
      </c>
      <c r="C6920" s="2" t="s">
        <v>31</v>
      </c>
      <c r="D6920" s="2" t="s">
        <v>54</v>
      </c>
      <c r="E6920" s="2" t="s">
        <v>29028</v>
      </c>
      <c r="F6920" s="56">
        <v>107.760710352529</v>
      </c>
      <c r="G6920" s="56">
        <v>116.510403655659</v>
      </c>
      <c r="H6920" s="56">
        <v>121.2454337195</v>
      </c>
      <c r="I6920" s="56">
        <v>89.560499828703499</v>
      </c>
      <c r="J6920" s="57">
        <v>0.37283898131016902</v>
      </c>
      <c r="K6920" s="57">
        <v>0.42237397200013699</v>
      </c>
      <c r="L6920" s="57">
        <v>0.38151365671585102</v>
      </c>
      <c r="M6920" s="57">
        <v>0.33280254641724899</v>
      </c>
    </row>
    <row r="6921" spans="1:13" x14ac:dyDescent="0.25">
      <c r="A6921" t="s">
        <v>10542</v>
      </c>
      <c r="B6921" t="s">
        <v>10543</v>
      </c>
      <c r="C6921" s="2" t="s">
        <v>35</v>
      </c>
      <c r="D6921" s="2" t="s">
        <v>80</v>
      </c>
      <c r="E6921" s="2" t="s">
        <v>29028</v>
      </c>
      <c r="F6921" s="56"/>
      <c r="G6921" s="56">
        <v>109.132158332693</v>
      </c>
      <c r="H6921" s="56">
        <v>117.80198769792599</v>
      </c>
      <c r="I6921" s="56"/>
      <c r="J6921" s="57">
        <v>0.29822314426684199</v>
      </c>
      <c r="K6921" s="57">
        <v>0.35112218578179699</v>
      </c>
      <c r="L6921" s="57">
        <v>0.30630513675258803</v>
      </c>
      <c r="M6921" s="57">
        <v>0.26000756064239999</v>
      </c>
    </row>
    <row r="6922" spans="1:13" x14ac:dyDescent="0.25">
      <c r="A6922" t="s">
        <v>868</v>
      </c>
      <c r="B6922" t="s">
        <v>869</v>
      </c>
      <c r="C6922" s="2" t="s">
        <v>35</v>
      </c>
      <c r="D6922" s="2" t="s">
        <v>80</v>
      </c>
      <c r="E6922" s="2" t="s">
        <v>29027</v>
      </c>
      <c r="F6922" s="56">
        <v>95.857664927215595</v>
      </c>
      <c r="G6922" s="56">
        <v>99.065195729000607</v>
      </c>
      <c r="H6922" s="56">
        <v>119.008889648794</v>
      </c>
      <c r="I6922" s="56">
        <v>89.633712053090505</v>
      </c>
      <c r="J6922" s="57">
        <v>0.46560215373295499</v>
      </c>
      <c r="K6922" s="57">
        <v>0.55307536155332404</v>
      </c>
      <c r="L6922" s="57">
        <v>0.47194707974001898</v>
      </c>
      <c r="M6922" s="57">
        <v>0.41212761455901398</v>
      </c>
    </row>
    <row r="6923" spans="1:13" x14ac:dyDescent="0.25">
      <c r="A6923" t="s">
        <v>10544</v>
      </c>
      <c r="B6923" t="s">
        <v>10545</v>
      </c>
      <c r="C6923" s="2" t="s">
        <v>35</v>
      </c>
      <c r="D6923" s="2" t="s">
        <v>80</v>
      </c>
      <c r="E6923" s="2" t="s">
        <v>29028</v>
      </c>
      <c r="F6923" s="56"/>
      <c r="G6923" s="56">
        <v>109.132158332693</v>
      </c>
      <c r="H6923" s="56">
        <v>117.80198769792599</v>
      </c>
      <c r="I6923" s="56"/>
      <c r="J6923" s="57">
        <v>0.29822314426684199</v>
      </c>
      <c r="K6923" s="57">
        <v>0.35112218578179699</v>
      </c>
      <c r="L6923" s="57">
        <v>0.30630513675258803</v>
      </c>
      <c r="M6923" s="57">
        <v>0.26000756064239999</v>
      </c>
    </row>
    <row r="6924" spans="1:13" x14ac:dyDescent="0.25">
      <c r="A6924" t="s">
        <v>10540</v>
      </c>
      <c r="B6924" t="s">
        <v>10541</v>
      </c>
      <c r="C6924" s="2" t="s">
        <v>31</v>
      </c>
      <c r="D6924" s="2" t="s">
        <v>80</v>
      </c>
      <c r="E6924" s="2" t="s">
        <v>29028</v>
      </c>
      <c r="F6924" s="56"/>
      <c r="G6924" s="56">
        <v>109.132158332693</v>
      </c>
      <c r="H6924" s="56">
        <v>117.80198769792599</v>
      </c>
      <c r="I6924" s="56"/>
      <c r="J6924" s="57">
        <v>0.29822314426684199</v>
      </c>
      <c r="K6924" s="57">
        <v>0.35112218578179699</v>
      </c>
      <c r="L6924" s="57">
        <v>0.30630513675258803</v>
      </c>
      <c r="M6924" s="57">
        <v>0.26000756064239999</v>
      </c>
    </row>
    <row r="6925" spans="1:13" x14ac:dyDescent="0.25">
      <c r="A6925" t="s">
        <v>10538</v>
      </c>
      <c r="B6925" t="s">
        <v>10539</v>
      </c>
      <c r="C6925" s="2" t="s">
        <v>31</v>
      </c>
      <c r="D6925" s="2" t="s">
        <v>80</v>
      </c>
      <c r="E6925" s="2" t="s">
        <v>29028</v>
      </c>
      <c r="F6925" s="56"/>
      <c r="G6925" s="56">
        <v>109.132158332693</v>
      </c>
      <c r="H6925" s="56">
        <v>117.80198769792599</v>
      </c>
      <c r="I6925" s="56"/>
      <c r="J6925" s="57">
        <v>0.29822314426684199</v>
      </c>
      <c r="K6925" s="57">
        <v>0.35112218578179699</v>
      </c>
      <c r="L6925" s="57">
        <v>0.30630513675258803</v>
      </c>
      <c r="M6925" s="57">
        <v>0.26000756064239999</v>
      </c>
    </row>
    <row r="6926" spans="1:13" x14ac:dyDescent="0.25">
      <c r="A6926" t="s">
        <v>10536</v>
      </c>
      <c r="B6926" t="s">
        <v>10537</v>
      </c>
      <c r="C6926" s="2" t="s">
        <v>31</v>
      </c>
      <c r="D6926" s="2" t="s">
        <v>80</v>
      </c>
      <c r="E6926" s="2" t="s">
        <v>29028</v>
      </c>
      <c r="F6926" s="56"/>
      <c r="G6926" s="56">
        <v>109.132158332693</v>
      </c>
      <c r="H6926" s="56">
        <v>117.80198769792599</v>
      </c>
      <c r="I6926" s="56"/>
      <c r="J6926" s="57">
        <v>0.29822314426684199</v>
      </c>
      <c r="K6926" s="57">
        <v>0.35112218578179699</v>
      </c>
      <c r="L6926" s="57">
        <v>0.30630513675258803</v>
      </c>
      <c r="M6926" s="57">
        <v>0.26000756064239999</v>
      </c>
    </row>
    <row r="6927" spans="1:13" x14ac:dyDescent="0.25">
      <c r="A6927" t="s">
        <v>11350</v>
      </c>
      <c r="B6927" t="s">
        <v>11351</v>
      </c>
      <c r="C6927" s="2" t="s">
        <v>35</v>
      </c>
      <c r="D6927" s="2" t="s">
        <v>83</v>
      </c>
      <c r="E6927" s="2" t="s">
        <v>29028</v>
      </c>
      <c r="F6927" s="56"/>
      <c r="G6927" s="56">
        <v>120.74003651613801</v>
      </c>
      <c r="H6927" s="56"/>
      <c r="I6927" s="56"/>
      <c r="J6927" s="57">
        <v>0.27437982486658202</v>
      </c>
      <c r="K6927" s="57">
        <v>0.328702832499639</v>
      </c>
      <c r="L6927" s="57">
        <v>0.27894143502506202</v>
      </c>
      <c r="M6927" s="57">
        <v>0.22113638577942099</v>
      </c>
    </row>
    <row r="6928" spans="1:13" x14ac:dyDescent="0.25">
      <c r="A6928" t="s">
        <v>6262</v>
      </c>
      <c r="B6928" t="s">
        <v>6263</v>
      </c>
      <c r="C6928" s="2" t="s">
        <v>35</v>
      </c>
      <c r="D6928" s="2" t="s">
        <v>100</v>
      </c>
      <c r="E6928" s="2" t="s">
        <v>29028</v>
      </c>
      <c r="F6928" s="56">
        <v>93.5863458844821</v>
      </c>
      <c r="G6928" s="56">
        <v>97.639428907347494</v>
      </c>
      <c r="H6928" s="56">
        <v>89.518013630170998</v>
      </c>
      <c r="I6928" s="56">
        <v>89.025951655239894</v>
      </c>
      <c r="J6928" s="57">
        <v>0.43326874198196003</v>
      </c>
      <c r="K6928" s="57">
        <v>0.51872412230051801</v>
      </c>
      <c r="L6928" s="57">
        <v>0.45929395516819199</v>
      </c>
      <c r="M6928" s="57">
        <v>0.37768665525492701</v>
      </c>
    </row>
    <row r="6929" spans="1:13" x14ac:dyDescent="0.25">
      <c r="A6929" t="s">
        <v>160</v>
      </c>
      <c r="B6929" t="s">
        <v>161</v>
      </c>
      <c r="C6929" s="2" t="s">
        <v>35</v>
      </c>
      <c r="D6929" s="2" t="s">
        <v>100</v>
      </c>
      <c r="E6929" s="2" t="s">
        <v>29027</v>
      </c>
      <c r="F6929" s="56">
        <v>91.765442409368205</v>
      </c>
      <c r="G6929" s="56">
        <v>99.703179569458896</v>
      </c>
      <c r="H6929" s="56">
        <v>89.125558515724606</v>
      </c>
      <c r="I6929" s="56">
        <v>93.062883601483904</v>
      </c>
      <c r="J6929" s="57">
        <v>0.42391397476765402</v>
      </c>
      <c r="K6929" s="57">
        <v>0.52219085198519799</v>
      </c>
      <c r="L6929" s="57">
        <v>0.45298535180925398</v>
      </c>
      <c r="M6929" s="57">
        <v>0.37468944595234499</v>
      </c>
    </row>
    <row r="6930" spans="1:13" x14ac:dyDescent="0.25">
      <c r="A6930" t="s">
        <v>3184</v>
      </c>
      <c r="B6930" t="s">
        <v>3185</v>
      </c>
      <c r="C6930" s="2" t="s">
        <v>35</v>
      </c>
      <c r="D6930" s="2" t="s">
        <v>54</v>
      </c>
      <c r="E6930" s="2" t="s">
        <v>29027</v>
      </c>
      <c r="F6930" s="56">
        <v>101.55282780045999</v>
      </c>
      <c r="G6930" s="56">
        <v>106.985731982027</v>
      </c>
      <c r="H6930" s="56">
        <v>95.570004233860203</v>
      </c>
      <c r="I6930" s="56">
        <v>85.652203739416294</v>
      </c>
      <c r="J6930" s="57">
        <v>0.58930961552122896</v>
      </c>
      <c r="K6930" s="57">
        <v>0.66682605585189103</v>
      </c>
      <c r="L6930" s="57">
        <v>0.60809931496883696</v>
      </c>
      <c r="M6930" s="57">
        <v>0.53361659500614</v>
      </c>
    </row>
    <row r="6931" spans="1:13" x14ac:dyDescent="0.25">
      <c r="A6931" t="s">
        <v>3180</v>
      </c>
      <c r="B6931" t="s">
        <v>3181</v>
      </c>
      <c r="C6931" s="2" t="s">
        <v>31</v>
      </c>
      <c r="D6931" s="2" t="s">
        <v>54</v>
      </c>
      <c r="E6931" s="2" t="s">
        <v>29027</v>
      </c>
      <c r="F6931" s="56">
        <v>97.217052139727798</v>
      </c>
      <c r="G6931" s="56">
        <v>104.74275734796301</v>
      </c>
      <c r="H6931" s="56">
        <v>86.423662179475997</v>
      </c>
      <c r="I6931" s="56">
        <v>84.902619390675497</v>
      </c>
      <c r="J6931" s="57">
        <v>0.54123434102561196</v>
      </c>
      <c r="K6931" s="57">
        <v>0.61734536702672105</v>
      </c>
      <c r="L6931" s="57">
        <v>0.564683223176347</v>
      </c>
      <c r="M6931" s="57">
        <v>0.48875231578547701</v>
      </c>
    </row>
    <row r="6932" spans="1:13" x14ac:dyDescent="0.25">
      <c r="A6932" t="s">
        <v>3188</v>
      </c>
      <c r="B6932" t="s">
        <v>3189</v>
      </c>
      <c r="C6932" s="2" t="s">
        <v>35</v>
      </c>
      <c r="D6932" s="2" t="s">
        <v>54</v>
      </c>
      <c r="E6932" s="2" t="s">
        <v>29027</v>
      </c>
      <c r="F6932" s="56">
        <v>101.608058626722</v>
      </c>
      <c r="G6932" s="56">
        <v>106.974814312094</v>
      </c>
      <c r="H6932" s="56">
        <v>90.894138239950095</v>
      </c>
      <c r="I6932" s="56">
        <v>87.427303374486399</v>
      </c>
      <c r="J6932" s="57">
        <v>0.54122223820441195</v>
      </c>
      <c r="K6932" s="57">
        <v>0.61733743956736098</v>
      </c>
      <c r="L6932" s="57">
        <v>0.56468713870885501</v>
      </c>
      <c r="M6932" s="57">
        <v>0.48875231578547701</v>
      </c>
    </row>
    <row r="6933" spans="1:13" x14ac:dyDescent="0.25">
      <c r="A6933" t="s">
        <v>3182</v>
      </c>
      <c r="B6933" t="s">
        <v>3183</v>
      </c>
      <c r="C6933" s="2" t="s">
        <v>31</v>
      </c>
      <c r="D6933" s="2" t="s">
        <v>54</v>
      </c>
      <c r="E6933" s="2" t="s">
        <v>29027</v>
      </c>
      <c r="F6933" s="56">
        <v>101.93321161517601</v>
      </c>
      <c r="G6933" s="56">
        <v>101.45812502616501</v>
      </c>
      <c r="H6933" s="56">
        <v>93.505013601979897</v>
      </c>
      <c r="I6933" s="56">
        <v>87.799449025880705</v>
      </c>
      <c r="J6933" s="57">
        <v>0.54123434102561196</v>
      </c>
      <c r="K6933" s="57">
        <v>0.61734536702672105</v>
      </c>
      <c r="L6933" s="57">
        <v>0.56042704453554404</v>
      </c>
      <c r="M6933" s="57">
        <v>0.48875231578547701</v>
      </c>
    </row>
    <row r="6934" spans="1:13" x14ac:dyDescent="0.25">
      <c r="A6934" t="s">
        <v>3190</v>
      </c>
      <c r="B6934" t="s">
        <v>3191</v>
      </c>
      <c r="C6934" s="2" t="s">
        <v>35</v>
      </c>
      <c r="D6934" s="2" t="s">
        <v>54</v>
      </c>
      <c r="E6934" s="2" t="s">
        <v>29027</v>
      </c>
      <c r="F6934" s="56">
        <v>103.376597981366</v>
      </c>
      <c r="G6934" s="56">
        <v>95.478632290273794</v>
      </c>
      <c r="H6934" s="56">
        <v>87.319284454272903</v>
      </c>
      <c r="I6934" s="56">
        <v>84.5305232070004</v>
      </c>
      <c r="J6934" s="57">
        <v>0.54122223820441195</v>
      </c>
      <c r="K6934" s="57">
        <v>0.61733743956736098</v>
      </c>
      <c r="L6934" s="57">
        <v>0.56257086555382296</v>
      </c>
      <c r="M6934" s="57">
        <v>0.48875231578547701</v>
      </c>
    </row>
    <row r="6935" spans="1:13" x14ac:dyDescent="0.25">
      <c r="A6935" t="s">
        <v>24350</v>
      </c>
      <c r="B6935" t="s">
        <v>24351</v>
      </c>
      <c r="C6935" s="2" t="s">
        <v>31</v>
      </c>
      <c r="D6935" s="2" t="s">
        <v>54</v>
      </c>
      <c r="E6935" s="2" t="s">
        <v>29028</v>
      </c>
      <c r="F6935" s="56">
        <v>100.259265761701</v>
      </c>
      <c r="G6935" s="56">
        <v>103.756590039605</v>
      </c>
      <c r="H6935" s="56">
        <v>92.496710174110305</v>
      </c>
      <c r="I6935" s="56">
        <v>88.509459199277202</v>
      </c>
      <c r="J6935" s="57">
        <v>0.44803719105191703</v>
      </c>
      <c r="K6935" s="57">
        <v>0.499180486245835</v>
      </c>
      <c r="L6935" s="57">
        <v>0.463686956394191</v>
      </c>
      <c r="M6935" s="57">
        <v>0.40853628855602098</v>
      </c>
    </row>
    <row r="6936" spans="1:13" x14ac:dyDescent="0.25">
      <c r="A6936" t="s">
        <v>3186</v>
      </c>
      <c r="B6936" t="s">
        <v>3187</v>
      </c>
      <c r="C6936" s="2" t="s">
        <v>31</v>
      </c>
      <c r="D6936" s="2" t="s">
        <v>54</v>
      </c>
      <c r="E6936" s="2" t="s">
        <v>29027</v>
      </c>
      <c r="F6936" s="56">
        <v>93.6800201702072</v>
      </c>
      <c r="G6936" s="56">
        <v>106.385104613335</v>
      </c>
      <c r="H6936" s="56">
        <v>94.497966031107097</v>
      </c>
      <c r="I6936" s="56">
        <v>87.799449025880705</v>
      </c>
      <c r="J6936" s="57">
        <v>0.54123434102561196</v>
      </c>
      <c r="K6936" s="57">
        <v>0.61734536702672105</v>
      </c>
      <c r="L6936" s="57">
        <v>0.56042704453554404</v>
      </c>
      <c r="M6936" s="57">
        <v>0.48875231578547701</v>
      </c>
    </row>
    <row r="6937" spans="1:13" x14ac:dyDescent="0.25">
      <c r="A6937" t="s">
        <v>1698</v>
      </c>
      <c r="B6937" t="s">
        <v>1699</v>
      </c>
      <c r="C6937" s="2" t="s">
        <v>35</v>
      </c>
      <c r="D6937" s="2" t="s">
        <v>83</v>
      </c>
      <c r="E6937" s="2" t="s">
        <v>29027</v>
      </c>
      <c r="F6937" s="56">
        <v>100.523150703816</v>
      </c>
      <c r="G6937" s="56">
        <v>107.039293884093</v>
      </c>
      <c r="H6937" s="56">
        <v>98.382813545315898</v>
      </c>
      <c r="I6937" s="56">
        <v>90.345107322624102</v>
      </c>
      <c r="J6937" s="57">
        <v>0.51868332130623596</v>
      </c>
      <c r="K6937" s="57">
        <v>0.60486449126918196</v>
      </c>
      <c r="L6937" s="57">
        <v>0.53772002025458299</v>
      </c>
      <c r="M6937" s="57">
        <v>0.45742499099497003</v>
      </c>
    </row>
    <row r="6938" spans="1:13" x14ac:dyDescent="0.25">
      <c r="A6938" t="s">
        <v>15546</v>
      </c>
      <c r="B6938" t="s">
        <v>15547</v>
      </c>
      <c r="C6938" s="2" t="s">
        <v>35</v>
      </c>
      <c r="D6938" s="2" t="s">
        <v>83</v>
      </c>
      <c r="E6938" s="2" t="s">
        <v>29028</v>
      </c>
      <c r="F6938" s="56">
        <v>100.917556449036</v>
      </c>
      <c r="G6938" s="56">
        <v>104.40203895352199</v>
      </c>
      <c r="H6938" s="56">
        <v>97.999601178803402</v>
      </c>
      <c r="I6938" s="56">
        <v>92.611020720630407</v>
      </c>
      <c r="J6938" s="57">
        <v>0.391669211727671</v>
      </c>
      <c r="K6938" s="57">
        <v>0.45510841146869502</v>
      </c>
      <c r="L6938" s="57">
        <v>0.41108988498758903</v>
      </c>
      <c r="M6938" s="57">
        <v>0.34753445600917399</v>
      </c>
    </row>
    <row r="6939" spans="1:13" x14ac:dyDescent="0.25">
      <c r="A6939" t="s">
        <v>1696</v>
      </c>
      <c r="B6939" t="s">
        <v>1697</v>
      </c>
      <c r="C6939" s="2" t="s">
        <v>31</v>
      </c>
      <c r="D6939" s="2" t="s">
        <v>83</v>
      </c>
      <c r="E6939" s="2" t="s">
        <v>29027</v>
      </c>
      <c r="F6939" s="56">
        <v>102.20936574648201</v>
      </c>
      <c r="G6939" s="56">
        <v>107.973641140859</v>
      </c>
      <c r="H6939" s="56">
        <v>98.236496826935806</v>
      </c>
      <c r="I6939" s="56">
        <v>92.574478916471804</v>
      </c>
      <c r="J6939" s="57">
        <v>0.48010327602485903</v>
      </c>
      <c r="K6939" s="57">
        <v>0.59853073595089601</v>
      </c>
      <c r="L6939" s="57">
        <v>0.53250517986293699</v>
      </c>
      <c r="M6939" s="57">
        <v>0.445570217349543</v>
      </c>
    </row>
    <row r="6940" spans="1:13" x14ac:dyDescent="0.25">
      <c r="A6940" t="s">
        <v>1702</v>
      </c>
      <c r="B6940" t="s">
        <v>1703</v>
      </c>
      <c r="C6940" s="2" t="s">
        <v>35</v>
      </c>
      <c r="D6940" s="2" t="s">
        <v>83</v>
      </c>
      <c r="E6940" s="2" t="s">
        <v>29027</v>
      </c>
      <c r="F6940" s="56">
        <v>105.860571285128</v>
      </c>
      <c r="G6940" s="56">
        <v>100.899239859895</v>
      </c>
      <c r="H6940" s="56">
        <v>98.650210261630306</v>
      </c>
      <c r="I6940" s="56">
        <v>91.257390999749404</v>
      </c>
      <c r="J6940" s="57">
        <v>0.51120090473096602</v>
      </c>
      <c r="K6940" s="57">
        <v>0.59843635941278295</v>
      </c>
      <c r="L6940" s="57">
        <v>0.52715761112904502</v>
      </c>
      <c r="M6940" s="57">
        <v>0.44551057755755402</v>
      </c>
    </row>
    <row r="6941" spans="1:13" x14ac:dyDescent="0.25">
      <c r="A6941" t="s">
        <v>1700</v>
      </c>
      <c r="B6941" t="s">
        <v>1701</v>
      </c>
      <c r="C6941" s="2" t="s">
        <v>35</v>
      </c>
      <c r="D6941" s="2" t="s">
        <v>83</v>
      </c>
      <c r="E6941" s="2" t="s">
        <v>29027</v>
      </c>
      <c r="F6941" s="56">
        <v>96.272753019927606</v>
      </c>
      <c r="G6941" s="56">
        <v>100.41419671192099</v>
      </c>
      <c r="H6941" s="56">
        <v>97.744983566154204</v>
      </c>
      <c r="I6941" s="56">
        <v>93.8872730351694</v>
      </c>
      <c r="J6941" s="57">
        <v>0.51581764114755202</v>
      </c>
      <c r="K6941" s="57">
        <v>0.602583618376897</v>
      </c>
      <c r="L6941" s="57">
        <v>0.541107501767356</v>
      </c>
      <c r="M6941" s="57">
        <v>0.45549652066379598</v>
      </c>
    </row>
    <row r="6942" spans="1:13" x14ac:dyDescent="0.25">
      <c r="A6942" t="s">
        <v>20079</v>
      </c>
      <c r="B6942" t="s">
        <v>20080</v>
      </c>
      <c r="C6942" s="2" t="s">
        <v>31</v>
      </c>
      <c r="D6942" s="2" t="s">
        <v>429</v>
      </c>
      <c r="E6942" s="2" t="s">
        <v>29028</v>
      </c>
      <c r="F6942" s="56">
        <v>105.743024662721</v>
      </c>
      <c r="G6942" s="56">
        <v>103.00454609759301</v>
      </c>
      <c r="H6942" s="56">
        <v>99.067741353079995</v>
      </c>
      <c r="I6942" s="56"/>
      <c r="J6942" s="57">
        <v>0.32754197902236398</v>
      </c>
      <c r="K6942" s="57">
        <v>0.37637488108581302</v>
      </c>
      <c r="L6942" s="57">
        <v>0.33590757082912498</v>
      </c>
      <c r="M6942" s="57">
        <v>0.28378186330767202</v>
      </c>
    </row>
    <row r="6943" spans="1:13" x14ac:dyDescent="0.25">
      <c r="A6943" t="s">
        <v>20081</v>
      </c>
      <c r="B6943" t="s">
        <v>20082</v>
      </c>
      <c r="C6943" s="2" t="s">
        <v>31</v>
      </c>
      <c r="D6943" s="2" t="s">
        <v>429</v>
      </c>
      <c r="E6943" s="2" t="s">
        <v>29028</v>
      </c>
      <c r="F6943" s="56">
        <v>105.743024662721</v>
      </c>
      <c r="G6943" s="56">
        <v>103.00454609759301</v>
      </c>
      <c r="H6943" s="56">
        <v>99.067741353079995</v>
      </c>
      <c r="I6943" s="56"/>
      <c r="J6943" s="57">
        <v>0.32754197902236398</v>
      </c>
      <c r="K6943" s="57">
        <v>0.37637488108581302</v>
      </c>
      <c r="L6943" s="57">
        <v>0.33590757082912498</v>
      </c>
      <c r="M6943" s="57">
        <v>0.28378186330767202</v>
      </c>
    </row>
    <row r="6944" spans="1:13" x14ac:dyDescent="0.25">
      <c r="A6944" t="s">
        <v>20087</v>
      </c>
      <c r="B6944" t="s">
        <v>20088</v>
      </c>
      <c r="C6944" s="2" t="s">
        <v>35</v>
      </c>
      <c r="D6944" s="2" t="s">
        <v>429</v>
      </c>
      <c r="E6944" s="2" t="s">
        <v>29028</v>
      </c>
      <c r="F6944" s="56">
        <v>105.743024662721</v>
      </c>
      <c r="G6944" s="56">
        <v>103.00454609759301</v>
      </c>
      <c r="H6944" s="56">
        <v>99.067741353079995</v>
      </c>
      <c r="I6944" s="56"/>
      <c r="J6944" s="57">
        <v>0.32754197902236398</v>
      </c>
      <c r="K6944" s="57">
        <v>0.37637488108581302</v>
      </c>
      <c r="L6944" s="57">
        <v>0.33590757082912498</v>
      </c>
      <c r="M6944" s="57">
        <v>0.28378186330767202</v>
      </c>
    </row>
    <row r="6945" spans="1:13" x14ac:dyDescent="0.25">
      <c r="A6945" t="s">
        <v>20083</v>
      </c>
      <c r="B6945" t="s">
        <v>20084</v>
      </c>
      <c r="C6945" s="2" t="s">
        <v>35</v>
      </c>
      <c r="D6945" s="2" t="s">
        <v>429</v>
      </c>
      <c r="E6945" s="2" t="s">
        <v>29028</v>
      </c>
      <c r="F6945" s="56">
        <v>105.743024662721</v>
      </c>
      <c r="G6945" s="56">
        <v>103.00454609759301</v>
      </c>
      <c r="H6945" s="56">
        <v>99.067741353079995</v>
      </c>
      <c r="I6945" s="56"/>
      <c r="J6945" s="57">
        <v>0.32754197902236398</v>
      </c>
      <c r="K6945" s="57">
        <v>0.37637488108581302</v>
      </c>
      <c r="L6945" s="57">
        <v>0.33590757082912498</v>
      </c>
      <c r="M6945" s="57">
        <v>0.28378186330767202</v>
      </c>
    </row>
    <row r="6946" spans="1:13" x14ac:dyDescent="0.25">
      <c r="A6946" t="s">
        <v>20075</v>
      </c>
      <c r="B6946" t="s">
        <v>20076</v>
      </c>
      <c r="C6946" s="2" t="s">
        <v>31</v>
      </c>
      <c r="D6946" s="2" t="s">
        <v>429</v>
      </c>
      <c r="E6946" s="2" t="s">
        <v>29028</v>
      </c>
      <c r="F6946" s="56">
        <v>105.743024662721</v>
      </c>
      <c r="G6946" s="56">
        <v>103.00454609759301</v>
      </c>
      <c r="H6946" s="56">
        <v>99.067741353079995</v>
      </c>
      <c r="I6946" s="56"/>
      <c r="J6946" s="57">
        <v>0.32754197902236398</v>
      </c>
      <c r="K6946" s="57">
        <v>0.37637488108581302</v>
      </c>
      <c r="L6946" s="57">
        <v>0.33590757082912498</v>
      </c>
      <c r="M6946" s="57">
        <v>0.28378186330767202</v>
      </c>
    </row>
    <row r="6947" spans="1:13" x14ac:dyDescent="0.25">
      <c r="A6947" t="s">
        <v>20077</v>
      </c>
      <c r="B6947" t="s">
        <v>20078</v>
      </c>
      <c r="C6947" s="2" t="s">
        <v>31</v>
      </c>
      <c r="D6947" s="2" t="s">
        <v>429</v>
      </c>
      <c r="E6947" s="2" t="s">
        <v>29028</v>
      </c>
      <c r="F6947" s="56">
        <v>105.743024662721</v>
      </c>
      <c r="G6947" s="56">
        <v>103.00454609759301</v>
      </c>
      <c r="H6947" s="56">
        <v>99.067741353079995</v>
      </c>
      <c r="I6947" s="56"/>
      <c r="J6947" s="57">
        <v>0.32754197902236398</v>
      </c>
      <c r="K6947" s="57">
        <v>0.37637488108581302</v>
      </c>
      <c r="L6947" s="57">
        <v>0.33590757082912498</v>
      </c>
      <c r="M6947" s="57">
        <v>0.28378186330767202</v>
      </c>
    </row>
    <row r="6948" spans="1:13" x14ac:dyDescent="0.25">
      <c r="A6948" t="s">
        <v>20085</v>
      </c>
      <c r="B6948" t="s">
        <v>20086</v>
      </c>
      <c r="C6948" s="2" t="s">
        <v>35</v>
      </c>
      <c r="D6948" s="2" t="s">
        <v>429</v>
      </c>
      <c r="E6948" s="2" t="s">
        <v>29028</v>
      </c>
      <c r="F6948" s="56">
        <v>105.743024662721</v>
      </c>
      <c r="G6948" s="56">
        <v>103.00454609759301</v>
      </c>
      <c r="H6948" s="56">
        <v>99.067741353079995</v>
      </c>
      <c r="I6948" s="56"/>
      <c r="J6948" s="57">
        <v>0.32754197902236398</v>
      </c>
      <c r="K6948" s="57">
        <v>0.37637488108581302</v>
      </c>
      <c r="L6948" s="57">
        <v>0.33590757082912498</v>
      </c>
      <c r="M6948" s="57">
        <v>0.28378186330767202</v>
      </c>
    </row>
    <row r="6949" spans="1:13" x14ac:dyDescent="0.25">
      <c r="A6949" t="s">
        <v>21706</v>
      </c>
      <c r="B6949" t="s">
        <v>21707</v>
      </c>
      <c r="C6949" s="2" t="s">
        <v>35</v>
      </c>
      <c r="D6949" s="2" t="s">
        <v>69</v>
      </c>
      <c r="E6949" s="2" t="s">
        <v>29028</v>
      </c>
      <c r="F6949" s="56"/>
      <c r="G6949" s="56">
        <v>86.9317141651226</v>
      </c>
      <c r="H6949" s="56"/>
      <c r="I6949" s="56"/>
      <c r="J6949" s="57">
        <v>0.26961192170695603</v>
      </c>
      <c r="K6949" s="57">
        <v>0.33153113561017</v>
      </c>
      <c r="L6949" s="57">
        <v>0.28211307580600797</v>
      </c>
      <c r="M6949" s="57">
        <v>0.20871358994832201</v>
      </c>
    </row>
    <row r="6950" spans="1:13" x14ac:dyDescent="0.25">
      <c r="A6950" t="s">
        <v>29141</v>
      </c>
      <c r="B6950" t="s">
        <v>29142</v>
      </c>
      <c r="C6950" s="2" t="s">
        <v>31</v>
      </c>
      <c r="D6950" s="2" t="s">
        <v>289</v>
      </c>
      <c r="E6950" s="2" t="s">
        <v>29028</v>
      </c>
      <c r="F6950" s="56"/>
      <c r="G6950" s="56">
        <v>86.965462518050202</v>
      </c>
      <c r="H6950" s="56"/>
      <c r="I6950" s="56"/>
      <c r="J6950" s="57">
        <v>0.24504135124813101</v>
      </c>
      <c r="K6950" s="57">
        <v>0.31274451802955</v>
      </c>
      <c r="L6950" s="57">
        <v>0.25645686492963399</v>
      </c>
      <c r="M6950" s="57">
        <v>0.17167910100453801</v>
      </c>
    </row>
    <row r="6951" spans="1:13" x14ac:dyDescent="0.25">
      <c r="A6951" t="s">
        <v>12897</v>
      </c>
      <c r="B6951" t="s">
        <v>12898</v>
      </c>
      <c r="C6951" s="2" t="s">
        <v>35</v>
      </c>
      <c r="D6951" s="2" t="s">
        <v>32</v>
      </c>
      <c r="E6951" s="2" t="s">
        <v>29028</v>
      </c>
      <c r="F6951" s="56">
        <v>92.512733405593494</v>
      </c>
      <c r="G6951" s="56">
        <v>82.620354302508105</v>
      </c>
      <c r="H6951" s="56">
        <v>90.765543486086898</v>
      </c>
      <c r="I6951" s="56"/>
      <c r="J6951" s="57">
        <v>0.34246204667713098</v>
      </c>
      <c r="K6951" s="57">
        <v>0.40404525377327</v>
      </c>
      <c r="L6951" s="57">
        <v>0.35558111662341102</v>
      </c>
      <c r="M6951" s="57">
        <v>0.28995997942847901</v>
      </c>
    </row>
    <row r="6952" spans="1:13" x14ac:dyDescent="0.25">
      <c r="A6952" t="s">
        <v>20451</v>
      </c>
      <c r="B6952" t="s">
        <v>20452</v>
      </c>
      <c r="C6952" s="2" t="s">
        <v>35</v>
      </c>
      <c r="D6952" s="2" t="s">
        <v>36</v>
      </c>
      <c r="E6952" s="2" t="s">
        <v>29028</v>
      </c>
      <c r="F6952" s="56"/>
      <c r="G6952" s="56">
        <v>91.465875366004497</v>
      </c>
      <c r="H6952" s="56"/>
      <c r="I6952" s="56"/>
      <c r="J6952" s="57">
        <v>0.26734799140829801</v>
      </c>
      <c r="K6952" s="57">
        <v>0.33001067103365</v>
      </c>
      <c r="L6952" s="57">
        <v>0.28159324775967898</v>
      </c>
      <c r="M6952" s="57">
        <v>0.21313054858955099</v>
      </c>
    </row>
    <row r="6953" spans="1:13" x14ac:dyDescent="0.25">
      <c r="A6953" t="s">
        <v>26183</v>
      </c>
      <c r="B6953" t="s">
        <v>26184</v>
      </c>
      <c r="C6953" s="2" t="s">
        <v>31</v>
      </c>
      <c r="D6953" s="2" t="s">
        <v>54</v>
      </c>
      <c r="E6953" s="2" t="s">
        <v>29028</v>
      </c>
      <c r="F6953" s="56">
        <v>100.10366128291901</v>
      </c>
      <c r="G6953" s="56">
        <v>93.518459522400804</v>
      </c>
      <c r="H6953" s="56">
        <v>94.285181899324002</v>
      </c>
      <c r="I6953" s="56"/>
      <c r="J6953" s="57">
        <v>0.32468922369870801</v>
      </c>
      <c r="K6953" s="57">
        <v>0.37909425361739901</v>
      </c>
      <c r="L6953" s="57">
        <v>0.33605777612512899</v>
      </c>
      <c r="M6953" s="57">
        <v>0.273332597781138</v>
      </c>
    </row>
    <row r="6954" spans="1:13" x14ac:dyDescent="0.25">
      <c r="A6954" t="s">
        <v>29151</v>
      </c>
      <c r="B6954" t="s">
        <v>29152</v>
      </c>
      <c r="C6954" s="2" t="s">
        <v>35</v>
      </c>
      <c r="D6954" s="2" t="s">
        <v>289</v>
      </c>
      <c r="E6954" s="2" t="s">
        <v>29028</v>
      </c>
      <c r="F6954" s="56"/>
      <c r="G6954" s="56">
        <v>86.965462518050202</v>
      </c>
      <c r="H6954" s="56"/>
      <c r="I6954" s="56"/>
      <c r="J6954" s="57">
        <v>0.24504135124813101</v>
      </c>
      <c r="K6954" s="57">
        <v>0.31274451802955</v>
      </c>
      <c r="L6954" s="57">
        <v>0.25645686492963399</v>
      </c>
      <c r="M6954" s="57">
        <v>0.17167910100453801</v>
      </c>
    </row>
    <row r="6955" spans="1:13" x14ac:dyDescent="0.25">
      <c r="A6955" t="s">
        <v>26004</v>
      </c>
      <c r="B6955" t="s">
        <v>26005</v>
      </c>
      <c r="C6955" s="2" t="s">
        <v>31</v>
      </c>
      <c r="D6955" s="2" t="s">
        <v>32</v>
      </c>
      <c r="E6955" s="2" t="s">
        <v>29028</v>
      </c>
      <c r="F6955" s="56"/>
      <c r="G6955" s="56">
        <v>86.790686485699993</v>
      </c>
      <c r="H6955" s="56"/>
      <c r="I6955" s="56"/>
      <c r="J6955" s="57">
        <v>0.285231436271144</v>
      </c>
      <c r="K6955" s="57">
        <v>0.36035603025080798</v>
      </c>
      <c r="L6955" s="57">
        <v>0.29651661954445602</v>
      </c>
      <c r="M6955" s="57">
        <v>0.20509577207565399</v>
      </c>
    </row>
    <row r="6956" spans="1:13" x14ac:dyDescent="0.25">
      <c r="A6956" t="s">
        <v>27779</v>
      </c>
      <c r="B6956" t="s">
        <v>27780</v>
      </c>
      <c r="C6956" s="2" t="s">
        <v>31</v>
      </c>
      <c r="D6956" s="2" t="s">
        <v>83</v>
      </c>
      <c r="E6956" s="2" t="s">
        <v>29028</v>
      </c>
      <c r="F6956" s="56"/>
      <c r="G6956" s="56">
        <v>82.868443577116693</v>
      </c>
      <c r="H6956" s="56"/>
      <c r="I6956" s="56"/>
      <c r="J6956" s="57">
        <v>0.29078301613862001</v>
      </c>
      <c r="K6956" s="57">
        <v>0.36157215827411998</v>
      </c>
      <c r="L6956" s="57">
        <v>0.29889631135400502</v>
      </c>
      <c r="M6956" s="57">
        <v>0.21106403055137199</v>
      </c>
    </row>
    <row r="6957" spans="1:13" x14ac:dyDescent="0.25">
      <c r="A6957" t="s">
        <v>29143</v>
      </c>
      <c r="B6957" t="s">
        <v>29144</v>
      </c>
      <c r="C6957" s="2" t="s">
        <v>31</v>
      </c>
      <c r="D6957" s="2" t="s">
        <v>289</v>
      </c>
      <c r="E6957" s="2" t="s">
        <v>29028</v>
      </c>
      <c r="F6957" s="56"/>
      <c r="G6957" s="56">
        <v>86.965462518050202</v>
      </c>
      <c r="H6957" s="56"/>
      <c r="I6957" s="56"/>
      <c r="J6957" s="57">
        <v>0.24504135124813101</v>
      </c>
      <c r="K6957" s="57">
        <v>0.31274451802955</v>
      </c>
      <c r="L6957" s="57">
        <v>0.25645686492963399</v>
      </c>
      <c r="M6957" s="57">
        <v>0.17167910100453801</v>
      </c>
    </row>
    <row r="6958" spans="1:13" x14ac:dyDescent="0.25">
      <c r="A6958" t="s">
        <v>27787</v>
      </c>
      <c r="B6958" t="s">
        <v>27788</v>
      </c>
      <c r="C6958" s="2" t="s">
        <v>35</v>
      </c>
      <c r="D6958" s="2" t="s">
        <v>83</v>
      </c>
      <c r="E6958" s="2" t="s">
        <v>29028</v>
      </c>
      <c r="F6958" s="56"/>
      <c r="G6958" s="56">
        <v>82.868443577116693</v>
      </c>
      <c r="H6958" s="56"/>
      <c r="I6958" s="56"/>
      <c r="J6958" s="57">
        <v>0.29078301613862001</v>
      </c>
      <c r="K6958" s="57">
        <v>0.36157215827411998</v>
      </c>
      <c r="L6958" s="57">
        <v>0.29889631135400502</v>
      </c>
      <c r="M6958" s="57">
        <v>0.21106403055137199</v>
      </c>
    </row>
    <row r="6959" spans="1:13" x14ac:dyDescent="0.25">
      <c r="A6959" t="s">
        <v>19827</v>
      </c>
      <c r="B6959" t="s">
        <v>19828</v>
      </c>
      <c r="C6959" s="2" t="s">
        <v>35</v>
      </c>
      <c r="D6959" s="2" t="s">
        <v>312</v>
      </c>
      <c r="E6959" s="2" t="s">
        <v>29028</v>
      </c>
      <c r="F6959" s="56">
        <v>94.251180139385099</v>
      </c>
      <c r="G6959" s="56">
        <v>85.169490261794394</v>
      </c>
      <c r="H6959" s="56">
        <v>95.133063371749202</v>
      </c>
      <c r="I6959" s="56">
        <v>91.218113630720097</v>
      </c>
      <c r="J6959" s="57">
        <v>0.371563360587015</v>
      </c>
      <c r="K6959" s="57">
        <v>0.43657504710441197</v>
      </c>
      <c r="L6959" s="57">
        <v>0.37891337113179002</v>
      </c>
      <c r="M6959" s="57">
        <v>0.30415375889511198</v>
      </c>
    </row>
    <row r="6960" spans="1:13" x14ac:dyDescent="0.25">
      <c r="A6960" t="s">
        <v>19837</v>
      </c>
      <c r="B6960" t="s">
        <v>19838</v>
      </c>
      <c r="C6960" s="2" t="s">
        <v>31</v>
      </c>
      <c r="D6960" s="2" t="s">
        <v>312</v>
      </c>
      <c r="E6960" s="2" t="s">
        <v>29028</v>
      </c>
      <c r="F6960" s="56"/>
      <c r="G6960" s="56">
        <v>88.219657068045805</v>
      </c>
      <c r="H6960" s="56"/>
      <c r="I6960" s="56"/>
      <c r="J6960" s="57">
        <v>0.27954182878068301</v>
      </c>
      <c r="K6960" s="57">
        <v>0.33924871057192202</v>
      </c>
      <c r="L6960" s="57">
        <v>0.28634237814673802</v>
      </c>
      <c r="M6960" s="57">
        <v>0.20843524468833399</v>
      </c>
    </row>
    <row r="6961" spans="1:13" x14ac:dyDescent="0.25">
      <c r="A6961" t="s">
        <v>25158</v>
      </c>
      <c r="B6961" t="s">
        <v>25159</v>
      </c>
      <c r="C6961" s="2" t="s">
        <v>35</v>
      </c>
      <c r="D6961" s="2" t="s">
        <v>54</v>
      </c>
      <c r="E6961" s="2" t="s">
        <v>29028</v>
      </c>
      <c r="F6961" s="56"/>
      <c r="G6961" s="56">
        <v>84.388425846712295</v>
      </c>
      <c r="H6961" s="56">
        <v>97.170767804294201</v>
      </c>
      <c r="I6961" s="56"/>
      <c r="J6961" s="57">
        <v>0.29558410128644003</v>
      </c>
      <c r="K6961" s="57">
        <v>0.37222394067173098</v>
      </c>
      <c r="L6961" s="57">
        <v>0.30893202440631301</v>
      </c>
      <c r="M6961" s="57">
        <v>0.218133447515476</v>
      </c>
    </row>
    <row r="6962" spans="1:13" x14ac:dyDescent="0.25">
      <c r="A6962" t="s">
        <v>29155</v>
      </c>
      <c r="B6962" t="s">
        <v>29156</v>
      </c>
      <c r="C6962" s="2" t="s">
        <v>35</v>
      </c>
      <c r="D6962" s="2" t="s">
        <v>289</v>
      </c>
      <c r="E6962" s="2" t="s">
        <v>29028</v>
      </c>
      <c r="F6962" s="56"/>
      <c r="G6962" s="56">
        <v>86.965462518050202</v>
      </c>
      <c r="H6962" s="56"/>
      <c r="I6962" s="56"/>
      <c r="J6962" s="57">
        <v>0.24504135124813101</v>
      </c>
      <c r="K6962" s="57">
        <v>0.31274451802955</v>
      </c>
      <c r="L6962" s="57">
        <v>0.25645686492963399</v>
      </c>
      <c r="M6962" s="57">
        <v>0.17167910100453801</v>
      </c>
    </row>
    <row r="6963" spans="1:13" x14ac:dyDescent="0.25">
      <c r="A6963" t="s">
        <v>21704</v>
      </c>
      <c r="B6963" t="s">
        <v>21705</v>
      </c>
      <c r="C6963" s="2" t="s">
        <v>31</v>
      </c>
      <c r="D6963" s="2" t="s">
        <v>69</v>
      </c>
      <c r="E6963" s="2" t="s">
        <v>29028</v>
      </c>
      <c r="F6963" s="56"/>
      <c r="G6963" s="56">
        <v>86.9317141651226</v>
      </c>
      <c r="H6963" s="56"/>
      <c r="I6963" s="56"/>
      <c r="J6963" s="57">
        <v>0.26961192170695603</v>
      </c>
      <c r="K6963" s="57">
        <v>0.33153113561017</v>
      </c>
      <c r="L6963" s="57">
        <v>0.28211307580600797</v>
      </c>
      <c r="M6963" s="57">
        <v>0.20871358994832201</v>
      </c>
    </row>
    <row r="6964" spans="1:13" x14ac:dyDescent="0.25">
      <c r="A6964" t="s">
        <v>21702</v>
      </c>
      <c r="B6964" t="s">
        <v>21703</v>
      </c>
      <c r="C6964" s="2" t="s">
        <v>31</v>
      </c>
      <c r="D6964" s="2" t="s">
        <v>69</v>
      </c>
      <c r="E6964" s="2" t="s">
        <v>29028</v>
      </c>
      <c r="F6964" s="56"/>
      <c r="G6964" s="56">
        <v>86.9317141651226</v>
      </c>
      <c r="H6964" s="56"/>
      <c r="I6964" s="56"/>
      <c r="J6964" s="57">
        <v>0.26961192170695603</v>
      </c>
      <c r="K6964" s="57">
        <v>0.33153113561017</v>
      </c>
      <c r="L6964" s="57">
        <v>0.28211307580600797</v>
      </c>
      <c r="M6964" s="57">
        <v>0.20871358994832201</v>
      </c>
    </row>
    <row r="6965" spans="1:13" x14ac:dyDescent="0.25">
      <c r="A6965" t="s">
        <v>27065</v>
      </c>
      <c r="B6965" t="s">
        <v>27066</v>
      </c>
      <c r="C6965" s="2" t="s">
        <v>35</v>
      </c>
      <c r="D6965" s="2" t="s">
        <v>217</v>
      </c>
      <c r="E6965" s="2" t="s">
        <v>29028</v>
      </c>
      <c r="F6965" s="56">
        <v>92.408270023342098</v>
      </c>
      <c r="G6965" s="56">
        <v>78.480628920496699</v>
      </c>
      <c r="H6965" s="56">
        <v>94.940814214723702</v>
      </c>
      <c r="I6965" s="56"/>
      <c r="J6965" s="57">
        <v>0.32719721835906401</v>
      </c>
      <c r="K6965" s="57">
        <v>0.39110492475021402</v>
      </c>
      <c r="L6965" s="57">
        <v>0.33808564254620199</v>
      </c>
      <c r="M6965" s="57">
        <v>0.27029686688701399</v>
      </c>
    </row>
    <row r="6966" spans="1:13" x14ac:dyDescent="0.25">
      <c r="A6966" t="s">
        <v>21700</v>
      </c>
      <c r="B6966" t="s">
        <v>21701</v>
      </c>
      <c r="C6966" s="2" t="s">
        <v>31</v>
      </c>
      <c r="D6966" s="2" t="s">
        <v>69</v>
      </c>
      <c r="E6966" s="2" t="s">
        <v>29028</v>
      </c>
      <c r="F6966" s="56"/>
      <c r="G6966" s="56">
        <v>86.9317141651226</v>
      </c>
      <c r="H6966" s="56"/>
      <c r="I6966" s="56"/>
      <c r="J6966" s="57">
        <v>0.26961192170695603</v>
      </c>
      <c r="K6966" s="57">
        <v>0.33153113561017</v>
      </c>
      <c r="L6966" s="57">
        <v>0.28211307580600797</v>
      </c>
      <c r="M6966" s="57">
        <v>0.20871358994832201</v>
      </c>
    </row>
    <row r="6967" spans="1:13" x14ac:dyDescent="0.25">
      <c r="A6967" t="s">
        <v>20453</v>
      </c>
      <c r="B6967" t="s">
        <v>20454</v>
      </c>
      <c r="C6967" s="2" t="s">
        <v>35</v>
      </c>
      <c r="D6967" s="2" t="s">
        <v>36</v>
      </c>
      <c r="E6967" s="2" t="s">
        <v>29028</v>
      </c>
      <c r="F6967" s="56"/>
      <c r="G6967" s="56">
        <v>91.465875366004497</v>
      </c>
      <c r="H6967" s="56"/>
      <c r="I6967" s="56"/>
      <c r="J6967" s="57">
        <v>0.26734799140829801</v>
      </c>
      <c r="K6967" s="57">
        <v>0.33001067103365</v>
      </c>
      <c r="L6967" s="57">
        <v>0.28159324775967898</v>
      </c>
      <c r="M6967" s="57">
        <v>0.21313054858955099</v>
      </c>
    </row>
    <row r="6968" spans="1:13" x14ac:dyDescent="0.25">
      <c r="A6968" t="s">
        <v>19831</v>
      </c>
      <c r="B6968" t="s">
        <v>19832</v>
      </c>
      <c r="C6968" s="2" t="s">
        <v>31</v>
      </c>
      <c r="D6968" s="2" t="s">
        <v>312</v>
      </c>
      <c r="E6968" s="2" t="s">
        <v>29028</v>
      </c>
      <c r="F6968" s="56">
        <v>96.932095352050098</v>
      </c>
      <c r="G6968" s="56">
        <v>87.019148838006899</v>
      </c>
      <c r="H6968" s="56">
        <v>103.164167423254</v>
      </c>
      <c r="I6968" s="56">
        <v>90.610006958835299</v>
      </c>
      <c r="J6968" s="57">
        <v>0.49958117667605301</v>
      </c>
      <c r="K6968" s="57">
        <v>0.58711684690923205</v>
      </c>
      <c r="L6968" s="57">
        <v>0.50218155590716995</v>
      </c>
      <c r="M6968" s="57">
        <v>0.40705209208416898</v>
      </c>
    </row>
    <row r="6969" spans="1:13" x14ac:dyDescent="0.25">
      <c r="A6969" t="s">
        <v>21696</v>
      </c>
      <c r="B6969" t="s">
        <v>21697</v>
      </c>
      <c r="C6969" s="2" t="s">
        <v>31</v>
      </c>
      <c r="D6969" s="2" t="s">
        <v>69</v>
      </c>
      <c r="E6969" s="2" t="s">
        <v>29028</v>
      </c>
      <c r="F6969" s="56"/>
      <c r="G6969" s="56">
        <v>86.9317141651226</v>
      </c>
      <c r="H6969" s="56"/>
      <c r="I6969" s="56"/>
      <c r="J6969" s="57">
        <v>0.26961192170695603</v>
      </c>
      <c r="K6969" s="57">
        <v>0.33153113561017</v>
      </c>
      <c r="L6969" s="57">
        <v>0.28211307580600797</v>
      </c>
      <c r="M6969" s="57">
        <v>0.20871358994832201</v>
      </c>
    </row>
    <row r="6970" spans="1:13" x14ac:dyDescent="0.25">
      <c r="A6970" t="s">
        <v>20443</v>
      </c>
      <c r="B6970" t="s">
        <v>20444</v>
      </c>
      <c r="C6970" s="2" t="s">
        <v>31</v>
      </c>
      <c r="D6970" s="2" t="s">
        <v>36</v>
      </c>
      <c r="E6970" s="2" t="s">
        <v>29028</v>
      </c>
      <c r="F6970" s="56"/>
      <c r="G6970" s="56">
        <v>91.465875366004497</v>
      </c>
      <c r="H6970" s="56"/>
      <c r="I6970" s="56"/>
      <c r="J6970" s="57">
        <v>0.26734799140829801</v>
      </c>
      <c r="K6970" s="57">
        <v>0.33001067103365</v>
      </c>
      <c r="L6970" s="57">
        <v>0.28159324775967898</v>
      </c>
      <c r="M6970" s="57">
        <v>0.21313054858955099</v>
      </c>
    </row>
    <row r="6971" spans="1:13" x14ac:dyDescent="0.25">
      <c r="A6971" t="s">
        <v>20445</v>
      </c>
      <c r="B6971" t="s">
        <v>20446</v>
      </c>
      <c r="C6971" s="2" t="s">
        <v>31</v>
      </c>
      <c r="D6971" s="2" t="s">
        <v>36</v>
      </c>
      <c r="E6971" s="2" t="s">
        <v>29028</v>
      </c>
      <c r="F6971" s="56"/>
      <c r="G6971" s="56">
        <v>91.465875366004497</v>
      </c>
      <c r="H6971" s="56"/>
      <c r="I6971" s="56"/>
      <c r="J6971" s="57">
        <v>0.26734799140829801</v>
      </c>
      <c r="K6971" s="57">
        <v>0.33001067103365</v>
      </c>
      <c r="L6971" s="57">
        <v>0.28159324775967898</v>
      </c>
      <c r="M6971" s="57">
        <v>0.21313054858955099</v>
      </c>
    </row>
    <row r="6972" spans="1:13" x14ac:dyDescent="0.25">
      <c r="A6972" t="s">
        <v>19821</v>
      </c>
      <c r="B6972" t="s">
        <v>19822</v>
      </c>
      <c r="C6972" s="2" t="s">
        <v>35</v>
      </c>
      <c r="D6972" s="2" t="s">
        <v>312</v>
      </c>
      <c r="E6972" s="2" t="s">
        <v>29028</v>
      </c>
      <c r="F6972" s="56"/>
      <c r="G6972" s="56">
        <v>88.219657068045805</v>
      </c>
      <c r="H6972" s="56"/>
      <c r="I6972" s="56"/>
      <c r="J6972" s="57">
        <v>0.27954182878068301</v>
      </c>
      <c r="K6972" s="57">
        <v>0.33924871057192202</v>
      </c>
      <c r="L6972" s="57">
        <v>0.28634237814673802</v>
      </c>
      <c r="M6972" s="57">
        <v>0.20843524468833399</v>
      </c>
    </row>
    <row r="6973" spans="1:13" x14ac:dyDescent="0.25">
      <c r="A6973" t="s">
        <v>4628</v>
      </c>
      <c r="B6973" t="s">
        <v>4629</v>
      </c>
      <c r="C6973" s="2" t="s">
        <v>31</v>
      </c>
      <c r="D6973" s="2" t="s">
        <v>4179</v>
      </c>
      <c r="E6973" s="2" t="s">
        <v>29028</v>
      </c>
      <c r="F6973" s="56">
        <v>102.803311352729</v>
      </c>
      <c r="G6973" s="56">
        <v>102.535490648609</v>
      </c>
      <c r="H6973" s="56">
        <v>107.94592315979899</v>
      </c>
      <c r="I6973" s="56"/>
      <c r="J6973" s="57">
        <v>0.30962647742677901</v>
      </c>
      <c r="K6973" s="57">
        <v>0.37002926725556801</v>
      </c>
      <c r="L6973" s="57">
        <v>0.31542174660121902</v>
      </c>
      <c r="M6973" s="57">
        <v>0.254570052454971</v>
      </c>
    </row>
    <row r="6974" spans="1:13" x14ac:dyDescent="0.25">
      <c r="A6974" t="s">
        <v>12883</v>
      </c>
      <c r="B6974" t="s">
        <v>12884</v>
      </c>
      <c r="C6974" s="2" t="s">
        <v>35</v>
      </c>
      <c r="D6974" s="2" t="s">
        <v>32</v>
      </c>
      <c r="E6974" s="2" t="s">
        <v>29028</v>
      </c>
      <c r="F6974" s="56">
        <v>91.308366424759399</v>
      </c>
      <c r="G6974" s="56">
        <v>82.945489356104304</v>
      </c>
      <c r="H6974" s="56">
        <v>92.433377257832603</v>
      </c>
      <c r="I6974" s="56">
        <v>107.65534629542699</v>
      </c>
      <c r="J6974" s="57">
        <v>0.40869309481396299</v>
      </c>
      <c r="K6974" s="57">
        <v>0.48001518165232299</v>
      </c>
      <c r="L6974" s="57">
        <v>0.42516288688093801</v>
      </c>
      <c r="M6974" s="57">
        <v>0.35224942300774298</v>
      </c>
    </row>
    <row r="6975" spans="1:13" x14ac:dyDescent="0.25">
      <c r="A6975" t="s">
        <v>13023</v>
      </c>
      <c r="B6975" t="s">
        <v>13024</v>
      </c>
      <c r="C6975" s="2" t="s">
        <v>31</v>
      </c>
      <c r="D6975" s="2" t="s">
        <v>83</v>
      </c>
      <c r="E6975" s="2" t="s">
        <v>29028</v>
      </c>
      <c r="F6975" s="56">
        <v>99.752801421874096</v>
      </c>
      <c r="G6975" s="56">
        <v>85.521033012750493</v>
      </c>
      <c r="H6975" s="56">
        <v>98.380764066426195</v>
      </c>
      <c r="I6975" s="56">
        <v>93.4072630221022</v>
      </c>
      <c r="J6975" s="57">
        <v>0.36524667423787399</v>
      </c>
      <c r="K6975" s="57">
        <v>0.41222713265838801</v>
      </c>
      <c r="L6975" s="57">
        <v>0.37470506387097002</v>
      </c>
      <c r="M6975" s="57">
        <v>0.320532355184656</v>
      </c>
    </row>
    <row r="6976" spans="1:13" x14ac:dyDescent="0.25">
      <c r="A6976" t="s">
        <v>20447</v>
      </c>
      <c r="B6976" t="s">
        <v>20448</v>
      </c>
      <c r="C6976" s="2" t="s">
        <v>35</v>
      </c>
      <c r="D6976" s="2" t="s">
        <v>36</v>
      </c>
      <c r="E6976" s="2" t="s">
        <v>29028</v>
      </c>
      <c r="F6976" s="56"/>
      <c r="G6976" s="56">
        <v>91.465875366004497</v>
      </c>
      <c r="H6976" s="56"/>
      <c r="I6976" s="56"/>
      <c r="J6976" s="57">
        <v>0.26734799140829801</v>
      </c>
      <c r="K6976" s="57">
        <v>0.33001067103365</v>
      </c>
      <c r="L6976" s="57">
        <v>0.28159324775967898</v>
      </c>
      <c r="M6976" s="57">
        <v>0.21313054858955099</v>
      </c>
    </row>
    <row r="6977" spans="1:13" x14ac:dyDescent="0.25">
      <c r="A6977" t="s">
        <v>26006</v>
      </c>
      <c r="B6977" t="s">
        <v>26007</v>
      </c>
      <c r="C6977" s="2" t="s">
        <v>35</v>
      </c>
      <c r="D6977" s="2" t="s">
        <v>32</v>
      </c>
      <c r="E6977" s="2" t="s">
        <v>29028</v>
      </c>
      <c r="F6977" s="56"/>
      <c r="G6977" s="56">
        <v>86.790686485699993</v>
      </c>
      <c r="H6977" s="56"/>
      <c r="I6977" s="56"/>
      <c r="J6977" s="57">
        <v>0.285231436271144</v>
      </c>
      <c r="K6977" s="57">
        <v>0.36035603025080798</v>
      </c>
      <c r="L6977" s="57">
        <v>0.29651661954445602</v>
      </c>
      <c r="M6977" s="57">
        <v>0.20509577207565399</v>
      </c>
    </row>
    <row r="6978" spans="1:13" x14ac:dyDescent="0.25">
      <c r="A6978" t="s">
        <v>12873</v>
      </c>
      <c r="B6978" t="s">
        <v>12874</v>
      </c>
      <c r="C6978" s="2" t="s">
        <v>31</v>
      </c>
      <c r="D6978" s="2" t="s">
        <v>32</v>
      </c>
      <c r="E6978" s="2" t="s">
        <v>29028</v>
      </c>
      <c r="F6978" s="56">
        <v>90.860911042468302</v>
      </c>
      <c r="G6978" s="56">
        <v>81.698075581166904</v>
      </c>
      <c r="H6978" s="56">
        <v>93.284594156686197</v>
      </c>
      <c r="I6978" s="56">
        <v>106.937470754681</v>
      </c>
      <c r="J6978" s="57">
        <v>0.38372361161986202</v>
      </c>
      <c r="K6978" s="57">
        <v>0.45205673587121298</v>
      </c>
      <c r="L6978" s="57">
        <v>0.39578462888802401</v>
      </c>
      <c r="M6978" s="57">
        <v>0.32546041894433397</v>
      </c>
    </row>
    <row r="6979" spans="1:13" x14ac:dyDescent="0.25">
      <c r="A6979" t="s">
        <v>26010</v>
      </c>
      <c r="B6979" t="s">
        <v>26011</v>
      </c>
      <c r="C6979" s="2" t="s">
        <v>35</v>
      </c>
      <c r="D6979" s="2" t="s">
        <v>32</v>
      </c>
      <c r="E6979" s="2" t="s">
        <v>29028</v>
      </c>
      <c r="F6979" s="56"/>
      <c r="G6979" s="56">
        <v>86.790686485699993</v>
      </c>
      <c r="H6979" s="56"/>
      <c r="I6979" s="56"/>
      <c r="J6979" s="57">
        <v>0.285231436271144</v>
      </c>
      <c r="K6979" s="57">
        <v>0.36035603025080798</v>
      </c>
      <c r="L6979" s="57">
        <v>0.29651661954445602</v>
      </c>
      <c r="M6979" s="57">
        <v>0.20509577207565399</v>
      </c>
    </row>
    <row r="6980" spans="1:13" x14ac:dyDescent="0.25">
      <c r="A6980" t="s">
        <v>12887</v>
      </c>
      <c r="B6980" t="s">
        <v>12888</v>
      </c>
      <c r="C6980" s="2" t="s">
        <v>35</v>
      </c>
      <c r="D6980" s="2" t="s">
        <v>32</v>
      </c>
      <c r="E6980" s="2" t="s">
        <v>29028</v>
      </c>
      <c r="F6980" s="56">
        <v>92.512733405593494</v>
      </c>
      <c r="G6980" s="56">
        <v>82.620354302508105</v>
      </c>
      <c r="H6980" s="56">
        <v>90.765543486086898</v>
      </c>
      <c r="I6980" s="56"/>
      <c r="J6980" s="57">
        <v>0.34246204667713098</v>
      </c>
      <c r="K6980" s="57">
        <v>0.40404525377327</v>
      </c>
      <c r="L6980" s="57">
        <v>0.35558111662341102</v>
      </c>
      <c r="M6980" s="57">
        <v>0.28995997942847901</v>
      </c>
    </row>
    <row r="6981" spans="1:13" x14ac:dyDescent="0.25">
      <c r="A6981" t="s">
        <v>29145</v>
      </c>
      <c r="B6981" t="s">
        <v>29146</v>
      </c>
      <c r="C6981" s="2" t="s">
        <v>31</v>
      </c>
      <c r="D6981" s="2" t="s">
        <v>289</v>
      </c>
      <c r="E6981" s="2" t="s">
        <v>29028</v>
      </c>
      <c r="F6981" s="56"/>
      <c r="G6981" s="56">
        <v>86.965462518050202</v>
      </c>
      <c r="H6981" s="56"/>
      <c r="I6981" s="56"/>
      <c r="J6981" s="57">
        <v>0.24504135124813101</v>
      </c>
      <c r="K6981" s="57">
        <v>0.31274451802955</v>
      </c>
      <c r="L6981" s="57">
        <v>0.25645686492963399</v>
      </c>
      <c r="M6981" s="57">
        <v>0.17167910100453801</v>
      </c>
    </row>
    <row r="6982" spans="1:13" x14ac:dyDescent="0.25">
      <c r="A6982" t="s">
        <v>3488</v>
      </c>
      <c r="B6982" t="s">
        <v>3489</v>
      </c>
      <c r="C6982" s="2" t="s">
        <v>31</v>
      </c>
      <c r="D6982" s="2" t="s">
        <v>54</v>
      </c>
      <c r="E6982" s="2" t="s">
        <v>29027</v>
      </c>
      <c r="F6982" s="56">
        <v>99.690520680554201</v>
      </c>
      <c r="G6982" s="56">
        <v>98.823513975777402</v>
      </c>
      <c r="H6982" s="56">
        <v>89.780869344239605</v>
      </c>
      <c r="I6982" s="56">
        <v>94.880683771750498</v>
      </c>
      <c r="J6982" s="57">
        <v>0.47650373591095502</v>
      </c>
      <c r="K6982" s="57">
        <v>0.56311361857075803</v>
      </c>
      <c r="L6982" s="57">
        <v>0.49788040468896599</v>
      </c>
      <c r="M6982" s="57">
        <v>0.40900015471754803</v>
      </c>
    </row>
    <row r="6983" spans="1:13" x14ac:dyDescent="0.25">
      <c r="A6983" t="s">
        <v>29149</v>
      </c>
      <c r="B6983" t="s">
        <v>29150</v>
      </c>
      <c r="C6983" s="2" t="s">
        <v>35</v>
      </c>
      <c r="D6983" s="2" t="s">
        <v>289</v>
      </c>
      <c r="E6983" s="2" t="s">
        <v>29028</v>
      </c>
      <c r="F6983" s="56"/>
      <c r="G6983" s="56">
        <v>86.965462518050202</v>
      </c>
      <c r="H6983" s="56"/>
      <c r="I6983" s="56"/>
      <c r="J6983" s="57">
        <v>0.24504135124813101</v>
      </c>
      <c r="K6983" s="57">
        <v>0.31274451802955</v>
      </c>
      <c r="L6983" s="57">
        <v>0.25645686492963399</v>
      </c>
      <c r="M6983" s="57">
        <v>0.17167910100453801</v>
      </c>
    </row>
    <row r="6984" spans="1:13" x14ac:dyDescent="0.25">
      <c r="A6984" t="s">
        <v>27789</v>
      </c>
      <c r="B6984" t="s">
        <v>27790</v>
      </c>
      <c r="C6984" s="2" t="s">
        <v>35</v>
      </c>
      <c r="D6984" s="2" t="s">
        <v>83</v>
      </c>
      <c r="E6984" s="2" t="s">
        <v>29028</v>
      </c>
      <c r="F6984" s="56"/>
      <c r="G6984" s="56">
        <v>82.868443577116693</v>
      </c>
      <c r="H6984" s="56"/>
      <c r="I6984" s="56"/>
      <c r="J6984" s="57">
        <v>0.29078301613862001</v>
      </c>
      <c r="K6984" s="57">
        <v>0.36157215827411998</v>
      </c>
      <c r="L6984" s="57">
        <v>0.29889631135400502</v>
      </c>
      <c r="M6984" s="57">
        <v>0.21106403055137199</v>
      </c>
    </row>
    <row r="6985" spans="1:13" x14ac:dyDescent="0.25">
      <c r="A6985" t="s">
        <v>29976</v>
      </c>
      <c r="B6985" t="s">
        <v>29977</v>
      </c>
      <c r="C6985" s="2" t="s">
        <v>31</v>
      </c>
      <c r="D6985" s="2" t="s">
        <v>54</v>
      </c>
      <c r="E6985" s="2" t="s">
        <v>29028</v>
      </c>
      <c r="F6985" s="56"/>
      <c r="G6985" s="56">
        <v>88.389083131084007</v>
      </c>
      <c r="H6985" s="56"/>
      <c r="I6985" s="56"/>
      <c r="J6985" s="57">
        <v>0.23977238613301799</v>
      </c>
      <c r="K6985" s="57">
        <v>0.31007420858909501</v>
      </c>
      <c r="L6985" s="57">
        <v>0.25136439128722798</v>
      </c>
      <c r="M6985" s="57">
        <v>0.15544868097756101</v>
      </c>
    </row>
    <row r="6986" spans="1:13" x14ac:dyDescent="0.25">
      <c r="A6986" t="s">
        <v>29972</v>
      </c>
      <c r="B6986" t="s">
        <v>29973</v>
      </c>
      <c r="C6986" s="2" t="s">
        <v>31</v>
      </c>
      <c r="D6986" s="2" t="s">
        <v>54</v>
      </c>
      <c r="E6986" s="2" t="s">
        <v>29028</v>
      </c>
      <c r="F6986" s="56"/>
      <c r="G6986" s="56">
        <v>88.389083131084007</v>
      </c>
      <c r="H6986" s="56"/>
      <c r="I6986" s="56"/>
      <c r="J6986" s="57">
        <v>0.23977238613301799</v>
      </c>
      <c r="K6986" s="57">
        <v>0.31007420858909501</v>
      </c>
      <c r="L6986" s="57">
        <v>0.25136439128722798</v>
      </c>
      <c r="M6986" s="57">
        <v>0.15544868097756101</v>
      </c>
    </row>
    <row r="6987" spans="1:13" x14ac:dyDescent="0.25">
      <c r="A6987" t="s">
        <v>26191</v>
      </c>
      <c r="B6987" t="s">
        <v>26192</v>
      </c>
      <c r="C6987" s="2" t="s">
        <v>31</v>
      </c>
      <c r="D6987" s="2" t="s">
        <v>54</v>
      </c>
      <c r="E6987" s="2" t="s">
        <v>29028</v>
      </c>
      <c r="F6987" s="56">
        <v>100.10366128291901</v>
      </c>
      <c r="G6987" s="56">
        <v>93.518459522400804</v>
      </c>
      <c r="H6987" s="56">
        <v>94.285181899324002</v>
      </c>
      <c r="I6987" s="56"/>
      <c r="J6987" s="57">
        <v>0.32468922369870801</v>
      </c>
      <c r="K6987" s="57">
        <v>0.37909425361739901</v>
      </c>
      <c r="L6987" s="57">
        <v>0.33605777612512899</v>
      </c>
      <c r="M6987" s="57">
        <v>0.273332597781138</v>
      </c>
    </row>
    <row r="6988" spans="1:13" x14ac:dyDescent="0.25">
      <c r="A6988" t="s">
        <v>29974</v>
      </c>
      <c r="B6988" t="s">
        <v>29975</v>
      </c>
      <c r="C6988" s="2" t="s">
        <v>31</v>
      </c>
      <c r="D6988" s="2" t="s">
        <v>54</v>
      </c>
      <c r="E6988" s="2" t="s">
        <v>29028</v>
      </c>
      <c r="F6988" s="56"/>
      <c r="G6988" s="56">
        <v>88.389083131084007</v>
      </c>
      <c r="H6988" s="56"/>
      <c r="I6988" s="56"/>
      <c r="J6988" s="57">
        <v>0.23977238613301799</v>
      </c>
      <c r="K6988" s="57">
        <v>0.31007420858909501</v>
      </c>
      <c r="L6988" s="57">
        <v>0.25136439128722798</v>
      </c>
      <c r="M6988" s="57">
        <v>0.15544868097756101</v>
      </c>
    </row>
    <row r="6989" spans="1:13" x14ac:dyDescent="0.25">
      <c r="A6989" t="s">
        <v>20069</v>
      </c>
      <c r="B6989" t="s">
        <v>20070</v>
      </c>
      <c r="C6989" s="2" t="s">
        <v>35</v>
      </c>
      <c r="D6989" s="2" t="s">
        <v>315</v>
      </c>
      <c r="E6989" s="2" t="s">
        <v>29028</v>
      </c>
      <c r="F6989" s="56"/>
      <c r="G6989" s="56">
        <v>82.868443577116693</v>
      </c>
      <c r="H6989" s="56"/>
      <c r="I6989" s="56"/>
      <c r="J6989" s="57">
        <v>0.29078301613862001</v>
      </c>
      <c r="K6989" s="57">
        <v>0.36157215827411998</v>
      </c>
      <c r="L6989" s="57">
        <v>0.29889631135400502</v>
      </c>
      <c r="M6989" s="57">
        <v>0.21106403055137199</v>
      </c>
    </row>
    <row r="6990" spans="1:13" x14ac:dyDescent="0.25">
      <c r="A6990" t="s">
        <v>26008</v>
      </c>
      <c r="B6990" t="s">
        <v>26009</v>
      </c>
      <c r="C6990" s="2" t="s">
        <v>35</v>
      </c>
      <c r="D6990" s="2" t="s">
        <v>32</v>
      </c>
      <c r="E6990" s="2" t="s">
        <v>29028</v>
      </c>
      <c r="F6990" s="56"/>
      <c r="G6990" s="56">
        <v>86.790686485699993</v>
      </c>
      <c r="H6990" s="56"/>
      <c r="I6990" s="56"/>
      <c r="J6990" s="57">
        <v>0.285231436271144</v>
      </c>
      <c r="K6990" s="57">
        <v>0.36035603025080798</v>
      </c>
      <c r="L6990" s="57">
        <v>0.29651661954445602</v>
      </c>
      <c r="M6990" s="57">
        <v>0.20509577207565399</v>
      </c>
    </row>
    <row r="6991" spans="1:13" x14ac:dyDescent="0.25">
      <c r="A6991" t="s">
        <v>26187</v>
      </c>
      <c r="B6991" t="s">
        <v>26188</v>
      </c>
      <c r="C6991" s="2" t="s">
        <v>31</v>
      </c>
      <c r="D6991" s="2" t="s">
        <v>54</v>
      </c>
      <c r="E6991" s="2" t="s">
        <v>29028</v>
      </c>
      <c r="F6991" s="56">
        <v>99.044187583954397</v>
      </c>
      <c r="G6991" s="56">
        <v>89.475033588005701</v>
      </c>
      <c r="H6991" s="56">
        <v>91.784616724592496</v>
      </c>
      <c r="I6991" s="56">
        <v>95.382172668485794</v>
      </c>
      <c r="J6991" s="57">
        <v>0.43901738555869002</v>
      </c>
      <c r="K6991" s="57">
        <v>0.51111561822076901</v>
      </c>
      <c r="L6991" s="57">
        <v>0.45387006742866498</v>
      </c>
      <c r="M6991" s="57">
        <v>0.383376866450372</v>
      </c>
    </row>
    <row r="6992" spans="1:13" x14ac:dyDescent="0.25">
      <c r="A6992" t="s">
        <v>25160</v>
      </c>
      <c r="B6992" t="s">
        <v>25161</v>
      </c>
      <c r="C6992" s="2" t="s">
        <v>35</v>
      </c>
      <c r="D6992" s="2" t="s">
        <v>54</v>
      </c>
      <c r="E6992" s="2" t="s">
        <v>29028</v>
      </c>
      <c r="F6992" s="56">
        <v>88.692185791252498</v>
      </c>
      <c r="G6992" s="56">
        <v>86.931403120395203</v>
      </c>
      <c r="H6992" s="56">
        <v>96.573565730181102</v>
      </c>
      <c r="I6992" s="56"/>
      <c r="J6992" s="57">
        <v>0.38878970768680798</v>
      </c>
      <c r="K6992" s="57">
        <v>0.47647764806496301</v>
      </c>
      <c r="L6992" s="57">
        <v>0.39281248177439898</v>
      </c>
      <c r="M6992" s="57">
        <v>0.29162016835701499</v>
      </c>
    </row>
    <row r="6993" spans="1:13" x14ac:dyDescent="0.25">
      <c r="A6993" t="s">
        <v>21698</v>
      </c>
      <c r="B6993" t="s">
        <v>21699</v>
      </c>
      <c r="C6993" s="2" t="s">
        <v>31</v>
      </c>
      <c r="D6993" s="2" t="s">
        <v>69</v>
      </c>
      <c r="E6993" s="2" t="s">
        <v>29028</v>
      </c>
      <c r="F6993" s="56"/>
      <c r="G6993" s="56">
        <v>86.9317141651226</v>
      </c>
      <c r="H6993" s="56"/>
      <c r="I6993" s="56"/>
      <c r="J6993" s="57">
        <v>0.26961192170695603</v>
      </c>
      <c r="K6993" s="57">
        <v>0.33153113561017</v>
      </c>
      <c r="L6993" s="57">
        <v>0.28211307580600797</v>
      </c>
      <c r="M6993" s="57">
        <v>0.20871358994832201</v>
      </c>
    </row>
    <row r="6994" spans="1:13" x14ac:dyDescent="0.25">
      <c r="A6994" t="s">
        <v>20073</v>
      </c>
      <c r="B6994" t="s">
        <v>20074</v>
      </c>
      <c r="C6994" s="2" t="s">
        <v>35</v>
      </c>
      <c r="D6994" s="2" t="s">
        <v>315</v>
      </c>
      <c r="E6994" s="2" t="s">
        <v>29028</v>
      </c>
      <c r="F6994" s="56"/>
      <c r="G6994" s="56">
        <v>82.868443577116693</v>
      </c>
      <c r="H6994" s="56"/>
      <c r="I6994" s="56"/>
      <c r="J6994" s="57">
        <v>0.29078301613862001</v>
      </c>
      <c r="K6994" s="57">
        <v>0.36157215827411998</v>
      </c>
      <c r="L6994" s="57">
        <v>0.29889631135400502</v>
      </c>
      <c r="M6994" s="57">
        <v>0.21106403055137199</v>
      </c>
    </row>
    <row r="6995" spans="1:13" x14ac:dyDescent="0.25">
      <c r="A6995" t="s">
        <v>29133</v>
      </c>
      <c r="B6995" t="s">
        <v>29134</v>
      </c>
      <c r="C6995" s="2" t="s">
        <v>31</v>
      </c>
      <c r="D6995" s="2" t="s">
        <v>289</v>
      </c>
      <c r="E6995" s="2" t="s">
        <v>29028</v>
      </c>
      <c r="F6995" s="56"/>
      <c r="G6995" s="56">
        <v>86.965462518050202</v>
      </c>
      <c r="H6995" s="56"/>
      <c r="I6995" s="56"/>
      <c r="J6995" s="57">
        <v>0.24504135124813101</v>
      </c>
      <c r="K6995" s="57">
        <v>0.31274451802955</v>
      </c>
      <c r="L6995" s="57">
        <v>0.25645686492963399</v>
      </c>
      <c r="M6995" s="57">
        <v>0.17167910100453801</v>
      </c>
    </row>
    <row r="6996" spans="1:13" x14ac:dyDescent="0.25">
      <c r="A6996" t="s">
        <v>348</v>
      </c>
      <c r="B6996" t="s">
        <v>349</v>
      </c>
      <c r="C6996" s="2" t="s">
        <v>35</v>
      </c>
      <c r="D6996" s="2" t="s">
        <v>289</v>
      </c>
      <c r="E6996" s="2" t="s">
        <v>29027</v>
      </c>
      <c r="F6996" s="56">
        <v>88.755011829869702</v>
      </c>
      <c r="G6996" s="56">
        <v>85.120687344058595</v>
      </c>
      <c r="H6996" s="56">
        <v>102.47694902143699</v>
      </c>
      <c r="I6996" s="56">
        <v>101.884046434087</v>
      </c>
      <c r="J6996" s="57">
        <v>0.43418040299279997</v>
      </c>
      <c r="K6996" s="57">
        <v>0.53270851299447297</v>
      </c>
      <c r="L6996" s="57">
        <v>0.44416750883400302</v>
      </c>
      <c r="M6996" s="57">
        <v>0.34782794167038</v>
      </c>
    </row>
    <row r="6997" spans="1:13" x14ac:dyDescent="0.25">
      <c r="A6997" t="s">
        <v>20071</v>
      </c>
      <c r="B6997" t="s">
        <v>20072</v>
      </c>
      <c r="C6997" s="2" t="s">
        <v>35</v>
      </c>
      <c r="D6997" s="2" t="s">
        <v>315</v>
      </c>
      <c r="E6997" s="2" t="s">
        <v>29028</v>
      </c>
      <c r="F6997" s="56"/>
      <c r="G6997" s="56">
        <v>82.868443577116693</v>
      </c>
      <c r="H6997" s="56"/>
      <c r="I6997" s="56"/>
      <c r="J6997" s="57">
        <v>0.29078301613862001</v>
      </c>
      <c r="K6997" s="57">
        <v>0.36157215827411998</v>
      </c>
      <c r="L6997" s="57">
        <v>0.29889631135400502</v>
      </c>
      <c r="M6997" s="57">
        <v>0.21106403055137199</v>
      </c>
    </row>
    <row r="6998" spans="1:13" x14ac:dyDescent="0.25">
      <c r="A6998" t="s">
        <v>29135</v>
      </c>
      <c r="B6998" t="s">
        <v>29136</v>
      </c>
      <c r="C6998" s="2" t="s">
        <v>31</v>
      </c>
      <c r="D6998" s="2" t="s">
        <v>289</v>
      </c>
      <c r="E6998" s="2" t="s">
        <v>29028</v>
      </c>
      <c r="F6998" s="56"/>
      <c r="G6998" s="56">
        <v>86.965462518050202</v>
      </c>
      <c r="H6998" s="56"/>
      <c r="I6998" s="56"/>
      <c r="J6998" s="57">
        <v>0.24504135124813101</v>
      </c>
      <c r="K6998" s="57">
        <v>0.31274451802955</v>
      </c>
      <c r="L6998" s="57">
        <v>0.25645686492963399</v>
      </c>
      <c r="M6998" s="57">
        <v>0.17167910100453801</v>
      </c>
    </row>
    <row r="6999" spans="1:13" x14ac:dyDescent="0.25">
      <c r="A6999" t="s">
        <v>25998</v>
      </c>
      <c r="B6999" t="s">
        <v>25999</v>
      </c>
      <c r="C6999" s="2" t="s">
        <v>31</v>
      </c>
      <c r="D6999" s="2" t="s">
        <v>32</v>
      </c>
      <c r="E6999" s="2" t="s">
        <v>29028</v>
      </c>
      <c r="F6999" s="56"/>
      <c r="G6999" s="56">
        <v>86.790686485699993</v>
      </c>
      <c r="H6999" s="56"/>
      <c r="I6999" s="56"/>
      <c r="J6999" s="57">
        <v>0.285231436271144</v>
      </c>
      <c r="K6999" s="57">
        <v>0.36035603025080798</v>
      </c>
      <c r="L6999" s="57">
        <v>0.29651661954445602</v>
      </c>
      <c r="M6999" s="57">
        <v>0.20509577207565399</v>
      </c>
    </row>
    <row r="7000" spans="1:13" x14ac:dyDescent="0.25">
      <c r="A7000" t="s">
        <v>20455</v>
      </c>
      <c r="B7000" t="s">
        <v>20456</v>
      </c>
      <c r="C7000" s="2" t="s">
        <v>35</v>
      </c>
      <c r="D7000" s="2" t="s">
        <v>36</v>
      </c>
      <c r="E7000" s="2" t="s">
        <v>29028</v>
      </c>
      <c r="F7000" s="56"/>
      <c r="G7000" s="56">
        <v>91.465875366004497</v>
      </c>
      <c r="H7000" s="56"/>
      <c r="I7000" s="56"/>
      <c r="J7000" s="57">
        <v>0.26734799140829801</v>
      </c>
      <c r="K7000" s="57">
        <v>0.33001067103365</v>
      </c>
      <c r="L7000" s="57">
        <v>0.28159324775967898</v>
      </c>
      <c r="M7000" s="57">
        <v>0.21313054858955099</v>
      </c>
    </row>
    <row r="7001" spans="1:13" x14ac:dyDescent="0.25">
      <c r="A7001" t="s">
        <v>19823</v>
      </c>
      <c r="B7001" t="s">
        <v>19824</v>
      </c>
      <c r="C7001" s="2" t="s">
        <v>35</v>
      </c>
      <c r="D7001" s="2" t="s">
        <v>312</v>
      </c>
      <c r="E7001" s="2" t="s">
        <v>29028</v>
      </c>
      <c r="F7001" s="56"/>
      <c r="G7001" s="56">
        <v>88.219657068045805</v>
      </c>
      <c r="H7001" s="56"/>
      <c r="I7001" s="56"/>
      <c r="J7001" s="57">
        <v>0.27954182878068301</v>
      </c>
      <c r="K7001" s="57">
        <v>0.33924871057192202</v>
      </c>
      <c r="L7001" s="57">
        <v>0.28634237814673802</v>
      </c>
      <c r="M7001" s="57">
        <v>0.20843524468833399</v>
      </c>
    </row>
    <row r="7002" spans="1:13" x14ac:dyDescent="0.25">
      <c r="A7002" t="s">
        <v>2766</v>
      </c>
      <c r="B7002" t="s">
        <v>2767</v>
      </c>
      <c r="C7002" s="2" t="s">
        <v>35</v>
      </c>
      <c r="D7002" s="2" t="s">
        <v>69</v>
      </c>
      <c r="E7002" s="2" t="s">
        <v>29027</v>
      </c>
      <c r="F7002" s="56">
        <v>92.167404417136595</v>
      </c>
      <c r="G7002" s="56">
        <v>78.930399596379303</v>
      </c>
      <c r="H7002" s="56">
        <v>95.439560930410195</v>
      </c>
      <c r="I7002" s="56">
        <v>100.672151622201</v>
      </c>
      <c r="J7002" s="57">
        <v>0.445364003303238</v>
      </c>
      <c r="K7002" s="57">
        <v>0.53996891584671702</v>
      </c>
      <c r="L7002" s="57">
        <v>0.46305676639918703</v>
      </c>
      <c r="M7002" s="57">
        <v>0.37354496312114299</v>
      </c>
    </row>
    <row r="7003" spans="1:13" x14ac:dyDescent="0.25">
      <c r="A7003" t="s">
        <v>27785</v>
      </c>
      <c r="B7003" t="s">
        <v>27786</v>
      </c>
      <c r="C7003" s="2" t="s">
        <v>31</v>
      </c>
      <c r="D7003" s="2" t="s">
        <v>83</v>
      </c>
      <c r="E7003" s="2" t="s">
        <v>29028</v>
      </c>
      <c r="F7003" s="56"/>
      <c r="G7003" s="56">
        <v>82.868443577116693</v>
      </c>
      <c r="H7003" s="56"/>
      <c r="I7003" s="56"/>
      <c r="J7003" s="57">
        <v>0.29078301613862001</v>
      </c>
      <c r="K7003" s="57">
        <v>0.36157215827411998</v>
      </c>
      <c r="L7003" s="57">
        <v>0.29889631135400502</v>
      </c>
      <c r="M7003" s="57">
        <v>0.21106403055137199</v>
      </c>
    </row>
    <row r="7004" spans="1:13" x14ac:dyDescent="0.25">
      <c r="A7004" t="s">
        <v>29147</v>
      </c>
      <c r="B7004" t="s">
        <v>29148</v>
      </c>
      <c r="C7004" s="2" t="s">
        <v>31</v>
      </c>
      <c r="D7004" s="2" t="s">
        <v>289</v>
      </c>
      <c r="E7004" s="2" t="s">
        <v>29028</v>
      </c>
      <c r="F7004" s="56"/>
      <c r="G7004" s="56">
        <v>86.965462518050202</v>
      </c>
      <c r="H7004" s="56"/>
      <c r="I7004" s="56"/>
      <c r="J7004" s="57">
        <v>0.24504135124813101</v>
      </c>
      <c r="K7004" s="57">
        <v>0.31274451802955</v>
      </c>
      <c r="L7004" s="57">
        <v>0.25645686492963399</v>
      </c>
      <c r="M7004" s="57">
        <v>0.17167910100453801</v>
      </c>
    </row>
    <row r="7005" spans="1:13" x14ac:dyDescent="0.25">
      <c r="A7005" t="s">
        <v>29137</v>
      </c>
      <c r="B7005" t="s">
        <v>29138</v>
      </c>
      <c r="C7005" s="2" t="s">
        <v>31</v>
      </c>
      <c r="D7005" s="2" t="s">
        <v>289</v>
      </c>
      <c r="E7005" s="2" t="s">
        <v>29028</v>
      </c>
      <c r="F7005" s="56"/>
      <c r="G7005" s="56">
        <v>86.965462518050202</v>
      </c>
      <c r="H7005" s="56"/>
      <c r="I7005" s="56"/>
      <c r="J7005" s="57">
        <v>0.24504135124813101</v>
      </c>
      <c r="K7005" s="57">
        <v>0.31274451802955</v>
      </c>
      <c r="L7005" s="57">
        <v>0.25645686492963399</v>
      </c>
      <c r="M7005" s="57">
        <v>0.17167910100453801</v>
      </c>
    </row>
    <row r="7006" spans="1:13" x14ac:dyDescent="0.25">
      <c r="A7006" t="s">
        <v>27783</v>
      </c>
      <c r="B7006" t="s">
        <v>27784</v>
      </c>
      <c r="C7006" s="2" t="s">
        <v>31</v>
      </c>
      <c r="D7006" s="2" t="s">
        <v>83</v>
      </c>
      <c r="E7006" s="2" t="s">
        <v>29028</v>
      </c>
      <c r="F7006" s="56"/>
      <c r="G7006" s="56">
        <v>82.868443577116693</v>
      </c>
      <c r="H7006" s="56"/>
      <c r="I7006" s="56"/>
      <c r="J7006" s="57">
        <v>0.29078301613862001</v>
      </c>
      <c r="K7006" s="57">
        <v>0.36157215827411998</v>
      </c>
      <c r="L7006" s="57">
        <v>0.29889631135400502</v>
      </c>
      <c r="M7006" s="57">
        <v>0.21106403055137199</v>
      </c>
    </row>
    <row r="7007" spans="1:13" x14ac:dyDescent="0.25">
      <c r="A7007" t="s">
        <v>26181</v>
      </c>
      <c r="B7007" t="s">
        <v>26182</v>
      </c>
      <c r="C7007" s="2" t="s">
        <v>35</v>
      </c>
      <c r="D7007" s="2" t="s">
        <v>54</v>
      </c>
      <c r="E7007" s="2" t="s">
        <v>29028</v>
      </c>
      <c r="F7007" s="56">
        <v>100.10366128291901</v>
      </c>
      <c r="G7007" s="56">
        <v>93.518459522400804</v>
      </c>
      <c r="H7007" s="56">
        <v>94.285181899324002</v>
      </c>
      <c r="I7007" s="56"/>
      <c r="J7007" s="57">
        <v>0.32468922369870801</v>
      </c>
      <c r="K7007" s="57">
        <v>0.37909425361739901</v>
      </c>
      <c r="L7007" s="57">
        <v>0.33605777612512899</v>
      </c>
      <c r="M7007" s="57">
        <v>0.273332597781138</v>
      </c>
    </row>
    <row r="7008" spans="1:13" x14ac:dyDescent="0.25">
      <c r="A7008" t="s">
        <v>26002</v>
      </c>
      <c r="B7008" t="s">
        <v>26003</v>
      </c>
      <c r="C7008" s="2" t="s">
        <v>31</v>
      </c>
      <c r="D7008" s="2" t="s">
        <v>32</v>
      </c>
      <c r="E7008" s="2" t="s">
        <v>29028</v>
      </c>
      <c r="F7008" s="56"/>
      <c r="G7008" s="56">
        <v>86.790686485699993</v>
      </c>
      <c r="H7008" s="56"/>
      <c r="I7008" s="56"/>
      <c r="J7008" s="57">
        <v>0.285231436271144</v>
      </c>
      <c r="K7008" s="57">
        <v>0.36035603025080798</v>
      </c>
      <c r="L7008" s="57">
        <v>0.29651661954445602</v>
      </c>
      <c r="M7008" s="57">
        <v>0.20509577207565399</v>
      </c>
    </row>
    <row r="7009" spans="1:13" x14ac:dyDescent="0.25">
      <c r="A7009" t="s">
        <v>29153</v>
      </c>
      <c r="B7009" t="s">
        <v>29154</v>
      </c>
      <c r="C7009" s="2" t="s">
        <v>35</v>
      </c>
      <c r="D7009" s="2" t="s">
        <v>289</v>
      </c>
      <c r="E7009" s="2" t="s">
        <v>29028</v>
      </c>
      <c r="F7009" s="56"/>
      <c r="G7009" s="56">
        <v>86.965462518050202</v>
      </c>
      <c r="H7009" s="56"/>
      <c r="I7009" s="56"/>
      <c r="J7009" s="57">
        <v>0.24504135124813101</v>
      </c>
      <c r="K7009" s="57">
        <v>0.31274451802955</v>
      </c>
      <c r="L7009" s="57">
        <v>0.25645686492963399</v>
      </c>
      <c r="M7009" s="57">
        <v>0.17167910100453801</v>
      </c>
    </row>
    <row r="7010" spans="1:13" x14ac:dyDescent="0.25">
      <c r="A7010" t="s">
        <v>19835</v>
      </c>
      <c r="B7010" t="s">
        <v>19836</v>
      </c>
      <c r="C7010" s="2" t="s">
        <v>31</v>
      </c>
      <c r="D7010" s="2" t="s">
        <v>312</v>
      </c>
      <c r="E7010" s="2" t="s">
        <v>29028</v>
      </c>
      <c r="F7010" s="56"/>
      <c r="G7010" s="56">
        <v>88.219657068045805</v>
      </c>
      <c r="H7010" s="56"/>
      <c r="I7010" s="56"/>
      <c r="J7010" s="57">
        <v>0.27954182878068301</v>
      </c>
      <c r="K7010" s="57">
        <v>0.33924871057192202</v>
      </c>
      <c r="L7010" s="57">
        <v>0.28634237814673802</v>
      </c>
      <c r="M7010" s="57">
        <v>0.20843524468833399</v>
      </c>
    </row>
    <row r="7011" spans="1:13" x14ac:dyDescent="0.25">
      <c r="A7011" t="s">
        <v>24234</v>
      </c>
      <c r="B7011" t="s">
        <v>24235</v>
      </c>
      <c r="C7011" s="2" t="s">
        <v>35</v>
      </c>
      <c r="D7011" s="2" t="s">
        <v>80</v>
      </c>
      <c r="E7011" s="2" t="s">
        <v>29028</v>
      </c>
      <c r="F7011" s="56">
        <v>95.342787429086599</v>
      </c>
      <c r="G7011" s="56">
        <v>87.448763815551104</v>
      </c>
      <c r="H7011" s="56">
        <v>90.428745788546905</v>
      </c>
      <c r="I7011" s="56"/>
      <c r="J7011" s="57">
        <v>0.314213915981362</v>
      </c>
      <c r="K7011" s="57">
        <v>0.36427680073998903</v>
      </c>
      <c r="L7011" s="57">
        <v>0.32122991294215603</v>
      </c>
      <c r="M7011" s="57">
        <v>0.26222643184824401</v>
      </c>
    </row>
    <row r="7012" spans="1:13" x14ac:dyDescent="0.25">
      <c r="A7012" t="s">
        <v>26000</v>
      </c>
      <c r="B7012" t="s">
        <v>26001</v>
      </c>
      <c r="C7012" s="2" t="s">
        <v>31</v>
      </c>
      <c r="D7012" s="2" t="s">
        <v>32</v>
      </c>
      <c r="E7012" s="2" t="s">
        <v>29028</v>
      </c>
      <c r="F7012" s="56"/>
      <c r="G7012" s="56">
        <v>86.790686485699993</v>
      </c>
      <c r="H7012" s="56"/>
      <c r="I7012" s="56"/>
      <c r="J7012" s="57">
        <v>0.285231436271144</v>
      </c>
      <c r="K7012" s="57">
        <v>0.36035603025080798</v>
      </c>
      <c r="L7012" s="57">
        <v>0.29651661954445602</v>
      </c>
      <c r="M7012" s="57">
        <v>0.20509577207565399</v>
      </c>
    </row>
    <row r="7013" spans="1:13" x14ac:dyDescent="0.25">
      <c r="A7013" t="s">
        <v>27781</v>
      </c>
      <c r="B7013" t="s">
        <v>27782</v>
      </c>
      <c r="C7013" s="2" t="s">
        <v>31</v>
      </c>
      <c r="D7013" s="2" t="s">
        <v>83</v>
      </c>
      <c r="E7013" s="2" t="s">
        <v>29028</v>
      </c>
      <c r="F7013" s="56"/>
      <c r="G7013" s="56">
        <v>82.868443577116693</v>
      </c>
      <c r="H7013" s="56"/>
      <c r="I7013" s="56"/>
      <c r="J7013" s="57">
        <v>0.29078301613862001</v>
      </c>
      <c r="K7013" s="57">
        <v>0.36157215827411998</v>
      </c>
      <c r="L7013" s="57">
        <v>0.29889631135400502</v>
      </c>
      <c r="M7013" s="57">
        <v>0.21106403055137199</v>
      </c>
    </row>
    <row r="7014" spans="1:13" x14ac:dyDescent="0.25">
      <c r="A7014" t="s">
        <v>19839</v>
      </c>
      <c r="B7014" t="s">
        <v>19840</v>
      </c>
      <c r="C7014" s="2" t="s">
        <v>31</v>
      </c>
      <c r="D7014" s="2" t="s">
        <v>312</v>
      </c>
      <c r="E7014" s="2" t="s">
        <v>29028</v>
      </c>
      <c r="F7014" s="56"/>
      <c r="G7014" s="56">
        <v>88.219657068045805</v>
      </c>
      <c r="H7014" s="56"/>
      <c r="I7014" s="56"/>
      <c r="J7014" s="57">
        <v>0.27954182878068301</v>
      </c>
      <c r="K7014" s="57">
        <v>0.33924871057192202</v>
      </c>
      <c r="L7014" s="57">
        <v>0.28634237814673802</v>
      </c>
      <c r="M7014" s="57">
        <v>0.20843524468833399</v>
      </c>
    </row>
    <row r="7015" spans="1:13" x14ac:dyDescent="0.25">
      <c r="A7015" t="s">
        <v>20449</v>
      </c>
      <c r="B7015" t="s">
        <v>20450</v>
      </c>
      <c r="C7015" s="2" t="s">
        <v>35</v>
      </c>
      <c r="D7015" s="2" t="s">
        <v>36</v>
      </c>
      <c r="E7015" s="2" t="s">
        <v>29028</v>
      </c>
      <c r="F7015" s="56"/>
      <c r="G7015" s="56">
        <v>91.465875366004497</v>
      </c>
      <c r="H7015" s="56"/>
      <c r="I7015" s="56"/>
      <c r="J7015" s="57">
        <v>0.26734799140829801</v>
      </c>
      <c r="K7015" s="57">
        <v>0.33001067103365</v>
      </c>
      <c r="L7015" s="57">
        <v>0.28159324775967898</v>
      </c>
      <c r="M7015" s="57">
        <v>0.21313054858955099</v>
      </c>
    </row>
    <row r="7016" spans="1:13" x14ac:dyDescent="0.25">
      <c r="A7016" t="s">
        <v>20437</v>
      </c>
      <c r="B7016" t="s">
        <v>20438</v>
      </c>
      <c r="C7016" s="2" t="s">
        <v>31</v>
      </c>
      <c r="D7016" s="2" t="s">
        <v>36</v>
      </c>
      <c r="E7016" s="2" t="s">
        <v>29028</v>
      </c>
      <c r="F7016" s="56"/>
      <c r="G7016" s="56">
        <v>91.465875366004497</v>
      </c>
      <c r="H7016" s="56"/>
      <c r="I7016" s="56"/>
      <c r="J7016" s="57">
        <v>0.26734799140829801</v>
      </c>
      <c r="K7016" s="57">
        <v>0.33001067103365</v>
      </c>
      <c r="L7016" s="57">
        <v>0.28159324775967898</v>
      </c>
      <c r="M7016" s="57">
        <v>0.21313054858955099</v>
      </c>
    </row>
    <row r="7017" spans="1:13" x14ac:dyDescent="0.25">
      <c r="A7017" t="s">
        <v>29980</v>
      </c>
      <c r="B7017" t="s">
        <v>29981</v>
      </c>
      <c r="C7017" s="2" t="s">
        <v>35</v>
      </c>
      <c r="D7017" s="2" t="s">
        <v>54</v>
      </c>
      <c r="E7017" s="2" t="s">
        <v>29028</v>
      </c>
      <c r="F7017" s="56"/>
      <c r="G7017" s="56">
        <v>88.389083131084007</v>
      </c>
      <c r="H7017" s="56"/>
      <c r="I7017" s="56"/>
      <c r="J7017" s="57">
        <v>0.23977238613301799</v>
      </c>
      <c r="K7017" s="57">
        <v>0.31007420858909501</v>
      </c>
      <c r="L7017" s="57">
        <v>0.25136439128722798</v>
      </c>
      <c r="M7017" s="57">
        <v>0.15544868097756101</v>
      </c>
    </row>
    <row r="7018" spans="1:13" x14ac:dyDescent="0.25">
      <c r="A7018" t="s">
        <v>12891</v>
      </c>
      <c r="B7018" t="s">
        <v>12892</v>
      </c>
      <c r="C7018" s="2" t="s">
        <v>35</v>
      </c>
      <c r="D7018" s="2" t="s">
        <v>32</v>
      </c>
      <c r="E7018" s="2" t="s">
        <v>29028</v>
      </c>
      <c r="F7018" s="56">
        <v>92.512733405593494</v>
      </c>
      <c r="G7018" s="56">
        <v>82.620354302508105</v>
      </c>
      <c r="H7018" s="56">
        <v>90.765543486086898</v>
      </c>
      <c r="I7018" s="56"/>
      <c r="J7018" s="57">
        <v>0.34246204667713098</v>
      </c>
      <c r="K7018" s="57">
        <v>0.40404525377327</v>
      </c>
      <c r="L7018" s="57">
        <v>0.35558111662341102</v>
      </c>
      <c r="M7018" s="57">
        <v>0.28995997942847901</v>
      </c>
    </row>
    <row r="7019" spans="1:13" x14ac:dyDescent="0.25">
      <c r="A7019" t="s">
        <v>20439</v>
      </c>
      <c r="B7019" t="s">
        <v>20440</v>
      </c>
      <c r="C7019" s="2" t="s">
        <v>31</v>
      </c>
      <c r="D7019" s="2" t="s">
        <v>36</v>
      </c>
      <c r="E7019" s="2" t="s">
        <v>29028</v>
      </c>
      <c r="F7019" s="56"/>
      <c r="G7019" s="56">
        <v>91.465875366004497</v>
      </c>
      <c r="H7019" s="56"/>
      <c r="I7019" s="56"/>
      <c r="J7019" s="57">
        <v>0.26734799140829801</v>
      </c>
      <c r="K7019" s="57">
        <v>0.33001067103365</v>
      </c>
      <c r="L7019" s="57">
        <v>0.28159324775967898</v>
      </c>
      <c r="M7019" s="57">
        <v>0.21313054858955099</v>
      </c>
    </row>
    <row r="7020" spans="1:13" x14ac:dyDescent="0.25">
      <c r="A7020" t="s">
        <v>20441</v>
      </c>
      <c r="B7020" t="s">
        <v>20442</v>
      </c>
      <c r="C7020" s="2" t="s">
        <v>31</v>
      </c>
      <c r="D7020" s="2" t="s">
        <v>36</v>
      </c>
      <c r="E7020" s="2" t="s">
        <v>29028</v>
      </c>
      <c r="F7020" s="56"/>
      <c r="G7020" s="56">
        <v>91.465875366004497</v>
      </c>
      <c r="H7020" s="56"/>
      <c r="I7020" s="56"/>
      <c r="J7020" s="57">
        <v>0.26734799140829801</v>
      </c>
      <c r="K7020" s="57">
        <v>0.33001067103365</v>
      </c>
      <c r="L7020" s="57">
        <v>0.28159324775967898</v>
      </c>
      <c r="M7020" s="57">
        <v>0.21313054858955099</v>
      </c>
    </row>
    <row r="7021" spans="1:13" x14ac:dyDescent="0.25">
      <c r="A7021" t="s">
        <v>19825</v>
      </c>
      <c r="B7021" t="s">
        <v>19826</v>
      </c>
      <c r="C7021" s="2" t="s">
        <v>35</v>
      </c>
      <c r="D7021" s="2" t="s">
        <v>312</v>
      </c>
      <c r="E7021" s="2" t="s">
        <v>29028</v>
      </c>
      <c r="F7021" s="56"/>
      <c r="G7021" s="56">
        <v>88.219657068045805</v>
      </c>
      <c r="H7021" s="56"/>
      <c r="I7021" s="56"/>
      <c r="J7021" s="57">
        <v>0.27954182878068301</v>
      </c>
      <c r="K7021" s="57">
        <v>0.33924871057192202</v>
      </c>
      <c r="L7021" s="57">
        <v>0.28634237814673802</v>
      </c>
      <c r="M7021" s="57">
        <v>0.20843524468833399</v>
      </c>
    </row>
    <row r="7022" spans="1:13" x14ac:dyDescent="0.25">
      <c r="A7022" t="s">
        <v>26185</v>
      </c>
      <c r="B7022" t="s">
        <v>26186</v>
      </c>
      <c r="C7022" s="2" t="s">
        <v>31</v>
      </c>
      <c r="D7022" s="2" t="s">
        <v>54</v>
      </c>
      <c r="E7022" s="2" t="s">
        <v>29028</v>
      </c>
      <c r="F7022" s="56">
        <v>100.10366128291901</v>
      </c>
      <c r="G7022" s="56">
        <v>93.518459522400804</v>
      </c>
      <c r="H7022" s="56">
        <v>94.285181899324002</v>
      </c>
      <c r="I7022" s="56"/>
      <c r="J7022" s="57">
        <v>0.32468922369870801</v>
      </c>
      <c r="K7022" s="57">
        <v>0.37909425361739901</v>
      </c>
      <c r="L7022" s="57">
        <v>0.33605777612512899</v>
      </c>
      <c r="M7022" s="57">
        <v>0.273332597781138</v>
      </c>
    </row>
    <row r="7023" spans="1:13" x14ac:dyDescent="0.25">
      <c r="A7023" t="s">
        <v>29139</v>
      </c>
      <c r="B7023" t="s">
        <v>29140</v>
      </c>
      <c r="C7023" s="2" t="s">
        <v>31</v>
      </c>
      <c r="D7023" s="2" t="s">
        <v>289</v>
      </c>
      <c r="E7023" s="2" t="s">
        <v>29028</v>
      </c>
      <c r="F7023" s="56"/>
      <c r="G7023" s="56">
        <v>86.965462518050202</v>
      </c>
      <c r="H7023" s="56"/>
      <c r="I7023" s="56"/>
      <c r="J7023" s="57">
        <v>0.24504135124813101</v>
      </c>
      <c r="K7023" s="57">
        <v>0.31274451802955</v>
      </c>
      <c r="L7023" s="57">
        <v>0.25645686492963399</v>
      </c>
      <c r="M7023" s="57">
        <v>0.17167910100453801</v>
      </c>
    </row>
    <row r="7024" spans="1:13" x14ac:dyDescent="0.25">
      <c r="A7024" t="s">
        <v>12867</v>
      </c>
      <c r="B7024" t="s">
        <v>12868</v>
      </c>
      <c r="C7024" s="2" t="s">
        <v>31</v>
      </c>
      <c r="D7024" s="2" t="s">
        <v>32</v>
      </c>
      <c r="E7024" s="2" t="s">
        <v>29028</v>
      </c>
      <c r="F7024" s="56">
        <v>92.512733405593494</v>
      </c>
      <c r="G7024" s="56">
        <v>82.620354302508105</v>
      </c>
      <c r="H7024" s="56">
        <v>90.765543486086898</v>
      </c>
      <c r="I7024" s="56"/>
      <c r="J7024" s="57">
        <v>0.34246204667713098</v>
      </c>
      <c r="K7024" s="57">
        <v>0.40404525377327</v>
      </c>
      <c r="L7024" s="57">
        <v>0.35558111662341102</v>
      </c>
      <c r="M7024" s="57">
        <v>0.28995997942847901</v>
      </c>
    </row>
    <row r="7025" spans="1:13" x14ac:dyDescent="0.25">
      <c r="A7025" t="s">
        <v>29978</v>
      </c>
      <c r="B7025" t="s">
        <v>29979</v>
      </c>
      <c r="C7025" s="2" t="s">
        <v>35</v>
      </c>
      <c r="D7025" s="2" t="s">
        <v>54</v>
      </c>
      <c r="E7025" s="2" t="s">
        <v>29028</v>
      </c>
      <c r="F7025" s="56"/>
      <c r="G7025" s="56">
        <v>88.389083131084007</v>
      </c>
      <c r="H7025" s="56"/>
      <c r="I7025" s="56"/>
      <c r="J7025" s="57">
        <v>0.23977238613301799</v>
      </c>
      <c r="K7025" s="57">
        <v>0.31007420858909501</v>
      </c>
      <c r="L7025" s="57">
        <v>0.25136439128722798</v>
      </c>
      <c r="M7025" s="57">
        <v>0.15544868097756101</v>
      </c>
    </row>
    <row r="7026" spans="1:13" x14ac:dyDescent="0.25">
      <c r="A7026" t="s">
        <v>19833</v>
      </c>
      <c r="B7026" t="s">
        <v>19834</v>
      </c>
      <c r="C7026" s="2" t="s">
        <v>31</v>
      </c>
      <c r="D7026" s="2" t="s">
        <v>312</v>
      </c>
      <c r="E7026" s="2" t="s">
        <v>29028</v>
      </c>
      <c r="F7026" s="56"/>
      <c r="G7026" s="56">
        <v>88.219657068045805</v>
      </c>
      <c r="H7026" s="56"/>
      <c r="I7026" s="56"/>
      <c r="J7026" s="57">
        <v>0.27954182878068301</v>
      </c>
      <c r="K7026" s="57">
        <v>0.33924871057192202</v>
      </c>
      <c r="L7026" s="57">
        <v>0.28634237814673802</v>
      </c>
      <c r="M7026" s="57">
        <v>0.20843524468833399</v>
      </c>
    </row>
    <row r="7027" spans="1:13" x14ac:dyDescent="0.25">
      <c r="A7027" t="s">
        <v>24228</v>
      </c>
      <c r="B7027" t="s">
        <v>24229</v>
      </c>
      <c r="C7027" s="2" t="s">
        <v>31</v>
      </c>
      <c r="D7027" s="2" t="s">
        <v>80</v>
      </c>
      <c r="E7027" s="2" t="s">
        <v>29028</v>
      </c>
      <c r="F7027" s="56">
        <v>95.342787429086599</v>
      </c>
      <c r="G7027" s="56">
        <v>87.448763815551104</v>
      </c>
      <c r="H7027" s="56">
        <v>90.428745788546905</v>
      </c>
      <c r="I7027" s="56"/>
      <c r="J7027" s="57">
        <v>0.314213915981362</v>
      </c>
      <c r="K7027" s="57">
        <v>0.36427680073998903</v>
      </c>
      <c r="L7027" s="57">
        <v>0.32122991294215603</v>
      </c>
      <c r="M7027" s="57">
        <v>0.26222643184824401</v>
      </c>
    </row>
    <row r="7028" spans="1:13" x14ac:dyDescent="0.25">
      <c r="A7028" t="s">
        <v>24238</v>
      </c>
      <c r="B7028" t="s">
        <v>24239</v>
      </c>
      <c r="C7028" s="2" t="s">
        <v>35</v>
      </c>
      <c r="D7028" s="2" t="s">
        <v>80</v>
      </c>
      <c r="E7028" s="2" t="s">
        <v>29028</v>
      </c>
      <c r="F7028" s="56">
        <v>95.342787429086599</v>
      </c>
      <c r="G7028" s="56">
        <v>87.448763815551104</v>
      </c>
      <c r="H7028" s="56">
        <v>90.428745788546905</v>
      </c>
      <c r="I7028" s="56"/>
      <c r="J7028" s="57">
        <v>0.314213915981362</v>
      </c>
      <c r="K7028" s="57">
        <v>0.36427680073998903</v>
      </c>
      <c r="L7028" s="57">
        <v>0.32122991294215603</v>
      </c>
      <c r="M7028" s="57">
        <v>0.26222643184824401</v>
      </c>
    </row>
    <row r="7029" spans="1:13" x14ac:dyDescent="0.25">
      <c r="A7029" t="s">
        <v>16789</v>
      </c>
      <c r="B7029" t="s">
        <v>16790</v>
      </c>
      <c r="C7029" s="2" t="s">
        <v>35</v>
      </c>
      <c r="D7029" s="2" t="s">
        <v>356</v>
      </c>
      <c r="E7029" s="2" t="s">
        <v>29028</v>
      </c>
      <c r="F7029" s="56">
        <v>96.5071919079856</v>
      </c>
      <c r="G7029" s="56">
        <v>89.162371427980005</v>
      </c>
      <c r="H7029" s="56">
        <v>92.286176450519804</v>
      </c>
      <c r="I7029" s="56"/>
      <c r="J7029" s="57">
        <v>0.34466241642413398</v>
      </c>
      <c r="K7029" s="57">
        <v>0.41688380543151698</v>
      </c>
      <c r="L7029" s="57">
        <v>0.35718254034291902</v>
      </c>
      <c r="M7029" s="57">
        <v>0.27373847775600801</v>
      </c>
    </row>
    <row r="7030" spans="1:13" x14ac:dyDescent="0.25">
      <c r="A7030" t="s">
        <v>24230</v>
      </c>
      <c r="B7030" t="s">
        <v>24231</v>
      </c>
      <c r="C7030" s="2" t="s">
        <v>31</v>
      </c>
      <c r="D7030" s="2" t="s">
        <v>80</v>
      </c>
      <c r="E7030" s="2" t="s">
        <v>29028</v>
      </c>
      <c r="F7030" s="56">
        <v>95.342787429086599</v>
      </c>
      <c r="G7030" s="56">
        <v>87.448763815551104</v>
      </c>
      <c r="H7030" s="56">
        <v>90.428745788546905</v>
      </c>
      <c r="I7030" s="56"/>
      <c r="J7030" s="57">
        <v>0.314213915981362</v>
      </c>
      <c r="K7030" s="57">
        <v>0.36427680073998903</v>
      </c>
      <c r="L7030" s="57">
        <v>0.32122991294215603</v>
      </c>
      <c r="M7030" s="57">
        <v>0.26222643184824401</v>
      </c>
    </row>
    <row r="7031" spans="1:13" x14ac:dyDescent="0.25">
      <c r="A7031" t="s">
        <v>26189</v>
      </c>
      <c r="B7031" t="s">
        <v>26190</v>
      </c>
      <c r="C7031" s="2" t="s">
        <v>31</v>
      </c>
      <c r="D7031" s="2" t="s">
        <v>54</v>
      </c>
      <c r="E7031" s="2" t="s">
        <v>29028</v>
      </c>
      <c r="F7031" s="56">
        <v>100.10366128291901</v>
      </c>
      <c r="G7031" s="56">
        <v>93.518459522400804</v>
      </c>
      <c r="H7031" s="56">
        <v>94.285181899324002</v>
      </c>
      <c r="I7031" s="56"/>
      <c r="J7031" s="57">
        <v>0.32468922369870801</v>
      </c>
      <c r="K7031" s="57">
        <v>0.37909425361739901</v>
      </c>
      <c r="L7031" s="57">
        <v>0.33605777612512899</v>
      </c>
      <c r="M7031" s="57">
        <v>0.273332597781138</v>
      </c>
    </row>
    <row r="7032" spans="1:13" x14ac:dyDescent="0.25">
      <c r="A7032" t="s">
        <v>20063</v>
      </c>
      <c r="B7032" t="s">
        <v>20064</v>
      </c>
      <c r="C7032" s="2" t="s">
        <v>31</v>
      </c>
      <c r="D7032" s="2" t="s">
        <v>315</v>
      </c>
      <c r="E7032" s="2" t="s">
        <v>29028</v>
      </c>
      <c r="F7032" s="56"/>
      <c r="G7032" s="56">
        <v>82.868443577116693</v>
      </c>
      <c r="H7032" s="56"/>
      <c r="I7032" s="56"/>
      <c r="J7032" s="57">
        <v>0.29078301613862001</v>
      </c>
      <c r="K7032" s="57">
        <v>0.36157215827411998</v>
      </c>
      <c r="L7032" s="57">
        <v>0.29889631135400502</v>
      </c>
      <c r="M7032" s="57">
        <v>0.21106403055137199</v>
      </c>
    </row>
    <row r="7033" spans="1:13" x14ac:dyDescent="0.25">
      <c r="A7033" t="s">
        <v>12899</v>
      </c>
      <c r="B7033" t="s">
        <v>12900</v>
      </c>
      <c r="C7033" s="2" t="s">
        <v>35</v>
      </c>
      <c r="D7033" s="2" t="s">
        <v>32</v>
      </c>
      <c r="E7033" s="2" t="s">
        <v>29028</v>
      </c>
      <c r="F7033" s="56">
        <v>92.512733405593494</v>
      </c>
      <c r="G7033" s="56">
        <v>82.620354302508105</v>
      </c>
      <c r="H7033" s="56">
        <v>90.765543486086898</v>
      </c>
      <c r="I7033" s="56"/>
      <c r="J7033" s="57">
        <v>0.34246204667713098</v>
      </c>
      <c r="K7033" s="57">
        <v>0.40404525377327</v>
      </c>
      <c r="L7033" s="57">
        <v>0.35558111662341102</v>
      </c>
      <c r="M7033" s="57">
        <v>0.28995997942847901</v>
      </c>
    </row>
    <row r="7034" spans="1:13" x14ac:dyDescent="0.25">
      <c r="A7034" t="s">
        <v>24240</v>
      </c>
      <c r="B7034" t="s">
        <v>24241</v>
      </c>
      <c r="C7034" s="2" t="s">
        <v>35</v>
      </c>
      <c r="D7034" s="2" t="s">
        <v>80</v>
      </c>
      <c r="E7034" s="2" t="s">
        <v>29028</v>
      </c>
      <c r="F7034" s="56">
        <v>95.342787429086599</v>
      </c>
      <c r="G7034" s="56">
        <v>87.448763815551104</v>
      </c>
      <c r="H7034" s="56">
        <v>90.428745788546905</v>
      </c>
      <c r="I7034" s="56"/>
      <c r="J7034" s="57">
        <v>0.314213915981362</v>
      </c>
      <c r="K7034" s="57">
        <v>0.36427680073998903</v>
      </c>
      <c r="L7034" s="57">
        <v>0.32122991294215603</v>
      </c>
      <c r="M7034" s="57">
        <v>0.26222643184824401</v>
      </c>
    </row>
    <row r="7035" spans="1:13" x14ac:dyDescent="0.25">
      <c r="A7035" t="s">
        <v>1280</v>
      </c>
      <c r="B7035" t="s">
        <v>1281</v>
      </c>
      <c r="C7035" s="2" t="s">
        <v>35</v>
      </c>
      <c r="D7035" s="2" t="s">
        <v>32</v>
      </c>
      <c r="E7035" s="2" t="s">
        <v>29027</v>
      </c>
      <c r="F7035" s="56">
        <v>90.831309189183003</v>
      </c>
      <c r="G7035" s="56">
        <v>68.250678879624303</v>
      </c>
      <c r="H7035" s="56">
        <v>89.1697227765045</v>
      </c>
      <c r="I7035" s="56">
        <v>104.844788362473</v>
      </c>
      <c r="J7035" s="57">
        <v>0.49602079301504398</v>
      </c>
      <c r="K7035" s="57">
        <v>0.59041632105970698</v>
      </c>
      <c r="L7035" s="57">
        <v>0.51396683025151402</v>
      </c>
      <c r="M7035" s="57">
        <v>0.42731731354081898</v>
      </c>
    </row>
    <row r="7036" spans="1:13" x14ac:dyDescent="0.25">
      <c r="A7036" t="s">
        <v>12895</v>
      </c>
      <c r="B7036" t="s">
        <v>12896</v>
      </c>
      <c r="C7036" s="2" t="s">
        <v>35</v>
      </c>
      <c r="D7036" s="2" t="s">
        <v>32</v>
      </c>
      <c r="E7036" s="2" t="s">
        <v>29028</v>
      </c>
      <c r="F7036" s="56">
        <v>92.512733405593494</v>
      </c>
      <c r="G7036" s="56">
        <v>82.620354302508105</v>
      </c>
      <c r="H7036" s="56">
        <v>90.765543486086898</v>
      </c>
      <c r="I7036" s="56"/>
      <c r="J7036" s="57">
        <v>0.34246204667713098</v>
      </c>
      <c r="K7036" s="57">
        <v>0.40404525377327</v>
      </c>
      <c r="L7036" s="57">
        <v>0.35558111662341102</v>
      </c>
      <c r="M7036" s="57">
        <v>0.28995997942847901</v>
      </c>
    </row>
    <row r="7037" spans="1:13" x14ac:dyDescent="0.25">
      <c r="A7037" t="s">
        <v>20067</v>
      </c>
      <c r="B7037" t="s">
        <v>20068</v>
      </c>
      <c r="C7037" s="2" t="s">
        <v>31</v>
      </c>
      <c r="D7037" s="2" t="s">
        <v>315</v>
      </c>
      <c r="E7037" s="2" t="s">
        <v>29028</v>
      </c>
      <c r="F7037" s="56"/>
      <c r="G7037" s="56">
        <v>82.868443577116693</v>
      </c>
      <c r="H7037" s="56"/>
      <c r="I7037" s="56"/>
      <c r="J7037" s="57">
        <v>0.29078301613862001</v>
      </c>
      <c r="K7037" s="57">
        <v>0.36157215827411998</v>
      </c>
      <c r="L7037" s="57">
        <v>0.29889631135400502</v>
      </c>
      <c r="M7037" s="57">
        <v>0.21106403055137199</v>
      </c>
    </row>
    <row r="7038" spans="1:13" x14ac:dyDescent="0.25">
      <c r="A7038" t="s">
        <v>20065</v>
      </c>
      <c r="B7038" t="s">
        <v>20066</v>
      </c>
      <c r="C7038" s="2" t="s">
        <v>31</v>
      </c>
      <c r="D7038" s="2" t="s">
        <v>315</v>
      </c>
      <c r="E7038" s="2" t="s">
        <v>29028</v>
      </c>
      <c r="F7038" s="56"/>
      <c r="G7038" s="56">
        <v>82.868443577116693</v>
      </c>
      <c r="H7038" s="56"/>
      <c r="I7038" s="56"/>
      <c r="J7038" s="57">
        <v>0.29078301613862001</v>
      </c>
      <c r="K7038" s="57">
        <v>0.36157215827411998</v>
      </c>
      <c r="L7038" s="57">
        <v>0.29889631135400502</v>
      </c>
      <c r="M7038" s="57">
        <v>0.21106403055137199</v>
      </c>
    </row>
    <row r="7039" spans="1:13" x14ac:dyDescent="0.25">
      <c r="A7039" t="s">
        <v>24236</v>
      </c>
      <c r="B7039" t="s">
        <v>24237</v>
      </c>
      <c r="C7039" s="2" t="s">
        <v>35</v>
      </c>
      <c r="D7039" s="2" t="s">
        <v>80</v>
      </c>
      <c r="E7039" s="2" t="s">
        <v>29028</v>
      </c>
      <c r="F7039" s="56">
        <v>95.342787429086599</v>
      </c>
      <c r="G7039" s="56">
        <v>87.448763815551104</v>
      </c>
      <c r="H7039" s="56">
        <v>90.428745788546905</v>
      </c>
      <c r="I7039" s="56"/>
      <c r="J7039" s="57">
        <v>0.314213915981362</v>
      </c>
      <c r="K7039" s="57">
        <v>0.36427680073998903</v>
      </c>
      <c r="L7039" s="57">
        <v>0.32122991294215603</v>
      </c>
      <c r="M7039" s="57">
        <v>0.26222643184824401</v>
      </c>
    </row>
    <row r="7040" spans="1:13" x14ac:dyDescent="0.25">
      <c r="A7040" t="s">
        <v>24232</v>
      </c>
      <c r="B7040" t="s">
        <v>24233</v>
      </c>
      <c r="C7040" s="2" t="s">
        <v>31</v>
      </c>
      <c r="D7040" s="2" t="s">
        <v>80</v>
      </c>
      <c r="E7040" s="2" t="s">
        <v>29028</v>
      </c>
      <c r="F7040" s="56">
        <v>92.727502641139594</v>
      </c>
      <c r="G7040" s="56">
        <v>81.348461307521006</v>
      </c>
      <c r="H7040" s="56">
        <v>84.524598965939802</v>
      </c>
      <c r="I7040" s="56">
        <v>87.7411760526862</v>
      </c>
      <c r="J7040" s="57">
        <v>0.58523702191614702</v>
      </c>
      <c r="K7040" s="57">
        <v>0.67104504630725104</v>
      </c>
      <c r="L7040" s="57">
        <v>0.59577426637125896</v>
      </c>
      <c r="M7040" s="57">
        <v>0.51397272532752603</v>
      </c>
    </row>
    <row r="7041" spans="1:13" x14ac:dyDescent="0.25">
      <c r="A7041" t="s">
        <v>8347</v>
      </c>
      <c r="B7041" t="s">
        <v>8348</v>
      </c>
      <c r="C7041" s="2" t="s">
        <v>35</v>
      </c>
      <c r="D7041" s="2" t="s">
        <v>32</v>
      </c>
      <c r="E7041" s="2" t="s">
        <v>29028</v>
      </c>
      <c r="F7041" s="56">
        <v>96.729751104922499</v>
      </c>
      <c r="G7041" s="56">
        <v>105.765876769941</v>
      </c>
      <c r="H7041" s="56">
        <v>90.6380337504593</v>
      </c>
      <c r="I7041" s="56"/>
      <c r="J7041" s="57">
        <v>0.36003509709088399</v>
      </c>
      <c r="K7041" s="57">
        <v>0.41505234429155202</v>
      </c>
      <c r="L7041" s="57">
        <v>0.34632443594859802</v>
      </c>
      <c r="M7041" s="57">
        <v>0.29091612378303999</v>
      </c>
    </row>
    <row r="7042" spans="1:13" x14ac:dyDescent="0.25">
      <c r="A7042" t="s">
        <v>8345</v>
      </c>
      <c r="B7042" t="s">
        <v>8346</v>
      </c>
      <c r="C7042" s="2" t="s">
        <v>31</v>
      </c>
      <c r="D7042" s="2" t="s">
        <v>32</v>
      </c>
      <c r="E7042" s="2" t="s">
        <v>29028</v>
      </c>
      <c r="F7042" s="56">
        <v>96.729751104922499</v>
      </c>
      <c r="G7042" s="56">
        <v>105.765876769941</v>
      </c>
      <c r="H7042" s="56">
        <v>90.6380337504593</v>
      </c>
      <c r="I7042" s="56"/>
      <c r="J7042" s="57">
        <v>0.36003509709088399</v>
      </c>
      <c r="K7042" s="57">
        <v>0.41505234429155202</v>
      </c>
      <c r="L7042" s="57">
        <v>0.34632443594859802</v>
      </c>
      <c r="M7042" s="57">
        <v>0.29091612378303999</v>
      </c>
    </row>
    <row r="7043" spans="1:13" x14ac:dyDescent="0.25">
      <c r="A7043" t="s">
        <v>8343</v>
      </c>
      <c r="B7043" t="s">
        <v>8344</v>
      </c>
      <c r="C7043" s="2" t="s">
        <v>31</v>
      </c>
      <c r="D7043" s="2" t="s">
        <v>32</v>
      </c>
      <c r="E7043" s="2" t="s">
        <v>29028</v>
      </c>
      <c r="F7043" s="56">
        <v>96.729751104922499</v>
      </c>
      <c r="G7043" s="56">
        <v>105.765876769941</v>
      </c>
      <c r="H7043" s="56">
        <v>90.6380337504593</v>
      </c>
      <c r="I7043" s="56"/>
      <c r="J7043" s="57">
        <v>0.36003509709088399</v>
      </c>
      <c r="K7043" s="57">
        <v>0.41505234429155202</v>
      </c>
      <c r="L7043" s="57">
        <v>0.34632443594859802</v>
      </c>
      <c r="M7043" s="57">
        <v>0.29091612378303999</v>
      </c>
    </row>
    <row r="7044" spans="1:13" x14ac:dyDescent="0.25">
      <c r="A7044" t="s">
        <v>30823</v>
      </c>
      <c r="B7044" t="s">
        <v>30824</v>
      </c>
      <c r="C7044" s="2" t="s">
        <v>35</v>
      </c>
      <c r="D7044" s="2" t="s">
        <v>7638</v>
      </c>
      <c r="E7044" s="2" t="s">
        <v>29028</v>
      </c>
      <c r="F7044" s="56"/>
      <c r="G7044" s="56">
        <v>110.911038681176</v>
      </c>
      <c r="H7044" s="56"/>
      <c r="I7044" s="56"/>
      <c r="J7044" s="57">
        <v>0.24858925834145801</v>
      </c>
      <c r="K7044" s="57">
        <v>0.30990249213870602</v>
      </c>
      <c r="L7044" s="57">
        <v>0.215430881048599</v>
      </c>
      <c r="M7044" s="57">
        <v>0.16049903927383499</v>
      </c>
    </row>
    <row r="7045" spans="1:13" x14ac:dyDescent="0.25">
      <c r="A7045" t="s">
        <v>8329</v>
      </c>
      <c r="B7045" t="s">
        <v>8330</v>
      </c>
      <c r="C7045" s="2" t="s">
        <v>31</v>
      </c>
      <c r="D7045" s="2" t="s">
        <v>32</v>
      </c>
      <c r="E7045" s="2" t="s">
        <v>29028</v>
      </c>
      <c r="F7045" s="56">
        <v>96.729751104922499</v>
      </c>
      <c r="G7045" s="56">
        <v>105.765876769941</v>
      </c>
      <c r="H7045" s="56">
        <v>90.6380337504593</v>
      </c>
      <c r="I7045" s="56"/>
      <c r="J7045" s="57">
        <v>0.36003509709088399</v>
      </c>
      <c r="K7045" s="57">
        <v>0.41505234429155202</v>
      </c>
      <c r="L7045" s="57">
        <v>0.34632443594859802</v>
      </c>
      <c r="M7045" s="57">
        <v>0.29091612378303999</v>
      </c>
    </row>
    <row r="7046" spans="1:13" x14ac:dyDescent="0.25">
      <c r="A7046" t="s">
        <v>8337</v>
      </c>
      <c r="B7046" t="s">
        <v>8338</v>
      </c>
      <c r="C7046" s="2" t="s">
        <v>31</v>
      </c>
      <c r="D7046" s="2" t="s">
        <v>32</v>
      </c>
      <c r="E7046" s="2" t="s">
        <v>29028</v>
      </c>
      <c r="F7046" s="56">
        <v>96.729751104922499</v>
      </c>
      <c r="G7046" s="56">
        <v>105.765876769941</v>
      </c>
      <c r="H7046" s="56">
        <v>90.6380337504593</v>
      </c>
      <c r="I7046" s="56"/>
      <c r="J7046" s="57">
        <v>0.36003509709088399</v>
      </c>
      <c r="K7046" s="57">
        <v>0.41505234429155202</v>
      </c>
      <c r="L7046" s="57">
        <v>0.34632443594859802</v>
      </c>
      <c r="M7046" s="57">
        <v>0.29091612378303999</v>
      </c>
    </row>
    <row r="7047" spans="1:13" x14ac:dyDescent="0.25">
      <c r="A7047" t="s">
        <v>8333</v>
      </c>
      <c r="B7047" t="s">
        <v>8334</v>
      </c>
      <c r="C7047" s="2" t="s">
        <v>31</v>
      </c>
      <c r="D7047" s="2" t="s">
        <v>32</v>
      </c>
      <c r="E7047" s="2" t="s">
        <v>29028</v>
      </c>
      <c r="F7047" s="56">
        <v>96.729751104922499</v>
      </c>
      <c r="G7047" s="56">
        <v>105.765876769941</v>
      </c>
      <c r="H7047" s="56">
        <v>90.6380337504593</v>
      </c>
      <c r="I7047" s="56"/>
      <c r="J7047" s="57">
        <v>0.36003509709088399</v>
      </c>
      <c r="K7047" s="57">
        <v>0.41505234429155202</v>
      </c>
      <c r="L7047" s="57">
        <v>0.34632443594859802</v>
      </c>
      <c r="M7047" s="57">
        <v>0.29091612378303999</v>
      </c>
    </row>
    <row r="7048" spans="1:13" x14ac:dyDescent="0.25">
      <c r="A7048" t="s">
        <v>8349</v>
      </c>
      <c r="B7048" t="s">
        <v>8350</v>
      </c>
      <c r="C7048" s="2" t="s">
        <v>35</v>
      </c>
      <c r="D7048" s="2" t="s">
        <v>32</v>
      </c>
      <c r="E7048" s="2" t="s">
        <v>29028</v>
      </c>
      <c r="F7048" s="56">
        <v>96.729751104922499</v>
      </c>
      <c r="G7048" s="56">
        <v>105.765876769941</v>
      </c>
      <c r="H7048" s="56">
        <v>90.6380337504593</v>
      </c>
      <c r="I7048" s="56"/>
      <c r="J7048" s="57">
        <v>0.36003509709088399</v>
      </c>
      <c r="K7048" s="57">
        <v>0.41505234429155202</v>
      </c>
      <c r="L7048" s="57">
        <v>0.34632443594859802</v>
      </c>
      <c r="M7048" s="57">
        <v>0.29091612378303999</v>
      </c>
    </row>
    <row r="7049" spans="1:13" x14ac:dyDescent="0.25">
      <c r="A7049" t="s">
        <v>30813</v>
      </c>
      <c r="B7049" t="s">
        <v>30814</v>
      </c>
      <c r="C7049" s="2" t="s">
        <v>31</v>
      </c>
      <c r="D7049" s="2" t="s">
        <v>7638</v>
      </c>
      <c r="E7049" s="2" t="s">
        <v>29028</v>
      </c>
      <c r="F7049" s="56"/>
      <c r="G7049" s="56">
        <v>110.911038681176</v>
      </c>
      <c r="H7049" s="56"/>
      <c r="I7049" s="56"/>
      <c r="J7049" s="57">
        <v>0.24858925834145801</v>
      </c>
      <c r="K7049" s="57">
        <v>0.30990249213870602</v>
      </c>
      <c r="L7049" s="57">
        <v>0.215430881048599</v>
      </c>
      <c r="M7049" s="57">
        <v>0.16049903927383499</v>
      </c>
    </row>
    <row r="7050" spans="1:13" x14ac:dyDescent="0.25">
      <c r="A7050" t="s">
        <v>30817</v>
      </c>
      <c r="B7050" t="s">
        <v>30818</v>
      </c>
      <c r="C7050" s="2" t="s">
        <v>31</v>
      </c>
      <c r="D7050" s="2" t="s">
        <v>7638</v>
      </c>
      <c r="E7050" s="2" t="s">
        <v>29028</v>
      </c>
      <c r="F7050" s="56"/>
      <c r="G7050" s="56">
        <v>110.911038681176</v>
      </c>
      <c r="H7050" s="56"/>
      <c r="I7050" s="56"/>
      <c r="J7050" s="57">
        <v>0.24858925834145801</v>
      </c>
      <c r="K7050" s="57">
        <v>0.30990249213870602</v>
      </c>
      <c r="L7050" s="57">
        <v>0.215430881048599</v>
      </c>
      <c r="M7050" s="57">
        <v>0.16049903927383499</v>
      </c>
    </row>
    <row r="7051" spans="1:13" x14ac:dyDescent="0.25">
      <c r="A7051" t="s">
        <v>30815</v>
      </c>
      <c r="B7051" t="s">
        <v>30816</v>
      </c>
      <c r="C7051" s="2" t="s">
        <v>31</v>
      </c>
      <c r="D7051" s="2" t="s">
        <v>7638</v>
      </c>
      <c r="E7051" s="2" t="s">
        <v>29028</v>
      </c>
      <c r="F7051" s="56"/>
      <c r="G7051" s="56">
        <v>110.911038681176</v>
      </c>
      <c r="H7051" s="56"/>
      <c r="I7051" s="56"/>
      <c r="J7051" s="57">
        <v>0.24858925834145801</v>
      </c>
      <c r="K7051" s="57">
        <v>0.30990249213870602</v>
      </c>
      <c r="L7051" s="57">
        <v>0.215430881048599</v>
      </c>
      <c r="M7051" s="57">
        <v>0.16049903927383499</v>
      </c>
    </row>
    <row r="7052" spans="1:13" x14ac:dyDescent="0.25">
      <c r="A7052" t="s">
        <v>30821</v>
      </c>
      <c r="B7052" t="s">
        <v>30822</v>
      </c>
      <c r="C7052" s="2" t="s">
        <v>35</v>
      </c>
      <c r="D7052" s="2" t="s">
        <v>7638</v>
      </c>
      <c r="E7052" s="2" t="s">
        <v>29028</v>
      </c>
      <c r="F7052" s="56"/>
      <c r="G7052" s="56">
        <v>110.911038681176</v>
      </c>
      <c r="H7052" s="56"/>
      <c r="I7052" s="56"/>
      <c r="J7052" s="57">
        <v>0.24858925834145801</v>
      </c>
      <c r="K7052" s="57">
        <v>0.30990249213870602</v>
      </c>
      <c r="L7052" s="57">
        <v>0.215430881048599</v>
      </c>
      <c r="M7052" s="57">
        <v>0.16049903927383499</v>
      </c>
    </row>
    <row r="7053" spans="1:13" x14ac:dyDescent="0.25">
      <c r="A7053" t="s">
        <v>8351</v>
      </c>
      <c r="B7053" t="s">
        <v>8352</v>
      </c>
      <c r="C7053" s="2" t="s">
        <v>35</v>
      </c>
      <c r="D7053" s="2" t="s">
        <v>32</v>
      </c>
      <c r="E7053" s="2" t="s">
        <v>29028</v>
      </c>
      <c r="F7053" s="56">
        <v>96.729751104922499</v>
      </c>
      <c r="G7053" s="56">
        <v>105.765876769941</v>
      </c>
      <c r="H7053" s="56">
        <v>90.6380337504593</v>
      </c>
      <c r="I7053" s="56"/>
      <c r="J7053" s="57">
        <v>0.36003509709088399</v>
      </c>
      <c r="K7053" s="57">
        <v>0.41505234429155202</v>
      </c>
      <c r="L7053" s="57">
        <v>0.34632443594859802</v>
      </c>
      <c r="M7053" s="57">
        <v>0.29091612378303999</v>
      </c>
    </row>
    <row r="7054" spans="1:13" x14ac:dyDescent="0.25">
      <c r="A7054" t="s">
        <v>6900</v>
      </c>
      <c r="B7054" t="s">
        <v>6901</v>
      </c>
      <c r="C7054" s="2" t="s">
        <v>31</v>
      </c>
      <c r="D7054" s="2" t="s">
        <v>315</v>
      </c>
      <c r="E7054" s="2" t="s">
        <v>29027</v>
      </c>
      <c r="F7054" s="56">
        <v>96.498116602965197</v>
      </c>
      <c r="G7054" s="56">
        <v>113.81837063813801</v>
      </c>
      <c r="H7054" s="56">
        <v>94.431980848031003</v>
      </c>
      <c r="I7054" s="56">
        <v>96.778307527072599</v>
      </c>
      <c r="J7054" s="57">
        <v>0.53907398513543203</v>
      </c>
      <c r="K7054" s="57">
        <v>0.62520448312920895</v>
      </c>
      <c r="L7054" s="57">
        <v>0.54090759611379102</v>
      </c>
      <c r="M7054" s="57">
        <v>0.457822262070396</v>
      </c>
    </row>
    <row r="7055" spans="1:13" x14ac:dyDescent="0.25">
      <c r="A7055" t="s">
        <v>570</v>
      </c>
      <c r="B7055" t="s">
        <v>571</v>
      </c>
      <c r="C7055" s="2" t="s">
        <v>35</v>
      </c>
      <c r="D7055" s="2" t="s">
        <v>32</v>
      </c>
      <c r="E7055" s="2" t="s">
        <v>29027</v>
      </c>
      <c r="F7055" s="56">
        <v>95.560516849961104</v>
      </c>
      <c r="G7055" s="56">
        <v>110.958712506551</v>
      </c>
      <c r="H7055" s="56">
        <v>88.330199963080403</v>
      </c>
      <c r="I7055" s="56">
        <v>100.272234793259</v>
      </c>
      <c r="J7055" s="57">
        <v>0.47091839927573298</v>
      </c>
      <c r="K7055" s="57">
        <v>0.58072259083726696</v>
      </c>
      <c r="L7055" s="57">
        <v>0.39174452987043401</v>
      </c>
      <c r="M7055" s="57">
        <v>0.31678507815867801</v>
      </c>
    </row>
    <row r="7056" spans="1:13" x14ac:dyDescent="0.25">
      <c r="A7056" t="s">
        <v>30811</v>
      </c>
      <c r="B7056" t="s">
        <v>30812</v>
      </c>
      <c r="C7056" s="2" t="s">
        <v>31</v>
      </c>
      <c r="D7056" s="2" t="s">
        <v>7638</v>
      </c>
      <c r="E7056" s="2" t="s">
        <v>29028</v>
      </c>
      <c r="F7056" s="56"/>
      <c r="G7056" s="56">
        <v>110.911038681176</v>
      </c>
      <c r="H7056" s="56"/>
      <c r="I7056" s="56"/>
      <c r="J7056" s="57">
        <v>0.24858925834145801</v>
      </c>
      <c r="K7056" s="57">
        <v>0.30990249213870602</v>
      </c>
      <c r="L7056" s="57">
        <v>0.215430881048599</v>
      </c>
      <c r="M7056" s="57">
        <v>0.16049903927383499</v>
      </c>
    </row>
    <row r="7057" spans="1:13" x14ac:dyDescent="0.25">
      <c r="A7057" t="s">
        <v>8341</v>
      </c>
      <c r="B7057" t="s">
        <v>8342</v>
      </c>
      <c r="C7057" s="2" t="s">
        <v>31</v>
      </c>
      <c r="D7057" s="2" t="s">
        <v>32</v>
      </c>
      <c r="E7057" s="2" t="s">
        <v>29028</v>
      </c>
      <c r="F7057" s="56">
        <v>96.729751104922499</v>
      </c>
      <c r="G7057" s="56">
        <v>105.765876769941</v>
      </c>
      <c r="H7057" s="56">
        <v>90.6380337504593</v>
      </c>
      <c r="I7057" s="56"/>
      <c r="J7057" s="57">
        <v>0.36003509709088399</v>
      </c>
      <c r="K7057" s="57">
        <v>0.41505234429155202</v>
      </c>
      <c r="L7057" s="57">
        <v>0.34632443594859802</v>
      </c>
      <c r="M7057" s="57">
        <v>0.29091612378303999</v>
      </c>
    </row>
    <row r="7058" spans="1:13" x14ac:dyDescent="0.25">
      <c r="A7058" t="s">
        <v>30819</v>
      </c>
      <c r="B7058" t="s">
        <v>30820</v>
      </c>
      <c r="C7058" s="2" t="s">
        <v>31</v>
      </c>
      <c r="D7058" s="2" t="s">
        <v>7638</v>
      </c>
      <c r="E7058" s="2" t="s">
        <v>29028</v>
      </c>
      <c r="F7058" s="56"/>
      <c r="G7058" s="56">
        <v>110.911038681176</v>
      </c>
      <c r="H7058" s="56"/>
      <c r="I7058" s="56"/>
      <c r="J7058" s="57">
        <v>0.24858925834145801</v>
      </c>
      <c r="K7058" s="57">
        <v>0.30990249213870602</v>
      </c>
      <c r="L7058" s="57">
        <v>0.215430881048599</v>
      </c>
      <c r="M7058" s="57">
        <v>0.16049903927383499</v>
      </c>
    </row>
    <row r="7059" spans="1:13" x14ac:dyDescent="0.25">
      <c r="A7059" t="s">
        <v>19915</v>
      </c>
      <c r="B7059" t="s">
        <v>19916</v>
      </c>
      <c r="C7059" s="2" t="s">
        <v>35</v>
      </c>
      <c r="D7059" s="2" t="s">
        <v>429</v>
      </c>
      <c r="E7059" s="2" t="s">
        <v>29028</v>
      </c>
      <c r="F7059" s="56">
        <v>113.13634458944399</v>
      </c>
      <c r="G7059" s="56">
        <v>111.91084530083199</v>
      </c>
      <c r="H7059" s="56">
        <v>117.564891120491</v>
      </c>
      <c r="I7059" s="56">
        <v>96.658474450743995</v>
      </c>
      <c r="J7059" s="57">
        <v>0.38669708788252599</v>
      </c>
      <c r="K7059" s="57">
        <v>0.42634732147923599</v>
      </c>
      <c r="L7059" s="57">
        <v>0.39124707382051599</v>
      </c>
      <c r="M7059" s="57">
        <v>0.347730144423675</v>
      </c>
    </row>
    <row r="7060" spans="1:13" x14ac:dyDescent="0.25">
      <c r="A7060" t="s">
        <v>19913</v>
      </c>
      <c r="B7060" t="s">
        <v>19914</v>
      </c>
      <c r="C7060" s="2" t="s">
        <v>31</v>
      </c>
      <c r="D7060" s="2" t="s">
        <v>429</v>
      </c>
      <c r="E7060" s="2" t="s">
        <v>29028</v>
      </c>
      <c r="F7060" s="56">
        <v>113.13634458944399</v>
      </c>
      <c r="G7060" s="56">
        <v>111.91084530083199</v>
      </c>
      <c r="H7060" s="56">
        <v>117.564891120491</v>
      </c>
      <c r="I7060" s="56">
        <v>96.658474450743995</v>
      </c>
      <c r="J7060" s="57">
        <v>0.38669708788252599</v>
      </c>
      <c r="K7060" s="57">
        <v>0.42634732147923599</v>
      </c>
      <c r="L7060" s="57">
        <v>0.39124707382051599</v>
      </c>
      <c r="M7060" s="57">
        <v>0.347730144423675</v>
      </c>
    </row>
    <row r="7061" spans="1:13" x14ac:dyDescent="0.25">
      <c r="A7061" t="s">
        <v>19917</v>
      </c>
      <c r="B7061" t="s">
        <v>19918</v>
      </c>
      <c r="C7061" s="2" t="s">
        <v>35</v>
      </c>
      <c r="D7061" s="2" t="s">
        <v>429</v>
      </c>
      <c r="E7061" s="2" t="s">
        <v>29028</v>
      </c>
      <c r="F7061" s="56">
        <v>113.13634458944399</v>
      </c>
      <c r="G7061" s="56">
        <v>111.91084530083199</v>
      </c>
      <c r="H7061" s="56">
        <v>117.564891120491</v>
      </c>
      <c r="I7061" s="56">
        <v>96.658474450743995</v>
      </c>
      <c r="J7061" s="57">
        <v>0.38669708788252599</v>
      </c>
      <c r="K7061" s="57">
        <v>0.42634732147923599</v>
      </c>
      <c r="L7061" s="57">
        <v>0.39124707382051599</v>
      </c>
      <c r="M7061" s="57">
        <v>0.347730144423675</v>
      </c>
    </row>
    <row r="7062" spans="1:13" x14ac:dyDescent="0.25">
      <c r="A7062" t="s">
        <v>19911</v>
      </c>
      <c r="B7062" t="s">
        <v>19912</v>
      </c>
      <c r="C7062" s="2" t="s">
        <v>31</v>
      </c>
      <c r="D7062" s="2" t="s">
        <v>429</v>
      </c>
      <c r="E7062" s="2" t="s">
        <v>29028</v>
      </c>
      <c r="F7062" s="56">
        <v>113.13634458944399</v>
      </c>
      <c r="G7062" s="56">
        <v>111.91084530083199</v>
      </c>
      <c r="H7062" s="56">
        <v>117.564891120491</v>
      </c>
      <c r="I7062" s="56">
        <v>96.658474450743995</v>
      </c>
      <c r="J7062" s="57">
        <v>0.38669708788252599</v>
      </c>
      <c r="K7062" s="57">
        <v>0.42634732147923599</v>
      </c>
      <c r="L7062" s="57">
        <v>0.39124707382051599</v>
      </c>
      <c r="M7062" s="57">
        <v>0.347730144423675</v>
      </c>
    </row>
    <row r="7063" spans="1:13" x14ac:dyDescent="0.25">
      <c r="A7063" t="s">
        <v>19919</v>
      </c>
      <c r="B7063" t="s">
        <v>19920</v>
      </c>
      <c r="C7063" s="2" t="s">
        <v>35</v>
      </c>
      <c r="D7063" s="2" t="s">
        <v>429</v>
      </c>
      <c r="E7063" s="2" t="s">
        <v>29028</v>
      </c>
      <c r="F7063" s="56">
        <v>113.13634458944399</v>
      </c>
      <c r="G7063" s="56">
        <v>111.91084530083199</v>
      </c>
      <c r="H7063" s="56">
        <v>117.564891120491</v>
      </c>
      <c r="I7063" s="56">
        <v>96.658474450743995</v>
      </c>
      <c r="J7063" s="57">
        <v>0.38669708788252599</v>
      </c>
      <c r="K7063" s="57">
        <v>0.42634732147923599</v>
      </c>
      <c r="L7063" s="57">
        <v>0.39124707382051599</v>
      </c>
      <c r="M7063" s="57">
        <v>0.347730144423675</v>
      </c>
    </row>
    <row r="7064" spans="1:13" x14ac:dyDescent="0.25">
      <c r="A7064" t="s">
        <v>19921</v>
      </c>
      <c r="B7064" t="s">
        <v>19922</v>
      </c>
      <c r="C7064" s="2" t="s">
        <v>35</v>
      </c>
      <c r="D7064" s="2" t="s">
        <v>429</v>
      </c>
      <c r="E7064" s="2" t="s">
        <v>29027</v>
      </c>
      <c r="F7064" s="56">
        <v>118.436829068821</v>
      </c>
      <c r="G7064" s="56">
        <v>110.164080320458</v>
      </c>
      <c r="H7064" s="56">
        <v>121.068977605683</v>
      </c>
      <c r="I7064" s="56">
        <v>96.9490335370389</v>
      </c>
      <c r="J7064" s="57">
        <v>0.513420849811414</v>
      </c>
      <c r="K7064" s="57">
        <v>0.58768252706735302</v>
      </c>
      <c r="L7064" s="57">
        <v>0.51834125621806104</v>
      </c>
      <c r="M7064" s="57">
        <v>0.44915020398462702</v>
      </c>
    </row>
    <row r="7065" spans="1:13" x14ac:dyDescent="0.25">
      <c r="A7065" t="s">
        <v>8769</v>
      </c>
      <c r="B7065" t="s">
        <v>8770</v>
      </c>
      <c r="C7065" s="2" t="s">
        <v>35</v>
      </c>
      <c r="D7065" s="2" t="s">
        <v>210</v>
      </c>
      <c r="E7065" s="2" t="s">
        <v>29028</v>
      </c>
      <c r="F7065" s="56"/>
      <c r="G7065" s="56">
        <v>97.670533380091697</v>
      </c>
      <c r="H7065" s="56"/>
      <c r="I7065" s="56"/>
      <c r="J7065" s="57">
        <v>0.28433116417718901</v>
      </c>
      <c r="K7065" s="57">
        <v>0.33917970340943798</v>
      </c>
      <c r="L7065" s="57">
        <v>0.28910678346789398</v>
      </c>
      <c r="M7065" s="57">
        <v>0.21878163065602599</v>
      </c>
    </row>
    <row r="7066" spans="1:13" x14ac:dyDescent="0.25">
      <c r="A7066" t="s">
        <v>8767</v>
      </c>
      <c r="B7066" t="s">
        <v>8768</v>
      </c>
      <c r="C7066" s="2" t="s">
        <v>35</v>
      </c>
      <c r="D7066" s="2" t="s">
        <v>210</v>
      </c>
      <c r="E7066" s="2" t="s">
        <v>29028</v>
      </c>
      <c r="F7066" s="56"/>
      <c r="G7066" s="56">
        <v>97.670533380091697</v>
      </c>
      <c r="H7066" s="56"/>
      <c r="I7066" s="56"/>
      <c r="J7066" s="57">
        <v>0.28433116417718901</v>
      </c>
      <c r="K7066" s="57">
        <v>0.33917970340943798</v>
      </c>
      <c r="L7066" s="57">
        <v>0.28910678346789398</v>
      </c>
      <c r="M7066" s="57">
        <v>0.21878163065602599</v>
      </c>
    </row>
    <row r="7067" spans="1:13" x14ac:dyDescent="0.25">
      <c r="A7067" t="s">
        <v>13155</v>
      </c>
      <c r="B7067" t="s">
        <v>13156</v>
      </c>
      <c r="C7067" s="2" t="s">
        <v>35</v>
      </c>
      <c r="D7067" s="2" t="s">
        <v>54</v>
      </c>
      <c r="E7067" s="2" t="s">
        <v>29028</v>
      </c>
      <c r="F7067" s="56">
        <v>96.029784124146602</v>
      </c>
      <c r="G7067" s="56">
        <v>103.46296381689901</v>
      </c>
      <c r="H7067" s="56">
        <v>111.995731296899</v>
      </c>
      <c r="I7067" s="56"/>
      <c r="J7067" s="57">
        <v>0.32864099854357998</v>
      </c>
      <c r="K7067" s="57">
        <v>0.38171070576513999</v>
      </c>
      <c r="L7067" s="57">
        <v>0.33884535209004901</v>
      </c>
      <c r="M7067" s="57">
        <v>0.28228436439994797</v>
      </c>
    </row>
    <row r="7068" spans="1:13" x14ac:dyDescent="0.25">
      <c r="A7068" t="s">
        <v>1322</v>
      </c>
      <c r="B7068" t="s">
        <v>1323</v>
      </c>
      <c r="C7068" s="2" t="s">
        <v>35</v>
      </c>
      <c r="D7068" s="2" t="s">
        <v>54</v>
      </c>
      <c r="E7068" s="2" t="s">
        <v>29027</v>
      </c>
      <c r="F7068" s="56">
        <v>96.698591259359006</v>
      </c>
      <c r="G7068" s="56">
        <v>108.494547745907</v>
      </c>
      <c r="H7068" s="56">
        <v>117.692320484397</v>
      </c>
      <c r="I7068" s="56">
        <v>94.853016476412904</v>
      </c>
      <c r="J7068" s="57">
        <v>0.54794857353892601</v>
      </c>
      <c r="K7068" s="57">
        <v>0.63453225682312497</v>
      </c>
      <c r="L7068" s="57">
        <v>0.55984857600314797</v>
      </c>
      <c r="M7068" s="57">
        <v>0.47745018479412799</v>
      </c>
    </row>
    <row r="7069" spans="1:13" x14ac:dyDescent="0.25">
      <c r="A7069" t="s">
        <v>20421</v>
      </c>
      <c r="B7069" t="s">
        <v>20422</v>
      </c>
      <c r="C7069" s="2" t="s">
        <v>35</v>
      </c>
      <c r="D7069" s="2" t="s">
        <v>217</v>
      </c>
      <c r="E7069" s="2" t="s">
        <v>29028</v>
      </c>
      <c r="F7069" s="56">
        <v>100.909299089961</v>
      </c>
      <c r="G7069" s="56">
        <v>106.424762816084</v>
      </c>
      <c r="H7069" s="56">
        <v>109.444449882325</v>
      </c>
      <c r="I7069" s="56"/>
      <c r="J7069" s="57">
        <v>0.30777832080238299</v>
      </c>
      <c r="K7069" s="57">
        <v>0.35887640005017801</v>
      </c>
      <c r="L7069" s="57">
        <v>0.31800530265888199</v>
      </c>
      <c r="M7069" s="57">
        <v>0.26328001167193799</v>
      </c>
    </row>
    <row r="7070" spans="1:13" x14ac:dyDescent="0.25">
      <c r="A7070" t="s">
        <v>3764</v>
      </c>
      <c r="B7070" t="s">
        <v>3765</v>
      </c>
      <c r="C7070" s="2" t="s">
        <v>35</v>
      </c>
      <c r="D7070" s="2" t="s">
        <v>36</v>
      </c>
      <c r="E7070" s="2" t="s">
        <v>29027</v>
      </c>
      <c r="F7070" s="56">
        <v>98.974077931436696</v>
      </c>
      <c r="G7070" s="56">
        <v>104.57112286736</v>
      </c>
      <c r="H7070" s="56">
        <v>105.390102426767</v>
      </c>
      <c r="I7070" s="56">
        <v>97.551960394580703</v>
      </c>
      <c r="J7070" s="57">
        <v>0.45546251052755199</v>
      </c>
      <c r="K7070" s="57">
        <v>0.55399884680359701</v>
      </c>
      <c r="L7070" s="57">
        <v>0.47230223777861102</v>
      </c>
      <c r="M7070" s="57">
        <v>0.38412282987799201</v>
      </c>
    </row>
    <row r="7071" spans="1:13" x14ac:dyDescent="0.25">
      <c r="A7071" t="s">
        <v>8777</v>
      </c>
      <c r="B7071" t="s">
        <v>8778</v>
      </c>
      <c r="C7071" s="2" t="s">
        <v>31</v>
      </c>
      <c r="D7071" s="2" t="s">
        <v>210</v>
      </c>
      <c r="E7071" s="2" t="s">
        <v>29028</v>
      </c>
      <c r="F7071" s="56"/>
      <c r="G7071" s="56">
        <v>97.670533380091697</v>
      </c>
      <c r="H7071" s="56"/>
      <c r="I7071" s="56"/>
      <c r="J7071" s="57">
        <v>0.28433116417718901</v>
      </c>
      <c r="K7071" s="57">
        <v>0.33917970340943798</v>
      </c>
      <c r="L7071" s="57">
        <v>0.28910678346789398</v>
      </c>
      <c r="M7071" s="57">
        <v>0.21878163065602599</v>
      </c>
    </row>
    <row r="7072" spans="1:13" x14ac:dyDescent="0.25">
      <c r="A7072" t="s">
        <v>1324</v>
      </c>
      <c r="B7072" t="s">
        <v>1325</v>
      </c>
      <c r="C7072" s="2" t="s">
        <v>31</v>
      </c>
      <c r="D7072" s="2" t="s">
        <v>54</v>
      </c>
      <c r="E7072" s="2" t="s">
        <v>29027</v>
      </c>
      <c r="F7072" s="56">
        <v>89.5474846021621</v>
      </c>
      <c r="G7072" s="56">
        <v>103.22734743586101</v>
      </c>
      <c r="H7072" s="56">
        <v>115.005755053961</v>
      </c>
      <c r="I7072" s="56">
        <v>97.714387650509593</v>
      </c>
      <c r="J7072" s="57">
        <v>0.47694423998838098</v>
      </c>
      <c r="K7072" s="57">
        <v>0.56313187668927001</v>
      </c>
      <c r="L7072" s="57">
        <v>0.49207704111775602</v>
      </c>
      <c r="M7072" s="57">
        <v>0.41273949757328199</v>
      </c>
    </row>
    <row r="7073" spans="1:13" x14ac:dyDescent="0.25">
      <c r="A7073" t="s">
        <v>8771</v>
      </c>
      <c r="B7073" t="s">
        <v>8772</v>
      </c>
      <c r="C7073" s="2" t="s">
        <v>35</v>
      </c>
      <c r="D7073" s="2" t="s">
        <v>210</v>
      </c>
      <c r="E7073" s="2" t="s">
        <v>29028</v>
      </c>
      <c r="F7073" s="56"/>
      <c r="G7073" s="56">
        <v>97.670533380091697</v>
      </c>
      <c r="H7073" s="56"/>
      <c r="I7073" s="56"/>
      <c r="J7073" s="57">
        <v>0.28433116417718901</v>
      </c>
      <c r="K7073" s="57">
        <v>0.33917970340943798</v>
      </c>
      <c r="L7073" s="57">
        <v>0.28910678346789398</v>
      </c>
      <c r="M7073" s="57">
        <v>0.21878163065602599</v>
      </c>
    </row>
    <row r="7074" spans="1:13" x14ac:dyDescent="0.25">
      <c r="A7074" t="s">
        <v>13159</v>
      </c>
      <c r="B7074" t="s">
        <v>13160</v>
      </c>
      <c r="C7074" s="2" t="s">
        <v>31</v>
      </c>
      <c r="D7074" s="2" t="s">
        <v>54</v>
      </c>
      <c r="E7074" s="2" t="s">
        <v>29028</v>
      </c>
      <c r="F7074" s="56">
        <v>96.029784124146602</v>
      </c>
      <c r="G7074" s="56">
        <v>103.46296381689901</v>
      </c>
      <c r="H7074" s="56">
        <v>111.995731296899</v>
      </c>
      <c r="I7074" s="56"/>
      <c r="J7074" s="57">
        <v>0.32864099854357998</v>
      </c>
      <c r="K7074" s="57">
        <v>0.38171070576513999</v>
      </c>
      <c r="L7074" s="57">
        <v>0.33884535209004901</v>
      </c>
      <c r="M7074" s="57">
        <v>0.28228436439994797</v>
      </c>
    </row>
    <row r="7075" spans="1:13" x14ac:dyDescent="0.25">
      <c r="A7075" t="s">
        <v>13153</v>
      </c>
      <c r="B7075" t="s">
        <v>13154</v>
      </c>
      <c r="C7075" s="2" t="s">
        <v>35</v>
      </c>
      <c r="D7075" s="2" t="s">
        <v>54</v>
      </c>
      <c r="E7075" s="2" t="s">
        <v>29028</v>
      </c>
      <c r="F7075" s="56">
        <v>96.029784124146602</v>
      </c>
      <c r="G7075" s="56">
        <v>103.46296381689901</v>
      </c>
      <c r="H7075" s="56">
        <v>111.995731296899</v>
      </c>
      <c r="I7075" s="56"/>
      <c r="J7075" s="57">
        <v>0.32864099854357998</v>
      </c>
      <c r="K7075" s="57">
        <v>0.38171070576513999</v>
      </c>
      <c r="L7075" s="57">
        <v>0.33884535209004901</v>
      </c>
      <c r="M7075" s="57">
        <v>0.28228436439994797</v>
      </c>
    </row>
    <row r="7076" spans="1:13" x14ac:dyDescent="0.25">
      <c r="A7076" t="s">
        <v>1532</v>
      </c>
      <c r="B7076" t="s">
        <v>1533</v>
      </c>
      <c r="C7076" s="2" t="s">
        <v>35</v>
      </c>
      <c r="D7076" s="2" t="s">
        <v>83</v>
      </c>
      <c r="E7076" s="2" t="s">
        <v>29027</v>
      </c>
      <c r="F7076" s="56">
        <v>90.158412324240402</v>
      </c>
      <c r="G7076" s="56">
        <v>93.479889976197896</v>
      </c>
      <c r="H7076" s="56">
        <v>104.83533662142899</v>
      </c>
      <c r="I7076" s="56">
        <v>93.166424484500396</v>
      </c>
      <c r="J7076" s="57">
        <v>0.524641383306932</v>
      </c>
      <c r="K7076" s="57">
        <v>0.60737334431166801</v>
      </c>
      <c r="L7076" s="57">
        <v>0.536111991905865</v>
      </c>
      <c r="M7076" s="57">
        <v>0.456667686707175</v>
      </c>
    </row>
    <row r="7077" spans="1:13" x14ac:dyDescent="0.25">
      <c r="A7077" t="s">
        <v>9485</v>
      </c>
      <c r="B7077" t="s">
        <v>9486</v>
      </c>
      <c r="C7077" s="2" t="s">
        <v>35</v>
      </c>
      <c r="D7077" s="2" t="s">
        <v>69</v>
      </c>
      <c r="E7077" s="2" t="s">
        <v>29028</v>
      </c>
      <c r="F7077" s="56">
        <v>95.333984772714899</v>
      </c>
      <c r="G7077" s="56">
        <v>96.8964052624316</v>
      </c>
      <c r="H7077" s="56">
        <v>107.18355719869299</v>
      </c>
      <c r="I7077" s="56"/>
      <c r="J7077" s="57">
        <v>0.31794723012170401</v>
      </c>
      <c r="K7077" s="57">
        <v>0.38227760083942502</v>
      </c>
      <c r="L7077" s="57">
        <v>0.33217319981718102</v>
      </c>
      <c r="M7077" s="57">
        <v>0.26373877738388801</v>
      </c>
    </row>
    <row r="7078" spans="1:13" x14ac:dyDescent="0.25">
      <c r="A7078" t="s">
        <v>14614</v>
      </c>
      <c r="B7078" t="s">
        <v>14615</v>
      </c>
      <c r="C7078" s="2" t="s">
        <v>31</v>
      </c>
      <c r="D7078" s="2" t="s">
        <v>83</v>
      </c>
      <c r="E7078" s="2" t="s">
        <v>29028</v>
      </c>
      <c r="F7078" s="56">
        <v>90.689648741290199</v>
      </c>
      <c r="G7078" s="56">
        <v>90.1111200556266</v>
      </c>
      <c r="H7078" s="56">
        <v>104.086432923617</v>
      </c>
      <c r="I7078" s="56">
        <v>95.067968556567607</v>
      </c>
      <c r="J7078" s="57">
        <v>0.410434051198586</v>
      </c>
      <c r="K7078" s="57">
        <v>0.46895144987152798</v>
      </c>
      <c r="L7078" s="57">
        <v>0.41611442838234303</v>
      </c>
      <c r="M7078" s="57">
        <v>0.35349115399710102</v>
      </c>
    </row>
    <row r="7079" spans="1:13" x14ac:dyDescent="0.25">
      <c r="A7079" t="s">
        <v>13161</v>
      </c>
      <c r="B7079" t="s">
        <v>13162</v>
      </c>
      <c r="C7079" s="2" t="s">
        <v>31</v>
      </c>
      <c r="D7079" s="2" t="s">
        <v>54</v>
      </c>
      <c r="E7079" s="2" t="s">
        <v>29028</v>
      </c>
      <c r="F7079" s="56">
        <v>96.029784124146602</v>
      </c>
      <c r="G7079" s="56">
        <v>103.46296381689901</v>
      </c>
      <c r="H7079" s="56">
        <v>111.995731296899</v>
      </c>
      <c r="I7079" s="56"/>
      <c r="J7079" s="57">
        <v>0.32864099854357998</v>
      </c>
      <c r="K7079" s="57">
        <v>0.38171070576513999</v>
      </c>
      <c r="L7079" s="57">
        <v>0.33884535209004901</v>
      </c>
      <c r="M7079" s="57">
        <v>0.28228436439994797</v>
      </c>
    </row>
    <row r="7080" spans="1:13" x14ac:dyDescent="0.25">
      <c r="A7080" t="s">
        <v>27955</v>
      </c>
      <c r="B7080" t="s">
        <v>27956</v>
      </c>
      <c r="C7080" s="2" t="s">
        <v>35</v>
      </c>
      <c r="D7080" s="2" t="s">
        <v>36</v>
      </c>
      <c r="E7080" s="2" t="s">
        <v>29028</v>
      </c>
      <c r="F7080" s="56">
        <v>96.389290842334901</v>
      </c>
      <c r="G7080" s="56">
        <v>96.337177946961901</v>
      </c>
      <c r="H7080" s="56">
        <v>100.804654619167</v>
      </c>
      <c r="I7080" s="56"/>
      <c r="J7080" s="57">
        <v>0.30111653075877498</v>
      </c>
      <c r="K7080" s="57">
        <v>0.36669028360057399</v>
      </c>
      <c r="L7080" s="57">
        <v>0.314856986033688</v>
      </c>
      <c r="M7080" s="57">
        <v>0.24755145514499699</v>
      </c>
    </row>
    <row r="7081" spans="1:13" x14ac:dyDescent="0.25">
      <c r="A7081" t="s">
        <v>8779</v>
      </c>
      <c r="B7081" t="s">
        <v>8780</v>
      </c>
      <c r="C7081" s="2" t="s">
        <v>31</v>
      </c>
      <c r="D7081" s="2" t="s">
        <v>210</v>
      </c>
      <c r="E7081" s="2" t="s">
        <v>29028</v>
      </c>
      <c r="F7081" s="56"/>
      <c r="G7081" s="56">
        <v>97.670533380091697</v>
      </c>
      <c r="H7081" s="56"/>
      <c r="I7081" s="56"/>
      <c r="J7081" s="57">
        <v>0.28433116417718901</v>
      </c>
      <c r="K7081" s="57">
        <v>0.33917970340943798</v>
      </c>
      <c r="L7081" s="57">
        <v>0.28910678346789398</v>
      </c>
      <c r="M7081" s="57">
        <v>0.21878163065602599</v>
      </c>
    </row>
    <row r="7082" spans="1:13" x14ac:dyDescent="0.25">
      <c r="A7082" t="s">
        <v>6070</v>
      </c>
      <c r="B7082" t="s">
        <v>6071</v>
      </c>
      <c r="C7082" s="2" t="s">
        <v>35</v>
      </c>
      <c r="D7082" s="2" t="s">
        <v>119</v>
      </c>
      <c r="E7082" s="2" t="s">
        <v>29028</v>
      </c>
      <c r="F7082" s="56"/>
      <c r="G7082" s="56">
        <v>103.939422130396</v>
      </c>
      <c r="H7082" s="56"/>
      <c r="I7082" s="56"/>
      <c r="J7082" s="57">
        <v>0.26880374024023701</v>
      </c>
      <c r="K7082" s="57">
        <v>0.34381955073027198</v>
      </c>
      <c r="L7082" s="57">
        <v>0.28245905048653203</v>
      </c>
      <c r="M7082" s="57">
        <v>0.19833840947921599</v>
      </c>
    </row>
    <row r="7083" spans="1:13" x14ac:dyDescent="0.25">
      <c r="A7083" t="s">
        <v>9493</v>
      </c>
      <c r="B7083" t="s">
        <v>9494</v>
      </c>
      <c r="C7083" s="2" t="s">
        <v>31</v>
      </c>
      <c r="D7083" s="2" t="s">
        <v>69</v>
      </c>
      <c r="E7083" s="2" t="s">
        <v>29028</v>
      </c>
      <c r="F7083" s="56">
        <v>95.333984772714899</v>
      </c>
      <c r="G7083" s="56">
        <v>96.8964052624316</v>
      </c>
      <c r="H7083" s="56">
        <v>107.18355719869299</v>
      </c>
      <c r="I7083" s="56"/>
      <c r="J7083" s="57">
        <v>0.31794723012170401</v>
      </c>
      <c r="K7083" s="57">
        <v>0.38227760083942502</v>
      </c>
      <c r="L7083" s="57">
        <v>0.33217319981718102</v>
      </c>
      <c r="M7083" s="57">
        <v>0.26373877738388801</v>
      </c>
    </row>
    <row r="7084" spans="1:13" x14ac:dyDescent="0.25">
      <c r="A7084" t="s">
        <v>8781</v>
      </c>
      <c r="B7084" t="s">
        <v>8782</v>
      </c>
      <c r="C7084" s="2" t="s">
        <v>31</v>
      </c>
      <c r="D7084" s="2" t="s">
        <v>210</v>
      </c>
      <c r="E7084" s="2" t="s">
        <v>29028</v>
      </c>
      <c r="F7084" s="56"/>
      <c r="G7084" s="56">
        <v>97.670533380091697</v>
      </c>
      <c r="H7084" s="56"/>
      <c r="I7084" s="56"/>
      <c r="J7084" s="57">
        <v>0.28433116417718901</v>
      </c>
      <c r="K7084" s="57">
        <v>0.33917970340943798</v>
      </c>
      <c r="L7084" s="57">
        <v>0.28910678346789398</v>
      </c>
      <c r="M7084" s="57">
        <v>0.21878163065602599</v>
      </c>
    </row>
    <row r="7085" spans="1:13" x14ac:dyDescent="0.25">
      <c r="A7085" t="s">
        <v>9491</v>
      </c>
      <c r="B7085" t="s">
        <v>9492</v>
      </c>
      <c r="C7085" s="2" t="s">
        <v>31</v>
      </c>
      <c r="D7085" s="2" t="s">
        <v>69</v>
      </c>
      <c r="E7085" s="2" t="s">
        <v>29028</v>
      </c>
      <c r="F7085" s="56">
        <v>95.333984772714899</v>
      </c>
      <c r="G7085" s="56">
        <v>96.8964052624316</v>
      </c>
      <c r="H7085" s="56">
        <v>107.18355719869299</v>
      </c>
      <c r="I7085" s="56"/>
      <c r="J7085" s="57">
        <v>0.31794723012170401</v>
      </c>
      <c r="K7085" s="57">
        <v>0.38227760083942502</v>
      </c>
      <c r="L7085" s="57">
        <v>0.33217319981718102</v>
      </c>
      <c r="M7085" s="57">
        <v>0.26373877738388801</v>
      </c>
    </row>
    <row r="7086" spans="1:13" x14ac:dyDescent="0.25">
      <c r="A7086" t="s">
        <v>27953</v>
      </c>
      <c r="B7086" t="s">
        <v>27954</v>
      </c>
      <c r="C7086" s="2" t="s">
        <v>35</v>
      </c>
      <c r="D7086" s="2" t="s">
        <v>36</v>
      </c>
      <c r="E7086" s="2" t="s">
        <v>29028</v>
      </c>
      <c r="F7086" s="56">
        <v>96.389290842334901</v>
      </c>
      <c r="G7086" s="56">
        <v>96.337177946961901</v>
      </c>
      <c r="H7086" s="56">
        <v>100.804654619167</v>
      </c>
      <c r="I7086" s="56"/>
      <c r="J7086" s="57">
        <v>0.30111653075877498</v>
      </c>
      <c r="K7086" s="57">
        <v>0.36669028360057399</v>
      </c>
      <c r="L7086" s="57">
        <v>0.314856986033688</v>
      </c>
      <c r="M7086" s="57">
        <v>0.24755145514499699</v>
      </c>
    </row>
    <row r="7087" spans="1:13" x14ac:dyDescent="0.25">
      <c r="A7087" t="s">
        <v>14616</v>
      </c>
      <c r="B7087" t="s">
        <v>14617</v>
      </c>
      <c r="C7087" s="2" t="s">
        <v>31</v>
      </c>
      <c r="D7087" s="2" t="s">
        <v>83</v>
      </c>
      <c r="E7087" s="2" t="s">
        <v>29028</v>
      </c>
      <c r="F7087" s="56">
        <v>90.689648741290199</v>
      </c>
      <c r="G7087" s="56">
        <v>90.1111200556266</v>
      </c>
      <c r="H7087" s="56">
        <v>104.086432923617</v>
      </c>
      <c r="I7087" s="56">
        <v>95.067968556567607</v>
      </c>
      <c r="J7087" s="57">
        <v>0.410434051198586</v>
      </c>
      <c r="K7087" s="57">
        <v>0.46895144987152798</v>
      </c>
      <c r="L7087" s="57">
        <v>0.41611442838234303</v>
      </c>
      <c r="M7087" s="57">
        <v>0.35349115399710102</v>
      </c>
    </row>
    <row r="7088" spans="1:13" x14ac:dyDescent="0.25">
      <c r="A7088" t="s">
        <v>20419</v>
      </c>
      <c r="B7088" t="s">
        <v>20420</v>
      </c>
      <c r="C7088" s="2" t="s">
        <v>31</v>
      </c>
      <c r="D7088" s="2" t="s">
        <v>217</v>
      </c>
      <c r="E7088" s="2" t="s">
        <v>29028</v>
      </c>
      <c r="F7088" s="56">
        <v>100.909299089961</v>
      </c>
      <c r="G7088" s="56">
        <v>106.424762816084</v>
      </c>
      <c r="H7088" s="56">
        <v>109.444449882325</v>
      </c>
      <c r="I7088" s="56"/>
      <c r="J7088" s="57">
        <v>0.30777832080238299</v>
      </c>
      <c r="K7088" s="57">
        <v>0.35887640005017801</v>
      </c>
      <c r="L7088" s="57">
        <v>0.31800530265888199</v>
      </c>
      <c r="M7088" s="57">
        <v>0.26328001167193799</v>
      </c>
    </row>
    <row r="7089" spans="1:13" x14ac:dyDescent="0.25">
      <c r="A7089" t="s">
        <v>13157</v>
      </c>
      <c r="B7089" t="s">
        <v>13158</v>
      </c>
      <c r="C7089" s="2" t="s">
        <v>35</v>
      </c>
      <c r="D7089" s="2" t="s">
        <v>54</v>
      </c>
      <c r="E7089" s="2" t="s">
        <v>29028</v>
      </c>
      <c r="F7089" s="56">
        <v>96.029784124146602</v>
      </c>
      <c r="G7089" s="56">
        <v>103.46296381689901</v>
      </c>
      <c r="H7089" s="56">
        <v>111.995731296899</v>
      </c>
      <c r="I7089" s="56"/>
      <c r="J7089" s="57">
        <v>0.32864099854357998</v>
      </c>
      <c r="K7089" s="57">
        <v>0.38171070576513999</v>
      </c>
      <c r="L7089" s="57">
        <v>0.33884535209004901</v>
      </c>
      <c r="M7089" s="57">
        <v>0.28228436439994797</v>
      </c>
    </row>
    <row r="7090" spans="1:13" x14ac:dyDescent="0.25">
      <c r="A7090" t="s">
        <v>1534</v>
      </c>
      <c r="B7090" t="s">
        <v>1535</v>
      </c>
      <c r="C7090" s="2" t="s">
        <v>35</v>
      </c>
      <c r="D7090" s="2" t="s">
        <v>83</v>
      </c>
      <c r="E7090" s="2" t="s">
        <v>29027</v>
      </c>
      <c r="F7090" s="56">
        <v>93.081945884423803</v>
      </c>
      <c r="G7090" s="56">
        <v>93.641882070250205</v>
      </c>
      <c r="H7090" s="56">
        <v>108.222514401014</v>
      </c>
      <c r="I7090" s="56">
        <v>92.669902146770795</v>
      </c>
      <c r="J7090" s="57">
        <v>0.54188329830586501</v>
      </c>
      <c r="K7090" s="57">
        <v>0.62588983828419098</v>
      </c>
      <c r="L7090" s="57">
        <v>0.54936179132565899</v>
      </c>
      <c r="M7090" s="57">
        <v>0.46757790752851303</v>
      </c>
    </row>
    <row r="7091" spans="1:13" x14ac:dyDescent="0.25">
      <c r="A7091" t="s">
        <v>20425</v>
      </c>
      <c r="B7091" t="s">
        <v>20426</v>
      </c>
      <c r="C7091" s="2" t="s">
        <v>35</v>
      </c>
      <c r="D7091" s="2" t="s">
        <v>217</v>
      </c>
      <c r="E7091" s="2" t="s">
        <v>29028</v>
      </c>
      <c r="F7091" s="56">
        <v>100.909299089961</v>
      </c>
      <c r="G7091" s="56">
        <v>106.424762816084</v>
      </c>
      <c r="H7091" s="56">
        <v>109.444449882325</v>
      </c>
      <c r="I7091" s="56"/>
      <c r="J7091" s="57">
        <v>0.30777832080238299</v>
      </c>
      <c r="K7091" s="57">
        <v>0.35887640005017801</v>
      </c>
      <c r="L7091" s="57">
        <v>0.31800530265888199</v>
      </c>
      <c r="M7091" s="57">
        <v>0.26328001167193799</v>
      </c>
    </row>
    <row r="7092" spans="1:13" x14ac:dyDescent="0.25">
      <c r="A7092" t="s">
        <v>20415</v>
      </c>
      <c r="B7092" t="s">
        <v>20416</v>
      </c>
      <c r="C7092" s="2" t="s">
        <v>31</v>
      </c>
      <c r="D7092" s="2" t="s">
        <v>217</v>
      </c>
      <c r="E7092" s="2" t="s">
        <v>29028</v>
      </c>
      <c r="F7092" s="56">
        <v>100.909299089961</v>
      </c>
      <c r="G7092" s="56">
        <v>106.424762816084</v>
      </c>
      <c r="H7092" s="56">
        <v>109.444449882325</v>
      </c>
      <c r="I7092" s="56"/>
      <c r="J7092" s="57">
        <v>0.30777832080238299</v>
      </c>
      <c r="K7092" s="57">
        <v>0.35887640005017801</v>
      </c>
      <c r="L7092" s="57">
        <v>0.31800530265888199</v>
      </c>
      <c r="M7092" s="57">
        <v>0.26328001167193799</v>
      </c>
    </row>
    <row r="7093" spans="1:13" x14ac:dyDescent="0.25">
      <c r="A7093" t="s">
        <v>20417</v>
      </c>
      <c r="B7093" t="s">
        <v>20418</v>
      </c>
      <c r="C7093" s="2" t="s">
        <v>31</v>
      </c>
      <c r="D7093" s="2" t="s">
        <v>217</v>
      </c>
      <c r="E7093" s="2" t="s">
        <v>29028</v>
      </c>
      <c r="F7093" s="56">
        <v>100.909299089961</v>
      </c>
      <c r="G7093" s="56">
        <v>106.424762816084</v>
      </c>
      <c r="H7093" s="56">
        <v>109.444449882325</v>
      </c>
      <c r="I7093" s="56"/>
      <c r="J7093" s="57">
        <v>0.30777832080238299</v>
      </c>
      <c r="K7093" s="57">
        <v>0.35887640005017801</v>
      </c>
      <c r="L7093" s="57">
        <v>0.31800530265888199</v>
      </c>
      <c r="M7093" s="57">
        <v>0.26328001167193799</v>
      </c>
    </row>
    <row r="7094" spans="1:13" x14ac:dyDescent="0.25">
      <c r="A7094" t="s">
        <v>8773</v>
      </c>
      <c r="B7094" t="s">
        <v>8774</v>
      </c>
      <c r="C7094" s="2" t="s">
        <v>31</v>
      </c>
      <c r="D7094" s="2" t="s">
        <v>210</v>
      </c>
      <c r="E7094" s="2" t="s">
        <v>29028</v>
      </c>
      <c r="F7094" s="56"/>
      <c r="G7094" s="56">
        <v>97.670533380091697</v>
      </c>
      <c r="H7094" s="56"/>
      <c r="I7094" s="56"/>
      <c r="J7094" s="57">
        <v>0.28433116417718901</v>
      </c>
      <c r="K7094" s="57">
        <v>0.33917970340943798</v>
      </c>
      <c r="L7094" s="57">
        <v>0.28910678346789398</v>
      </c>
      <c r="M7094" s="57">
        <v>0.21878163065602599</v>
      </c>
    </row>
    <row r="7095" spans="1:13" x14ac:dyDescent="0.25">
      <c r="A7095" t="s">
        <v>700</v>
      </c>
      <c r="B7095" t="s">
        <v>701</v>
      </c>
      <c r="C7095" s="2" t="s">
        <v>31</v>
      </c>
      <c r="D7095" s="2" t="s">
        <v>69</v>
      </c>
      <c r="E7095" s="2" t="s">
        <v>29027</v>
      </c>
      <c r="F7095" s="56">
        <v>97.127779182188604</v>
      </c>
      <c r="G7095" s="56">
        <v>90.973709293771506</v>
      </c>
      <c r="H7095" s="56">
        <v>108.051262356143</v>
      </c>
      <c r="I7095" s="56">
        <v>96.505578634946801</v>
      </c>
      <c r="J7095" s="57">
        <v>0.46425719378796798</v>
      </c>
      <c r="K7095" s="57">
        <v>0.56073877425084595</v>
      </c>
      <c r="L7095" s="57">
        <v>0.48101783513824398</v>
      </c>
      <c r="M7095" s="57">
        <v>0.39276732713888601</v>
      </c>
    </row>
    <row r="7096" spans="1:13" x14ac:dyDescent="0.25">
      <c r="A7096" t="s">
        <v>27947</v>
      </c>
      <c r="B7096" t="s">
        <v>27948</v>
      </c>
      <c r="C7096" s="2" t="s">
        <v>31</v>
      </c>
      <c r="D7096" s="2" t="s">
        <v>36</v>
      </c>
      <c r="E7096" s="2" t="s">
        <v>29028</v>
      </c>
      <c r="F7096" s="56">
        <v>96.389290842334901</v>
      </c>
      <c r="G7096" s="56">
        <v>96.337177946961901</v>
      </c>
      <c r="H7096" s="56">
        <v>100.804654619167</v>
      </c>
      <c r="I7096" s="56"/>
      <c r="J7096" s="57">
        <v>0.30111653075877498</v>
      </c>
      <c r="K7096" s="57">
        <v>0.36669028360057399</v>
      </c>
      <c r="L7096" s="57">
        <v>0.314856986033688</v>
      </c>
      <c r="M7096" s="57">
        <v>0.24755145514499699</v>
      </c>
    </row>
    <row r="7097" spans="1:13" x14ac:dyDescent="0.25">
      <c r="A7097" t="s">
        <v>27949</v>
      </c>
      <c r="B7097" t="s">
        <v>27950</v>
      </c>
      <c r="C7097" s="2" t="s">
        <v>31</v>
      </c>
      <c r="D7097" s="2" t="s">
        <v>36</v>
      </c>
      <c r="E7097" s="2" t="s">
        <v>29028</v>
      </c>
      <c r="F7097" s="56">
        <v>96.389290842334901</v>
      </c>
      <c r="G7097" s="56">
        <v>96.337177946961901</v>
      </c>
      <c r="H7097" s="56">
        <v>100.804654619167</v>
      </c>
      <c r="I7097" s="56"/>
      <c r="J7097" s="57">
        <v>0.30111653075877498</v>
      </c>
      <c r="K7097" s="57">
        <v>0.36669028360057399</v>
      </c>
      <c r="L7097" s="57">
        <v>0.314856986033688</v>
      </c>
      <c r="M7097" s="57">
        <v>0.24755145514499699</v>
      </c>
    </row>
    <row r="7098" spans="1:13" x14ac:dyDescent="0.25">
      <c r="A7098" t="s">
        <v>9481</v>
      </c>
      <c r="B7098" t="s">
        <v>9482</v>
      </c>
      <c r="C7098" s="2" t="s">
        <v>35</v>
      </c>
      <c r="D7098" s="2" t="s">
        <v>69</v>
      </c>
      <c r="E7098" s="2" t="s">
        <v>29028</v>
      </c>
      <c r="F7098" s="56">
        <v>95.333984772714899</v>
      </c>
      <c r="G7098" s="56">
        <v>96.8964052624316</v>
      </c>
      <c r="H7098" s="56">
        <v>107.18355719869299</v>
      </c>
      <c r="I7098" s="56"/>
      <c r="J7098" s="57">
        <v>0.31794723012170401</v>
      </c>
      <c r="K7098" s="57">
        <v>0.38227760083942502</v>
      </c>
      <c r="L7098" s="57">
        <v>0.33217319981718102</v>
      </c>
      <c r="M7098" s="57">
        <v>0.26373877738388801</v>
      </c>
    </row>
    <row r="7099" spans="1:13" x14ac:dyDescent="0.25">
      <c r="A7099" t="s">
        <v>9483</v>
      </c>
      <c r="B7099" t="s">
        <v>9484</v>
      </c>
      <c r="C7099" s="2" t="s">
        <v>35</v>
      </c>
      <c r="D7099" s="2" t="s">
        <v>69</v>
      </c>
      <c r="E7099" s="2" t="s">
        <v>29028</v>
      </c>
      <c r="F7099" s="56">
        <v>89.9404492045241</v>
      </c>
      <c r="G7099" s="56">
        <v>96.631364050177496</v>
      </c>
      <c r="H7099" s="56">
        <v>105.62695788903901</v>
      </c>
      <c r="I7099" s="56">
        <v>99.580433687292896</v>
      </c>
      <c r="J7099" s="57">
        <v>0.43116128118637298</v>
      </c>
      <c r="K7099" s="57">
        <v>0.51050837479768796</v>
      </c>
      <c r="L7099" s="57">
        <v>0.45394895434593502</v>
      </c>
      <c r="M7099" s="57">
        <v>0.38013522046298798</v>
      </c>
    </row>
    <row r="7100" spans="1:13" x14ac:dyDescent="0.25">
      <c r="A7100" t="s">
        <v>27951</v>
      </c>
      <c r="B7100" t="s">
        <v>27952</v>
      </c>
      <c r="C7100" s="2" t="s">
        <v>35</v>
      </c>
      <c r="D7100" s="2" t="s">
        <v>36</v>
      </c>
      <c r="E7100" s="2" t="s">
        <v>29028</v>
      </c>
      <c r="F7100" s="56">
        <v>96.389290842334901</v>
      </c>
      <c r="G7100" s="56">
        <v>96.337177946961901</v>
      </c>
      <c r="H7100" s="56">
        <v>100.804654619167</v>
      </c>
      <c r="I7100" s="56"/>
      <c r="J7100" s="57">
        <v>0.30111653075877498</v>
      </c>
      <c r="K7100" s="57">
        <v>0.36669028360057399</v>
      </c>
      <c r="L7100" s="57">
        <v>0.314856986033688</v>
      </c>
      <c r="M7100" s="57">
        <v>0.24755145514499699</v>
      </c>
    </row>
    <row r="7101" spans="1:13" x14ac:dyDescent="0.25">
      <c r="A7101" t="s">
        <v>9487</v>
      </c>
      <c r="B7101" t="s">
        <v>9488</v>
      </c>
      <c r="C7101" s="2" t="s">
        <v>31</v>
      </c>
      <c r="D7101" s="2" t="s">
        <v>69</v>
      </c>
      <c r="E7101" s="2" t="s">
        <v>29028</v>
      </c>
      <c r="F7101" s="56">
        <v>95.333984772714899</v>
      </c>
      <c r="G7101" s="56">
        <v>96.8964052624316</v>
      </c>
      <c r="H7101" s="56">
        <v>107.18355719869299</v>
      </c>
      <c r="I7101" s="56"/>
      <c r="J7101" s="57">
        <v>0.31794723012170401</v>
      </c>
      <c r="K7101" s="57">
        <v>0.38227760083942502</v>
      </c>
      <c r="L7101" s="57">
        <v>0.33217319981718102</v>
      </c>
      <c r="M7101" s="57">
        <v>0.26373877738388801</v>
      </c>
    </row>
    <row r="7102" spans="1:13" x14ac:dyDescent="0.25">
      <c r="A7102" t="s">
        <v>20423</v>
      </c>
      <c r="B7102" t="s">
        <v>20424</v>
      </c>
      <c r="C7102" s="2" t="s">
        <v>35</v>
      </c>
      <c r="D7102" s="2" t="s">
        <v>217</v>
      </c>
      <c r="E7102" s="2" t="s">
        <v>29028</v>
      </c>
      <c r="F7102" s="56">
        <v>100.909299089961</v>
      </c>
      <c r="G7102" s="56">
        <v>106.424762816084</v>
      </c>
      <c r="H7102" s="56">
        <v>109.444449882325</v>
      </c>
      <c r="I7102" s="56"/>
      <c r="J7102" s="57">
        <v>0.30777832080238299</v>
      </c>
      <c r="K7102" s="57">
        <v>0.35887640005017801</v>
      </c>
      <c r="L7102" s="57">
        <v>0.31800530265888199</v>
      </c>
      <c r="M7102" s="57">
        <v>0.26328001167193799</v>
      </c>
    </row>
    <row r="7103" spans="1:13" x14ac:dyDescent="0.25">
      <c r="A7103" t="s">
        <v>9489</v>
      </c>
      <c r="B7103" t="s">
        <v>9490</v>
      </c>
      <c r="C7103" s="2" t="s">
        <v>31</v>
      </c>
      <c r="D7103" s="2" t="s">
        <v>69</v>
      </c>
      <c r="E7103" s="2" t="s">
        <v>29028</v>
      </c>
      <c r="F7103" s="56">
        <v>95.333984772714899</v>
      </c>
      <c r="G7103" s="56">
        <v>96.8964052624316</v>
      </c>
      <c r="H7103" s="56">
        <v>107.18355719869299</v>
      </c>
      <c r="I7103" s="56"/>
      <c r="J7103" s="57">
        <v>0.31794723012170401</v>
      </c>
      <c r="K7103" s="57">
        <v>0.38227760083942502</v>
      </c>
      <c r="L7103" s="57">
        <v>0.33217319981718102</v>
      </c>
      <c r="M7103" s="57">
        <v>0.26373877738388801</v>
      </c>
    </row>
    <row r="7104" spans="1:13" x14ac:dyDescent="0.25">
      <c r="A7104" t="s">
        <v>8775</v>
      </c>
      <c r="B7104" t="s">
        <v>8776</v>
      </c>
      <c r="C7104" s="2" t="s">
        <v>31</v>
      </c>
      <c r="D7104" s="2" t="s">
        <v>210</v>
      </c>
      <c r="E7104" s="2" t="s">
        <v>29028</v>
      </c>
      <c r="F7104" s="56"/>
      <c r="G7104" s="56">
        <v>97.670533380091697</v>
      </c>
      <c r="H7104" s="56"/>
      <c r="I7104" s="56"/>
      <c r="J7104" s="57">
        <v>0.28433116417718901</v>
      </c>
      <c r="K7104" s="57">
        <v>0.33917970340943798</v>
      </c>
      <c r="L7104" s="57">
        <v>0.28910678346789398</v>
      </c>
      <c r="M7104" s="57">
        <v>0.21878163065602599</v>
      </c>
    </row>
    <row r="7105" spans="1:13" x14ac:dyDescent="0.25">
      <c r="A7105" t="s">
        <v>9703</v>
      </c>
      <c r="B7105" t="s">
        <v>9704</v>
      </c>
      <c r="C7105" s="2" t="s">
        <v>31</v>
      </c>
      <c r="D7105" s="2" t="s">
        <v>315</v>
      </c>
      <c r="E7105" s="2" t="s">
        <v>29028</v>
      </c>
      <c r="F7105" s="56">
        <v>106.38177423190599</v>
      </c>
      <c r="G7105" s="56">
        <v>88.245069422277894</v>
      </c>
      <c r="H7105" s="56">
        <v>102.538031529522</v>
      </c>
      <c r="I7105" s="56"/>
      <c r="J7105" s="57">
        <v>0.30446750788707599</v>
      </c>
      <c r="K7105" s="57">
        <v>0.37466037504906002</v>
      </c>
      <c r="L7105" s="57">
        <v>0.31380515106179802</v>
      </c>
      <c r="M7105" s="57">
        <v>0.245698337170871</v>
      </c>
    </row>
    <row r="7106" spans="1:13" x14ac:dyDescent="0.25">
      <c r="A7106" t="s">
        <v>28045</v>
      </c>
      <c r="B7106" t="s">
        <v>28046</v>
      </c>
      <c r="C7106" s="2" t="s">
        <v>31</v>
      </c>
      <c r="D7106" s="2" t="s">
        <v>39</v>
      </c>
      <c r="E7106" s="2" t="s">
        <v>29028</v>
      </c>
      <c r="F7106" s="56"/>
      <c r="G7106" s="56">
        <v>96.439138408617694</v>
      </c>
      <c r="H7106" s="56"/>
      <c r="I7106" s="56"/>
      <c r="J7106" s="57">
        <v>0.27059308562353002</v>
      </c>
      <c r="K7106" s="57">
        <v>0.319828598601756</v>
      </c>
      <c r="L7106" s="57">
        <v>0.27607552876470598</v>
      </c>
      <c r="M7106" s="57">
        <v>0.21013022352084501</v>
      </c>
    </row>
    <row r="7107" spans="1:13" x14ac:dyDescent="0.25">
      <c r="A7107" t="s">
        <v>20025</v>
      </c>
      <c r="B7107" t="s">
        <v>20026</v>
      </c>
      <c r="C7107" s="2" t="s">
        <v>35</v>
      </c>
      <c r="D7107" s="2" t="s">
        <v>315</v>
      </c>
      <c r="E7107" s="2" t="s">
        <v>29028</v>
      </c>
      <c r="F7107" s="56"/>
      <c r="G7107" s="56">
        <v>90.616692155612398</v>
      </c>
      <c r="H7107" s="56"/>
      <c r="I7107" s="56"/>
      <c r="J7107" s="57">
        <v>0.28092052913788201</v>
      </c>
      <c r="K7107" s="57">
        <v>0.327185580352853</v>
      </c>
      <c r="L7107" s="57">
        <v>0.29262293631251302</v>
      </c>
      <c r="M7107" s="57">
        <v>0.238145817986847</v>
      </c>
    </row>
    <row r="7108" spans="1:13" x14ac:dyDescent="0.25">
      <c r="A7108" t="s">
        <v>28047</v>
      </c>
      <c r="B7108" t="s">
        <v>28048</v>
      </c>
      <c r="C7108" s="2" t="s">
        <v>31</v>
      </c>
      <c r="D7108" s="2" t="s">
        <v>39</v>
      </c>
      <c r="E7108" s="2" t="s">
        <v>29028</v>
      </c>
      <c r="F7108" s="56"/>
      <c r="G7108" s="56">
        <v>96.439138408617694</v>
      </c>
      <c r="H7108" s="56"/>
      <c r="I7108" s="56"/>
      <c r="J7108" s="57">
        <v>0.27059308562353002</v>
      </c>
      <c r="K7108" s="57">
        <v>0.319828598601756</v>
      </c>
      <c r="L7108" s="57">
        <v>0.27607552876470598</v>
      </c>
      <c r="M7108" s="57">
        <v>0.21013022352084501</v>
      </c>
    </row>
    <row r="7109" spans="1:13" x14ac:dyDescent="0.25">
      <c r="A7109" t="s">
        <v>3760</v>
      </c>
      <c r="B7109" t="s">
        <v>3761</v>
      </c>
      <c r="C7109" s="2" t="s">
        <v>31</v>
      </c>
      <c r="D7109" s="2" t="s">
        <v>236</v>
      </c>
      <c r="E7109" s="2" t="s">
        <v>29027</v>
      </c>
      <c r="F7109" s="56">
        <v>94.622527598887501</v>
      </c>
      <c r="G7109" s="56">
        <v>88.841248851367894</v>
      </c>
      <c r="H7109" s="56">
        <v>93.551267527510106</v>
      </c>
      <c r="I7109" s="56">
        <v>96.425432520362307</v>
      </c>
      <c r="J7109" s="57">
        <v>0.41664838711396202</v>
      </c>
      <c r="K7109" s="57">
        <v>0.51726195568182098</v>
      </c>
      <c r="L7109" s="57">
        <v>0.444685916605638</v>
      </c>
      <c r="M7109" s="57">
        <v>0.34174058478474001</v>
      </c>
    </row>
    <row r="7110" spans="1:13" x14ac:dyDescent="0.25">
      <c r="A7110" t="s">
        <v>9709</v>
      </c>
      <c r="B7110" t="s">
        <v>9710</v>
      </c>
      <c r="C7110" s="2" t="s">
        <v>31</v>
      </c>
      <c r="D7110" s="2" t="s">
        <v>315</v>
      </c>
      <c r="E7110" s="2" t="s">
        <v>29028</v>
      </c>
      <c r="F7110" s="56">
        <v>106.38177423190599</v>
      </c>
      <c r="G7110" s="56">
        <v>88.245069422277894</v>
      </c>
      <c r="H7110" s="56">
        <v>102.538031529522</v>
      </c>
      <c r="I7110" s="56"/>
      <c r="J7110" s="57">
        <v>0.30446750788707599</v>
      </c>
      <c r="K7110" s="57">
        <v>0.37466037504906002</v>
      </c>
      <c r="L7110" s="57">
        <v>0.31380515106179802</v>
      </c>
      <c r="M7110" s="57">
        <v>0.245698337170871</v>
      </c>
    </row>
    <row r="7111" spans="1:13" x14ac:dyDescent="0.25">
      <c r="A7111" t="s">
        <v>28049</v>
      </c>
      <c r="B7111" t="s">
        <v>28050</v>
      </c>
      <c r="C7111" s="2" t="s">
        <v>31</v>
      </c>
      <c r="D7111" s="2" t="s">
        <v>39</v>
      </c>
      <c r="E7111" s="2" t="s">
        <v>29028</v>
      </c>
      <c r="F7111" s="56"/>
      <c r="G7111" s="56">
        <v>96.439138408617694</v>
      </c>
      <c r="H7111" s="56"/>
      <c r="I7111" s="56"/>
      <c r="J7111" s="57">
        <v>0.27059308562353002</v>
      </c>
      <c r="K7111" s="57">
        <v>0.319828598601756</v>
      </c>
      <c r="L7111" s="57">
        <v>0.27607552876470598</v>
      </c>
      <c r="M7111" s="57">
        <v>0.21013022352084501</v>
      </c>
    </row>
    <row r="7112" spans="1:13" x14ac:dyDescent="0.25">
      <c r="A7112" t="s">
        <v>28057</v>
      </c>
      <c r="B7112" t="s">
        <v>28058</v>
      </c>
      <c r="C7112" s="2" t="s">
        <v>35</v>
      </c>
      <c r="D7112" s="2" t="s">
        <v>39</v>
      </c>
      <c r="E7112" s="2" t="s">
        <v>29028</v>
      </c>
      <c r="F7112" s="56"/>
      <c r="G7112" s="56">
        <v>96.439138408617694</v>
      </c>
      <c r="H7112" s="56"/>
      <c r="I7112" s="56"/>
      <c r="J7112" s="57">
        <v>0.27059308562353002</v>
      </c>
      <c r="K7112" s="57">
        <v>0.319828598601756</v>
      </c>
      <c r="L7112" s="57">
        <v>0.27607552876470598</v>
      </c>
      <c r="M7112" s="57">
        <v>0.21013022352084501</v>
      </c>
    </row>
    <row r="7113" spans="1:13" x14ac:dyDescent="0.25">
      <c r="A7113" t="s">
        <v>14300</v>
      </c>
      <c r="B7113" t="s">
        <v>14301</v>
      </c>
      <c r="C7113" s="2" t="s">
        <v>31</v>
      </c>
      <c r="D7113" s="2" t="s">
        <v>217</v>
      </c>
      <c r="E7113" s="2" t="s">
        <v>29028</v>
      </c>
      <c r="F7113" s="56">
        <v>110.602301308842</v>
      </c>
      <c r="G7113" s="56">
        <v>97.181975426697093</v>
      </c>
      <c r="H7113" s="56">
        <v>93.3186717664599</v>
      </c>
      <c r="I7113" s="56">
        <v>101.736340771386</v>
      </c>
      <c r="J7113" s="57">
        <v>0.38201945947381999</v>
      </c>
      <c r="K7113" s="57">
        <v>0.42053121402450599</v>
      </c>
      <c r="L7113" s="57">
        <v>0.3903763038461</v>
      </c>
      <c r="M7113" s="57">
        <v>0.34540044177308799</v>
      </c>
    </row>
    <row r="7114" spans="1:13" x14ac:dyDescent="0.25">
      <c r="A7114" t="s">
        <v>14310</v>
      </c>
      <c r="B7114" t="s">
        <v>14311</v>
      </c>
      <c r="C7114" s="2" t="s">
        <v>35</v>
      </c>
      <c r="D7114" s="2" t="s">
        <v>217</v>
      </c>
      <c r="E7114" s="2" t="s">
        <v>29028</v>
      </c>
      <c r="F7114" s="56">
        <v>110.602301308842</v>
      </c>
      <c r="G7114" s="56">
        <v>97.181975426697093</v>
      </c>
      <c r="H7114" s="56">
        <v>93.3186717664599</v>
      </c>
      <c r="I7114" s="56">
        <v>101.736340771386</v>
      </c>
      <c r="J7114" s="57">
        <v>0.38201945947381999</v>
      </c>
      <c r="K7114" s="57">
        <v>0.42053121402450599</v>
      </c>
      <c r="L7114" s="57">
        <v>0.3903763038461</v>
      </c>
      <c r="M7114" s="57">
        <v>0.34540044177308799</v>
      </c>
    </row>
    <row r="7115" spans="1:13" x14ac:dyDescent="0.25">
      <c r="A7115" t="s">
        <v>14298</v>
      </c>
      <c r="B7115" t="s">
        <v>14299</v>
      </c>
      <c r="C7115" s="2" t="s">
        <v>31</v>
      </c>
      <c r="D7115" s="2" t="s">
        <v>217</v>
      </c>
      <c r="E7115" s="2" t="s">
        <v>29028</v>
      </c>
      <c r="F7115" s="56">
        <v>110.602301308842</v>
      </c>
      <c r="G7115" s="56">
        <v>97.181975426697093</v>
      </c>
      <c r="H7115" s="56">
        <v>93.3186717664599</v>
      </c>
      <c r="I7115" s="56">
        <v>101.736340771386</v>
      </c>
      <c r="J7115" s="57">
        <v>0.38201945947381999</v>
      </c>
      <c r="K7115" s="57">
        <v>0.42053121402450599</v>
      </c>
      <c r="L7115" s="57">
        <v>0.3903763038461</v>
      </c>
      <c r="M7115" s="57">
        <v>0.34540044177308799</v>
      </c>
    </row>
    <row r="7116" spans="1:13" x14ac:dyDescent="0.25">
      <c r="A7116" t="s">
        <v>14304</v>
      </c>
      <c r="B7116" t="s">
        <v>14305</v>
      </c>
      <c r="C7116" s="2" t="s">
        <v>31</v>
      </c>
      <c r="D7116" s="2" t="s">
        <v>217</v>
      </c>
      <c r="E7116" s="2" t="s">
        <v>29028</v>
      </c>
      <c r="F7116" s="56">
        <v>110.602301308842</v>
      </c>
      <c r="G7116" s="56">
        <v>97.181975426697093</v>
      </c>
      <c r="H7116" s="56">
        <v>93.3186717664599</v>
      </c>
      <c r="I7116" s="56">
        <v>101.736340771386</v>
      </c>
      <c r="J7116" s="57">
        <v>0.38201945947381999</v>
      </c>
      <c r="K7116" s="57">
        <v>0.42053121402450599</v>
      </c>
      <c r="L7116" s="57">
        <v>0.3903763038461</v>
      </c>
      <c r="M7116" s="57">
        <v>0.34540044177308799</v>
      </c>
    </row>
    <row r="7117" spans="1:13" x14ac:dyDescent="0.25">
      <c r="A7117" t="s">
        <v>14302</v>
      </c>
      <c r="B7117" t="s">
        <v>14303</v>
      </c>
      <c r="C7117" s="2" t="s">
        <v>31</v>
      </c>
      <c r="D7117" s="2" t="s">
        <v>217</v>
      </c>
      <c r="E7117" s="2" t="s">
        <v>29028</v>
      </c>
      <c r="F7117" s="56">
        <v>110.602301308842</v>
      </c>
      <c r="G7117" s="56">
        <v>97.181975426697093</v>
      </c>
      <c r="H7117" s="56">
        <v>93.3186717664599</v>
      </c>
      <c r="I7117" s="56">
        <v>101.736340771386</v>
      </c>
      <c r="J7117" s="57">
        <v>0.38201945947381999</v>
      </c>
      <c r="K7117" s="57">
        <v>0.42053121402450599</v>
      </c>
      <c r="L7117" s="57">
        <v>0.3903763038461</v>
      </c>
      <c r="M7117" s="57">
        <v>0.34540044177308799</v>
      </c>
    </row>
    <row r="7118" spans="1:13" x14ac:dyDescent="0.25">
      <c r="A7118" t="s">
        <v>14308</v>
      </c>
      <c r="B7118" t="s">
        <v>14309</v>
      </c>
      <c r="C7118" s="2" t="s">
        <v>35</v>
      </c>
      <c r="D7118" s="2" t="s">
        <v>217</v>
      </c>
      <c r="E7118" s="2" t="s">
        <v>29028</v>
      </c>
      <c r="F7118" s="56">
        <v>110.602301308842</v>
      </c>
      <c r="G7118" s="56">
        <v>97.181975426697093</v>
      </c>
      <c r="H7118" s="56">
        <v>93.3186717664599</v>
      </c>
      <c r="I7118" s="56">
        <v>101.736340771386</v>
      </c>
      <c r="J7118" s="57">
        <v>0.38201945947381999</v>
      </c>
      <c r="K7118" s="57">
        <v>0.42053121402450599</v>
      </c>
      <c r="L7118" s="57">
        <v>0.3903763038461</v>
      </c>
      <c r="M7118" s="57">
        <v>0.34540044177308799</v>
      </c>
    </row>
    <row r="7119" spans="1:13" x14ac:dyDescent="0.25">
      <c r="A7119" t="s">
        <v>14314</v>
      </c>
      <c r="B7119" t="s">
        <v>14315</v>
      </c>
      <c r="C7119" s="2" t="s">
        <v>35</v>
      </c>
      <c r="D7119" s="2" t="s">
        <v>217</v>
      </c>
      <c r="E7119" s="2" t="s">
        <v>29028</v>
      </c>
      <c r="F7119" s="56">
        <v>110.602301308842</v>
      </c>
      <c r="G7119" s="56">
        <v>97.181975426697093</v>
      </c>
      <c r="H7119" s="56">
        <v>93.3186717664599</v>
      </c>
      <c r="I7119" s="56">
        <v>101.736340771386</v>
      </c>
      <c r="J7119" s="57">
        <v>0.38201945947381999</v>
      </c>
      <c r="K7119" s="57">
        <v>0.42053121402450599</v>
      </c>
      <c r="L7119" s="57">
        <v>0.3903763038461</v>
      </c>
      <c r="M7119" s="57">
        <v>0.34540044177308799</v>
      </c>
    </row>
    <row r="7120" spans="1:13" x14ac:dyDescent="0.25">
      <c r="A7120" t="s">
        <v>14312</v>
      </c>
      <c r="B7120" t="s">
        <v>14313</v>
      </c>
      <c r="C7120" s="2" t="s">
        <v>35</v>
      </c>
      <c r="D7120" s="2" t="s">
        <v>217</v>
      </c>
      <c r="E7120" s="2" t="s">
        <v>29028</v>
      </c>
      <c r="F7120" s="56">
        <v>110.602301308842</v>
      </c>
      <c r="G7120" s="56">
        <v>97.181975426697093</v>
      </c>
      <c r="H7120" s="56">
        <v>93.3186717664599</v>
      </c>
      <c r="I7120" s="56">
        <v>101.736340771386</v>
      </c>
      <c r="J7120" s="57">
        <v>0.38201945947381999</v>
      </c>
      <c r="K7120" s="57">
        <v>0.42053121402450599</v>
      </c>
      <c r="L7120" s="57">
        <v>0.3903763038461</v>
      </c>
      <c r="M7120" s="57">
        <v>0.34540044177308799</v>
      </c>
    </row>
    <row r="7121" spans="1:13" x14ac:dyDescent="0.25">
      <c r="A7121" t="s">
        <v>14306</v>
      </c>
      <c r="B7121" t="s">
        <v>14307</v>
      </c>
      <c r="C7121" s="2" t="s">
        <v>35</v>
      </c>
      <c r="D7121" s="2" t="s">
        <v>217</v>
      </c>
      <c r="E7121" s="2" t="s">
        <v>29028</v>
      </c>
      <c r="F7121" s="56">
        <v>110.602301308842</v>
      </c>
      <c r="G7121" s="56">
        <v>97.181975426697093</v>
      </c>
      <c r="H7121" s="56">
        <v>93.3186717664599</v>
      </c>
      <c r="I7121" s="56">
        <v>101.736340771386</v>
      </c>
      <c r="J7121" s="57">
        <v>0.38201945947381999</v>
      </c>
      <c r="K7121" s="57">
        <v>0.42053121402450599</v>
      </c>
      <c r="L7121" s="57">
        <v>0.3903763038461</v>
      </c>
      <c r="M7121" s="57">
        <v>0.34540044177308799</v>
      </c>
    </row>
    <row r="7122" spans="1:13" x14ac:dyDescent="0.25">
      <c r="A7122" t="s">
        <v>28051</v>
      </c>
      <c r="B7122" t="s">
        <v>28052</v>
      </c>
      <c r="C7122" s="2" t="s">
        <v>31</v>
      </c>
      <c r="D7122" s="2" t="s">
        <v>39</v>
      </c>
      <c r="E7122" s="2" t="s">
        <v>29028</v>
      </c>
      <c r="F7122" s="56"/>
      <c r="G7122" s="56">
        <v>96.439138408617694</v>
      </c>
      <c r="H7122" s="56"/>
      <c r="I7122" s="56"/>
      <c r="J7122" s="57">
        <v>0.27059308562353002</v>
      </c>
      <c r="K7122" s="57">
        <v>0.319828598601756</v>
      </c>
      <c r="L7122" s="57">
        <v>0.27607552876470598</v>
      </c>
      <c r="M7122" s="57">
        <v>0.21013022352084501</v>
      </c>
    </row>
    <row r="7123" spans="1:13" x14ac:dyDescent="0.25">
      <c r="A7123" t="s">
        <v>20027</v>
      </c>
      <c r="B7123" t="s">
        <v>20028</v>
      </c>
      <c r="C7123" s="2" t="s">
        <v>35</v>
      </c>
      <c r="D7123" s="2" t="s">
        <v>315</v>
      </c>
      <c r="E7123" s="2" t="s">
        <v>29028</v>
      </c>
      <c r="F7123" s="56"/>
      <c r="G7123" s="56">
        <v>90.616692155612398</v>
      </c>
      <c r="H7123" s="56"/>
      <c r="I7123" s="56"/>
      <c r="J7123" s="57">
        <v>0.28092052913788201</v>
      </c>
      <c r="K7123" s="57">
        <v>0.327185580352853</v>
      </c>
      <c r="L7123" s="57">
        <v>0.29262293631251302</v>
      </c>
      <c r="M7123" s="57">
        <v>0.238145817986847</v>
      </c>
    </row>
    <row r="7124" spans="1:13" x14ac:dyDescent="0.25">
      <c r="A7124" t="s">
        <v>28143</v>
      </c>
      <c r="B7124" t="s">
        <v>28144</v>
      </c>
      <c r="C7124" s="2" t="s">
        <v>31</v>
      </c>
      <c r="D7124" s="2" t="s">
        <v>54</v>
      </c>
      <c r="E7124" s="2" t="s">
        <v>29028</v>
      </c>
      <c r="F7124" s="56"/>
      <c r="G7124" s="56">
        <v>93.330899551752694</v>
      </c>
      <c r="H7124" s="56"/>
      <c r="I7124" s="56"/>
      <c r="J7124" s="57">
        <v>0.27039900914507498</v>
      </c>
      <c r="K7124" s="57">
        <v>0.32392741085733501</v>
      </c>
      <c r="L7124" s="57">
        <v>0.28100833628452598</v>
      </c>
      <c r="M7124" s="57">
        <v>0.22291774818669299</v>
      </c>
    </row>
    <row r="7125" spans="1:13" x14ac:dyDescent="0.25">
      <c r="A7125" t="s">
        <v>3828</v>
      </c>
      <c r="B7125" t="s">
        <v>3829</v>
      </c>
      <c r="C7125" s="2" t="s">
        <v>31</v>
      </c>
      <c r="D7125" s="2" t="s">
        <v>54</v>
      </c>
      <c r="E7125" s="2" t="s">
        <v>29027</v>
      </c>
      <c r="F7125" s="56">
        <v>102.478002565046</v>
      </c>
      <c r="G7125" s="56">
        <v>91.939223232227306</v>
      </c>
      <c r="H7125" s="56">
        <v>107.867681289245</v>
      </c>
      <c r="I7125" s="56">
        <v>100.344823724384</v>
      </c>
      <c r="J7125" s="57">
        <v>0.44844628568874401</v>
      </c>
      <c r="K7125" s="57">
        <v>0.53806033357580196</v>
      </c>
      <c r="L7125" s="57">
        <v>0.46346164792955902</v>
      </c>
      <c r="M7125" s="57">
        <v>0.38177603934151899</v>
      </c>
    </row>
    <row r="7126" spans="1:13" x14ac:dyDescent="0.25">
      <c r="A7126" t="s">
        <v>28131</v>
      </c>
      <c r="B7126" t="s">
        <v>28132</v>
      </c>
      <c r="C7126" s="2" t="s">
        <v>31</v>
      </c>
      <c r="D7126" s="2" t="s">
        <v>54</v>
      </c>
      <c r="E7126" s="2" t="s">
        <v>29028</v>
      </c>
      <c r="F7126" s="56"/>
      <c r="G7126" s="56">
        <v>93.330899551752694</v>
      </c>
      <c r="H7126" s="56"/>
      <c r="I7126" s="56"/>
      <c r="J7126" s="57">
        <v>0.27039900914507498</v>
      </c>
      <c r="K7126" s="57">
        <v>0.32392741085733501</v>
      </c>
      <c r="L7126" s="57">
        <v>0.28100833628452598</v>
      </c>
      <c r="M7126" s="57">
        <v>0.22291774818669299</v>
      </c>
    </row>
    <row r="7127" spans="1:13" x14ac:dyDescent="0.25">
      <c r="A7127" t="s">
        <v>28125</v>
      </c>
      <c r="B7127" t="s">
        <v>28126</v>
      </c>
      <c r="C7127" s="2" t="s">
        <v>35</v>
      </c>
      <c r="D7127" s="2" t="s">
        <v>54</v>
      </c>
      <c r="E7127" s="2" t="s">
        <v>29028</v>
      </c>
      <c r="F7127" s="56"/>
      <c r="G7127" s="56">
        <v>93.330899551752694</v>
      </c>
      <c r="H7127" s="56"/>
      <c r="I7127" s="56"/>
      <c r="J7127" s="57">
        <v>0.27039900914507498</v>
      </c>
      <c r="K7127" s="57">
        <v>0.32392741085733501</v>
      </c>
      <c r="L7127" s="57">
        <v>0.28100833628452598</v>
      </c>
      <c r="M7127" s="57">
        <v>0.22291774818669299</v>
      </c>
    </row>
    <row r="7128" spans="1:13" x14ac:dyDescent="0.25">
      <c r="A7128" t="s">
        <v>28135</v>
      </c>
      <c r="B7128" t="s">
        <v>28136</v>
      </c>
      <c r="C7128" s="2" t="s">
        <v>31</v>
      </c>
      <c r="D7128" s="2" t="s">
        <v>54</v>
      </c>
      <c r="E7128" s="2" t="s">
        <v>29028</v>
      </c>
      <c r="F7128" s="56"/>
      <c r="G7128" s="56">
        <v>93.330899551752694</v>
      </c>
      <c r="H7128" s="56"/>
      <c r="I7128" s="56"/>
      <c r="J7128" s="57">
        <v>0.27039900914507498</v>
      </c>
      <c r="K7128" s="57">
        <v>0.32392741085733501</v>
      </c>
      <c r="L7128" s="57">
        <v>0.28100833628452598</v>
      </c>
      <c r="M7128" s="57">
        <v>0.22291774818669299</v>
      </c>
    </row>
    <row r="7129" spans="1:13" x14ac:dyDescent="0.25">
      <c r="A7129" t="s">
        <v>28139</v>
      </c>
      <c r="B7129" t="s">
        <v>28140</v>
      </c>
      <c r="C7129" s="2" t="s">
        <v>31</v>
      </c>
      <c r="D7129" s="2" t="s">
        <v>54</v>
      </c>
      <c r="E7129" s="2" t="s">
        <v>29028</v>
      </c>
      <c r="F7129" s="56"/>
      <c r="G7129" s="56">
        <v>93.330899551752694</v>
      </c>
      <c r="H7129" s="56"/>
      <c r="I7129" s="56"/>
      <c r="J7129" s="57">
        <v>0.27039900914507498</v>
      </c>
      <c r="K7129" s="57">
        <v>0.32392741085733501</v>
      </c>
      <c r="L7129" s="57">
        <v>0.28100833628452598</v>
      </c>
      <c r="M7129" s="57">
        <v>0.22291774818669299</v>
      </c>
    </row>
    <row r="7130" spans="1:13" x14ac:dyDescent="0.25">
      <c r="A7130" t="s">
        <v>9707</v>
      </c>
      <c r="B7130" t="s">
        <v>9708</v>
      </c>
      <c r="C7130" s="2" t="s">
        <v>31</v>
      </c>
      <c r="D7130" s="2" t="s">
        <v>315</v>
      </c>
      <c r="E7130" s="2" t="s">
        <v>29028</v>
      </c>
      <c r="F7130" s="56">
        <v>106.38177423190599</v>
      </c>
      <c r="G7130" s="56">
        <v>88.245069422277894</v>
      </c>
      <c r="H7130" s="56">
        <v>102.538031529522</v>
      </c>
      <c r="I7130" s="56"/>
      <c r="J7130" s="57">
        <v>0.30446750788707599</v>
      </c>
      <c r="K7130" s="57">
        <v>0.37466037504906002</v>
      </c>
      <c r="L7130" s="57">
        <v>0.31380515106179802</v>
      </c>
      <c r="M7130" s="57">
        <v>0.245698337170871</v>
      </c>
    </row>
    <row r="7131" spans="1:13" x14ac:dyDescent="0.25">
      <c r="A7131" t="s">
        <v>9711</v>
      </c>
      <c r="B7131" t="s">
        <v>9712</v>
      </c>
      <c r="C7131" s="2" t="s">
        <v>31</v>
      </c>
      <c r="D7131" s="2" t="s">
        <v>315</v>
      </c>
      <c r="E7131" s="2" t="s">
        <v>29028</v>
      </c>
      <c r="F7131" s="56">
        <v>106.38177423190599</v>
      </c>
      <c r="G7131" s="56">
        <v>88.245069422277894</v>
      </c>
      <c r="H7131" s="56">
        <v>102.538031529522</v>
      </c>
      <c r="I7131" s="56"/>
      <c r="J7131" s="57">
        <v>0.30446750788707599</v>
      </c>
      <c r="K7131" s="57">
        <v>0.37466037504906002</v>
      </c>
      <c r="L7131" s="57">
        <v>0.31380515106179802</v>
      </c>
      <c r="M7131" s="57">
        <v>0.245698337170871</v>
      </c>
    </row>
    <row r="7132" spans="1:13" x14ac:dyDescent="0.25">
      <c r="A7132" t="s">
        <v>20019</v>
      </c>
      <c r="B7132" t="s">
        <v>20020</v>
      </c>
      <c r="C7132" s="2" t="s">
        <v>31</v>
      </c>
      <c r="D7132" s="2" t="s">
        <v>315</v>
      </c>
      <c r="E7132" s="2" t="s">
        <v>29028</v>
      </c>
      <c r="F7132" s="56"/>
      <c r="G7132" s="56">
        <v>90.616692155612398</v>
      </c>
      <c r="H7132" s="56"/>
      <c r="I7132" s="56"/>
      <c r="J7132" s="57">
        <v>0.28092052913788201</v>
      </c>
      <c r="K7132" s="57">
        <v>0.327185580352853</v>
      </c>
      <c r="L7132" s="57">
        <v>0.29262293631251302</v>
      </c>
      <c r="M7132" s="57">
        <v>0.238145817986847</v>
      </c>
    </row>
    <row r="7133" spans="1:13" x14ac:dyDescent="0.25">
      <c r="A7133" t="s">
        <v>17715</v>
      </c>
      <c r="B7133" t="s">
        <v>17716</v>
      </c>
      <c r="C7133" s="2" t="s">
        <v>35</v>
      </c>
      <c r="D7133" s="2" t="s">
        <v>39</v>
      </c>
      <c r="E7133" s="2" t="s">
        <v>29028</v>
      </c>
      <c r="F7133" s="56"/>
      <c r="G7133" s="56">
        <v>91.118780554650897</v>
      </c>
      <c r="H7133" s="56">
        <v>100.404242704325</v>
      </c>
      <c r="I7133" s="56"/>
      <c r="J7133" s="57">
        <v>0.292316516743999</v>
      </c>
      <c r="K7133" s="57">
        <v>0.34745071703513403</v>
      </c>
      <c r="L7133" s="57">
        <v>0.30343450276846201</v>
      </c>
      <c r="M7133" s="57">
        <v>0.24665914405184799</v>
      </c>
    </row>
    <row r="7134" spans="1:13" x14ac:dyDescent="0.25">
      <c r="A7134" t="s">
        <v>20021</v>
      </c>
      <c r="B7134" t="s">
        <v>20022</v>
      </c>
      <c r="C7134" s="2" t="s">
        <v>35</v>
      </c>
      <c r="D7134" s="2" t="s">
        <v>315</v>
      </c>
      <c r="E7134" s="2" t="s">
        <v>29028</v>
      </c>
      <c r="F7134" s="56"/>
      <c r="G7134" s="56">
        <v>90.616692155612398</v>
      </c>
      <c r="H7134" s="56"/>
      <c r="I7134" s="56"/>
      <c r="J7134" s="57">
        <v>0.28092052913788201</v>
      </c>
      <c r="K7134" s="57">
        <v>0.327185580352853</v>
      </c>
      <c r="L7134" s="57">
        <v>0.29262293631251302</v>
      </c>
      <c r="M7134" s="57">
        <v>0.238145817986847</v>
      </c>
    </row>
    <row r="7135" spans="1:13" x14ac:dyDescent="0.25">
      <c r="A7135" t="s">
        <v>10944</v>
      </c>
      <c r="B7135" t="s">
        <v>10945</v>
      </c>
      <c r="C7135" s="2" t="s">
        <v>31</v>
      </c>
      <c r="D7135" s="2" t="s">
        <v>83</v>
      </c>
      <c r="E7135" s="2" t="s">
        <v>29028</v>
      </c>
      <c r="F7135" s="56"/>
      <c r="G7135" s="56">
        <v>91.801741462697507</v>
      </c>
      <c r="H7135" s="56"/>
      <c r="I7135" s="56"/>
      <c r="J7135" s="57">
        <v>0.249870680022064</v>
      </c>
      <c r="K7135" s="57">
        <v>0.30812188953972203</v>
      </c>
      <c r="L7135" s="57">
        <v>0.25868801526677299</v>
      </c>
      <c r="M7135" s="57">
        <v>0.19405302638261801</v>
      </c>
    </row>
    <row r="7136" spans="1:13" x14ac:dyDescent="0.25">
      <c r="A7136" t="s">
        <v>10946</v>
      </c>
      <c r="B7136" t="s">
        <v>10947</v>
      </c>
      <c r="C7136" s="2" t="s">
        <v>31</v>
      </c>
      <c r="D7136" s="2" t="s">
        <v>83</v>
      </c>
      <c r="E7136" s="2" t="s">
        <v>29028</v>
      </c>
      <c r="F7136" s="56"/>
      <c r="G7136" s="56">
        <v>91.801741462697507</v>
      </c>
      <c r="H7136" s="56"/>
      <c r="I7136" s="56"/>
      <c r="J7136" s="57">
        <v>0.249870680022064</v>
      </c>
      <c r="K7136" s="57">
        <v>0.30812188953972203</v>
      </c>
      <c r="L7136" s="57">
        <v>0.25868801526677299</v>
      </c>
      <c r="M7136" s="57">
        <v>0.19405302638261801</v>
      </c>
    </row>
    <row r="7137" spans="1:13" x14ac:dyDescent="0.25">
      <c r="A7137" t="s">
        <v>17721</v>
      </c>
      <c r="B7137" t="s">
        <v>17722</v>
      </c>
      <c r="C7137" s="2" t="s">
        <v>35</v>
      </c>
      <c r="D7137" s="2" t="s">
        <v>39</v>
      </c>
      <c r="E7137" s="2" t="s">
        <v>29028</v>
      </c>
      <c r="F7137" s="56"/>
      <c r="G7137" s="56">
        <v>91.118780554650897</v>
      </c>
      <c r="H7137" s="56">
        <v>100.404242704325</v>
      </c>
      <c r="I7137" s="56"/>
      <c r="J7137" s="57">
        <v>0.292316516743999</v>
      </c>
      <c r="K7137" s="57">
        <v>0.34745071703513403</v>
      </c>
      <c r="L7137" s="57">
        <v>0.30343450276846201</v>
      </c>
      <c r="M7137" s="57">
        <v>0.24665914405184799</v>
      </c>
    </row>
    <row r="7138" spans="1:13" x14ac:dyDescent="0.25">
      <c r="A7138" t="s">
        <v>2052</v>
      </c>
      <c r="B7138" t="s">
        <v>2053</v>
      </c>
      <c r="C7138" s="2" t="s">
        <v>35</v>
      </c>
      <c r="D7138" s="2" t="s">
        <v>39</v>
      </c>
      <c r="E7138" s="2" t="s">
        <v>29027</v>
      </c>
      <c r="F7138" s="56">
        <v>108.832920638367</v>
      </c>
      <c r="G7138" s="56">
        <v>86.217555470913496</v>
      </c>
      <c r="H7138" s="56">
        <v>103.91154405836301</v>
      </c>
      <c r="I7138" s="56">
        <v>91.478511704485797</v>
      </c>
      <c r="J7138" s="57">
        <v>0.45492919287815298</v>
      </c>
      <c r="K7138" s="57">
        <v>0.54621740084894099</v>
      </c>
      <c r="L7138" s="57">
        <v>0.466872405381282</v>
      </c>
      <c r="M7138" s="57">
        <v>0.39273643895966598</v>
      </c>
    </row>
    <row r="7139" spans="1:13" x14ac:dyDescent="0.25">
      <c r="A7139" t="s">
        <v>20023</v>
      </c>
      <c r="B7139" t="s">
        <v>20024</v>
      </c>
      <c r="C7139" s="2" t="s">
        <v>35</v>
      </c>
      <c r="D7139" s="2" t="s">
        <v>315</v>
      </c>
      <c r="E7139" s="2" t="s">
        <v>29028</v>
      </c>
      <c r="F7139" s="56"/>
      <c r="G7139" s="56">
        <v>90.616692155612398</v>
      </c>
      <c r="H7139" s="56"/>
      <c r="I7139" s="56"/>
      <c r="J7139" s="57">
        <v>0.28092052913788201</v>
      </c>
      <c r="K7139" s="57">
        <v>0.327185580352853</v>
      </c>
      <c r="L7139" s="57">
        <v>0.29262293631251302</v>
      </c>
      <c r="M7139" s="57">
        <v>0.238145817986847</v>
      </c>
    </row>
    <row r="7140" spans="1:13" x14ac:dyDescent="0.25">
      <c r="A7140" t="s">
        <v>10958</v>
      </c>
      <c r="B7140" t="s">
        <v>10959</v>
      </c>
      <c r="C7140" s="2" t="s">
        <v>35</v>
      </c>
      <c r="D7140" s="2" t="s">
        <v>83</v>
      </c>
      <c r="E7140" s="2" t="s">
        <v>29028</v>
      </c>
      <c r="F7140" s="56"/>
      <c r="G7140" s="56">
        <v>91.801741462697507</v>
      </c>
      <c r="H7140" s="56"/>
      <c r="I7140" s="56"/>
      <c r="J7140" s="57">
        <v>0.249870680022064</v>
      </c>
      <c r="K7140" s="57">
        <v>0.30812188953972203</v>
      </c>
      <c r="L7140" s="57">
        <v>0.25868801526677299</v>
      </c>
      <c r="M7140" s="57">
        <v>0.19405302638261801</v>
      </c>
    </row>
    <row r="7141" spans="1:13" x14ac:dyDescent="0.25">
      <c r="A7141" t="s">
        <v>9713</v>
      </c>
      <c r="B7141" t="s">
        <v>9714</v>
      </c>
      <c r="C7141" s="2" t="s">
        <v>31</v>
      </c>
      <c r="D7141" s="2" t="s">
        <v>315</v>
      </c>
      <c r="E7141" s="2" t="s">
        <v>29028</v>
      </c>
      <c r="F7141" s="56">
        <v>106.38177423190599</v>
      </c>
      <c r="G7141" s="56">
        <v>88.245069422277894</v>
      </c>
      <c r="H7141" s="56">
        <v>102.538031529522</v>
      </c>
      <c r="I7141" s="56"/>
      <c r="J7141" s="57">
        <v>0.30446750788707599</v>
      </c>
      <c r="K7141" s="57">
        <v>0.37466037504906002</v>
      </c>
      <c r="L7141" s="57">
        <v>0.31380515106179802</v>
      </c>
      <c r="M7141" s="57">
        <v>0.245698337170871</v>
      </c>
    </row>
    <row r="7142" spans="1:13" x14ac:dyDescent="0.25">
      <c r="A7142" t="s">
        <v>9705</v>
      </c>
      <c r="B7142" t="s">
        <v>9706</v>
      </c>
      <c r="C7142" s="2" t="s">
        <v>31</v>
      </c>
      <c r="D7142" s="2" t="s">
        <v>315</v>
      </c>
      <c r="E7142" s="2" t="s">
        <v>29028</v>
      </c>
      <c r="F7142" s="56">
        <v>106.38177423190599</v>
      </c>
      <c r="G7142" s="56">
        <v>88.245069422277894</v>
      </c>
      <c r="H7142" s="56">
        <v>102.538031529522</v>
      </c>
      <c r="I7142" s="56"/>
      <c r="J7142" s="57">
        <v>0.30446750788707599</v>
      </c>
      <c r="K7142" s="57">
        <v>0.37466037504906002</v>
      </c>
      <c r="L7142" s="57">
        <v>0.31380515106179802</v>
      </c>
      <c r="M7142" s="57">
        <v>0.245698337170871</v>
      </c>
    </row>
    <row r="7143" spans="1:13" x14ac:dyDescent="0.25">
      <c r="A7143" t="s">
        <v>9701</v>
      </c>
      <c r="B7143" t="s">
        <v>9702</v>
      </c>
      <c r="C7143" s="2" t="s">
        <v>31</v>
      </c>
      <c r="D7143" s="2" t="s">
        <v>315</v>
      </c>
      <c r="E7143" s="2" t="s">
        <v>29028</v>
      </c>
      <c r="F7143" s="56">
        <v>106.38177423190599</v>
      </c>
      <c r="G7143" s="56">
        <v>88.245069422277894</v>
      </c>
      <c r="H7143" s="56">
        <v>102.538031529522</v>
      </c>
      <c r="I7143" s="56"/>
      <c r="J7143" s="57">
        <v>0.30446750788707599</v>
      </c>
      <c r="K7143" s="57">
        <v>0.37466037504906002</v>
      </c>
      <c r="L7143" s="57">
        <v>0.31380515106179802</v>
      </c>
      <c r="M7143" s="57">
        <v>0.245698337170871</v>
      </c>
    </row>
    <row r="7144" spans="1:13" x14ac:dyDescent="0.25">
      <c r="A7144" t="s">
        <v>9715</v>
      </c>
      <c r="B7144" t="s">
        <v>9716</v>
      </c>
      <c r="C7144" s="2" t="s">
        <v>31</v>
      </c>
      <c r="D7144" s="2" t="s">
        <v>315</v>
      </c>
      <c r="E7144" s="2" t="s">
        <v>29028</v>
      </c>
      <c r="F7144" s="56">
        <v>106.38177423190599</v>
      </c>
      <c r="G7144" s="56">
        <v>88.245069422277894</v>
      </c>
      <c r="H7144" s="56">
        <v>102.538031529522</v>
      </c>
      <c r="I7144" s="56"/>
      <c r="J7144" s="57">
        <v>0.30446750788707599</v>
      </c>
      <c r="K7144" s="57">
        <v>0.37466037504906002</v>
      </c>
      <c r="L7144" s="57">
        <v>0.31380515106179802</v>
      </c>
      <c r="M7144" s="57">
        <v>0.245698337170871</v>
      </c>
    </row>
    <row r="7145" spans="1:13" x14ac:dyDescent="0.25">
      <c r="A7145" t="s">
        <v>10960</v>
      </c>
      <c r="B7145" t="s">
        <v>10961</v>
      </c>
      <c r="C7145" s="2" t="s">
        <v>35</v>
      </c>
      <c r="D7145" s="2" t="s">
        <v>83</v>
      </c>
      <c r="E7145" s="2" t="s">
        <v>29028</v>
      </c>
      <c r="F7145" s="56"/>
      <c r="G7145" s="56">
        <v>91.801741462697507</v>
      </c>
      <c r="H7145" s="56"/>
      <c r="I7145" s="56"/>
      <c r="J7145" s="57">
        <v>0.249870680022064</v>
      </c>
      <c r="K7145" s="57">
        <v>0.30812188953972203</v>
      </c>
      <c r="L7145" s="57">
        <v>0.25868801526677299</v>
      </c>
      <c r="M7145" s="57">
        <v>0.19405302638261801</v>
      </c>
    </row>
    <row r="7146" spans="1:13" x14ac:dyDescent="0.25">
      <c r="A7146" t="s">
        <v>10956</v>
      </c>
      <c r="B7146" t="s">
        <v>10957</v>
      </c>
      <c r="C7146" s="2" t="s">
        <v>35</v>
      </c>
      <c r="D7146" s="2" t="s">
        <v>83</v>
      </c>
      <c r="E7146" s="2" t="s">
        <v>29028</v>
      </c>
      <c r="F7146" s="56"/>
      <c r="G7146" s="56">
        <v>91.801741462697507</v>
      </c>
      <c r="H7146" s="56"/>
      <c r="I7146" s="56"/>
      <c r="J7146" s="57">
        <v>0.249870680022064</v>
      </c>
      <c r="K7146" s="57">
        <v>0.30812188953972203</v>
      </c>
      <c r="L7146" s="57">
        <v>0.25868801526677299</v>
      </c>
      <c r="M7146" s="57">
        <v>0.19405302638261801</v>
      </c>
    </row>
    <row r="7147" spans="1:13" x14ac:dyDescent="0.25">
      <c r="A7147" t="s">
        <v>9717</v>
      </c>
      <c r="B7147" t="s">
        <v>9718</v>
      </c>
      <c r="C7147" s="2" t="s">
        <v>35</v>
      </c>
      <c r="D7147" s="2" t="s">
        <v>315</v>
      </c>
      <c r="E7147" s="2" t="s">
        <v>29028</v>
      </c>
      <c r="F7147" s="56">
        <v>106.38177423190599</v>
      </c>
      <c r="G7147" s="56">
        <v>88.245069422277894</v>
      </c>
      <c r="H7147" s="56">
        <v>102.538031529522</v>
      </c>
      <c r="I7147" s="56"/>
      <c r="J7147" s="57">
        <v>0.30446750788707599</v>
      </c>
      <c r="K7147" s="57">
        <v>0.37466037504906002</v>
      </c>
      <c r="L7147" s="57">
        <v>0.31380515106179802</v>
      </c>
      <c r="M7147" s="57">
        <v>0.245698337170871</v>
      </c>
    </row>
    <row r="7148" spans="1:13" x14ac:dyDescent="0.25">
      <c r="A7148" t="s">
        <v>10948</v>
      </c>
      <c r="B7148" t="s">
        <v>10949</v>
      </c>
      <c r="C7148" s="2" t="s">
        <v>31</v>
      </c>
      <c r="D7148" s="2" t="s">
        <v>83</v>
      </c>
      <c r="E7148" s="2" t="s">
        <v>29028</v>
      </c>
      <c r="F7148" s="56"/>
      <c r="G7148" s="56">
        <v>91.801741462697507</v>
      </c>
      <c r="H7148" s="56"/>
      <c r="I7148" s="56"/>
      <c r="J7148" s="57">
        <v>0.249870680022064</v>
      </c>
      <c r="K7148" s="57">
        <v>0.30812188953972203</v>
      </c>
      <c r="L7148" s="57">
        <v>0.25868801526677299</v>
      </c>
      <c r="M7148" s="57">
        <v>0.19405302638261801</v>
      </c>
    </row>
    <row r="7149" spans="1:13" x14ac:dyDescent="0.25">
      <c r="A7149" t="s">
        <v>28053</v>
      </c>
      <c r="B7149" t="s">
        <v>28054</v>
      </c>
      <c r="C7149" s="2" t="s">
        <v>31</v>
      </c>
      <c r="D7149" s="2" t="s">
        <v>39</v>
      </c>
      <c r="E7149" s="2" t="s">
        <v>29028</v>
      </c>
      <c r="F7149" s="56">
        <v>98.274188850274697</v>
      </c>
      <c r="G7149" s="56">
        <v>99.099099604291894</v>
      </c>
      <c r="H7149" s="56">
        <v>91.213093415391498</v>
      </c>
      <c r="I7149" s="56"/>
      <c r="J7149" s="57">
        <v>0.32274633063923402</v>
      </c>
      <c r="K7149" s="57">
        <v>0.382543150817446</v>
      </c>
      <c r="L7149" s="57">
        <v>0.330731910162747</v>
      </c>
      <c r="M7149" s="57">
        <v>0.25803999223732299</v>
      </c>
    </row>
    <row r="7150" spans="1:13" x14ac:dyDescent="0.25">
      <c r="A7150" t="s">
        <v>10952</v>
      </c>
      <c r="B7150" t="s">
        <v>10953</v>
      </c>
      <c r="C7150" s="2" t="s">
        <v>31</v>
      </c>
      <c r="D7150" s="2" t="s">
        <v>83</v>
      </c>
      <c r="E7150" s="2" t="s">
        <v>29028</v>
      </c>
      <c r="F7150" s="56"/>
      <c r="G7150" s="56">
        <v>91.801741462697507</v>
      </c>
      <c r="H7150" s="56"/>
      <c r="I7150" s="56"/>
      <c r="J7150" s="57">
        <v>0.249870680022064</v>
      </c>
      <c r="K7150" s="57">
        <v>0.30812188953972203</v>
      </c>
      <c r="L7150" s="57">
        <v>0.25868801526677299</v>
      </c>
      <c r="M7150" s="57">
        <v>0.19405302638261801</v>
      </c>
    </row>
    <row r="7151" spans="1:13" x14ac:dyDescent="0.25">
      <c r="A7151" t="s">
        <v>17711</v>
      </c>
      <c r="B7151" t="s">
        <v>17712</v>
      </c>
      <c r="C7151" s="2" t="s">
        <v>31</v>
      </c>
      <c r="D7151" s="2" t="s">
        <v>39</v>
      </c>
      <c r="E7151" s="2" t="s">
        <v>29028</v>
      </c>
      <c r="F7151" s="56"/>
      <c r="G7151" s="56">
        <v>91.118780554650897</v>
      </c>
      <c r="H7151" s="56">
        <v>100.404242704325</v>
      </c>
      <c r="I7151" s="56"/>
      <c r="J7151" s="57">
        <v>0.292316516743999</v>
      </c>
      <c r="K7151" s="57">
        <v>0.34745071703513403</v>
      </c>
      <c r="L7151" s="57">
        <v>0.30343450276846201</v>
      </c>
      <c r="M7151" s="57">
        <v>0.24665914405184799</v>
      </c>
    </row>
    <row r="7152" spans="1:13" x14ac:dyDescent="0.25">
      <c r="A7152" t="s">
        <v>17707</v>
      </c>
      <c r="B7152" t="s">
        <v>17708</v>
      </c>
      <c r="C7152" s="2" t="s">
        <v>31</v>
      </c>
      <c r="D7152" s="2" t="s">
        <v>39</v>
      </c>
      <c r="E7152" s="2" t="s">
        <v>29028</v>
      </c>
      <c r="F7152" s="56"/>
      <c r="G7152" s="56">
        <v>91.118780554650897</v>
      </c>
      <c r="H7152" s="56">
        <v>100.404242704325</v>
      </c>
      <c r="I7152" s="56"/>
      <c r="J7152" s="57">
        <v>0.292316516743999</v>
      </c>
      <c r="K7152" s="57">
        <v>0.34745071703513403</v>
      </c>
      <c r="L7152" s="57">
        <v>0.30343450276846201</v>
      </c>
      <c r="M7152" s="57">
        <v>0.24665914405184799</v>
      </c>
    </row>
    <row r="7153" spans="1:13" x14ac:dyDescent="0.25">
      <c r="A7153" t="s">
        <v>17723</v>
      </c>
      <c r="B7153" t="s">
        <v>17724</v>
      </c>
      <c r="C7153" s="2" t="s">
        <v>35</v>
      </c>
      <c r="D7153" s="2" t="s">
        <v>39</v>
      </c>
      <c r="E7153" s="2" t="s">
        <v>29028</v>
      </c>
      <c r="F7153" s="56"/>
      <c r="G7153" s="56">
        <v>91.118780554650897</v>
      </c>
      <c r="H7153" s="56">
        <v>100.404242704325</v>
      </c>
      <c r="I7153" s="56"/>
      <c r="J7153" s="57">
        <v>0.292316516743999</v>
      </c>
      <c r="K7153" s="57">
        <v>0.34745071703513403</v>
      </c>
      <c r="L7153" s="57">
        <v>0.30343450276846201</v>
      </c>
      <c r="M7153" s="57">
        <v>0.24665914405184799</v>
      </c>
    </row>
    <row r="7154" spans="1:13" x14ac:dyDescent="0.25">
      <c r="A7154" t="s">
        <v>9719</v>
      </c>
      <c r="B7154" t="s">
        <v>9720</v>
      </c>
      <c r="C7154" s="2" t="s">
        <v>35</v>
      </c>
      <c r="D7154" s="2" t="s">
        <v>315</v>
      </c>
      <c r="E7154" s="2" t="s">
        <v>29028</v>
      </c>
      <c r="F7154" s="56">
        <v>106.38177423190599</v>
      </c>
      <c r="G7154" s="56">
        <v>88.245069422277894</v>
      </c>
      <c r="H7154" s="56">
        <v>102.538031529522</v>
      </c>
      <c r="I7154" s="56"/>
      <c r="J7154" s="57">
        <v>0.30446750788707599</v>
      </c>
      <c r="K7154" s="57">
        <v>0.37466037504906002</v>
      </c>
      <c r="L7154" s="57">
        <v>0.31380515106179802</v>
      </c>
      <c r="M7154" s="57">
        <v>0.245698337170871</v>
      </c>
    </row>
    <row r="7155" spans="1:13" x14ac:dyDescent="0.25">
      <c r="A7155" t="s">
        <v>20015</v>
      </c>
      <c r="B7155" t="s">
        <v>20016</v>
      </c>
      <c r="C7155" s="2" t="s">
        <v>31</v>
      </c>
      <c r="D7155" s="2" t="s">
        <v>315</v>
      </c>
      <c r="E7155" s="2" t="s">
        <v>29028</v>
      </c>
      <c r="F7155" s="56"/>
      <c r="G7155" s="56">
        <v>90.616692155612398</v>
      </c>
      <c r="H7155" s="56"/>
      <c r="I7155" s="56"/>
      <c r="J7155" s="57">
        <v>0.28092052913788201</v>
      </c>
      <c r="K7155" s="57">
        <v>0.327185580352853</v>
      </c>
      <c r="L7155" s="57">
        <v>0.29262293631251302</v>
      </c>
      <c r="M7155" s="57">
        <v>0.238145817986847</v>
      </c>
    </row>
    <row r="7156" spans="1:13" x14ac:dyDescent="0.25">
      <c r="A7156" t="s">
        <v>10954</v>
      </c>
      <c r="B7156" t="s">
        <v>10955</v>
      </c>
      <c r="C7156" s="2" t="s">
        <v>35</v>
      </c>
      <c r="D7156" s="2" t="s">
        <v>83</v>
      </c>
      <c r="E7156" s="2" t="s">
        <v>29028</v>
      </c>
      <c r="F7156" s="56"/>
      <c r="G7156" s="56">
        <v>91.801741462697507</v>
      </c>
      <c r="H7156" s="56"/>
      <c r="I7156" s="56"/>
      <c r="J7156" s="57">
        <v>0.249870680022064</v>
      </c>
      <c r="K7156" s="57">
        <v>0.30812188953972203</v>
      </c>
      <c r="L7156" s="57">
        <v>0.25868801526677299</v>
      </c>
      <c r="M7156" s="57">
        <v>0.19405302638261801</v>
      </c>
    </row>
    <row r="7157" spans="1:13" x14ac:dyDescent="0.25">
      <c r="A7157" t="s">
        <v>28055</v>
      </c>
      <c r="B7157" t="s">
        <v>28056</v>
      </c>
      <c r="C7157" s="2" t="s">
        <v>31</v>
      </c>
      <c r="D7157" s="2" t="s">
        <v>39</v>
      </c>
      <c r="E7157" s="2" t="s">
        <v>29028</v>
      </c>
      <c r="F7157" s="56"/>
      <c r="G7157" s="56">
        <v>96.439138408617694</v>
      </c>
      <c r="H7157" s="56"/>
      <c r="I7157" s="56"/>
      <c r="J7157" s="57">
        <v>0.27059308562353002</v>
      </c>
      <c r="K7157" s="57">
        <v>0.319828598601756</v>
      </c>
      <c r="L7157" s="57">
        <v>0.27607552876470598</v>
      </c>
      <c r="M7157" s="57">
        <v>0.21013022352084501</v>
      </c>
    </row>
    <row r="7158" spans="1:13" x14ac:dyDescent="0.25">
      <c r="A7158" t="s">
        <v>20029</v>
      </c>
      <c r="B7158" t="s">
        <v>20030</v>
      </c>
      <c r="C7158" s="2" t="s">
        <v>35</v>
      </c>
      <c r="D7158" s="2" t="s">
        <v>315</v>
      </c>
      <c r="E7158" s="2" t="s">
        <v>29028</v>
      </c>
      <c r="F7158" s="56"/>
      <c r="G7158" s="56">
        <v>90.616692155612398</v>
      </c>
      <c r="H7158" s="56"/>
      <c r="I7158" s="56"/>
      <c r="J7158" s="57">
        <v>0.28092052913788201</v>
      </c>
      <c r="K7158" s="57">
        <v>0.327185580352853</v>
      </c>
      <c r="L7158" s="57">
        <v>0.29262293631251302</v>
      </c>
      <c r="M7158" s="57">
        <v>0.238145817986847</v>
      </c>
    </row>
    <row r="7159" spans="1:13" x14ac:dyDescent="0.25">
      <c r="A7159" t="s">
        <v>20017</v>
      </c>
      <c r="B7159" t="s">
        <v>20018</v>
      </c>
      <c r="C7159" s="2" t="s">
        <v>31</v>
      </c>
      <c r="D7159" s="2" t="s">
        <v>315</v>
      </c>
      <c r="E7159" s="2" t="s">
        <v>29028</v>
      </c>
      <c r="F7159" s="56"/>
      <c r="G7159" s="56">
        <v>90.616692155612398</v>
      </c>
      <c r="H7159" s="56"/>
      <c r="I7159" s="56"/>
      <c r="J7159" s="57">
        <v>0.28092052913788201</v>
      </c>
      <c r="K7159" s="57">
        <v>0.327185580352853</v>
      </c>
      <c r="L7159" s="57">
        <v>0.29262293631251302</v>
      </c>
      <c r="M7159" s="57">
        <v>0.238145817986847</v>
      </c>
    </row>
    <row r="7160" spans="1:13" x14ac:dyDescent="0.25">
      <c r="A7160" t="s">
        <v>10950</v>
      </c>
      <c r="B7160" t="s">
        <v>10951</v>
      </c>
      <c r="C7160" s="2" t="s">
        <v>31</v>
      </c>
      <c r="D7160" s="2" t="s">
        <v>83</v>
      </c>
      <c r="E7160" s="2" t="s">
        <v>29028</v>
      </c>
      <c r="F7160" s="56"/>
      <c r="G7160" s="56">
        <v>91.801741462697507</v>
      </c>
      <c r="H7160" s="56"/>
      <c r="I7160" s="56"/>
      <c r="J7160" s="57">
        <v>0.249870680022064</v>
      </c>
      <c r="K7160" s="57">
        <v>0.30812188953972203</v>
      </c>
      <c r="L7160" s="57">
        <v>0.25868801526677299</v>
      </c>
      <c r="M7160" s="57">
        <v>0.19405302638261801</v>
      </c>
    </row>
    <row r="7161" spans="1:13" x14ac:dyDescent="0.25">
      <c r="A7161" t="s">
        <v>18647</v>
      </c>
      <c r="B7161" t="s">
        <v>18648</v>
      </c>
      <c r="C7161" s="2" t="s">
        <v>35</v>
      </c>
      <c r="D7161" s="2" t="s">
        <v>217</v>
      </c>
      <c r="E7161" s="2" t="s">
        <v>29028</v>
      </c>
      <c r="F7161" s="56">
        <v>107.66761641892801</v>
      </c>
      <c r="G7161" s="56">
        <v>109.93897725120701</v>
      </c>
      <c r="H7161" s="56">
        <v>117.549098077282</v>
      </c>
      <c r="I7161" s="56">
        <v>91.309134234012106</v>
      </c>
      <c r="J7161" s="57">
        <v>0.40847847488436001</v>
      </c>
      <c r="K7161" s="57">
        <v>0.45854463972611798</v>
      </c>
      <c r="L7161" s="57">
        <v>0.41464182528330601</v>
      </c>
      <c r="M7161" s="57">
        <v>0.36613854507807198</v>
      </c>
    </row>
    <row r="7162" spans="1:13" x14ac:dyDescent="0.25">
      <c r="A7162" t="s">
        <v>3258</v>
      </c>
      <c r="B7162" t="s">
        <v>3259</v>
      </c>
      <c r="C7162" s="2" t="s">
        <v>35</v>
      </c>
      <c r="D7162" s="2" t="s">
        <v>32</v>
      </c>
      <c r="E7162" s="2" t="s">
        <v>29027</v>
      </c>
      <c r="F7162" s="56">
        <v>105.423207797819</v>
      </c>
      <c r="G7162" s="56">
        <v>113.81101816287099</v>
      </c>
      <c r="H7162" s="56">
        <v>104.614957361995</v>
      </c>
      <c r="I7162" s="56">
        <v>92.186993325359694</v>
      </c>
      <c r="J7162" s="57">
        <v>0.57233390323911704</v>
      </c>
      <c r="K7162" s="57">
        <v>0.64278188189214402</v>
      </c>
      <c r="L7162" s="57">
        <v>0.58655252160726101</v>
      </c>
      <c r="M7162" s="57">
        <v>0.51954560415951501</v>
      </c>
    </row>
    <row r="7163" spans="1:13" x14ac:dyDescent="0.25">
      <c r="A7163" t="s">
        <v>18645</v>
      </c>
      <c r="B7163" t="s">
        <v>18646</v>
      </c>
      <c r="C7163" s="2" t="s">
        <v>35</v>
      </c>
      <c r="D7163" s="2" t="s">
        <v>217</v>
      </c>
      <c r="E7163" s="2" t="s">
        <v>29028</v>
      </c>
      <c r="F7163" s="56">
        <v>107.66761641892801</v>
      </c>
      <c r="G7163" s="56">
        <v>109.93897725120701</v>
      </c>
      <c r="H7163" s="56">
        <v>117.549098077282</v>
      </c>
      <c r="I7163" s="56">
        <v>91.309134234012106</v>
      </c>
      <c r="J7163" s="57">
        <v>0.40847847488436001</v>
      </c>
      <c r="K7163" s="57">
        <v>0.45854463972611798</v>
      </c>
      <c r="L7163" s="57">
        <v>0.41464182528330601</v>
      </c>
      <c r="M7163" s="57">
        <v>0.36613854507807198</v>
      </c>
    </row>
    <row r="7164" spans="1:13" x14ac:dyDescent="0.25">
      <c r="A7164" t="s">
        <v>3254</v>
      </c>
      <c r="B7164" t="s">
        <v>3255</v>
      </c>
      <c r="C7164" s="2" t="s">
        <v>31</v>
      </c>
      <c r="D7164" s="2" t="s">
        <v>32</v>
      </c>
      <c r="E7164" s="2" t="s">
        <v>29027</v>
      </c>
      <c r="F7164" s="56">
        <v>105.620282136066</v>
      </c>
      <c r="G7164" s="56">
        <v>115.746664431895</v>
      </c>
      <c r="H7164" s="56">
        <v>100.399259657613</v>
      </c>
      <c r="I7164" s="56">
        <v>94.650782546859503</v>
      </c>
      <c r="J7164" s="57">
        <v>0.57055516921260796</v>
      </c>
      <c r="K7164" s="57">
        <v>0.64148965540017</v>
      </c>
      <c r="L7164" s="57">
        <v>0.58573411979809198</v>
      </c>
      <c r="M7164" s="57">
        <v>0.51362030397007097</v>
      </c>
    </row>
    <row r="7165" spans="1:13" x14ac:dyDescent="0.25">
      <c r="A7165" t="s">
        <v>3256</v>
      </c>
      <c r="B7165" t="s">
        <v>3257</v>
      </c>
      <c r="C7165" s="2" t="s">
        <v>35</v>
      </c>
      <c r="D7165" s="2" t="s">
        <v>32</v>
      </c>
      <c r="E7165" s="2" t="s">
        <v>29027</v>
      </c>
      <c r="F7165" s="56">
        <v>100.292489947033</v>
      </c>
      <c r="G7165" s="56">
        <v>117.465482043509</v>
      </c>
      <c r="H7165" s="56">
        <v>103.531546560697</v>
      </c>
      <c r="I7165" s="56">
        <v>92.3113304375197</v>
      </c>
      <c r="J7165" s="57">
        <v>0.570334585637299</v>
      </c>
      <c r="K7165" s="57">
        <v>0.64129370252333995</v>
      </c>
      <c r="L7165" s="57">
        <v>0.589691433944871</v>
      </c>
      <c r="M7165" s="57">
        <v>0.518399488466179</v>
      </c>
    </row>
    <row r="7166" spans="1:13" x14ac:dyDescent="0.25">
      <c r="A7166" t="s">
        <v>24758</v>
      </c>
      <c r="B7166" t="s">
        <v>24759</v>
      </c>
      <c r="C7166" s="2" t="s">
        <v>35</v>
      </c>
      <c r="D7166" s="2" t="s">
        <v>32</v>
      </c>
      <c r="E7166" s="2" t="s">
        <v>29028</v>
      </c>
      <c r="F7166" s="56">
        <v>103.37646555202301</v>
      </c>
      <c r="G7166" s="56">
        <v>118.829879740438</v>
      </c>
      <c r="H7166" s="56">
        <v>103.446633837287</v>
      </c>
      <c r="I7166" s="56">
        <v>94.334317760174699</v>
      </c>
      <c r="J7166" s="57">
        <v>0.47799071749280297</v>
      </c>
      <c r="K7166" s="57">
        <v>0.52629015796937295</v>
      </c>
      <c r="L7166" s="57">
        <v>0.490504916747242</v>
      </c>
      <c r="M7166" s="57">
        <v>0.43957648131003801</v>
      </c>
    </row>
    <row r="7167" spans="1:13" x14ac:dyDescent="0.25">
      <c r="A7167" t="s">
        <v>3260</v>
      </c>
      <c r="B7167" t="s">
        <v>3261</v>
      </c>
      <c r="C7167" s="2" t="s">
        <v>35</v>
      </c>
      <c r="D7167" s="2" t="s">
        <v>32</v>
      </c>
      <c r="E7167" s="2" t="s">
        <v>29027</v>
      </c>
      <c r="F7167" s="56">
        <v>97.631478085721696</v>
      </c>
      <c r="G7167" s="56">
        <v>122.905623222014</v>
      </c>
      <c r="H7167" s="56">
        <v>105.84247465934099</v>
      </c>
      <c r="I7167" s="56">
        <v>98.0046889605199</v>
      </c>
      <c r="J7167" s="57">
        <v>0.570573856925502</v>
      </c>
      <c r="K7167" s="57">
        <v>0.641504533742279</v>
      </c>
      <c r="L7167" s="57">
        <v>0.585752654935218</v>
      </c>
      <c r="M7167" s="57">
        <v>0.51872575078303296</v>
      </c>
    </row>
    <row r="7168" spans="1:13" x14ac:dyDescent="0.25">
      <c r="A7168" t="s">
        <v>18649</v>
      </c>
      <c r="B7168" t="s">
        <v>18650</v>
      </c>
      <c r="C7168" s="2" t="s">
        <v>31</v>
      </c>
      <c r="D7168" s="2" t="s">
        <v>217</v>
      </c>
      <c r="E7168" s="2" t="s">
        <v>29028</v>
      </c>
      <c r="F7168" s="56">
        <v>107.66761641892801</v>
      </c>
      <c r="G7168" s="56">
        <v>109.93897725120701</v>
      </c>
      <c r="H7168" s="56">
        <v>117.549098077282</v>
      </c>
      <c r="I7168" s="56">
        <v>91.309134234012106</v>
      </c>
      <c r="J7168" s="57">
        <v>0.40847847488436001</v>
      </c>
      <c r="K7168" s="57">
        <v>0.45854463972611798</v>
      </c>
      <c r="L7168" s="57">
        <v>0.41464182528330601</v>
      </c>
      <c r="M7168" s="57">
        <v>0.36613854507807198</v>
      </c>
    </row>
    <row r="7169" spans="1:13" x14ac:dyDescent="0.25">
      <c r="A7169" t="s">
        <v>2186</v>
      </c>
      <c r="B7169" t="s">
        <v>2187</v>
      </c>
      <c r="C7169" s="2" t="s">
        <v>35</v>
      </c>
      <c r="D7169" s="2" t="s">
        <v>217</v>
      </c>
      <c r="E7169" s="2" t="s">
        <v>29027</v>
      </c>
      <c r="F7169" s="56">
        <v>105.738319526041</v>
      </c>
      <c r="G7169" s="56">
        <v>109.605506198916</v>
      </c>
      <c r="H7169" s="56">
        <v>117.825817913252</v>
      </c>
      <c r="I7169" s="56">
        <v>88.512872471900707</v>
      </c>
      <c r="J7169" s="57">
        <v>0.52853158197148598</v>
      </c>
      <c r="K7169" s="57">
        <v>0.60591138854825799</v>
      </c>
      <c r="L7169" s="57">
        <v>0.53397151057461201</v>
      </c>
      <c r="M7169" s="57">
        <v>0.47559444960726899</v>
      </c>
    </row>
    <row r="7170" spans="1:13" x14ac:dyDescent="0.25">
      <c r="A7170" t="s">
        <v>2658</v>
      </c>
      <c r="B7170" t="s">
        <v>2659</v>
      </c>
      <c r="C7170" s="2" t="s">
        <v>31</v>
      </c>
      <c r="D7170" s="2" t="s">
        <v>315</v>
      </c>
      <c r="E7170" s="2" t="s">
        <v>29027</v>
      </c>
      <c r="F7170" s="56">
        <v>106.344066923794</v>
      </c>
      <c r="G7170" s="56">
        <v>107.797714243017</v>
      </c>
      <c r="H7170" s="56">
        <v>121.977178054842</v>
      </c>
      <c r="I7170" s="56">
        <v>102.576248228578</v>
      </c>
      <c r="J7170" s="57">
        <v>0.52931902559058397</v>
      </c>
      <c r="K7170" s="57">
        <v>0.60892159985198402</v>
      </c>
      <c r="L7170" s="57">
        <v>0.53280740729156195</v>
      </c>
      <c r="M7170" s="57">
        <v>0.45895401351510101</v>
      </c>
    </row>
    <row r="7171" spans="1:13" x14ac:dyDescent="0.25">
      <c r="A7171" t="s">
        <v>2664</v>
      </c>
      <c r="B7171" t="s">
        <v>2665</v>
      </c>
      <c r="C7171" s="2" t="s">
        <v>31</v>
      </c>
      <c r="D7171" s="2" t="s">
        <v>315</v>
      </c>
      <c r="E7171" s="2" t="s">
        <v>29027</v>
      </c>
      <c r="F7171" s="56">
        <v>104.441146840176</v>
      </c>
      <c r="G7171" s="56">
        <v>114.139207053601</v>
      </c>
      <c r="H7171" s="56">
        <v>125.077034968437</v>
      </c>
      <c r="I7171" s="56">
        <v>98.396087448219205</v>
      </c>
      <c r="J7171" s="57">
        <v>0.54544699961563003</v>
      </c>
      <c r="K7171" s="57">
        <v>0.62686015427556796</v>
      </c>
      <c r="L7171" s="57">
        <v>0.551122165747441</v>
      </c>
      <c r="M7171" s="57">
        <v>0.48364304523626001</v>
      </c>
    </row>
    <row r="7172" spans="1:13" x14ac:dyDescent="0.25">
      <c r="A7172" t="s">
        <v>2660</v>
      </c>
      <c r="B7172" t="s">
        <v>2661</v>
      </c>
      <c r="C7172" s="2" t="s">
        <v>31</v>
      </c>
      <c r="D7172" s="2" t="s">
        <v>315</v>
      </c>
      <c r="E7172" s="2" t="s">
        <v>29027</v>
      </c>
      <c r="F7172" s="56">
        <v>104.16739980694</v>
      </c>
      <c r="G7172" s="56">
        <v>110.71576791173401</v>
      </c>
      <c r="H7172" s="56">
        <v>121.144084979111</v>
      </c>
      <c r="I7172" s="56">
        <v>92.747996835040993</v>
      </c>
      <c r="J7172" s="57">
        <v>0.53407971637100604</v>
      </c>
      <c r="K7172" s="57">
        <v>0.61221645496434496</v>
      </c>
      <c r="L7172" s="57">
        <v>0.54499730604805097</v>
      </c>
      <c r="M7172" s="57">
        <v>0.478855529964414</v>
      </c>
    </row>
    <row r="7173" spans="1:13" x14ac:dyDescent="0.25">
      <c r="A7173" t="s">
        <v>2188</v>
      </c>
      <c r="B7173" t="s">
        <v>2189</v>
      </c>
      <c r="C7173" s="2" t="s">
        <v>31</v>
      </c>
      <c r="D7173" s="2" t="s">
        <v>217</v>
      </c>
      <c r="E7173" s="2" t="s">
        <v>29027</v>
      </c>
      <c r="F7173" s="56">
        <v>107.04909621098</v>
      </c>
      <c r="G7173" s="56">
        <v>111.878135837294</v>
      </c>
      <c r="H7173" s="56">
        <v>117.70309029503299</v>
      </c>
      <c r="I7173" s="56">
        <v>92.424616461214697</v>
      </c>
      <c r="J7173" s="57">
        <v>0.52696854513628399</v>
      </c>
      <c r="K7173" s="57">
        <v>0.60441923981465295</v>
      </c>
      <c r="L7173" s="57">
        <v>0.53814405111128405</v>
      </c>
      <c r="M7173" s="57">
        <v>0.46192952940397403</v>
      </c>
    </row>
    <row r="7174" spans="1:13" x14ac:dyDescent="0.25">
      <c r="A7174" t="s">
        <v>24756</v>
      </c>
      <c r="B7174" t="s">
        <v>24757</v>
      </c>
      <c r="C7174" s="2" t="s">
        <v>31</v>
      </c>
      <c r="D7174" s="2" t="s">
        <v>32</v>
      </c>
      <c r="E7174" s="2" t="s">
        <v>29028</v>
      </c>
      <c r="F7174" s="56">
        <v>103.37646555202301</v>
      </c>
      <c r="G7174" s="56">
        <v>118.829879740438</v>
      </c>
      <c r="H7174" s="56">
        <v>103.446633837287</v>
      </c>
      <c r="I7174" s="56">
        <v>94.334317760174699</v>
      </c>
      <c r="J7174" s="57">
        <v>0.47799071749280297</v>
      </c>
      <c r="K7174" s="57">
        <v>0.52629015796937295</v>
      </c>
      <c r="L7174" s="57">
        <v>0.490504916747242</v>
      </c>
      <c r="M7174" s="57">
        <v>0.43957648131003801</v>
      </c>
    </row>
    <row r="7175" spans="1:13" x14ac:dyDescent="0.25">
      <c r="A7175" t="s">
        <v>2662</v>
      </c>
      <c r="B7175" t="s">
        <v>2663</v>
      </c>
      <c r="C7175" s="2" t="s">
        <v>31</v>
      </c>
      <c r="D7175" s="2" t="s">
        <v>315</v>
      </c>
      <c r="E7175" s="2" t="s">
        <v>29027</v>
      </c>
      <c r="F7175" s="56">
        <v>101.87042452636599</v>
      </c>
      <c r="G7175" s="56">
        <v>111.61988473144</v>
      </c>
      <c r="H7175" s="56">
        <v>122.734560969236</v>
      </c>
      <c r="I7175" s="56">
        <v>95.4362755129535</v>
      </c>
      <c r="J7175" s="57">
        <v>0.53307957157230001</v>
      </c>
      <c r="K7175" s="57">
        <v>0.61093953393660305</v>
      </c>
      <c r="L7175" s="57">
        <v>0.53879806705403899</v>
      </c>
      <c r="M7175" s="57">
        <v>0.46594705306735301</v>
      </c>
    </row>
    <row r="7176" spans="1:13" x14ac:dyDescent="0.25">
      <c r="A7176" t="s">
        <v>16276</v>
      </c>
      <c r="B7176" t="s">
        <v>16277</v>
      </c>
      <c r="C7176" s="2" t="s">
        <v>31</v>
      </c>
      <c r="D7176" s="2" t="s">
        <v>39</v>
      </c>
      <c r="E7176" s="2" t="s">
        <v>29028</v>
      </c>
      <c r="F7176" s="56">
        <v>103.109846333459</v>
      </c>
      <c r="G7176" s="56">
        <v>109.344353045754</v>
      </c>
      <c r="H7176" s="56">
        <v>96.173877160829903</v>
      </c>
      <c r="I7176" s="56">
        <v>99.874929859889704</v>
      </c>
      <c r="J7176" s="57">
        <v>0.34688206592211202</v>
      </c>
      <c r="K7176" s="57">
        <v>0.386089798890277</v>
      </c>
      <c r="L7176" s="57">
        <v>0.35515831457945801</v>
      </c>
      <c r="M7176" s="57">
        <v>0.31054554795877698</v>
      </c>
    </row>
    <row r="7177" spans="1:13" x14ac:dyDescent="0.25">
      <c r="A7177" t="s">
        <v>22776</v>
      </c>
      <c r="B7177" t="s">
        <v>22777</v>
      </c>
      <c r="C7177" s="2" t="s">
        <v>35</v>
      </c>
      <c r="D7177" s="2" t="s">
        <v>54</v>
      </c>
      <c r="E7177" s="2" t="s">
        <v>29028</v>
      </c>
      <c r="F7177" s="56">
        <v>105.872945638798</v>
      </c>
      <c r="G7177" s="56">
        <v>109.77978455970199</v>
      </c>
      <c r="H7177" s="56">
        <v>98.736730419463896</v>
      </c>
      <c r="I7177" s="56">
        <v>98.379124967312194</v>
      </c>
      <c r="J7177" s="57">
        <v>0.41105079485122697</v>
      </c>
      <c r="K7177" s="57">
        <v>0.460208595040841</v>
      </c>
      <c r="L7177" s="57">
        <v>0.418337762596943</v>
      </c>
      <c r="M7177" s="57">
        <v>0.36725970345063702</v>
      </c>
    </row>
    <row r="7178" spans="1:13" x14ac:dyDescent="0.25">
      <c r="A7178" t="s">
        <v>22762</v>
      </c>
      <c r="B7178" t="s">
        <v>22763</v>
      </c>
      <c r="C7178" s="2" t="s">
        <v>31</v>
      </c>
      <c r="D7178" s="2" t="s">
        <v>54</v>
      </c>
      <c r="E7178" s="2" t="s">
        <v>29028</v>
      </c>
      <c r="F7178" s="56">
        <v>102.948321484019</v>
      </c>
      <c r="G7178" s="56">
        <v>110.930382552775</v>
      </c>
      <c r="H7178" s="56">
        <v>98.372164292261601</v>
      </c>
      <c r="I7178" s="56">
        <v>98.655337870899899</v>
      </c>
      <c r="J7178" s="57">
        <v>0.377146282356148</v>
      </c>
      <c r="K7178" s="57">
        <v>0.41732660600018201</v>
      </c>
      <c r="L7178" s="57">
        <v>0.38478814598532102</v>
      </c>
      <c r="M7178" s="57">
        <v>0.34031335470947899</v>
      </c>
    </row>
    <row r="7179" spans="1:13" x14ac:dyDescent="0.25">
      <c r="A7179" t="s">
        <v>22764</v>
      </c>
      <c r="B7179" t="s">
        <v>22765</v>
      </c>
      <c r="C7179" s="2" t="s">
        <v>31</v>
      </c>
      <c r="D7179" s="2" t="s">
        <v>54</v>
      </c>
      <c r="E7179" s="2" t="s">
        <v>29028</v>
      </c>
      <c r="F7179" s="56">
        <v>102.948321484019</v>
      </c>
      <c r="G7179" s="56">
        <v>110.930382552775</v>
      </c>
      <c r="H7179" s="56">
        <v>98.372164292261601</v>
      </c>
      <c r="I7179" s="56">
        <v>98.655337870899899</v>
      </c>
      <c r="J7179" s="57">
        <v>0.377146282356148</v>
      </c>
      <c r="K7179" s="57">
        <v>0.41732660600018201</v>
      </c>
      <c r="L7179" s="57">
        <v>0.38478814598532102</v>
      </c>
      <c r="M7179" s="57">
        <v>0.34031335470947899</v>
      </c>
    </row>
    <row r="7180" spans="1:13" x14ac:dyDescent="0.25">
      <c r="A7180" t="s">
        <v>22768</v>
      </c>
      <c r="B7180" t="s">
        <v>22769</v>
      </c>
      <c r="C7180" s="2" t="s">
        <v>31</v>
      </c>
      <c r="D7180" s="2" t="s">
        <v>54</v>
      </c>
      <c r="E7180" s="2" t="s">
        <v>29028</v>
      </c>
      <c r="F7180" s="56">
        <v>102.948321484019</v>
      </c>
      <c r="G7180" s="56">
        <v>110.930382552775</v>
      </c>
      <c r="H7180" s="56">
        <v>98.372164292261601</v>
      </c>
      <c r="I7180" s="56">
        <v>98.655337870899899</v>
      </c>
      <c r="J7180" s="57">
        <v>0.377146282356148</v>
      </c>
      <c r="K7180" s="57">
        <v>0.41732660600018201</v>
      </c>
      <c r="L7180" s="57">
        <v>0.38478814598532102</v>
      </c>
      <c r="M7180" s="57">
        <v>0.34031335470947899</v>
      </c>
    </row>
    <row r="7181" spans="1:13" x14ac:dyDescent="0.25">
      <c r="A7181" t="s">
        <v>22780</v>
      </c>
      <c r="B7181" t="s">
        <v>22781</v>
      </c>
      <c r="C7181" s="2" t="s">
        <v>35</v>
      </c>
      <c r="D7181" s="2" t="s">
        <v>54</v>
      </c>
      <c r="E7181" s="2" t="s">
        <v>29028</v>
      </c>
      <c r="F7181" s="56">
        <v>102.948321484019</v>
      </c>
      <c r="G7181" s="56">
        <v>110.930382552775</v>
      </c>
      <c r="H7181" s="56">
        <v>98.372164292261601</v>
      </c>
      <c r="I7181" s="56">
        <v>98.655337870899899</v>
      </c>
      <c r="J7181" s="57">
        <v>0.377146282356148</v>
      </c>
      <c r="K7181" s="57">
        <v>0.41732660600018201</v>
      </c>
      <c r="L7181" s="57">
        <v>0.38478814598532102</v>
      </c>
      <c r="M7181" s="57">
        <v>0.34031335470947899</v>
      </c>
    </row>
    <row r="7182" spans="1:13" x14ac:dyDescent="0.25">
      <c r="A7182" t="s">
        <v>22772</v>
      </c>
      <c r="B7182" t="s">
        <v>22773</v>
      </c>
      <c r="C7182" s="2" t="s">
        <v>31</v>
      </c>
      <c r="D7182" s="2" t="s">
        <v>54</v>
      </c>
      <c r="E7182" s="2" t="s">
        <v>29028</v>
      </c>
      <c r="F7182" s="56">
        <v>102.948321484019</v>
      </c>
      <c r="G7182" s="56">
        <v>110.930382552775</v>
      </c>
      <c r="H7182" s="56">
        <v>98.372164292261601</v>
      </c>
      <c r="I7182" s="56">
        <v>98.655337870899899</v>
      </c>
      <c r="J7182" s="57">
        <v>0.377146282356148</v>
      </c>
      <c r="K7182" s="57">
        <v>0.41732660600018201</v>
      </c>
      <c r="L7182" s="57">
        <v>0.38478814598532102</v>
      </c>
      <c r="M7182" s="57">
        <v>0.34031335470947899</v>
      </c>
    </row>
    <row r="7183" spans="1:13" x14ac:dyDescent="0.25">
      <c r="A7183" t="s">
        <v>22782</v>
      </c>
      <c r="B7183" t="s">
        <v>22783</v>
      </c>
      <c r="C7183" s="2" t="s">
        <v>35</v>
      </c>
      <c r="D7183" s="2" t="s">
        <v>54</v>
      </c>
      <c r="E7183" s="2" t="s">
        <v>29028</v>
      </c>
      <c r="F7183" s="56">
        <v>102.948321484019</v>
      </c>
      <c r="G7183" s="56">
        <v>110.930382552775</v>
      </c>
      <c r="H7183" s="56">
        <v>98.372164292261601</v>
      </c>
      <c r="I7183" s="56">
        <v>98.655337870899899</v>
      </c>
      <c r="J7183" s="57">
        <v>0.377146282356148</v>
      </c>
      <c r="K7183" s="57">
        <v>0.41732660600018201</v>
      </c>
      <c r="L7183" s="57">
        <v>0.38478814598532102</v>
      </c>
      <c r="M7183" s="57">
        <v>0.34031335470947899</v>
      </c>
    </row>
    <row r="7184" spans="1:13" x14ac:dyDescent="0.25">
      <c r="A7184" t="s">
        <v>22784</v>
      </c>
      <c r="B7184" t="s">
        <v>22785</v>
      </c>
      <c r="C7184" s="2" t="s">
        <v>35</v>
      </c>
      <c r="D7184" s="2" t="s">
        <v>54</v>
      </c>
      <c r="E7184" s="2" t="s">
        <v>29028</v>
      </c>
      <c r="F7184" s="56">
        <v>102.948321484019</v>
      </c>
      <c r="G7184" s="56">
        <v>110.930382552775</v>
      </c>
      <c r="H7184" s="56">
        <v>98.372164292261601</v>
      </c>
      <c r="I7184" s="56">
        <v>98.655337870899899</v>
      </c>
      <c r="J7184" s="57">
        <v>0.377146282356148</v>
      </c>
      <c r="K7184" s="57">
        <v>0.41732660600018201</v>
      </c>
      <c r="L7184" s="57">
        <v>0.38478814598532102</v>
      </c>
      <c r="M7184" s="57">
        <v>0.34031335470947899</v>
      </c>
    </row>
    <row r="7185" spans="1:13" x14ac:dyDescent="0.25">
      <c r="A7185" t="s">
        <v>16296</v>
      </c>
      <c r="B7185" t="s">
        <v>16297</v>
      </c>
      <c r="C7185" s="2" t="s">
        <v>35</v>
      </c>
      <c r="D7185" s="2" t="s">
        <v>39</v>
      </c>
      <c r="E7185" s="2" t="s">
        <v>29028</v>
      </c>
      <c r="F7185" s="56">
        <v>103.109846333459</v>
      </c>
      <c r="G7185" s="56">
        <v>109.344353045754</v>
      </c>
      <c r="H7185" s="56">
        <v>96.173877160829903</v>
      </c>
      <c r="I7185" s="56">
        <v>99.874929859889704</v>
      </c>
      <c r="J7185" s="57">
        <v>0.34688206592211202</v>
      </c>
      <c r="K7185" s="57">
        <v>0.386089798890277</v>
      </c>
      <c r="L7185" s="57">
        <v>0.35515831457945801</v>
      </c>
      <c r="M7185" s="57">
        <v>0.31054554795877698</v>
      </c>
    </row>
    <row r="7186" spans="1:13" x14ac:dyDescent="0.25">
      <c r="A7186" t="s">
        <v>16288</v>
      </c>
      <c r="B7186" t="s">
        <v>16289</v>
      </c>
      <c r="C7186" s="2" t="s">
        <v>35</v>
      </c>
      <c r="D7186" s="2" t="s">
        <v>39</v>
      </c>
      <c r="E7186" s="2" t="s">
        <v>29028</v>
      </c>
      <c r="F7186" s="56">
        <v>103.109846333459</v>
      </c>
      <c r="G7186" s="56">
        <v>109.344353045754</v>
      </c>
      <c r="H7186" s="56">
        <v>96.173877160829903</v>
      </c>
      <c r="I7186" s="56">
        <v>99.874929859889704</v>
      </c>
      <c r="J7186" s="57">
        <v>0.34688206592211202</v>
      </c>
      <c r="K7186" s="57">
        <v>0.386089798890277</v>
      </c>
      <c r="L7186" s="57">
        <v>0.35515831457945801</v>
      </c>
      <c r="M7186" s="57">
        <v>0.31054554795877698</v>
      </c>
    </row>
    <row r="7187" spans="1:13" x14ac:dyDescent="0.25">
      <c r="A7187" t="s">
        <v>16280</v>
      </c>
      <c r="B7187" t="s">
        <v>16281</v>
      </c>
      <c r="C7187" s="2" t="s">
        <v>31</v>
      </c>
      <c r="D7187" s="2" t="s">
        <v>39</v>
      </c>
      <c r="E7187" s="2" t="s">
        <v>29028</v>
      </c>
      <c r="F7187" s="56">
        <v>103.109846333459</v>
      </c>
      <c r="G7187" s="56">
        <v>109.344353045754</v>
      </c>
      <c r="H7187" s="56">
        <v>96.173877160829903</v>
      </c>
      <c r="I7187" s="56">
        <v>99.874929859889704</v>
      </c>
      <c r="J7187" s="57">
        <v>0.34688206592211202</v>
      </c>
      <c r="K7187" s="57">
        <v>0.386089798890277</v>
      </c>
      <c r="L7187" s="57">
        <v>0.35515831457945801</v>
      </c>
      <c r="M7187" s="57">
        <v>0.31054554795877698</v>
      </c>
    </row>
    <row r="7188" spans="1:13" x14ac:dyDescent="0.25">
      <c r="A7188" t="s">
        <v>16292</v>
      </c>
      <c r="B7188" t="s">
        <v>16293</v>
      </c>
      <c r="C7188" s="2" t="s">
        <v>35</v>
      </c>
      <c r="D7188" s="2" t="s">
        <v>39</v>
      </c>
      <c r="E7188" s="2" t="s">
        <v>29028</v>
      </c>
      <c r="F7188" s="56">
        <v>103.109846333459</v>
      </c>
      <c r="G7188" s="56">
        <v>109.344353045754</v>
      </c>
      <c r="H7188" s="56">
        <v>96.173877160829903</v>
      </c>
      <c r="I7188" s="56">
        <v>99.874929859889704</v>
      </c>
      <c r="J7188" s="57">
        <v>0.34688206592211202</v>
      </c>
      <c r="K7188" s="57">
        <v>0.386089798890277</v>
      </c>
      <c r="L7188" s="57">
        <v>0.35515831457945801</v>
      </c>
      <c r="M7188" s="57">
        <v>0.31054554795877698</v>
      </c>
    </row>
    <row r="7189" spans="1:13" x14ac:dyDescent="0.25">
      <c r="A7189" t="s">
        <v>2104</v>
      </c>
      <c r="B7189" t="s">
        <v>2105</v>
      </c>
      <c r="C7189" s="2" t="s">
        <v>31</v>
      </c>
      <c r="D7189" s="2" t="s">
        <v>236</v>
      </c>
      <c r="E7189" s="2" t="s">
        <v>29027</v>
      </c>
      <c r="F7189" s="56">
        <v>103.765207995311</v>
      </c>
      <c r="G7189" s="56">
        <v>109.733594417677</v>
      </c>
      <c r="H7189" s="56">
        <v>93.689466702052499</v>
      </c>
      <c r="I7189" s="56">
        <v>96.727144549155895</v>
      </c>
      <c r="J7189" s="57">
        <v>0.43316609976497999</v>
      </c>
      <c r="K7189" s="57">
        <v>0.533304319345557</v>
      </c>
      <c r="L7189" s="57">
        <v>0.45256329344865298</v>
      </c>
      <c r="M7189" s="57">
        <v>0.362564610956702</v>
      </c>
    </row>
    <row r="7190" spans="1:13" x14ac:dyDescent="0.25">
      <c r="A7190" t="s">
        <v>17885</v>
      </c>
      <c r="B7190" t="s">
        <v>17886</v>
      </c>
      <c r="C7190" s="2" t="s">
        <v>31</v>
      </c>
      <c r="D7190" s="2" t="s">
        <v>83</v>
      </c>
      <c r="E7190" s="2" t="s">
        <v>29028</v>
      </c>
      <c r="F7190" s="56"/>
      <c r="G7190" s="56">
        <v>113.51408802307</v>
      </c>
      <c r="H7190" s="56"/>
      <c r="I7190" s="56"/>
      <c r="J7190" s="57">
        <v>0.27824536531107702</v>
      </c>
      <c r="K7190" s="57">
        <v>0.31917669810500099</v>
      </c>
      <c r="L7190" s="57">
        <v>0.28305886179808598</v>
      </c>
      <c r="M7190" s="57">
        <v>0.23697263990144901</v>
      </c>
    </row>
    <row r="7191" spans="1:13" x14ac:dyDescent="0.25">
      <c r="A7191" t="s">
        <v>17889</v>
      </c>
      <c r="B7191" t="s">
        <v>17890</v>
      </c>
      <c r="C7191" s="2" t="s">
        <v>31</v>
      </c>
      <c r="D7191" s="2" t="s">
        <v>83</v>
      </c>
      <c r="E7191" s="2" t="s">
        <v>29028</v>
      </c>
      <c r="F7191" s="56"/>
      <c r="G7191" s="56">
        <v>113.51408802307</v>
      </c>
      <c r="H7191" s="56"/>
      <c r="I7191" s="56"/>
      <c r="J7191" s="57">
        <v>0.27824536531107702</v>
      </c>
      <c r="K7191" s="57">
        <v>0.31917669810500099</v>
      </c>
      <c r="L7191" s="57">
        <v>0.28305886179808598</v>
      </c>
      <c r="M7191" s="57">
        <v>0.23697263990144901</v>
      </c>
    </row>
    <row r="7192" spans="1:13" x14ac:dyDescent="0.25">
      <c r="A7192" t="s">
        <v>17891</v>
      </c>
      <c r="B7192" t="s">
        <v>17892</v>
      </c>
      <c r="C7192" s="2" t="s">
        <v>35</v>
      </c>
      <c r="D7192" s="2" t="s">
        <v>83</v>
      </c>
      <c r="E7192" s="2" t="s">
        <v>29028</v>
      </c>
      <c r="F7192" s="56"/>
      <c r="G7192" s="56">
        <v>113.51408802307</v>
      </c>
      <c r="H7192" s="56"/>
      <c r="I7192" s="56"/>
      <c r="J7192" s="57">
        <v>0.27824536531107702</v>
      </c>
      <c r="K7192" s="57">
        <v>0.31917669810500099</v>
      </c>
      <c r="L7192" s="57">
        <v>0.28305886179808598</v>
      </c>
      <c r="M7192" s="57">
        <v>0.23697263990144901</v>
      </c>
    </row>
    <row r="7193" spans="1:13" x14ac:dyDescent="0.25">
      <c r="A7193" t="s">
        <v>16284</v>
      </c>
      <c r="B7193" t="s">
        <v>16285</v>
      </c>
      <c r="C7193" s="2" t="s">
        <v>31</v>
      </c>
      <c r="D7193" s="2" t="s">
        <v>39</v>
      </c>
      <c r="E7193" s="2" t="s">
        <v>29028</v>
      </c>
      <c r="F7193" s="56">
        <v>103.109846333459</v>
      </c>
      <c r="G7193" s="56">
        <v>109.344353045754</v>
      </c>
      <c r="H7193" s="56">
        <v>96.173877160829903</v>
      </c>
      <c r="I7193" s="56">
        <v>99.874929859889704</v>
      </c>
      <c r="J7193" s="57">
        <v>0.34688206592211202</v>
      </c>
      <c r="K7193" s="57">
        <v>0.386089798890277</v>
      </c>
      <c r="L7193" s="57">
        <v>0.35515831457945801</v>
      </c>
      <c r="M7193" s="57">
        <v>0.31054554795877698</v>
      </c>
    </row>
    <row r="7194" spans="1:13" x14ac:dyDescent="0.25">
      <c r="A7194" t="s">
        <v>16274</v>
      </c>
      <c r="B7194" t="s">
        <v>16275</v>
      </c>
      <c r="C7194" s="2" t="s">
        <v>31</v>
      </c>
      <c r="D7194" s="2" t="s">
        <v>39</v>
      </c>
      <c r="E7194" s="2" t="s">
        <v>29028</v>
      </c>
      <c r="F7194" s="56">
        <v>103.109846333459</v>
      </c>
      <c r="G7194" s="56">
        <v>109.344353045754</v>
      </c>
      <c r="H7194" s="56">
        <v>96.173877160829903</v>
      </c>
      <c r="I7194" s="56">
        <v>99.874929859889704</v>
      </c>
      <c r="J7194" s="57">
        <v>0.34688206592211202</v>
      </c>
      <c r="K7194" s="57">
        <v>0.386089798890277</v>
      </c>
      <c r="L7194" s="57">
        <v>0.35515831457945801</v>
      </c>
      <c r="M7194" s="57">
        <v>0.31054554795877698</v>
      </c>
    </row>
    <row r="7195" spans="1:13" x14ac:dyDescent="0.25">
      <c r="A7195" t="s">
        <v>17887</v>
      </c>
      <c r="B7195" t="s">
        <v>17888</v>
      </c>
      <c r="C7195" s="2" t="s">
        <v>31</v>
      </c>
      <c r="D7195" s="2" t="s">
        <v>83</v>
      </c>
      <c r="E7195" s="2" t="s">
        <v>29028</v>
      </c>
      <c r="F7195" s="56"/>
      <c r="G7195" s="56">
        <v>113.51408802307</v>
      </c>
      <c r="H7195" s="56"/>
      <c r="I7195" s="56"/>
      <c r="J7195" s="57">
        <v>0.27824536531107702</v>
      </c>
      <c r="K7195" s="57">
        <v>0.31917669810500099</v>
      </c>
      <c r="L7195" s="57">
        <v>0.28305886179808598</v>
      </c>
      <c r="M7195" s="57">
        <v>0.23697263990144901</v>
      </c>
    </row>
    <row r="7196" spans="1:13" x14ac:dyDescent="0.25">
      <c r="A7196" t="s">
        <v>2060</v>
      </c>
      <c r="B7196" t="s">
        <v>2061</v>
      </c>
      <c r="C7196" s="2" t="s">
        <v>31</v>
      </c>
      <c r="D7196" s="2" t="s">
        <v>83</v>
      </c>
      <c r="E7196" s="2" t="s">
        <v>29027</v>
      </c>
      <c r="F7196" s="56">
        <v>117.896361547523</v>
      </c>
      <c r="G7196" s="56">
        <v>111.21288581602801</v>
      </c>
      <c r="H7196" s="56">
        <v>106.76578499207901</v>
      </c>
      <c r="I7196" s="56">
        <v>94.447747240255396</v>
      </c>
      <c r="J7196" s="57">
        <v>0.45494444146898799</v>
      </c>
      <c r="K7196" s="57">
        <v>0.53862515130890498</v>
      </c>
      <c r="L7196" s="57">
        <v>0.45993070215447102</v>
      </c>
      <c r="M7196" s="57">
        <v>0.38313048376159498</v>
      </c>
    </row>
    <row r="7197" spans="1:13" x14ac:dyDescent="0.25">
      <c r="A7197" t="s">
        <v>17893</v>
      </c>
      <c r="B7197" t="s">
        <v>17894</v>
      </c>
      <c r="C7197" s="2" t="s">
        <v>35</v>
      </c>
      <c r="D7197" s="2" t="s">
        <v>83</v>
      </c>
      <c r="E7197" s="2" t="s">
        <v>29028</v>
      </c>
      <c r="F7197" s="56"/>
      <c r="G7197" s="56">
        <v>113.51408802307</v>
      </c>
      <c r="H7197" s="56"/>
      <c r="I7197" s="56"/>
      <c r="J7197" s="57">
        <v>0.27824536531107702</v>
      </c>
      <c r="K7197" s="57">
        <v>0.31917669810500099</v>
      </c>
      <c r="L7197" s="57">
        <v>0.28305886179808598</v>
      </c>
      <c r="M7197" s="57">
        <v>0.23697263990144901</v>
      </c>
    </row>
    <row r="7198" spans="1:13" x14ac:dyDescent="0.25">
      <c r="A7198" t="s">
        <v>24384</v>
      </c>
      <c r="B7198" t="s">
        <v>24385</v>
      </c>
      <c r="C7198" s="2" t="s">
        <v>31</v>
      </c>
      <c r="D7198" s="2" t="s">
        <v>83</v>
      </c>
      <c r="E7198" s="2" t="s">
        <v>29028</v>
      </c>
      <c r="F7198" s="56"/>
      <c r="G7198" s="56">
        <v>86.381227206494003</v>
      </c>
      <c r="H7198" s="56">
        <v>94.164061715529101</v>
      </c>
      <c r="I7198" s="56"/>
      <c r="J7198" s="57">
        <v>0.29881257710659298</v>
      </c>
      <c r="K7198" s="57">
        <v>0.34605404596874101</v>
      </c>
      <c r="L7198" s="57">
        <v>0.30026994445431299</v>
      </c>
      <c r="M7198" s="57">
        <v>0.24419720511044801</v>
      </c>
    </row>
    <row r="7199" spans="1:13" x14ac:dyDescent="0.25">
      <c r="A7199" t="s">
        <v>24388</v>
      </c>
      <c r="B7199" t="s">
        <v>24389</v>
      </c>
      <c r="C7199" s="2" t="s">
        <v>31</v>
      </c>
      <c r="D7199" s="2" t="s">
        <v>83</v>
      </c>
      <c r="E7199" s="2" t="s">
        <v>29028</v>
      </c>
      <c r="F7199" s="56"/>
      <c r="G7199" s="56">
        <v>86.381227206494003</v>
      </c>
      <c r="H7199" s="56">
        <v>94.164061715529101</v>
      </c>
      <c r="I7199" s="56"/>
      <c r="J7199" s="57">
        <v>0.29881257710659298</v>
      </c>
      <c r="K7199" s="57">
        <v>0.34605404596874101</v>
      </c>
      <c r="L7199" s="57">
        <v>0.30026994445431299</v>
      </c>
      <c r="M7199" s="57">
        <v>0.24419720511044801</v>
      </c>
    </row>
    <row r="7200" spans="1:13" x14ac:dyDescent="0.25">
      <c r="A7200" t="s">
        <v>24392</v>
      </c>
      <c r="B7200" t="s">
        <v>24393</v>
      </c>
      <c r="C7200" s="2" t="s">
        <v>35</v>
      </c>
      <c r="D7200" s="2" t="s">
        <v>83</v>
      </c>
      <c r="E7200" s="2" t="s">
        <v>29028</v>
      </c>
      <c r="F7200" s="56"/>
      <c r="G7200" s="56">
        <v>86.381227206494003</v>
      </c>
      <c r="H7200" s="56">
        <v>94.164061715529101</v>
      </c>
      <c r="I7200" s="56"/>
      <c r="J7200" s="57">
        <v>0.29881257710659298</v>
      </c>
      <c r="K7200" s="57">
        <v>0.34605404596874101</v>
      </c>
      <c r="L7200" s="57">
        <v>0.30026994445431299</v>
      </c>
      <c r="M7200" s="57">
        <v>0.24419720511044801</v>
      </c>
    </row>
    <row r="7201" spans="1:13" x14ac:dyDescent="0.25">
      <c r="A7201" t="s">
        <v>24396</v>
      </c>
      <c r="B7201" t="s">
        <v>24397</v>
      </c>
      <c r="C7201" s="2" t="s">
        <v>35</v>
      </c>
      <c r="D7201" s="2" t="s">
        <v>83</v>
      </c>
      <c r="E7201" s="2" t="s">
        <v>29028</v>
      </c>
      <c r="F7201" s="56"/>
      <c r="G7201" s="56">
        <v>86.381227206494003</v>
      </c>
      <c r="H7201" s="56">
        <v>94.164061715529101</v>
      </c>
      <c r="I7201" s="56"/>
      <c r="J7201" s="57">
        <v>0.29881257710659298</v>
      </c>
      <c r="K7201" s="57">
        <v>0.34605404596874101</v>
      </c>
      <c r="L7201" s="57">
        <v>0.30026994445431299</v>
      </c>
      <c r="M7201" s="57">
        <v>0.24419720511044801</v>
      </c>
    </row>
    <row r="7202" spans="1:13" x14ac:dyDescent="0.25">
      <c r="A7202" t="s">
        <v>24406</v>
      </c>
      <c r="B7202" t="s">
        <v>24407</v>
      </c>
      <c r="C7202" s="2" t="s">
        <v>35</v>
      </c>
      <c r="D7202" s="2" t="s">
        <v>83</v>
      </c>
      <c r="E7202" s="2" t="s">
        <v>29028</v>
      </c>
      <c r="F7202" s="56"/>
      <c r="G7202" s="56">
        <v>86.381227206494003</v>
      </c>
      <c r="H7202" s="56">
        <v>94.164061715529101</v>
      </c>
      <c r="I7202" s="56"/>
      <c r="J7202" s="57">
        <v>0.29881257710659298</v>
      </c>
      <c r="K7202" s="57">
        <v>0.34605404596874101</v>
      </c>
      <c r="L7202" s="57">
        <v>0.30026994445431299</v>
      </c>
      <c r="M7202" s="57">
        <v>0.24419720511044801</v>
      </c>
    </row>
    <row r="7203" spans="1:13" x14ac:dyDescent="0.25">
      <c r="A7203" t="s">
        <v>24400</v>
      </c>
      <c r="B7203" t="s">
        <v>24401</v>
      </c>
      <c r="C7203" s="2" t="s">
        <v>35</v>
      </c>
      <c r="D7203" s="2" t="s">
        <v>83</v>
      </c>
      <c r="E7203" s="2" t="s">
        <v>29028</v>
      </c>
      <c r="F7203" s="56"/>
      <c r="G7203" s="56">
        <v>86.381227206494003</v>
      </c>
      <c r="H7203" s="56">
        <v>94.164061715529101</v>
      </c>
      <c r="I7203" s="56"/>
      <c r="J7203" s="57">
        <v>0.29881257710659298</v>
      </c>
      <c r="K7203" s="57">
        <v>0.34605404596874101</v>
      </c>
      <c r="L7203" s="57">
        <v>0.30026994445431299</v>
      </c>
      <c r="M7203" s="57">
        <v>0.24419720511044801</v>
      </c>
    </row>
    <row r="7204" spans="1:13" x14ac:dyDescent="0.25">
      <c r="A7204" t="s">
        <v>24402</v>
      </c>
      <c r="B7204" t="s">
        <v>24403</v>
      </c>
      <c r="C7204" s="2" t="s">
        <v>35</v>
      </c>
      <c r="D7204" s="2" t="s">
        <v>83</v>
      </c>
      <c r="E7204" s="2" t="s">
        <v>29028</v>
      </c>
      <c r="F7204" s="56"/>
      <c r="G7204" s="56">
        <v>86.381227206494003</v>
      </c>
      <c r="H7204" s="56">
        <v>94.164061715529101</v>
      </c>
      <c r="I7204" s="56"/>
      <c r="J7204" s="57">
        <v>0.29881257710659298</v>
      </c>
      <c r="K7204" s="57">
        <v>0.34605404596874101</v>
      </c>
      <c r="L7204" s="57">
        <v>0.30026994445431299</v>
      </c>
      <c r="M7204" s="57">
        <v>0.24419720511044801</v>
      </c>
    </row>
    <row r="7205" spans="1:13" x14ac:dyDescent="0.25">
      <c r="A7205" t="s">
        <v>24404</v>
      </c>
      <c r="B7205" t="s">
        <v>24405</v>
      </c>
      <c r="C7205" s="2" t="s">
        <v>35</v>
      </c>
      <c r="D7205" s="2" t="s">
        <v>83</v>
      </c>
      <c r="E7205" s="2" t="s">
        <v>29028</v>
      </c>
      <c r="F7205" s="56"/>
      <c r="G7205" s="56">
        <v>86.381227206494003</v>
      </c>
      <c r="H7205" s="56">
        <v>94.164061715529101</v>
      </c>
      <c r="I7205" s="56"/>
      <c r="J7205" s="57">
        <v>0.29881257710659298</v>
      </c>
      <c r="K7205" s="57">
        <v>0.34605404596874101</v>
      </c>
      <c r="L7205" s="57">
        <v>0.30026994445431299</v>
      </c>
      <c r="M7205" s="57">
        <v>0.24419720511044801</v>
      </c>
    </row>
    <row r="7206" spans="1:13" x14ac:dyDescent="0.25">
      <c r="A7206" t="s">
        <v>28561</v>
      </c>
      <c r="B7206" t="s">
        <v>28562</v>
      </c>
      <c r="C7206" s="2" t="s">
        <v>31</v>
      </c>
      <c r="D7206" s="2" t="s">
        <v>32</v>
      </c>
      <c r="E7206" s="2" t="s">
        <v>29028</v>
      </c>
      <c r="F7206" s="56">
        <v>90.476554347443198</v>
      </c>
      <c r="G7206" s="56">
        <v>92.928967554950901</v>
      </c>
      <c r="H7206" s="56">
        <v>96.945767170894101</v>
      </c>
      <c r="I7206" s="56">
        <v>100.898881966293</v>
      </c>
      <c r="J7206" s="57">
        <v>0.387303401438649</v>
      </c>
      <c r="K7206" s="57">
        <v>0.42353349622874498</v>
      </c>
      <c r="L7206" s="57">
        <v>0.39403952189094898</v>
      </c>
      <c r="M7206" s="57">
        <v>0.35005105079843601</v>
      </c>
    </row>
    <row r="7207" spans="1:13" x14ac:dyDescent="0.25">
      <c r="A7207" t="s">
        <v>28571</v>
      </c>
      <c r="B7207" t="s">
        <v>28572</v>
      </c>
      <c r="C7207" s="2" t="s">
        <v>35</v>
      </c>
      <c r="D7207" s="2" t="s">
        <v>32</v>
      </c>
      <c r="E7207" s="2" t="s">
        <v>29028</v>
      </c>
      <c r="F7207" s="56">
        <v>90.476554347443198</v>
      </c>
      <c r="G7207" s="56">
        <v>92.928967554950901</v>
      </c>
      <c r="H7207" s="56">
        <v>96.945767170894101</v>
      </c>
      <c r="I7207" s="56">
        <v>100.898881966293</v>
      </c>
      <c r="J7207" s="57">
        <v>0.387303401438649</v>
      </c>
      <c r="K7207" s="57">
        <v>0.42353349622874498</v>
      </c>
      <c r="L7207" s="57">
        <v>0.39403952189094898</v>
      </c>
      <c r="M7207" s="57">
        <v>0.35005105079843601</v>
      </c>
    </row>
    <row r="7208" spans="1:13" x14ac:dyDescent="0.25">
      <c r="A7208" t="s">
        <v>28569</v>
      </c>
      <c r="B7208" t="s">
        <v>28570</v>
      </c>
      <c r="C7208" s="2" t="s">
        <v>35</v>
      </c>
      <c r="D7208" s="2" t="s">
        <v>32</v>
      </c>
      <c r="E7208" s="2" t="s">
        <v>29028</v>
      </c>
      <c r="F7208" s="56">
        <v>90.476554347443198</v>
      </c>
      <c r="G7208" s="56">
        <v>92.928967554950901</v>
      </c>
      <c r="H7208" s="56">
        <v>96.945767170894101</v>
      </c>
      <c r="I7208" s="56">
        <v>100.898881966293</v>
      </c>
      <c r="J7208" s="57">
        <v>0.387303401438649</v>
      </c>
      <c r="K7208" s="57">
        <v>0.42353349622874498</v>
      </c>
      <c r="L7208" s="57">
        <v>0.39403952189094898</v>
      </c>
      <c r="M7208" s="57">
        <v>0.35005105079843601</v>
      </c>
    </row>
    <row r="7209" spans="1:13" x14ac:dyDescent="0.25">
      <c r="A7209" t="s">
        <v>28577</v>
      </c>
      <c r="B7209" t="s">
        <v>28578</v>
      </c>
      <c r="C7209" s="2" t="s">
        <v>35</v>
      </c>
      <c r="D7209" s="2" t="s">
        <v>32</v>
      </c>
      <c r="E7209" s="2" t="s">
        <v>29028</v>
      </c>
      <c r="F7209" s="56">
        <v>90.476554347443198</v>
      </c>
      <c r="G7209" s="56">
        <v>92.928967554950901</v>
      </c>
      <c r="H7209" s="56">
        <v>96.945767170894101</v>
      </c>
      <c r="I7209" s="56">
        <v>100.898881966293</v>
      </c>
      <c r="J7209" s="57">
        <v>0.387303401438649</v>
      </c>
      <c r="K7209" s="57">
        <v>0.42353349622874498</v>
      </c>
      <c r="L7209" s="57">
        <v>0.39403952189094898</v>
      </c>
      <c r="M7209" s="57">
        <v>0.35005105079843601</v>
      </c>
    </row>
    <row r="7210" spans="1:13" x14ac:dyDescent="0.25">
      <c r="A7210" t="s">
        <v>28575</v>
      </c>
      <c r="B7210" t="s">
        <v>28576</v>
      </c>
      <c r="C7210" s="2" t="s">
        <v>35</v>
      </c>
      <c r="D7210" s="2" t="s">
        <v>32</v>
      </c>
      <c r="E7210" s="2" t="s">
        <v>29028</v>
      </c>
      <c r="F7210" s="56">
        <v>90.476554347443198</v>
      </c>
      <c r="G7210" s="56">
        <v>92.928967554950901</v>
      </c>
      <c r="H7210" s="56">
        <v>96.945767170894101</v>
      </c>
      <c r="I7210" s="56">
        <v>100.898881966293</v>
      </c>
      <c r="J7210" s="57">
        <v>0.387303401438649</v>
      </c>
      <c r="K7210" s="57">
        <v>0.42353349622874498</v>
      </c>
      <c r="L7210" s="57">
        <v>0.39403952189094898</v>
      </c>
      <c r="M7210" s="57">
        <v>0.35005105079843601</v>
      </c>
    </row>
    <row r="7211" spans="1:13" x14ac:dyDescent="0.25">
      <c r="A7211" t="s">
        <v>28567</v>
      </c>
      <c r="B7211" t="s">
        <v>28568</v>
      </c>
      <c r="C7211" s="2" t="s">
        <v>35</v>
      </c>
      <c r="D7211" s="2" t="s">
        <v>32</v>
      </c>
      <c r="E7211" s="2" t="s">
        <v>29028</v>
      </c>
      <c r="F7211" s="56">
        <v>90.476554347443198</v>
      </c>
      <c r="G7211" s="56">
        <v>92.928967554950901</v>
      </c>
      <c r="H7211" s="56">
        <v>96.945767170894101</v>
      </c>
      <c r="I7211" s="56">
        <v>100.898881966293</v>
      </c>
      <c r="J7211" s="57">
        <v>0.387303401438649</v>
      </c>
      <c r="K7211" s="57">
        <v>0.42353349622874498</v>
      </c>
      <c r="L7211" s="57">
        <v>0.39403952189094898</v>
      </c>
      <c r="M7211" s="57">
        <v>0.35005105079843601</v>
      </c>
    </row>
    <row r="7212" spans="1:13" x14ac:dyDescent="0.25">
      <c r="A7212" t="s">
        <v>28579</v>
      </c>
      <c r="B7212" t="s">
        <v>28580</v>
      </c>
      <c r="C7212" s="2" t="s">
        <v>35</v>
      </c>
      <c r="D7212" s="2" t="s">
        <v>32</v>
      </c>
      <c r="E7212" s="2" t="s">
        <v>29028</v>
      </c>
      <c r="F7212" s="56">
        <v>90.476554347443198</v>
      </c>
      <c r="G7212" s="56">
        <v>92.928967554950901</v>
      </c>
      <c r="H7212" s="56">
        <v>96.945767170894101</v>
      </c>
      <c r="I7212" s="56">
        <v>100.898881966293</v>
      </c>
      <c r="J7212" s="57">
        <v>0.387303401438649</v>
      </c>
      <c r="K7212" s="57">
        <v>0.42353349622874498</v>
      </c>
      <c r="L7212" s="57">
        <v>0.39403952189094898</v>
      </c>
      <c r="M7212" s="57">
        <v>0.35005105079843601</v>
      </c>
    </row>
    <row r="7213" spans="1:13" x14ac:dyDescent="0.25">
      <c r="A7213" t="s">
        <v>28573</v>
      </c>
      <c r="B7213" t="s">
        <v>28574</v>
      </c>
      <c r="C7213" s="2" t="s">
        <v>35</v>
      </c>
      <c r="D7213" s="2" t="s">
        <v>32</v>
      </c>
      <c r="E7213" s="2" t="s">
        <v>29028</v>
      </c>
      <c r="F7213" s="56">
        <v>90.476554347443198</v>
      </c>
      <c r="G7213" s="56">
        <v>92.928967554950901</v>
      </c>
      <c r="H7213" s="56">
        <v>96.945767170894101</v>
      </c>
      <c r="I7213" s="56">
        <v>100.898881966293</v>
      </c>
      <c r="J7213" s="57">
        <v>0.387303401438649</v>
      </c>
      <c r="K7213" s="57">
        <v>0.42353349622874498</v>
      </c>
      <c r="L7213" s="57">
        <v>0.39403952189094898</v>
      </c>
      <c r="M7213" s="57">
        <v>0.35005105079843601</v>
      </c>
    </row>
    <row r="7214" spans="1:13" x14ac:dyDescent="0.25">
      <c r="A7214" t="s">
        <v>28557</v>
      </c>
      <c r="B7214" t="s">
        <v>28558</v>
      </c>
      <c r="C7214" s="2" t="s">
        <v>31</v>
      </c>
      <c r="D7214" s="2" t="s">
        <v>32</v>
      </c>
      <c r="E7214" s="2" t="s">
        <v>29028</v>
      </c>
      <c r="F7214" s="56">
        <v>90.476554347443198</v>
      </c>
      <c r="G7214" s="56">
        <v>92.928967554950901</v>
      </c>
      <c r="H7214" s="56">
        <v>96.945767170894101</v>
      </c>
      <c r="I7214" s="56">
        <v>100.898881966293</v>
      </c>
      <c r="J7214" s="57">
        <v>0.387303401438649</v>
      </c>
      <c r="K7214" s="57">
        <v>0.42353349622874498</v>
      </c>
      <c r="L7214" s="57">
        <v>0.39403952189094898</v>
      </c>
      <c r="M7214" s="57">
        <v>0.35005105079843601</v>
      </c>
    </row>
    <row r="7215" spans="1:13" x14ac:dyDescent="0.25">
      <c r="A7215" t="s">
        <v>28559</v>
      </c>
      <c r="B7215" t="s">
        <v>28560</v>
      </c>
      <c r="C7215" s="2" t="s">
        <v>31</v>
      </c>
      <c r="D7215" s="2" t="s">
        <v>32</v>
      </c>
      <c r="E7215" s="2" t="s">
        <v>29028</v>
      </c>
      <c r="F7215" s="56">
        <v>90.476554347443198</v>
      </c>
      <c r="G7215" s="56">
        <v>92.928967554950901</v>
      </c>
      <c r="H7215" s="56">
        <v>96.945767170894101</v>
      </c>
      <c r="I7215" s="56">
        <v>100.898881966293</v>
      </c>
      <c r="J7215" s="57">
        <v>0.387303401438649</v>
      </c>
      <c r="K7215" s="57">
        <v>0.42353349622874498</v>
      </c>
      <c r="L7215" s="57">
        <v>0.39403952189094898</v>
      </c>
      <c r="M7215" s="57">
        <v>0.35005105079843601</v>
      </c>
    </row>
    <row r="7216" spans="1:13" x14ac:dyDescent="0.25">
      <c r="A7216" t="s">
        <v>28563</v>
      </c>
      <c r="B7216" t="s">
        <v>28564</v>
      </c>
      <c r="C7216" s="2" t="s">
        <v>31</v>
      </c>
      <c r="D7216" s="2" t="s">
        <v>32</v>
      </c>
      <c r="E7216" s="2" t="s">
        <v>29028</v>
      </c>
      <c r="F7216" s="56">
        <v>90.476554347443198</v>
      </c>
      <c r="G7216" s="56">
        <v>92.928967554950901</v>
      </c>
      <c r="H7216" s="56">
        <v>96.945767170894101</v>
      </c>
      <c r="I7216" s="56">
        <v>100.898881966293</v>
      </c>
      <c r="J7216" s="57">
        <v>0.387303401438649</v>
      </c>
      <c r="K7216" s="57">
        <v>0.42353349622874498</v>
      </c>
      <c r="L7216" s="57">
        <v>0.39403952189094898</v>
      </c>
      <c r="M7216" s="57">
        <v>0.35005105079843601</v>
      </c>
    </row>
    <row r="7217" spans="1:13" x14ac:dyDescent="0.25">
      <c r="A7217" t="s">
        <v>28565</v>
      </c>
      <c r="B7217" t="s">
        <v>28566</v>
      </c>
      <c r="C7217" s="2" t="s">
        <v>31</v>
      </c>
      <c r="D7217" s="2" t="s">
        <v>32</v>
      </c>
      <c r="E7217" s="2" t="s">
        <v>29028</v>
      </c>
      <c r="F7217" s="56">
        <v>90.476554347443198</v>
      </c>
      <c r="G7217" s="56">
        <v>92.928967554950901</v>
      </c>
      <c r="H7217" s="56">
        <v>96.945767170894101</v>
      </c>
      <c r="I7217" s="56">
        <v>100.898881966293</v>
      </c>
      <c r="J7217" s="57">
        <v>0.387303401438649</v>
      </c>
      <c r="K7217" s="57">
        <v>0.42353349622874498</v>
      </c>
      <c r="L7217" s="57">
        <v>0.39403952189094898</v>
      </c>
      <c r="M7217" s="57">
        <v>0.35005105079843601</v>
      </c>
    </row>
    <row r="7218" spans="1:13" x14ac:dyDescent="0.25">
      <c r="A7218" t="s">
        <v>19609</v>
      </c>
      <c r="B7218" t="s">
        <v>19610</v>
      </c>
      <c r="C7218" s="2" t="s">
        <v>35</v>
      </c>
      <c r="D7218" s="2" t="s">
        <v>289</v>
      </c>
      <c r="E7218" s="2" t="s">
        <v>29028</v>
      </c>
      <c r="F7218" s="56">
        <v>95.664084386652604</v>
      </c>
      <c r="G7218" s="56">
        <v>93.232951567080903</v>
      </c>
      <c r="H7218" s="56">
        <v>91.838425591912198</v>
      </c>
      <c r="I7218" s="56">
        <v>107.049861412659</v>
      </c>
      <c r="J7218" s="57">
        <v>0.40136613980872499</v>
      </c>
      <c r="K7218" s="57">
        <v>0.46954070277051901</v>
      </c>
      <c r="L7218" s="57">
        <v>0.398101455471429</v>
      </c>
      <c r="M7218" s="57">
        <v>0.32691313198203198</v>
      </c>
    </row>
    <row r="7219" spans="1:13" x14ac:dyDescent="0.25">
      <c r="A7219" t="s">
        <v>19597</v>
      </c>
      <c r="B7219" t="s">
        <v>19598</v>
      </c>
      <c r="C7219" s="2" t="s">
        <v>31</v>
      </c>
      <c r="D7219" s="2" t="s">
        <v>289</v>
      </c>
      <c r="E7219" s="2" t="s">
        <v>29027</v>
      </c>
      <c r="F7219" s="56">
        <v>94.034619212719207</v>
      </c>
      <c r="G7219" s="56">
        <v>88.9908924697407</v>
      </c>
      <c r="H7219" s="56">
        <v>92.029308429677897</v>
      </c>
      <c r="I7219" s="56">
        <v>118.41561403927101</v>
      </c>
      <c r="J7219" s="57">
        <v>0.52139578670734898</v>
      </c>
      <c r="K7219" s="57">
        <v>0.60993593702724003</v>
      </c>
      <c r="L7219" s="57">
        <v>0.53281166230668597</v>
      </c>
      <c r="M7219" s="57">
        <v>0.45464472025217201</v>
      </c>
    </row>
    <row r="7220" spans="1:13" x14ac:dyDescent="0.25">
      <c r="A7220" t="s">
        <v>14954</v>
      </c>
      <c r="B7220" t="s">
        <v>14955</v>
      </c>
      <c r="C7220" s="2" t="s">
        <v>31</v>
      </c>
      <c r="D7220" s="2" t="s">
        <v>7638</v>
      </c>
      <c r="E7220" s="2" t="s">
        <v>29028</v>
      </c>
      <c r="F7220" s="56">
        <v>90.232689606102298</v>
      </c>
      <c r="G7220" s="56">
        <v>89.552297098302503</v>
      </c>
      <c r="H7220" s="56">
        <v>97.298759770248694</v>
      </c>
      <c r="I7220" s="56">
        <v>100.979489614697</v>
      </c>
      <c r="J7220" s="57">
        <v>0.384659616836176</v>
      </c>
      <c r="K7220" s="57">
        <v>0.451015952414209</v>
      </c>
      <c r="L7220" s="57">
        <v>0.38068174190760301</v>
      </c>
      <c r="M7220" s="57">
        <v>0.31121099472622599</v>
      </c>
    </row>
    <row r="7221" spans="1:13" x14ac:dyDescent="0.25">
      <c r="A7221" t="s">
        <v>29732</v>
      </c>
      <c r="B7221" t="s">
        <v>29733</v>
      </c>
      <c r="C7221" s="2" t="s">
        <v>35</v>
      </c>
      <c r="D7221" s="2" t="s">
        <v>429</v>
      </c>
      <c r="E7221" s="2" t="s">
        <v>29028</v>
      </c>
      <c r="F7221" s="56"/>
      <c r="G7221" s="56">
        <v>93.265238009789499</v>
      </c>
      <c r="H7221" s="56"/>
      <c r="I7221" s="56"/>
      <c r="J7221" s="57">
        <v>0.25198429554167001</v>
      </c>
      <c r="K7221" s="57">
        <v>0.31532739238791802</v>
      </c>
      <c r="L7221" s="57">
        <v>0.26356063964378101</v>
      </c>
      <c r="M7221" s="57">
        <v>0.194369517093338</v>
      </c>
    </row>
    <row r="7222" spans="1:13" x14ac:dyDescent="0.25">
      <c r="A7222" t="s">
        <v>14956</v>
      </c>
      <c r="B7222" t="s">
        <v>14957</v>
      </c>
      <c r="C7222" s="2" t="s">
        <v>31</v>
      </c>
      <c r="D7222" s="2" t="s">
        <v>7638</v>
      </c>
      <c r="E7222" s="2" t="s">
        <v>29028</v>
      </c>
      <c r="F7222" s="56">
        <v>90.232689606102298</v>
      </c>
      <c r="G7222" s="56">
        <v>89.552297098302503</v>
      </c>
      <c r="H7222" s="56">
        <v>97.298759770248694</v>
      </c>
      <c r="I7222" s="56">
        <v>100.979489614697</v>
      </c>
      <c r="J7222" s="57">
        <v>0.384659616836176</v>
      </c>
      <c r="K7222" s="57">
        <v>0.451015952414209</v>
      </c>
      <c r="L7222" s="57">
        <v>0.38068174190760301</v>
      </c>
      <c r="M7222" s="57">
        <v>0.31121099472622599</v>
      </c>
    </row>
    <row r="7223" spans="1:13" x14ac:dyDescent="0.25">
      <c r="A7223" t="s">
        <v>29730</v>
      </c>
      <c r="B7223" t="s">
        <v>29731</v>
      </c>
      <c r="C7223" s="2" t="s">
        <v>35</v>
      </c>
      <c r="D7223" s="2" t="s">
        <v>429</v>
      </c>
      <c r="E7223" s="2" t="s">
        <v>29028</v>
      </c>
      <c r="F7223" s="56"/>
      <c r="G7223" s="56">
        <v>93.265238009789499</v>
      </c>
      <c r="H7223" s="56"/>
      <c r="I7223" s="56"/>
      <c r="J7223" s="57">
        <v>0.25198429554167001</v>
      </c>
      <c r="K7223" s="57">
        <v>0.31532739238791802</v>
      </c>
      <c r="L7223" s="57">
        <v>0.26356063964378101</v>
      </c>
      <c r="M7223" s="57">
        <v>0.194369517093338</v>
      </c>
    </row>
    <row r="7224" spans="1:13" x14ac:dyDescent="0.25">
      <c r="A7224" t="s">
        <v>19611</v>
      </c>
      <c r="B7224" t="s">
        <v>19612</v>
      </c>
      <c r="C7224" s="2" t="s">
        <v>35</v>
      </c>
      <c r="D7224" s="2" t="s">
        <v>289</v>
      </c>
      <c r="E7224" s="2" t="s">
        <v>29028</v>
      </c>
      <c r="F7224" s="56">
        <v>95.664084386652604</v>
      </c>
      <c r="G7224" s="56">
        <v>93.232951567080903</v>
      </c>
      <c r="H7224" s="56">
        <v>91.838425591912198</v>
      </c>
      <c r="I7224" s="56">
        <v>107.049861412659</v>
      </c>
      <c r="J7224" s="57">
        <v>0.40136613980872499</v>
      </c>
      <c r="K7224" s="57">
        <v>0.46954070277051901</v>
      </c>
      <c r="L7224" s="57">
        <v>0.398101455471429</v>
      </c>
      <c r="M7224" s="57">
        <v>0.32691313198203198</v>
      </c>
    </row>
    <row r="7225" spans="1:13" x14ac:dyDescent="0.25">
      <c r="A7225" t="s">
        <v>29724</v>
      </c>
      <c r="B7225" t="s">
        <v>29725</v>
      </c>
      <c r="C7225" s="2" t="s">
        <v>31</v>
      </c>
      <c r="D7225" s="2" t="s">
        <v>429</v>
      </c>
      <c r="E7225" s="2" t="s">
        <v>29028</v>
      </c>
      <c r="F7225" s="56"/>
      <c r="G7225" s="56">
        <v>93.265238009789499</v>
      </c>
      <c r="H7225" s="56"/>
      <c r="I7225" s="56"/>
      <c r="J7225" s="57">
        <v>0.25198429554167001</v>
      </c>
      <c r="K7225" s="57">
        <v>0.31532739238791802</v>
      </c>
      <c r="L7225" s="57">
        <v>0.26356063964378101</v>
      </c>
      <c r="M7225" s="57">
        <v>0.194369517093338</v>
      </c>
    </row>
    <row r="7226" spans="1:13" x14ac:dyDescent="0.25">
      <c r="A7226" t="s">
        <v>21974</v>
      </c>
      <c r="B7226" t="s">
        <v>21975</v>
      </c>
      <c r="C7226" s="2" t="s">
        <v>35</v>
      </c>
      <c r="D7226" s="2" t="s">
        <v>83</v>
      </c>
      <c r="E7226" s="2" t="s">
        <v>29028</v>
      </c>
      <c r="F7226" s="56">
        <v>90.709824741292493</v>
      </c>
      <c r="G7226" s="56">
        <v>84.139901109485393</v>
      </c>
      <c r="H7226" s="56">
        <v>90.549062255130195</v>
      </c>
      <c r="I7226" s="56"/>
      <c r="J7226" s="57">
        <v>0.33050808946705801</v>
      </c>
      <c r="K7226" s="57">
        <v>0.40549278473315198</v>
      </c>
      <c r="L7226" s="57">
        <v>0.33314533278722203</v>
      </c>
      <c r="M7226" s="57">
        <v>0.240593749497166</v>
      </c>
    </row>
    <row r="7227" spans="1:13" x14ac:dyDescent="0.25">
      <c r="A7227" t="s">
        <v>19615</v>
      </c>
      <c r="B7227" t="s">
        <v>19616</v>
      </c>
      <c r="C7227" s="2" t="s">
        <v>35</v>
      </c>
      <c r="D7227" s="2" t="s">
        <v>289</v>
      </c>
      <c r="E7227" s="2" t="s">
        <v>29028</v>
      </c>
      <c r="F7227" s="56">
        <v>95.664084386652604</v>
      </c>
      <c r="G7227" s="56">
        <v>93.232951567080903</v>
      </c>
      <c r="H7227" s="56">
        <v>91.838425591912198</v>
      </c>
      <c r="I7227" s="56">
        <v>107.049861412659</v>
      </c>
      <c r="J7227" s="57">
        <v>0.40136613980872499</v>
      </c>
      <c r="K7227" s="57">
        <v>0.46954070277051901</v>
      </c>
      <c r="L7227" s="57">
        <v>0.398101455471429</v>
      </c>
      <c r="M7227" s="57">
        <v>0.32691313198203198</v>
      </c>
    </row>
    <row r="7228" spans="1:13" x14ac:dyDescent="0.25">
      <c r="A7228" t="s">
        <v>19601</v>
      </c>
      <c r="B7228" t="s">
        <v>19602</v>
      </c>
      <c r="C7228" s="2" t="s">
        <v>31</v>
      </c>
      <c r="D7228" s="2" t="s">
        <v>289</v>
      </c>
      <c r="E7228" s="2" t="s">
        <v>29028</v>
      </c>
      <c r="F7228" s="56">
        <v>95.664084386652604</v>
      </c>
      <c r="G7228" s="56">
        <v>93.232951567080903</v>
      </c>
      <c r="H7228" s="56">
        <v>91.838425591912198</v>
      </c>
      <c r="I7228" s="56">
        <v>107.049861412659</v>
      </c>
      <c r="J7228" s="57">
        <v>0.40136613980872499</v>
      </c>
      <c r="K7228" s="57">
        <v>0.46954070277051901</v>
      </c>
      <c r="L7228" s="57">
        <v>0.398101455471429</v>
      </c>
      <c r="M7228" s="57">
        <v>0.32691313198203198</v>
      </c>
    </row>
    <row r="7229" spans="1:13" x14ac:dyDescent="0.25">
      <c r="A7229" t="s">
        <v>21970</v>
      </c>
      <c r="B7229" t="s">
        <v>21971</v>
      </c>
      <c r="C7229" s="2" t="s">
        <v>35</v>
      </c>
      <c r="D7229" s="2" t="s">
        <v>83</v>
      </c>
      <c r="E7229" s="2" t="s">
        <v>29028</v>
      </c>
      <c r="F7229" s="56">
        <v>90.709824741292493</v>
      </c>
      <c r="G7229" s="56">
        <v>84.139901109485393</v>
      </c>
      <c r="H7229" s="56">
        <v>90.549062255130195</v>
      </c>
      <c r="I7229" s="56"/>
      <c r="J7229" s="57">
        <v>0.33050808946705801</v>
      </c>
      <c r="K7229" s="57">
        <v>0.40549278473315198</v>
      </c>
      <c r="L7229" s="57">
        <v>0.33314533278722203</v>
      </c>
      <c r="M7229" s="57">
        <v>0.240593749497166</v>
      </c>
    </row>
    <row r="7230" spans="1:13" x14ac:dyDescent="0.25">
      <c r="A7230" t="s">
        <v>29726</v>
      </c>
      <c r="B7230" t="s">
        <v>29727</v>
      </c>
      <c r="C7230" s="2" t="s">
        <v>31</v>
      </c>
      <c r="D7230" s="2" t="s">
        <v>429</v>
      </c>
      <c r="E7230" s="2" t="s">
        <v>29028</v>
      </c>
      <c r="F7230" s="56"/>
      <c r="G7230" s="56">
        <v>93.265238009789499</v>
      </c>
      <c r="H7230" s="56"/>
      <c r="I7230" s="56"/>
      <c r="J7230" s="57">
        <v>0.25198429554167001</v>
      </c>
      <c r="K7230" s="57">
        <v>0.31532739238791802</v>
      </c>
      <c r="L7230" s="57">
        <v>0.26356063964378101</v>
      </c>
      <c r="M7230" s="57">
        <v>0.194369517093338</v>
      </c>
    </row>
    <row r="7231" spans="1:13" x14ac:dyDescent="0.25">
      <c r="A7231" t="s">
        <v>21968</v>
      </c>
      <c r="B7231" t="s">
        <v>21969</v>
      </c>
      <c r="C7231" s="2" t="s">
        <v>31</v>
      </c>
      <c r="D7231" s="2" t="s">
        <v>83</v>
      </c>
      <c r="E7231" s="2" t="s">
        <v>29028</v>
      </c>
      <c r="F7231" s="56">
        <v>90.709824741292493</v>
      </c>
      <c r="G7231" s="56">
        <v>84.139901109485393</v>
      </c>
      <c r="H7231" s="56">
        <v>90.549062255130195</v>
      </c>
      <c r="I7231" s="56"/>
      <c r="J7231" s="57">
        <v>0.33050808946705801</v>
      </c>
      <c r="K7231" s="57">
        <v>0.40549278473315198</v>
      </c>
      <c r="L7231" s="57">
        <v>0.33314533278722203</v>
      </c>
      <c r="M7231" s="57">
        <v>0.240593749497166</v>
      </c>
    </row>
    <row r="7232" spans="1:13" x14ac:dyDescent="0.25">
      <c r="A7232" t="s">
        <v>29728</v>
      </c>
      <c r="B7232" t="s">
        <v>29729</v>
      </c>
      <c r="C7232" s="2" t="s">
        <v>31</v>
      </c>
      <c r="D7232" s="2" t="s">
        <v>429</v>
      </c>
      <c r="E7232" s="2" t="s">
        <v>29028</v>
      </c>
      <c r="F7232" s="56"/>
      <c r="G7232" s="56">
        <v>93.265238009789499</v>
      </c>
      <c r="H7232" s="56"/>
      <c r="I7232" s="56"/>
      <c r="J7232" s="57">
        <v>0.25198429554167001</v>
      </c>
      <c r="K7232" s="57">
        <v>0.31532739238791802</v>
      </c>
      <c r="L7232" s="57">
        <v>0.26356063964378101</v>
      </c>
      <c r="M7232" s="57">
        <v>0.194369517093338</v>
      </c>
    </row>
    <row r="7233" spans="1:13" x14ac:dyDescent="0.25">
      <c r="A7233" t="s">
        <v>14958</v>
      </c>
      <c r="B7233" t="s">
        <v>14959</v>
      </c>
      <c r="C7233" s="2" t="s">
        <v>31</v>
      </c>
      <c r="D7233" s="2" t="s">
        <v>7638</v>
      </c>
      <c r="E7233" s="2" t="s">
        <v>29027</v>
      </c>
      <c r="F7233" s="56">
        <v>91.021501096540902</v>
      </c>
      <c r="G7233" s="56">
        <v>93.293387557623106</v>
      </c>
      <c r="H7233" s="56">
        <v>101.301191112521</v>
      </c>
      <c r="I7233" s="56">
        <v>97.323652030247302</v>
      </c>
      <c r="J7233" s="57">
        <v>0.51278666733702905</v>
      </c>
      <c r="K7233" s="57">
        <v>0.60104811737161801</v>
      </c>
      <c r="L7233" s="57">
        <v>0.51260957999424595</v>
      </c>
      <c r="M7233" s="57">
        <v>0.42598206806898398</v>
      </c>
    </row>
    <row r="7234" spans="1:13" x14ac:dyDescent="0.25">
      <c r="A7234" t="s">
        <v>14960</v>
      </c>
      <c r="B7234" t="s">
        <v>14961</v>
      </c>
      <c r="C7234" s="2" t="s">
        <v>35</v>
      </c>
      <c r="D7234" s="2" t="s">
        <v>7638</v>
      </c>
      <c r="E7234" s="2" t="s">
        <v>29028</v>
      </c>
      <c r="F7234" s="56">
        <v>90.232689606102298</v>
      </c>
      <c r="G7234" s="56">
        <v>89.552297098302503</v>
      </c>
      <c r="H7234" s="56">
        <v>97.298759770248694</v>
      </c>
      <c r="I7234" s="56">
        <v>100.979489614697</v>
      </c>
      <c r="J7234" s="57">
        <v>0.384659616836176</v>
      </c>
      <c r="K7234" s="57">
        <v>0.451015952414209</v>
      </c>
      <c r="L7234" s="57">
        <v>0.38068174190760301</v>
      </c>
      <c r="M7234" s="57">
        <v>0.31121099472622599</v>
      </c>
    </row>
    <row r="7235" spans="1:13" x14ac:dyDescent="0.25">
      <c r="A7235" t="s">
        <v>29734</v>
      </c>
      <c r="B7235" t="s">
        <v>29735</v>
      </c>
      <c r="C7235" s="2" t="s">
        <v>35</v>
      </c>
      <c r="D7235" s="2" t="s">
        <v>429</v>
      </c>
      <c r="E7235" s="2" t="s">
        <v>29028</v>
      </c>
      <c r="F7235" s="56"/>
      <c r="G7235" s="56">
        <v>93.265238009789499</v>
      </c>
      <c r="H7235" s="56"/>
      <c r="I7235" s="56"/>
      <c r="J7235" s="57">
        <v>0.25198429554167001</v>
      </c>
      <c r="K7235" s="57">
        <v>0.31532739238791802</v>
      </c>
      <c r="L7235" s="57">
        <v>0.26356063964378101</v>
      </c>
      <c r="M7235" s="57">
        <v>0.194369517093338</v>
      </c>
    </row>
    <row r="7236" spans="1:13" x14ac:dyDescent="0.25">
      <c r="A7236" t="s">
        <v>19619</v>
      </c>
      <c r="B7236" t="s">
        <v>19620</v>
      </c>
      <c r="C7236" s="2" t="s">
        <v>35</v>
      </c>
      <c r="D7236" s="2" t="s">
        <v>289</v>
      </c>
      <c r="E7236" s="2" t="s">
        <v>29028</v>
      </c>
      <c r="F7236" s="56">
        <v>95.664084386652604</v>
      </c>
      <c r="G7236" s="56">
        <v>93.232951567080903</v>
      </c>
      <c r="H7236" s="56">
        <v>91.838425591912198</v>
      </c>
      <c r="I7236" s="56">
        <v>107.049861412659</v>
      </c>
      <c r="J7236" s="57">
        <v>0.40136613980872499</v>
      </c>
      <c r="K7236" s="57">
        <v>0.46954070277051901</v>
      </c>
      <c r="L7236" s="57">
        <v>0.398101455471429</v>
      </c>
      <c r="M7236" s="57">
        <v>0.32691313198203198</v>
      </c>
    </row>
    <row r="7237" spans="1:13" x14ac:dyDescent="0.25">
      <c r="A7237" t="s">
        <v>21966</v>
      </c>
      <c r="B7237" t="s">
        <v>21967</v>
      </c>
      <c r="C7237" s="2" t="s">
        <v>31</v>
      </c>
      <c r="D7237" s="2" t="s">
        <v>83</v>
      </c>
      <c r="E7237" s="2" t="s">
        <v>29028</v>
      </c>
      <c r="F7237" s="56">
        <v>90.709824741292493</v>
      </c>
      <c r="G7237" s="56">
        <v>84.139901109485393</v>
      </c>
      <c r="H7237" s="56">
        <v>90.549062255130195</v>
      </c>
      <c r="I7237" s="56"/>
      <c r="J7237" s="57">
        <v>0.33050808946705801</v>
      </c>
      <c r="K7237" s="57">
        <v>0.40549278473315198</v>
      </c>
      <c r="L7237" s="57">
        <v>0.33314533278722203</v>
      </c>
      <c r="M7237" s="57">
        <v>0.240593749497166</v>
      </c>
    </row>
    <row r="7238" spans="1:13" x14ac:dyDescent="0.25">
      <c r="A7238" t="s">
        <v>21972</v>
      </c>
      <c r="B7238" t="s">
        <v>21973</v>
      </c>
      <c r="C7238" s="2" t="s">
        <v>35</v>
      </c>
      <c r="D7238" s="2" t="s">
        <v>83</v>
      </c>
      <c r="E7238" s="2" t="s">
        <v>29028</v>
      </c>
      <c r="F7238" s="56">
        <v>90.709824741292493</v>
      </c>
      <c r="G7238" s="56">
        <v>84.139901109485393</v>
      </c>
      <c r="H7238" s="56">
        <v>90.549062255130195</v>
      </c>
      <c r="I7238" s="56"/>
      <c r="J7238" s="57">
        <v>0.33050808946705801</v>
      </c>
      <c r="K7238" s="57">
        <v>0.40549278473315198</v>
      </c>
      <c r="L7238" s="57">
        <v>0.33314533278722203</v>
      </c>
      <c r="M7238" s="57">
        <v>0.240593749497166</v>
      </c>
    </row>
    <row r="7239" spans="1:13" x14ac:dyDescent="0.25">
      <c r="A7239" t="s">
        <v>19605</v>
      </c>
      <c r="B7239" t="s">
        <v>19606</v>
      </c>
      <c r="C7239" s="2" t="s">
        <v>31</v>
      </c>
      <c r="D7239" s="2" t="s">
        <v>289</v>
      </c>
      <c r="E7239" s="2" t="s">
        <v>29028</v>
      </c>
      <c r="F7239" s="56">
        <v>95.664084386652604</v>
      </c>
      <c r="G7239" s="56">
        <v>93.232951567080903</v>
      </c>
      <c r="H7239" s="56">
        <v>91.838425591912198</v>
      </c>
      <c r="I7239" s="56">
        <v>107.049861412659</v>
      </c>
      <c r="J7239" s="57">
        <v>0.40136613980872499</v>
      </c>
      <c r="K7239" s="57">
        <v>0.46954070277051901</v>
      </c>
      <c r="L7239" s="57">
        <v>0.398101455471429</v>
      </c>
      <c r="M7239" s="57">
        <v>0.32691313198203198</v>
      </c>
    </row>
    <row r="7240" spans="1:13" x14ac:dyDescent="0.25">
      <c r="A7240" t="s">
        <v>21964</v>
      </c>
      <c r="B7240" t="s">
        <v>21965</v>
      </c>
      <c r="C7240" s="2" t="s">
        <v>31</v>
      </c>
      <c r="D7240" s="2" t="s">
        <v>83</v>
      </c>
      <c r="E7240" s="2" t="s">
        <v>29028</v>
      </c>
      <c r="F7240" s="56">
        <v>90.709824741292493</v>
      </c>
      <c r="G7240" s="56">
        <v>84.139901109485393</v>
      </c>
      <c r="H7240" s="56">
        <v>90.549062255130195</v>
      </c>
      <c r="I7240" s="56"/>
      <c r="J7240" s="57">
        <v>0.33050808946705801</v>
      </c>
      <c r="K7240" s="57">
        <v>0.40549278473315198</v>
      </c>
      <c r="L7240" s="57">
        <v>0.33314533278722203</v>
      </c>
      <c r="M7240" s="57">
        <v>0.240593749497166</v>
      </c>
    </row>
    <row r="7241" spans="1:13" x14ac:dyDescent="0.25">
      <c r="A7241" t="s">
        <v>19623</v>
      </c>
      <c r="B7241" t="s">
        <v>19624</v>
      </c>
      <c r="C7241" s="2" t="s">
        <v>35</v>
      </c>
      <c r="D7241" s="2" t="s">
        <v>289</v>
      </c>
      <c r="E7241" s="2" t="s">
        <v>29028</v>
      </c>
      <c r="F7241" s="56">
        <v>95.664084386652604</v>
      </c>
      <c r="G7241" s="56">
        <v>93.232951567080903</v>
      </c>
      <c r="H7241" s="56">
        <v>91.838425591912198</v>
      </c>
      <c r="I7241" s="56">
        <v>107.049861412659</v>
      </c>
      <c r="J7241" s="57">
        <v>0.40136613980872499</v>
      </c>
      <c r="K7241" s="57">
        <v>0.46954070277051901</v>
      </c>
      <c r="L7241" s="57">
        <v>0.398101455471429</v>
      </c>
      <c r="M7241" s="57">
        <v>0.32691313198203198</v>
      </c>
    </row>
    <row r="7242" spans="1:13" x14ac:dyDescent="0.25">
      <c r="A7242" t="s">
        <v>2808</v>
      </c>
      <c r="B7242" t="s">
        <v>2809</v>
      </c>
      <c r="C7242" s="2" t="s">
        <v>35</v>
      </c>
      <c r="D7242" s="2" t="s">
        <v>83</v>
      </c>
      <c r="E7242" s="2" t="s">
        <v>29027</v>
      </c>
      <c r="F7242" s="56">
        <v>89.1639069032761</v>
      </c>
      <c r="G7242" s="56">
        <v>79.646113514225604</v>
      </c>
      <c r="H7242" s="56">
        <v>87.402911230144596</v>
      </c>
      <c r="I7242" s="56">
        <v>101.036847435087</v>
      </c>
      <c r="J7242" s="57">
        <v>0.50066023773365198</v>
      </c>
      <c r="K7242" s="57">
        <v>0.61824274828762005</v>
      </c>
      <c r="L7242" s="57">
        <v>0.47836178254565798</v>
      </c>
      <c r="M7242" s="57">
        <v>0.34591969449992099</v>
      </c>
    </row>
    <row r="7243" spans="1:13" x14ac:dyDescent="0.25">
      <c r="A7243" t="s">
        <v>19625</v>
      </c>
      <c r="B7243" t="s">
        <v>19626</v>
      </c>
      <c r="C7243" s="2" t="s">
        <v>35</v>
      </c>
      <c r="D7243" s="2" t="s">
        <v>289</v>
      </c>
      <c r="E7243" s="2" t="s">
        <v>29028</v>
      </c>
      <c r="F7243" s="56">
        <v>95.664084386652604</v>
      </c>
      <c r="G7243" s="56">
        <v>93.232951567080903</v>
      </c>
      <c r="H7243" s="56">
        <v>91.838425591912198</v>
      </c>
      <c r="I7243" s="56">
        <v>107.049861412659</v>
      </c>
      <c r="J7243" s="57">
        <v>0.40136613980872499</v>
      </c>
      <c r="K7243" s="57">
        <v>0.46954070277051901</v>
      </c>
      <c r="L7243" s="57">
        <v>0.398101455471429</v>
      </c>
      <c r="M7243" s="57">
        <v>0.32691313198203198</v>
      </c>
    </row>
    <row r="7244" spans="1:13" x14ac:dyDescent="0.25">
      <c r="A7244" t="s">
        <v>14952</v>
      </c>
      <c r="B7244" t="s">
        <v>14953</v>
      </c>
      <c r="C7244" s="2" t="s">
        <v>31</v>
      </c>
      <c r="D7244" s="2" t="s">
        <v>7638</v>
      </c>
      <c r="E7244" s="2" t="s">
        <v>29028</v>
      </c>
      <c r="F7244" s="56">
        <v>90.232689606102298</v>
      </c>
      <c r="G7244" s="56">
        <v>89.552297098302503</v>
      </c>
      <c r="H7244" s="56">
        <v>97.298759770248694</v>
      </c>
      <c r="I7244" s="56">
        <v>100.979489614697</v>
      </c>
      <c r="J7244" s="57">
        <v>0.384659616836176</v>
      </c>
      <c r="K7244" s="57">
        <v>0.451015952414209</v>
      </c>
      <c r="L7244" s="57">
        <v>0.38068174190760301</v>
      </c>
      <c r="M7244" s="57">
        <v>0.31121099472622599</v>
      </c>
    </row>
    <row r="7245" spans="1:13" x14ac:dyDescent="0.25">
      <c r="A7245" t="s">
        <v>28969</v>
      </c>
      <c r="B7245" t="s">
        <v>28970</v>
      </c>
      <c r="C7245" s="2" t="s">
        <v>35</v>
      </c>
      <c r="D7245" s="2" t="s">
        <v>32</v>
      </c>
      <c r="E7245" s="2" t="s">
        <v>29028</v>
      </c>
      <c r="F7245" s="56">
        <v>92.4930637530816</v>
      </c>
      <c r="G7245" s="56">
        <v>90.91622822814</v>
      </c>
      <c r="H7245" s="56">
        <v>101.29765475679</v>
      </c>
      <c r="I7245" s="56"/>
      <c r="J7245" s="57">
        <v>0.32546727958595201</v>
      </c>
      <c r="K7245" s="57">
        <v>0.387108824902621</v>
      </c>
      <c r="L7245" s="57">
        <v>0.33430316496746398</v>
      </c>
      <c r="M7245" s="57">
        <v>0.26089997986012298</v>
      </c>
    </row>
    <row r="7246" spans="1:13" x14ac:dyDescent="0.25">
      <c r="A7246" t="s">
        <v>28965</v>
      </c>
      <c r="B7246" t="s">
        <v>28966</v>
      </c>
      <c r="C7246" s="2" t="s">
        <v>31</v>
      </c>
      <c r="D7246" s="2" t="s">
        <v>32</v>
      </c>
      <c r="E7246" s="2" t="s">
        <v>29028</v>
      </c>
      <c r="F7246" s="56">
        <v>92.4930637530816</v>
      </c>
      <c r="G7246" s="56">
        <v>90.91622822814</v>
      </c>
      <c r="H7246" s="56">
        <v>101.29765475679</v>
      </c>
      <c r="I7246" s="56"/>
      <c r="J7246" s="57">
        <v>0.32546727958595201</v>
      </c>
      <c r="K7246" s="57">
        <v>0.387108824902621</v>
      </c>
      <c r="L7246" s="57">
        <v>0.33430316496746398</v>
      </c>
      <c r="M7246" s="57">
        <v>0.26089997986012298</v>
      </c>
    </row>
    <row r="7247" spans="1:13" x14ac:dyDescent="0.25">
      <c r="A7247" t="s">
        <v>14962</v>
      </c>
      <c r="B7247" t="s">
        <v>14963</v>
      </c>
      <c r="C7247" s="2" t="s">
        <v>35</v>
      </c>
      <c r="D7247" s="2" t="s">
        <v>7638</v>
      </c>
      <c r="E7247" s="2" t="s">
        <v>29028</v>
      </c>
      <c r="F7247" s="56">
        <v>90.232689606102298</v>
      </c>
      <c r="G7247" s="56">
        <v>89.552297098302503</v>
      </c>
      <c r="H7247" s="56">
        <v>97.298759770248694</v>
      </c>
      <c r="I7247" s="56">
        <v>100.979489614697</v>
      </c>
      <c r="J7247" s="57">
        <v>0.384659616836176</v>
      </c>
      <c r="K7247" s="57">
        <v>0.451015952414209</v>
      </c>
      <c r="L7247" s="57">
        <v>0.38068174190760301</v>
      </c>
      <c r="M7247" s="57">
        <v>0.31121099472622599</v>
      </c>
    </row>
    <row r="7248" spans="1:13" x14ac:dyDescent="0.25">
      <c r="A7248" t="s">
        <v>3946</v>
      </c>
      <c r="B7248" t="s">
        <v>3947</v>
      </c>
      <c r="C7248" s="2" t="s">
        <v>35</v>
      </c>
      <c r="D7248" s="2" t="s">
        <v>32</v>
      </c>
      <c r="E7248" s="2" t="s">
        <v>29027</v>
      </c>
      <c r="F7248" s="56">
        <v>92.597488185526103</v>
      </c>
      <c r="G7248" s="56">
        <v>86.652427104351602</v>
      </c>
      <c r="H7248" s="56">
        <v>103.369115312224</v>
      </c>
      <c r="I7248" s="56">
        <v>100.868924315557</v>
      </c>
      <c r="J7248" s="57">
        <v>0.47825306549969099</v>
      </c>
      <c r="K7248" s="57">
        <v>0.56843851652849298</v>
      </c>
      <c r="L7248" s="57">
        <v>0.49193956682180301</v>
      </c>
      <c r="M7248" s="57">
        <v>0.39480730392760299</v>
      </c>
    </row>
    <row r="7249" spans="1:13" x14ac:dyDescent="0.25">
      <c r="A7249" t="s">
        <v>28963</v>
      </c>
      <c r="B7249" t="s">
        <v>28964</v>
      </c>
      <c r="C7249" s="2" t="s">
        <v>31</v>
      </c>
      <c r="D7249" s="2" t="s">
        <v>32</v>
      </c>
      <c r="E7249" s="2" t="s">
        <v>29028</v>
      </c>
      <c r="F7249" s="56">
        <v>92.4930637530816</v>
      </c>
      <c r="G7249" s="56">
        <v>90.91622822814</v>
      </c>
      <c r="H7249" s="56">
        <v>101.29765475679</v>
      </c>
      <c r="I7249" s="56"/>
      <c r="J7249" s="57">
        <v>0.32546727958595201</v>
      </c>
      <c r="K7249" s="57">
        <v>0.387108824902621</v>
      </c>
      <c r="L7249" s="57">
        <v>0.33430316496746398</v>
      </c>
      <c r="M7249" s="57">
        <v>0.26089997986012298</v>
      </c>
    </row>
    <row r="7250" spans="1:13" x14ac:dyDescent="0.25">
      <c r="A7250" t="s">
        <v>3944</v>
      </c>
      <c r="B7250" t="s">
        <v>3945</v>
      </c>
      <c r="C7250" s="2" t="s">
        <v>35</v>
      </c>
      <c r="D7250" s="2" t="s">
        <v>32</v>
      </c>
      <c r="E7250" s="2" t="s">
        <v>29027</v>
      </c>
      <c r="F7250" s="56">
        <v>87.138010594161699</v>
      </c>
      <c r="G7250" s="56">
        <v>96.758456925810705</v>
      </c>
      <c r="H7250" s="56">
        <v>102.139749465291</v>
      </c>
      <c r="I7250" s="56">
        <v>103.716924365159</v>
      </c>
      <c r="J7250" s="57">
        <v>0.47743201011505498</v>
      </c>
      <c r="K7250" s="57">
        <v>0.56794900038304297</v>
      </c>
      <c r="L7250" s="57">
        <v>0.49215286731707197</v>
      </c>
      <c r="M7250" s="57">
        <v>0.40338401490847697</v>
      </c>
    </row>
    <row r="7251" spans="1:13" x14ac:dyDescent="0.25">
      <c r="A7251" t="s">
        <v>28967</v>
      </c>
      <c r="B7251" t="s">
        <v>28968</v>
      </c>
      <c r="C7251" s="2" t="s">
        <v>35</v>
      </c>
      <c r="D7251" s="2" t="s">
        <v>32</v>
      </c>
      <c r="E7251" s="2" t="s">
        <v>29028</v>
      </c>
      <c r="F7251" s="56">
        <v>92.4930637530816</v>
      </c>
      <c r="G7251" s="56">
        <v>90.91622822814</v>
      </c>
      <c r="H7251" s="56">
        <v>101.29765475679</v>
      </c>
      <c r="I7251" s="56"/>
      <c r="J7251" s="57">
        <v>0.32546727958595201</v>
      </c>
      <c r="K7251" s="57">
        <v>0.387108824902621</v>
      </c>
      <c r="L7251" s="57">
        <v>0.33430316496746398</v>
      </c>
      <c r="M7251" s="57">
        <v>0.26089997986012298</v>
      </c>
    </row>
    <row r="7252" spans="1:13" x14ac:dyDescent="0.25">
      <c r="A7252" t="s">
        <v>5302</v>
      </c>
      <c r="B7252" t="s">
        <v>5303</v>
      </c>
      <c r="C7252" s="2" t="s">
        <v>31</v>
      </c>
      <c r="D7252" s="2" t="s">
        <v>3980</v>
      </c>
      <c r="E7252" s="2" t="s">
        <v>29028</v>
      </c>
      <c r="F7252" s="56">
        <v>102.649148016803</v>
      </c>
      <c r="G7252" s="56">
        <v>103.571580635722</v>
      </c>
      <c r="H7252" s="56">
        <v>107.64746277325401</v>
      </c>
      <c r="I7252" s="56"/>
      <c r="J7252" s="57">
        <v>0.318187166679194</v>
      </c>
      <c r="K7252" s="57">
        <v>0.38359820542849898</v>
      </c>
      <c r="L7252" s="57">
        <v>0.331243649613222</v>
      </c>
      <c r="M7252" s="57">
        <v>0.26387141801590602</v>
      </c>
    </row>
    <row r="7253" spans="1:13" x14ac:dyDescent="0.25">
      <c r="A7253" t="s">
        <v>7586</v>
      </c>
      <c r="B7253" t="s">
        <v>7587</v>
      </c>
      <c r="C7253" s="2" t="s">
        <v>31</v>
      </c>
      <c r="D7253" s="2" t="s">
        <v>36</v>
      </c>
      <c r="E7253" s="2" t="s">
        <v>29028</v>
      </c>
      <c r="F7253" s="56">
        <v>99.654998456611807</v>
      </c>
      <c r="G7253" s="56">
        <v>91.260212592219204</v>
      </c>
      <c r="H7253" s="56">
        <v>98.879390224530894</v>
      </c>
      <c r="I7253" s="56"/>
      <c r="J7253" s="57">
        <v>0.319460874858779</v>
      </c>
      <c r="K7253" s="57">
        <v>0.37141112437098101</v>
      </c>
      <c r="L7253" s="57">
        <v>0.32584480388138498</v>
      </c>
      <c r="M7253" s="57">
        <v>0.26606764981735098</v>
      </c>
    </row>
    <row r="7254" spans="1:13" x14ac:dyDescent="0.25">
      <c r="A7254" t="s">
        <v>12915</v>
      </c>
      <c r="B7254" t="s">
        <v>12916</v>
      </c>
      <c r="C7254" s="2" t="s">
        <v>31</v>
      </c>
      <c r="D7254" s="2" t="s">
        <v>39</v>
      </c>
      <c r="E7254" s="2" t="s">
        <v>29028</v>
      </c>
      <c r="F7254" s="56"/>
      <c r="G7254" s="56">
        <v>88.522894572829998</v>
      </c>
      <c r="H7254" s="56"/>
      <c r="I7254" s="56"/>
      <c r="J7254" s="57">
        <v>0.25680154591849802</v>
      </c>
      <c r="K7254" s="57">
        <v>0.33001067103365</v>
      </c>
      <c r="L7254" s="57">
        <v>0.25782614961183398</v>
      </c>
      <c r="M7254" s="57">
        <v>0.16804387812728999</v>
      </c>
    </row>
    <row r="7255" spans="1:13" x14ac:dyDescent="0.25">
      <c r="A7255" t="s">
        <v>25098</v>
      </c>
      <c r="B7255" t="s">
        <v>25099</v>
      </c>
      <c r="C7255" s="2" t="s">
        <v>35</v>
      </c>
      <c r="D7255" s="2" t="s">
        <v>289</v>
      </c>
      <c r="E7255" s="2" t="s">
        <v>29028</v>
      </c>
      <c r="F7255" s="56"/>
      <c r="G7255" s="56">
        <v>96.374658836618806</v>
      </c>
      <c r="H7255" s="56"/>
      <c r="I7255" s="56"/>
      <c r="J7255" s="57">
        <v>0.268971165001054</v>
      </c>
      <c r="K7255" s="57">
        <v>0.32566642786094602</v>
      </c>
      <c r="L7255" s="57">
        <v>0.28393790326770602</v>
      </c>
      <c r="M7255" s="57">
        <v>0.22783609206047001</v>
      </c>
    </row>
    <row r="7256" spans="1:13" x14ac:dyDescent="0.25">
      <c r="A7256" t="s">
        <v>29946</v>
      </c>
      <c r="B7256" t="s">
        <v>29947</v>
      </c>
      <c r="C7256" s="2" t="s">
        <v>35</v>
      </c>
      <c r="D7256" s="2" t="s">
        <v>289</v>
      </c>
      <c r="E7256" s="2" t="s">
        <v>29028</v>
      </c>
      <c r="F7256" s="56"/>
      <c r="G7256" s="56">
        <v>91.767153289005805</v>
      </c>
      <c r="H7256" s="56"/>
      <c r="I7256" s="56"/>
      <c r="J7256" s="57">
        <v>0.25774760459090501</v>
      </c>
      <c r="K7256" s="57">
        <v>0.30589131647636902</v>
      </c>
      <c r="L7256" s="57">
        <v>0.26450993163553099</v>
      </c>
      <c r="M7256" s="57">
        <v>0.20937695990057401</v>
      </c>
    </row>
    <row r="7257" spans="1:13" x14ac:dyDescent="0.25">
      <c r="A7257" t="s">
        <v>2146</v>
      </c>
      <c r="B7257" t="s">
        <v>2147</v>
      </c>
      <c r="C7257" s="2" t="s">
        <v>31</v>
      </c>
      <c r="D7257" s="2" t="s">
        <v>54</v>
      </c>
      <c r="E7257" s="2" t="s">
        <v>29027</v>
      </c>
      <c r="F7257" s="56">
        <v>101.10502186990701</v>
      </c>
      <c r="G7257" s="56">
        <v>99.184636904338703</v>
      </c>
      <c r="H7257" s="56">
        <v>93.207236375065307</v>
      </c>
      <c r="I7257" s="56">
        <v>106.173639702816</v>
      </c>
      <c r="J7257" s="57">
        <v>0.42707844959730401</v>
      </c>
      <c r="K7257" s="57">
        <v>0.52095952133743295</v>
      </c>
      <c r="L7257" s="57">
        <v>0.45074277797665702</v>
      </c>
      <c r="M7257" s="57">
        <v>0.35278345431503799</v>
      </c>
    </row>
    <row r="7258" spans="1:13" x14ac:dyDescent="0.25">
      <c r="A7258" t="s">
        <v>7592</v>
      </c>
      <c r="B7258" t="s">
        <v>7593</v>
      </c>
      <c r="C7258" s="2" t="s">
        <v>35</v>
      </c>
      <c r="D7258" s="2" t="s">
        <v>36</v>
      </c>
      <c r="E7258" s="2" t="s">
        <v>29028</v>
      </c>
      <c r="F7258" s="56">
        <v>99.654998456611807</v>
      </c>
      <c r="G7258" s="56">
        <v>91.260212592219204</v>
      </c>
      <c r="H7258" s="56">
        <v>98.879390224530894</v>
      </c>
      <c r="I7258" s="56"/>
      <c r="J7258" s="57">
        <v>0.319460874858779</v>
      </c>
      <c r="K7258" s="57">
        <v>0.37141112437098101</v>
      </c>
      <c r="L7258" s="57">
        <v>0.32584480388138498</v>
      </c>
      <c r="M7258" s="57">
        <v>0.26606764981735098</v>
      </c>
    </row>
    <row r="7259" spans="1:13" x14ac:dyDescent="0.25">
      <c r="A7259" t="s">
        <v>26721</v>
      </c>
      <c r="B7259" t="s">
        <v>26722</v>
      </c>
      <c r="C7259" s="2" t="s">
        <v>31</v>
      </c>
      <c r="D7259" s="2" t="s">
        <v>356</v>
      </c>
      <c r="E7259" s="2" t="s">
        <v>29028</v>
      </c>
      <c r="F7259" s="56"/>
      <c r="G7259" s="56">
        <v>93.515535701962804</v>
      </c>
      <c r="H7259" s="56"/>
      <c r="I7259" s="56"/>
      <c r="J7259" s="57">
        <v>0.27550578957046401</v>
      </c>
      <c r="K7259" s="57">
        <v>0.31788698532994297</v>
      </c>
      <c r="L7259" s="57">
        <v>0.28328570259193098</v>
      </c>
      <c r="M7259" s="57">
        <v>0.23207894429832199</v>
      </c>
    </row>
    <row r="7260" spans="1:13" x14ac:dyDescent="0.25">
      <c r="A7260" t="s">
        <v>18043</v>
      </c>
      <c r="B7260" t="s">
        <v>18044</v>
      </c>
      <c r="C7260" s="2" t="s">
        <v>35</v>
      </c>
      <c r="D7260" s="2" t="s">
        <v>32</v>
      </c>
      <c r="E7260" s="2" t="s">
        <v>29028</v>
      </c>
      <c r="F7260" s="56">
        <v>100.119942302225</v>
      </c>
      <c r="G7260" s="56">
        <v>95.867749244304903</v>
      </c>
      <c r="H7260" s="56">
        <v>98.8222057449224</v>
      </c>
      <c r="I7260" s="56"/>
      <c r="J7260" s="57">
        <v>0.310215953750346</v>
      </c>
      <c r="K7260" s="57">
        <v>0.35691792808522699</v>
      </c>
      <c r="L7260" s="57">
        <v>0.31955064768566599</v>
      </c>
      <c r="M7260" s="57">
        <v>0.26851679726452599</v>
      </c>
    </row>
    <row r="7261" spans="1:13" x14ac:dyDescent="0.25">
      <c r="A7261" t="s">
        <v>18041</v>
      </c>
      <c r="B7261" t="s">
        <v>18042</v>
      </c>
      <c r="C7261" s="2" t="s">
        <v>35</v>
      </c>
      <c r="D7261" s="2" t="s">
        <v>32</v>
      </c>
      <c r="E7261" s="2" t="s">
        <v>29028</v>
      </c>
      <c r="F7261" s="56">
        <v>100.119942302225</v>
      </c>
      <c r="G7261" s="56">
        <v>95.867749244304903</v>
      </c>
      <c r="H7261" s="56">
        <v>98.8222057449224</v>
      </c>
      <c r="I7261" s="56"/>
      <c r="J7261" s="57">
        <v>0.310215953750346</v>
      </c>
      <c r="K7261" s="57">
        <v>0.35691792808522699</v>
      </c>
      <c r="L7261" s="57">
        <v>0.31955064768566599</v>
      </c>
      <c r="M7261" s="57">
        <v>0.26851679726452599</v>
      </c>
    </row>
    <row r="7262" spans="1:13" x14ac:dyDescent="0.25">
      <c r="A7262" t="s">
        <v>5400</v>
      </c>
      <c r="B7262" t="s">
        <v>5401</v>
      </c>
      <c r="C7262" s="2" t="s">
        <v>31</v>
      </c>
      <c r="D7262" s="2" t="s">
        <v>3980</v>
      </c>
      <c r="E7262" s="2" t="s">
        <v>29028</v>
      </c>
      <c r="F7262" s="56"/>
      <c r="G7262" s="56">
        <v>93.046106999305906</v>
      </c>
      <c r="H7262" s="56"/>
      <c r="I7262" s="56"/>
      <c r="J7262" s="57">
        <v>0.27464360269033</v>
      </c>
      <c r="K7262" s="57">
        <v>0.32446592787576101</v>
      </c>
      <c r="L7262" s="57">
        <v>0.28644096769506999</v>
      </c>
      <c r="M7262" s="57">
        <v>0.23189918407729099</v>
      </c>
    </row>
    <row r="7263" spans="1:13" x14ac:dyDescent="0.25">
      <c r="A7263" t="s">
        <v>18047</v>
      </c>
      <c r="B7263" t="s">
        <v>18048</v>
      </c>
      <c r="C7263" s="2" t="s">
        <v>35</v>
      </c>
      <c r="D7263" s="2" t="s">
        <v>32</v>
      </c>
      <c r="E7263" s="2" t="s">
        <v>29028</v>
      </c>
      <c r="F7263" s="56">
        <v>100.119942302225</v>
      </c>
      <c r="G7263" s="56">
        <v>95.867749244304903</v>
      </c>
      <c r="H7263" s="56">
        <v>98.8222057449224</v>
      </c>
      <c r="I7263" s="56"/>
      <c r="J7263" s="57">
        <v>0.310215953750346</v>
      </c>
      <c r="K7263" s="57">
        <v>0.35691792808522699</v>
      </c>
      <c r="L7263" s="57">
        <v>0.31955064768566599</v>
      </c>
      <c r="M7263" s="57">
        <v>0.26851679726452599</v>
      </c>
    </row>
    <row r="7264" spans="1:13" x14ac:dyDescent="0.25">
      <c r="A7264" t="s">
        <v>5516</v>
      </c>
      <c r="B7264" t="s">
        <v>5517</v>
      </c>
      <c r="C7264" s="2" t="s">
        <v>31</v>
      </c>
      <c r="D7264" s="2" t="s">
        <v>105</v>
      </c>
      <c r="E7264" s="2" t="s">
        <v>29028</v>
      </c>
      <c r="F7264" s="56">
        <v>105.134472878867</v>
      </c>
      <c r="G7264" s="56">
        <v>89.370211514857402</v>
      </c>
      <c r="H7264" s="56">
        <v>89.308323809652705</v>
      </c>
      <c r="I7264" s="56"/>
      <c r="J7264" s="57">
        <v>0.325120055599044</v>
      </c>
      <c r="K7264" s="57">
        <v>0.390904798287949</v>
      </c>
      <c r="L7264" s="57">
        <v>0.33842104595127498</v>
      </c>
      <c r="M7264" s="57">
        <v>0.26855228675666598</v>
      </c>
    </row>
    <row r="7265" spans="1:13" x14ac:dyDescent="0.25">
      <c r="A7265" t="s">
        <v>30543</v>
      </c>
      <c r="B7265" t="s">
        <v>30544</v>
      </c>
      <c r="C7265" s="2" t="s">
        <v>35</v>
      </c>
      <c r="D7265" s="2" t="s">
        <v>32</v>
      </c>
      <c r="E7265" s="2" t="s">
        <v>29028</v>
      </c>
      <c r="F7265" s="56"/>
      <c r="G7265" s="56">
        <v>94.359493360933897</v>
      </c>
      <c r="H7265" s="56"/>
      <c r="I7265" s="56"/>
      <c r="J7265" s="57">
        <v>0.24470206829550101</v>
      </c>
      <c r="K7265" s="57">
        <v>0.300725218119334</v>
      </c>
      <c r="L7265" s="57">
        <v>0.25678983622560297</v>
      </c>
      <c r="M7265" s="57">
        <v>0.19501748367688401</v>
      </c>
    </row>
    <row r="7266" spans="1:13" x14ac:dyDescent="0.25">
      <c r="A7266" t="s">
        <v>12551</v>
      </c>
      <c r="B7266" t="s">
        <v>12552</v>
      </c>
      <c r="C7266" s="2" t="s">
        <v>35</v>
      </c>
      <c r="D7266" s="2" t="s">
        <v>315</v>
      </c>
      <c r="E7266" s="2" t="s">
        <v>29028</v>
      </c>
      <c r="F7266" s="56">
        <v>91.380735166080498</v>
      </c>
      <c r="G7266" s="56">
        <v>88.589551457921004</v>
      </c>
      <c r="H7266" s="56">
        <v>95.010295567670397</v>
      </c>
      <c r="I7266" s="56">
        <v>103.086952961397</v>
      </c>
      <c r="J7266" s="57">
        <v>0.34752730635956702</v>
      </c>
      <c r="K7266" s="57">
        <v>0.38130876751053799</v>
      </c>
      <c r="L7266" s="57">
        <v>0.35368103705242898</v>
      </c>
      <c r="M7266" s="57">
        <v>0.30836678119119998</v>
      </c>
    </row>
    <row r="7267" spans="1:13" x14ac:dyDescent="0.25">
      <c r="A7267" t="s">
        <v>1246</v>
      </c>
      <c r="B7267" t="s">
        <v>1247</v>
      </c>
      <c r="C7267" s="2" t="s">
        <v>35</v>
      </c>
      <c r="D7267" s="2" t="s">
        <v>315</v>
      </c>
      <c r="E7267" s="2" t="s">
        <v>29027</v>
      </c>
      <c r="F7267" s="56">
        <v>84.921610779233802</v>
      </c>
      <c r="G7267" s="56">
        <v>73.649171169124799</v>
      </c>
      <c r="H7267" s="56">
        <v>83.3084542671387</v>
      </c>
      <c r="I7267" s="56">
        <v>102.057974934725</v>
      </c>
      <c r="J7267" s="57">
        <v>0.46839975789874699</v>
      </c>
      <c r="K7267" s="57">
        <v>0.58263064341888404</v>
      </c>
      <c r="L7267" s="57">
        <v>0.45888958398916302</v>
      </c>
      <c r="M7267" s="57">
        <v>0.30401944915604401</v>
      </c>
    </row>
    <row r="7268" spans="1:13" x14ac:dyDescent="0.25">
      <c r="A7268" t="s">
        <v>29942</v>
      </c>
      <c r="B7268" t="s">
        <v>29943</v>
      </c>
      <c r="C7268" s="2" t="s">
        <v>31</v>
      </c>
      <c r="D7268" s="2" t="s">
        <v>289</v>
      </c>
      <c r="E7268" s="2" t="s">
        <v>29028</v>
      </c>
      <c r="F7268" s="56"/>
      <c r="G7268" s="56">
        <v>91.767153289005805</v>
      </c>
      <c r="H7268" s="56"/>
      <c r="I7268" s="56"/>
      <c r="J7268" s="57">
        <v>0.25774760459090501</v>
      </c>
      <c r="K7268" s="57">
        <v>0.30589131647636902</v>
      </c>
      <c r="L7268" s="57">
        <v>0.26450993163553099</v>
      </c>
      <c r="M7268" s="57">
        <v>0.20937695990057401</v>
      </c>
    </row>
    <row r="7269" spans="1:13" x14ac:dyDescent="0.25">
      <c r="A7269" t="s">
        <v>25100</v>
      </c>
      <c r="B7269" t="s">
        <v>25101</v>
      </c>
      <c r="C7269" s="2" t="s">
        <v>35</v>
      </c>
      <c r="D7269" s="2" t="s">
        <v>289</v>
      </c>
      <c r="E7269" s="2" t="s">
        <v>29028</v>
      </c>
      <c r="F7269" s="56"/>
      <c r="G7269" s="56">
        <v>96.374658836618806</v>
      </c>
      <c r="H7269" s="56"/>
      <c r="I7269" s="56"/>
      <c r="J7269" s="57">
        <v>0.268971165001054</v>
      </c>
      <c r="K7269" s="57">
        <v>0.32566642786094602</v>
      </c>
      <c r="L7269" s="57">
        <v>0.28393790326770602</v>
      </c>
      <c r="M7269" s="57">
        <v>0.22783609206047001</v>
      </c>
    </row>
    <row r="7270" spans="1:13" x14ac:dyDescent="0.25">
      <c r="A7270" t="s">
        <v>2164</v>
      </c>
      <c r="B7270" t="s">
        <v>2165</v>
      </c>
      <c r="C7270" s="2" t="s">
        <v>35</v>
      </c>
      <c r="D7270" s="2" t="s">
        <v>429</v>
      </c>
      <c r="E7270" s="2" t="s">
        <v>29027</v>
      </c>
      <c r="F7270" s="56">
        <v>98.258764726720798</v>
      </c>
      <c r="G7270" s="56">
        <v>90.816320661685396</v>
      </c>
      <c r="H7270" s="56">
        <v>82.686979933233999</v>
      </c>
      <c r="I7270" s="56">
        <v>99.713907487185494</v>
      </c>
      <c r="J7270" s="57">
        <v>0.39581566205116298</v>
      </c>
      <c r="K7270" s="57">
        <v>0.529220397164888</v>
      </c>
      <c r="L7270" s="57">
        <v>0.38253763272871399</v>
      </c>
      <c r="M7270" s="57">
        <v>0.16898908857272699</v>
      </c>
    </row>
    <row r="7271" spans="1:13" x14ac:dyDescent="0.25">
      <c r="A7271" t="s">
        <v>12549</v>
      </c>
      <c r="B7271" t="s">
        <v>12550</v>
      </c>
      <c r="C7271" s="2" t="s">
        <v>35</v>
      </c>
      <c r="D7271" s="2" t="s">
        <v>315</v>
      </c>
      <c r="E7271" s="2" t="s">
        <v>29028</v>
      </c>
      <c r="F7271" s="56">
        <v>91.380735166080498</v>
      </c>
      <c r="G7271" s="56">
        <v>88.589551457921004</v>
      </c>
      <c r="H7271" s="56">
        <v>95.010295567670397</v>
      </c>
      <c r="I7271" s="56">
        <v>103.086952961397</v>
      </c>
      <c r="J7271" s="57">
        <v>0.34752730635956702</v>
      </c>
      <c r="K7271" s="57">
        <v>0.38130876751053799</v>
      </c>
      <c r="L7271" s="57">
        <v>0.35368103705242898</v>
      </c>
      <c r="M7271" s="57">
        <v>0.30836678119119998</v>
      </c>
    </row>
    <row r="7272" spans="1:13" x14ac:dyDescent="0.25">
      <c r="A7272" t="s">
        <v>29948</v>
      </c>
      <c r="B7272" t="s">
        <v>29949</v>
      </c>
      <c r="C7272" s="2" t="s">
        <v>35</v>
      </c>
      <c r="D7272" s="2" t="s">
        <v>289</v>
      </c>
      <c r="E7272" s="2" t="s">
        <v>29028</v>
      </c>
      <c r="F7272" s="56"/>
      <c r="G7272" s="56">
        <v>91.767153289005805</v>
      </c>
      <c r="H7272" s="56"/>
      <c r="I7272" s="56"/>
      <c r="J7272" s="57">
        <v>0.25774760459090501</v>
      </c>
      <c r="K7272" s="57">
        <v>0.30589131647636902</v>
      </c>
      <c r="L7272" s="57">
        <v>0.26450993163553099</v>
      </c>
      <c r="M7272" s="57">
        <v>0.20937695990057401</v>
      </c>
    </row>
    <row r="7273" spans="1:13" x14ac:dyDescent="0.25">
      <c r="A7273" t="s">
        <v>12587</v>
      </c>
      <c r="B7273" t="s">
        <v>12588</v>
      </c>
      <c r="C7273" s="2" t="s">
        <v>35</v>
      </c>
      <c r="D7273" s="2" t="s">
        <v>315</v>
      </c>
      <c r="E7273" s="2" t="s">
        <v>29028</v>
      </c>
      <c r="F7273" s="56">
        <v>88.299376988118297</v>
      </c>
      <c r="G7273" s="56">
        <v>80.119834634121204</v>
      </c>
      <c r="H7273" s="56">
        <v>89.0306395130293</v>
      </c>
      <c r="I7273" s="56"/>
      <c r="J7273" s="57">
        <v>0.35319164656108298</v>
      </c>
      <c r="K7273" s="57">
        <v>0.41440173420065202</v>
      </c>
      <c r="L7273" s="57">
        <v>0.35357474085818502</v>
      </c>
      <c r="M7273" s="57">
        <v>0.27651576909190401</v>
      </c>
    </row>
    <row r="7274" spans="1:13" x14ac:dyDescent="0.25">
      <c r="A7274" t="s">
        <v>12555</v>
      </c>
      <c r="B7274" t="s">
        <v>12556</v>
      </c>
      <c r="C7274" s="2" t="s">
        <v>35</v>
      </c>
      <c r="D7274" s="2" t="s">
        <v>315</v>
      </c>
      <c r="E7274" s="2" t="s">
        <v>29028</v>
      </c>
      <c r="F7274" s="56">
        <v>91.380735166080498</v>
      </c>
      <c r="G7274" s="56">
        <v>88.589551457921004</v>
      </c>
      <c r="H7274" s="56">
        <v>95.010295567670397</v>
      </c>
      <c r="I7274" s="56">
        <v>103.086952961397</v>
      </c>
      <c r="J7274" s="57">
        <v>0.34752730635956702</v>
      </c>
      <c r="K7274" s="57">
        <v>0.38130876751053799</v>
      </c>
      <c r="L7274" s="57">
        <v>0.35368103705242898</v>
      </c>
      <c r="M7274" s="57">
        <v>0.30836678119119998</v>
      </c>
    </row>
    <row r="7275" spans="1:13" x14ac:dyDescent="0.25">
      <c r="A7275" t="s">
        <v>29940</v>
      </c>
      <c r="B7275" t="s">
        <v>29941</v>
      </c>
      <c r="C7275" s="2" t="s">
        <v>31</v>
      </c>
      <c r="D7275" s="2" t="s">
        <v>289</v>
      </c>
      <c r="E7275" s="2" t="s">
        <v>29028</v>
      </c>
      <c r="F7275" s="56"/>
      <c r="G7275" s="56">
        <v>91.767153289005805</v>
      </c>
      <c r="H7275" s="56"/>
      <c r="I7275" s="56"/>
      <c r="J7275" s="57">
        <v>0.25774760459090501</v>
      </c>
      <c r="K7275" s="57">
        <v>0.30589131647636902</v>
      </c>
      <c r="L7275" s="57">
        <v>0.26450993163553099</v>
      </c>
      <c r="M7275" s="57">
        <v>0.20937695990057401</v>
      </c>
    </row>
    <row r="7276" spans="1:13" x14ac:dyDescent="0.25">
      <c r="A7276" t="s">
        <v>27348</v>
      </c>
      <c r="B7276" t="s">
        <v>27349</v>
      </c>
      <c r="C7276" s="2" t="s">
        <v>35</v>
      </c>
      <c r="D7276" s="2" t="s">
        <v>69</v>
      </c>
      <c r="E7276" s="2" t="s">
        <v>29028</v>
      </c>
      <c r="F7276" s="56"/>
      <c r="G7276" s="56">
        <v>91.177723530501396</v>
      </c>
      <c r="H7276" s="56"/>
      <c r="I7276" s="56"/>
      <c r="J7276" s="57">
        <v>0.25746515242275703</v>
      </c>
      <c r="K7276" s="57">
        <v>0.31710043277812999</v>
      </c>
      <c r="L7276" s="57">
        <v>0.26288312722038898</v>
      </c>
      <c r="M7276" s="57">
        <v>0.19101071457712099</v>
      </c>
    </row>
    <row r="7277" spans="1:13" x14ac:dyDescent="0.25">
      <c r="A7277" t="s">
        <v>30533</v>
      </c>
      <c r="B7277" t="s">
        <v>30534</v>
      </c>
      <c r="C7277" s="2" t="s">
        <v>31</v>
      </c>
      <c r="D7277" s="2" t="s">
        <v>32</v>
      </c>
      <c r="E7277" s="2" t="s">
        <v>29028</v>
      </c>
      <c r="F7277" s="56"/>
      <c r="G7277" s="56">
        <v>94.359493360933897</v>
      </c>
      <c r="H7277" s="56"/>
      <c r="I7277" s="56"/>
      <c r="J7277" s="57">
        <v>0.24470206829550101</v>
      </c>
      <c r="K7277" s="57">
        <v>0.300725218119334</v>
      </c>
      <c r="L7277" s="57">
        <v>0.25678983622560297</v>
      </c>
      <c r="M7277" s="57">
        <v>0.19501748367688401</v>
      </c>
    </row>
    <row r="7278" spans="1:13" x14ac:dyDescent="0.25">
      <c r="A7278" t="s">
        <v>27352</v>
      </c>
      <c r="B7278" t="s">
        <v>27353</v>
      </c>
      <c r="C7278" s="2" t="s">
        <v>35</v>
      </c>
      <c r="D7278" s="2" t="s">
        <v>69</v>
      </c>
      <c r="E7278" s="2" t="s">
        <v>29028</v>
      </c>
      <c r="F7278" s="56"/>
      <c r="G7278" s="56">
        <v>91.177723530501396</v>
      </c>
      <c r="H7278" s="56"/>
      <c r="I7278" s="56"/>
      <c r="J7278" s="57">
        <v>0.25746515242275703</v>
      </c>
      <c r="K7278" s="57">
        <v>0.31710043277812999</v>
      </c>
      <c r="L7278" s="57">
        <v>0.26288312722038898</v>
      </c>
      <c r="M7278" s="57">
        <v>0.19101071457712099</v>
      </c>
    </row>
    <row r="7279" spans="1:13" x14ac:dyDescent="0.25">
      <c r="A7279" t="s">
        <v>12557</v>
      </c>
      <c r="B7279" t="s">
        <v>12558</v>
      </c>
      <c r="C7279" s="2" t="s">
        <v>35</v>
      </c>
      <c r="D7279" s="2" t="s">
        <v>315</v>
      </c>
      <c r="E7279" s="2" t="s">
        <v>29028</v>
      </c>
      <c r="F7279" s="56">
        <v>91.380735166080498</v>
      </c>
      <c r="G7279" s="56">
        <v>88.589551457921004</v>
      </c>
      <c r="H7279" s="56">
        <v>95.010295567670397</v>
      </c>
      <c r="I7279" s="56">
        <v>103.086952961397</v>
      </c>
      <c r="J7279" s="57">
        <v>0.34752730635956702</v>
      </c>
      <c r="K7279" s="57">
        <v>0.38130876751053799</v>
      </c>
      <c r="L7279" s="57">
        <v>0.35368103705242898</v>
      </c>
      <c r="M7279" s="57">
        <v>0.30836678119119998</v>
      </c>
    </row>
    <row r="7280" spans="1:13" x14ac:dyDescent="0.25">
      <c r="A7280" t="s">
        <v>26717</v>
      </c>
      <c r="B7280" t="s">
        <v>26718</v>
      </c>
      <c r="C7280" s="2" t="s">
        <v>31</v>
      </c>
      <c r="D7280" s="2" t="s">
        <v>356</v>
      </c>
      <c r="E7280" s="2" t="s">
        <v>29028</v>
      </c>
      <c r="F7280" s="56"/>
      <c r="G7280" s="56">
        <v>93.515535701962804</v>
      </c>
      <c r="H7280" s="56"/>
      <c r="I7280" s="56"/>
      <c r="J7280" s="57">
        <v>0.27550578957046401</v>
      </c>
      <c r="K7280" s="57">
        <v>0.31788698532994297</v>
      </c>
      <c r="L7280" s="57">
        <v>0.28328570259193098</v>
      </c>
      <c r="M7280" s="57">
        <v>0.23207894429832199</v>
      </c>
    </row>
    <row r="7281" spans="1:13" x14ac:dyDescent="0.25">
      <c r="A7281" t="s">
        <v>1190</v>
      </c>
      <c r="B7281" t="s">
        <v>1191</v>
      </c>
      <c r="C7281" s="2" t="s">
        <v>31</v>
      </c>
      <c r="D7281" s="2" t="s">
        <v>69</v>
      </c>
      <c r="E7281" s="2" t="s">
        <v>29027</v>
      </c>
      <c r="F7281" s="56">
        <v>91.506231444087305</v>
      </c>
      <c r="G7281" s="56">
        <v>86.693173963646601</v>
      </c>
      <c r="H7281" s="56">
        <v>92.3503532698697</v>
      </c>
      <c r="I7281" s="56">
        <v>104.665566815882</v>
      </c>
      <c r="J7281" s="57">
        <v>0.48606149661513498</v>
      </c>
      <c r="K7281" s="57">
        <v>0.57351897269283902</v>
      </c>
      <c r="L7281" s="57">
        <v>0.51038626199821702</v>
      </c>
      <c r="M7281" s="57">
        <v>0.43821265721831498</v>
      </c>
    </row>
    <row r="7282" spans="1:13" x14ac:dyDescent="0.25">
      <c r="A7282" t="s">
        <v>25094</v>
      </c>
      <c r="B7282" t="s">
        <v>25095</v>
      </c>
      <c r="C7282" s="2" t="s">
        <v>31</v>
      </c>
      <c r="D7282" s="2" t="s">
        <v>289</v>
      </c>
      <c r="E7282" s="2" t="s">
        <v>29028</v>
      </c>
      <c r="F7282" s="56"/>
      <c r="G7282" s="56">
        <v>96.374658836618806</v>
      </c>
      <c r="H7282" s="56"/>
      <c r="I7282" s="56"/>
      <c r="J7282" s="57">
        <v>0.268971165001054</v>
      </c>
      <c r="K7282" s="57">
        <v>0.32566642786094602</v>
      </c>
      <c r="L7282" s="57">
        <v>0.28393790326770602</v>
      </c>
      <c r="M7282" s="57">
        <v>0.22783609206047001</v>
      </c>
    </row>
    <row r="7283" spans="1:13" x14ac:dyDescent="0.25">
      <c r="A7283" t="s">
        <v>25086</v>
      </c>
      <c r="B7283" t="s">
        <v>25087</v>
      </c>
      <c r="C7283" s="2" t="s">
        <v>31</v>
      </c>
      <c r="D7283" s="2" t="s">
        <v>289</v>
      </c>
      <c r="E7283" s="2" t="s">
        <v>29028</v>
      </c>
      <c r="F7283" s="56"/>
      <c r="G7283" s="56">
        <v>96.374658836618806</v>
      </c>
      <c r="H7283" s="56"/>
      <c r="I7283" s="56"/>
      <c r="J7283" s="57">
        <v>0.268971165001054</v>
      </c>
      <c r="K7283" s="57">
        <v>0.32566642786094602</v>
      </c>
      <c r="L7283" s="57">
        <v>0.28393790326770602</v>
      </c>
      <c r="M7283" s="57">
        <v>0.22783609206047001</v>
      </c>
    </row>
    <row r="7284" spans="1:13" x14ac:dyDescent="0.25">
      <c r="A7284" t="s">
        <v>25096</v>
      </c>
      <c r="B7284" t="s">
        <v>25097</v>
      </c>
      <c r="C7284" s="2" t="s">
        <v>35</v>
      </c>
      <c r="D7284" s="2" t="s">
        <v>289</v>
      </c>
      <c r="E7284" s="2" t="s">
        <v>29028</v>
      </c>
      <c r="F7284" s="56"/>
      <c r="G7284" s="56">
        <v>96.374658836618806</v>
      </c>
      <c r="H7284" s="56"/>
      <c r="I7284" s="56"/>
      <c r="J7284" s="57">
        <v>0.268971165001054</v>
      </c>
      <c r="K7284" s="57">
        <v>0.32566642786094602</v>
      </c>
      <c r="L7284" s="57">
        <v>0.28393790326770602</v>
      </c>
      <c r="M7284" s="57">
        <v>0.22783609206047001</v>
      </c>
    </row>
    <row r="7285" spans="1:13" x14ac:dyDescent="0.25">
      <c r="A7285" t="s">
        <v>12933</v>
      </c>
      <c r="B7285" t="s">
        <v>12934</v>
      </c>
      <c r="C7285" s="2" t="s">
        <v>35</v>
      </c>
      <c r="D7285" s="2" t="s">
        <v>39</v>
      </c>
      <c r="E7285" s="2" t="s">
        <v>29028</v>
      </c>
      <c r="F7285" s="56"/>
      <c r="G7285" s="56">
        <v>88.522894572829998</v>
      </c>
      <c r="H7285" s="56"/>
      <c r="I7285" s="56"/>
      <c r="J7285" s="57">
        <v>0.25680154591849802</v>
      </c>
      <c r="K7285" s="57">
        <v>0.33001067103365</v>
      </c>
      <c r="L7285" s="57">
        <v>0.25782614961183398</v>
      </c>
      <c r="M7285" s="57">
        <v>0.16804387812728999</v>
      </c>
    </row>
    <row r="7286" spans="1:13" x14ac:dyDescent="0.25">
      <c r="A7286" t="s">
        <v>18113</v>
      </c>
      <c r="B7286" t="s">
        <v>18114</v>
      </c>
      <c r="C7286" s="2" t="s">
        <v>31</v>
      </c>
      <c r="D7286" s="2" t="s">
        <v>36</v>
      </c>
      <c r="E7286" s="2" t="s">
        <v>29028</v>
      </c>
      <c r="F7286" s="56"/>
      <c r="G7286" s="56">
        <v>89.513572029735897</v>
      </c>
      <c r="H7286" s="56"/>
      <c r="I7286" s="56"/>
      <c r="J7286" s="57">
        <v>0.29375678954246298</v>
      </c>
      <c r="K7286" s="57">
        <v>0.34097447760351901</v>
      </c>
      <c r="L7286" s="57">
        <v>0.29896473011941499</v>
      </c>
      <c r="M7286" s="57">
        <v>0.24170858411346899</v>
      </c>
    </row>
    <row r="7287" spans="1:13" x14ac:dyDescent="0.25">
      <c r="A7287" t="s">
        <v>7584</v>
      </c>
      <c r="B7287" t="s">
        <v>7585</v>
      </c>
      <c r="C7287" s="2" t="s">
        <v>31</v>
      </c>
      <c r="D7287" s="2" t="s">
        <v>36</v>
      </c>
      <c r="E7287" s="2" t="s">
        <v>29028</v>
      </c>
      <c r="F7287" s="56">
        <v>99.654998456611807</v>
      </c>
      <c r="G7287" s="56">
        <v>91.260212592219204</v>
      </c>
      <c r="H7287" s="56">
        <v>98.879390224530894</v>
      </c>
      <c r="I7287" s="56"/>
      <c r="J7287" s="57">
        <v>0.319460874858779</v>
      </c>
      <c r="K7287" s="57">
        <v>0.37141112437098101</v>
      </c>
      <c r="L7287" s="57">
        <v>0.32584480388138498</v>
      </c>
      <c r="M7287" s="57">
        <v>0.26606764981735098</v>
      </c>
    </row>
    <row r="7288" spans="1:13" x14ac:dyDescent="0.25">
      <c r="A7288" t="s">
        <v>438</v>
      </c>
      <c r="B7288" t="s">
        <v>439</v>
      </c>
      <c r="C7288" s="2" t="s">
        <v>35</v>
      </c>
      <c r="D7288" s="2" t="s">
        <v>36</v>
      </c>
      <c r="E7288" s="2" t="s">
        <v>29027</v>
      </c>
      <c r="F7288" s="56">
        <v>98.209571120537504</v>
      </c>
      <c r="G7288" s="56">
        <v>98.246743737679907</v>
      </c>
      <c r="H7288" s="56">
        <v>97.929758153111393</v>
      </c>
      <c r="I7288" s="56">
        <v>109.368462878364</v>
      </c>
      <c r="J7288" s="57">
        <v>0.47369512977480399</v>
      </c>
      <c r="K7288" s="57">
        <v>0.55966559647048797</v>
      </c>
      <c r="L7288" s="57">
        <v>0.48649479678668101</v>
      </c>
      <c r="M7288" s="57">
        <v>0.40492900276094201</v>
      </c>
    </row>
    <row r="7289" spans="1:13" x14ac:dyDescent="0.25">
      <c r="A7289" t="s">
        <v>18031</v>
      </c>
      <c r="B7289" t="s">
        <v>18032</v>
      </c>
      <c r="C7289" s="2" t="s">
        <v>31</v>
      </c>
      <c r="D7289" s="2" t="s">
        <v>32</v>
      </c>
      <c r="E7289" s="2" t="s">
        <v>29028</v>
      </c>
      <c r="F7289" s="56">
        <v>97.221492417720597</v>
      </c>
      <c r="G7289" s="56">
        <v>99.372974486805404</v>
      </c>
      <c r="H7289" s="56">
        <v>97.402921520877896</v>
      </c>
      <c r="I7289" s="56">
        <v>102.021962435162</v>
      </c>
      <c r="J7289" s="57">
        <v>0.35383065308544298</v>
      </c>
      <c r="K7289" s="57">
        <v>0.41051798310835202</v>
      </c>
      <c r="L7289" s="57">
        <v>0.36644604079938298</v>
      </c>
      <c r="M7289" s="57">
        <v>0.306908176062964</v>
      </c>
    </row>
    <row r="7290" spans="1:13" x14ac:dyDescent="0.25">
      <c r="A7290" t="s">
        <v>12043</v>
      </c>
      <c r="B7290" t="s">
        <v>12044</v>
      </c>
      <c r="C7290" s="2" t="s">
        <v>35</v>
      </c>
      <c r="D7290" s="2" t="s">
        <v>69</v>
      </c>
      <c r="E7290" s="2" t="s">
        <v>29028</v>
      </c>
      <c r="F7290" s="56">
        <v>88.506589961115196</v>
      </c>
      <c r="G7290" s="56">
        <v>92.828126854313894</v>
      </c>
      <c r="H7290" s="56">
        <v>88.441394239311506</v>
      </c>
      <c r="I7290" s="56">
        <v>104.002649911145</v>
      </c>
      <c r="J7290" s="57">
        <v>0.392649867019632</v>
      </c>
      <c r="K7290" s="57">
        <v>0.45761511580277497</v>
      </c>
      <c r="L7290" s="57">
        <v>0.408842810213984</v>
      </c>
      <c r="M7290" s="57">
        <v>0.34590180397010301</v>
      </c>
    </row>
    <row r="7291" spans="1:13" x14ac:dyDescent="0.25">
      <c r="A7291" t="s">
        <v>27340</v>
      </c>
      <c r="B7291" t="s">
        <v>27341</v>
      </c>
      <c r="C7291" s="2" t="s">
        <v>31</v>
      </c>
      <c r="D7291" s="2" t="s">
        <v>69</v>
      </c>
      <c r="E7291" s="2" t="s">
        <v>29028</v>
      </c>
      <c r="F7291" s="56"/>
      <c r="G7291" s="56">
        <v>91.177723530501396</v>
      </c>
      <c r="H7291" s="56"/>
      <c r="I7291" s="56"/>
      <c r="J7291" s="57">
        <v>0.25746515242275703</v>
      </c>
      <c r="K7291" s="57">
        <v>0.31710043277812999</v>
      </c>
      <c r="L7291" s="57">
        <v>0.26288312722038898</v>
      </c>
      <c r="M7291" s="57">
        <v>0.19101071457712099</v>
      </c>
    </row>
    <row r="7292" spans="1:13" x14ac:dyDescent="0.25">
      <c r="A7292" t="s">
        <v>27346</v>
      </c>
      <c r="B7292" t="s">
        <v>27347</v>
      </c>
      <c r="C7292" s="2" t="s">
        <v>35</v>
      </c>
      <c r="D7292" s="2" t="s">
        <v>69</v>
      </c>
      <c r="E7292" s="2" t="s">
        <v>29028</v>
      </c>
      <c r="F7292" s="56"/>
      <c r="G7292" s="56">
        <v>91.177723530501396</v>
      </c>
      <c r="H7292" s="56"/>
      <c r="I7292" s="56"/>
      <c r="J7292" s="57">
        <v>0.25746515242275703</v>
      </c>
      <c r="K7292" s="57">
        <v>0.31710043277812999</v>
      </c>
      <c r="L7292" s="57">
        <v>0.26288312722038898</v>
      </c>
      <c r="M7292" s="57">
        <v>0.19101071457712099</v>
      </c>
    </row>
    <row r="7293" spans="1:13" x14ac:dyDescent="0.25">
      <c r="A7293" t="s">
        <v>12561</v>
      </c>
      <c r="B7293" t="s">
        <v>12562</v>
      </c>
      <c r="C7293" s="2" t="s">
        <v>35</v>
      </c>
      <c r="D7293" s="2" t="s">
        <v>315</v>
      </c>
      <c r="E7293" s="2" t="s">
        <v>29028</v>
      </c>
      <c r="F7293" s="56">
        <v>91.380735166080498</v>
      </c>
      <c r="G7293" s="56">
        <v>88.589551457921004</v>
      </c>
      <c r="H7293" s="56">
        <v>95.010295567670397</v>
      </c>
      <c r="I7293" s="56">
        <v>103.086952961397</v>
      </c>
      <c r="J7293" s="57">
        <v>0.34752730635956702</v>
      </c>
      <c r="K7293" s="57">
        <v>0.38130876751053799</v>
      </c>
      <c r="L7293" s="57">
        <v>0.35368103705242898</v>
      </c>
      <c r="M7293" s="57">
        <v>0.30836678119119998</v>
      </c>
    </row>
    <row r="7294" spans="1:13" x14ac:dyDescent="0.25">
      <c r="A7294" t="s">
        <v>12041</v>
      </c>
      <c r="B7294" t="s">
        <v>12042</v>
      </c>
      <c r="C7294" s="2" t="s">
        <v>35</v>
      </c>
      <c r="D7294" s="2" t="s">
        <v>69</v>
      </c>
      <c r="E7294" s="2" t="s">
        <v>29028</v>
      </c>
      <c r="F7294" s="56">
        <v>99.004770379316597</v>
      </c>
      <c r="G7294" s="56">
        <v>88.587125309046996</v>
      </c>
      <c r="H7294" s="56">
        <v>94.433990141060093</v>
      </c>
      <c r="I7294" s="56">
        <v>109.50999002294</v>
      </c>
      <c r="J7294" s="57">
        <v>0.49167734120367901</v>
      </c>
      <c r="K7294" s="57">
        <v>0.56360932294257504</v>
      </c>
      <c r="L7294" s="57">
        <v>0.50666656525198295</v>
      </c>
      <c r="M7294" s="57">
        <v>0.43883445583901898</v>
      </c>
    </row>
    <row r="7295" spans="1:13" x14ac:dyDescent="0.25">
      <c r="A7295" t="s">
        <v>26723</v>
      </c>
      <c r="B7295" t="s">
        <v>26724</v>
      </c>
      <c r="C7295" s="2" t="s">
        <v>31</v>
      </c>
      <c r="D7295" s="2" t="s">
        <v>356</v>
      </c>
      <c r="E7295" s="2" t="s">
        <v>29028</v>
      </c>
      <c r="F7295" s="56"/>
      <c r="G7295" s="56">
        <v>93.515535701962804</v>
      </c>
      <c r="H7295" s="56"/>
      <c r="I7295" s="56"/>
      <c r="J7295" s="57">
        <v>0.27550578957046401</v>
      </c>
      <c r="K7295" s="57">
        <v>0.31788698532994297</v>
      </c>
      <c r="L7295" s="57">
        <v>0.28328570259193098</v>
      </c>
      <c r="M7295" s="57">
        <v>0.23207894429832199</v>
      </c>
    </row>
    <row r="7296" spans="1:13" x14ac:dyDescent="0.25">
      <c r="A7296" t="s">
        <v>18035</v>
      </c>
      <c r="B7296" t="s">
        <v>18036</v>
      </c>
      <c r="C7296" s="2" t="s">
        <v>31</v>
      </c>
      <c r="D7296" s="2" t="s">
        <v>32</v>
      </c>
      <c r="E7296" s="2" t="s">
        <v>29028</v>
      </c>
      <c r="F7296" s="56">
        <v>100.119942302225</v>
      </c>
      <c r="G7296" s="56">
        <v>95.867749244304903</v>
      </c>
      <c r="H7296" s="56">
        <v>98.8222057449224</v>
      </c>
      <c r="I7296" s="56"/>
      <c r="J7296" s="57">
        <v>0.310215953750346</v>
      </c>
      <c r="K7296" s="57">
        <v>0.35691792808522699</v>
      </c>
      <c r="L7296" s="57">
        <v>0.31955064768566599</v>
      </c>
      <c r="M7296" s="57">
        <v>0.26851679726452599</v>
      </c>
    </row>
    <row r="7297" spans="1:13" x14ac:dyDescent="0.25">
      <c r="A7297" t="s">
        <v>12037</v>
      </c>
      <c r="B7297" t="s">
        <v>12038</v>
      </c>
      <c r="C7297" s="2" t="s">
        <v>31</v>
      </c>
      <c r="D7297" s="2" t="s">
        <v>69</v>
      </c>
      <c r="E7297" s="2" t="s">
        <v>29028</v>
      </c>
      <c r="F7297" s="56">
        <v>96.327516448505406</v>
      </c>
      <c r="G7297" s="56">
        <v>90.850069014612899</v>
      </c>
      <c r="H7297" s="56">
        <v>89.072231878731898</v>
      </c>
      <c r="I7297" s="56">
        <v>106.292560099726</v>
      </c>
      <c r="J7297" s="57">
        <v>0.42044597216771001</v>
      </c>
      <c r="K7297" s="57">
        <v>0.48889698299510498</v>
      </c>
      <c r="L7297" s="57">
        <v>0.43472110191968999</v>
      </c>
      <c r="M7297" s="57">
        <v>0.36348725111136598</v>
      </c>
    </row>
    <row r="7298" spans="1:13" x14ac:dyDescent="0.25">
      <c r="A7298" t="s">
        <v>12917</v>
      </c>
      <c r="B7298" t="s">
        <v>12918</v>
      </c>
      <c r="C7298" s="2" t="s">
        <v>31</v>
      </c>
      <c r="D7298" s="2" t="s">
        <v>39</v>
      </c>
      <c r="E7298" s="2" t="s">
        <v>29028</v>
      </c>
      <c r="F7298" s="56"/>
      <c r="G7298" s="56">
        <v>88.522894572829998</v>
      </c>
      <c r="H7298" s="56"/>
      <c r="I7298" s="56"/>
      <c r="J7298" s="57">
        <v>0.25680154591849802</v>
      </c>
      <c r="K7298" s="57">
        <v>0.33001067103365</v>
      </c>
      <c r="L7298" s="57">
        <v>0.25782614961183398</v>
      </c>
      <c r="M7298" s="57">
        <v>0.16804387812728999</v>
      </c>
    </row>
    <row r="7299" spans="1:13" x14ac:dyDescent="0.25">
      <c r="A7299" t="s">
        <v>18037</v>
      </c>
      <c r="B7299" t="s">
        <v>18038</v>
      </c>
      <c r="C7299" s="2" t="s">
        <v>31</v>
      </c>
      <c r="D7299" s="2" t="s">
        <v>32</v>
      </c>
      <c r="E7299" s="2" t="s">
        <v>29028</v>
      </c>
      <c r="F7299" s="56">
        <v>100.119942302225</v>
      </c>
      <c r="G7299" s="56">
        <v>95.867749244304903</v>
      </c>
      <c r="H7299" s="56">
        <v>98.8222057449224</v>
      </c>
      <c r="I7299" s="56"/>
      <c r="J7299" s="57">
        <v>0.310215953750346</v>
      </c>
      <c r="K7299" s="57">
        <v>0.35691792808522699</v>
      </c>
      <c r="L7299" s="57">
        <v>0.31955064768566599</v>
      </c>
      <c r="M7299" s="57">
        <v>0.26851679726452599</v>
      </c>
    </row>
    <row r="7300" spans="1:13" x14ac:dyDescent="0.25">
      <c r="A7300" t="s">
        <v>7594</v>
      </c>
      <c r="B7300" t="s">
        <v>7595</v>
      </c>
      <c r="C7300" s="2" t="s">
        <v>35</v>
      </c>
      <c r="D7300" s="2" t="s">
        <v>36</v>
      </c>
      <c r="E7300" s="2" t="s">
        <v>29028</v>
      </c>
      <c r="F7300" s="56">
        <v>99.654998456611807</v>
      </c>
      <c r="G7300" s="56">
        <v>91.260212592219204</v>
      </c>
      <c r="H7300" s="56">
        <v>98.879390224530894</v>
      </c>
      <c r="I7300" s="56"/>
      <c r="J7300" s="57">
        <v>0.319460874858779</v>
      </c>
      <c r="K7300" s="57">
        <v>0.37141112437098101</v>
      </c>
      <c r="L7300" s="57">
        <v>0.32584480388138498</v>
      </c>
      <c r="M7300" s="57">
        <v>0.26606764981735098</v>
      </c>
    </row>
    <row r="7301" spans="1:13" x14ac:dyDescent="0.25">
      <c r="A7301" t="s">
        <v>12559</v>
      </c>
      <c r="B7301" t="s">
        <v>12560</v>
      </c>
      <c r="C7301" s="2" t="s">
        <v>35</v>
      </c>
      <c r="D7301" s="2" t="s">
        <v>315</v>
      </c>
      <c r="E7301" s="2" t="s">
        <v>29028</v>
      </c>
      <c r="F7301" s="56">
        <v>91.380735166080498</v>
      </c>
      <c r="G7301" s="56">
        <v>88.589551457921004</v>
      </c>
      <c r="H7301" s="56">
        <v>95.010295567670397</v>
      </c>
      <c r="I7301" s="56">
        <v>103.086952961397</v>
      </c>
      <c r="J7301" s="57">
        <v>0.34752730635956702</v>
      </c>
      <c r="K7301" s="57">
        <v>0.38130876751053799</v>
      </c>
      <c r="L7301" s="57">
        <v>0.35368103705242898</v>
      </c>
      <c r="M7301" s="57">
        <v>0.30836678119119998</v>
      </c>
    </row>
    <row r="7302" spans="1:13" x14ac:dyDescent="0.25">
      <c r="A7302" t="s">
        <v>12937</v>
      </c>
      <c r="B7302" t="s">
        <v>12938</v>
      </c>
      <c r="C7302" s="2" t="s">
        <v>35</v>
      </c>
      <c r="D7302" s="2" t="s">
        <v>39</v>
      </c>
      <c r="E7302" s="2" t="s">
        <v>29028</v>
      </c>
      <c r="F7302" s="56"/>
      <c r="G7302" s="56">
        <v>88.522894572829998</v>
      </c>
      <c r="H7302" s="56"/>
      <c r="I7302" s="56"/>
      <c r="J7302" s="57">
        <v>0.25680154591849802</v>
      </c>
      <c r="K7302" s="57">
        <v>0.33001067103365</v>
      </c>
      <c r="L7302" s="57">
        <v>0.25782614961183398</v>
      </c>
      <c r="M7302" s="57">
        <v>0.16804387812728999</v>
      </c>
    </row>
    <row r="7303" spans="1:13" x14ac:dyDescent="0.25">
      <c r="A7303" t="s">
        <v>18033</v>
      </c>
      <c r="B7303" t="s">
        <v>18034</v>
      </c>
      <c r="C7303" s="2" t="s">
        <v>31</v>
      </c>
      <c r="D7303" s="2" t="s">
        <v>32</v>
      </c>
      <c r="E7303" s="2" t="s">
        <v>29028</v>
      </c>
      <c r="F7303" s="56">
        <v>100.119942302225</v>
      </c>
      <c r="G7303" s="56">
        <v>95.867749244304903</v>
      </c>
      <c r="H7303" s="56">
        <v>98.8222057449224</v>
      </c>
      <c r="I7303" s="56"/>
      <c r="J7303" s="57">
        <v>0.310215953750346</v>
      </c>
      <c r="K7303" s="57">
        <v>0.35691792808522699</v>
      </c>
      <c r="L7303" s="57">
        <v>0.31955064768566599</v>
      </c>
      <c r="M7303" s="57">
        <v>0.26851679726452599</v>
      </c>
    </row>
    <row r="7304" spans="1:13" x14ac:dyDescent="0.25">
      <c r="A7304" t="s">
        <v>12921</v>
      </c>
      <c r="B7304" t="s">
        <v>12922</v>
      </c>
      <c r="C7304" s="2" t="s">
        <v>31</v>
      </c>
      <c r="D7304" s="2" t="s">
        <v>39</v>
      </c>
      <c r="E7304" s="2" t="s">
        <v>29028</v>
      </c>
      <c r="F7304" s="56"/>
      <c r="G7304" s="56">
        <v>88.522894572829998</v>
      </c>
      <c r="H7304" s="56"/>
      <c r="I7304" s="56"/>
      <c r="J7304" s="57">
        <v>0.25680154591849802</v>
      </c>
      <c r="K7304" s="57">
        <v>0.33001067103365</v>
      </c>
      <c r="L7304" s="57">
        <v>0.25782614961183398</v>
      </c>
      <c r="M7304" s="57">
        <v>0.16804387812728999</v>
      </c>
    </row>
    <row r="7305" spans="1:13" x14ac:dyDescent="0.25">
      <c r="A7305" t="s">
        <v>25092</v>
      </c>
      <c r="B7305" t="s">
        <v>25093</v>
      </c>
      <c r="C7305" s="2" t="s">
        <v>31</v>
      </c>
      <c r="D7305" s="2" t="s">
        <v>289</v>
      </c>
      <c r="E7305" s="2" t="s">
        <v>29028</v>
      </c>
      <c r="F7305" s="56"/>
      <c r="G7305" s="56">
        <v>96.374658836618806</v>
      </c>
      <c r="H7305" s="56"/>
      <c r="I7305" s="56"/>
      <c r="J7305" s="57">
        <v>0.268971165001054</v>
      </c>
      <c r="K7305" s="57">
        <v>0.32566642786094602</v>
      </c>
      <c r="L7305" s="57">
        <v>0.28393790326770602</v>
      </c>
      <c r="M7305" s="57">
        <v>0.22783609206047001</v>
      </c>
    </row>
    <row r="7306" spans="1:13" x14ac:dyDescent="0.25">
      <c r="A7306" t="s">
        <v>23079</v>
      </c>
      <c r="B7306" t="s">
        <v>23080</v>
      </c>
      <c r="C7306" s="2" t="s">
        <v>35</v>
      </c>
      <c r="D7306" s="2" t="s">
        <v>356</v>
      </c>
      <c r="E7306" s="2" t="s">
        <v>29028</v>
      </c>
      <c r="F7306" s="56"/>
      <c r="G7306" s="56">
        <v>87.476882258911999</v>
      </c>
      <c r="H7306" s="56"/>
      <c r="I7306" s="56"/>
      <c r="J7306" s="57">
        <v>0.268431282210152</v>
      </c>
      <c r="K7306" s="57">
        <v>0.33266195452553399</v>
      </c>
      <c r="L7306" s="57">
        <v>0.28538143496052298</v>
      </c>
      <c r="M7306" s="57">
        <v>0.20997672581660901</v>
      </c>
    </row>
    <row r="7307" spans="1:13" x14ac:dyDescent="0.25">
      <c r="A7307" t="s">
        <v>30537</v>
      </c>
      <c r="B7307" t="s">
        <v>30538</v>
      </c>
      <c r="C7307" s="2" t="s">
        <v>31</v>
      </c>
      <c r="D7307" s="2" t="s">
        <v>32</v>
      </c>
      <c r="E7307" s="2" t="s">
        <v>29028</v>
      </c>
      <c r="F7307" s="56"/>
      <c r="G7307" s="56">
        <v>94.359493360933897</v>
      </c>
      <c r="H7307" s="56"/>
      <c r="I7307" s="56"/>
      <c r="J7307" s="57">
        <v>0.24470206829550101</v>
      </c>
      <c r="K7307" s="57">
        <v>0.300725218119334</v>
      </c>
      <c r="L7307" s="57">
        <v>0.25678983622560297</v>
      </c>
      <c r="M7307" s="57">
        <v>0.19501748367688401</v>
      </c>
    </row>
    <row r="7308" spans="1:13" x14ac:dyDescent="0.25">
      <c r="A7308" t="s">
        <v>25088</v>
      </c>
      <c r="B7308" t="s">
        <v>25089</v>
      </c>
      <c r="C7308" s="2" t="s">
        <v>31</v>
      </c>
      <c r="D7308" s="2" t="s">
        <v>289</v>
      </c>
      <c r="E7308" s="2" t="s">
        <v>29028</v>
      </c>
      <c r="F7308" s="56"/>
      <c r="G7308" s="56">
        <v>96.374658836618806</v>
      </c>
      <c r="H7308" s="56"/>
      <c r="I7308" s="56"/>
      <c r="J7308" s="57">
        <v>0.268971165001054</v>
      </c>
      <c r="K7308" s="57">
        <v>0.32566642786094602</v>
      </c>
      <c r="L7308" s="57">
        <v>0.28393790326770602</v>
      </c>
      <c r="M7308" s="57">
        <v>0.22783609206047001</v>
      </c>
    </row>
    <row r="7309" spans="1:13" x14ac:dyDescent="0.25">
      <c r="A7309" t="s">
        <v>21003</v>
      </c>
      <c r="B7309" t="s">
        <v>21004</v>
      </c>
      <c r="C7309" s="2" t="s">
        <v>35</v>
      </c>
      <c r="D7309" s="2" t="s">
        <v>83</v>
      </c>
      <c r="E7309" s="2" t="s">
        <v>29028</v>
      </c>
      <c r="F7309" s="56"/>
      <c r="G7309" s="56">
        <v>95.566035858685197</v>
      </c>
      <c r="H7309" s="56"/>
      <c r="I7309" s="56"/>
      <c r="J7309" s="57">
        <v>0.235773354812647</v>
      </c>
      <c r="K7309" s="57">
        <v>0.31585735116416302</v>
      </c>
      <c r="L7309" s="57">
        <v>0.23875187768043399</v>
      </c>
      <c r="M7309" s="57">
        <v>0.110147001236551</v>
      </c>
    </row>
    <row r="7310" spans="1:13" x14ac:dyDescent="0.25">
      <c r="A7310" t="s">
        <v>29944</v>
      </c>
      <c r="B7310" t="s">
        <v>29945</v>
      </c>
      <c r="C7310" s="2" t="s">
        <v>35</v>
      </c>
      <c r="D7310" s="2" t="s">
        <v>289</v>
      </c>
      <c r="E7310" s="2" t="s">
        <v>29028</v>
      </c>
      <c r="F7310" s="56"/>
      <c r="G7310" s="56">
        <v>91.767153289005805</v>
      </c>
      <c r="H7310" s="56"/>
      <c r="I7310" s="56"/>
      <c r="J7310" s="57">
        <v>0.25774760459090501</v>
      </c>
      <c r="K7310" s="57">
        <v>0.30589131647636902</v>
      </c>
      <c r="L7310" s="57">
        <v>0.26450993163553099</v>
      </c>
      <c r="M7310" s="57">
        <v>0.20937695990057401</v>
      </c>
    </row>
    <row r="7311" spans="1:13" x14ac:dyDescent="0.25">
      <c r="A7311" t="s">
        <v>12575</v>
      </c>
      <c r="B7311" t="s">
        <v>12576</v>
      </c>
      <c r="C7311" s="2" t="s">
        <v>35</v>
      </c>
      <c r="D7311" s="2" t="s">
        <v>315</v>
      </c>
      <c r="E7311" s="2" t="s">
        <v>29028</v>
      </c>
      <c r="F7311" s="56">
        <v>87.576663320081096</v>
      </c>
      <c r="G7311" s="56">
        <v>83.613084654615193</v>
      </c>
      <c r="H7311" s="56">
        <v>88.555803384389193</v>
      </c>
      <c r="I7311" s="56">
        <v>105.20540803529801</v>
      </c>
      <c r="J7311" s="57">
        <v>0.39083856657589899</v>
      </c>
      <c r="K7311" s="57">
        <v>0.45857276989422302</v>
      </c>
      <c r="L7311" s="57">
        <v>0.39358929837944001</v>
      </c>
      <c r="M7311" s="57">
        <v>0.31397685694913302</v>
      </c>
    </row>
    <row r="7312" spans="1:13" x14ac:dyDescent="0.25">
      <c r="A7312" t="s">
        <v>3304</v>
      </c>
      <c r="B7312" t="s">
        <v>3305</v>
      </c>
      <c r="C7312" s="2" t="s">
        <v>35</v>
      </c>
      <c r="D7312" s="2" t="s">
        <v>289</v>
      </c>
      <c r="E7312" s="2" t="s">
        <v>29027</v>
      </c>
      <c r="F7312" s="56">
        <v>79.850073265134199</v>
      </c>
      <c r="G7312" s="56">
        <v>96.6314573635957</v>
      </c>
      <c r="H7312" s="56">
        <v>88.481620285754403</v>
      </c>
      <c r="I7312" s="56">
        <v>103.48224950536699</v>
      </c>
      <c r="J7312" s="57">
        <v>0.44439694743111602</v>
      </c>
      <c r="K7312" s="57">
        <v>0.53801810102980796</v>
      </c>
      <c r="L7312" s="57">
        <v>0.47190203514283402</v>
      </c>
      <c r="M7312" s="57">
        <v>0.39987981738070799</v>
      </c>
    </row>
    <row r="7313" spans="1:13" x14ac:dyDescent="0.25">
      <c r="A7313" t="s">
        <v>12543</v>
      </c>
      <c r="B7313" t="s">
        <v>12544</v>
      </c>
      <c r="C7313" s="2" t="s">
        <v>31</v>
      </c>
      <c r="D7313" s="2" t="s">
        <v>315</v>
      </c>
      <c r="E7313" s="2" t="s">
        <v>29028</v>
      </c>
      <c r="F7313" s="56">
        <v>91.380735166080498</v>
      </c>
      <c r="G7313" s="56">
        <v>88.589551457921004</v>
      </c>
      <c r="H7313" s="56">
        <v>95.010295567670397</v>
      </c>
      <c r="I7313" s="56">
        <v>103.086952961397</v>
      </c>
      <c r="J7313" s="57">
        <v>0.34752730635956702</v>
      </c>
      <c r="K7313" s="57">
        <v>0.38130876751053799</v>
      </c>
      <c r="L7313" s="57">
        <v>0.35368103705242898</v>
      </c>
      <c r="M7313" s="57">
        <v>0.30836678119119998</v>
      </c>
    </row>
    <row r="7314" spans="1:13" x14ac:dyDescent="0.25">
      <c r="A7314" t="s">
        <v>12925</v>
      </c>
      <c r="B7314" t="s">
        <v>12926</v>
      </c>
      <c r="C7314" s="2" t="s">
        <v>31</v>
      </c>
      <c r="D7314" s="2" t="s">
        <v>39</v>
      </c>
      <c r="E7314" s="2" t="s">
        <v>29028</v>
      </c>
      <c r="F7314" s="56">
        <v>87.6815162004021</v>
      </c>
      <c r="G7314" s="56">
        <v>88.183824715444402</v>
      </c>
      <c r="H7314" s="56">
        <v>85.594668061524402</v>
      </c>
      <c r="I7314" s="56"/>
      <c r="J7314" s="57">
        <v>0.38408585095134001</v>
      </c>
      <c r="K7314" s="57">
        <v>0.47617908179479101</v>
      </c>
      <c r="L7314" s="57">
        <v>0.38492307155757999</v>
      </c>
      <c r="M7314" s="57">
        <v>0.28676237556815398</v>
      </c>
    </row>
    <row r="7315" spans="1:13" x14ac:dyDescent="0.25">
      <c r="A7315" t="s">
        <v>18121</v>
      </c>
      <c r="B7315" t="s">
        <v>18122</v>
      </c>
      <c r="C7315" s="2" t="s">
        <v>35</v>
      </c>
      <c r="D7315" s="2" t="s">
        <v>36</v>
      </c>
      <c r="E7315" s="2" t="s">
        <v>29028</v>
      </c>
      <c r="F7315" s="56"/>
      <c r="G7315" s="56">
        <v>89.513572029735897</v>
      </c>
      <c r="H7315" s="56"/>
      <c r="I7315" s="56"/>
      <c r="J7315" s="57">
        <v>0.29375678954246298</v>
      </c>
      <c r="K7315" s="57">
        <v>0.34097447760351901</v>
      </c>
      <c r="L7315" s="57">
        <v>0.29896473011941499</v>
      </c>
      <c r="M7315" s="57">
        <v>0.24170858411346899</v>
      </c>
    </row>
    <row r="7316" spans="1:13" x14ac:dyDescent="0.25">
      <c r="A7316" t="s">
        <v>18119</v>
      </c>
      <c r="B7316" t="s">
        <v>18120</v>
      </c>
      <c r="C7316" s="2" t="s">
        <v>35</v>
      </c>
      <c r="D7316" s="2" t="s">
        <v>36</v>
      </c>
      <c r="E7316" s="2" t="s">
        <v>29028</v>
      </c>
      <c r="F7316" s="56"/>
      <c r="G7316" s="56">
        <v>89.513572029735897</v>
      </c>
      <c r="H7316" s="56"/>
      <c r="I7316" s="56"/>
      <c r="J7316" s="57">
        <v>0.29375678954246298</v>
      </c>
      <c r="K7316" s="57">
        <v>0.34097447760351901</v>
      </c>
      <c r="L7316" s="57">
        <v>0.29896473011941499</v>
      </c>
      <c r="M7316" s="57">
        <v>0.24170858411346899</v>
      </c>
    </row>
    <row r="7317" spans="1:13" x14ac:dyDescent="0.25">
      <c r="A7317" t="s">
        <v>1560</v>
      </c>
      <c r="B7317" t="s">
        <v>1561</v>
      </c>
      <c r="C7317" s="2" t="s">
        <v>35</v>
      </c>
      <c r="D7317" s="2" t="s">
        <v>69</v>
      </c>
      <c r="E7317" s="2" t="s">
        <v>29027</v>
      </c>
      <c r="F7317" s="56">
        <v>99.608842935371001</v>
      </c>
      <c r="G7317" s="56">
        <v>85.396957270973502</v>
      </c>
      <c r="H7317" s="56">
        <v>98.667771482704694</v>
      </c>
      <c r="I7317" s="56">
        <v>97.041853726487005</v>
      </c>
      <c r="J7317" s="57">
        <v>0.423486530464179</v>
      </c>
      <c r="K7317" s="57">
        <v>0.52008192605560899</v>
      </c>
      <c r="L7317" s="57">
        <v>0.44957363945614498</v>
      </c>
      <c r="M7317" s="57">
        <v>0.34906991110383601</v>
      </c>
    </row>
    <row r="7318" spans="1:13" x14ac:dyDescent="0.25">
      <c r="A7318" t="s">
        <v>30535</v>
      </c>
      <c r="B7318" t="s">
        <v>30536</v>
      </c>
      <c r="C7318" s="2" t="s">
        <v>31</v>
      </c>
      <c r="D7318" s="2" t="s">
        <v>32</v>
      </c>
      <c r="E7318" s="2" t="s">
        <v>29028</v>
      </c>
      <c r="F7318" s="56"/>
      <c r="G7318" s="56">
        <v>94.359493360933897</v>
      </c>
      <c r="H7318" s="56"/>
      <c r="I7318" s="56"/>
      <c r="J7318" s="57">
        <v>0.24470206829550101</v>
      </c>
      <c r="K7318" s="57">
        <v>0.300725218119334</v>
      </c>
      <c r="L7318" s="57">
        <v>0.25678983622560297</v>
      </c>
      <c r="M7318" s="57">
        <v>0.19501748367688401</v>
      </c>
    </row>
    <row r="7319" spans="1:13" x14ac:dyDescent="0.25">
      <c r="A7319" t="s">
        <v>18117</v>
      </c>
      <c r="B7319" t="s">
        <v>18118</v>
      </c>
      <c r="C7319" s="2" t="s">
        <v>31</v>
      </c>
      <c r="D7319" s="2" t="s">
        <v>36</v>
      </c>
      <c r="E7319" s="2" t="s">
        <v>29028</v>
      </c>
      <c r="F7319" s="56"/>
      <c r="G7319" s="56">
        <v>89.513572029735897</v>
      </c>
      <c r="H7319" s="56"/>
      <c r="I7319" s="56"/>
      <c r="J7319" s="57">
        <v>0.29375678954246298</v>
      </c>
      <c r="K7319" s="57">
        <v>0.34097447760351901</v>
      </c>
      <c r="L7319" s="57">
        <v>0.29896473011941499</v>
      </c>
      <c r="M7319" s="57">
        <v>0.24170858411346899</v>
      </c>
    </row>
    <row r="7320" spans="1:13" x14ac:dyDescent="0.25">
      <c r="A7320" t="s">
        <v>30539</v>
      </c>
      <c r="B7320" t="s">
        <v>30540</v>
      </c>
      <c r="C7320" s="2" t="s">
        <v>31</v>
      </c>
      <c r="D7320" s="2" t="s">
        <v>32</v>
      </c>
      <c r="E7320" s="2" t="s">
        <v>29028</v>
      </c>
      <c r="F7320" s="56"/>
      <c r="G7320" s="56">
        <v>94.359493360933897</v>
      </c>
      <c r="H7320" s="56"/>
      <c r="I7320" s="56"/>
      <c r="J7320" s="57">
        <v>0.24470206829550101</v>
      </c>
      <c r="K7320" s="57">
        <v>0.300725218119334</v>
      </c>
      <c r="L7320" s="57">
        <v>0.25678983622560297</v>
      </c>
      <c r="M7320" s="57">
        <v>0.19501748367688401</v>
      </c>
    </row>
    <row r="7321" spans="1:13" x14ac:dyDescent="0.25">
      <c r="A7321" t="s">
        <v>27342</v>
      </c>
      <c r="B7321" t="s">
        <v>27343</v>
      </c>
      <c r="C7321" s="2" t="s">
        <v>31</v>
      </c>
      <c r="D7321" s="2" t="s">
        <v>69</v>
      </c>
      <c r="E7321" s="2" t="s">
        <v>29028</v>
      </c>
      <c r="F7321" s="56"/>
      <c r="G7321" s="56">
        <v>91.177723530501396</v>
      </c>
      <c r="H7321" s="56"/>
      <c r="I7321" s="56"/>
      <c r="J7321" s="57">
        <v>0.25746515242275703</v>
      </c>
      <c r="K7321" s="57">
        <v>0.31710043277812999</v>
      </c>
      <c r="L7321" s="57">
        <v>0.26288312722038898</v>
      </c>
      <c r="M7321" s="57">
        <v>0.19101071457712099</v>
      </c>
    </row>
    <row r="7322" spans="1:13" x14ac:dyDescent="0.25">
      <c r="A7322" t="s">
        <v>26719</v>
      </c>
      <c r="B7322" t="s">
        <v>26720</v>
      </c>
      <c r="C7322" s="2" t="s">
        <v>31</v>
      </c>
      <c r="D7322" s="2" t="s">
        <v>356</v>
      </c>
      <c r="E7322" s="2" t="s">
        <v>29028</v>
      </c>
      <c r="F7322" s="56"/>
      <c r="G7322" s="56">
        <v>93.515535701962804</v>
      </c>
      <c r="H7322" s="56"/>
      <c r="I7322" s="56"/>
      <c r="J7322" s="57">
        <v>0.27550578957046401</v>
      </c>
      <c r="K7322" s="57">
        <v>0.31788698532994297</v>
      </c>
      <c r="L7322" s="57">
        <v>0.28328570259193098</v>
      </c>
      <c r="M7322" s="57">
        <v>0.23207894429832199</v>
      </c>
    </row>
    <row r="7323" spans="1:13" x14ac:dyDescent="0.25">
      <c r="A7323" t="s">
        <v>27344</v>
      </c>
      <c r="B7323" t="s">
        <v>27345</v>
      </c>
      <c r="C7323" s="2" t="s">
        <v>35</v>
      </c>
      <c r="D7323" s="2" t="s">
        <v>69</v>
      </c>
      <c r="E7323" s="2" t="s">
        <v>29028</v>
      </c>
      <c r="F7323" s="56"/>
      <c r="G7323" s="56">
        <v>91.177723530501396</v>
      </c>
      <c r="H7323" s="56"/>
      <c r="I7323" s="56"/>
      <c r="J7323" s="57">
        <v>0.25746515242275703</v>
      </c>
      <c r="K7323" s="57">
        <v>0.31710043277812999</v>
      </c>
      <c r="L7323" s="57">
        <v>0.26288312722038898</v>
      </c>
      <c r="M7323" s="57">
        <v>0.19101071457712099</v>
      </c>
    </row>
    <row r="7324" spans="1:13" x14ac:dyDescent="0.25">
      <c r="A7324" t="s">
        <v>12569</v>
      </c>
      <c r="B7324" t="s">
        <v>12570</v>
      </c>
      <c r="C7324" s="2" t="s">
        <v>31</v>
      </c>
      <c r="D7324" s="2" t="s">
        <v>315</v>
      </c>
      <c r="E7324" s="2" t="s">
        <v>29028</v>
      </c>
      <c r="F7324" s="56">
        <v>88.299376988118297</v>
      </c>
      <c r="G7324" s="56">
        <v>80.119834634121204</v>
      </c>
      <c r="H7324" s="56">
        <v>89.0306395130293</v>
      </c>
      <c r="I7324" s="56"/>
      <c r="J7324" s="57">
        <v>0.35319164656108298</v>
      </c>
      <c r="K7324" s="57">
        <v>0.41440173420065202</v>
      </c>
      <c r="L7324" s="57">
        <v>0.35357474085818502</v>
      </c>
      <c r="M7324" s="57">
        <v>0.27651576909190401</v>
      </c>
    </row>
    <row r="7325" spans="1:13" x14ac:dyDescent="0.25">
      <c r="A7325" t="s">
        <v>18045</v>
      </c>
      <c r="B7325" t="s">
        <v>18046</v>
      </c>
      <c r="C7325" s="2" t="s">
        <v>35</v>
      </c>
      <c r="D7325" s="2" t="s">
        <v>32</v>
      </c>
      <c r="E7325" s="2" t="s">
        <v>29028</v>
      </c>
      <c r="F7325" s="56">
        <v>100.119942302225</v>
      </c>
      <c r="G7325" s="56">
        <v>95.867749244304903</v>
      </c>
      <c r="H7325" s="56">
        <v>98.8222057449224</v>
      </c>
      <c r="I7325" s="56"/>
      <c r="J7325" s="57">
        <v>0.310215953750346</v>
      </c>
      <c r="K7325" s="57">
        <v>0.35691792808522699</v>
      </c>
      <c r="L7325" s="57">
        <v>0.31955064768566599</v>
      </c>
      <c r="M7325" s="57">
        <v>0.26851679726452599</v>
      </c>
    </row>
    <row r="7326" spans="1:13" x14ac:dyDescent="0.25">
      <c r="A7326" t="s">
        <v>12583</v>
      </c>
      <c r="B7326" t="s">
        <v>12584</v>
      </c>
      <c r="C7326" s="2" t="s">
        <v>35</v>
      </c>
      <c r="D7326" s="2" t="s">
        <v>315</v>
      </c>
      <c r="E7326" s="2" t="s">
        <v>29028</v>
      </c>
      <c r="F7326" s="56">
        <v>88.299376988118297</v>
      </c>
      <c r="G7326" s="56">
        <v>80.119834634121204</v>
      </c>
      <c r="H7326" s="56">
        <v>89.0306395130293</v>
      </c>
      <c r="I7326" s="56"/>
      <c r="J7326" s="57">
        <v>0.35319164656108298</v>
      </c>
      <c r="K7326" s="57">
        <v>0.41440173420065202</v>
      </c>
      <c r="L7326" s="57">
        <v>0.35357474085818502</v>
      </c>
      <c r="M7326" s="57">
        <v>0.27651576909190401</v>
      </c>
    </row>
    <row r="7327" spans="1:13" x14ac:dyDescent="0.25">
      <c r="A7327" t="s">
        <v>30541</v>
      </c>
      <c r="B7327" t="s">
        <v>30542</v>
      </c>
      <c r="C7327" s="2" t="s">
        <v>31</v>
      </c>
      <c r="D7327" s="2" t="s">
        <v>32</v>
      </c>
      <c r="E7327" s="2" t="s">
        <v>29028</v>
      </c>
      <c r="F7327" s="56"/>
      <c r="G7327" s="56">
        <v>94.359493360933897</v>
      </c>
      <c r="H7327" s="56"/>
      <c r="I7327" s="56"/>
      <c r="J7327" s="57">
        <v>0.24470206829550101</v>
      </c>
      <c r="K7327" s="57">
        <v>0.300725218119334</v>
      </c>
      <c r="L7327" s="57">
        <v>0.25678983622560297</v>
      </c>
      <c r="M7327" s="57">
        <v>0.19501748367688401</v>
      </c>
    </row>
    <row r="7328" spans="1:13" x14ac:dyDescent="0.25">
      <c r="A7328" t="s">
        <v>12039</v>
      </c>
      <c r="B7328" t="s">
        <v>12040</v>
      </c>
      <c r="C7328" s="2" t="s">
        <v>31</v>
      </c>
      <c r="D7328" s="2" t="s">
        <v>69</v>
      </c>
      <c r="E7328" s="2" t="s">
        <v>29028</v>
      </c>
      <c r="F7328" s="56">
        <v>94.538824463742699</v>
      </c>
      <c r="G7328" s="56">
        <v>90.947114969575097</v>
      </c>
      <c r="H7328" s="56">
        <v>91.363951136017405</v>
      </c>
      <c r="I7328" s="56">
        <v>105.289503157905</v>
      </c>
      <c r="J7328" s="57">
        <v>0.34726095925760198</v>
      </c>
      <c r="K7328" s="57">
        <v>0.40318975428185999</v>
      </c>
      <c r="L7328" s="57">
        <v>0.35992373048066301</v>
      </c>
      <c r="M7328" s="57">
        <v>0.30081801403842101</v>
      </c>
    </row>
    <row r="7329" spans="1:13" x14ac:dyDescent="0.25">
      <c r="A7329" t="s">
        <v>26715</v>
      </c>
      <c r="B7329" t="s">
        <v>26716</v>
      </c>
      <c r="C7329" s="2" t="s">
        <v>31</v>
      </c>
      <c r="D7329" s="2" t="s">
        <v>356</v>
      </c>
      <c r="E7329" s="2" t="s">
        <v>29028</v>
      </c>
      <c r="F7329" s="56"/>
      <c r="G7329" s="56">
        <v>93.515535701962804</v>
      </c>
      <c r="H7329" s="56"/>
      <c r="I7329" s="56"/>
      <c r="J7329" s="57">
        <v>0.27550578957046401</v>
      </c>
      <c r="K7329" s="57">
        <v>0.31788698532994297</v>
      </c>
      <c r="L7329" s="57">
        <v>0.28328570259193098</v>
      </c>
      <c r="M7329" s="57">
        <v>0.23207894429832199</v>
      </c>
    </row>
    <row r="7330" spans="1:13" x14ac:dyDescent="0.25">
      <c r="A7330" t="s">
        <v>18115</v>
      </c>
      <c r="B7330" t="s">
        <v>18116</v>
      </c>
      <c r="C7330" s="2" t="s">
        <v>31</v>
      </c>
      <c r="D7330" s="2" t="s">
        <v>36</v>
      </c>
      <c r="E7330" s="2" t="s">
        <v>29028</v>
      </c>
      <c r="F7330" s="56"/>
      <c r="G7330" s="56">
        <v>89.513572029735897</v>
      </c>
      <c r="H7330" s="56"/>
      <c r="I7330" s="56"/>
      <c r="J7330" s="57">
        <v>0.29375678954246298</v>
      </c>
      <c r="K7330" s="57">
        <v>0.34097447760351901</v>
      </c>
      <c r="L7330" s="57">
        <v>0.29896473011941499</v>
      </c>
      <c r="M7330" s="57">
        <v>0.24170858411346899</v>
      </c>
    </row>
    <row r="7331" spans="1:13" x14ac:dyDescent="0.25">
      <c r="A7331" t="s">
        <v>18039</v>
      </c>
      <c r="B7331" t="s">
        <v>18040</v>
      </c>
      <c r="C7331" s="2" t="s">
        <v>35</v>
      </c>
      <c r="D7331" s="2" t="s">
        <v>32</v>
      </c>
      <c r="E7331" s="2" t="s">
        <v>29028</v>
      </c>
      <c r="F7331" s="56">
        <v>100.119942302225</v>
      </c>
      <c r="G7331" s="56">
        <v>95.867749244304903</v>
      </c>
      <c r="H7331" s="56">
        <v>98.8222057449224</v>
      </c>
      <c r="I7331" s="56"/>
      <c r="J7331" s="57">
        <v>0.310215953750346</v>
      </c>
      <c r="K7331" s="57">
        <v>0.35691792808522699</v>
      </c>
      <c r="L7331" s="57">
        <v>0.31955064768566599</v>
      </c>
      <c r="M7331" s="57">
        <v>0.26851679726452599</v>
      </c>
    </row>
    <row r="7332" spans="1:13" x14ac:dyDescent="0.25">
      <c r="A7332" t="s">
        <v>4656</v>
      </c>
      <c r="B7332" t="s">
        <v>4657</v>
      </c>
      <c r="C7332" s="2" t="s">
        <v>31</v>
      </c>
      <c r="D7332" s="2" t="s">
        <v>105</v>
      </c>
      <c r="E7332" s="2" t="s">
        <v>29028</v>
      </c>
      <c r="F7332" s="56"/>
      <c r="G7332" s="56">
        <v>91.9748689579922</v>
      </c>
      <c r="H7332" s="56"/>
      <c r="I7332" s="56"/>
      <c r="J7332" s="57">
        <v>0.28162040357382401</v>
      </c>
      <c r="K7332" s="57">
        <v>0.35121617644442199</v>
      </c>
      <c r="L7332" s="57">
        <v>0.29330492382638401</v>
      </c>
      <c r="M7332" s="57">
        <v>0.204812288419879</v>
      </c>
    </row>
    <row r="7333" spans="1:13" x14ac:dyDescent="0.25">
      <c r="A7333" t="s">
        <v>18111</v>
      </c>
      <c r="B7333" t="s">
        <v>18112</v>
      </c>
      <c r="C7333" s="2" t="s">
        <v>31</v>
      </c>
      <c r="D7333" s="2" t="s">
        <v>36</v>
      </c>
      <c r="E7333" s="2" t="s">
        <v>29028</v>
      </c>
      <c r="F7333" s="56"/>
      <c r="G7333" s="56">
        <v>89.513572029735897</v>
      </c>
      <c r="H7333" s="56"/>
      <c r="I7333" s="56"/>
      <c r="J7333" s="57">
        <v>0.29375678954246298</v>
      </c>
      <c r="K7333" s="57">
        <v>0.34097447760351901</v>
      </c>
      <c r="L7333" s="57">
        <v>0.29896473011941499</v>
      </c>
      <c r="M7333" s="57">
        <v>0.24170858411346899</v>
      </c>
    </row>
    <row r="7334" spans="1:13" x14ac:dyDescent="0.25">
      <c r="A7334" t="s">
        <v>26725</v>
      </c>
      <c r="B7334" t="s">
        <v>26726</v>
      </c>
      <c r="C7334" s="2" t="s">
        <v>35</v>
      </c>
      <c r="D7334" s="2" t="s">
        <v>356</v>
      </c>
      <c r="E7334" s="2" t="s">
        <v>29028</v>
      </c>
      <c r="F7334" s="56"/>
      <c r="G7334" s="56">
        <v>93.515535701962804</v>
      </c>
      <c r="H7334" s="56"/>
      <c r="I7334" s="56"/>
      <c r="J7334" s="57">
        <v>0.27550578957046401</v>
      </c>
      <c r="K7334" s="57">
        <v>0.31788698532994297</v>
      </c>
      <c r="L7334" s="57">
        <v>0.28328570259193098</v>
      </c>
      <c r="M7334" s="57">
        <v>0.23207894429832199</v>
      </c>
    </row>
    <row r="7335" spans="1:13" x14ac:dyDescent="0.25">
      <c r="A7335" t="s">
        <v>12547</v>
      </c>
      <c r="B7335" t="s">
        <v>12548</v>
      </c>
      <c r="C7335" s="2" t="s">
        <v>31</v>
      </c>
      <c r="D7335" s="2" t="s">
        <v>315</v>
      </c>
      <c r="E7335" s="2" t="s">
        <v>29028</v>
      </c>
      <c r="F7335" s="56">
        <v>91.380735166080498</v>
      </c>
      <c r="G7335" s="56">
        <v>88.589551457921004</v>
      </c>
      <c r="H7335" s="56">
        <v>95.010295567670397</v>
      </c>
      <c r="I7335" s="56">
        <v>103.086952961397</v>
      </c>
      <c r="J7335" s="57">
        <v>0.34752730635956702</v>
      </c>
      <c r="K7335" s="57">
        <v>0.38130876751053799</v>
      </c>
      <c r="L7335" s="57">
        <v>0.35368103705242898</v>
      </c>
      <c r="M7335" s="57">
        <v>0.30836678119119998</v>
      </c>
    </row>
    <row r="7336" spans="1:13" x14ac:dyDescent="0.25">
      <c r="A7336" t="s">
        <v>12545</v>
      </c>
      <c r="B7336" t="s">
        <v>12546</v>
      </c>
      <c r="C7336" s="2" t="s">
        <v>31</v>
      </c>
      <c r="D7336" s="2" t="s">
        <v>315</v>
      </c>
      <c r="E7336" s="2" t="s">
        <v>29028</v>
      </c>
      <c r="F7336" s="56">
        <v>91.380735166080498</v>
      </c>
      <c r="G7336" s="56">
        <v>88.589551457921004</v>
      </c>
      <c r="H7336" s="56">
        <v>95.010295567670397</v>
      </c>
      <c r="I7336" s="56">
        <v>103.086952961397</v>
      </c>
      <c r="J7336" s="57">
        <v>0.34752730635956702</v>
      </c>
      <c r="K7336" s="57">
        <v>0.38130876751053799</v>
      </c>
      <c r="L7336" s="57">
        <v>0.35368103705242898</v>
      </c>
      <c r="M7336" s="57">
        <v>0.30836678119119998</v>
      </c>
    </row>
    <row r="7337" spans="1:13" x14ac:dyDescent="0.25">
      <c r="A7337" t="s">
        <v>7578</v>
      </c>
      <c r="B7337" t="s">
        <v>7579</v>
      </c>
      <c r="C7337" s="2" t="s">
        <v>31</v>
      </c>
      <c r="D7337" s="2" t="s">
        <v>36</v>
      </c>
      <c r="E7337" s="2" t="s">
        <v>29028</v>
      </c>
      <c r="F7337" s="56">
        <v>99.654998456611807</v>
      </c>
      <c r="G7337" s="56">
        <v>91.260212592219204</v>
      </c>
      <c r="H7337" s="56">
        <v>98.879390224530894</v>
      </c>
      <c r="I7337" s="56"/>
      <c r="J7337" s="57">
        <v>0.319460874858779</v>
      </c>
      <c r="K7337" s="57">
        <v>0.37141112437098101</v>
      </c>
      <c r="L7337" s="57">
        <v>0.32584480388138498</v>
      </c>
      <c r="M7337" s="57">
        <v>0.26606764981735098</v>
      </c>
    </row>
    <row r="7338" spans="1:13" x14ac:dyDescent="0.25">
      <c r="A7338" t="s">
        <v>7580</v>
      </c>
      <c r="B7338" t="s">
        <v>7581</v>
      </c>
      <c r="C7338" s="2" t="s">
        <v>31</v>
      </c>
      <c r="D7338" s="2" t="s">
        <v>36</v>
      </c>
      <c r="E7338" s="2" t="s">
        <v>29028</v>
      </c>
      <c r="F7338" s="56">
        <v>99.654998456611807</v>
      </c>
      <c r="G7338" s="56">
        <v>91.260212592219204</v>
      </c>
      <c r="H7338" s="56">
        <v>98.879390224530894</v>
      </c>
      <c r="I7338" s="56"/>
      <c r="J7338" s="57">
        <v>0.319460874858779</v>
      </c>
      <c r="K7338" s="57">
        <v>0.37141112437098101</v>
      </c>
      <c r="L7338" s="57">
        <v>0.32584480388138498</v>
      </c>
      <c r="M7338" s="57">
        <v>0.26606764981735098</v>
      </c>
    </row>
    <row r="7339" spans="1:13" x14ac:dyDescent="0.25">
      <c r="A7339" t="s">
        <v>12553</v>
      </c>
      <c r="B7339" t="s">
        <v>12554</v>
      </c>
      <c r="C7339" s="2" t="s">
        <v>35</v>
      </c>
      <c r="D7339" s="2" t="s">
        <v>315</v>
      </c>
      <c r="E7339" s="2" t="s">
        <v>29028</v>
      </c>
      <c r="F7339" s="56">
        <v>91.380735166080498</v>
      </c>
      <c r="G7339" s="56">
        <v>88.589551457921004</v>
      </c>
      <c r="H7339" s="56">
        <v>95.010295567670397</v>
      </c>
      <c r="I7339" s="56">
        <v>103.086952961397</v>
      </c>
      <c r="J7339" s="57">
        <v>0.34752730635956702</v>
      </c>
      <c r="K7339" s="57">
        <v>0.38130876751053799</v>
      </c>
      <c r="L7339" s="57">
        <v>0.35368103705242898</v>
      </c>
      <c r="M7339" s="57">
        <v>0.30836678119119998</v>
      </c>
    </row>
    <row r="7340" spans="1:13" x14ac:dyDescent="0.25">
      <c r="A7340" t="s">
        <v>12565</v>
      </c>
      <c r="B7340" t="s">
        <v>12566</v>
      </c>
      <c r="C7340" s="2" t="s">
        <v>31</v>
      </c>
      <c r="D7340" s="2" t="s">
        <v>315</v>
      </c>
      <c r="E7340" s="2" t="s">
        <v>29028</v>
      </c>
      <c r="F7340" s="56">
        <v>88.299376988118297</v>
      </c>
      <c r="G7340" s="56">
        <v>80.119834634121204</v>
      </c>
      <c r="H7340" s="56">
        <v>89.0306395130293</v>
      </c>
      <c r="I7340" s="56"/>
      <c r="J7340" s="57">
        <v>0.35319164656108298</v>
      </c>
      <c r="K7340" s="57">
        <v>0.41440173420065202</v>
      </c>
      <c r="L7340" s="57">
        <v>0.35357474085818502</v>
      </c>
      <c r="M7340" s="57">
        <v>0.27651576909190401</v>
      </c>
    </row>
    <row r="7341" spans="1:13" x14ac:dyDescent="0.25">
      <c r="A7341" t="s">
        <v>7588</v>
      </c>
      <c r="B7341" t="s">
        <v>7589</v>
      </c>
      <c r="C7341" s="2" t="s">
        <v>31</v>
      </c>
      <c r="D7341" s="2" t="s">
        <v>36</v>
      </c>
      <c r="E7341" s="2" t="s">
        <v>29028</v>
      </c>
      <c r="F7341" s="56">
        <v>99.654998456611807</v>
      </c>
      <c r="G7341" s="56">
        <v>91.260212592219204</v>
      </c>
      <c r="H7341" s="56">
        <v>98.879390224530894</v>
      </c>
      <c r="I7341" s="56"/>
      <c r="J7341" s="57">
        <v>0.319460874858779</v>
      </c>
      <c r="K7341" s="57">
        <v>0.37141112437098101</v>
      </c>
      <c r="L7341" s="57">
        <v>0.32584480388138498</v>
      </c>
      <c r="M7341" s="57">
        <v>0.26606764981735098</v>
      </c>
    </row>
    <row r="7342" spans="1:13" x14ac:dyDescent="0.25">
      <c r="A7342" t="s">
        <v>7590</v>
      </c>
      <c r="B7342" t="s">
        <v>7591</v>
      </c>
      <c r="C7342" s="2" t="s">
        <v>31</v>
      </c>
      <c r="D7342" s="2" t="s">
        <v>36</v>
      </c>
      <c r="E7342" s="2" t="s">
        <v>29028</v>
      </c>
      <c r="F7342" s="56">
        <v>99.654998456611807</v>
      </c>
      <c r="G7342" s="56">
        <v>91.260212592219204</v>
      </c>
      <c r="H7342" s="56">
        <v>98.879390224530894</v>
      </c>
      <c r="I7342" s="56"/>
      <c r="J7342" s="57">
        <v>0.319460874858779</v>
      </c>
      <c r="K7342" s="57">
        <v>0.37141112437098101</v>
      </c>
      <c r="L7342" s="57">
        <v>0.32584480388138498</v>
      </c>
      <c r="M7342" s="57">
        <v>0.26606764981735098</v>
      </c>
    </row>
    <row r="7343" spans="1:13" x14ac:dyDescent="0.25">
      <c r="A7343" t="s">
        <v>12929</v>
      </c>
      <c r="B7343" t="s">
        <v>12930</v>
      </c>
      <c r="C7343" s="2" t="s">
        <v>31</v>
      </c>
      <c r="D7343" s="2" t="s">
        <v>39</v>
      </c>
      <c r="E7343" s="2" t="s">
        <v>29028</v>
      </c>
      <c r="F7343" s="56"/>
      <c r="G7343" s="56">
        <v>88.522894572829998</v>
      </c>
      <c r="H7343" s="56"/>
      <c r="I7343" s="56"/>
      <c r="J7343" s="57">
        <v>0.25680154591849802</v>
      </c>
      <c r="K7343" s="57">
        <v>0.33001067103365</v>
      </c>
      <c r="L7343" s="57">
        <v>0.25782614961183398</v>
      </c>
      <c r="M7343" s="57">
        <v>0.16804387812728999</v>
      </c>
    </row>
    <row r="7344" spans="1:13" x14ac:dyDescent="0.25">
      <c r="A7344" t="s">
        <v>25090</v>
      </c>
      <c r="B7344" t="s">
        <v>25091</v>
      </c>
      <c r="C7344" s="2" t="s">
        <v>31</v>
      </c>
      <c r="D7344" s="2" t="s">
        <v>289</v>
      </c>
      <c r="E7344" s="2" t="s">
        <v>29028</v>
      </c>
      <c r="F7344" s="56"/>
      <c r="G7344" s="56">
        <v>96.374658836618806</v>
      </c>
      <c r="H7344" s="56"/>
      <c r="I7344" s="56"/>
      <c r="J7344" s="57">
        <v>0.268971165001054</v>
      </c>
      <c r="K7344" s="57">
        <v>0.32566642786094602</v>
      </c>
      <c r="L7344" s="57">
        <v>0.28393790326770602</v>
      </c>
      <c r="M7344" s="57">
        <v>0.22783609206047001</v>
      </c>
    </row>
    <row r="7345" spans="1:13" x14ac:dyDescent="0.25">
      <c r="A7345" t="s">
        <v>7596</v>
      </c>
      <c r="B7345" t="s">
        <v>7597</v>
      </c>
      <c r="C7345" s="2" t="s">
        <v>35</v>
      </c>
      <c r="D7345" s="2" t="s">
        <v>36</v>
      </c>
      <c r="E7345" s="2" t="s">
        <v>29028</v>
      </c>
      <c r="F7345" s="56">
        <v>99.654998456611807</v>
      </c>
      <c r="G7345" s="56">
        <v>91.260212592219204</v>
      </c>
      <c r="H7345" s="56">
        <v>98.879390224530894</v>
      </c>
      <c r="I7345" s="56"/>
      <c r="J7345" s="57">
        <v>0.319460874858779</v>
      </c>
      <c r="K7345" s="57">
        <v>0.37141112437098101</v>
      </c>
      <c r="L7345" s="57">
        <v>0.32584480388138498</v>
      </c>
      <c r="M7345" s="57">
        <v>0.26606764981735098</v>
      </c>
    </row>
    <row r="7346" spans="1:13" x14ac:dyDescent="0.25">
      <c r="A7346" t="s">
        <v>7582</v>
      </c>
      <c r="B7346" t="s">
        <v>7583</v>
      </c>
      <c r="C7346" s="2" t="s">
        <v>31</v>
      </c>
      <c r="D7346" s="2" t="s">
        <v>36</v>
      </c>
      <c r="E7346" s="2" t="s">
        <v>29028</v>
      </c>
      <c r="F7346" s="56">
        <v>99.654998456611807</v>
      </c>
      <c r="G7346" s="56">
        <v>91.260212592219204</v>
      </c>
      <c r="H7346" s="56">
        <v>98.879390224530894</v>
      </c>
      <c r="I7346" s="56"/>
      <c r="J7346" s="57">
        <v>0.319460874858779</v>
      </c>
      <c r="K7346" s="57">
        <v>0.37141112437098101</v>
      </c>
      <c r="L7346" s="57">
        <v>0.32584480388138498</v>
      </c>
      <c r="M7346" s="57">
        <v>0.26606764981735098</v>
      </c>
    </row>
    <row r="7347" spans="1:13" x14ac:dyDescent="0.25">
      <c r="A7347" t="s">
        <v>29938</v>
      </c>
      <c r="B7347" t="s">
        <v>29939</v>
      </c>
      <c r="C7347" s="2" t="s">
        <v>31</v>
      </c>
      <c r="D7347" s="2" t="s">
        <v>289</v>
      </c>
      <c r="E7347" s="2" t="s">
        <v>29028</v>
      </c>
      <c r="F7347" s="56"/>
      <c r="G7347" s="56">
        <v>91.767153289005805</v>
      </c>
      <c r="H7347" s="56"/>
      <c r="I7347" s="56"/>
      <c r="J7347" s="57">
        <v>0.25774760459090501</v>
      </c>
      <c r="K7347" s="57">
        <v>0.30589131647636902</v>
      </c>
      <c r="L7347" s="57">
        <v>0.26450993163553099</v>
      </c>
      <c r="M7347" s="57">
        <v>0.20937695990057401</v>
      </c>
    </row>
    <row r="7348" spans="1:13" x14ac:dyDescent="0.25">
      <c r="A7348" t="s">
        <v>3128</v>
      </c>
      <c r="B7348" t="s">
        <v>3129</v>
      </c>
      <c r="C7348" s="2" t="s">
        <v>31</v>
      </c>
      <c r="D7348" s="2" t="s">
        <v>312</v>
      </c>
      <c r="E7348" s="2" t="s">
        <v>29027</v>
      </c>
      <c r="F7348" s="56">
        <v>95.220290286215302</v>
      </c>
      <c r="G7348" s="56">
        <v>86.012514786583097</v>
      </c>
      <c r="H7348" s="56">
        <v>82.215639974464594</v>
      </c>
      <c r="I7348" s="56">
        <v>99.395221599909505</v>
      </c>
      <c r="J7348" s="57">
        <v>0.39474157675225402</v>
      </c>
      <c r="K7348" s="57">
        <v>0.49607568643160099</v>
      </c>
      <c r="L7348" s="57">
        <v>0.42508873521708801</v>
      </c>
      <c r="M7348" s="57">
        <v>0.32279422589460099</v>
      </c>
    </row>
    <row r="7349" spans="1:13" x14ac:dyDescent="0.25">
      <c r="A7349" t="s">
        <v>7452</v>
      </c>
      <c r="B7349" t="s">
        <v>7453</v>
      </c>
      <c r="C7349" s="2" t="s">
        <v>31</v>
      </c>
      <c r="D7349" s="2" t="s">
        <v>32</v>
      </c>
      <c r="E7349" s="2" t="s">
        <v>29028</v>
      </c>
      <c r="F7349" s="56">
        <v>115.563190211346</v>
      </c>
      <c r="G7349" s="56">
        <v>125.63317443696199</v>
      </c>
      <c r="H7349" s="56">
        <v>120.70376850471099</v>
      </c>
      <c r="I7349" s="56">
        <v>92.635512188396604</v>
      </c>
      <c r="J7349" s="57">
        <v>0.36238798098059399</v>
      </c>
      <c r="K7349" s="57">
        <v>0.40504840958452099</v>
      </c>
      <c r="L7349" s="57">
        <v>0.36658205896867901</v>
      </c>
      <c r="M7349" s="57">
        <v>0.32084405198353</v>
      </c>
    </row>
    <row r="7350" spans="1:13" x14ac:dyDescent="0.25">
      <c r="A7350" t="s">
        <v>7454</v>
      </c>
      <c r="B7350" t="s">
        <v>7455</v>
      </c>
      <c r="C7350" s="2" t="s">
        <v>31</v>
      </c>
      <c r="D7350" s="2" t="s">
        <v>32</v>
      </c>
      <c r="E7350" s="2" t="s">
        <v>29028</v>
      </c>
      <c r="F7350" s="56">
        <v>115.563190211346</v>
      </c>
      <c r="G7350" s="56">
        <v>125.63317443696199</v>
      </c>
      <c r="H7350" s="56">
        <v>120.70376850471099</v>
      </c>
      <c r="I7350" s="56">
        <v>92.635512188396604</v>
      </c>
      <c r="J7350" s="57">
        <v>0.36238798098059399</v>
      </c>
      <c r="K7350" s="57">
        <v>0.40504840958452099</v>
      </c>
      <c r="L7350" s="57">
        <v>0.36658205896867901</v>
      </c>
      <c r="M7350" s="57">
        <v>0.32084405198353</v>
      </c>
    </row>
    <row r="7351" spans="1:13" x14ac:dyDescent="0.25">
      <c r="A7351" t="s">
        <v>7462</v>
      </c>
      <c r="B7351" t="s">
        <v>7463</v>
      </c>
      <c r="C7351" s="2" t="s">
        <v>35</v>
      </c>
      <c r="D7351" s="2" t="s">
        <v>32</v>
      </c>
      <c r="E7351" s="2" t="s">
        <v>29028</v>
      </c>
      <c r="F7351" s="56">
        <v>115.563190211346</v>
      </c>
      <c r="G7351" s="56">
        <v>125.63317443696199</v>
      </c>
      <c r="H7351" s="56">
        <v>120.70376850471099</v>
      </c>
      <c r="I7351" s="56">
        <v>92.635512188396604</v>
      </c>
      <c r="J7351" s="57">
        <v>0.36238798098059399</v>
      </c>
      <c r="K7351" s="57">
        <v>0.40504840958452099</v>
      </c>
      <c r="L7351" s="57">
        <v>0.36658205896867901</v>
      </c>
      <c r="M7351" s="57">
        <v>0.32084405198353</v>
      </c>
    </row>
    <row r="7352" spans="1:13" x14ac:dyDescent="0.25">
      <c r="A7352" t="s">
        <v>7456</v>
      </c>
      <c r="B7352" t="s">
        <v>7457</v>
      </c>
      <c r="C7352" s="2" t="s">
        <v>31</v>
      </c>
      <c r="D7352" s="2" t="s">
        <v>32</v>
      </c>
      <c r="E7352" s="2" t="s">
        <v>29028</v>
      </c>
      <c r="F7352" s="56">
        <v>115.563190211346</v>
      </c>
      <c r="G7352" s="56">
        <v>125.63317443696199</v>
      </c>
      <c r="H7352" s="56">
        <v>120.70376850471099</v>
      </c>
      <c r="I7352" s="56">
        <v>92.635512188396604</v>
      </c>
      <c r="J7352" s="57">
        <v>0.36238798098059399</v>
      </c>
      <c r="K7352" s="57">
        <v>0.40504840958452099</v>
      </c>
      <c r="L7352" s="57">
        <v>0.36658205896867901</v>
      </c>
      <c r="M7352" s="57">
        <v>0.32084405198353</v>
      </c>
    </row>
    <row r="7353" spans="1:13" x14ac:dyDescent="0.25">
      <c r="A7353" t="s">
        <v>7466</v>
      </c>
      <c r="B7353" t="s">
        <v>7467</v>
      </c>
      <c r="C7353" s="2" t="s">
        <v>35</v>
      </c>
      <c r="D7353" s="2" t="s">
        <v>32</v>
      </c>
      <c r="E7353" s="2" t="s">
        <v>29028</v>
      </c>
      <c r="F7353" s="56">
        <v>115.563190211346</v>
      </c>
      <c r="G7353" s="56">
        <v>125.63317443696199</v>
      </c>
      <c r="H7353" s="56">
        <v>120.70376850471099</v>
      </c>
      <c r="I7353" s="56">
        <v>92.635512188396604</v>
      </c>
      <c r="J7353" s="57">
        <v>0.36238798098059399</v>
      </c>
      <c r="K7353" s="57">
        <v>0.40504840958452099</v>
      </c>
      <c r="L7353" s="57">
        <v>0.36658205896867901</v>
      </c>
      <c r="M7353" s="57">
        <v>0.32084405198353</v>
      </c>
    </row>
    <row r="7354" spans="1:13" x14ac:dyDescent="0.25">
      <c r="A7354" t="s">
        <v>7458</v>
      </c>
      <c r="B7354" t="s">
        <v>7459</v>
      </c>
      <c r="C7354" s="2" t="s">
        <v>31</v>
      </c>
      <c r="D7354" s="2" t="s">
        <v>32</v>
      </c>
      <c r="E7354" s="2" t="s">
        <v>29027</v>
      </c>
      <c r="F7354" s="56">
        <v>122.930390397525</v>
      </c>
      <c r="G7354" s="56">
        <v>128.286479275468</v>
      </c>
      <c r="H7354" s="56">
        <v>119.75160472407499</v>
      </c>
      <c r="I7354" s="56">
        <v>91.951274696693105</v>
      </c>
      <c r="J7354" s="57">
        <v>0.49838609417962698</v>
      </c>
      <c r="K7354" s="57">
        <v>0.57629607271063699</v>
      </c>
      <c r="L7354" s="57">
        <v>0.50316752117407804</v>
      </c>
      <c r="M7354" s="57">
        <v>0.43097524496595202</v>
      </c>
    </row>
    <row r="7355" spans="1:13" x14ac:dyDescent="0.25">
      <c r="A7355" t="s">
        <v>7464</v>
      </c>
      <c r="B7355" t="s">
        <v>7465</v>
      </c>
      <c r="C7355" s="2" t="s">
        <v>35</v>
      </c>
      <c r="D7355" s="2" t="s">
        <v>32</v>
      </c>
      <c r="E7355" s="2" t="s">
        <v>29028</v>
      </c>
      <c r="F7355" s="56">
        <v>115.563190211346</v>
      </c>
      <c r="G7355" s="56">
        <v>125.63317443696199</v>
      </c>
      <c r="H7355" s="56">
        <v>120.70376850471099</v>
      </c>
      <c r="I7355" s="56">
        <v>92.635512188396604</v>
      </c>
      <c r="J7355" s="57">
        <v>0.36238798098059399</v>
      </c>
      <c r="K7355" s="57">
        <v>0.40504840958452099</v>
      </c>
      <c r="L7355" s="57">
        <v>0.36658205896867901</v>
      </c>
      <c r="M7355" s="57">
        <v>0.32084405198353</v>
      </c>
    </row>
    <row r="7356" spans="1:13" x14ac:dyDescent="0.25">
      <c r="A7356" t="s">
        <v>7460</v>
      </c>
      <c r="B7356" t="s">
        <v>7461</v>
      </c>
      <c r="C7356" s="2" t="s">
        <v>31</v>
      </c>
      <c r="D7356" s="2" t="s">
        <v>32</v>
      </c>
      <c r="E7356" s="2" t="s">
        <v>29028</v>
      </c>
      <c r="F7356" s="56">
        <v>115.563190211346</v>
      </c>
      <c r="G7356" s="56">
        <v>125.63317443696199</v>
      </c>
      <c r="H7356" s="56">
        <v>120.70376850471099</v>
      </c>
      <c r="I7356" s="56">
        <v>92.635512188396604</v>
      </c>
      <c r="J7356" s="57">
        <v>0.36238798098059399</v>
      </c>
      <c r="K7356" s="57">
        <v>0.40504840958452099</v>
      </c>
      <c r="L7356" s="57">
        <v>0.36658205896867901</v>
      </c>
      <c r="M7356" s="57">
        <v>0.32084405198353</v>
      </c>
    </row>
    <row r="7357" spans="1:13" x14ac:dyDescent="0.25">
      <c r="A7357" t="s">
        <v>13692</v>
      </c>
      <c r="B7357" t="s">
        <v>13693</v>
      </c>
      <c r="C7357" s="2" t="s">
        <v>35</v>
      </c>
      <c r="D7357" s="2" t="s">
        <v>236</v>
      </c>
      <c r="E7357" s="2" t="s">
        <v>29028</v>
      </c>
      <c r="F7357" s="56"/>
      <c r="G7357" s="56">
        <v>98.980342727354198</v>
      </c>
      <c r="H7357" s="56"/>
      <c r="I7357" s="56"/>
      <c r="J7357" s="57">
        <v>0.26587424037450802</v>
      </c>
      <c r="K7357" s="57">
        <v>0.32610557341786001</v>
      </c>
      <c r="L7357" s="57">
        <v>0.27885841321868399</v>
      </c>
      <c r="M7357" s="57">
        <v>0.20914580166885799</v>
      </c>
    </row>
    <row r="7358" spans="1:13" x14ac:dyDescent="0.25">
      <c r="A7358" t="s">
        <v>23849</v>
      </c>
      <c r="B7358" t="s">
        <v>23850</v>
      </c>
      <c r="C7358" s="2" t="s">
        <v>35</v>
      </c>
      <c r="D7358" s="2" t="s">
        <v>210</v>
      </c>
      <c r="E7358" s="2" t="s">
        <v>29028</v>
      </c>
      <c r="F7358" s="56"/>
      <c r="G7358" s="56">
        <v>105.660370398392</v>
      </c>
      <c r="H7358" s="56">
        <v>101.0913003627</v>
      </c>
      <c r="I7358" s="56"/>
      <c r="J7358" s="57">
        <v>0.28909449589779301</v>
      </c>
      <c r="K7358" s="57">
        <v>0.34237760044417398</v>
      </c>
      <c r="L7358" s="57">
        <v>0.30286183455454702</v>
      </c>
      <c r="M7358" s="57">
        <v>0.24006094385398999</v>
      </c>
    </row>
    <row r="7359" spans="1:13" x14ac:dyDescent="0.25">
      <c r="A7359" t="s">
        <v>23847</v>
      </c>
      <c r="B7359" t="s">
        <v>23848</v>
      </c>
      <c r="C7359" s="2" t="s">
        <v>35</v>
      </c>
      <c r="D7359" s="2" t="s">
        <v>210</v>
      </c>
      <c r="E7359" s="2" t="s">
        <v>29028</v>
      </c>
      <c r="F7359" s="56">
        <v>93.598030826568305</v>
      </c>
      <c r="G7359" s="56">
        <v>114.554912110934</v>
      </c>
      <c r="H7359" s="56">
        <v>107.17692653169701</v>
      </c>
      <c r="I7359" s="56">
        <v>106.02795726983</v>
      </c>
      <c r="J7359" s="57">
        <v>0.57504764453092905</v>
      </c>
      <c r="K7359" s="57">
        <v>0.64401550957116604</v>
      </c>
      <c r="L7359" s="57">
        <v>0.58908186747145896</v>
      </c>
      <c r="M7359" s="57">
        <v>0.52132579505064103</v>
      </c>
    </row>
    <row r="7360" spans="1:13" x14ac:dyDescent="0.25">
      <c r="A7360" t="s">
        <v>23845</v>
      </c>
      <c r="B7360" t="s">
        <v>23846</v>
      </c>
      <c r="C7360" s="2" t="s">
        <v>31</v>
      </c>
      <c r="D7360" s="2" t="s">
        <v>210</v>
      </c>
      <c r="E7360" s="2" t="s">
        <v>29028</v>
      </c>
      <c r="F7360" s="56"/>
      <c r="G7360" s="56">
        <v>105.660370398392</v>
      </c>
      <c r="H7360" s="56">
        <v>101.0913003627</v>
      </c>
      <c r="I7360" s="56"/>
      <c r="J7360" s="57">
        <v>0.28909449589779301</v>
      </c>
      <c r="K7360" s="57">
        <v>0.34237760044417398</v>
      </c>
      <c r="L7360" s="57">
        <v>0.30286183455454702</v>
      </c>
      <c r="M7360" s="57">
        <v>0.24006094385398999</v>
      </c>
    </row>
    <row r="7361" spans="1:13" x14ac:dyDescent="0.25">
      <c r="A7361" t="s">
        <v>1342</v>
      </c>
      <c r="B7361" t="s">
        <v>1343</v>
      </c>
      <c r="C7361" s="2" t="s">
        <v>35</v>
      </c>
      <c r="D7361" s="2" t="s">
        <v>312</v>
      </c>
      <c r="E7361" s="2" t="s">
        <v>29027</v>
      </c>
      <c r="F7361" s="56">
        <v>102.449374456935</v>
      </c>
      <c r="G7361" s="56">
        <v>97.185894590262805</v>
      </c>
      <c r="H7361" s="56">
        <v>91.196617212552795</v>
      </c>
      <c r="I7361" s="56">
        <v>110.195859949376</v>
      </c>
      <c r="J7361" s="57">
        <v>0.45401819147461298</v>
      </c>
      <c r="K7361" s="57">
        <v>0.54950094449798104</v>
      </c>
      <c r="L7361" s="57">
        <v>0.47809118579425303</v>
      </c>
      <c r="M7361" s="57">
        <v>0.37370871018187202</v>
      </c>
    </row>
    <row r="7362" spans="1:13" x14ac:dyDescent="0.25">
      <c r="A7362" t="s">
        <v>13302</v>
      </c>
      <c r="B7362" t="s">
        <v>13303</v>
      </c>
      <c r="C7362" s="2" t="s">
        <v>31</v>
      </c>
      <c r="D7362" s="2" t="s">
        <v>312</v>
      </c>
      <c r="E7362" s="2" t="s">
        <v>29028</v>
      </c>
      <c r="F7362" s="56"/>
      <c r="G7362" s="56">
        <v>94.685499339766906</v>
      </c>
      <c r="H7362" s="56">
        <v>92.026214118413094</v>
      </c>
      <c r="I7362" s="56"/>
      <c r="J7362" s="57">
        <v>0.28486470889483001</v>
      </c>
      <c r="K7362" s="57">
        <v>0.35303504620349502</v>
      </c>
      <c r="L7362" s="57">
        <v>0.30039757128974598</v>
      </c>
      <c r="M7362" s="57">
        <v>0.20986920754094299</v>
      </c>
    </row>
    <row r="7363" spans="1:13" x14ac:dyDescent="0.25">
      <c r="A7363" t="s">
        <v>13306</v>
      </c>
      <c r="B7363" t="s">
        <v>13307</v>
      </c>
      <c r="C7363" s="2" t="s">
        <v>35</v>
      </c>
      <c r="D7363" s="2" t="s">
        <v>312</v>
      </c>
      <c r="E7363" s="2" t="s">
        <v>29028</v>
      </c>
      <c r="F7363" s="56"/>
      <c r="G7363" s="56">
        <v>94.685499339766906</v>
      </c>
      <c r="H7363" s="56">
        <v>92.026214118413094</v>
      </c>
      <c r="I7363" s="56"/>
      <c r="J7363" s="57">
        <v>0.28486470889483001</v>
      </c>
      <c r="K7363" s="57">
        <v>0.35303504620349502</v>
      </c>
      <c r="L7363" s="57">
        <v>0.30039757128974598</v>
      </c>
      <c r="M7363" s="57">
        <v>0.20986920754094299</v>
      </c>
    </row>
    <row r="7364" spans="1:13" x14ac:dyDescent="0.25">
      <c r="A7364" t="s">
        <v>13304</v>
      </c>
      <c r="B7364" t="s">
        <v>13305</v>
      </c>
      <c r="C7364" s="2" t="s">
        <v>35</v>
      </c>
      <c r="D7364" s="2" t="s">
        <v>312</v>
      </c>
      <c r="E7364" s="2" t="s">
        <v>29028</v>
      </c>
      <c r="F7364" s="56"/>
      <c r="G7364" s="56">
        <v>94.685499339766906</v>
      </c>
      <c r="H7364" s="56">
        <v>92.026214118413094</v>
      </c>
      <c r="I7364" s="56"/>
      <c r="J7364" s="57">
        <v>0.28486470889483001</v>
      </c>
      <c r="K7364" s="57">
        <v>0.35303504620349502</v>
      </c>
      <c r="L7364" s="57">
        <v>0.30039757128974598</v>
      </c>
      <c r="M7364" s="57">
        <v>0.20986920754094299</v>
      </c>
    </row>
    <row r="7365" spans="1:13" x14ac:dyDescent="0.25">
      <c r="A7365" t="s">
        <v>13296</v>
      </c>
      <c r="B7365" t="s">
        <v>13297</v>
      </c>
      <c r="C7365" s="2" t="s">
        <v>31</v>
      </c>
      <c r="D7365" s="2" t="s">
        <v>312</v>
      </c>
      <c r="E7365" s="2" t="s">
        <v>29028</v>
      </c>
      <c r="F7365" s="56"/>
      <c r="G7365" s="56">
        <v>94.685499339766906</v>
      </c>
      <c r="H7365" s="56">
        <v>92.026214118413094</v>
      </c>
      <c r="I7365" s="56"/>
      <c r="J7365" s="57">
        <v>0.28486470889483001</v>
      </c>
      <c r="K7365" s="57">
        <v>0.35303504620349502</v>
      </c>
      <c r="L7365" s="57">
        <v>0.30039757128974598</v>
      </c>
      <c r="M7365" s="57">
        <v>0.20986920754094299</v>
      </c>
    </row>
    <row r="7366" spans="1:13" x14ac:dyDescent="0.25">
      <c r="A7366" t="s">
        <v>13300</v>
      </c>
      <c r="B7366" t="s">
        <v>13301</v>
      </c>
      <c r="C7366" s="2" t="s">
        <v>31</v>
      </c>
      <c r="D7366" s="2" t="s">
        <v>312</v>
      </c>
      <c r="E7366" s="2" t="s">
        <v>29028</v>
      </c>
      <c r="F7366" s="56"/>
      <c r="G7366" s="56">
        <v>94.685499339766906</v>
      </c>
      <c r="H7366" s="56">
        <v>92.026214118413094</v>
      </c>
      <c r="I7366" s="56"/>
      <c r="J7366" s="57">
        <v>0.28486470889483001</v>
      </c>
      <c r="K7366" s="57">
        <v>0.35303504620349502</v>
      </c>
      <c r="L7366" s="57">
        <v>0.30039757128974598</v>
      </c>
      <c r="M7366" s="57">
        <v>0.20986920754094299</v>
      </c>
    </row>
    <row r="7367" spans="1:13" x14ac:dyDescent="0.25">
      <c r="A7367" t="s">
        <v>13298</v>
      </c>
      <c r="B7367" t="s">
        <v>13299</v>
      </c>
      <c r="C7367" s="2" t="s">
        <v>31</v>
      </c>
      <c r="D7367" s="2" t="s">
        <v>312</v>
      </c>
      <c r="E7367" s="2" t="s">
        <v>29028</v>
      </c>
      <c r="F7367" s="56"/>
      <c r="G7367" s="56">
        <v>94.685499339766906</v>
      </c>
      <c r="H7367" s="56">
        <v>92.026214118413094</v>
      </c>
      <c r="I7367" s="56"/>
      <c r="J7367" s="57">
        <v>0.28486470889483001</v>
      </c>
      <c r="K7367" s="57">
        <v>0.35303504620349502</v>
      </c>
      <c r="L7367" s="57">
        <v>0.30039757128974598</v>
      </c>
      <c r="M7367" s="57">
        <v>0.20986920754094299</v>
      </c>
    </row>
    <row r="7368" spans="1:13" x14ac:dyDescent="0.25">
      <c r="A7368" t="s">
        <v>25062</v>
      </c>
      <c r="B7368" t="s">
        <v>25063</v>
      </c>
      <c r="C7368" s="2" t="s">
        <v>31</v>
      </c>
      <c r="D7368" s="2" t="s">
        <v>312</v>
      </c>
      <c r="E7368" s="2" t="s">
        <v>29028</v>
      </c>
      <c r="F7368" s="56"/>
      <c r="G7368" s="56">
        <v>95.391446453171497</v>
      </c>
      <c r="H7368" s="56">
        <v>103.50020158944299</v>
      </c>
      <c r="I7368" s="56"/>
      <c r="J7368" s="57">
        <v>0.29785721925687503</v>
      </c>
      <c r="K7368" s="57">
        <v>0.35667904111600102</v>
      </c>
      <c r="L7368" s="57">
        <v>0.31290394064132299</v>
      </c>
      <c r="M7368" s="57">
        <v>0.25020805420326597</v>
      </c>
    </row>
    <row r="7369" spans="1:13" x14ac:dyDescent="0.25">
      <c r="A7369" t="s">
        <v>25072</v>
      </c>
      <c r="B7369" t="s">
        <v>25073</v>
      </c>
      <c r="C7369" s="2" t="s">
        <v>35</v>
      </c>
      <c r="D7369" s="2" t="s">
        <v>312</v>
      </c>
      <c r="E7369" s="2" t="s">
        <v>29028</v>
      </c>
      <c r="F7369" s="56"/>
      <c r="G7369" s="56">
        <v>95.391446453171497</v>
      </c>
      <c r="H7369" s="56">
        <v>103.50020158944299</v>
      </c>
      <c r="I7369" s="56"/>
      <c r="J7369" s="57">
        <v>0.29785721925687503</v>
      </c>
      <c r="K7369" s="57">
        <v>0.35667904111600102</v>
      </c>
      <c r="L7369" s="57">
        <v>0.31290394064132299</v>
      </c>
      <c r="M7369" s="57">
        <v>0.25020805420326597</v>
      </c>
    </row>
    <row r="7370" spans="1:13" x14ac:dyDescent="0.25">
      <c r="A7370" t="s">
        <v>25076</v>
      </c>
      <c r="B7370" t="s">
        <v>25077</v>
      </c>
      <c r="C7370" s="2" t="s">
        <v>35</v>
      </c>
      <c r="D7370" s="2" t="s">
        <v>312</v>
      </c>
      <c r="E7370" s="2" t="s">
        <v>29028</v>
      </c>
      <c r="F7370" s="56"/>
      <c r="G7370" s="56">
        <v>95.391446453171497</v>
      </c>
      <c r="H7370" s="56">
        <v>103.50020158944299</v>
      </c>
      <c r="I7370" s="56"/>
      <c r="J7370" s="57">
        <v>0.29785721925687503</v>
      </c>
      <c r="K7370" s="57">
        <v>0.35667904111600102</v>
      </c>
      <c r="L7370" s="57">
        <v>0.31290394064132299</v>
      </c>
      <c r="M7370" s="57">
        <v>0.25020805420326597</v>
      </c>
    </row>
    <row r="7371" spans="1:13" x14ac:dyDescent="0.25">
      <c r="A7371" t="s">
        <v>25052</v>
      </c>
      <c r="B7371" t="s">
        <v>25053</v>
      </c>
      <c r="C7371" s="2" t="s">
        <v>31</v>
      </c>
      <c r="D7371" s="2" t="s">
        <v>312</v>
      </c>
      <c r="E7371" s="2" t="s">
        <v>29028</v>
      </c>
      <c r="F7371" s="56"/>
      <c r="G7371" s="56">
        <v>95.391446453171497</v>
      </c>
      <c r="H7371" s="56">
        <v>103.50020158944299</v>
      </c>
      <c r="I7371" s="56"/>
      <c r="J7371" s="57">
        <v>0.29785721925687503</v>
      </c>
      <c r="K7371" s="57">
        <v>0.35667904111600102</v>
      </c>
      <c r="L7371" s="57">
        <v>0.31290394064132299</v>
      </c>
      <c r="M7371" s="57">
        <v>0.25020805420326597</v>
      </c>
    </row>
    <row r="7372" spans="1:13" x14ac:dyDescent="0.25">
      <c r="A7372" t="s">
        <v>3302</v>
      </c>
      <c r="B7372" t="s">
        <v>3303</v>
      </c>
      <c r="C7372" s="2" t="s">
        <v>35</v>
      </c>
      <c r="D7372" s="2" t="s">
        <v>312</v>
      </c>
      <c r="E7372" s="2" t="s">
        <v>29027</v>
      </c>
      <c r="F7372" s="56">
        <v>105.331321308233</v>
      </c>
      <c r="G7372" s="56">
        <v>92.964488862824894</v>
      </c>
      <c r="H7372" s="56">
        <v>109.32951832105999</v>
      </c>
      <c r="I7372" s="56">
        <v>109.619313682328</v>
      </c>
      <c r="J7372" s="57">
        <v>0.493452829871462</v>
      </c>
      <c r="K7372" s="57">
        <v>0.58287354511751199</v>
      </c>
      <c r="L7372" s="57">
        <v>0.51029597280127803</v>
      </c>
      <c r="M7372" s="57">
        <v>0.42534410165353698</v>
      </c>
    </row>
    <row r="7373" spans="1:13" x14ac:dyDescent="0.25">
      <c r="A7373" t="s">
        <v>25066</v>
      </c>
      <c r="B7373" t="s">
        <v>25067</v>
      </c>
      <c r="C7373" s="2" t="s">
        <v>31</v>
      </c>
      <c r="D7373" s="2" t="s">
        <v>312</v>
      </c>
      <c r="E7373" s="2" t="s">
        <v>29028</v>
      </c>
      <c r="F7373" s="56"/>
      <c r="G7373" s="56">
        <v>95.391446453171497</v>
      </c>
      <c r="H7373" s="56">
        <v>103.50020158944299</v>
      </c>
      <c r="I7373" s="56"/>
      <c r="J7373" s="57">
        <v>0.29785721925687503</v>
      </c>
      <c r="K7373" s="57">
        <v>0.35667904111600102</v>
      </c>
      <c r="L7373" s="57">
        <v>0.31290394064132299</v>
      </c>
      <c r="M7373" s="57">
        <v>0.25020805420326597</v>
      </c>
    </row>
    <row r="7374" spans="1:13" x14ac:dyDescent="0.25">
      <c r="A7374" t="s">
        <v>25058</v>
      </c>
      <c r="B7374" t="s">
        <v>25059</v>
      </c>
      <c r="C7374" s="2" t="s">
        <v>31</v>
      </c>
      <c r="D7374" s="2" t="s">
        <v>312</v>
      </c>
      <c r="E7374" s="2" t="s">
        <v>29028</v>
      </c>
      <c r="F7374" s="56"/>
      <c r="G7374" s="56">
        <v>95.391446453171497</v>
      </c>
      <c r="H7374" s="56">
        <v>103.50020158944299</v>
      </c>
      <c r="I7374" s="56"/>
      <c r="J7374" s="57">
        <v>0.29785721925687503</v>
      </c>
      <c r="K7374" s="57">
        <v>0.35667904111600102</v>
      </c>
      <c r="L7374" s="57">
        <v>0.31290394064132299</v>
      </c>
      <c r="M7374" s="57">
        <v>0.25020805420326597</v>
      </c>
    </row>
    <row r="7375" spans="1:13" x14ac:dyDescent="0.25">
      <c r="A7375" t="s">
        <v>25080</v>
      </c>
      <c r="B7375" t="s">
        <v>25081</v>
      </c>
      <c r="C7375" s="2" t="s">
        <v>35</v>
      </c>
      <c r="D7375" s="2" t="s">
        <v>312</v>
      </c>
      <c r="E7375" s="2" t="s">
        <v>29028</v>
      </c>
      <c r="F7375" s="56"/>
      <c r="G7375" s="56">
        <v>95.391446453171497</v>
      </c>
      <c r="H7375" s="56">
        <v>103.50020158944299</v>
      </c>
      <c r="I7375" s="56"/>
      <c r="J7375" s="57">
        <v>0.29785721925687503</v>
      </c>
      <c r="K7375" s="57">
        <v>0.35667904111600102</v>
      </c>
      <c r="L7375" s="57">
        <v>0.31290394064132299</v>
      </c>
      <c r="M7375" s="57">
        <v>0.25020805420326597</v>
      </c>
    </row>
    <row r="7376" spans="1:13" x14ac:dyDescent="0.25">
      <c r="A7376" t="s">
        <v>25054</v>
      </c>
      <c r="B7376" t="s">
        <v>25055</v>
      </c>
      <c r="C7376" s="2" t="s">
        <v>31</v>
      </c>
      <c r="D7376" s="2" t="s">
        <v>312</v>
      </c>
      <c r="E7376" s="2" t="s">
        <v>29028</v>
      </c>
      <c r="F7376" s="56"/>
      <c r="G7376" s="56">
        <v>95.391446453171497</v>
      </c>
      <c r="H7376" s="56">
        <v>103.50020158944299</v>
      </c>
      <c r="I7376" s="56"/>
      <c r="J7376" s="57">
        <v>0.29785721925687503</v>
      </c>
      <c r="K7376" s="57">
        <v>0.35667904111600102</v>
      </c>
      <c r="L7376" s="57">
        <v>0.31290394064132299</v>
      </c>
      <c r="M7376" s="57">
        <v>0.25020805420326597</v>
      </c>
    </row>
    <row r="7377" spans="1:13" x14ac:dyDescent="0.25">
      <c r="A7377" t="s">
        <v>11598</v>
      </c>
      <c r="B7377" t="s">
        <v>11599</v>
      </c>
      <c r="C7377" s="2" t="s">
        <v>31</v>
      </c>
      <c r="D7377" s="2" t="s">
        <v>39</v>
      </c>
      <c r="E7377" s="2" t="s">
        <v>29028</v>
      </c>
      <c r="F7377" s="56">
        <v>94.117153853655395</v>
      </c>
      <c r="G7377" s="56">
        <v>112.562344034698</v>
      </c>
      <c r="H7377" s="56">
        <v>104.345229865767</v>
      </c>
      <c r="I7377" s="56">
        <v>107.905108809569</v>
      </c>
      <c r="J7377" s="57">
        <v>0.37698044897516603</v>
      </c>
      <c r="K7377" s="57">
        <v>0.43303623061124003</v>
      </c>
      <c r="L7377" s="57">
        <v>0.391127321026356</v>
      </c>
      <c r="M7377" s="57">
        <v>0.33614762235005302</v>
      </c>
    </row>
    <row r="7378" spans="1:13" x14ac:dyDescent="0.25">
      <c r="A7378" t="s">
        <v>11606</v>
      </c>
      <c r="B7378" t="s">
        <v>11607</v>
      </c>
      <c r="C7378" s="2" t="s">
        <v>35</v>
      </c>
      <c r="D7378" s="2" t="s">
        <v>39</v>
      </c>
      <c r="E7378" s="2" t="s">
        <v>29028</v>
      </c>
      <c r="F7378" s="56">
        <v>94.117153853655395</v>
      </c>
      <c r="G7378" s="56">
        <v>112.562344034698</v>
      </c>
      <c r="H7378" s="56">
        <v>104.345229865767</v>
      </c>
      <c r="I7378" s="56">
        <v>107.905108809569</v>
      </c>
      <c r="J7378" s="57">
        <v>0.37698044897516603</v>
      </c>
      <c r="K7378" s="57">
        <v>0.43303623061124003</v>
      </c>
      <c r="L7378" s="57">
        <v>0.391127321026356</v>
      </c>
      <c r="M7378" s="57">
        <v>0.33614762235005302</v>
      </c>
    </row>
    <row r="7379" spans="1:13" x14ac:dyDescent="0.25">
      <c r="A7379" t="s">
        <v>1080</v>
      </c>
      <c r="B7379" t="s">
        <v>1081</v>
      </c>
      <c r="C7379" s="2" t="s">
        <v>35</v>
      </c>
      <c r="D7379" s="2" t="s">
        <v>39</v>
      </c>
      <c r="E7379" s="2" t="s">
        <v>29027</v>
      </c>
      <c r="F7379" s="56">
        <v>94.040734332411006</v>
      </c>
      <c r="G7379" s="56">
        <v>117.72741280848901</v>
      </c>
      <c r="H7379" s="56">
        <v>110.69767407468601</v>
      </c>
      <c r="I7379" s="56">
        <v>109.56173325720199</v>
      </c>
      <c r="J7379" s="57">
        <v>0.601274806211894</v>
      </c>
      <c r="K7379" s="57">
        <v>0.68667624131808003</v>
      </c>
      <c r="L7379" s="57">
        <v>0.61342028313777597</v>
      </c>
      <c r="M7379" s="57">
        <v>0.53999712808603695</v>
      </c>
    </row>
    <row r="7380" spans="1:13" x14ac:dyDescent="0.25">
      <c r="A7380" t="s">
        <v>11602</v>
      </c>
      <c r="B7380" t="s">
        <v>11603</v>
      </c>
      <c r="C7380" s="2" t="s">
        <v>31</v>
      </c>
      <c r="D7380" s="2" t="s">
        <v>39</v>
      </c>
      <c r="E7380" s="2" t="s">
        <v>29028</v>
      </c>
      <c r="F7380" s="56">
        <v>94.117153853655395</v>
      </c>
      <c r="G7380" s="56">
        <v>112.562344034698</v>
      </c>
      <c r="H7380" s="56">
        <v>104.345229865767</v>
      </c>
      <c r="I7380" s="56">
        <v>107.905108809569</v>
      </c>
      <c r="J7380" s="57">
        <v>0.37698044897516603</v>
      </c>
      <c r="K7380" s="57">
        <v>0.43303623061124003</v>
      </c>
      <c r="L7380" s="57">
        <v>0.391127321026356</v>
      </c>
      <c r="M7380" s="57">
        <v>0.33614762235005302</v>
      </c>
    </row>
    <row r="7381" spans="1:13" x14ac:dyDescent="0.25">
      <c r="A7381" t="s">
        <v>1082</v>
      </c>
      <c r="B7381" t="s">
        <v>1083</v>
      </c>
      <c r="C7381" s="2" t="s">
        <v>35</v>
      </c>
      <c r="D7381" s="2" t="s">
        <v>39</v>
      </c>
      <c r="E7381" s="2" t="s">
        <v>29027</v>
      </c>
      <c r="F7381" s="56">
        <v>91.850469837949404</v>
      </c>
      <c r="G7381" s="56">
        <v>116.209343463967</v>
      </c>
      <c r="H7381" s="56">
        <v>108.13965919366601</v>
      </c>
      <c r="I7381" s="56">
        <v>105.661203599826</v>
      </c>
      <c r="J7381" s="57">
        <v>0.48630419013581799</v>
      </c>
      <c r="K7381" s="57">
        <v>0.58631547277701901</v>
      </c>
      <c r="L7381" s="57">
        <v>0.51402048257044497</v>
      </c>
      <c r="M7381" s="57">
        <v>0.436843559434478</v>
      </c>
    </row>
    <row r="7382" spans="1:13" x14ac:dyDescent="0.25">
      <c r="A7382" t="s">
        <v>11604</v>
      </c>
      <c r="B7382" t="s">
        <v>11605</v>
      </c>
      <c r="C7382" s="2" t="s">
        <v>35</v>
      </c>
      <c r="D7382" s="2" t="s">
        <v>39</v>
      </c>
      <c r="E7382" s="2" t="s">
        <v>29028</v>
      </c>
      <c r="F7382" s="56">
        <v>94.117153853655395</v>
      </c>
      <c r="G7382" s="56">
        <v>112.562344034698</v>
      </c>
      <c r="H7382" s="56">
        <v>104.345229865767</v>
      </c>
      <c r="I7382" s="56">
        <v>107.905108809569</v>
      </c>
      <c r="J7382" s="57">
        <v>0.37698044897516603</v>
      </c>
      <c r="K7382" s="57">
        <v>0.43303623061124003</v>
      </c>
      <c r="L7382" s="57">
        <v>0.391127321026356</v>
      </c>
      <c r="M7382" s="57">
        <v>0.33614762235005302</v>
      </c>
    </row>
    <row r="7383" spans="1:13" x14ac:dyDescent="0.25">
      <c r="A7383" t="s">
        <v>11600</v>
      </c>
      <c r="B7383" t="s">
        <v>11601</v>
      </c>
      <c r="C7383" s="2" t="s">
        <v>31</v>
      </c>
      <c r="D7383" s="2" t="s">
        <v>39</v>
      </c>
      <c r="E7383" s="2" t="s">
        <v>29028</v>
      </c>
      <c r="F7383" s="56">
        <v>94.117153853655395</v>
      </c>
      <c r="G7383" s="56">
        <v>112.562344034698</v>
      </c>
      <c r="H7383" s="56">
        <v>104.345229865767</v>
      </c>
      <c r="I7383" s="56">
        <v>107.905108809569</v>
      </c>
      <c r="J7383" s="57">
        <v>0.37698044897516603</v>
      </c>
      <c r="K7383" s="57">
        <v>0.43303623061124003</v>
      </c>
      <c r="L7383" s="57">
        <v>0.391127321026356</v>
      </c>
      <c r="M7383" s="57">
        <v>0.33614762235005302</v>
      </c>
    </row>
    <row r="7384" spans="1:13" x14ac:dyDescent="0.25">
      <c r="A7384" t="s">
        <v>11608</v>
      </c>
      <c r="B7384" t="s">
        <v>11609</v>
      </c>
      <c r="C7384" s="2" t="s">
        <v>35</v>
      </c>
      <c r="D7384" s="2" t="s">
        <v>39</v>
      </c>
      <c r="E7384" s="2" t="s">
        <v>29028</v>
      </c>
      <c r="F7384" s="56">
        <v>94.117153853655395</v>
      </c>
      <c r="G7384" s="56">
        <v>112.562344034698</v>
      </c>
      <c r="H7384" s="56">
        <v>104.345229865767</v>
      </c>
      <c r="I7384" s="56">
        <v>107.905108809569</v>
      </c>
      <c r="J7384" s="57">
        <v>0.37698044897516603</v>
      </c>
      <c r="K7384" s="57">
        <v>0.43303623061124003</v>
      </c>
      <c r="L7384" s="57">
        <v>0.391127321026356</v>
      </c>
      <c r="M7384" s="57">
        <v>0.33614762235005302</v>
      </c>
    </row>
    <row r="7385" spans="1:13" x14ac:dyDescent="0.25">
      <c r="A7385" t="s">
        <v>26231</v>
      </c>
      <c r="B7385" t="s">
        <v>26232</v>
      </c>
      <c r="C7385" s="2" t="s">
        <v>31</v>
      </c>
      <c r="D7385" s="2" t="s">
        <v>80</v>
      </c>
      <c r="E7385" s="2" t="s">
        <v>29028</v>
      </c>
      <c r="F7385" s="56">
        <v>112.00582644259499</v>
      </c>
      <c r="G7385" s="56">
        <v>99.109488498188497</v>
      </c>
      <c r="H7385" s="56">
        <v>86.357797553981598</v>
      </c>
      <c r="I7385" s="56">
        <v>107.41374595495</v>
      </c>
      <c r="J7385" s="57">
        <v>0.42849397465487599</v>
      </c>
      <c r="K7385" s="57">
        <v>0.47790207174719501</v>
      </c>
      <c r="L7385" s="57">
        <v>0.44050644896241498</v>
      </c>
      <c r="M7385" s="57">
        <v>0.385349177594624</v>
      </c>
    </row>
    <row r="7386" spans="1:13" x14ac:dyDescent="0.25">
      <c r="A7386" t="s">
        <v>26235</v>
      </c>
      <c r="B7386" t="s">
        <v>26236</v>
      </c>
      <c r="C7386" s="2" t="s">
        <v>31</v>
      </c>
      <c r="D7386" s="2" t="s">
        <v>80</v>
      </c>
      <c r="E7386" s="2" t="s">
        <v>29028</v>
      </c>
      <c r="F7386" s="56">
        <v>112.00582644259499</v>
      </c>
      <c r="G7386" s="56">
        <v>99.109488498188497</v>
      </c>
      <c r="H7386" s="56">
        <v>86.357797553981598</v>
      </c>
      <c r="I7386" s="56">
        <v>107.41374595495</v>
      </c>
      <c r="J7386" s="57">
        <v>0.42849397465487599</v>
      </c>
      <c r="K7386" s="57">
        <v>0.47790207174719501</v>
      </c>
      <c r="L7386" s="57">
        <v>0.44050644896241498</v>
      </c>
      <c r="M7386" s="57">
        <v>0.385349177594624</v>
      </c>
    </row>
    <row r="7387" spans="1:13" x14ac:dyDescent="0.25">
      <c r="A7387" t="s">
        <v>26237</v>
      </c>
      <c r="B7387" t="s">
        <v>26238</v>
      </c>
      <c r="C7387" s="2" t="s">
        <v>31</v>
      </c>
      <c r="D7387" s="2" t="s">
        <v>80</v>
      </c>
      <c r="E7387" s="2" t="s">
        <v>29028</v>
      </c>
      <c r="F7387" s="56">
        <v>112.00582644259499</v>
      </c>
      <c r="G7387" s="56">
        <v>99.109488498188497</v>
      </c>
      <c r="H7387" s="56">
        <v>86.357797553981598</v>
      </c>
      <c r="I7387" s="56">
        <v>107.41374595495</v>
      </c>
      <c r="J7387" s="57">
        <v>0.42849397465487599</v>
      </c>
      <c r="K7387" s="57">
        <v>0.47790207174719501</v>
      </c>
      <c r="L7387" s="57">
        <v>0.44050644896241498</v>
      </c>
      <c r="M7387" s="57">
        <v>0.385349177594624</v>
      </c>
    </row>
    <row r="7388" spans="1:13" x14ac:dyDescent="0.25">
      <c r="A7388" t="s">
        <v>26229</v>
      </c>
      <c r="B7388" t="s">
        <v>26230</v>
      </c>
      <c r="C7388" s="2" t="s">
        <v>31</v>
      </c>
      <c r="D7388" s="2" t="s">
        <v>80</v>
      </c>
      <c r="E7388" s="2" t="s">
        <v>29028</v>
      </c>
      <c r="F7388" s="56">
        <v>112.00582644259499</v>
      </c>
      <c r="G7388" s="56">
        <v>99.109488498188497</v>
      </c>
      <c r="H7388" s="56">
        <v>86.357797553981598</v>
      </c>
      <c r="I7388" s="56">
        <v>107.41374595495</v>
      </c>
      <c r="J7388" s="57">
        <v>0.42849397465487599</v>
      </c>
      <c r="K7388" s="57">
        <v>0.47790207174719501</v>
      </c>
      <c r="L7388" s="57">
        <v>0.44050644896241498</v>
      </c>
      <c r="M7388" s="57">
        <v>0.385349177594624</v>
      </c>
    </row>
    <row r="7389" spans="1:13" x14ac:dyDescent="0.25">
      <c r="A7389" t="s">
        <v>26227</v>
      </c>
      <c r="B7389" t="s">
        <v>26228</v>
      </c>
      <c r="C7389" s="2" t="s">
        <v>31</v>
      </c>
      <c r="D7389" s="2" t="s">
        <v>80</v>
      </c>
      <c r="E7389" s="2" t="s">
        <v>29028</v>
      </c>
      <c r="F7389" s="56">
        <v>112.00582644259499</v>
      </c>
      <c r="G7389" s="56">
        <v>99.109488498188497</v>
      </c>
      <c r="H7389" s="56">
        <v>86.357797553981598</v>
      </c>
      <c r="I7389" s="56">
        <v>107.41374595495</v>
      </c>
      <c r="J7389" s="57">
        <v>0.42849397465487599</v>
      </c>
      <c r="K7389" s="57">
        <v>0.47790207174719501</v>
      </c>
      <c r="L7389" s="57">
        <v>0.44050644896241498</v>
      </c>
      <c r="M7389" s="57">
        <v>0.385349177594624</v>
      </c>
    </row>
    <row r="7390" spans="1:13" x14ac:dyDescent="0.25">
      <c r="A7390" t="s">
        <v>26233</v>
      </c>
      <c r="B7390" t="s">
        <v>26234</v>
      </c>
      <c r="C7390" s="2" t="s">
        <v>31</v>
      </c>
      <c r="D7390" s="2" t="s">
        <v>80</v>
      </c>
      <c r="E7390" s="2" t="s">
        <v>29028</v>
      </c>
      <c r="F7390" s="56">
        <v>112.00582644259499</v>
      </c>
      <c r="G7390" s="56">
        <v>99.109488498188497</v>
      </c>
      <c r="H7390" s="56">
        <v>86.357797553981598</v>
      </c>
      <c r="I7390" s="56">
        <v>107.41374595495</v>
      </c>
      <c r="J7390" s="57">
        <v>0.42849397465487599</v>
      </c>
      <c r="K7390" s="57">
        <v>0.47790207174719501</v>
      </c>
      <c r="L7390" s="57">
        <v>0.44050644896241498</v>
      </c>
      <c r="M7390" s="57">
        <v>0.385349177594624</v>
      </c>
    </row>
    <row r="7391" spans="1:13" x14ac:dyDescent="0.25">
      <c r="A7391" t="s">
        <v>26239</v>
      </c>
      <c r="B7391" t="s">
        <v>26240</v>
      </c>
      <c r="C7391" s="2" t="s">
        <v>35</v>
      </c>
      <c r="D7391" s="2" t="s">
        <v>80</v>
      </c>
      <c r="E7391" s="2" t="s">
        <v>29028</v>
      </c>
      <c r="F7391" s="56">
        <v>112.00582644259499</v>
      </c>
      <c r="G7391" s="56">
        <v>99.109488498188497</v>
      </c>
      <c r="H7391" s="56">
        <v>86.357797553981598</v>
      </c>
      <c r="I7391" s="56">
        <v>107.41374595495</v>
      </c>
      <c r="J7391" s="57">
        <v>0.42849397465487599</v>
      </c>
      <c r="K7391" s="57">
        <v>0.47790207174719501</v>
      </c>
      <c r="L7391" s="57">
        <v>0.44050644896241498</v>
      </c>
      <c r="M7391" s="57">
        <v>0.385349177594624</v>
      </c>
    </row>
    <row r="7392" spans="1:13" x14ac:dyDescent="0.25">
      <c r="A7392" t="s">
        <v>26241</v>
      </c>
      <c r="B7392" t="s">
        <v>26242</v>
      </c>
      <c r="C7392" s="2" t="s">
        <v>35</v>
      </c>
      <c r="D7392" s="2" t="s">
        <v>80</v>
      </c>
      <c r="E7392" s="2" t="s">
        <v>29028</v>
      </c>
      <c r="F7392" s="56">
        <v>112.00582644259499</v>
      </c>
      <c r="G7392" s="56">
        <v>99.109488498188497</v>
      </c>
      <c r="H7392" s="56">
        <v>86.357797553981598</v>
      </c>
      <c r="I7392" s="56">
        <v>107.41374595495</v>
      </c>
      <c r="J7392" s="57">
        <v>0.42849397465487599</v>
      </c>
      <c r="K7392" s="57">
        <v>0.47790207174719501</v>
      </c>
      <c r="L7392" s="57">
        <v>0.44050644896241498</v>
      </c>
      <c r="M7392" s="57">
        <v>0.385349177594624</v>
      </c>
    </row>
    <row r="7393" spans="1:13" x14ac:dyDescent="0.25">
      <c r="A7393" t="s">
        <v>10672</v>
      </c>
      <c r="B7393" t="s">
        <v>10673</v>
      </c>
      <c r="C7393" s="2" t="s">
        <v>31</v>
      </c>
      <c r="D7393" s="2" t="s">
        <v>69</v>
      </c>
      <c r="E7393" s="2" t="s">
        <v>29028</v>
      </c>
      <c r="F7393" s="56">
        <v>103.16328546859999</v>
      </c>
      <c r="G7393" s="56">
        <v>97.555446830937797</v>
      </c>
      <c r="H7393" s="56">
        <v>105.450783076246</v>
      </c>
      <c r="I7393" s="56"/>
      <c r="J7393" s="57">
        <v>0.30403662117274</v>
      </c>
      <c r="K7393" s="57">
        <v>0.36175390483556802</v>
      </c>
      <c r="L7393" s="57">
        <v>0.313967226332585</v>
      </c>
      <c r="M7393" s="57">
        <v>0.24859459818531601</v>
      </c>
    </row>
    <row r="7394" spans="1:13" x14ac:dyDescent="0.25">
      <c r="A7394" t="s">
        <v>10674</v>
      </c>
      <c r="B7394" t="s">
        <v>10675</v>
      </c>
      <c r="C7394" s="2" t="s">
        <v>35</v>
      </c>
      <c r="D7394" s="2" t="s">
        <v>69</v>
      </c>
      <c r="E7394" s="2" t="s">
        <v>29028</v>
      </c>
      <c r="F7394" s="56">
        <v>103.16328546859999</v>
      </c>
      <c r="G7394" s="56">
        <v>97.555446830937797</v>
      </c>
      <c r="H7394" s="56">
        <v>105.450783076246</v>
      </c>
      <c r="I7394" s="56"/>
      <c r="J7394" s="57">
        <v>0.30403662117274</v>
      </c>
      <c r="K7394" s="57">
        <v>0.36175390483556802</v>
      </c>
      <c r="L7394" s="57">
        <v>0.313967226332585</v>
      </c>
      <c r="M7394" s="57">
        <v>0.24859459818531601</v>
      </c>
    </row>
    <row r="7395" spans="1:13" x14ac:dyDescent="0.25">
      <c r="A7395" t="s">
        <v>896</v>
      </c>
      <c r="B7395" t="s">
        <v>897</v>
      </c>
      <c r="C7395" s="2" t="s">
        <v>35</v>
      </c>
      <c r="D7395" s="2" t="s">
        <v>69</v>
      </c>
      <c r="E7395" s="2" t="s">
        <v>29027</v>
      </c>
      <c r="F7395" s="56">
        <v>105.820242655008</v>
      </c>
      <c r="G7395" s="56">
        <v>91.749890306632693</v>
      </c>
      <c r="H7395" s="56">
        <v>111.07483043200899</v>
      </c>
      <c r="I7395" s="56">
        <v>100.412302640118</v>
      </c>
      <c r="J7395" s="57">
        <v>0.50706147455180595</v>
      </c>
      <c r="K7395" s="57">
        <v>0.60007078858227902</v>
      </c>
      <c r="L7395" s="57">
        <v>0.52265703683894105</v>
      </c>
      <c r="M7395" s="57">
        <v>0.42793775636456699</v>
      </c>
    </row>
    <row r="7396" spans="1:13" x14ac:dyDescent="0.25">
      <c r="A7396" t="s">
        <v>10670</v>
      </c>
      <c r="B7396" t="s">
        <v>10671</v>
      </c>
      <c r="C7396" s="2" t="s">
        <v>31</v>
      </c>
      <c r="D7396" s="2" t="s">
        <v>69</v>
      </c>
      <c r="E7396" s="2" t="s">
        <v>29028</v>
      </c>
      <c r="F7396" s="56">
        <v>103.16328546859999</v>
      </c>
      <c r="G7396" s="56">
        <v>97.555446830937797</v>
      </c>
      <c r="H7396" s="56">
        <v>105.450783076246</v>
      </c>
      <c r="I7396" s="56"/>
      <c r="J7396" s="57">
        <v>0.30403662117274</v>
      </c>
      <c r="K7396" s="57">
        <v>0.36175390483556802</v>
      </c>
      <c r="L7396" s="57">
        <v>0.313967226332585</v>
      </c>
      <c r="M7396" s="57">
        <v>0.24859459818531601</v>
      </c>
    </row>
    <row r="7397" spans="1:13" x14ac:dyDescent="0.25">
      <c r="A7397" t="s">
        <v>2490</v>
      </c>
      <c r="B7397" t="s">
        <v>2491</v>
      </c>
      <c r="C7397" s="2" t="s">
        <v>35</v>
      </c>
      <c r="D7397" s="2" t="s">
        <v>217</v>
      </c>
      <c r="E7397" s="2" t="s">
        <v>29027</v>
      </c>
      <c r="F7397" s="56">
        <v>89.459341189024499</v>
      </c>
      <c r="G7397" s="56">
        <v>99.339817118859997</v>
      </c>
      <c r="H7397" s="56">
        <v>99.427806663897101</v>
      </c>
      <c r="I7397" s="56">
        <v>105.375428586121</v>
      </c>
      <c r="J7397" s="57">
        <v>0.521739854576037</v>
      </c>
      <c r="K7397" s="57">
        <v>0.62048226019748498</v>
      </c>
      <c r="L7397" s="57">
        <v>0.55155593574940498</v>
      </c>
      <c r="M7397" s="57">
        <v>0.47878901798349799</v>
      </c>
    </row>
    <row r="7398" spans="1:13" x14ac:dyDescent="0.25">
      <c r="A7398" t="s">
        <v>20159</v>
      </c>
      <c r="B7398" t="s">
        <v>20160</v>
      </c>
      <c r="C7398" s="2" t="s">
        <v>31</v>
      </c>
      <c r="D7398" s="2" t="s">
        <v>217</v>
      </c>
      <c r="E7398" s="2" t="s">
        <v>29028</v>
      </c>
      <c r="F7398" s="56">
        <v>91.447650934427998</v>
      </c>
      <c r="G7398" s="56">
        <v>104.312924639109</v>
      </c>
      <c r="H7398" s="56">
        <v>100.10260763479501</v>
      </c>
      <c r="I7398" s="56">
        <v>106.685086451423</v>
      </c>
      <c r="J7398" s="57">
        <v>0.424595687381432</v>
      </c>
      <c r="K7398" s="57">
        <v>0.48996843672696</v>
      </c>
      <c r="L7398" s="57">
        <v>0.44252632058028601</v>
      </c>
      <c r="M7398" s="57">
        <v>0.38405940977806702</v>
      </c>
    </row>
    <row r="7399" spans="1:13" x14ac:dyDescent="0.25">
      <c r="A7399" t="s">
        <v>2488</v>
      </c>
      <c r="B7399" t="s">
        <v>2489</v>
      </c>
      <c r="C7399" s="2" t="s">
        <v>31</v>
      </c>
      <c r="D7399" s="2" t="s">
        <v>217</v>
      </c>
      <c r="E7399" s="2" t="s">
        <v>29027</v>
      </c>
      <c r="F7399" s="56">
        <v>89.329326733410994</v>
      </c>
      <c r="G7399" s="56">
        <v>107.509095840423</v>
      </c>
      <c r="H7399" s="56">
        <v>100.11876235074899</v>
      </c>
      <c r="I7399" s="56">
        <v>104.221049891327</v>
      </c>
      <c r="J7399" s="57">
        <v>0.52183749605267005</v>
      </c>
      <c r="K7399" s="57">
        <v>0.62060017974544501</v>
      </c>
      <c r="L7399" s="57">
        <v>0.55412013984375397</v>
      </c>
      <c r="M7399" s="57">
        <v>0.49034419023077802</v>
      </c>
    </row>
    <row r="7400" spans="1:13" x14ac:dyDescent="0.25">
      <c r="A7400" t="s">
        <v>20169</v>
      </c>
      <c r="B7400" t="s">
        <v>20170</v>
      </c>
      <c r="C7400" s="2" t="s">
        <v>35</v>
      </c>
      <c r="D7400" s="2" t="s">
        <v>217</v>
      </c>
      <c r="E7400" s="2" t="s">
        <v>29028</v>
      </c>
      <c r="F7400" s="56">
        <v>91.447650934427998</v>
      </c>
      <c r="G7400" s="56">
        <v>104.312924639109</v>
      </c>
      <c r="H7400" s="56">
        <v>100.10260763479501</v>
      </c>
      <c r="I7400" s="56">
        <v>106.685086451423</v>
      </c>
      <c r="J7400" s="57">
        <v>0.424595687381432</v>
      </c>
      <c r="K7400" s="57">
        <v>0.48996843672696</v>
      </c>
      <c r="L7400" s="57">
        <v>0.44252632058028601</v>
      </c>
      <c r="M7400" s="57">
        <v>0.38405940977806702</v>
      </c>
    </row>
    <row r="7401" spans="1:13" x14ac:dyDescent="0.25">
      <c r="A7401" t="s">
        <v>20157</v>
      </c>
      <c r="B7401" t="s">
        <v>20158</v>
      </c>
      <c r="C7401" s="2" t="s">
        <v>31</v>
      </c>
      <c r="D7401" s="2" t="s">
        <v>217</v>
      </c>
      <c r="E7401" s="2" t="s">
        <v>29028</v>
      </c>
      <c r="F7401" s="56">
        <v>91.447650934427998</v>
      </c>
      <c r="G7401" s="56">
        <v>104.312924639109</v>
      </c>
      <c r="H7401" s="56">
        <v>100.10260763479501</v>
      </c>
      <c r="I7401" s="56">
        <v>106.685086451423</v>
      </c>
      <c r="J7401" s="57">
        <v>0.424595687381432</v>
      </c>
      <c r="K7401" s="57">
        <v>0.48996843672696</v>
      </c>
      <c r="L7401" s="57">
        <v>0.44252632058028601</v>
      </c>
      <c r="M7401" s="57">
        <v>0.38405940977806702</v>
      </c>
    </row>
    <row r="7402" spans="1:13" x14ac:dyDescent="0.25">
      <c r="A7402" t="s">
        <v>20181</v>
      </c>
      <c r="B7402" t="s">
        <v>20182</v>
      </c>
      <c r="C7402" s="2" t="s">
        <v>35</v>
      </c>
      <c r="D7402" s="2" t="s">
        <v>217</v>
      </c>
      <c r="E7402" s="2" t="s">
        <v>29028</v>
      </c>
      <c r="F7402" s="56">
        <v>91.447650934427998</v>
      </c>
      <c r="G7402" s="56">
        <v>104.312924639109</v>
      </c>
      <c r="H7402" s="56">
        <v>100.10260763479501</v>
      </c>
      <c r="I7402" s="56">
        <v>106.685086451423</v>
      </c>
      <c r="J7402" s="57">
        <v>0.424595687381432</v>
      </c>
      <c r="K7402" s="57">
        <v>0.48996843672696</v>
      </c>
      <c r="L7402" s="57">
        <v>0.44252632058028601</v>
      </c>
      <c r="M7402" s="57">
        <v>0.38405940977806702</v>
      </c>
    </row>
    <row r="7403" spans="1:13" x14ac:dyDescent="0.25">
      <c r="A7403" t="s">
        <v>20161</v>
      </c>
      <c r="B7403" t="s">
        <v>20162</v>
      </c>
      <c r="C7403" s="2" t="s">
        <v>31</v>
      </c>
      <c r="D7403" s="2" t="s">
        <v>217</v>
      </c>
      <c r="E7403" s="2" t="s">
        <v>29028</v>
      </c>
      <c r="F7403" s="56">
        <v>91.447650934427998</v>
      </c>
      <c r="G7403" s="56">
        <v>104.312924639109</v>
      </c>
      <c r="H7403" s="56">
        <v>100.10260763479501</v>
      </c>
      <c r="I7403" s="56">
        <v>106.685086451423</v>
      </c>
      <c r="J7403" s="57">
        <v>0.424595687381432</v>
      </c>
      <c r="K7403" s="57">
        <v>0.48996843672696</v>
      </c>
      <c r="L7403" s="57">
        <v>0.44252632058028601</v>
      </c>
      <c r="M7403" s="57">
        <v>0.38405940977806702</v>
      </c>
    </row>
    <row r="7404" spans="1:13" x14ac:dyDescent="0.25">
      <c r="A7404" t="s">
        <v>20177</v>
      </c>
      <c r="B7404" t="s">
        <v>20178</v>
      </c>
      <c r="C7404" s="2" t="s">
        <v>35</v>
      </c>
      <c r="D7404" s="2" t="s">
        <v>217</v>
      </c>
      <c r="E7404" s="2" t="s">
        <v>29028</v>
      </c>
      <c r="F7404" s="56">
        <v>91.447650934427998</v>
      </c>
      <c r="G7404" s="56">
        <v>104.312924639109</v>
      </c>
      <c r="H7404" s="56">
        <v>100.10260763479501</v>
      </c>
      <c r="I7404" s="56">
        <v>106.685086451423</v>
      </c>
      <c r="J7404" s="57">
        <v>0.424595687381432</v>
      </c>
      <c r="K7404" s="57">
        <v>0.48996843672696</v>
      </c>
      <c r="L7404" s="57">
        <v>0.44252632058028601</v>
      </c>
      <c r="M7404" s="57">
        <v>0.38405940977806702</v>
      </c>
    </row>
    <row r="7405" spans="1:13" x14ac:dyDescent="0.25">
      <c r="A7405" t="s">
        <v>20173</v>
      </c>
      <c r="B7405" t="s">
        <v>20174</v>
      </c>
      <c r="C7405" s="2" t="s">
        <v>35</v>
      </c>
      <c r="D7405" s="2" t="s">
        <v>217</v>
      </c>
      <c r="E7405" s="2" t="s">
        <v>29028</v>
      </c>
      <c r="F7405" s="56">
        <v>91.447650934427998</v>
      </c>
      <c r="G7405" s="56">
        <v>104.312924639109</v>
      </c>
      <c r="H7405" s="56">
        <v>100.10260763479501</v>
      </c>
      <c r="I7405" s="56">
        <v>106.685086451423</v>
      </c>
      <c r="J7405" s="57">
        <v>0.424595687381432</v>
      </c>
      <c r="K7405" s="57">
        <v>0.48996843672696</v>
      </c>
      <c r="L7405" s="57">
        <v>0.44252632058028601</v>
      </c>
      <c r="M7405" s="57">
        <v>0.38405940977806702</v>
      </c>
    </row>
    <row r="7406" spans="1:13" x14ac:dyDescent="0.25">
      <c r="A7406" t="s">
        <v>20163</v>
      </c>
      <c r="B7406" t="s">
        <v>20164</v>
      </c>
      <c r="C7406" s="2" t="s">
        <v>35</v>
      </c>
      <c r="D7406" s="2" t="s">
        <v>217</v>
      </c>
      <c r="E7406" s="2" t="s">
        <v>29028</v>
      </c>
      <c r="F7406" s="56">
        <v>92.706976092874697</v>
      </c>
      <c r="G7406" s="56">
        <v>107.687448887138</v>
      </c>
      <c r="H7406" s="56">
        <v>98.690918538400098</v>
      </c>
      <c r="I7406" s="56">
        <v>106.189024163482</v>
      </c>
      <c r="J7406" s="57">
        <v>0.51760318148728701</v>
      </c>
      <c r="K7406" s="57">
        <v>0.59600512861959398</v>
      </c>
      <c r="L7406" s="57">
        <v>0.53640294850247605</v>
      </c>
      <c r="M7406" s="57">
        <v>0.46710377400097097</v>
      </c>
    </row>
    <row r="7407" spans="1:13" x14ac:dyDescent="0.25">
      <c r="A7407" t="s">
        <v>20185</v>
      </c>
      <c r="B7407" t="s">
        <v>20186</v>
      </c>
      <c r="C7407" s="2" t="s">
        <v>35</v>
      </c>
      <c r="D7407" s="2" t="s">
        <v>217</v>
      </c>
      <c r="E7407" s="2" t="s">
        <v>29028</v>
      </c>
      <c r="F7407" s="56">
        <v>91.447650934427998</v>
      </c>
      <c r="G7407" s="56">
        <v>104.312924639109</v>
      </c>
      <c r="H7407" s="56">
        <v>100.10260763479501</v>
      </c>
      <c r="I7407" s="56">
        <v>106.685086451423</v>
      </c>
      <c r="J7407" s="57">
        <v>0.424595687381432</v>
      </c>
      <c r="K7407" s="57">
        <v>0.48996843672696</v>
      </c>
      <c r="L7407" s="57">
        <v>0.44252632058028601</v>
      </c>
      <c r="M7407" s="57">
        <v>0.38405940977806702</v>
      </c>
    </row>
    <row r="7408" spans="1:13" x14ac:dyDescent="0.25">
      <c r="A7408" t="s">
        <v>20165</v>
      </c>
      <c r="B7408" t="s">
        <v>20166</v>
      </c>
      <c r="C7408" s="2" t="s">
        <v>35</v>
      </c>
      <c r="D7408" s="2" t="s">
        <v>217</v>
      </c>
      <c r="E7408" s="2" t="s">
        <v>29028</v>
      </c>
      <c r="F7408" s="56">
        <v>91.447650934427998</v>
      </c>
      <c r="G7408" s="56">
        <v>104.312924639109</v>
      </c>
      <c r="H7408" s="56">
        <v>100.10260763479501</v>
      </c>
      <c r="I7408" s="56">
        <v>106.685086451423</v>
      </c>
      <c r="J7408" s="57">
        <v>0.424595687381432</v>
      </c>
      <c r="K7408" s="57">
        <v>0.48996843672696</v>
      </c>
      <c r="L7408" s="57">
        <v>0.44252632058028601</v>
      </c>
      <c r="M7408" s="57">
        <v>0.38405940977806702</v>
      </c>
    </row>
    <row r="7409" spans="1:13" x14ac:dyDescent="0.25">
      <c r="A7409" t="s">
        <v>2630</v>
      </c>
      <c r="B7409" t="s">
        <v>2631</v>
      </c>
      <c r="C7409" s="2" t="s">
        <v>31</v>
      </c>
      <c r="D7409" s="2" t="s">
        <v>217</v>
      </c>
      <c r="E7409" s="2" t="s">
        <v>29027</v>
      </c>
      <c r="F7409" s="56">
        <v>94.726990981138997</v>
      </c>
      <c r="G7409" s="56">
        <v>114.167033114918</v>
      </c>
      <c r="H7409" s="56">
        <v>109.49913078282</v>
      </c>
      <c r="I7409" s="56">
        <v>106.22478932444901</v>
      </c>
      <c r="J7409" s="57">
        <v>0.73792684554148902</v>
      </c>
      <c r="K7409" s="57">
        <v>0.80521426944366203</v>
      </c>
      <c r="L7409" s="57">
        <v>0.75013464226732296</v>
      </c>
      <c r="M7409" s="57">
        <v>0.67925063560498899</v>
      </c>
    </row>
    <row r="7410" spans="1:13" x14ac:dyDescent="0.25">
      <c r="A7410" t="s">
        <v>21225</v>
      </c>
      <c r="B7410" t="s">
        <v>21226</v>
      </c>
      <c r="C7410" s="2" t="s">
        <v>35</v>
      </c>
      <c r="D7410" s="2" t="s">
        <v>217</v>
      </c>
      <c r="E7410" s="2" t="s">
        <v>29028</v>
      </c>
      <c r="F7410" s="56">
        <v>97.181452016171605</v>
      </c>
      <c r="G7410" s="56">
        <v>112.667704215225</v>
      </c>
      <c r="H7410" s="56">
        <v>106.36428805900201</v>
      </c>
      <c r="I7410" s="56">
        <v>104.80570886432</v>
      </c>
      <c r="J7410" s="57">
        <v>0.45771406138683102</v>
      </c>
      <c r="K7410" s="57">
        <v>0.50307643500448096</v>
      </c>
      <c r="L7410" s="57">
        <v>0.46716660938593901</v>
      </c>
      <c r="M7410" s="57">
        <v>0.417265432214662</v>
      </c>
    </row>
    <row r="7411" spans="1:13" x14ac:dyDescent="0.25">
      <c r="A7411" t="s">
        <v>2634</v>
      </c>
      <c r="B7411" t="s">
        <v>2635</v>
      </c>
      <c r="C7411" s="2" t="s">
        <v>35</v>
      </c>
      <c r="D7411" s="2" t="s">
        <v>217</v>
      </c>
      <c r="E7411" s="2" t="s">
        <v>29027</v>
      </c>
      <c r="F7411" s="56">
        <v>93.1813847415781</v>
      </c>
      <c r="G7411" s="56">
        <v>117.595716470889</v>
      </c>
      <c r="H7411" s="56">
        <v>102.71396522715099</v>
      </c>
      <c r="I7411" s="56">
        <v>101.777270362236</v>
      </c>
      <c r="J7411" s="57">
        <v>0.55983337357178797</v>
      </c>
      <c r="K7411" s="57">
        <v>0.63045908116016103</v>
      </c>
      <c r="L7411" s="57">
        <v>0.57665667732987502</v>
      </c>
      <c r="M7411" s="57">
        <v>0.51481939592612103</v>
      </c>
    </row>
    <row r="7412" spans="1:13" x14ac:dyDescent="0.25">
      <c r="A7412" t="s">
        <v>21223</v>
      </c>
      <c r="B7412" t="s">
        <v>21224</v>
      </c>
      <c r="C7412" s="2" t="s">
        <v>31</v>
      </c>
      <c r="D7412" s="2" t="s">
        <v>217</v>
      </c>
      <c r="E7412" s="2" t="s">
        <v>29028</v>
      </c>
      <c r="F7412" s="56">
        <v>97.181452016171605</v>
      </c>
      <c r="G7412" s="56">
        <v>112.667704215225</v>
      </c>
      <c r="H7412" s="56">
        <v>106.36428805900201</v>
      </c>
      <c r="I7412" s="56">
        <v>104.80570886432</v>
      </c>
      <c r="J7412" s="57">
        <v>0.45771406138683102</v>
      </c>
      <c r="K7412" s="57">
        <v>0.50307643500448096</v>
      </c>
      <c r="L7412" s="57">
        <v>0.46716660938593901</v>
      </c>
      <c r="M7412" s="57">
        <v>0.417265432214662</v>
      </c>
    </row>
    <row r="7413" spans="1:13" x14ac:dyDescent="0.25">
      <c r="A7413" t="s">
        <v>2636</v>
      </c>
      <c r="B7413" t="s">
        <v>2637</v>
      </c>
      <c r="C7413" s="2" t="s">
        <v>35</v>
      </c>
      <c r="D7413" s="2" t="s">
        <v>217</v>
      </c>
      <c r="E7413" s="2" t="s">
        <v>29027</v>
      </c>
      <c r="F7413" s="56">
        <v>95.114385761106504</v>
      </c>
      <c r="G7413" s="56">
        <v>112.82889381388</v>
      </c>
      <c r="H7413" s="56">
        <v>108.956485033033</v>
      </c>
      <c r="I7413" s="56">
        <v>107.08201543012601</v>
      </c>
      <c r="J7413" s="57">
        <v>0.55820807436303399</v>
      </c>
      <c r="K7413" s="57">
        <v>0.62894721926818897</v>
      </c>
      <c r="L7413" s="57">
        <v>0.56614095846463797</v>
      </c>
      <c r="M7413" s="57">
        <v>0.49750810498194797</v>
      </c>
    </row>
    <row r="7414" spans="1:13" x14ac:dyDescent="0.25">
      <c r="A7414" t="s">
        <v>2632</v>
      </c>
      <c r="B7414" t="s">
        <v>2633</v>
      </c>
      <c r="C7414" s="2" t="s">
        <v>35</v>
      </c>
      <c r="D7414" s="2" t="s">
        <v>217</v>
      </c>
      <c r="E7414" s="2" t="s">
        <v>29027</v>
      </c>
      <c r="F7414" s="56">
        <v>89.131422764276195</v>
      </c>
      <c r="G7414" s="56">
        <v>109.12646621418099</v>
      </c>
      <c r="H7414" s="56">
        <v>105.991966060707</v>
      </c>
      <c r="I7414" s="56">
        <v>103.620214974162</v>
      </c>
      <c r="J7414" s="57">
        <v>0.58483386430225504</v>
      </c>
      <c r="K7414" s="57">
        <v>0.65810369039036098</v>
      </c>
      <c r="L7414" s="57">
        <v>0.59783456041917604</v>
      </c>
      <c r="M7414" s="57">
        <v>0.52868742252898604</v>
      </c>
    </row>
    <row r="7415" spans="1:13" x14ac:dyDescent="0.25">
      <c r="A7415" t="s">
        <v>15268</v>
      </c>
      <c r="B7415" t="s">
        <v>15269</v>
      </c>
      <c r="C7415" s="2" t="s">
        <v>31</v>
      </c>
      <c r="D7415" s="2" t="s">
        <v>315</v>
      </c>
      <c r="E7415" s="2" t="s">
        <v>29028</v>
      </c>
      <c r="F7415" s="56">
        <v>107.292567948768</v>
      </c>
      <c r="G7415" s="56">
        <v>109.706564630862</v>
      </c>
      <c r="H7415" s="56">
        <v>108.99460935896801</v>
      </c>
      <c r="I7415" s="56">
        <v>96.763396472480096</v>
      </c>
      <c r="J7415" s="57">
        <v>0.485935420066403</v>
      </c>
      <c r="K7415" s="57">
        <v>0.52699975533075905</v>
      </c>
      <c r="L7415" s="57">
        <v>0.495281446733706</v>
      </c>
      <c r="M7415" s="57">
        <v>0.45025715578601699</v>
      </c>
    </row>
    <row r="7416" spans="1:13" x14ac:dyDescent="0.25">
      <c r="A7416" t="s">
        <v>15272</v>
      </c>
      <c r="B7416" t="s">
        <v>15273</v>
      </c>
      <c r="C7416" s="2" t="s">
        <v>31</v>
      </c>
      <c r="D7416" s="2" t="s">
        <v>315</v>
      </c>
      <c r="E7416" s="2" t="s">
        <v>29028</v>
      </c>
      <c r="F7416" s="56">
        <v>107.292567948768</v>
      </c>
      <c r="G7416" s="56">
        <v>109.706564630862</v>
      </c>
      <c r="H7416" s="56">
        <v>108.99460935896801</v>
      </c>
      <c r="I7416" s="56">
        <v>96.763396472480096</v>
      </c>
      <c r="J7416" s="57">
        <v>0.485935420066403</v>
      </c>
      <c r="K7416" s="57">
        <v>0.52699975533075905</v>
      </c>
      <c r="L7416" s="57">
        <v>0.495281446733706</v>
      </c>
      <c r="M7416" s="57">
        <v>0.45025715578601699</v>
      </c>
    </row>
    <row r="7417" spans="1:13" x14ac:dyDescent="0.25">
      <c r="A7417" t="s">
        <v>15276</v>
      </c>
      <c r="B7417" t="s">
        <v>15277</v>
      </c>
      <c r="C7417" s="2" t="s">
        <v>35</v>
      </c>
      <c r="D7417" s="2" t="s">
        <v>315</v>
      </c>
      <c r="E7417" s="2" t="s">
        <v>29028</v>
      </c>
      <c r="F7417" s="56">
        <v>107.292567948768</v>
      </c>
      <c r="G7417" s="56">
        <v>109.706564630862</v>
      </c>
      <c r="H7417" s="56">
        <v>108.99460935896801</v>
      </c>
      <c r="I7417" s="56">
        <v>96.763396472480096</v>
      </c>
      <c r="J7417" s="57">
        <v>0.485935420066403</v>
      </c>
      <c r="K7417" s="57">
        <v>0.52699975533075905</v>
      </c>
      <c r="L7417" s="57">
        <v>0.495281446733706</v>
      </c>
      <c r="M7417" s="57">
        <v>0.45025715578601699</v>
      </c>
    </row>
    <row r="7418" spans="1:13" x14ac:dyDescent="0.25">
      <c r="A7418" t="s">
        <v>15274</v>
      </c>
      <c r="B7418" t="s">
        <v>15275</v>
      </c>
      <c r="C7418" s="2" t="s">
        <v>31</v>
      </c>
      <c r="D7418" s="2" t="s">
        <v>315</v>
      </c>
      <c r="E7418" s="2" t="s">
        <v>29028</v>
      </c>
      <c r="F7418" s="56">
        <v>107.292567948768</v>
      </c>
      <c r="G7418" s="56">
        <v>109.706564630862</v>
      </c>
      <c r="H7418" s="56">
        <v>108.99460935896801</v>
      </c>
      <c r="I7418" s="56">
        <v>96.763396472480096</v>
      </c>
      <c r="J7418" s="57">
        <v>0.485935420066403</v>
      </c>
      <c r="K7418" s="57">
        <v>0.52699975533075905</v>
      </c>
      <c r="L7418" s="57">
        <v>0.495281446733706</v>
      </c>
      <c r="M7418" s="57">
        <v>0.45025715578601699</v>
      </c>
    </row>
    <row r="7419" spans="1:13" x14ac:dyDescent="0.25">
      <c r="A7419" t="s">
        <v>1656</v>
      </c>
      <c r="B7419" t="s">
        <v>1657</v>
      </c>
      <c r="C7419" s="2" t="s">
        <v>35</v>
      </c>
      <c r="D7419" s="2" t="s">
        <v>315</v>
      </c>
      <c r="E7419" s="2" t="s">
        <v>29027</v>
      </c>
      <c r="F7419" s="56">
        <v>110.68849333665101</v>
      </c>
      <c r="G7419" s="56">
        <v>111.353633555196</v>
      </c>
      <c r="H7419" s="56">
        <v>108.883559751834</v>
      </c>
      <c r="I7419" s="56">
        <v>102.082560391158</v>
      </c>
      <c r="J7419" s="57">
        <v>0.61324971008054596</v>
      </c>
      <c r="K7419" s="57">
        <v>0.68280515695548105</v>
      </c>
      <c r="L7419" s="57">
        <v>0.62807064368712495</v>
      </c>
      <c r="M7419" s="57">
        <v>0.56057138114896599</v>
      </c>
    </row>
    <row r="7420" spans="1:13" x14ac:dyDescent="0.25">
      <c r="A7420" t="s">
        <v>15270</v>
      </c>
      <c r="B7420" t="s">
        <v>15271</v>
      </c>
      <c r="C7420" s="2" t="s">
        <v>31</v>
      </c>
      <c r="D7420" s="2" t="s">
        <v>315</v>
      </c>
      <c r="E7420" s="2" t="s">
        <v>29028</v>
      </c>
      <c r="F7420" s="56">
        <v>107.292567948768</v>
      </c>
      <c r="G7420" s="56">
        <v>109.706564630862</v>
      </c>
      <c r="H7420" s="56">
        <v>108.99460935896801</v>
      </c>
      <c r="I7420" s="56">
        <v>96.763396472480096</v>
      </c>
      <c r="J7420" s="57">
        <v>0.485935420066403</v>
      </c>
      <c r="K7420" s="57">
        <v>0.52699975533075905</v>
      </c>
      <c r="L7420" s="57">
        <v>0.495281446733706</v>
      </c>
      <c r="M7420" s="57">
        <v>0.45025715578601699</v>
      </c>
    </row>
    <row r="7421" spans="1:13" x14ac:dyDescent="0.25">
      <c r="A7421" t="s">
        <v>1652</v>
      </c>
      <c r="B7421" t="s">
        <v>1653</v>
      </c>
      <c r="C7421" s="2" t="s">
        <v>35</v>
      </c>
      <c r="D7421" s="2" t="s">
        <v>315</v>
      </c>
      <c r="E7421" s="2" t="s">
        <v>29027</v>
      </c>
      <c r="F7421" s="56">
        <v>109.72083601762</v>
      </c>
      <c r="G7421" s="56">
        <v>113.989211954686</v>
      </c>
      <c r="H7421" s="56">
        <v>109.425731308466</v>
      </c>
      <c r="I7421" s="56">
        <v>94.657079787511194</v>
      </c>
      <c r="J7421" s="57">
        <v>0.60273857144209797</v>
      </c>
      <c r="K7421" s="57">
        <v>0.67085942129919296</v>
      </c>
      <c r="L7421" s="57">
        <v>0.61227343500985398</v>
      </c>
      <c r="M7421" s="57">
        <v>0.55337707097987698</v>
      </c>
    </row>
    <row r="7422" spans="1:13" x14ac:dyDescent="0.25">
      <c r="A7422" t="s">
        <v>15264</v>
      </c>
      <c r="B7422" t="s">
        <v>15265</v>
      </c>
      <c r="C7422" s="2" t="s">
        <v>31</v>
      </c>
      <c r="D7422" s="2" t="s">
        <v>315</v>
      </c>
      <c r="E7422" s="2" t="s">
        <v>29028</v>
      </c>
      <c r="F7422" s="56">
        <v>107.292567948768</v>
      </c>
      <c r="G7422" s="56">
        <v>109.706564630862</v>
      </c>
      <c r="H7422" s="56">
        <v>108.99460935896801</v>
      </c>
      <c r="I7422" s="56">
        <v>96.763396472480096</v>
      </c>
      <c r="J7422" s="57">
        <v>0.485935420066403</v>
      </c>
      <c r="K7422" s="57">
        <v>0.52699975533075905</v>
      </c>
      <c r="L7422" s="57">
        <v>0.495281446733706</v>
      </c>
      <c r="M7422" s="57">
        <v>0.45025715578601699</v>
      </c>
    </row>
    <row r="7423" spans="1:13" x14ac:dyDescent="0.25">
      <c r="A7423" t="s">
        <v>12991</v>
      </c>
      <c r="B7423" t="s">
        <v>12992</v>
      </c>
      <c r="C7423" s="2" t="s">
        <v>31</v>
      </c>
      <c r="D7423" s="2" t="s">
        <v>83</v>
      </c>
      <c r="E7423" s="2" t="s">
        <v>29028</v>
      </c>
      <c r="F7423" s="56">
        <v>95.061725622104305</v>
      </c>
      <c r="G7423" s="56">
        <v>110.352511216343</v>
      </c>
      <c r="H7423" s="56">
        <v>110.708789483723</v>
      </c>
      <c r="I7423" s="56">
        <v>101.50091400226199</v>
      </c>
      <c r="J7423" s="57">
        <v>0.49642967162652502</v>
      </c>
      <c r="K7423" s="57">
        <v>0.54474223140938405</v>
      </c>
      <c r="L7423" s="57">
        <v>0.50566688955113703</v>
      </c>
      <c r="M7423" s="57">
        <v>0.45081261893430402</v>
      </c>
    </row>
    <row r="7424" spans="1:13" x14ac:dyDescent="0.25">
      <c r="A7424" t="s">
        <v>1312</v>
      </c>
      <c r="B7424" t="s">
        <v>1313</v>
      </c>
      <c r="C7424" s="2" t="s">
        <v>35</v>
      </c>
      <c r="D7424" s="2" t="s">
        <v>83</v>
      </c>
      <c r="E7424" s="2" t="s">
        <v>29027</v>
      </c>
      <c r="F7424" s="56">
        <v>96.262665019926402</v>
      </c>
      <c r="G7424" s="56">
        <v>110.43643108380699</v>
      </c>
      <c r="H7424" s="56">
        <v>110.37916898088299</v>
      </c>
      <c r="I7424" s="56">
        <v>105.60703644732401</v>
      </c>
      <c r="J7424" s="57">
        <v>0.61183568408436195</v>
      </c>
      <c r="K7424" s="57">
        <v>0.68205665933582205</v>
      </c>
      <c r="L7424" s="57">
        <v>0.62163022853854699</v>
      </c>
      <c r="M7424" s="57">
        <v>0.55141132661815195</v>
      </c>
    </row>
    <row r="7425" spans="1:13" x14ac:dyDescent="0.25">
      <c r="A7425" t="s">
        <v>12997</v>
      </c>
      <c r="B7425" t="s">
        <v>12998</v>
      </c>
      <c r="C7425" s="2" t="s">
        <v>35</v>
      </c>
      <c r="D7425" s="2" t="s">
        <v>83</v>
      </c>
      <c r="E7425" s="2" t="s">
        <v>29028</v>
      </c>
      <c r="F7425" s="56">
        <v>95.061725622104305</v>
      </c>
      <c r="G7425" s="56">
        <v>110.352511216343</v>
      </c>
      <c r="H7425" s="56">
        <v>110.708789483723</v>
      </c>
      <c r="I7425" s="56">
        <v>101.50091400226199</v>
      </c>
      <c r="J7425" s="57">
        <v>0.49642967162652502</v>
      </c>
      <c r="K7425" s="57">
        <v>0.54474223140938405</v>
      </c>
      <c r="L7425" s="57">
        <v>0.50566688955113703</v>
      </c>
      <c r="M7425" s="57">
        <v>0.45081261893430402</v>
      </c>
    </row>
    <row r="7426" spans="1:13" x14ac:dyDescent="0.25">
      <c r="A7426" t="s">
        <v>1310</v>
      </c>
      <c r="B7426" t="s">
        <v>1311</v>
      </c>
      <c r="C7426" s="2" t="s">
        <v>31</v>
      </c>
      <c r="D7426" s="2" t="s">
        <v>83</v>
      </c>
      <c r="E7426" s="2" t="s">
        <v>29027</v>
      </c>
      <c r="F7426" s="56">
        <v>94.885010347952601</v>
      </c>
      <c r="G7426" s="56">
        <v>107.261659759742</v>
      </c>
      <c r="H7426" s="56">
        <v>111.316520253308</v>
      </c>
      <c r="I7426" s="56">
        <v>102.006775845373</v>
      </c>
      <c r="J7426" s="57">
        <v>0.58463212698836398</v>
      </c>
      <c r="K7426" s="57">
        <v>0.65351585258505995</v>
      </c>
      <c r="L7426" s="57">
        <v>0.60053006128266895</v>
      </c>
      <c r="M7426" s="57">
        <v>0.52746767872876898</v>
      </c>
    </row>
    <row r="7427" spans="1:13" x14ac:dyDescent="0.25">
      <c r="A7427" t="s">
        <v>1308</v>
      </c>
      <c r="B7427" t="s">
        <v>1309</v>
      </c>
      <c r="C7427" s="2" t="s">
        <v>31</v>
      </c>
      <c r="D7427" s="2" t="s">
        <v>83</v>
      </c>
      <c r="E7427" s="2" t="s">
        <v>29027</v>
      </c>
      <c r="F7427" s="56">
        <v>93.705960741638705</v>
      </c>
      <c r="G7427" s="56">
        <v>111.641153969903</v>
      </c>
      <c r="H7427" s="56">
        <v>109.56529680226799</v>
      </c>
      <c r="I7427" s="56">
        <v>100.326911463269</v>
      </c>
      <c r="J7427" s="57">
        <v>0.58463212698836398</v>
      </c>
      <c r="K7427" s="57">
        <v>0.65351585258505995</v>
      </c>
      <c r="L7427" s="57">
        <v>0.59232785492696904</v>
      </c>
      <c r="M7427" s="57">
        <v>0.52249541085687801</v>
      </c>
    </row>
    <row r="7428" spans="1:13" x14ac:dyDescent="0.25">
      <c r="A7428" t="s">
        <v>12993</v>
      </c>
      <c r="B7428" t="s">
        <v>12994</v>
      </c>
      <c r="C7428" s="2" t="s">
        <v>31</v>
      </c>
      <c r="D7428" s="2" t="s">
        <v>83</v>
      </c>
      <c r="E7428" s="2" t="s">
        <v>29028</v>
      </c>
      <c r="F7428" s="56">
        <v>95.061725622104305</v>
      </c>
      <c r="G7428" s="56">
        <v>110.352511216343</v>
      </c>
      <c r="H7428" s="56">
        <v>110.708789483723</v>
      </c>
      <c r="I7428" s="56">
        <v>101.50091400226199</v>
      </c>
      <c r="J7428" s="57">
        <v>0.49642967162652502</v>
      </c>
      <c r="K7428" s="57">
        <v>0.54474223140938405</v>
      </c>
      <c r="L7428" s="57">
        <v>0.50566688955113703</v>
      </c>
      <c r="M7428" s="57">
        <v>0.45081261893430402</v>
      </c>
    </row>
    <row r="7429" spans="1:13" x14ac:dyDescent="0.25">
      <c r="A7429" t="s">
        <v>12995</v>
      </c>
      <c r="B7429" t="s">
        <v>12996</v>
      </c>
      <c r="C7429" s="2" t="s">
        <v>31</v>
      </c>
      <c r="D7429" s="2" t="s">
        <v>83</v>
      </c>
      <c r="E7429" s="2" t="s">
        <v>29028</v>
      </c>
      <c r="F7429" s="56">
        <v>95.061725622104305</v>
      </c>
      <c r="G7429" s="56">
        <v>110.352511216343</v>
      </c>
      <c r="H7429" s="56">
        <v>110.708789483723</v>
      </c>
      <c r="I7429" s="56">
        <v>101.50091400226199</v>
      </c>
      <c r="J7429" s="57">
        <v>0.49642967162652502</v>
      </c>
      <c r="K7429" s="57">
        <v>0.54474223140938405</v>
      </c>
      <c r="L7429" s="57">
        <v>0.50566688955113703</v>
      </c>
      <c r="M7429" s="57">
        <v>0.45081261893430402</v>
      </c>
    </row>
    <row r="7430" spans="1:13" x14ac:dyDescent="0.25">
      <c r="A7430" t="s">
        <v>1314</v>
      </c>
      <c r="B7430" t="s">
        <v>1315</v>
      </c>
      <c r="C7430" s="2" t="s">
        <v>35</v>
      </c>
      <c r="D7430" s="2" t="s">
        <v>83</v>
      </c>
      <c r="E7430" s="2" t="s">
        <v>29027</v>
      </c>
      <c r="F7430" s="56">
        <v>90.498366239337599</v>
      </c>
      <c r="G7430" s="56">
        <v>114.660063891493</v>
      </c>
      <c r="H7430" s="56">
        <v>111.70957775380499</v>
      </c>
      <c r="I7430" s="56">
        <v>102.640952005266</v>
      </c>
      <c r="J7430" s="57">
        <v>0.58013412779999696</v>
      </c>
      <c r="K7430" s="57">
        <v>0.65085977078012103</v>
      </c>
      <c r="L7430" s="57">
        <v>0.59092962128406801</v>
      </c>
      <c r="M7430" s="57">
        <v>0.52103958023088004</v>
      </c>
    </row>
    <row r="7431" spans="1:13" x14ac:dyDescent="0.25">
      <c r="A7431" t="s">
        <v>2942</v>
      </c>
      <c r="B7431" t="s">
        <v>2943</v>
      </c>
      <c r="C7431" s="2" t="s">
        <v>31</v>
      </c>
      <c r="D7431" s="2" t="s">
        <v>83</v>
      </c>
      <c r="E7431" s="2" t="s">
        <v>29027</v>
      </c>
      <c r="F7431" s="56">
        <v>88.646186069239405</v>
      </c>
      <c r="G7431" s="56">
        <v>110.19051912229</v>
      </c>
      <c r="H7431" s="56">
        <v>98.776956465906693</v>
      </c>
      <c r="I7431" s="56">
        <v>106.402378436307</v>
      </c>
      <c r="J7431" s="57">
        <v>0.57567146827417004</v>
      </c>
      <c r="K7431" s="57">
        <v>0.64679360828989496</v>
      </c>
      <c r="L7431" s="57">
        <v>0.58250655173556498</v>
      </c>
      <c r="M7431" s="57">
        <v>0.51356520845152298</v>
      </c>
    </row>
    <row r="7432" spans="1:13" x14ac:dyDescent="0.25">
      <c r="A7432" t="s">
        <v>2950</v>
      </c>
      <c r="B7432" t="s">
        <v>2951</v>
      </c>
      <c r="C7432" s="2" t="s">
        <v>35</v>
      </c>
      <c r="D7432" s="2" t="s">
        <v>83</v>
      </c>
      <c r="E7432" s="2" t="s">
        <v>29027</v>
      </c>
      <c r="F7432" s="56">
        <v>93.626658934679796</v>
      </c>
      <c r="G7432" s="56">
        <v>109.685382484923</v>
      </c>
      <c r="H7432" s="56">
        <v>92.852636341287393</v>
      </c>
      <c r="I7432" s="56">
        <v>101.415156764291</v>
      </c>
      <c r="J7432" s="57">
        <v>0.57549070035519501</v>
      </c>
      <c r="K7432" s="57">
        <v>0.64659550162657697</v>
      </c>
      <c r="L7432" s="57">
        <v>0.58869947764241104</v>
      </c>
      <c r="M7432" s="57">
        <v>0.528215897979883</v>
      </c>
    </row>
    <row r="7433" spans="1:13" x14ac:dyDescent="0.25">
      <c r="A7433" t="s">
        <v>22690</v>
      </c>
      <c r="B7433" t="s">
        <v>22691</v>
      </c>
      <c r="C7433" s="2" t="s">
        <v>35</v>
      </c>
      <c r="D7433" s="2" t="s">
        <v>83</v>
      </c>
      <c r="E7433" s="2" t="s">
        <v>29028</v>
      </c>
      <c r="F7433" s="56">
        <v>90.798786100376205</v>
      </c>
      <c r="G7433" s="56">
        <v>110.323210803018</v>
      </c>
      <c r="H7433" s="56">
        <v>95.502934032548396</v>
      </c>
      <c r="I7433" s="56">
        <v>103.395235787329</v>
      </c>
      <c r="J7433" s="57">
        <v>0.485369883721951</v>
      </c>
      <c r="K7433" s="57">
        <v>0.53589396753927498</v>
      </c>
      <c r="L7433" s="57">
        <v>0.49315138609677101</v>
      </c>
      <c r="M7433" s="57">
        <v>0.44039092014904502</v>
      </c>
    </row>
    <row r="7434" spans="1:13" x14ac:dyDescent="0.25">
      <c r="A7434" t="s">
        <v>2946</v>
      </c>
      <c r="B7434" t="s">
        <v>2947</v>
      </c>
      <c r="C7434" s="2" t="s">
        <v>35</v>
      </c>
      <c r="D7434" s="2" t="s">
        <v>83</v>
      </c>
      <c r="E7434" s="2" t="s">
        <v>29027</v>
      </c>
      <c r="F7434" s="56">
        <v>91.858104000112505</v>
      </c>
      <c r="G7434" s="56">
        <v>115.15978835060299</v>
      </c>
      <c r="H7434" s="56">
        <v>99.5454306778214</v>
      </c>
      <c r="I7434" s="56">
        <v>106.056846417831</v>
      </c>
      <c r="J7434" s="57">
        <v>0.57549070035519501</v>
      </c>
      <c r="K7434" s="57">
        <v>0.64659550162657697</v>
      </c>
      <c r="L7434" s="57">
        <v>0.58235698908028599</v>
      </c>
      <c r="M7434" s="57">
        <v>0.51343294644278303</v>
      </c>
    </row>
    <row r="7435" spans="1:13" x14ac:dyDescent="0.25">
      <c r="A7435" t="s">
        <v>22686</v>
      </c>
      <c r="B7435" t="s">
        <v>22687</v>
      </c>
      <c r="C7435" s="2" t="s">
        <v>35</v>
      </c>
      <c r="D7435" s="2" t="s">
        <v>83</v>
      </c>
      <c r="E7435" s="2" t="s">
        <v>29028</v>
      </c>
      <c r="F7435" s="56">
        <v>90.798786100376205</v>
      </c>
      <c r="G7435" s="56">
        <v>110.323210803018</v>
      </c>
      <c r="H7435" s="56">
        <v>95.502934032548396</v>
      </c>
      <c r="I7435" s="56">
        <v>103.395235787329</v>
      </c>
      <c r="J7435" s="57">
        <v>0.485369883721951</v>
      </c>
      <c r="K7435" s="57">
        <v>0.53589396753927498</v>
      </c>
      <c r="L7435" s="57">
        <v>0.49315138609677101</v>
      </c>
      <c r="M7435" s="57">
        <v>0.44039092014904502</v>
      </c>
    </row>
    <row r="7436" spans="1:13" x14ac:dyDescent="0.25">
      <c r="A7436" t="s">
        <v>22692</v>
      </c>
      <c r="B7436" t="s">
        <v>22693</v>
      </c>
      <c r="C7436" s="2" t="s">
        <v>35</v>
      </c>
      <c r="D7436" s="2" t="s">
        <v>83</v>
      </c>
      <c r="E7436" s="2" t="s">
        <v>29028</v>
      </c>
      <c r="F7436" s="56">
        <v>90.798786100376205</v>
      </c>
      <c r="G7436" s="56">
        <v>110.323210803018</v>
      </c>
      <c r="H7436" s="56">
        <v>95.502934032548396</v>
      </c>
      <c r="I7436" s="56">
        <v>103.395235787329</v>
      </c>
      <c r="J7436" s="57">
        <v>0.485369883721951</v>
      </c>
      <c r="K7436" s="57">
        <v>0.53589396753927498</v>
      </c>
      <c r="L7436" s="57">
        <v>0.49315138609677101</v>
      </c>
      <c r="M7436" s="57">
        <v>0.44039092014904502</v>
      </c>
    </row>
    <row r="7437" spans="1:13" x14ac:dyDescent="0.25">
      <c r="A7437" t="s">
        <v>2944</v>
      </c>
      <c r="B7437" t="s">
        <v>2945</v>
      </c>
      <c r="C7437" s="2" t="s">
        <v>35</v>
      </c>
      <c r="D7437" s="2" t="s">
        <v>83</v>
      </c>
      <c r="E7437" s="2" t="s">
        <v>29027</v>
      </c>
      <c r="F7437" s="56">
        <v>91.268598671858996</v>
      </c>
      <c r="G7437" s="56">
        <v>113.51746285836199</v>
      </c>
      <c r="H7437" s="56">
        <v>97.275612714553304</v>
      </c>
      <c r="I7437" s="56">
        <v>101.91629938699199</v>
      </c>
      <c r="J7437" s="57">
        <v>0.57549070035519501</v>
      </c>
      <c r="K7437" s="57">
        <v>0.64659550162657697</v>
      </c>
      <c r="L7437" s="57">
        <v>0.58661170489519798</v>
      </c>
      <c r="M7437" s="57">
        <v>0.51848651920836497</v>
      </c>
    </row>
    <row r="7438" spans="1:13" x14ac:dyDescent="0.25">
      <c r="A7438" t="s">
        <v>22678</v>
      </c>
      <c r="B7438" t="s">
        <v>22679</v>
      </c>
      <c r="C7438" s="2" t="s">
        <v>31</v>
      </c>
      <c r="D7438" s="2" t="s">
        <v>83</v>
      </c>
      <c r="E7438" s="2" t="s">
        <v>29028</v>
      </c>
      <c r="F7438" s="56">
        <v>90.798786100376205</v>
      </c>
      <c r="G7438" s="56">
        <v>110.323210803018</v>
      </c>
      <c r="H7438" s="56">
        <v>95.502934032548396</v>
      </c>
      <c r="I7438" s="56">
        <v>103.395235787329</v>
      </c>
      <c r="J7438" s="57">
        <v>0.485369883721951</v>
      </c>
      <c r="K7438" s="57">
        <v>0.53589396753927498</v>
      </c>
      <c r="L7438" s="57">
        <v>0.49315138609677101</v>
      </c>
      <c r="M7438" s="57">
        <v>0.44039092014904502</v>
      </c>
    </row>
    <row r="7439" spans="1:13" x14ac:dyDescent="0.25">
      <c r="A7439" t="s">
        <v>22680</v>
      </c>
      <c r="B7439" t="s">
        <v>22681</v>
      </c>
      <c r="C7439" s="2" t="s">
        <v>31</v>
      </c>
      <c r="D7439" s="2" t="s">
        <v>83</v>
      </c>
      <c r="E7439" s="2" t="s">
        <v>29028</v>
      </c>
      <c r="F7439" s="56">
        <v>90.798786100376205</v>
      </c>
      <c r="G7439" s="56">
        <v>110.323210803018</v>
      </c>
      <c r="H7439" s="56">
        <v>95.502934032548396</v>
      </c>
      <c r="I7439" s="56">
        <v>103.395235787329</v>
      </c>
      <c r="J7439" s="57">
        <v>0.485369883721951</v>
      </c>
      <c r="K7439" s="57">
        <v>0.53589396753927498</v>
      </c>
      <c r="L7439" s="57">
        <v>0.49315138609677101</v>
      </c>
      <c r="M7439" s="57">
        <v>0.44039092014904502</v>
      </c>
    </row>
    <row r="7440" spans="1:13" x14ac:dyDescent="0.25">
      <c r="A7440" t="s">
        <v>26519</v>
      </c>
      <c r="B7440" t="s">
        <v>26520</v>
      </c>
      <c r="C7440" s="2" t="s">
        <v>31</v>
      </c>
      <c r="D7440" s="2" t="s">
        <v>32</v>
      </c>
      <c r="E7440" s="2" t="s">
        <v>29028</v>
      </c>
      <c r="F7440" s="56">
        <v>100.27363824046699</v>
      </c>
      <c r="G7440" s="56">
        <v>102.958449268986</v>
      </c>
      <c r="H7440" s="56">
        <v>110.28698261670699</v>
      </c>
      <c r="I7440" s="56">
        <v>103.318560822599</v>
      </c>
      <c r="J7440" s="57">
        <v>0.442228547678849</v>
      </c>
      <c r="K7440" s="57">
        <v>0.49969486093166299</v>
      </c>
      <c r="L7440" s="57">
        <v>0.45368593076913</v>
      </c>
      <c r="M7440" s="57">
        <v>0.39047379867128301</v>
      </c>
    </row>
    <row r="7441" spans="1:13" x14ac:dyDescent="0.25">
      <c r="A7441" t="s">
        <v>3522</v>
      </c>
      <c r="B7441" t="s">
        <v>3523</v>
      </c>
      <c r="C7441" s="2" t="s">
        <v>31</v>
      </c>
      <c r="D7441" s="2" t="s">
        <v>32</v>
      </c>
      <c r="E7441" s="2" t="s">
        <v>29027</v>
      </c>
      <c r="F7441" s="56">
        <v>101.485639383464</v>
      </c>
      <c r="G7441" s="56">
        <v>97.982977808808201</v>
      </c>
      <c r="H7441" s="56">
        <v>111.154370305859</v>
      </c>
      <c r="I7441" s="56">
        <v>106.1710179137</v>
      </c>
      <c r="J7441" s="57">
        <v>0.53846494192958405</v>
      </c>
      <c r="K7441" s="57">
        <v>0.62234896506306703</v>
      </c>
      <c r="L7441" s="57">
        <v>0.55466308504457995</v>
      </c>
      <c r="M7441" s="57">
        <v>0.475136684834575</v>
      </c>
    </row>
    <row r="7442" spans="1:13" x14ac:dyDescent="0.25">
      <c r="A7442" t="s">
        <v>26517</v>
      </c>
      <c r="B7442" t="s">
        <v>26518</v>
      </c>
      <c r="C7442" s="2" t="s">
        <v>31</v>
      </c>
      <c r="D7442" s="2" t="s">
        <v>32</v>
      </c>
      <c r="E7442" s="2" t="s">
        <v>29028</v>
      </c>
      <c r="F7442" s="56">
        <v>100.27363824046699</v>
      </c>
      <c r="G7442" s="56">
        <v>102.958449268986</v>
      </c>
      <c r="H7442" s="56">
        <v>110.28698261670699</v>
      </c>
      <c r="I7442" s="56">
        <v>103.318560822599</v>
      </c>
      <c r="J7442" s="57">
        <v>0.442228547678849</v>
      </c>
      <c r="K7442" s="57">
        <v>0.49969486093166299</v>
      </c>
      <c r="L7442" s="57">
        <v>0.45368593076913</v>
      </c>
      <c r="M7442" s="57">
        <v>0.39047379867128301</v>
      </c>
    </row>
    <row r="7443" spans="1:13" x14ac:dyDescent="0.25">
      <c r="A7443" t="s">
        <v>3524</v>
      </c>
      <c r="B7443" t="s">
        <v>3525</v>
      </c>
      <c r="C7443" s="2" t="s">
        <v>35</v>
      </c>
      <c r="D7443" s="2" t="s">
        <v>32</v>
      </c>
      <c r="E7443" s="2" t="s">
        <v>29027</v>
      </c>
      <c r="F7443" s="56">
        <v>102.33953600132401</v>
      </c>
      <c r="G7443" s="56">
        <v>101.309912213538</v>
      </c>
      <c r="H7443" s="56">
        <v>114.983974317525</v>
      </c>
      <c r="I7443" s="56">
        <v>100.256212199017</v>
      </c>
      <c r="J7443" s="57">
        <v>0.53838366282235095</v>
      </c>
      <c r="K7443" s="57">
        <v>0.62227332425422199</v>
      </c>
      <c r="L7443" s="57">
        <v>0.54981383566825603</v>
      </c>
      <c r="M7443" s="57">
        <v>0.469263578527088</v>
      </c>
    </row>
    <row r="7444" spans="1:13" x14ac:dyDescent="0.25">
      <c r="A7444" t="s">
        <v>26523</v>
      </c>
      <c r="B7444" t="s">
        <v>26524</v>
      </c>
      <c r="C7444" s="2" t="s">
        <v>31</v>
      </c>
      <c r="D7444" s="2" t="s">
        <v>32</v>
      </c>
      <c r="E7444" s="2" t="s">
        <v>29028</v>
      </c>
      <c r="F7444" s="56">
        <v>100.27363824046699</v>
      </c>
      <c r="G7444" s="56">
        <v>102.958449268986</v>
      </c>
      <c r="H7444" s="56">
        <v>110.28698261670699</v>
      </c>
      <c r="I7444" s="56">
        <v>103.318560822599</v>
      </c>
      <c r="J7444" s="57">
        <v>0.442228547678849</v>
      </c>
      <c r="K7444" s="57">
        <v>0.49969486093166299</v>
      </c>
      <c r="L7444" s="57">
        <v>0.45368593076913</v>
      </c>
      <c r="M7444" s="57">
        <v>0.39047379867128301</v>
      </c>
    </row>
    <row r="7445" spans="1:13" x14ac:dyDescent="0.25">
      <c r="A7445" t="s">
        <v>26521</v>
      </c>
      <c r="B7445" t="s">
        <v>26522</v>
      </c>
      <c r="C7445" s="2" t="s">
        <v>31</v>
      </c>
      <c r="D7445" s="2" t="s">
        <v>32</v>
      </c>
      <c r="E7445" s="2" t="s">
        <v>29028</v>
      </c>
      <c r="F7445" s="56">
        <v>100.27363824046699</v>
      </c>
      <c r="G7445" s="56">
        <v>102.958449268986</v>
      </c>
      <c r="H7445" s="56">
        <v>110.28698261670699</v>
      </c>
      <c r="I7445" s="56">
        <v>103.318560822599</v>
      </c>
      <c r="J7445" s="57">
        <v>0.442228547678849</v>
      </c>
      <c r="K7445" s="57">
        <v>0.49969486093166299</v>
      </c>
      <c r="L7445" s="57">
        <v>0.45368593076913</v>
      </c>
      <c r="M7445" s="57">
        <v>0.39047379867128301</v>
      </c>
    </row>
    <row r="7446" spans="1:13" x14ac:dyDescent="0.25">
      <c r="A7446" t="s">
        <v>11723</v>
      </c>
      <c r="B7446" t="s">
        <v>11724</v>
      </c>
      <c r="C7446" s="2" t="s">
        <v>31</v>
      </c>
      <c r="D7446" s="2" t="s">
        <v>36</v>
      </c>
      <c r="E7446" s="2" t="s">
        <v>29028</v>
      </c>
      <c r="F7446" s="56">
        <v>93.116494363192203</v>
      </c>
      <c r="G7446" s="56">
        <v>108.352680245721</v>
      </c>
      <c r="H7446" s="56">
        <v>110.823295074866</v>
      </c>
      <c r="I7446" s="56">
        <v>100.99269254894701</v>
      </c>
      <c r="J7446" s="57">
        <v>0.44546839310851599</v>
      </c>
      <c r="K7446" s="57">
        <v>0.50193475950344602</v>
      </c>
      <c r="L7446" s="57">
        <v>0.45446392444767397</v>
      </c>
      <c r="M7446" s="57">
        <v>0.39382351813069499</v>
      </c>
    </row>
    <row r="7447" spans="1:13" x14ac:dyDescent="0.25">
      <c r="A7447" t="s">
        <v>11727</v>
      </c>
      <c r="B7447" t="s">
        <v>11728</v>
      </c>
      <c r="C7447" s="2" t="s">
        <v>31</v>
      </c>
      <c r="D7447" s="2" t="s">
        <v>36</v>
      </c>
      <c r="E7447" s="2" t="s">
        <v>29028</v>
      </c>
      <c r="F7447" s="56">
        <v>93.116494363192203</v>
      </c>
      <c r="G7447" s="56">
        <v>108.352680245721</v>
      </c>
      <c r="H7447" s="56">
        <v>110.823295074866</v>
      </c>
      <c r="I7447" s="56">
        <v>100.99269254894701</v>
      </c>
      <c r="J7447" s="57">
        <v>0.44546839310851599</v>
      </c>
      <c r="K7447" s="57">
        <v>0.50193475950344602</v>
      </c>
      <c r="L7447" s="57">
        <v>0.45446392444767397</v>
      </c>
      <c r="M7447" s="57">
        <v>0.39382351813069499</v>
      </c>
    </row>
    <row r="7448" spans="1:13" x14ac:dyDescent="0.25">
      <c r="A7448" t="s">
        <v>11745</v>
      </c>
      <c r="B7448" t="s">
        <v>11746</v>
      </c>
      <c r="C7448" s="2" t="s">
        <v>35</v>
      </c>
      <c r="D7448" s="2" t="s">
        <v>36</v>
      </c>
      <c r="E7448" s="2" t="s">
        <v>29028</v>
      </c>
      <c r="F7448" s="56">
        <v>93.116494363192203</v>
      </c>
      <c r="G7448" s="56">
        <v>108.352680245721</v>
      </c>
      <c r="H7448" s="56">
        <v>110.823295074866</v>
      </c>
      <c r="I7448" s="56">
        <v>100.99269254894701</v>
      </c>
      <c r="J7448" s="57">
        <v>0.44546839310851599</v>
      </c>
      <c r="K7448" s="57">
        <v>0.50193475950344602</v>
      </c>
      <c r="L7448" s="57">
        <v>0.45446392444767397</v>
      </c>
      <c r="M7448" s="57">
        <v>0.39382351813069499</v>
      </c>
    </row>
    <row r="7449" spans="1:13" x14ac:dyDescent="0.25">
      <c r="A7449" t="s">
        <v>1110</v>
      </c>
      <c r="B7449" t="s">
        <v>1111</v>
      </c>
      <c r="C7449" s="2" t="s">
        <v>31</v>
      </c>
      <c r="D7449" s="2" t="s">
        <v>36</v>
      </c>
      <c r="E7449" s="2" t="s">
        <v>29027</v>
      </c>
      <c r="F7449" s="56">
        <v>91.537040741388097</v>
      </c>
      <c r="G7449" s="56">
        <v>114.37057145321501</v>
      </c>
      <c r="H7449" s="56">
        <v>114.293279838768</v>
      </c>
      <c r="I7449" s="56">
        <v>100.192987507132</v>
      </c>
      <c r="J7449" s="57">
        <v>0.54885923817678095</v>
      </c>
      <c r="K7449" s="57">
        <v>0.62759141590045497</v>
      </c>
      <c r="L7449" s="57">
        <v>0.55752994494639896</v>
      </c>
      <c r="M7449" s="57">
        <v>0.48024952072055299</v>
      </c>
    </row>
    <row r="7450" spans="1:13" x14ac:dyDescent="0.25">
      <c r="A7450" t="s">
        <v>11741</v>
      </c>
      <c r="B7450" t="s">
        <v>11742</v>
      </c>
      <c r="C7450" s="2" t="s">
        <v>35</v>
      </c>
      <c r="D7450" s="2" t="s">
        <v>36</v>
      </c>
      <c r="E7450" s="2" t="s">
        <v>29028</v>
      </c>
      <c r="F7450" s="56">
        <v>93.116494363192203</v>
      </c>
      <c r="G7450" s="56">
        <v>108.352680245721</v>
      </c>
      <c r="H7450" s="56">
        <v>110.823295074866</v>
      </c>
      <c r="I7450" s="56">
        <v>100.99269254894701</v>
      </c>
      <c r="J7450" s="57">
        <v>0.44546839310851599</v>
      </c>
      <c r="K7450" s="57">
        <v>0.50193475950344602</v>
      </c>
      <c r="L7450" s="57">
        <v>0.45446392444767397</v>
      </c>
      <c r="M7450" s="57">
        <v>0.39382351813069499</v>
      </c>
    </row>
    <row r="7451" spans="1:13" x14ac:dyDescent="0.25">
      <c r="A7451" t="s">
        <v>11739</v>
      </c>
      <c r="B7451" t="s">
        <v>11740</v>
      </c>
      <c r="C7451" s="2" t="s">
        <v>35</v>
      </c>
      <c r="D7451" s="2" t="s">
        <v>36</v>
      </c>
      <c r="E7451" s="2" t="s">
        <v>29028</v>
      </c>
      <c r="F7451" s="56">
        <v>93.116494363192203</v>
      </c>
      <c r="G7451" s="56">
        <v>108.352680245721</v>
      </c>
      <c r="H7451" s="56">
        <v>110.823295074866</v>
      </c>
      <c r="I7451" s="56">
        <v>100.99269254894701</v>
      </c>
      <c r="J7451" s="57">
        <v>0.44546839310851599</v>
      </c>
      <c r="K7451" s="57">
        <v>0.50193475950344602</v>
      </c>
      <c r="L7451" s="57">
        <v>0.45446392444767397</v>
      </c>
      <c r="M7451" s="57">
        <v>0.39382351813069499</v>
      </c>
    </row>
    <row r="7452" spans="1:13" x14ac:dyDescent="0.25">
      <c r="A7452" t="s">
        <v>11731</v>
      </c>
      <c r="B7452" t="s">
        <v>11732</v>
      </c>
      <c r="C7452" s="2" t="s">
        <v>35</v>
      </c>
      <c r="D7452" s="2" t="s">
        <v>36</v>
      </c>
      <c r="E7452" s="2" t="s">
        <v>29028</v>
      </c>
      <c r="F7452" s="56">
        <v>93.116494363192203</v>
      </c>
      <c r="G7452" s="56">
        <v>108.352680245721</v>
      </c>
      <c r="H7452" s="56">
        <v>110.823295074866</v>
      </c>
      <c r="I7452" s="56">
        <v>100.99269254894701</v>
      </c>
      <c r="J7452" s="57">
        <v>0.44546839310851599</v>
      </c>
      <c r="K7452" s="57">
        <v>0.50193475950344602</v>
      </c>
      <c r="L7452" s="57">
        <v>0.45446392444767397</v>
      </c>
      <c r="M7452" s="57">
        <v>0.39382351813069499</v>
      </c>
    </row>
    <row r="7453" spans="1:13" x14ac:dyDescent="0.25">
      <c r="A7453" t="s">
        <v>11751</v>
      </c>
      <c r="B7453" t="s">
        <v>11752</v>
      </c>
      <c r="C7453" s="2" t="s">
        <v>35</v>
      </c>
      <c r="D7453" s="2" t="s">
        <v>36</v>
      </c>
      <c r="E7453" s="2" t="s">
        <v>29028</v>
      </c>
      <c r="F7453" s="56">
        <v>93.116494363192203</v>
      </c>
      <c r="G7453" s="56">
        <v>108.352680245721</v>
      </c>
      <c r="H7453" s="56">
        <v>110.823295074866</v>
      </c>
      <c r="I7453" s="56">
        <v>100.99269254894701</v>
      </c>
      <c r="J7453" s="57">
        <v>0.44546839310851599</v>
      </c>
      <c r="K7453" s="57">
        <v>0.50193475950344602</v>
      </c>
      <c r="L7453" s="57">
        <v>0.45446392444767397</v>
      </c>
      <c r="M7453" s="57">
        <v>0.39382351813069499</v>
      </c>
    </row>
    <row r="7454" spans="1:13" x14ac:dyDescent="0.25">
      <c r="A7454" t="s">
        <v>11735</v>
      </c>
      <c r="B7454" t="s">
        <v>11736</v>
      </c>
      <c r="C7454" s="2" t="s">
        <v>35</v>
      </c>
      <c r="D7454" s="2" t="s">
        <v>36</v>
      </c>
      <c r="E7454" s="2" t="s">
        <v>29028</v>
      </c>
      <c r="F7454" s="56">
        <v>93.116494363192203</v>
      </c>
      <c r="G7454" s="56">
        <v>108.352680245721</v>
      </c>
      <c r="H7454" s="56">
        <v>110.823295074866</v>
      </c>
      <c r="I7454" s="56">
        <v>100.99269254894701</v>
      </c>
      <c r="J7454" s="57">
        <v>0.44546839310851599</v>
      </c>
      <c r="K7454" s="57">
        <v>0.50193475950344602</v>
      </c>
      <c r="L7454" s="57">
        <v>0.45446392444767397</v>
      </c>
      <c r="M7454" s="57">
        <v>0.39382351813069499</v>
      </c>
    </row>
    <row r="7455" spans="1:13" x14ac:dyDescent="0.25">
      <c r="A7455" t="s">
        <v>15028</v>
      </c>
      <c r="B7455" t="s">
        <v>15029</v>
      </c>
      <c r="C7455" s="2" t="s">
        <v>31</v>
      </c>
      <c r="D7455" s="2" t="s">
        <v>289</v>
      </c>
      <c r="E7455" s="2" t="s">
        <v>29028</v>
      </c>
      <c r="F7455" s="56">
        <v>94.922596911663504</v>
      </c>
      <c r="G7455" s="56">
        <v>110.97437360857801</v>
      </c>
      <c r="H7455" s="56">
        <v>105.45685114119399</v>
      </c>
      <c r="I7455" s="56">
        <v>99.524178997040906</v>
      </c>
      <c r="J7455" s="57">
        <v>0.43829923766475298</v>
      </c>
      <c r="K7455" s="57">
        <v>0.49169106596548001</v>
      </c>
      <c r="L7455" s="57">
        <v>0.44785019616605998</v>
      </c>
      <c r="M7455" s="57">
        <v>0.39556621381649498</v>
      </c>
    </row>
    <row r="7456" spans="1:13" x14ac:dyDescent="0.25">
      <c r="A7456" t="s">
        <v>15030</v>
      </c>
      <c r="B7456" t="s">
        <v>15031</v>
      </c>
      <c r="C7456" s="2" t="s">
        <v>31</v>
      </c>
      <c r="D7456" s="2" t="s">
        <v>289</v>
      </c>
      <c r="E7456" s="2" t="s">
        <v>29028</v>
      </c>
      <c r="F7456" s="56">
        <v>94.922596911663504</v>
      </c>
      <c r="G7456" s="56">
        <v>110.97437360857801</v>
      </c>
      <c r="H7456" s="56">
        <v>105.45685114119399</v>
      </c>
      <c r="I7456" s="56">
        <v>99.524178997040906</v>
      </c>
      <c r="J7456" s="57">
        <v>0.43829923766475298</v>
      </c>
      <c r="K7456" s="57">
        <v>0.49169106596548001</v>
      </c>
      <c r="L7456" s="57">
        <v>0.44785019616605998</v>
      </c>
      <c r="M7456" s="57">
        <v>0.39556621381649498</v>
      </c>
    </row>
    <row r="7457" spans="1:13" x14ac:dyDescent="0.25">
      <c r="A7457" t="s">
        <v>15032</v>
      </c>
      <c r="B7457" t="s">
        <v>15033</v>
      </c>
      <c r="C7457" s="2" t="s">
        <v>31</v>
      </c>
      <c r="D7457" s="2" t="s">
        <v>289</v>
      </c>
      <c r="E7457" s="2" t="s">
        <v>29028</v>
      </c>
      <c r="F7457" s="56">
        <v>94.922596911663504</v>
      </c>
      <c r="G7457" s="56">
        <v>110.97437360857801</v>
      </c>
      <c r="H7457" s="56">
        <v>105.45685114119399</v>
      </c>
      <c r="I7457" s="56">
        <v>99.524178997040906</v>
      </c>
      <c r="J7457" s="57">
        <v>0.43829923766475298</v>
      </c>
      <c r="K7457" s="57">
        <v>0.49169106596548001</v>
      </c>
      <c r="L7457" s="57">
        <v>0.44785019616605998</v>
      </c>
      <c r="M7457" s="57">
        <v>0.39556621381649498</v>
      </c>
    </row>
    <row r="7458" spans="1:13" x14ac:dyDescent="0.25">
      <c r="A7458" t="s">
        <v>15036</v>
      </c>
      <c r="B7458" t="s">
        <v>15037</v>
      </c>
      <c r="C7458" s="2" t="s">
        <v>31</v>
      </c>
      <c r="D7458" s="2" t="s">
        <v>289</v>
      </c>
      <c r="E7458" s="2" t="s">
        <v>29028</v>
      </c>
      <c r="F7458" s="56">
        <v>94.922596911663504</v>
      </c>
      <c r="G7458" s="56">
        <v>110.97437360857801</v>
      </c>
      <c r="H7458" s="56">
        <v>105.45685114119399</v>
      </c>
      <c r="I7458" s="56">
        <v>99.524178997040906</v>
      </c>
      <c r="J7458" s="57">
        <v>0.43829923766475298</v>
      </c>
      <c r="K7458" s="57">
        <v>0.49169106596548001</v>
      </c>
      <c r="L7458" s="57">
        <v>0.44785019616605998</v>
      </c>
      <c r="M7458" s="57">
        <v>0.39556621381649498</v>
      </c>
    </row>
    <row r="7459" spans="1:13" x14ac:dyDescent="0.25">
      <c r="A7459" t="s">
        <v>1596</v>
      </c>
      <c r="B7459" t="s">
        <v>1597</v>
      </c>
      <c r="C7459" s="2" t="s">
        <v>31</v>
      </c>
      <c r="D7459" s="2" t="s">
        <v>289</v>
      </c>
      <c r="E7459" s="2" t="s">
        <v>29027</v>
      </c>
      <c r="F7459" s="56">
        <v>91.793408370761398</v>
      </c>
      <c r="G7459" s="56">
        <v>111.276637543365</v>
      </c>
      <c r="H7459" s="56">
        <v>109.454006079972</v>
      </c>
      <c r="I7459" s="56">
        <v>96.7610477451734</v>
      </c>
      <c r="J7459" s="57">
        <v>0.54127468099878495</v>
      </c>
      <c r="K7459" s="57">
        <v>0.62000234496508899</v>
      </c>
      <c r="L7459" s="57">
        <v>0.551900170290893</v>
      </c>
      <c r="M7459" s="57">
        <v>0.48006275375632701</v>
      </c>
    </row>
    <row r="7460" spans="1:13" x14ac:dyDescent="0.25">
      <c r="A7460" t="s">
        <v>15040</v>
      </c>
      <c r="B7460" t="s">
        <v>15041</v>
      </c>
      <c r="C7460" s="2" t="s">
        <v>35</v>
      </c>
      <c r="D7460" s="2" t="s">
        <v>289</v>
      </c>
      <c r="E7460" s="2" t="s">
        <v>29028</v>
      </c>
      <c r="F7460" s="56">
        <v>94.922596911663504</v>
      </c>
      <c r="G7460" s="56">
        <v>110.97437360857801</v>
      </c>
      <c r="H7460" s="56">
        <v>105.45685114119399</v>
      </c>
      <c r="I7460" s="56">
        <v>99.524178997040906</v>
      </c>
      <c r="J7460" s="57">
        <v>0.43829923766475298</v>
      </c>
      <c r="K7460" s="57">
        <v>0.49169106596548001</v>
      </c>
      <c r="L7460" s="57">
        <v>0.44785019616605998</v>
      </c>
      <c r="M7460" s="57">
        <v>0.39556621381649498</v>
      </c>
    </row>
    <row r="7461" spans="1:13" x14ac:dyDescent="0.25">
      <c r="A7461" t="s">
        <v>15034</v>
      </c>
      <c r="B7461" t="s">
        <v>15035</v>
      </c>
      <c r="C7461" s="2" t="s">
        <v>31</v>
      </c>
      <c r="D7461" s="2" t="s">
        <v>289</v>
      </c>
      <c r="E7461" s="2" t="s">
        <v>29028</v>
      </c>
      <c r="F7461" s="56">
        <v>94.922596911663504</v>
      </c>
      <c r="G7461" s="56">
        <v>110.97437360857801</v>
      </c>
      <c r="H7461" s="56">
        <v>105.45685114119399</v>
      </c>
      <c r="I7461" s="56">
        <v>99.524178997040906</v>
      </c>
      <c r="J7461" s="57">
        <v>0.43829923766475298</v>
      </c>
      <c r="K7461" s="57">
        <v>0.49169106596548001</v>
      </c>
      <c r="L7461" s="57">
        <v>0.44785019616605998</v>
      </c>
      <c r="M7461" s="57">
        <v>0.39556621381649498</v>
      </c>
    </row>
    <row r="7462" spans="1:13" x14ac:dyDescent="0.25">
      <c r="A7462" t="s">
        <v>1598</v>
      </c>
      <c r="B7462" t="s">
        <v>1599</v>
      </c>
      <c r="C7462" s="2" t="s">
        <v>35</v>
      </c>
      <c r="D7462" s="2" t="s">
        <v>289</v>
      </c>
      <c r="E7462" s="2" t="s">
        <v>29027</v>
      </c>
      <c r="F7462" s="56">
        <v>90.472737266361705</v>
      </c>
      <c r="G7462" s="56">
        <v>102.26668579515299</v>
      </c>
      <c r="H7462" s="56">
        <v>104.857760331633</v>
      </c>
      <c r="I7462" s="56">
        <v>96.237909795815895</v>
      </c>
      <c r="J7462" s="57">
        <v>0.54379554524843698</v>
      </c>
      <c r="K7462" s="57">
        <v>0.62119969526516505</v>
      </c>
      <c r="L7462" s="57">
        <v>0.55259175526014903</v>
      </c>
      <c r="M7462" s="57">
        <v>0.492104348379856</v>
      </c>
    </row>
    <row r="7463" spans="1:13" x14ac:dyDescent="0.25">
      <c r="A7463" t="s">
        <v>1012</v>
      </c>
      <c r="B7463" t="s">
        <v>1013</v>
      </c>
      <c r="C7463" s="2" t="s">
        <v>35</v>
      </c>
      <c r="D7463" s="2" t="s">
        <v>429</v>
      </c>
      <c r="E7463" s="2" t="s">
        <v>29027</v>
      </c>
      <c r="F7463" s="56">
        <v>104.240816298068</v>
      </c>
      <c r="G7463" s="56">
        <v>110.545763305503</v>
      </c>
      <c r="H7463" s="56">
        <v>103.314181240808</v>
      </c>
      <c r="I7463" s="56">
        <v>96.619312341500404</v>
      </c>
      <c r="J7463" s="57">
        <v>0.54367530704343703</v>
      </c>
      <c r="K7463" s="57">
        <v>0.62168594556572299</v>
      </c>
      <c r="L7463" s="57">
        <v>0.56400131290525701</v>
      </c>
      <c r="M7463" s="57">
        <v>0.48971647721932998</v>
      </c>
    </row>
    <row r="7464" spans="1:13" x14ac:dyDescent="0.25">
      <c r="A7464" t="s">
        <v>1008</v>
      </c>
      <c r="B7464" t="s">
        <v>1009</v>
      </c>
      <c r="C7464" s="2" t="s">
        <v>31</v>
      </c>
      <c r="D7464" s="2" t="s">
        <v>429</v>
      </c>
      <c r="E7464" s="2" t="s">
        <v>29027</v>
      </c>
      <c r="F7464" s="56">
        <v>103.210726333471</v>
      </c>
      <c r="G7464" s="56">
        <v>118.04082147586</v>
      </c>
      <c r="H7464" s="56">
        <v>109.18697103640299</v>
      </c>
      <c r="I7464" s="56">
        <v>92.888801750916102</v>
      </c>
      <c r="J7464" s="57">
        <v>0.54970461463395404</v>
      </c>
      <c r="K7464" s="57">
        <v>0.62549946636374698</v>
      </c>
      <c r="L7464" s="57">
        <v>0.55759775351228003</v>
      </c>
      <c r="M7464" s="57">
        <v>0.48147621935159901</v>
      </c>
    </row>
    <row r="7465" spans="1:13" x14ac:dyDescent="0.25">
      <c r="A7465" t="s">
        <v>11372</v>
      </c>
      <c r="B7465" t="s">
        <v>11373</v>
      </c>
      <c r="C7465" s="2" t="s">
        <v>31</v>
      </c>
      <c r="D7465" s="2" t="s">
        <v>429</v>
      </c>
      <c r="E7465" s="2" t="s">
        <v>29028</v>
      </c>
      <c r="F7465" s="56">
        <v>105.217295748374</v>
      </c>
      <c r="G7465" s="56">
        <v>113.405749278233</v>
      </c>
      <c r="H7465" s="56">
        <v>107.17375184871101</v>
      </c>
      <c r="I7465" s="56">
        <v>95.042601510171906</v>
      </c>
      <c r="J7465" s="57">
        <v>0.44359518030596501</v>
      </c>
      <c r="K7465" s="57">
        <v>0.49561082559703001</v>
      </c>
      <c r="L7465" s="57">
        <v>0.45302225838330101</v>
      </c>
      <c r="M7465" s="57">
        <v>0.40222249582897701</v>
      </c>
    </row>
    <row r="7466" spans="1:13" x14ac:dyDescent="0.25">
      <c r="A7466" t="s">
        <v>11374</v>
      </c>
      <c r="B7466" t="s">
        <v>11375</v>
      </c>
      <c r="C7466" s="2" t="s">
        <v>31</v>
      </c>
      <c r="D7466" s="2" t="s">
        <v>429</v>
      </c>
      <c r="E7466" s="2" t="s">
        <v>29028</v>
      </c>
      <c r="F7466" s="56">
        <v>105.217295748374</v>
      </c>
      <c r="G7466" s="56">
        <v>113.405749278233</v>
      </c>
      <c r="H7466" s="56">
        <v>107.17375184871101</v>
      </c>
      <c r="I7466" s="56">
        <v>95.042601510171906</v>
      </c>
      <c r="J7466" s="57">
        <v>0.44359518030596501</v>
      </c>
      <c r="K7466" s="57">
        <v>0.49561082559703001</v>
      </c>
      <c r="L7466" s="57">
        <v>0.45302225838330101</v>
      </c>
      <c r="M7466" s="57">
        <v>0.40222249582897701</v>
      </c>
    </row>
    <row r="7467" spans="1:13" x14ac:dyDescent="0.25">
      <c r="A7467" t="s">
        <v>11370</v>
      </c>
      <c r="B7467" t="s">
        <v>11371</v>
      </c>
      <c r="C7467" s="2" t="s">
        <v>31</v>
      </c>
      <c r="D7467" s="2" t="s">
        <v>429</v>
      </c>
      <c r="E7467" s="2" t="s">
        <v>29028</v>
      </c>
      <c r="F7467" s="56">
        <v>105.217295748374</v>
      </c>
      <c r="G7467" s="56">
        <v>113.405749278233</v>
      </c>
      <c r="H7467" s="56">
        <v>107.17375184871101</v>
      </c>
      <c r="I7467" s="56">
        <v>95.042601510171906</v>
      </c>
      <c r="J7467" s="57">
        <v>0.44359518030596501</v>
      </c>
      <c r="K7467" s="57">
        <v>0.49561082559703001</v>
      </c>
      <c r="L7467" s="57">
        <v>0.45302225838330101</v>
      </c>
      <c r="M7467" s="57">
        <v>0.40222249582897701</v>
      </c>
    </row>
    <row r="7468" spans="1:13" x14ac:dyDescent="0.25">
      <c r="A7468" t="s">
        <v>20863</v>
      </c>
      <c r="B7468" t="s">
        <v>20864</v>
      </c>
      <c r="C7468" s="2" t="s">
        <v>35</v>
      </c>
      <c r="D7468" s="2" t="s">
        <v>429</v>
      </c>
      <c r="E7468" s="2" t="s">
        <v>29027</v>
      </c>
      <c r="F7468" s="56">
        <v>96.708406610711506</v>
      </c>
      <c r="G7468" s="56">
        <v>112.810290228732</v>
      </c>
      <c r="H7468" s="56">
        <v>96.922298628313996</v>
      </c>
      <c r="I7468" s="56">
        <v>101.502417820925</v>
      </c>
      <c r="J7468" s="57">
        <v>0.53229160548107002</v>
      </c>
      <c r="K7468" s="57">
        <v>0.61324080970261496</v>
      </c>
      <c r="L7468" s="57">
        <v>0.55636736221975902</v>
      </c>
      <c r="M7468" s="57">
        <v>0.49221517633999001</v>
      </c>
    </row>
    <row r="7469" spans="1:13" x14ac:dyDescent="0.25">
      <c r="A7469" t="s">
        <v>20857</v>
      </c>
      <c r="B7469" t="s">
        <v>20858</v>
      </c>
      <c r="C7469" s="2" t="s">
        <v>31</v>
      </c>
      <c r="D7469" s="2" t="s">
        <v>429</v>
      </c>
      <c r="E7469" s="2" t="s">
        <v>29027</v>
      </c>
      <c r="F7469" s="56">
        <v>99.762460973998799</v>
      </c>
      <c r="G7469" s="56">
        <v>118.92798324747299</v>
      </c>
      <c r="H7469" s="56">
        <v>103.83583389702601</v>
      </c>
      <c r="I7469" s="56">
        <v>98.749044571343404</v>
      </c>
      <c r="J7469" s="57">
        <v>0.53771245002022505</v>
      </c>
      <c r="K7469" s="57">
        <v>0.61539820748641905</v>
      </c>
      <c r="L7469" s="57">
        <v>0.55296735795527396</v>
      </c>
      <c r="M7469" s="57">
        <v>0.48315332700011099</v>
      </c>
    </row>
    <row r="7470" spans="1:13" x14ac:dyDescent="0.25">
      <c r="A7470" t="s">
        <v>20859</v>
      </c>
      <c r="B7470" t="s">
        <v>20860</v>
      </c>
      <c r="C7470" s="2" t="s">
        <v>35</v>
      </c>
      <c r="D7470" s="2" t="s">
        <v>429</v>
      </c>
      <c r="E7470" s="2" t="s">
        <v>29028</v>
      </c>
      <c r="F7470" s="56">
        <v>100.287932819619</v>
      </c>
      <c r="G7470" s="56">
        <v>114.743038182986</v>
      </c>
      <c r="H7470" s="56">
        <v>104.05978969805101</v>
      </c>
      <c r="I7470" s="56">
        <v>99.298729866876201</v>
      </c>
      <c r="J7470" s="57">
        <v>0.43052493604028302</v>
      </c>
      <c r="K7470" s="57">
        <v>0.48300074858946102</v>
      </c>
      <c r="L7470" s="57">
        <v>0.44194494669011603</v>
      </c>
      <c r="M7470" s="57">
        <v>0.39148304609510898</v>
      </c>
    </row>
    <row r="7471" spans="1:13" x14ac:dyDescent="0.25">
      <c r="A7471" t="s">
        <v>20861</v>
      </c>
      <c r="B7471" t="s">
        <v>20862</v>
      </c>
      <c r="C7471" s="2" t="s">
        <v>35</v>
      </c>
      <c r="D7471" s="2" t="s">
        <v>429</v>
      </c>
      <c r="E7471" s="2" t="s">
        <v>29028</v>
      </c>
      <c r="F7471" s="56">
        <v>100.287932819619</v>
      </c>
      <c r="G7471" s="56">
        <v>114.743038182986</v>
      </c>
      <c r="H7471" s="56">
        <v>104.05978969805101</v>
      </c>
      <c r="I7471" s="56">
        <v>99.298729866876201</v>
      </c>
      <c r="J7471" s="57">
        <v>0.43052493604028302</v>
      </c>
      <c r="K7471" s="57">
        <v>0.48300074858946102</v>
      </c>
      <c r="L7471" s="57">
        <v>0.44194494669011603</v>
      </c>
      <c r="M7471" s="57">
        <v>0.39148304609510898</v>
      </c>
    </row>
    <row r="7472" spans="1:13" x14ac:dyDescent="0.25">
      <c r="A7472" t="s">
        <v>29099</v>
      </c>
      <c r="B7472" t="s">
        <v>29100</v>
      </c>
      <c r="C7472" s="2" t="s">
        <v>31</v>
      </c>
      <c r="D7472" s="2" t="s">
        <v>7638</v>
      </c>
      <c r="E7472" s="2" t="s">
        <v>29028</v>
      </c>
      <c r="F7472" s="56">
        <v>105.872419816404</v>
      </c>
      <c r="G7472" s="56">
        <v>114.143026682854</v>
      </c>
      <c r="H7472" s="56">
        <v>107.83714003520301</v>
      </c>
      <c r="I7472" s="56"/>
      <c r="J7472" s="57">
        <v>0.33445604000863599</v>
      </c>
      <c r="K7472" s="57">
        <v>0.38259323037787102</v>
      </c>
      <c r="L7472" s="57">
        <v>0.34271819208105903</v>
      </c>
      <c r="M7472" s="57">
        <v>0.293054992053287</v>
      </c>
    </row>
    <row r="7473" spans="1:13" x14ac:dyDescent="0.25">
      <c r="A7473" t="s">
        <v>29109</v>
      </c>
      <c r="B7473" t="s">
        <v>29110</v>
      </c>
      <c r="C7473" s="2" t="s">
        <v>35</v>
      </c>
      <c r="D7473" s="2" t="s">
        <v>7638</v>
      </c>
      <c r="E7473" s="2" t="s">
        <v>29028</v>
      </c>
      <c r="F7473" s="56">
        <v>105.872419816404</v>
      </c>
      <c r="G7473" s="56">
        <v>114.143026682854</v>
      </c>
      <c r="H7473" s="56">
        <v>107.83714003520301</v>
      </c>
      <c r="I7473" s="56"/>
      <c r="J7473" s="57">
        <v>0.33445604000863599</v>
      </c>
      <c r="K7473" s="57">
        <v>0.38259323037787102</v>
      </c>
      <c r="L7473" s="57">
        <v>0.34271819208105903</v>
      </c>
      <c r="M7473" s="57">
        <v>0.293054992053287</v>
      </c>
    </row>
    <row r="7474" spans="1:13" x14ac:dyDescent="0.25">
      <c r="A7474" t="s">
        <v>29101</v>
      </c>
      <c r="B7474" t="s">
        <v>29102</v>
      </c>
      <c r="C7474" s="2" t="s">
        <v>31</v>
      </c>
      <c r="D7474" s="2" t="s">
        <v>7638</v>
      </c>
      <c r="E7474" s="2" t="s">
        <v>29028</v>
      </c>
      <c r="F7474" s="56">
        <v>105.872419816404</v>
      </c>
      <c r="G7474" s="56">
        <v>114.143026682854</v>
      </c>
      <c r="H7474" s="56">
        <v>107.83714003520301</v>
      </c>
      <c r="I7474" s="56"/>
      <c r="J7474" s="57">
        <v>0.33445604000863599</v>
      </c>
      <c r="K7474" s="57">
        <v>0.38259323037787102</v>
      </c>
      <c r="L7474" s="57">
        <v>0.34271819208105903</v>
      </c>
      <c r="M7474" s="57">
        <v>0.293054992053287</v>
      </c>
    </row>
    <row r="7475" spans="1:13" x14ac:dyDescent="0.25">
      <c r="A7475" t="s">
        <v>29103</v>
      </c>
      <c r="B7475" t="s">
        <v>29104</v>
      </c>
      <c r="C7475" s="2" t="s">
        <v>31</v>
      </c>
      <c r="D7475" s="2" t="s">
        <v>7638</v>
      </c>
      <c r="E7475" s="2" t="s">
        <v>29028</v>
      </c>
      <c r="F7475" s="56">
        <v>105.872419816404</v>
      </c>
      <c r="G7475" s="56">
        <v>114.143026682854</v>
      </c>
      <c r="H7475" s="56">
        <v>107.83714003520301</v>
      </c>
      <c r="I7475" s="56"/>
      <c r="J7475" s="57">
        <v>0.33445604000863599</v>
      </c>
      <c r="K7475" s="57">
        <v>0.38259323037787102</v>
      </c>
      <c r="L7475" s="57">
        <v>0.34271819208105903</v>
      </c>
      <c r="M7475" s="57">
        <v>0.293054992053287</v>
      </c>
    </row>
    <row r="7476" spans="1:13" x14ac:dyDescent="0.25">
      <c r="A7476" t="s">
        <v>29113</v>
      </c>
      <c r="B7476" t="s">
        <v>29114</v>
      </c>
      <c r="C7476" s="2" t="s">
        <v>35</v>
      </c>
      <c r="D7476" s="2" t="s">
        <v>7638</v>
      </c>
      <c r="E7476" s="2" t="s">
        <v>29028</v>
      </c>
      <c r="F7476" s="56">
        <v>105.872419816404</v>
      </c>
      <c r="G7476" s="56">
        <v>114.143026682854</v>
      </c>
      <c r="H7476" s="56">
        <v>107.83714003520301</v>
      </c>
      <c r="I7476" s="56"/>
      <c r="J7476" s="57">
        <v>0.33445604000863599</v>
      </c>
      <c r="K7476" s="57">
        <v>0.38259323037787102</v>
      </c>
      <c r="L7476" s="57">
        <v>0.34271819208105903</v>
      </c>
      <c r="M7476" s="57">
        <v>0.293054992053287</v>
      </c>
    </row>
    <row r="7477" spans="1:13" x14ac:dyDescent="0.25">
      <c r="A7477" t="s">
        <v>29111</v>
      </c>
      <c r="B7477" t="s">
        <v>29112</v>
      </c>
      <c r="C7477" s="2" t="s">
        <v>35</v>
      </c>
      <c r="D7477" s="2" t="s">
        <v>7638</v>
      </c>
      <c r="E7477" s="2" t="s">
        <v>29028</v>
      </c>
      <c r="F7477" s="56">
        <v>105.872419816404</v>
      </c>
      <c r="G7477" s="56">
        <v>114.143026682854</v>
      </c>
      <c r="H7477" s="56">
        <v>107.83714003520301</v>
      </c>
      <c r="I7477" s="56"/>
      <c r="J7477" s="57">
        <v>0.33445604000863599</v>
      </c>
      <c r="K7477" s="57">
        <v>0.38259323037787102</v>
      </c>
      <c r="L7477" s="57">
        <v>0.34271819208105903</v>
      </c>
      <c r="M7477" s="57">
        <v>0.293054992053287</v>
      </c>
    </row>
    <row r="7478" spans="1:13" x14ac:dyDescent="0.25">
      <c r="A7478" t="s">
        <v>29107</v>
      </c>
      <c r="B7478" t="s">
        <v>29108</v>
      </c>
      <c r="C7478" s="2" t="s">
        <v>31</v>
      </c>
      <c r="D7478" s="2" t="s">
        <v>7638</v>
      </c>
      <c r="E7478" s="2" t="s">
        <v>29028</v>
      </c>
      <c r="F7478" s="56">
        <v>105.872419816404</v>
      </c>
      <c r="G7478" s="56">
        <v>114.143026682854</v>
      </c>
      <c r="H7478" s="56">
        <v>107.83714003520301</v>
      </c>
      <c r="I7478" s="56"/>
      <c r="J7478" s="57">
        <v>0.33445604000863599</v>
      </c>
      <c r="K7478" s="57">
        <v>0.38259323037787102</v>
      </c>
      <c r="L7478" s="57">
        <v>0.34271819208105903</v>
      </c>
      <c r="M7478" s="57">
        <v>0.293054992053287</v>
      </c>
    </row>
    <row r="7479" spans="1:13" x14ac:dyDescent="0.25">
      <c r="A7479" t="s">
        <v>29105</v>
      </c>
      <c r="B7479" t="s">
        <v>29106</v>
      </c>
      <c r="C7479" s="2" t="s">
        <v>31</v>
      </c>
      <c r="D7479" s="2" t="s">
        <v>7638</v>
      </c>
      <c r="E7479" s="2" t="s">
        <v>29028</v>
      </c>
      <c r="F7479" s="56">
        <v>105.872419816404</v>
      </c>
      <c r="G7479" s="56">
        <v>114.143026682854</v>
      </c>
      <c r="H7479" s="56">
        <v>107.83714003520301</v>
      </c>
      <c r="I7479" s="56"/>
      <c r="J7479" s="57">
        <v>0.33445604000863599</v>
      </c>
      <c r="K7479" s="57">
        <v>0.38259323037787102</v>
      </c>
      <c r="L7479" s="57">
        <v>0.34271819208105903</v>
      </c>
      <c r="M7479" s="57">
        <v>0.293054992053287</v>
      </c>
    </row>
    <row r="7480" spans="1:13" x14ac:dyDescent="0.25">
      <c r="A7480" t="s">
        <v>23061</v>
      </c>
      <c r="B7480" t="s">
        <v>23062</v>
      </c>
      <c r="C7480" s="2" t="s">
        <v>35</v>
      </c>
      <c r="D7480" s="2" t="s">
        <v>356</v>
      </c>
      <c r="E7480" s="2" t="s">
        <v>29028</v>
      </c>
      <c r="F7480" s="56">
        <v>102.123130873885</v>
      </c>
      <c r="G7480" s="56">
        <v>101.028136794948</v>
      </c>
      <c r="H7480" s="56">
        <v>96.800615842470904</v>
      </c>
      <c r="I7480" s="56">
        <v>105.57414041406901</v>
      </c>
      <c r="J7480" s="57">
        <v>0.37059516565851802</v>
      </c>
      <c r="K7480" s="57">
        <v>0.40231792594492499</v>
      </c>
      <c r="L7480" s="57">
        <v>0.37661513980153499</v>
      </c>
      <c r="M7480" s="57">
        <v>0.33829277768127902</v>
      </c>
    </row>
    <row r="7481" spans="1:13" x14ac:dyDescent="0.25">
      <c r="A7481" t="s">
        <v>23063</v>
      </c>
      <c r="B7481" t="s">
        <v>23064</v>
      </c>
      <c r="C7481" s="2" t="s">
        <v>35</v>
      </c>
      <c r="D7481" s="2" t="s">
        <v>356</v>
      </c>
      <c r="E7481" s="2" t="s">
        <v>29028</v>
      </c>
      <c r="F7481" s="56">
        <v>102.123130873885</v>
      </c>
      <c r="G7481" s="56">
        <v>101.028136794948</v>
      </c>
      <c r="H7481" s="56">
        <v>96.800615842470904</v>
      </c>
      <c r="I7481" s="56">
        <v>105.57414041406901</v>
      </c>
      <c r="J7481" s="57">
        <v>0.37059516565851802</v>
      </c>
      <c r="K7481" s="57">
        <v>0.40231792594492499</v>
      </c>
      <c r="L7481" s="57">
        <v>0.37661513980153499</v>
      </c>
      <c r="M7481" s="57">
        <v>0.33829277768127902</v>
      </c>
    </row>
    <row r="7482" spans="1:13" x14ac:dyDescent="0.25">
      <c r="A7482" t="s">
        <v>23065</v>
      </c>
      <c r="B7482" t="s">
        <v>23066</v>
      </c>
      <c r="C7482" s="2" t="s">
        <v>31</v>
      </c>
      <c r="D7482" s="2" t="s">
        <v>356</v>
      </c>
      <c r="E7482" s="2" t="s">
        <v>29028</v>
      </c>
      <c r="F7482" s="56">
        <v>102.123130873885</v>
      </c>
      <c r="G7482" s="56">
        <v>101.028136794948</v>
      </c>
      <c r="H7482" s="56">
        <v>96.800615842470904</v>
      </c>
      <c r="I7482" s="56">
        <v>105.57414041406901</v>
      </c>
      <c r="J7482" s="57">
        <v>0.37059516565851802</v>
      </c>
      <c r="K7482" s="57">
        <v>0.40231792594492499</v>
      </c>
      <c r="L7482" s="57">
        <v>0.37661513980153499</v>
      </c>
      <c r="M7482" s="57">
        <v>0.33829277768127902</v>
      </c>
    </row>
    <row r="7483" spans="1:13" x14ac:dyDescent="0.25">
      <c r="A7483" t="s">
        <v>23067</v>
      </c>
      <c r="B7483" t="s">
        <v>23068</v>
      </c>
      <c r="C7483" s="2" t="s">
        <v>31</v>
      </c>
      <c r="D7483" s="2" t="s">
        <v>356</v>
      </c>
      <c r="E7483" s="2" t="s">
        <v>29028</v>
      </c>
      <c r="F7483" s="56">
        <v>102.123130873885</v>
      </c>
      <c r="G7483" s="56">
        <v>101.028136794948</v>
      </c>
      <c r="H7483" s="56">
        <v>96.800615842470904</v>
      </c>
      <c r="I7483" s="56">
        <v>105.57414041406901</v>
      </c>
      <c r="J7483" s="57">
        <v>0.37059516565851802</v>
      </c>
      <c r="K7483" s="57">
        <v>0.40231792594492499</v>
      </c>
      <c r="L7483" s="57">
        <v>0.37661513980153499</v>
      </c>
      <c r="M7483" s="57">
        <v>0.33829277768127902</v>
      </c>
    </row>
    <row r="7484" spans="1:13" x14ac:dyDescent="0.25">
      <c r="A7484" t="s">
        <v>23069</v>
      </c>
      <c r="B7484" t="s">
        <v>23070</v>
      </c>
      <c r="C7484" s="2" t="s">
        <v>31</v>
      </c>
      <c r="D7484" s="2" t="s">
        <v>356</v>
      </c>
      <c r="E7484" s="2" t="s">
        <v>29028</v>
      </c>
      <c r="F7484" s="56">
        <v>102.123130873885</v>
      </c>
      <c r="G7484" s="56">
        <v>101.028136794948</v>
      </c>
      <c r="H7484" s="56">
        <v>96.800615842470904</v>
      </c>
      <c r="I7484" s="56">
        <v>105.57414041406901</v>
      </c>
      <c r="J7484" s="57">
        <v>0.37059516565851802</v>
      </c>
      <c r="K7484" s="57">
        <v>0.40231792594492499</v>
      </c>
      <c r="L7484" s="57">
        <v>0.37661513980153499</v>
      </c>
      <c r="M7484" s="57">
        <v>0.33829277768127902</v>
      </c>
    </row>
    <row r="7485" spans="1:13" x14ac:dyDescent="0.25">
      <c r="A7485" t="s">
        <v>23077</v>
      </c>
      <c r="B7485" t="s">
        <v>23078</v>
      </c>
      <c r="C7485" s="2" t="s">
        <v>31</v>
      </c>
      <c r="D7485" s="2" t="s">
        <v>356</v>
      </c>
      <c r="E7485" s="2" t="s">
        <v>29028</v>
      </c>
      <c r="F7485" s="56">
        <v>102.123130873885</v>
      </c>
      <c r="G7485" s="56">
        <v>101.028136794948</v>
      </c>
      <c r="H7485" s="56">
        <v>96.800615842470904</v>
      </c>
      <c r="I7485" s="56">
        <v>105.57414041406901</v>
      </c>
      <c r="J7485" s="57">
        <v>0.37059516565851802</v>
      </c>
      <c r="K7485" s="57">
        <v>0.40231792594492499</v>
      </c>
      <c r="L7485" s="57">
        <v>0.37661513980153499</v>
      </c>
      <c r="M7485" s="57">
        <v>0.33829277768127902</v>
      </c>
    </row>
    <row r="7486" spans="1:13" x14ac:dyDescent="0.25">
      <c r="A7486" t="s">
        <v>23071</v>
      </c>
      <c r="B7486" t="s">
        <v>23072</v>
      </c>
      <c r="C7486" s="2" t="s">
        <v>31</v>
      </c>
      <c r="D7486" s="2" t="s">
        <v>356</v>
      </c>
      <c r="E7486" s="2" t="s">
        <v>29028</v>
      </c>
      <c r="F7486" s="56">
        <v>102.123130873885</v>
      </c>
      <c r="G7486" s="56">
        <v>101.028136794948</v>
      </c>
      <c r="H7486" s="56">
        <v>96.800615842470904</v>
      </c>
      <c r="I7486" s="56">
        <v>105.57414041406901</v>
      </c>
      <c r="J7486" s="57">
        <v>0.37059516565851802</v>
      </c>
      <c r="K7486" s="57">
        <v>0.40231792594492499</v>
      </c>
      <c r="L7486" s="57">
        <v>0.37661513980153499</v>
      </c>
      <c r="M7486" s="57">
        <v>0.33829277768127902</v>
      </c>
    </row>
    <row r="7487" spans="1:13" x14ac:dyDescent="0.25">
      <c r="A7487" t="s">
        <v>23073</v>
      </c>
      <c r="B7487" t="s">
        <v>23074</v>
      </c>
      <c r="C7487" s="2" t="s">
        <v>31</v>
      </c>
      <c r="D7487" s="2" t="s">
        <v>356</v>
      </c>
      <c r="E7487" s="2" t="s">
        <v>29028</v>
      </c>
      <c r="F7487" s="56">
        <v>102.123130873885</v>
      </c>
      <c r="G7487" s="56">
        <v>101.028136794948</v>
      </c>
      <c r="H7487" s="56">
        <v>96.800615842470904</v>
      </c>
      <c r="I7487" s="56">
        <v>105.57414041406901</v>
      </c>
      <c r="J7487" s="57">
        <v>0.37059516565851802</v>
      </c>
      <c r="K7487" s="57">
        <v>0.40231792594492499</v>
      </c>
      <c r="L7487" s="57">
        <v>0.37661513980153499</v>
      </c>
      <c r="M7487" s="57">
        <v>0.33829277768127902</v>
      </c>
    </row>
    <row r="7488" spans="1:13" x14ac:dyDescent="0.25">
      <c r="A7488" t="s">
        <v>23075</v>
      </c>
      <c r="B7488" t="s">
        <v>23076</v>
      </c>
      <c r="C7488" s="2" t="s">
        <v>31</v>
      </c>
      <c r="D7488" s="2" t="s">
        <v>356</v>
      </c>
      <c r="E7488" s="2" t="s">
        <v>29028</v>
      </c>
      <c r="F7488" s="56">
        <v>102.123130873885</v>
      </c>
      <c r="G7488" s="56">
        <v>101.028136794948</v>
      </c>
      <c r="H7488" s="56">
        <v>96.800615842470904</v>
      </c>
      <c r="I7488" s="56">
        <v>105.57414041406901</v>
      </c>
      <c r="J7488" s="57">
        <v>0.37059516565851802</v>
      </c>
      <c r="K7488" s="57">
        <v>0.40231792594492499</v>
      </c>
      <c r="L7488" s="57">
        <v>0.37661513980153499</v>
      </c>
      <c r="M7488" s="57">
        <v>0.33829277768127902</v>
      </c>
    </row>
    <row r="7489" spans="1:13" x14ac:dyDescent="0.25">
      <c r="A7489" t="s">
        <v>21594</v>
      </c>
      <c r="B7489" t="s">
        <v>21595</v>
      </c>
      <c r="C7489" s="2" t="s">
        <v>35</v>
      </c>
      <c r="D7489" s="2" t="s">
        <v>83</v>
      </c>
      <c r="E7489" s="2" t="s">
        <v>29028</v>
      </c>
      <c r="F7489" s="56">
        <v>103.666922052442</v>
      </c>
      <c r="G7489" s="56">
        <v>106.873164895165</v>
      </c>
      <c r="H7489" s="56">
        <v>99.816966537775798</v>
      </c>
      <c r="I7489" s="56"/>
      <c r="J7489" s="57">
        <v>0.31482519857971802</v>
      </c>
      <c r="K7489" s="57">
        <v>0.35319437516145202</v>
      </c>
      <c r="L7489" s="57">
        <v>0.316844798074991</v>
      </c>
      <c r="M7489" s="57">
        <v>0.275401581768767</v>
      </c>
    </row>
    <row r="7490" spans="1:13" x14ac:dyDescent="0.25">
      <c r="A7490" t="s">
        <v>21582</v>
      </c>
      <c r="B7490" t="s">
        <v>21583</v>
      </c>
      <c r="C7490" s="2" t="s">
        <v>35</v>
      </c>
      <c r="D7490" s="2" t="s">
        <v>83</v>
      </c>
      <c r="E7490" s="2" t="s">
        <v>29028</v>
      </c>
      <c r="F7490" s="56">
        <v>103.666922052442</v>
      </c>
      <c r="G7490" s="56">
        <v>106.873164895165</v>
      </c>
      <c r="H7490" s="56">
        <v>99.816966537775798</v>
      </c>
      <c r="I7490" s="56"/>
      <c r="J7490" s="57">
        <v>0.31482519857971802</v>
      </c>
      <c r="K7490" s="57">
        <v>0.35319437516145202</v>
      </c>
      <c r="L7490" s="57">
        <v>0.316844798074991</v>
      </c>
      <c r="M7490" s="57">
        <v>0.275401581768767</v>
      </c>
    </row>
    <row r="7491" spans="1:13" x14ac:dyDescent="0.25">
      <c r="A7491" t="s">
        <v>21586</v>
      </c>
      <c r="B7491" t="s">
        <v>21587</v>
      </c>
      <c r="C7491" s="2" t="s">
        <v>35</v>
      </c>
      <c r="D7491" s="2" t="s">
        <v>83</v>
      </c>
      <c r="E7491" s="2" t="s">
        <v>29028</v>
      </c>
      <c r="F7491" s="56">
        <v>103.666922052442</v>
      </c>
      <c r="G7491" s="56">
        <v>106.873164895165</v>
      </c>
      <c r="H7491" s="56">
        <v>99.816966537775798</v>
      </c>
      <c r="I7491" s="56"/>
      <c r="J7491" s="57">
        <v>0.31482519857971802</v>
      </c>
      <c r="K7491" s="57">
        <v>0.35319437516145202</v>
      </c>
      <c r="L7491" s="57">
        <v>0.316844798074991</v>
      </c>
      <c r="M7491" s="57">
        <v>0.275401581768767</v>
      </c>
    </row>
    <row r="7492" spans="1:13" x14ac:dyDescent="0.25">
      <c r="A7492" t="s">
        <v>21578</v>
      </c>
      <c r="B7492" t="s">
        <v>21579</v>
      </c>
      <c r="C7492" s="2" t="s">
        <v>31</v>
      </c>
      <c r="D7492" s="2" t="s">
        <v>83</v>
      </c>
      <c r="E7492" s="2" t="s">
        <v>29028</v>
      </c>
      <c r="F7492" s="56">
        <v>103.666922052442</v>
      </c>
      <c r="G7492" s="56">
        <v>106.873164895165</v>
      </c>
      <c r="H7492" s="56">
        <v>99.816966537775798</v>
      </c>
      <c r="I7492" s="56"/>
      <c r="J7492" s="57">
        <v>0.31482519857971802</v>
      </c>
      <c r="K7492" s="57">
        <v>0.35319437516145202</v>
      </c>
      <c r="L7492" s="57">
        <v>0.316844798074991</v>
      </c>
      <c r="M7492" s="57">
        <v>0.275401581768767</v>
      </c>
    </row>
    <row r="7493" spans="1:13" x14ac:dyDescent="0.25">
      <c r="A7493" t="s">
        <v>21590</v>
      </c>
      <c r="B7493" t="s">
        <v>21591</v>
      </c>
      <c r="C7493" s="2" t="s">
        <v>35</v>
      </c>
      <c r="D7493" s="2" t="s">
        <v>83</v>
      </c>
      <c r="E7493" s="2" t="s">
        <v>29028</v>
      </c>
      <c r="F7493" s="56">
        <v>103.666922052442</v>
      </c>
      <c r="G7493" s="56">
        <v>106.873164895165</v>
      </c>
      <c r="H7493" s="56">
        <v>99.816966537775798</v>
      </c>
      <c r="I7493" s="56"/>
      <c r="J7493" s="57">
        <v>0.31482519857971802</v>
      </c>
      <c r="K7493" s="57">
        <v>0.35319437516145202</v>
      </c>
      <c r="L7493" s="57">
        <v>0.316844798074991</v>
      </c>
      <c r="M7493" s="57">
        <v>0.275401581768767</v>
      </c>
    </row>
    <row r="7494" spans="1:13" x14ac:dyDescent="0.25">
      <c r="A7494" t="s">
        <v>9067</v>
      </c>
      <c r="B7494" t="s">
        <v>9068</v>
      </c>
      <c r="C7494" s="2" t="s">
        <v>35</v>
      </c>
      <c r="D7494" s="2" t="s">
        <v>289</v>
      </c>
      <c r="E7494" s="2" t="s">
        <v>29028</v>
      </c>
      <c r="F7494" s="56"/>
      <c r="G7494" s="56">
        <v>121.203617577919</v>
      </c>
      <c r="H7494" s="56"/>
      <c r="I7494" s="56"/>
      <c r="J7494" s="57">
        <v>0.29146566058204199</v>
      </c>
      <c r="K7494" s="57">
        <v>0.32121969346611501</v>
      </c>
      <c r="L7494" s="57">
        <v>0.29711996037706401</v>
      </c>
      <c r="M7494" s="57">
        <v>0.260912182045272</v>
      </c>
    </row>
    <row r="7495" spans="1:13" x14ac:dyDescent="0.25">
      <c r="A7495" t="s">
        <v>9055</v>
      </c>
      <c r="B7495" t="s">
        <v>9056</v>
      </c>
      <c r="C7495" s="2" t="s">
        <v>31</v>
      </c>
      <c r="D7495" s="2" t="s">
        <v>289</v>
      </c>
      <c r="E7495" s="2" t="s">
        <v>29028</v>
      </c>
      <c r="F7495" s="56"/>
      <c r="G7495" s="56">
        <v>121.203617577919</v>
      </c>
      <c r="H7495" s="56"/>
      <c r="I7495" s="56"/>
      <c r="J7495" s="57">
        <v>0.29146566058204199</v>
      </c>
      <c r="K7495" s="57">
        <v>0.32121969346611501</v>
      </c>
      <c r="L7495" s="57">
        <v>0.29711996037706401</v>
      </c>
      <c r="M7495" s="57">
        <v>0.260912182045272</v>
      </c>
    </row>
    <row r="7496" spans="1:13" x14ac:dyDescent="0.25">
      <c r="A7496" t="s">
        <v>9051</v>
      </c>
      <c r="B7496" t="s">
        <v>9052</v>
      </c>
      <c r="C7496" s="2" t="s">
        <v>31</v>
      </c>
      <c r="D7496" s="2" t="s">
        <v>289</v>
      </c>
      <c r="E7496" s="2" t="s">
        <v>29028</v>
      </c>
      <c r="F7496" s="56"/>
      <c r="G7496" s="56">
        <v>121.203617577919</v>
      </c>
      <c r="H7496" s="56"/>
      <c r="I7496" s="56"/>
      <c r="J7496" s="57">
        <v>0.29146566058204199</v>
      </c>
      <c r="K7496" s="57">
        <v>0.32121969346611501</v>
      </c>
      <c r="L7496" s="57">
        <v>0.29711996037706401</v>
      </c>
      <c r="M7496" s="57">
        <v>0.260912182045272</v>
      </c>
    </row>
    <row r="7497" spans="1:13" x14ac:dyDescent="0.25">
      <c r="A7497" t="s">
        <v>9063</v>
      </c>
      <c r="B7497" t="s">
        <v>9064</v>
      </c>
      <c r="C7497" s="2" t="s">
        <v>35</v>
      </c>
      <c r="D7497" s="2" t="s">
        <v>289</v>
      </c>
      <c r="E7497" s="2" t="s">
        <v>29028</v>
      </c>
      <c r="F7497" s="56"/>
      <c r="G7497" s="56">
        <v>121.203617577919</v>
      </c>
      <c r="H7497" s="56"/>
      <c r="I7497" s="56"/>
      <c r="J7497" s="57">
        <v>0.29146566058204199</v>
      </c>
      <c r="K7497" s="57">
        <v>0.32121969346611501</v>
      </c>
      <c r="L7497" s="57">
        <v>0.29711996037706401</v>
      </c>
      <c r="M7497" s="57">
        <v>0.260912182045272</v>
      </c>
    </row>
    <row r="7498" spans="1:13" x14ac:dyDescent="0.25">
      <c r="A7498" t="s">
        <v>9059</v>
      </c>
      <c r="B7498" t="s">
        <v>9060</v>
      </c>
      <c r="C7498" s="2" t="s">
        <v>35</v>
      </c>
      <c r="D7498" s="2" t="s">
        <v>289</v>
      </c>
      <c r="E7498" s="2" t="s">
        <v>29028</v>
      </c>
      <c r="F7498" s="56"/>
      <c r="G7498" s="56">
        <v>121.203617577919</v>
      </c>
      <c r="H7498" s="56"/>
      <c r="I7498" s="56"/>
      <c r="J7498" s="57">
        <v>0.29146566058204199</v>
      </c>
      <c r="K7498" s="57">
        <v>0.32121969346611501</v>
      </c>
      <c r="L7498" s="57">
        <v>0.29711996037706401</v>
      </c>
      <c r="M7498" s="57">
        <v>0.260912182045272</v>
      </c>
    </row>
    <row r="7499" spans="1:13" x14ac:dyDescent="0.25">
      <c r="A7499" t="s">
        <v>3276</v>
      </c>
      <c r="B7499" t="s">
        <v>3277</v>
      </c>
      <c r="C7499" s="2" t="s">
        <v>35</v>
      </c>
      <c r="D7499" s="2" t="s">
        <v>217</v>
      </c>
      <c r="E7499" s="2" t="s">
        <v>29027</v>
      </c>
      <c r="F7499" s="56">
        <v>105.380943362293</v>
      </c>
      <c r="G7499" s="56">
        <v>124.74915421709601</v>
      </c>
      <c r="H7499" s="56">
        <v>120.133571328909</v>
      </c>
      <c r="I7499" s="56">
        <v>101.197370183827</v>
      </c>
      <c r="J7499" s="57">
        <v>0.543975831807476</v>
      </c>
      <c r="K7499" s="57">
        <v>0.63212512201985005</v>
      </c>
      <c r="L7499" s="57">
        <v>0.56071595268872299</v>
      </c>
      <c r="M7499" s="57">
        <v>0.49183005341050601</v>
      </c>
    </row>
    <row r="7500" spans="1:13" x14ac:dyDescent="0.25">
      <c r="A7500" t="s">
        <v>19117</v>
      </c>
      <c r="B7500" t="s">
        <v>19118</v>
      </c>
      <c r="C7500" s="2" t="s">
        <v>35</v>
      </c>
      <c r="D7500" s="2" t="s">
        <v>83</v>
      </c>
      <c r="E7500" s="2" t="s">
        <v>29028</v>
      </c>
      <c r="F7500" s="56">
        <v>93.738133282183</v>
      </c>
      <c r="G7500" s="56">
        <v>103.746481085963</v>
      </c>
      <c r="H7500" s="56">
        <v>105.260985256716</v>
      </c>
      <c r="I7500" s="56"/>
      <c r="J7500" s="57">
        <v>0.33714373231303102</v>
      </c>
      <c r="K7500" s="57">
        <v>0.38860689121770597</v>
      </c>
      <c r="L7500" s="57">
        <v>0.34520480818751298</v>
      </c>
      <c r="M7500" s="57">
        <v>0.294417950624416</v>
      </c>
    </row>
    <row r="7501" spans="1:13" x14ac:dyDescent="0.25">
      <c r="A7501" t="s">
        <v>29023</v>
      </c>
      <c r="B7501" t="s">
        <v>29024</v>
      </c>
      <c r="C7501" s="2" t="s">
        <v>31</v>
      </c>
      <c r="D7501" s="2" t="s">
        <v>356</v>
      </c>
      <c r="E7501" s="2" t="s">
        <v>29028</v>
      </c>
      <c r="F7501" s="56">
        <v>119.769769362411</v>
      </c>
      <c r="G7501" s="56">
        <v>116.94134057329499</v>
      </c>
      <c r="H7501" s="56">
        <v>111.85451891017701</v>
      </c>
      <c r="I7501" s="56">
        <v>92.8269918358002</v>
      </c>
      <c r="J7501" s="57">
        <v>0.55136229723452801</v>
      </c>
      <c r="K7501" s="57">
        <v>0.608280861123765</v>
      </c>
      <c r="L7501" s="57">
        <v>0.559519332058517</v>
      </c>
      <c r="M7501" s="57">
        <v>0.50195523401921904</v>
      </c>
    </row>
    <row r="7502" spans="1:13" x14ac:dyDescent="0.25">
      <c r="A7502" t="s">
        <v>7883</v>
      </c>
      <c r="B7502" t="s">
        <v>7884</v>
      </c>
      <c r="C7502" s="2" t="s">
        <v>35</v>
      </c>
      <c r="D7502" s="2" t="s">
        <v>356</v>
      </c>
      <c r="E7502" s="2" t="s">
        <v>29028</v>
      </c>
      <c r="F7502" s="56">
        <v>118.038489393099</v>
      </c>
      <c r="G7502" s="56">
        <v>118.11124200215301</v>
      </c>
      <c r="H7502" s="56">
        <v>113.100551440928</v>
      </c>
      <c r="I7502" s="56">
        <v>91.278315844962705</v>
      </c>
      <c r="J7502" s="57">
        <v>0.484709780902563</v>
      </c>
      <c r="K7502" s="57">
        <v>0.54076323778349999</v>
      </c>
      <c r="L7502" s="57">
        <v>0.49519685309413902</v>
      </c>
      <c r="M7502" s="57">
        <v>0.43933380754716</v>
      </c>
    </row>
    <row r="7503" spans="1:13" x14ac:dyDescent="0.25">
      <c r="A7503" t="s">
        <v>9775</v>
      </c>
      <c r="B7503" t="s">
        <v>9776</v>
      </c>
      <c r="C7503" s="2" t="s">
        <v>35</v>
      </c>
      <c r="D7503" s="2" t="s">
        <v>356</v>
      </c>
      <c r="E7503" s="2" t="s">
        <v>29028</v>
      </c>
      <c r="F7503" s="56">
        <v>117.838170535933</v>
      </c>
      <c r="G7503" s="56">
        <v>114.80213979164699</v>
      </c>
      <c r="H7503" s="56">
        <v>108.536550827121</v>
      </c>
      <c r="I7503" s="56">
        <v>90.310826193232103</v>
      </c>
      <c r="J7503" s="57">
        <v>0.64488040259939206</v>
      </c>
      <c r="K7503" s="57">
        <v>0.70927173232250296</v>
      </c>
      <c r="L7503" s="57">
        <v>0.65846481316581695</v>
      </c>
      <c r="M7503" s="57">
        <v>0.59468436935322799</v>
      </c>
    </row>
    <row r="7504" spans="1:13" x14ac:dyDescent="0.25">
      <c r="A7504" t="s">
        <v>29015</v>
      </c>
      <c r="B7504" t="s">
        <v>29016</v>
      </c>
      <c r="C7504" s="2" t="s">
        <v>35</v>
      </c>
      <c r="D7504" s="2" t="s">
        <v>210</v>
      </c>
      <c r="E7504" s="2" t="s">
        <v>29028</v>
      </c>
      <c r="F7504" s="56">
        <v>109.507472870106</v>
      </c>
      <c r="G7504" s="56">
        <v>118.30567606127801</v>
      </c>
      <c r="H7504" s="56">
        <v>120.551343535523</v>
      </c>
      <c r="I7504" s="56">
        <v>92.968998817251403</v>
      </c>
      <c r="J7504" s="57">
        <v>0.34515707295633202</v>
      </c>
      <c r="K7504" s="57">
        <v>0.36694797213970198</v>
      </c>
      <c r="L7504" s="57">
        <v>0.34969477781662101</v>
      </c>
      <c r="M7504" s="57">
        <v>0.32347031173825203</v>
      </c>
    </row>
    <row r="7505" spans="1:13" x14ac:dyDescent="0.25">
      <c r="A7505" t="s">
        <v>279</v>
      </c>
      <c r="B7505" t="s">
        <v>280</v>
      </c>
      <c r="C7505" s="2" t="s">
        <v>31</v>
      </c>
      <c r="D7505" s="2" t="s">
        <v>32</v>
      </c>
      <c r="E7505" s="2" t="s">
        <v>29027</v>
      </c>
      <c r="F7505" s="56">
        <v>99.128046518326997</v>
      </c>
      <c r="G7505" s="56">
        <v>114.501375092446</v>
      </c>
      <c r="H7505" s="56">
        <v>123.324650146026</v>
      </c>
      <c r="I7505" s="56">
        <v>87.601528681439802</v>
      </c>
      <c r="J7505" s="57">
        <v>0.45714869825287702</v>
      </c>
      <c r="K7505" s="57">
        <v>0.54308506497239395</v>
      </c>
      <c r="L7505" s="57">
        <v>0.46214284644125497</v>
      </c>
      <c r="M7505" s="57">
        <v>0.38298733758604298</v>
      </c>
    </row>
    <row r="7506" spans="1:13" x14ac:dyDescent="0.25">
      <c r="A7506" t="s">
        <v>9043</v>
      </c>
      <c r="B7506" t="s">
        <v>9044</v>
      </c>
      <c r="C7506" s="2" t="s">
        <v>35</v>
      </c>
      <c r="D7506" s="2" t="s">
        <v>217</v>
      </c>
      <c r="E7506" s="2" t="s">
        <v>29028</v>
      </c>
      <c r="F7506" s="56"/>
      <c r="G7506" s="56">
        <v>104.31354672856401</v>
      </c>
      <c r="H7506" s="56">
        <v>108.319474845427</v>
      </c>
      <c r="I7506" s="56"/>
      <c r="J7506" s="57">
        <v>0.29508009327085999</v>
      </c>
      <c r="K7506" s="57">
        <v>0.37267863229606202</v>
      </c>
      <c r="L7506" s="57">
        <v>0.31028140387249997</v>
      </c>
      <c r="M7506" s="57">
        <v>0.23477154595191699</v>
      </c>
    </row>
    <row r="7507" spans="1:13" x14ac:dyDescent="0.25">
      <c r="A7507" t="s">
        <v>1790</v>
      </c>
      <c r="B7507" t="s">
        <v>1791</v>
      </c>
      <c r="C7507" s="2" t="s">
        <v>35</v>
      </c>
      <c r="D7507" s="2" t="s">
        <v>80</v>
      </c>
      <c r="E7507" s="2" t="s">
        <v>29027</v>
      </c>
      <c r="F7507" s="56">
        <v>106.64312743657</v>
      </c>
      <c r="G7507" s="56">
        <v>120.636551935317</v>
      </c>
      <c r="H7507" s="56">
        <v>103.57442487393899</v>
      </c>
      <c r="I7507" s="56">
        <v>92.933362272353804</v>
      </c>
      <c r="J7507" s="57">
        <v>0.49056277569363299</v>
      </c>
      <c r="K7507" s="57">
        <v>0.58596291222491403</v>
      </c>
      <c r="L7507" s="57">
        <v>0.50975830497382402</v>
      </c>
      <c r="M7507" s="57">
        <v>0.42376167664193898</v>
      </c>
    </row>
    <row r="7508" spans="1:13" x14ac:dyDescent="0.25">
      <c r="A7508" t="s">
        <v>8679</v>
      </c>
      <c r="B7508" t="s">
        <v>8680</v>
      </c>
      <c r="C7508" s="2" t="s">
        <v>31</v>
      </c>
      <c r="D7508" s="2" t="s">
        <v>236</v>
      </c>
      <c r="E7508" s="2" t="s">
        <v>29028</v>
      </c>
      <c r="F7508" s="56"/>
      <c r="G7508" s="56">
        <v>101.378995247503</v>
      </c>
      <c r="H7508" s="56"/>
      <c r="I7508" s="56"/>
      <c r="J7508" s="57">
        <v>0.27399731491429302</v>
      </c>
      <c r="K7508" s="57">
        <v>0.35259509161973901</v>
      </c>
      <c r="L7508" s="57">
        <v>0.29636125704497601</v>
      </c>
      <c r="M7508" s="57">
        <v>0.21144549164196699</v>
      </c>
    </row>
    <row r="7509" spans="1:13" x14ac:dyDescent="0.25">
      <c r="A7509" t="s">
        <v>8685</v>
      </c>
      <c r="B7509" t="s">
        <v>8686</v>
      </c>
      <c r="C7509" s="2" t="s">
        <v>31</v>
      </c>
      <c r="D7509" s="2" t="s">
        <v>236</v>
      </c>
      <c r="E7509" s="2" t="s">
        <v>29028</v>
      </c>
      <c r="F7509" s="56"/>
      <c r="G7509" s="56">
        <v>101.378995247503</v>
      </c>
      <c r="H7509" s="56"/>
      <c r="I7509" s="56"/>
      <c r="J7509" s="57">
        <v>0.27399731491429302</v>
      </c>
      <c r="K7509" s="57">
        <v>0.35259509161973901</v>
      </c>
      <c r="L7509" s="57">
        <v>0.29636125704497601</v>
      </c>
      <c r="M7509" s="57">
        <v>0.21144549164196699</v>
      </c>
    </row>
    <row r="7510" spans="1:13" x14ac:dyDescent="0.25">
      <c r="A7510" t="s">
        <v>8675</v>
      </c>
      <c r="B7510" t="s">
        <v>8676</v>
      </c>
      <c r="C7510" s="2" t="s">
        <v>31</v>
      </c>
      <c r="D7510" s="2" t="s">
        <v>236</v>
      </c>
      <c r="E7510" s="2" t="s">
        <v>29028</v>
      </c>
      <c r="F7510" s="56"/>
      <c r="G7510" s="56">
        <v>100.468225181078</v>
      </c>
      <c r="H7510" s="56">
        <v>100.02569189764</v>
      </c>
      <c r="I7510" s="56"/>
      <c r="J7510" s="57">
        <v>0.29806519167701001</v>
      </c>
      <c r="K7510" s="57">
        <v>0.37785176685441402</v>
      </c>
      <c r="L7510" s="57">
        <v>0.31974918539796299</v>
      </c>
      <c r="M7510" s="57">
        <v>0.23681033883897201</v>
      </c>
    </row>
    <row r="7511" spans="1:13" x14ac:dyDescent="0.25">
      <c r="A7511" t="s">
        <v>608</v>
      </c>
      <c r="B7511" t="s">
        <v>609</v>
      </c>
      <c r="C7511" s="2" t="s">
        <v>35</v>
      </c>
      <c r="D7511" s="2" t="s">
        <v>236</v>
      </c>
      <c r="E7511" s="2" t="s">
        <v>29027</v>
      </c>
      <c r="F7511" s="56">
        <v>109.81317432496699</v>
      </c>
      <c r="G7511" s="56">
        <v>105.006834321562</v>
      </c>
      <c r="H7511" s="56">
        <v>98.787002931052299</v>
      </c>
      <c r="I7511" s="56">
        <v>91.536438403646102</v>
      </c>
      <c r="J7511" s="57">
        <v>0.44498794705228001</v>
      </c>
      <c r="K7511" s="57">
        <v>0.54623966010672198</v>
      </c>
      <c r="L7511" s="57">
        <v>0.467313622555591</v>
      </c>
      <c r="M7511" s="57">
        <v>0.37228130691993899</v>
      </c>
    </row>
    <row r="7512" spans="1:13" x14ac:dyDescent="0.25">
      <c r="A7512" t="s">
        <v>8677</v>
      </c>
      <c r="B7512" t="s">
        <v>8678</v>
      </c>
      <c r="C7512" s="2" t="s">
        <v>31</v>
      </c>
      <c r="D7512" s="2" t="s">
        <v>236</v>
      </c>
      <c r="E7512" s="2" t="s">
        <v>29028</v>
      </c>
      <c r="F7512" s="56"/>
      <c r="G7512" s="56">
        <v>101.378995247503</v>
      </c>
      <c r="H7512" s="56"/>
      <c r="I7512" s="56"/>
      <c r="J7512" s="57">
        <v>0.27399731491429302</v>
      </c>
      <c r="K7512" s="57">
        <v>0.35259509161973901</v>
      </c>
      <c r="L7512" s="57">
        <v>0.29636125704497601</v>
      </c>
      <c r="M7512" s="57">
        <v>0.21144549164196699</v>
      </c>
    </row>
    <row r="7513" spans="1:13" x14ac:dyDescent="0.25">
      <c r="A7513" t="s">
        <v>8687</v>
      </c>
      <c r="B7513" t="s">
        <v>8688</v>
      </c>
      <c r="C7513" s="2" t="s">
        <v>31</v>
      </c>
      <c r="D7513" s="2" t="s">
        <v>236</v>
      </c>
      <c r="E7513" s="2" t="s">
        <v>29028</v>
      </c>
      <c r="F7513" s="56"/>
      <c r="G7513" s="56">
        <v>100.646391600957</v>
      </c>
      <c r="H7513" s="56">
        <v>98.736007073973397</v>
      </c>
      <c r="I7513" s="56"/>
      <c r="J7513" s="57">
        <v>0.28853500292277301</v>
      </c>
      <c r="K7513" s="57">
        <v>0.36828564110588302</v>
      </c>
      <c r="L7513" s="57">
        <v>0.31138732051669998</v>
      </c>
      <c r="M7513" s="57">
        <v>0.22789246054778201</v>
      </c>
    </row>
    <row r="7514" spans="1:13" x14ac:dyDescent="0.25">
      <c r="A7514" t="s">
        <v>8681</v>
      </c>
      <c r="B7514" t="s">
        <v>8682</v>
      </c>
      <c r="C7514" s="2" t="s">
        <v>31</v>
      </c>
      <c r="D7514" s="2" t="s">
        <v>236</v>
      </c>
      <c r="E7514" s="2" t="s">
        <v>29028</v>
      </c>
      <c r="F7514" s="56"/>
      <c r="G7514" s="56">
        <v>101.378995247503</v>
      </c>
      <c r="H7514" s="56"/>
      <c r="I7514" s="56"/>
      <c r="J7514" s="57">
        <v>0.27399731491429302</v>
      </c>
      <c r="K7514" s="57">
        <v>0.35259509161973901</v>
      </c>
      <c r="L7514" s="57">
        <v>0.29636125704497601</v>
      </c>
      <c r="M7514" s="57">
        <v>0.21144549164196699</v>
      </c>
    </row>
    <row r="7515" spans="1:13" x14ac:dyDescent="0.25">
      <c r="A7515" t="s">
        <v>8689</v>
      </c>
      <c r="B7515" t="s">
        <v>8690</v>
      </c>
      <c r="C7515" s="2" t="s">
        <v>31</v>
      </c>
      <c r="D7515" s="2" t="s">
        <v>236</v>
      </c>
      <c r="E7515" s="2" t="s">
        <v>29028</v>
      </c>
      <c r="F7515" s="56"/>
      <c r="G7515" s="56">
        <v>101.378995247503</v>
      </c>
      <c r="H7515" s="56"/>
      <c r="I7515" s="56"/>
      <c r="J7515" s="57">
        <v>0.27399731491429302</v>
      </c>
      <c r="K7515" s="57">
        <v>0.35259509161973901</v>
      </c>
      <c r="L7515" s="57">
        <v>0.29636125704497601</v>
      </c>
      <c r="M7515" s="57">
        <v>0.21144549164196699</v>
      </c>
    </row>
    <row r="7516" spans="1:13" x14ac:dyDescent="0.25">
      <c r="A7516" t="s">
        <v>8683</v>
      </c>
      <c r="B7516" t="s">
        <v>8684</v>
      </c>
      <c r="C7516" s="2" t="s">
        <v>31</v>
      </c>
      <c r="D7516" s="2" t="s">
        <v>236</v>
      </c>
      <c r="E7516" s="2" t="s">
        <v>29028</v>
      </c>
      <c r="F7516" s="56"/>
      <c r="G7516" s="56">
        <v>101.378995247503</v>
      </c>
      <c r="H7516" s="56"/>
      <c r="I7516" s="56"/>
      <c r="J7516" s="57">
        <v>0.27399731491429302</v>
      </c>
      <c r="K7516" s="57">
        <v>0.35259509161973901</v>
      </c>
      <c r="L7516" s="57">
        <v>0.29636125704497601</v>
      </c>
      <c r="M7516" s="57">
        <v>0.21144549164196699</v>
      </c>
    </row>
    <row r="7517" spans="1:13" x14ac:dyDescent="0.25">
      <c r="A7517" t="s">
        <v>17393</v>
      </c>
      <c r="B7517" t="s">
        <v>17394</v>
      </c>
      <c r="C7517" s="2" t="s">
        <v>31</v>
      </c>
      <c r="D7517" s="2" t="s">
        <v>356</v>
      </c>
      <c r="E7517" s="2" t="s">
        <v>29028</v>
      </c>
      <c r="F7517" s="56"/>
      <c r="G7517" s="56">
        <v>101.378995247503</v>
      </c>
      <c r="H7517" s="56"/>
      <c r="I7517" s="56"/>
      <c r="J7517" s="57">
        <v>0.27399731491429302</v>
      </c>
      <c r="K7517" s="57">
        <v>0.35259509161973901</v>
      </c>
      <c r="L7517" s="57">
        <v>0.29636125704497601</v>
      </c>
      <c r="M7517" s="57">
        <v>0.21144549164196699</v>
      </c>
    </row>
    <row r="7518" spans="1:13" x14ac:dyDescent="0.25">
      <c r="A7518" t="s">
        <v>17397</v>
      </c>
      <c r="B7518" t="s">
        <v>17398</v>
      </c>
      <c r="C7518" s="2" t="s">
        <v>31</v>
      </c>
      <c r="D7518" s="2" t="s">
        <v>356</v>
      </c>
      <c r="E7518" s="2" t="s">
        <v>29028</v>
      </c>
      <c r="F7518" s="56"/>
      <c r="G7518" s="56">
        <v>101.378995247503</v>
      </c>
      <c r="H7518" s="56"/>
      <c r="I7518" s="56"/>
      <c r="J7518" s="57">
        <v>0.27399731491429302</v>
      </c>
      <c r="K7518" s="57">
        <v>0.35259509161973901</v>
      </c>
      <c r="L7518" s="57">
        <v>0.29636125704497601</v>
      </c>
      <c r="M7518" s="57">
        <v>0.21144549164196699</v>
      </c>
    </row>
    <row r="7519" spans="1:13" x14ac:dyDescent="0.25">
      <c r="A7519" t="s">
        <v>17399</v>
      </c>
      <c r="B7519" t="s">
        <v>17400</v>
      </c>
      <c r="C7519" s="2" t="s">
        <v>35</v>
      </c>
      <c r="D7519" s="2" t="s">
        <v>356</v>
      </c>
      <c r="E7519" s="2" t="s">
        <v>29028</v>
      </c>
      <c r="F7519" s="56"/>
      <c r="G7519" s="56">
        <v>101.378995247503</v>
      </c>
      <c r="H7519" s="56"/>
      <c r="I7519" s="56"/>
      <c r="J7519" s="57">
        <v>0.27399731491429302</v>
      </c>
      <c r="K7519" s="57">
        <v>0.35259509161973901</v>
      </c>
      <c r="L7519" s="57">
        <v>0.29636125704497601</v>
      </c>
      <c r="M7519" s="57">
        <v>0.21144549164196699</v>
      </c>
    </row>
    <row r="7520" spans="1:13" x14ac:dyDescent="0.25">
      <c r="A7520" t="s">
        <v>2016</v>
      </c>
      <c r="B7520" t="s">
        <v>2017</v>
      </c>
      <c r="C7520" s="2" t="s">
        <v>35</v>
      </c>
      <c r="D7520" s="2" t="s">
        <v>356</v>
      </c>
      <c r="E7520" s="2" t="s">
        <v>29027</v>
      </c>
      <c r="F7520" s="56">
        <v>114.638833392706</v>
      </c>
      <c r="G7520" s="56">
        <v>96.620042022098502</v>
      </c>
      <c r="H7520" s="56">
        <v>97.040525430146999</v>
      </c>
      <c r="I7520" s="56">
        <v>90.0708088197687</v>
      </c>
      <c r="J7520" s="57">
        <v>0.44702019890136602</v>
      </c>
      <c r="K7520" s="57">
        <v>0.547791437759651</v>
      </c>
      <c r="L7520" s="57">
        <v>0.47525025931174097</v>
      </c>
      <c r="M7520" s="57">
        <v>0.37421579684769501</v>
      </c>
    </row>
    <row r="7521" spans="1:13" x14ac:dyDescent="0.25">
      <c r="A7521" t="s">
        <v>2014</v>
      </c>
      <c r="B7521" t="s">
        <v>2015</v>
      </c>
      <c r="C7521" s="2" t="s">
        <v>35</v>
      </c>
      <c r="D7521" s="2" t="s">
        <v>356</v>
      </c>
      <c r="E7521" s="2" t="s">
        <v>29027</v>
      </c>
      <c r="F7521" s="56">
        <v>108.306743801241</v>
      </c>
      <c r="G7521" s="56">
        <v>96.601565965288401</v>
      </c>
      <c r="H7521" s="56">
        <v>95.255148016198106</v>
      </c>
      <c r="I7521" s="56">
        <v>89.322362228569006</v>
      </c>
      <c r="J7521" s="57">
        <v>0.444752710516364</v>
      </c>
      <c r="K7521" s="57">
        <v>0.54605836854164402</v>
      </c>
      <c r="L7521" s="57">
        <v>0.47367959696062201</v>
      </c>
      <c r="M7521" s="57">
        <v>0.38846948647148</v>
      </c>
    </row>
    <row r="7522" spans="1:13" x14ac:dyDescent="0.25">
      <c r="A7522" t="s">
        <v>17395</v>
      </c>
      <c r="B7522" t="s">
        <v>17396</v>
      </c>
      <c r="C7522" s="2" t="s">
        <v>31</v>
      </c>
      <c r="D7522" s="2" t="s">
        <v>356</v>
      </c>
      <c r="E7522" s="2" t="s">
        <v>29028</v>
      </c>
      <c r="F7522" s="56"/>
      <c r="G7522" s="56">
        <v>101.378995247503</v>
      </c>
      <c r="H7522" s="56"/>
      <c r="I7522" s="56"/>
      <c r="J7522" s="57">
        <v>0.27399731491429302</v>
      </c>
      <c r="K7522" s="57">
        <v>0.35259509161973901</v>
      </c>
      <c r="L7522" s="57">
        <v>0.29636125704497601</v>
      </c>
      <c r="M7522" s="57">
        <v>0.21144549164196699</v>
      </c>
    </row>
    <row r="7523" spans="1:13" x14ac:dyDescent="0.25">
      <c r="A7523" t="s">
        <v>17401</v>
      </c>
      <c r="B7523" t="s">
        <v>17402</v>
      </c>
      <c r="C7523" s="2" t="s">
        <v>35</v>
      </c>
      <c r="D7523" s="2" t="s">
        <v>356</v>
      </c>
      <c r="E7523" s="2" t="s">
        <v>29028</v>
      </c>
      <c r="F7523" s="56"/>
      <c r="G7523" s="56">
        <v>101.378995247503</v>
      </c>
      <c r="H7523" s="56"/>
      <c r="I7523" s="56"/>
      <c r="J7523" s="57">
        <v>0.27399731491429302</v>
      </c>
      <c r="K7523" s="57">
        <v>0.35259509161973901</v>
      </c>
      <c r="L7523" s="57">
        <v>0.29636125704497601</v>
      </c>
      <c r="M7523" s="57">
        <v>0.21144549164196699</v>
      </c>
    </row>
    <row r="7524" spans="1:13" x14ac:dyDescent="0.25">
      <c r="A7524" t="s">
        <v>8925</v>
      </c>
      <c r="B7524" t="s">
        <v>8926</v>
      </c>
      <c r="C7524" s="2" t="s">
        <v>35</v>
      </c>
      <c r="D7524" s="2" t="s">
        <v>312</v>
      </c>
      <c r="E7524" s="2" t="s">
        <v>29028</v>
      </c>
      <c r="F7524" s="56"/>
      <c r="G7524" s="56">
        <v>108.55296194572099</v>
      </c>
      <c r="H7524" s="56"/>
      <c r="I7524" s="56"/>
      <c r="J7524" s="57">
        <v>0.25763076805864299</v>
      </c>
      <c r="K7524" s="57">
        <v>0.32356986440110402</v>
      </c>
      <c r="L7524" s="57">
        <v>0.274071697336915</v>
      </c>
      <c r="M7524" s="57">
        <v>0.201442148212536</v>
      </c>
    </row>
    <row r="7525" spans="1:13" x14ac:dyDescent="0.25">
      <c r="A7525" t="s">
        <v>5284</v>
      </c>
      <c r="B7525" t="s">
        <v>5285</v>
      </c>
      <c r="C7525" s="2" t="s">
        <v>35</v>
      </c>
      <c r="D7525" s="2" t="s">
        <v>108</v>
      </c>
      <c r="E7525" s="2" t="s">
        <v>29028</v>
      </c>
      <c r="F7525" s="56">
        <v>111.032587616228</v>
      </c>
      <c r="G7525" s="56">
        <v>106.327468025339</v>
      </c>
      <c r="H7525" s="56">
        <v>116.483811099107</v>
      </c>
      <c r="I7525" s="56"/>
      <c r="J7525" s="57">
        <v>0.34173454173975498</v>
      </c>
      <c r="K7525" s="57">
        <v>0.40349083628183002</v>
      </c>
      <c r="L7525" s="57">
        <v>0.34511010532407899</v>
      </c>
      <c r="M7525" s="57">
        <v>0.29153361697570801</v>
      </c>
    </row>
    <row r="7526" spans="1:13" x14ac:dyDescent="0.25">
      <c r="A7526" t="s">
        <v>4504</v>
      </c>
      <c r="B7526" t="s">
        <v>4505</v>
      </c>
      <c r="C7526" s="2" t="s">
        <v>31</v>
      </c>
      <c r="D7526" s="2" t="s">
        <v>3980</v>
      </c>
      <c r="E7526" s="2" t="s">
        <v>29028</v>
      </c>
      <c r="F7526" s="56">
        <v>110.21250332578499</v>
      </c>
      <c r="G7526" s="56">
        <v>103.05275803034699</v>
      </c>
      <c r="H7526" s="56">
        <v>102.648140787518</v>
      </c>
      <c r="I7526" s="56"/>
      <c r="J7526" s="57">
        <v>0.31584108522259602</v>
      </c>
      <c r="K7526" s="57">
        <v>0.38752344582027698</v>
      </c>
      <c r="L7526" s="57">
        <v>0.335870007673644</v>
      </c>
      <c r="M7526" s="57">
        <v>0.26290511827068602</v>
      </c>
    </row>
    <row r="7527" spans="1:13" x14ac:dyDescent="0.25">
      <c r="A7527" t="s">
        <v>4550</v>
      </c>
      <c r="B7527" t="s">
        <v>4551</v>
      </c>
      <c r="C7527" s="2" t="s">
        <v>35</v>
      </c>
      <c r="D7527" s="2" t="s">
        <v>119</v>
      </c>
      <c r="E7527" s="2" t="s">
        <v>29028</v>
      </c>
      <c r="F7527" s="56"/>
      <c r="G7527" s="56">
        <v>103.53030500039</v>
      </c>
      <c r="H7527" s="56"/>
      <c r="I7527" s="56"/>
      <c r="J7527" s="57">
        <v>0.27092543917561002</v>
      </c>
      <c r="K7527" s="57">
        <v>0.31069024965786002</v>
      </c>
      <c r="L7527" s="57">
        <v>0.26868432406741899</v>
      </c>
      <c r="M7527" s="57">
        <v>0.21696456103360001</v>
      </c>
    </row>
    <row r="7528" spans="1:13" x14ac:dyDescent="0.25">
      <c r="A7528" t="s">
        <v>6284</v>
      </c>
      <c r="B7528" t="s">
        <v>6285</v>
      </c>
      <c r="C7528" s="2" t="s">
        <v>31</v>
      </c>
      <c r="D7528" s="2" t="s">
        <v>108</v>
      </c>
      <c r="E7528" s="2" t="s">
        <v>29028</v>
      </c>
      <c r="F7528" s="56"/>
      <c r="G7528" s="56">
        <v>105.028762974847</v>
      </c>
      <c r="H7528" s="56"/>
      <c r="I7528" s="56"/>
      <c r="J7528" s="57">
        <v>0.27782372449677101</v>
      </c>
      <c r="K7528" s="57">
        <v>0.31763329568155801</v>
      </c>
      <c r="L7528" s="57">
        <v>0.28533644488427201</v>
      </c>
      <c r="M7528" s="57">
        <v>0.23994088953929199</v>
      </c>
    </row>
    <row r="7529" spans="1:13" x14ac:dyDescent="0.25">
      <c r="A7529" t="s">
        <v>6286</v>
      </c>
      <c r="B7529" t="s">
        <v>6287</v>
      </c>
      <c r="C7529" s="2" t="s">
        <v>31</v>
      </c>
      <c r="D7529" s="2" t="s">
        <v>108</v>
      </c>
      <c r="E7529" s="2" t="s">
        <v>29028</v>
      </c>
      <c r="F7529" s="56">
        <v>114.143469747861</v>
      </c>
      <c r="G7529" s="56">
        <v>98.747028077299206</v>
      </c>
      <c r="H7529" s="56">
        <v>112.756733273544</v>
      </c>
      <c r="I7529" s="56">
        <v>91.397681451344994</v>
      </c>
      <c r="J7529" s="57">
        <v>0.46184162655545902</v>
      </c>
      <c r="K7529" s="57">
        <v>0.52949623875403096</v>
      </c>
      <c r="L7529" s="57">
        <v>0.47526513856344299</v>
      </c>
      <c r="M7529" s="57">
        <v>0.41360446468998402</v>
      </c>
    </row>
    <row r="7530" spans="1:13" x14ac:dyDescent="0.25">
      <c r="A7530" t="s">
        <v>6290</v>
      </c>
      <c r="B7530" t="s">
        <v>6291</v>
      </c>
      <c r="C7530" s="2" t="s">
        <v>35</v>
      </c>
      <c r="D7530" s="2" t="s">
        <v>108</v>
      </c>
      <c r="E7530" s="2" t="s">
        <v>29028</v>
      </c>
      <c r="F7530" s="56"/>
      <c r="G7530" s="56">
        <v>105.028762974847</v>
      </c>
      <c r="H7530" s="56"/>
      <c r="I7530" s="56"/>
      <c r="J7530" s="57">
        <v>0.27782372449677101</v>
      </c>
      <c r="K7530" s="57">
        <v>0.31763329568155801</v>
      </c>
      <c r="L7530" s="57">
        <v>0.28533644488427201</v>
      </c>
      <c r="M7530" s="57">
        <v>0.23994088953929199</v>
      </c>
    </row>
    <row r="7531" spans="1:13" x14ac:dyDescent="0.25">
      <c r="A7531" t="s">
        <v>6280</v>
      </c>
      <c r="B7531" t="s">
        <v>6281</v>
      </c>
      <c r="C7531" s="2" t="s">
        <v>35</v>
      </c>
      <c r="D7531" s="2" t="s">
        <v>108</v>
      </c>
      <c r="E7531" s="2" t="s">
        <v>29028</v>
      </c>
      <c r="F7531" s="56"/>
      <c r="G7531" s="56">
        <v>105.028762974847</v>
      </c>
      <c r="H7531" s="56"/>
      <c r="I7531" s="56"/>
      <c r="J7531" s="57">
        <v>0.27782372449677101</v>
      </c>
      <c r="K7531" s="57">
        <v>0.31763329568155801</v>
      </c>
      <c r="L7531" s="57">
        <v>0.28533644488427201</v>
      </c>
      <c r="M7531" s="57">
        <v>0.23994088953929199</v>
      </c>
    </row>
    <row r="7532" spans="1:13" x14ac:dyDescent="0.25">
      <c r="A7532" t="s">
        <v>6288</v>
      </c>
      <c r="B7532" t="s">
        <v>6289</v>
      </c>
      <c r="C7532" s="2" t="s">
        <v>35</v>
      </c>
      <c r="D7532" s="2" t="s">
        <v>108</v>
      </c>
      <c r="E7532" s="2" t="s">
        <v>29028</v>
      </c>
      <c r="F7532" s="56"/>
      <c r="G7532" s="56">
        <v>105.028762974847</v>
      </c>
      <c r="H7532" s="56"/>
      <c r="I7532" s="56"/>
      <c r="J7532" s="57">
        <v>0.27782372449677101</v>
      </c>
      <c r="K7532" s="57">
        <v>0.31763329568155801</v>
      </c>
      <c r="L7532" s="57">
        <v>0.28533644488427201</v>
      </c>
      <c r="M7532" s="57">
        <v>0.23994088953929199</v>
      </c>
    </row>
    <row r="7533" spans="1:13" x14ac:dyDescent="0.25">
      <c r="A7533" t="s">
        <v>566</v>
      </c>
      <c r="B7533" t="s">
        <v>567</v>
      </c>
      <c r="C7533" s="2" t="s">
        <v>31</v>
      </c>
      <c r="D7533" s="2" t="s">
        <v>83</v>
      </c>
      <c r="E7533" s="2" t="s">
        <v>29027</v>
      </c>
      <c r="F7533" s="56">
        <v>118.236354412427</v>
      </c>
      <c r="G7533" s="56">
        <v>97.892774837849799</v>
      </c>
      <c r="H7533" s="56">
        <v>111.229377214636</v>
      </c>
      <c r="I7533" s="56">
        <v>93.861980190352398</v>
      </c>
      <c r="J7533" s="57">
        <v>0.54008690670389203</v>
      </c>
      <c r="K7533" s="57">
        <v>0.618651149955736</v>
      </c>
      <c r="L7533" s="57">
        <v>0.55341114532503999</v>
      </c>
      <c r="M7533" s="57">
        <v>0.49352511535065502</v>
      </c>
    </row>
    <row r="7534" spans="1:13" x14ac:dyDescent="0.25">
      <c r="A7534" t="s">
        <v>4554</v>
      </c>
      <c r="B7534" t="s">
        <v>4555</v>
      </c>
      <c r="C7534" s="2" t="s">
        <v>35</v>
      </c>
      <c r="D7534" s="2" t="s">
        <v>119</v>
      </c>
      <c r="E7534" s="2" t="s">
        <v>29028</v>
      </c>
      <c r="F7534" s="56"/>
      <c r="G7534" s="56">
        <v>103.53030500039</v>
      </c>
      <c r="H7534" s="56"/>
      <c r="I7534" s="56"/>
      <c r="J7534" s="57">
        <v>0.27092543917561002</v>
      </c>
      <c r="K7534" s="57">
        <v>0.31069024965786002</v>
      </c>
      <c r="L7534" s="57">
        <v>0.26868432406741899</v>
      </c>
      <c r="M7534" s="57">
        <v>0.21696456103360001</v>
      </c>
    </row>
    <row r="7535" spans="1:13" x14ac:dyDescent="0.25">
      <c r="A7535" t="s">
        <v>6296</v>
      </c>
      <c r="B7535" t="s">
        <v>6297</v>
      </c>
      <c r="C7535" s="2" t="s">
        <v>35</v>
      </c>
      <c r="D7535" s="2" t="s">
        <v>108</v>
      </c>
      <c r="E7535" s="2" t="s">
        <v>29028</v>
      </c>
      <c r="F7535" s="56"/>
      <c r="G7535" s="56">
        <v>105.028762974847</v>
      </c>
      <c r="H7535" s="56"/>
      <c r="I7535" s="56"/>
      <c r="J7535" s="57">
        <v>0.27782372449677101</v>
      </c>
      <c r="K7535" s="57">
        <v>0.31763329568155801</v>
      </c>
      <c r="L7535" s="57">
        <v>0.28533644488427201</v>
      </c>
      <c r="M7535" s="57">
        <v>0.23994088953929199</v>
      </c>
    </row>
    <row r="7536" spans="1:13" x14ac:dyDescent="0.25">
      <c r="A7536" t="s">
        <v>556</v>
      </c>
      <c r="B7536" t="s">
        <v>557</v>
      </c>
      <c r="C7536" s="2" t="s">
        <v>35</v>
      </c>
      <c r="D7536" s="2" t="s">
        <v>83</v>
      </c>
      <c r="E7536" s="2" t="s">
        <v>29027</v>
      </c>
      <c r="F7536" s="56">
        <v>112.59953834999899</v>
      </c>
      <c r="G7536" s="56">
        <v>105.00366166534199</v>
      </c>
      <c r="H7536" s="56">
        <v>109.208703549806</v>
      </c>
      <c r="I7536" s="56">
        <v>99.4039081313976</v>
      </c>
      <c r="J7536" s="57">
        <v>0.54259146090577903</v>
      </c>
      <c r="K7536" s="57">
        <v>0.62056611784106097</v>
      </c>
      <c r="L7536" s="57">
        <v>0.55506075754212503</v>
      </c>
      <c r="M7536" s="57">
        <v>0.49520094428921002</v>
      </c>
    </row>
    <row r="7537" spans="1:13" x14ac:dyDescent="0.25">
      <c r="A7537" t="s">
        <v>564</v>
      </c>
      <c r="B7537" t="s">
        <v>565</v>
      </c>
      <c r="C7537" s="2" t="s">
        <v>31</v>
      </c>
      <c r="D7537" s="2" t="s">
        <v>83</v>
      </c>
      <c r="E7537" s="2" t="s">
        <v>29027</v>
      </c>
      <c r="F7537" s="56">
        <v>116.94532411111901</v>
      </c>
      <c r="G7537" s="56">
        <v>107.741726192077</v>
      </c>
      <c r="H7537" s="56">
        <v>108.14509232201701</v>
      </c>
      <c r="I7537" s="56">
        <v>93.294916885071601</v>
      </c>
      <c r="J7537" s="57">
        <v>0.54126661334432702</v>
      </c>
      <c r="K7537" s="57">
        <v>0.61922480898999799</v>
      </c>
      <c r="L7537" s="57">
        <v>0.55132086894257604</v>
      </c>
      <c r="M7537" s="57">
        <v>0.482973999895567</v>
      </c>
    </row>
    <row r="7538" spans="1:13" x14ac:dyDescent="0.25">
      <c r="A7538" t="s">
        <v>560</v>
      </c>
      <c r="B7538" t="s">
        <v>561</v>
      </c>
      <c r="C7538" s="2" t="s">
        <v>35</v>
      </c>
      <c r="D7538" s="2" t="s">
        <v>83</v>
      </c>
      <c r="E7538" s="2" t="s">
        <v>29027</v>
      </c>
      <c r="F7538" s="56">
        <v>107.187983822115</v>
      </c>
      <c r="G7538" s="56">
        <v>106.689181938883</v>
      </c>
      <c r="H7538" s="56">
        <v>106.309193244144</v>
      </c>
      <c r="I7538" s="56">
        <v>96.893669315199901</v>
      </c>
      <c r="J7538" s="57">
        <v>0.54118592744406102</v>
      </c>
      <c r="K7538" s="57">
        <v>0.61911435453319097</v>
      </c>
      <c r="L7538" s="57">
        <v>0.558167670023063</v>
      </c>
      <c r="M7538" s="57">
        <v>0.49857610941299102</v>
      </c>
    </row>
    <row r="7539" spans="1:13" x14ac:dyDescent="0.25">
      <c r="A7539" t="s">
        <v>6282</v>
      </c>
      <c r="B7539" t="s">
        <v>6283</v>
      </c>
      <c r="C7539" s="2" t="s">
        <v>31</v>
      </c>
      <c r="D7539" s="2" t="s">
        <v>108</v>
      </c>
      <c r="E7539" s="2" t="s">
        <v>29028</v>
      </c>
      <c r="F7539" s="56"/>
      <c r="G7539" s="56">
        <v>105.028762974847</v>
      </c>
      <c r="H7539" s="56"/>
      <c r="I7539" s="56"/>
      <c r="J7539" s="57">
        <v>0.27782372449677101</v>
      </c>
      <c r="K7539" s="57">
        <v>0.31763329568155801</v>
      </c>
      <c r="L7539" s="57">
        <v>0.28533644488427201</v>
      </c>
      <c r="M7539" s="57">
        <v>0.23994088953929199</v>
      </c>
    </row>
    <row r="7540" spans="1:13" x14ac:dyDescent="0.25">
      <c r="A7540" t="s">
        <v>562</v>
      </c>
      <c r="B7540" t="s">
        <v>563</v>
      </c>
      <c r="C7540" s="2" t="s">
        <v>35</v>
      </c>
      <c r="D7540" s="2" t="s">
        <v>83</v>
      </c>
      <c r="E7540" s="2" t="s">
        <v>29027</v>
      </c>
      <c r="F7540" s="56">
        <v>114.374169454452</v>
      </c>
      <c r="G7540" s="56">
        <v>105.05174918020499</v>
      </c>
      <c r="H7540" s="56">
        <v>110.234620440368</v>
      </c>
      <c r="I7540" s="56">
        <v>94.848341776950406</v>
      </c>
      <c r="J7540" s="57">
        <v>0.54001406589589196</v>
      </c>
      <c r="K7540" s="57">
        <v>0.61854843193914799</v>
      </c>
      <c r="L7540" s="57">
        <v>0.55789278087360505</v>
      </c>
      <c r="M7540" s="57">
        <v>0.48287832325399099</v>
      </c>
    </row>
    <row r="7541" spans="1:13" x14ac:dyDescent="0.25">
      <c r="A7541" t="s">
        <v>4548</v>
      </c>
      <c r="B7541" t="s">
        <v>4549</v>
      </c>
      <c r="C7541" s="2" t="s">
        <v>35</v>
      </c>
      <c r="D7541" s="2" t="s">
        <v>119</v>
      </c>
      <c r="E7541" s="2" t="s">
        <v>29028</v>
      </c>
      <c r="F7541" s="56"/>
      <c r="G7541" s="56">
        <v>103.53030500039</v>
      </c>
      <c r="H7541" s="56"/>
      <c r="I7541" s="56"/>
      <c r="J7541" s="57">
        <v>0.27092543917561002</v>
      </c>
      <c r="K7541" s="57">
        <v>0.31069024965786002</v>
      </c>
      <c r="L7541" s="57">
        <v>0.26868432406741899</v>
      </c>
      <c r="M7541" s="57">
        <v>0.21696456103360001</v>
      </c>
    </row>
    <row r="7542" spans="1:13" x14ac:dyDescent="0.25">
      <c r="A7542" t="s">
        <v>4552</v>
      </c>
      <c r="B7542" t="s">
        <v>4553</v>
      </c>
      <c r="C7542" s="2" t="s">
        <v>35</v>
      </c>
      <c r="D7542" s="2" t="s">
        <v>119</v>
      </c>
      <c r="E7542" s="2" t="s">
        <v>29028</v>
      </c>
      <c r="F7542" s="56">
        <v>102.198109252273</v>
      </c>
      <c r="G7542" s="56">
        <v>100.389437551616</v>
      </c>
      <c r="H7542" s="56">
        <v>94.294505018979095</v>
      </c>
      <c r="I7542" s="56"/>
      <c r="J7542" s="57">
        <v>0.323992494679536</v>
      </c>
      <c r="K7542" s="57">
        <v>0.37091828911733299</v>
      </c>
      <c r="L7542" s="57">
        <v>0.32540139639209698</v>
      </c>
      <c r="M7542" s="57">
        <v>0.27190102499787</v>
      </c>
    </row>
    <row r="7543" spans="1:13" x14ac:dyDescent="0.25">
      <c r="A7543" t="s">
        <v>4558</v>
      </c>
      <c r="B7543" t="s">
        <v>4559</v>
      </c>
      <c r="C7543" s="2" t="s">
        <v>31</v>
      </c>
      <c r="D7543" s="2" t="s">
        <v>119</v>
      </c>
      <c r="E7543" s="2" t="s">
        <v>29028</v>
      </c>
      <c r="F7543" s="56"/>
      <c r="G7543" s="56">
        <v>103.53030500039</v>
      </c>
      <c r="H7543" s="56"/>
      <c r="I7543" s="56"/>
      <c r="J7543" s="57">
        <v>0.27092543917561002</v>
      </c>
      <c r="K7543" s="57">
        <v>0.31069024965786002</v>
      </c>
      <c r="L7543" s="57">
        <v>0.26868432406741899</v>
      </c>
      <c r="M7543" s="57">
        <v>0.21696456103360001</v>
      </c>
    </row>
    <row r="7544" spans="1:13" x14ac:dyDescent="0.25">
      <c r="A7544" t="s">
        <v>558</v>
      </c>
      <c r="B7544" t="s">
        <v>559</v>
      </c>
      <c r="C7544" s="2" t="s">
        <v>35</v>
      </c>
      <c r="D7544" s="2" t="s">
        <v>83</v>
      </c>
      <c r="E7544" s="2" t="s">
        <v>29027</v>
      </c>
      <c r="F7544" s="56">
        <v>114.262188759458</v>
      </c>
      <c r="G7544" s="56">
        <v>97.9301624140884</v>
      </c>
      <c r="H7544" s="56">
        <v>106.971134739655</v>
      </c>
      <c r="I7544" s="56">
        <v>94.601537432415398</v>
      </c>
      <c r="J7544" s="57">
        <v>0.54118592744406102</v>
      </c>
      <c r="K7544" s="57">
        <v>0.61911435453319097</v>
      </c>
      <c r="L7544" s="57">
        <v>0.558167670023063</v>
      </c>
      <c r="M7544" s="57">
        <v>0.48826929645615103</v>
      </c>
    </row>
    <row r="7545" spans="1:13" x14ac:dyDescent="0.25">
      <c r="A7545" t="s">
        <v>6298</v>
      </c>
      <c r="B7545" t="s">
        <v>6299</v>
      </c>
      <c r="C7545" s="2" t="s">
        <v>35</v>
      </c>
      <c r="D7545" s="2" t="s">
        <v>108</v>
      </c>
      <c r="E7545" s="2" t="s">
        <v>29028</v>
      </c>
      <c r="F7545" s="56"/>
      <c r="G7545" s="56">
        <v>105.028762974847</v>
      </c>
      <c r="H7545" s="56"/>
      <c r="I7545" s="56"/>
      <c r="J7545" s="57">
        <v>0.27782372449677101</v>
      </c>
      <c r="K7545" s="57">
        <v>0.31763329568155801</v>
      </c>
      <c r="L7545" s="57">
        <v>0.28533644488427201</v>
      </c>
      <c r="M7545" s="57">
        <v>0.23994088953929199</v>
      </c>
    </row>
    <row r="7546" spans="1:13" x14ac:dyDescent="0.25">
      <c r="A7546" t="s">
        <v>554</v>
      </c>
      <c r="B7546" t="s">
        <v>555</v>
      </c>
      <c r="C7546" s="2" t="s">
        <v>35</v>
      </c>
      <c r="D7546" s="2" t="s">
        <v>83</v>
      </c>
      <c r="E7546" s="2" t="s">
        <v>29027</v>
      </c>
      <c r="F7546" s="56">
        <v>113.195158797945</v>
      </c>
      <c r="G7546" s="56">
        <v>96.840168375709993</v>
      </c>
      <c r="H7546" s="56">
        <v>111.558467264116</v>
      </c>
      <c r="I7546" s="56">
        <v>92.905591094805899</v>
      </c>
      <c r="J7546" s="57">
        <v>0.54001406589589196</v>
      </c>
      <c r="K7546" s="57">
        <v>0.61854843193914799</v>
      </c>
      <c r="L7546" s="57">
        <v>0.55789278087360505</v>
      </c>
      <c r="M7546" s="57">
        <v>0.48287832325399099</v>
      </c>
    </row>
    <row r="7547" spans="1:13" x14ac:dyDescent="0.25">
      <c r="A7547" t="s">
        <v>6294</v>
      </c>
      <c r="B7547" t="s">
        <v>6295</v>
      </c>
      <c r="C7547" s="2" t="s">
        <v>35</v>
      </c>
      <c r="D7547" s="2" t="s">
        <v>108</v>
      </c>
      <c r="E7547" s="2" t="s">
        <v>29028</v>
      </c>
      <c r="F7547" s="56"/>
      <c r="G7547" s="56">
        <v>105.028762974847</v>
      </c>
      <c r="H7547" s="56"/>
      <c r="I7547" s="56"/>
      <c r="J7547" s="57">
        <v>0.27782372449677101</v>
      </c>
      <c r="K7547" s="57">
        <v>0.31763329568155801</v>
      </c>
      <c r="L7547" s="57">
        <v>0.28533644488427201</v>
      </c>
      <c r="M7547" s="57">
        <v>0.23994088953929199</v>
      </c>
    </row>
    <row r="7548" spans="1:13" x14ac:dyDescent="0.25">
      <c r="A7548" t="s">
        <v>8317</v>
      </c>
      <c r="B7548" t="s">
        <v>8318</v>
      </c>
      <c r="C7548" s="2" t="s">
        <v>31</v>
      </c>
      <c r="D7548" s="2" t="s">
        <v>83</v>
      </c>
      <c r="E7548" s="2" t="s">
        <v>29028</v>
      </c>
      <c r="F7548" s="56">
        <v>112.846051678213</v>
      </c>
      <c r="G7548" s="56">
        <v>104.24471253038099</v>
      </c>
      <c r="H7548" s="56">
        <v>108.62020171450899</v>
      </c>
      <c r="I7548" s="56">
        <v>95.531451404656593</v>
      </c>
      <c r="J7548" s="57">
        <v>0.44298609993132898</v>
      </c>
      <c r="K7548" s="57">
        <v>0.49635505118037498</v>
      </c>
      <c r="L7548" s="57">
        <v>0.45514067408313902</v>
      </c>
      <c r="M7548" s="57">
        <v>0.40367563992418798</v>
      </c>
    </row>
    <row r="7549" spans="1:13" x14ac:dyDescent="0.25">
      <c r="A7549" t="s">
        <v>6292</v>
      </c>
      <c r="B7549" t="s">
        <v>6293</v>
      </c>
      <c r="C7549" s="2" t="s">
        <v>35</v>
      </c>
      <c r="D7549" s="2" t="s">
        <v>108</v>
      </c>
      <c r="E7549" s="2" t="s">
        <v>29028</v>
      </c>
      <c r="F7549" s="56"/>
      <c r="G7549" s="56">
        <v>105.028762974847</v>
      </c>
      <c r="H7549" s="56"/>
      <c r="I7549" s="56"/>
      <c r="J7549" s="57">
        <v>0.27782372449677101</v>
      </c>
      <c r="K7549" s="57">
        <v>0.31763329568155801</v>
      </c>
      <c r="L7549" s="57">
        <v>0.28533644488427201</v>
      </c>
      <c r="M7549" s="57">
        <v>0.23994088953929199</v>
      </c>
    </row>
    <row r="7550" spans="1:13" x14ac:dyDescent="0.25">
      <c r="A7550" t="s">
        <v>4556</v>
      </c>
      <c r="B7550" t="s">
        <v>4557</v>
      </c>
      <c r="C7550" s="2" t="s">
        <v>31</v>
      </c>
      <c r="D7550" s="2" t="s">
        <v>119</v>
      </c>
      <c r="E7550" s="2" t="s">
        <v>29028</v>
      </c>
      <c r="F7550" s="56">
        <v>99.261955954635894</v>
      </c>
      <c r="G7550" s="56">
        <v>103.86859724595701</v>
      </c>
      <c r="H7550" s="56">
        <v>94.289481786406299</v>
      </c>
      <c r="I7550" s="56"/>
      <c r="J7550" s="57">
        <v>0.318820869060709</v>
      </c>
      <c r="K7550" s="57">
        <v>0.36359218682829803</v>
      </c>
      <c r="L7550" s="57">
        <v>0.31841236201675799</v>
      </c>
      <c r="M7550" s="57">
        <v>0.26495397880173499</v>
      </c>
    </row>
    <row r="7551" spans="1:13" x14ac:dyDescent="0.25">
      <c r="A7551" t="s">
        <v>17857</v>
      </c>
      <c r="B7551" t="s">
        <v>17858</v>
      </c>
      <c r="C7551" s="2" t="s">
        <v>35</v>
      </c>
      <c r="D7551" s="2" t="s">
        <v>54</v>
      </c>
      <c r="E7551" s="2" t="s">
        <v>29028</v>
      </c>
      <c r="F7551" s="56">
        <v>94.282339984948607</v>
      </c>
      <c r="G7551" s="56">
        <v>87.715204729078806</v>
      </c>
      <c r="H7551" s="56">
        <v>89.934982119572595</v>
      </c>
      <c r="I7551" s="56">
        <v>96.8154088111351</v>
      </c>
      <c r="J7551" s="57">
        <v>0.38743935926267098</v>
      </c>
      <c r="K7551" s="57">
        <v>0.473777936129682</v>
      </c>
      <c r="L7551" s="57">
        <v>0.40203541649498598</v>
      </c>
      <c r="M7551" s="57">
        <v>0.32253302703229397</v>
      </c>
    </row>
    <row r="7552" spans="1:13" x14ac:dyDescent="0.25">
      <c r="A7552" t="s">
        <v>6590</v>
      </c>
      <c r="B7552" t="s">
        <v>6591</v>
      </c>
      <c r="C7552" s="2" t="s">
        <v>31</v>
      </c>
      <c r="D7552" s="2" t="s">
        <v>217</v>
      </c>
      <c r="E7552" s="2" t="s">
        <v>29028</v>
      </c>
      <c r="F7552" s="56"/>
      <c r="G7552" s="56">
        <v>99.673225962206203</v>
      </c>
      <c r="H7552" s="56"/>
      <c r="I7552" s="56"/>
      <c r="J7552" s="57">
        <v>0.28412094608851002</v>
      </c>
      <c r="K7552" s="57">
        <v>0.33409867955743</v>
      </c>
      <c r="L7552" s="57">
        <v>0.29123612107675401</v>
      </c>
      <c r="M7552" s="57">
        <v>0.23301684016680199</v>
      </c>
    </row>
    <row r="7553" spans="1:13" x14ac:dyDescent="0.25">
      <c r="A7553" t="s">
        <v>6584</v>
      </c>
      <c r="B7553" t="s">
        <v>6585</v>
      </c>
      <c r="C7553" s="2" t="s">
        <v>35</v>
      </c>
      <c r="D7553" s="2" t="s">
        <v>217</v>
      </c>
      <c r="E7553" s="2" t="s">
        <v>29028</v>
      </c>
      <c r="F7553" s="56"/>
      <c r="G7553" s="56">
        <v>99.673225962206203</v>
      </c>
      <c r="H7553" s="56"/>
      <c r="I7553" s="56"/>
      <c r="J7553" s="57">
        <v>0.28412094608851002</v>
      </c>
      <c r="K7553" s="57">
        <v>0.33409867955743</v>
      </c>
      <c r="L7553" s="57">
        <v>0.29123612107675401</v>
      </c>
      <c r="M7553" s="57">
        <v>0.23301684016680199</v>
      </c>
    </row>
    <row r="7554" spans="1:13" x14ac:dyDescent="0.25">
      <c r="A7554" t="s">
        <v>6588</v>
      </c>
      <c r="B7554" t="s">
        <v>6589</v>
      </c>
      <c r="C7554" s="2" t="s">
        <v>31</v>
      </c>
      <c r="D7554" s="2" t="s">
        <v>217</v>
      </c>
      <c r="E7554" s="2" t="s">
        <v>29028</v>
      </c>
      <c r="F7554" s="56"/>
      <c r="G7554" s="56">
        <v>99.673225962206203</v>
      </c>
      <c r="H7554" s="56"/>
      <c r="I7554" s="56"/>
      <c r="J7554" s="57">
        <v>0.28412094608851002</v>
      </c>
      <c r="K7554" s="57">
        <v>0.33409867955743</v>
      </c>
      <c r="L7554" s="57">
        <v>0.29123612107675401</v>
      </c>
      <c r="M7554" s="57">
        <v>0.23301684016680199</v>
      </c>
    </row>
    <row r="7555" spans="1:13" x14ac:dyDescent="0.25">
      <c r="A7555" t="s">
        <v>6578</v>
      </c>
      <c r="B7555" t="s">
        <v>6579</v>
      </c>
      <c r="C7555" s="2" t="s">
        <v>35</v>
      </c>
      <c r="D7555" s="2" t="s">
        <v>217</v>
      </c>
      <c r="E7555" s="2" t="s">
        <v>29028</v>
      </c>
      <c r="F7555" s="56"/>
      <c r="G7555" s="56">
        <v>99.673225962206203</v>
      </c>
      <c r="H7555" s="56"/>
      <c r="I7555" s="56"/>
      <c r="J7555" s="57">
        <v>0.28412094608851002</v>
      </c>
      <c r="K7555" s="57">
        <v>0.33409867955743</v>
      </c>
      <c r="L7555" s="57">
        <v>0.29123612107675401</v>
      </c>
      <c r="M7555" s="57">
        <v>0.23301684016680199</v>
      </c>
    </row>
    <row r="7556" spans="1:13" x14ac:dyDescent="0.25">
      <c r="A7556" t="s">
        <v>6586</v>
      </c>
      <c r="B7556" t="s">
        <v>6587</v>
      </c>
      <c r="C7556" s="2" t="s">
        <v>31</v>
      </c>
      <c r="D7556" s="2" t="s">
        <v>217</v>
      </c>
      <c r="E7556" s="2" t="s">
        <v>29028</v>
      </c>
      <c r="F7556" s="56"/>
      <c r="G7556" s="56">
        <v>99.673225962206203</v>
      </c>
      <c r="H7556" s="56"/>
      <c r="I7556" s="56"/>
      <c r="J7556" s="57">
        <v>0.28412094608851002</v>
      </c>
      <c r="K7556" s="57">
        <v>0.33409867955743</v>
      </c>
      <c r="L7556" s="57">
        <v>0.29123612107675401</v>
      </c>
      <c r="M7556" s="57">
        <v>0.23301684016680199</v>
      </c>
    </row>
    <row r="7557" spans="1:13" x14ac:dyDescent="0.25">
      <c r="A7557" t="s">
        <v>6582</v>
      </c>
      <c r="B7557" t="s">
        <v>6583</v>
      </c>
      <c r="C7557" s="2" t="s">
        <v>35</v>
      </c>
      <c r="D7557" s="2" t="s">
        <v>217</v>
      </c>
      <c r="E7557" s="2" t="s">
        <v>29028</v>
      </c>
      <c r="F7557" s="56"/>
      <c r="G7557" s="56">
        <v>99.673225962206203</v>
      </c>
      <c r="H7557" s="56"/>
      <c r="I7557" s="56"/>
      <c r="J7557" s="57">
        <v>0.28412094608851002</v>
      </c>
      <c r="K7557" s="57">
        <v>0.33409867955743</v>
      </c>
      <c r="L7557" s="57">
        <v>0.29123612107675401</v>
      </c>
      <c r="M7557" s="57">
        <v>0.23301684016680199</v>
      </c>
    </row>
    <row r="7558" spans="1:13" x14ac:dyDescent="0.25">
      <c r="A7558" t="s">
        <v>6592</v>
      </c>
      <c r="B7558" t="s">
        <v>6593</v>
      </c>
      <c r="C7558" s="2" t="s">
        <v>31</v>
      </c>
      <c r="D7558" s="2" t="s">
        <v>217</v>
      </c>
      <c r="E7558" s="2" t="s">
        <v>29028</v>
      </c>
      <c r="F7558" s="56"/>
      <c r="G7558" s="56">
        <v>99.673225962206203</v>
      </c>
      <c r="H7558" s="56"/>
      <c r="I7558" s="56"/>
      <c r="J7558" s="57">
        <v>0.28412094608851002</v>
      </c>
      <c r="K7558" s="57">
        <v>0.33409867955743</v>
      </c>
      <c r="L7558" s="57">
        <v>0.29123612107675401</v>
      </c>
      <c r="M7558" s="57">
        <v>0.23301684016680199</v>
      </c>
    </row>
    <row r="7559" spans="1:13" x14ac:dyDescent="0.25">
      <c r="A7559" t="s">
        <v>6580</v>
      </c>
      <c r="B7559" t="s">
        <v>6581</v>
      </c>
      <c r="C7559" s="2" t="s">
        <v>35</v>
      </c>
      <c r="D7559" s="2" t="s">
        <v>217</v>
      </c>
      <c r="E7559" s="2" t="s">
        <v>29028</v>
      </c>
      <c r="F7559" s="56"/>
      <c r="G7559" s="56">
        <v>99.673225962206203</v>
      </c>
      <c r="H7559" s="56"/>
      <c r="I7559" s="56"/>
      <c r="J7559" s="57">
        <v>0.28412094608851002</v>
      </c>
      <c r="K7559" s="57">
        <v>0.33409867955743</v>
      </c>
      <c r="L7559" s="57">
        <v>0.29123612107675401</v>
      </c>
      <c r="M7559" s="57">
        <v>0.23301684016680199</v>
      </c>
    </row>
    <row r="7560" spans="1:13" x14ac:dyDescent="0.25">
      <c r="A7560" t="s">
        <v>27565</v>
      </c>
      <c r="B7560" t="s">
        <v>27566</v>
      </c>
      <c r="C7560" s="2" t="s">
        <v>31</v>
      </c>
      <c r="D7560" s="2" t="s">
        <v>36</v>
      </c>
      <c r="E7560" s="2" t="s">
        <v>29028</v>
      </c>
      <c r="F7560" s="56">
        <v>107.47428944160799</v>
      </c>
      <c r="G7560" s="56">
        <v>103.30078509601</v>
      </c>
      <c r="H7560" s="56">
        <v>112.57185018476299</v>
      </c>
      <c r="I7560" s="56">
        <v>101.89413784879901</v>
      </c>
      <c r="J7560" s="57">
        <v>0.362581593469607</v>
      </c>
      <c r="K7560" s="57">
        <v>0.42489244871571902</v>
      </c>
      <c r="L7560" s="57">
        <v>0.382692892728626</v>
      </c>
      <c r="M7560" s="57">
        <v>0.323711388869109</v>
      </c>
    </row>
    <row r="7561" spans="1:13" x14ac:dyDescent="0.25">
      <c r="A7561" t="s">
        <v>8673</v>
      </c>
      <c r="B7561" t="s">
        <v>8674</v>
      </c>
      <c r="C7561" s="2" t="s">
        <v>31</v>
      </c>
      <c r="D7561" s="2" t="s">
        <v>80</v>
      </c>
      <c r="E7561" s="2" t="s">
        <v>29028</v>
      </c>
      <c r="F7561" s="56">
        <v>107.146989617694</v>
      </c>
      <c r="G7561" s="56">
        <v>91.682735749977795</v>
      </c>
      <c r="H7561" s="56">
        <v>105.165543837833</v>
      </c>
      <c r="I7561" s="56"/>
      <c r="J7561" s="57">
        <v>0.342803796903695</v>
      </c>
      <c r="K7561" s="57">
        <v>0.41610979752553001</v>
      </c>
      <c r="L7561" s="57">
        <v>0.36182079164019598</v>
      </c>
      <c r="M7561" s="57">
        <v>0.293753433920111</v>
      </c>
    </row>
    <row r="7562" spans="1:13" x14ac:dyDescent="0.25">
      <c r="A7562" t="s">
        <v>3150</v>
      </c>
      <c r="B7562" t="s">
        <v>3151</v>
      </c>
      <c r="C7562" s="2" t="s">
        <v>31</v>
      </c>
      <c r="D7562" s="2" t="s">
        <v>289</v>
      </c>
      <c r="E7562" s="2" t="s">
        <v>29027</v>
      </c>
      <c r="F7562" s="56">
        <v>100.40287369994201</v>
      </c>
      <c r="G7562" s="56">
        <v>112.439500030041</v>
      </c>
      <c r="H7562" s="56">
        <v>105.39556770380599</v>
      </c>
      <c r="I7562" s="56">
        <v>104.29663656623499</v>
      </c>
      <c r="J7562" s="57">
        <v>0.491608353374686</v>
      </c>
      <c r="K7562" s="57">
        <v>0.58549519956816398</v>
      </c>
      <c r="L7562" s="57">
        <v>0.52021071340085601</v>
      </c>
      <c r="M7562" s="57">
        <v>0.43090618876626902</v>
      </c>
    </row>
    <row r="7563" spans="1:13" x14ac:dyDescent="0.25">
      <c r="A7563" t="s">
        <v>27567</v>
      </c>
      <c r="B7563" t="s">
        <v>27568</v>
      </c>
      <c r="C7563" s="2" t="s">
        <v>31</v>
      </c>
      <c r="D7563" s="2" t="s">
        <v>36</v>
      </c>
      <c r="E7563" s="2" t="s">
        <v>29028</v>
      </c>
      <c r="F7563" s="56">
        <v>107.47428944160799</v>
      </c>
      <c r="G7563" s="56">
        <v>103.30078509601</v>
      </c>
      <c r="H7563" s="56">
        <v>112.57185018476299</v>
      </c>
      <c r="I7563" s="56">
        <v>101.89413784879901</v>
      </c>
      <c r="J7563" s="57">
        <v>0.362581593469607</v>
      </c>
      <c r="K7563" s="57">
        <v>0.42489244871571902</v>
      </c>
      <c r="L7563" s="57">
        <v>0.382692892728626</v>
      </c>
      <c r="M7563" s="57">
        <v>0.323711388869109</v>
      </c>
    </row>
    <row r="7564" spans="1:13" x14ac:dyDescent="0.25">
      <c r="A7564" t="s">
        <v>27573</v>
      </c>
      <c r="B7564" t="s">
        <v>27574</v>
      </c>
      <c r="C7564" s="2" t="s">
        <v>35</v>
      </c>
      <c r="D7564" s="2" t="s">
        <v>36</v>
      </c>
      <c r="E7564" s="2" t="s">
        <v>29028</v>
      </c>
      <c r="F7564" s="56">
        <v>107.47428944160799</v>
      </c>
      <c r="G7564" s="56">
        <v>103.30078509601</v>
      </c>
      <c r="H7564" s="56">
        <v>112.57185018476299</v>
      </c>
      <c r="I7564" s="56">
        <v>101.89413784879901</v>
      </c>
      <c r="J7564" s="57">
        <v>0.362581593469607</v>
      </c>
      <c r="K7564" s="57">
        <v>0.42489244871571902</v>
      </c>
      <c r="L7564" s="57">
        <v>0.382692892728626</v>
      </c>
      <c r="M7564" s="57">
        <v>0.323711388869109</v>
      </c>
    </row>
    <row r="7565" spans="1:13" x14ac:dyDescent="0.25">
      <c r="A7565" t="s">
        <v>27575</v>
      </c>
      <c r="B7565" t="s">
        <v>27576</v>
      </c>
      <c r="C7565" s="2" t="s">
        <v>35</v>
      </c>
      <c r="D7565" s="2" t="s">
        <v>36</v>
      </c>
      <c r="E7565" s="2" t="s">
        <v>29027</v>
      </c>
      <c r="F7565" s="56">
        <v>112.284629160774</v>
      </c>
      <c r="G7565" s="56">
        <v>96.497490399485997</v>
      </c>
      <c r="H7565" s="56">
        <v>113.981891660874</v>
      </c>
      <c r="I7565" s="56">
        <v>101.949986903754</v>
      </c>
      <c r="J7565" s="57">
        <v>0.49696508074142198</v>
      </c>
      <c r="K7565" s="57">
        <v>0.58542054249275999</v>
      </c>
      <c r="L7565" s="57">
        <v>0.52370003415166599</v>
      </c>
      <c r="M7565" s="57">
        <v>0.45255836132726301</v>
      </c>
    </row>
    <row r="7566" spans="1:13" x14ac:dyDescent="0.25">
      <c r="A7566" t="s">
        <v>27569</v>
      </c>
      <c r="B7566" t="s">
        <v>27570</v>
      </c>
      <c r="C7566" s="2" t="s">
        <v>35</v>
      </c>
      <c r="D7566" s="2" t="s">
        <v>36</v>
      </c>
      <c r="E7566" s="2" t="s">
        <v>29028</v>
      </c>
      <c r="F7566" s="56">
        <v>107.47428944160799</v>
      </c>
      <c r="G7566" s="56">
        <v>103.30078509601</v>
      </c>
      <c r="H7566" s="56">
        <v>112.57185018476299</v>
      </c>
      <c r="I7566" s="56">
        <v>101.89413784879901</v>
      </c>
      <c r="J7566" s="57">
        <v>0.362581593469607</v>
      </c>
      <c r="K7566" s="57">
        <v>0.42489244871571902</v>
      </c>
      <c r="L7566" s="57">
        <v>0.382692892728626</v>
      </c>
      <c r="M7566" s="57">
        <v>0.323711388869109</v>
      </c>
    </row>
    <row r="7567" spans="1:13" x14ac:dyDescent="0.25">
      <c r="A7567" t="s">
        <v>8287</v>
      </c>
      <c r="B7567" t="s">
        <v>8288</v>
      </c>
      <c r="C7567" s="2" t="s">
        <v>31</v>
      </c>
      <c r="D7567" s="2" t="s">
        <v>54</v>
      </c>
      <c r="E7567" s="2" t="s">
        <v>29028</v>
      </c>
      <c r="F7567" s="56">
        <v>99.918766549306397</v>
      </c>
      <c r="G7567" s="56">
        <v>107.39096105294</v>
      </c>
      <c r="H7567" s="56">
        <v>103.56080186720099</v>
      </c>
      <c r="I7567" s="56">
        <v>104.018726919879</v>
      </c>
      <c r="J7567" s="57">
        <v>0.38066610170886001</v>
      </c>
      <c r="K7567" s="57">
        <v>0.45625071427074199</v>
      </c>
      <c r="L7567" s="57">
        <v>0.40380629005031299</v>
      </c>
      <c r="M7567" s="57">
        <v>0.330296979658807</v>
      </c>
    </row>
    <row r="7568" spans="1:13" x14ac:dyDescent="0.25">
      <c r="A7568" t="s">
        <v>24192</v>
      </c>
      <c r="B7568" t="s">
        <v>24193</v>
      </c>
      <c r="C7568" s="2" t="s">
        <v>35</v>
      </c>
      <c r="D7568" s="2" t="s">
        <v>289</v>
      </c>
      <c r="E7568" s="2" t="s">
        <v>29028</v>
      </c>
      <c r="F7568" s="56">
        <v>103.860171519646</v>
      </c>
      <c r="G7568" s="56">
        <v>111.15490707883301</v>
      </c>
      <c r="H7568" s="56">
        <v>111.769468349265</v>
      </c>
      <c r="I7568" s="56">
        <v>105.36311112404501</v>
      </c>
      <c r="J7568" s="57">
        <v>0.37466264882484301</v>
      </c>
      <c r="K7568" s="57">
        <v>0.44122778364287202</v>
      </c>
      <c r="L7568" s="57">
        <v>0.39768758700728601</v>
      </c>
      <c r="M7568" s="57">
        <v>0.33181037137793701</v>
      </c>
    </row>
    <row r="7569" spans="1:13" x14ac:dyDescent="0.25">
      <c r="A7569" t="s">
        <v>27571</v>
      </c>
      <c r="B7569" t="s">
        <v>27572</v>
      </c>
      <c r="C7569" s="2" t="s">
        <v>35</v>
      </c>
      <c r="D7569" s="2" t="s">
        <v>36</v>
      </c>
      <c r="E7569" s="2" t="s">
        <v>29028</v>
      </c>
      <c r="F7569" s="56">
        <v>107.47428944160799</v>
      </c>
      <c r="G7569" s="56">
        <v>103.30078509601</v>
      </c>
      <c r="H7569" s="56">
        <v>112.57185018476299</v>
      </c>
      <c r="I7569" s="56">
        <v>101.89413784879901</v>
      </c>
      <c r="J7569" s="57">
        <v>0.362581593469607</v>
      </c>
      <c r="K7569" s="57">
        <v>0.42489244871571902</v>
      </c>
      <c r="L7569" s="57">
        <v>0.382692892728626</v>
      </c>
      <c r="M7569" s="57">
        <v>0.323711388869109</v>
      </c>
    </row>
    <row r="7570" spans="1:13" x14ac:dyDescent="0.25">
      <c r="A7570" t="s">
        <v>3722</v>
      </c>
      <c r="B7570" t="s">
        <v>3723</v>
      </c>
      <c r="C7570" s="2" t="s">
        <v>31</v>
      </c>
      <c r="D7570" s="2" t="s">
        <v>36</v>
      </c>
      <c r="E7570" s="2" t="s">
        <v>29027</v>
      </c>
      <c r="F7570" s="56">
        <v>105.211523386984</v>
      </c>
      <c r="G7570" s="56">
        <v>100.466701061913</v>
      </c>
      <c r="H7570" s="56">
        <v>113.866678798584</v>
      </c>
      <c r="I7570" s="56">
        <v>101.342038528571</v>
      </c>
      <c r="J7570" s="57">
        <v>0.48696146591116402</v>
      </c>
      <c r="K7570" s="57">
        <v>0.57909998980625899</v>
      </c>
      <c r="L7570" s="57">
        <v>0.50749988027527404</v>
      </c>
      <c r="M7570" s="57">
        <v>0.42714981431327997</v>
      </c>
    </row>
    <row r="7571" spans="1:13" x14ac:dyDescent="0.25">
      <c r="A7571" t="s">
        <v>3152</v>
      </c>
      <c r="B7571" t="s">
        <v>3153</v>
      </c>
      <c r="C7571" s="2" t="s">
        <v>31</v>
      </c>
      <c r="D7571" s="2" t="s">
        <v>289</v>
      </c>
      <c r="E7571" s="2" t="s">
        <v>29027</v>
      </c>
      <c r="F7571" s="56">
        <v>105.70851902874</v>
      </c>
      <c r="G7571" s="56">
        <v>109.702334422569</v>
      </c>
      <c r="H7571" s="56">
        <v>110.58969064871501</v>
      </c>
      <c r="I7571" s="56">
        <v>110.81188145633</v>
      </c>
      <c r="J7571" s="57">
        <v>0.491608353374686</v>
      </c>
      <c r="K7571" s="57">
        <v>0.58549519956816398</v>
      </c>
      <c r="L7571" s="57">
        <v>0.52538285865605805</v>
      </c>
      <c r="M7571" s="57">
        <v>0.43736606837994901</v>
      </c>
    </row>
    <row r="7572" spans="1:13" x14ac:dyDescent="0.25">
      <c r="A7572" t="s">
        <v>3156</v>
      </c>
      <c r="B7572" t="s">
        <v>3157</v>
      </c>
      <c r="C7572" s="2" t="s">
        <v>35</v>
      </c>
      <c r="D7572" s="2" t="s">
        <v>289</v>
      </c>
      <c r="E7572" s="2" t="s">
        <v>29027</v>
      </c>
      <c r="F7572" s="56">
        <v>100.077759661294</v>
      </c>
      <c r="G7572" s="56">
        <v>114.67158498819801</v>
      </c>
      <c r="H7572" s="56">
        <v>116.225697316587</v>
      </c>
      <c r="I7572" s="56">
        <v>102.008358812387</v>
      </c>
      <c r="J7572" s="57">
        <v>0.49138750648851498</v>
      </c>
      <c r="K7572" s="57">
        <v>0.58531427475146103</v>
      </c>
      <c r="L7572" s="57">
        <v>0.51475743127807205</v>
      </c>
      <c r="M7572" s="57">
        <v>0.430754217270644</v>
      </c>
    </row>
    <row r="7573" spans="1:13" x14ac:dyDescent="0.25">
      <c r="A7573" t="s">
        <v>3724</v>
      </c>
      <c r="B7573" t="s">
        <v>3725</v>
      </c>
      <c r="C7573" s="2" t="s">
        <v>35</v>
      </c>
      <c r="D7573" s="2" t="s">
        <v>36</v>
      </c>
      <c r="E7573" s="2" t="s">
        <v>29027</v>
      </c>
      <c r="F7573" s="56">
        <v>110.781521055581</v>
      </c>
      <c r="G7573" s="56">
        <v>97.224370823047494</v>
      </c>
      <c r="H7573" s="56">
        <v>109.611285501119</v>
      </c>
      <c r="I7573" s="56">
        <v>100.76621449022301</v>
      </c>
      <c r="J7573" s="57">
        <v>0.48672852247726101</v>
      </c>
      <c r="K7573" s="57">
        <v>0.57889266674134499</v>
      </c>
      <c r="L7573" s="57">
        <v>0.51291011794860097</v>
      </c>
      <c r="M7573" s="57">
        <v>0.43365790336135601</v>
      </c>
    </row>
    <row r="7574" spans="1:13" x14ac:dyDescent="0.25">
      <c r="A7574" t="s">
        <v>24196</v>
      </c>
      <c r="B7574" t="s">
        <v>24197</v>
      </c>
      <c r="C7574" s="2" t="s">
        <v>35</v>
      </c>
      <c r="D7574" s="2" t="s">
        <v>289</v>
      </c>
      <c r="E7574" s="2" t="s">
        <v>29028</v>
      </c>
      <c r="F7574" s="56">
        <v>103.860171519646</v>
      </c>
      <c r="G7574" s="56">
        <v>111.15490707883301</v>
      </c>
      <c r="H7574" s="56">
        <v>111.769468349265</v>
      </c>
      <c r="I7574" s="56">
        <v>105.36311112404501</v>
      </c>
      <c r="J7574" s="57">
        <v>0.37466264882484301</v>
      </c>
      <c r="K7574" s="57">
        <v>0.44122778364287202</v>
      </c>
      <c r="L7574" s="57">
        <v>0.39768758700728601</v>
      </c>
      <c r="M7574" s="57">
        <v>0.33181037137793701</v>
      </c>
    </row>
    <row r="7575" spans="1:13" x14ac:dyDescent="0.25">
      <c r="A7575" t="s">
        <v>3154</v>
      </c>
      <c r="B7575" t="s">
        <v>3155</v>
      </c>
      <c r="C7575" s="2" t="s">
        <v>35</v>
      </c>
      <c r="D7575" s="2" t="s">
        <v>289</v>
      </c>
      <c r="E7575" s="2" t="s">
        <v>29027</v>
      </c>
      <c r="F7575" s="56">
        <v>103.02532525236801</v>
      </c>
      <c r="G7575" s="56">
        <v>115.76643443477199</v>
      </c>
      <c r="H7575" s="56">
        <v>113.227365961167</v>
      </c>
      <c r="I7575" s="56">
        <v>110.751629774368</v>
      </c>
      <c r="J7575" s="57">
        <v>0.49138750648851498</v>
      </c>
      <c r="K7575" s="57">
        <v>0.58531427475146103</v>
      </c>
      <c r="L7575" s="57">
        <v>0.51475743127807205</v>
      </c>
      <c r="M7575" s="57">
        <v>0.430754217270644</v>
      </c>
    </row>
    <row r="7576" spans="1:13" x14ac:dyDescent="0.25">
      <c r="A7576" t="s">
        <v>24190</v>
      </c>
      <c r="B7576" t="s">
        <v>24191</v>
      </c>
      <c r="C7576" s="2" t="s">
        <v>35</v>
      </c>
      <c r="D7576" s="2" t="s">
        <v>289</v>
      </c>
      <c r="E7576" s="2" t="s">
        <v>29028</v>
      </c>
      <c r="F7576" s="56">
        <v>103.860171519646</v>
      </c>
      <c r="G7576" s="56">
        <v>111.15490707883301</v>
      </c>
      <c r="H7576" s="56">
        <v>111.769468349265</v>
      </c>
      <c r="I7576" s="56">
        <v>105.36311112404501</v>
      </c>
      <c r="J7576" s="57">
        <v>0.37466264882484301</v>
      </c>
      <c r="K7576" s="57">
        <v>0.44122778364287202</v>
      </c>
      <c r="L7576" s="57">
        <v>0.39768758700728601</v>
      </c>
      <c r="M7576" s="57">
        <v>0.33181037137793701</v>
      </c>
    </row>
    <row r="7577" spans="1:13" x14ac:dyDescent="0.25">
      <c r="A7577" t="s">
        <v>24194</v>
      </c>
      <c r="B7577" t="s">
        <v>24195</v>
      </c>
      <c r="C7577" s="2" t="s">
        <v>35</v>
      </c>
      <c r="D7577" s="2" t="s">
        <v>289</v>
      </c>
      <c r="E7577" s="2" t="s">
        <v>29028</v>
      </c>
      <c r="F7577" s="56">
        <v>103.860171519646</v>
      </c>
      <c r="G7577" s="56">
        <v>111.15490707883301</v>
      </c>
      <c r="H7577" s="56">
        <v>111.769468349265</v>
      </c>
      <c r="I7577" s="56">
        <v>105.36311112404501</v>
      </c>
      <c r="J7577" s="57">
        <v>0.37466264882484301</v>
      </c>
      <c r="K7577" s="57">
        <v>0.44122778364287202</v>
      </c>
      <c r="L7577" s="57">
        <v>0.39768758700728601</v>
      </c>
      <c r="M7577" s="57">
        <v>0.33181037137793701</v>
      </c>
    </row>
    <row r="7578" spans="1:13" x14ac:dyDescent="0.25">
      <c r="A7578" t="s">
        <v>29288</v>
      </c>
      <c r="B7578" t="s">
        <v>29289</v>
      </c>
      <c r="C7578" s="2" t="s">
        <v>35</v>
      </c>
      <c r="D7578" s="2" t="s">
        <v>29159</v>
      </c>
      <c r="E7578" s="2" t="s">
        <v>29028</v>
      </c>
      <c r="F7578" s="56">
        <v>107.46573645349901</v>
      </c>
      <c r="G7578" s="56">
        <v>110.11789017843201</v>
      </c>
      <c r="H7578" s="56">
        <v>104.08868333181</v>
      </c>
      <c r="I7578" s="56">
        <v>101.52300628564799</v>
      </c>
      <c r="J7578" s="57">
        <v>0.36852550091988101</v>
      </c>
      <c r="K7578" s="57">
        <v>0.423285035375145</v>
      </c>
      <c r="L7578" s="57">
        <v>0.379462530687523</v>
      </c>
      <c r="M7578" s="57">
        <v>0.319820029587079</v>
      </c>
    </row>
    <row r="7579" spans="1:13" x14ac:dyDescent="0.25">
      <c r="A7579" t="s">
        <v>29290</v>
      </c>
      <c r="B7579" t="s">
        <v>29291</v>
      </c>
      <c r="C7579" s="2" t="s">
        <v>35</v>
      </c>
      <c r="D7579" s="2" t="s">
        <v>29159</v>
      </c>
      <c r="E7579" s="2" t="s">
        <v>29028</v>
      </c>
      <c r="F7579" s="56">
        <v>107.46573645349901</v>
      </c>
      <c r="G7579" s="56">
        <v>110.11789017843201</v>
      </c>
      <c r="H7579" s="56">
        <v>104.08868333181</v>
      </c>
      <c r="I7579" s="56">
        <v>101.52300628564799</v>
      </c>
      <c r="J7579" s="57">
        <v>0.36852550091988101</v>
      </c>
      <c r="K7579" s="57">
        <v>0.423285035375145</v>
      </c>
      <c r="L7579" s="57">
        <v>0.379462530687523</v>
      </c>
      <c r="M7579" s="57">
        <v>0.319820029587079</v>
      </c>
    </row>
    <row r="7580" spans="1:13" x14ac:dyDescent="0.25">
      <c r="A7580" t="s">
        <v>29292</v>
      </c>
      <c r="B7580" t="s">
        <v>29293</v>
      </c>
      <c r="C7580" s="2" t="s">
        <v>35</v>
      </c>
      <c r="D7580" s="2" t="s">
        <v>29159</v>
      </c>
      <c r="E7580" s="2" t="s">
        <v>29028</v>
      </c>
      <c r="F7580" s="56">
        <v>107.46573645349901</v>
      </c>
      <c r="G7580" s="56">
        <v>110.11789017843201</v>
      </c>
      <c r="H7580" s="56">
        <v>104.08868333181</v>
      </c>
      <c r="I7580" s="56">
        <v>101.52300628564799</v>
      </c>
      <c r="J7580" s="57">
        <v>0.36852550091988101</v>
      </c>
      <c r="K7580" s="57">
        <v>0.423285035375145</v>
      </c>
      <c r="L7580" s="57">
        <v>0.379462530687523</v>
      </c>
      <c r="M7580" s="57">
        <v>0.319820029587079</v>
      </c>
    </row>
    <row r="7581" spans="1:13" x14ac:dyDescent="0.25">
      <c r="A7581" t="s">
        <v>29286</v>
      </c>
      <c r="B7581" t="s">
        <v>29287</v>
      </c>
      <c r="C7581" s="2" t="s">
        <v>35</v>
      </c>
      <c r="D7581" s="2" t="s">
        <v>29159</v>
      </c>
      <c r="E7581" s="2" t="s">
        <v>29028</v>
      </c>
      <c r="F7581" s="56">
        <v>107.46573645349901</v>
      </c>
      <c r="G7581" s="56">
        <v>110.11789017843201</v>
      </c>
      <c r="H7581" s="56">
        <v>104.08868333181</v>
      </c>
      <c r="I7581" s="56">
        <v>101.52300628564799</v>
      </c>
      <c r="J7581" s="57">
        <v>0.36852550091988101</v>
      </c>
      <c r="K7581" s="57">
        <v>0.423285035375145</v>
      </c>
      <c r="L7581" s="57">
        <v>0.379462530687523</v>
      </c>
      <c r="M7581" s="57">
        <v>0.319820029587079</v>
      </c>
    </row>
    <row r="7582" spans="1:13" x14ac:dyDescent="0.25">
      <c r="A7582" t="s">
        <v>11088</v>
      </c>
      <c r="B7582" t="s">
        <v>11089</v>
      </c>
      <c r="C7582" s="2" t="s">
        <v>31</v>
      </c>
      <c r="D7582" s="2" t="s">
        <v>429</v>
      </c>
      <c r="E7582" s="2" t="s">
        <v>29028</v>
      </c>
      <c r="F7582" s="56"/>
      <c r="G7582" s="56">
        <v>108.786991998649</v>
      </c>
      <c r="H7582" s="56">
        <v>88.930496348458306</v>
      </c>
      <c r="I7582" s="56"/>
      <c r="J7582" s="57">
        <v>0.292172062289483</v>
      </c>
      <c r="K7582" s="57">
        <v>0.34115736731690399</v>
      </c>
      <c r="L7582" s="57">
        <v>0.30623852108343003</v>
      </c>
      <c r="M7582" s="57">
        <v>0.24950513613000899</v>
      </c>
    </row>
    <row r="7583" spans="1:13" x14ac:dyDescent="0.25">
      <c r="A7583" t="s">
        <v>11084</v>
      </c>
      <c r="B7583" t="s">
        <v>11085</v>
      </c>
      <c r="C7583" s="2" t="s">
        <v>31</v>
      </c>
      <c r="D7583" s="2" t="s">
        <v>429</v>
      </c>
      <c r="E7583" s="2" t="s">
        <v>29028</v>
      </c>
      <c r="F7583" s="56"/>
      <c r="G7583" s="56">
        <v>108.786991998649</v>
      </c>
      <c r="H7583" s="56">
        <v>88.930496348458306</v>
      </c>
      <c r="I7583" s="56"/>
      <c r="J7583" s="57">
        <v>0.292172062289483</v>
      </c>
      <c r="K7583" s="57">
        <v>0.34115736731690399</v>
      </c>
      <c r="L7583" s="57">
        <v>0.30623852108343003</v>
      </c>
      <c r="M7583" s="57">
        <v>0.24950513613000899</v>
      </c>
    </row>
    <row r="7584" spans="1:13" x14ac:dyDescent="0.25">
      <c r="A7584" t="s">
        <v>11086</v>
      </c>
      <c r="B7584" t="s">
        <v>11087</v>
      </c>
      <c r="C7584" s="2" t="s">
        <v>31</v>
      </c>
      <c r="D7584" s="2" t="s">
        <v>429</v>
      </c>
      <c r="E7584" s="2" t="s">
        <v>29028</v>
      </c>
      <c r="F7584" s="56"/>
      <c r="G7584" s="56">
        <v>108.786991998649</v>
      </c>
      <c r="H7584" s="56">
        <v>88.930496348458306</v>
      </c>
      <c r="I7584" s="56"/>
      <c r="J7584" s="57">
        <v>0.292172062289483</v>
      </c>
      <c r="K7584" s="57">
        <v>0.34115736731690399</v>
      </c>
      <c r="L7584" s="57">
        <v>0.30623852108343003</v>
      </c>
      <c r="M7584" s="57">
        <v>0.24950513613000899</v>
      </c>
    </row>
    <row r="7585" spans="1:13" x14ac:dyDescent="0.25">
      <c r="A7585" t="s">
        <v>29282</v>
      </c>
      <c r="B7585" t="s">
        <v>29283</v>
      </c>
      <c r="C7585" s="2" t="s">
        <v>31</v>
      </c>
      <c r="D7585" s="2" t="s">
        <v>29159</v>
      </c>
      <c r="E7585" s="2" t="s">
        <v>29028</v>
      </c>
      <c r="F7585" s="56">
        <v>107.46573645349901</v>
      </c>
      <c r="G7585" s="56">
        <v>110.11789017843201</v>
      </c>
      <c r="H7585" s="56">
        <v>104.08868333181</v>
      </c>
      <c r="I7585" s="56">
        <v>101.52300628564799</v>
      </c>
      <c r="J7585" s="57">
        <v>0.36852550091988101</v>
      </c>
      <c r="K7585" s="57">
        <v>0.423285035375145</v>
      </c>
      <c r="L7585" s="57">
        <v>0.379462530687523</v>
      </c>
      <c r="M7585" s="57">
        <v>0.319820029587079</v>
      </c>
    </row>
    <row r="7586" spans="1:13" x14ac:dyDescent="0.25">
      <c r="A7586" t="s">
        <v>29284</v>
      </c>
      <c r="B7586" t="s">
        <v>29285</v>
      </c>
      <c r="C7586" s="2" t="s">
        <v>31</v>
      </c>
      <c r="D7586" s="2" t="s">
        <v>29159</v>
      </c>
      <c r="E7586" s="2" t="s">
        <v>29028</v>
      </c>
      <c r="F7586" s="56">
        <v>107.46573645349901</v>
      </c>
      <c r="G7586" s="56">
        <v>110.11789017843201</v>
      </c>
      <c r="H7586" s="56">
        <v>104.08868333181</v>
      </c>
      <c r="I7586" s="56">
        <v>101.52300628564799</v>
      </c>
      <c r="J7586" s="57">
        <v>0.36852550091988101</v>
      </c>
      <c r="K7586" s="57">
        <v>0.423285035375145</v>
      </c>
      <c r="L7586" s="57">
        <v>0.379462530687523</v>
      </c>
      <c r="M7586" s="57">
        <v>0.319820029587079</v>
      </c>
    </row>
    <row r="7587" spans="1:13" x14ac:dyDescent="0.25">
      <c r="A7587" t="s">
        <v>11096</v>
      </c>
      <c r="B7587" t="s">
        <v>11097</v>
      </c>
      <c r="C7587" s="2" t="s">
        <v>35</v>
      </c>
      <c r="D7587" s="2" t="s">
        <v>429</v>
      </c>
      <c r="E7587" s="2" t="s">
        <v>29028</v>
      </c>
      <c r="F7587" s="56"/>
      <c r="G7587" s="56">
        <v>108.786991998649</v>
      </c>
      <c r="H7587" s="56">
        <v>88.930496348458306</v>
      </c>
      <c r="I7587" s="56"/>
      <c r="J7587" s="57">
        <v>0.292172062289483</v>
      </c>
      <c r="K7587" s="57">
        <v>0.34115736731690399</v>
      </c>
      <c r="L7587" s="57">
        <v>0.30623852108343003</v>
      </c>
      <c r="M7587" s="57">
        <v>0.24950513613000899</v>
      </c>
    </row>
    <row r="7588" spans="1:13" x14ac:dyDescent="0.25">
      <c r="A7588" t="s">
        <v>11090</v>
      </c>
      <c r="B7588" t="s">
        <v>11091</v>
      </c>
      <c r="C7588" s="2" t="s">
        <v>35</v>
      </c>
      <c r="D7588" s="2" t="s">
        <v>429</v>
      </c>
      <c r="E7588" s="2" t="s">
        <v>29028</v>
      </c>
      <c r="F7588" s="56"/>
      <c r="G7588" s="56">
        <v>108.786991998649</v>
      </c>
      <c r="H7588" s="56">
        <v>88.930496348458306</v>
      </c>
      <c r="I7588" s="56"/>
      <c r="J7588" s="57">
        <v>0.292172062289483</v>
      </c>
      <c r="K7588" s="57">
        <v>0.34115736731690399</v>
      </c>
      <c r="L7588" s="57">
        <v>0.30623852108343003</v>
      </c>
      <c r="M7588" s="57">
        <v>0.24950513613000899</v>
      </c>
    </row>
    <row r="7589" spans="1:13" x14ac:dyDescent="0.25">
      <c r="A7589" t="s">
        <v>11094</v>
      </c>
      <c r="B7589" t="s">
        <v>11095</v>
      </c>
      <c r="C7589" s="2" t="s">
        <v>35</v>
      </c>
      <c r="D7589" s="2" t="s">
        <v>429</v>
      </c>
      <c r="E7589" s="2" t="s">
        <v>29028</v>
      </c>
      <c r="F7589" s="56"/>
      <c r="G7589" s="56">
        <v>108.786991998649</v>
      </c>
      <c r="H7589" s="56">
        <v>88.930496348458306</v>
      </c>
      <c r="I7589" s="56"/>
      <c r="J7589" s="57">
        <v>0.292172062289483</v>
      </c>
      <c r="K7589" s="57">
        <v>0.34115736731690399</v>
      </c>
      <c r="L7589" s="57">
        <v>0.30623852108343003</v>
      </c>
      <c r="M7589" s="57">
        <v>0.24950513613000899</v>
      </c>
    </row>
    <row r="7590" spans="1:13" x14ac:dyDescent="0.25">
      <c r="A7590" t="s">
        <v>11092</v>
      </c>
      <c r="B7590" t="s">
        <v>11093</v>
      </c>
      <c r="C7590" s="2" t="s">
        <v>35</v>
      </c>
      <c r="D7590" s="2" t="s">
        <v>429</v>
      </c>
      <c r="E7590" s="2" t="s">
        <v>29028</v>
      </c>
      <c r="F7590" s="56"/>
      <c r="G7590" s="56">
        <v>108.786991998649</v>
      </c>
      <c r="H7590" s="56">
        <v>88.930496348458306</v>
      </c>
      <c r="I7590" s="56"/>
      <c r="J7590" s="57">
        <v>0.292172062289483</v>
      </c>
      <c r="K7590" s="57">
        <v>0.34115736731690399</v>
      </c>
      <c r="L7590" s="57">
        <v>0.30623852108343003</v>
      </c>
      <c r="M7590" s="57">
        <v>0.24950513613000899</v>
      </c>
    </row>
    <row r="7591" spans="1:13" x14ac:dyDescent="0.25">
      <c r="A7591" t="s">
        <v>18755</v>
      </c>
      <c r="B7591" t="s">
        <v>18756</v>
      </c>
      <c r="C7591" s="2" t="s">
        <v>31</v>
      </c>
      <c r="D7591" s="2" t="s">
        <v>7638</v>
      </c>
      <c r="E7591" s="2" t="s">
        <v>29028</v>
      </c>
      <c r="F7591" s="56"/>
      <c r="G7591" s="56">
        <v>90.041414932206607</v>
      </c>
      <c r="H7591" s="56"/>
      <c r="I7591" s="56"/>
      <c r="J7591" s="57">
        <v>0.27525197500034299</v>
      </c>
      <c r="K7591" s="57">
        <v>0.33761704728178599</v>
      </c>
      <c r="L7591" s="57">
        <v>0.28452529918460601</v>
      </c>
      <c r="M7591" s="57">
        <v>0.23109537645182199</v>
      </c>
    </row>
    <row r="7592" spans="1:13" x14ac:dyDescent="0.25">
      <c r="A7592" t="s">
        <v>4433</v>
      </c>
      <c r="B7592" t="s">
        <v>4434</v>
      </c>
      <c r="C7592" s="2" t="s">
        <v>31</v>
      </c>
      <c r="D7592" s="2" t="s">
        <v>315</v>
      </c>
      <c r="E7592" s="2" t="s">
        <v>29028</v>
      </c>
      <c r="F7592" s="56">
        <v>96.311585977460993</v>
      </c>
      <c r="G7592" s="56">
        <v>116.540257728599</v>
      </c>
      <c r="H7592" s="56">
        <v>114.895171602811</v>
      </c>
      <c r="I7592" s="56">
        <v>100.87705680859</v>
      </c>
      <c r="J7592" s="57">
        <v>0.43188867235948197</v>
      </c>
      <c r="K7592" s="57">
        <v>0.497842688162836</v>
      </c>
      <c r="L7592" s="57">
        <v>0.44422694796648698</v>
      </c>
      <c r="M7592" s="57">
        <v>0.38935225815775798</v>
      </c>
    </row>
    <row r="7593" spans="1:13" x14ac:dyDescent="0.25">
      <c r="A7593" t="s">
        <v>4216</v>
      </c>
      <c r="B7593" t="s">
        <v>4217</v>
      </c>
      <c r="C7593" s="2" t="s">
        <v>31</v>
      </c>
      <c r="D7593" s="2" t="s">
        <v>39</v>
      </c>
      <c r="E7593" s="2" t="s">
        <v>29028</v>
      </c>
      <c r="F7593" s="56">
        <v>116.310987555062</v>
      </c>
      <c r="G7593" s="56">
        <v>118.68639480766799</v>
      </c>
      <c r="H7593" s="56">
        <v>111.454325606417</v>
      </c>
      <c r="I7593" s="56">
        <v>93.264875139213302</v>
      </c>
      <c r="J7593" s="57">
        <v>0.42666588140110601</v>
      </c>
      <c r="K7593" s="57">
        <v>0.48424297011339901</v>
      </c>
      <c r="L7593" s="57">
        <v>0.43460453441156899</v>
      </c>
      <c r="M7593" s="57">
        <v>0.37677986871177199</v>
      </c>
    </row>
    <row r="7594" spans="1:13" x14ac:dyDescent="0.25">
      <c r="A7594" t="s">
        <v>14836</v>
      </c>
      <c r="B7594" t="s">
        <v>14837</v>
      </c>
      <c r="C7594" s="2" t="s">
        <v>31</v>
      </c>
      <c r="D7594" s="2" t="s">
        <v>32</v>
      </c>
      <c r="E7594" s="2" t="s">
        <v>29028</v>
      </c>
      <c r="F7594" s="56">
        <v>110.197453120378</v>
      </c>
      <c r="G7594" s="56">
        <v>121.610650708251</v>
      </c>
      <c r="H7594" s="56">
        <v>117.91503052374399</v>
      </c>
      <c r="I7594" s="56">
        <v>100.904041449403</v>
      </c>
      <c r="J7594" s="57">
        <v>0.40509046269586901</v>
      </c>
      <c r="K7594" s="57">
        <v>0.45638819497163202</v>
      </c>
      <c r="L7594" s="57">
        <v>0.410959161734679</v>
      </c>
      <c r="M7594" s="57">
        <v>0.35651338182240599</v>
      </c>
    </row>
    <row r="7595" spans="1:13" x14ac:dyDescent="0.25">
      <c r="A7595" t="s">
        <v>13195</v>
      </c>
      <c r="B7595" t="s">
        <v>13196</v>
      </c>
      <c r="C7595" s="2" t="s">
        <v>35</v>
      </c>
      <c r="D7595" s="2" t="s">
        <v>69</v>
      </c>
      <c r="E7595" s="2" t="s">
        <v>29028</v>
      </c>
      <c r="F7595" s="56"/>
      <c r="G7595" s="56">
        <v>97.376160650039694</v>
      </c>
      <c r="H7595" s="56"/>
      <c r="I7595" s="56"/>
      <c r="J7595" s="57">
        <v>0.25683086139009498</v>
      </c>
      <c r="K7595" s="57">
        <v>0.32272575989813601</v>
      </c>
      <c r="L7595" s="57">
        <v>0.26638791371919202</v>
      </c>
      <c r="M7595" s="57">
        <v>0.20067090135239901</v>
      </c>
    </row>
    <row r="7596" spans="1:13" x14ac:dyDescent="0.25">
      <c r="A7596" t="s">
        <v>21742</v>
      </c>
      <c r="B7596" t="s">
        <v>21743</v>
      </c>
      <c r="C7596" s="2" t="s">
        <v>35</v>
      </c>
      <c r="D7596" s="2" t="s">
        <v>236</v>
      </c>
      <c r="E7596" s="2" t="s">
        <v>29028</v>
      </c>
      <c r="F7596" s="56"/>
      <c r="G7596" s="56">
        <v>120.078755425594</v>
      </c>
      <c r="H7596" s="56">
        <v>117.952443559946</v>
      </c>
      <c r="I7596" s="56"/>
      <c r="J7596" s="57">
        <v>0.29395105710420399</v>
      </c>
      <c r="K7596" s="57">
        <v>0.32061995784588598</v>
      </c>
      <c r="L7596" s="57">
        <v>0.29993783532963397</v>
      </c>
      <c r="M7596" s="57">
        <v>0.26903680415966702</v>
      </c>
    </row>
    <row r="7597" spans="1:13" x14ac:dyDescent="0.25">
      <c r="A7597" t="s">
        <v>21746</v>
      </c>
      <c r="B7597" t="s">
        <v>21747</v>
      </c>
      <c r="C7597" s="2" t="s">
        <v>35</v>
      </c>
      <c r="D7597" s="2" t="s">
        <v>236</v>
      </c>
      <c r="E7597" s="2" t="s">
        <v>29028</v>
      </c>
      <c r="F7597" s="56"/>
      <c r="G7597" s="56">
        <v>120.078755425594</v>
      </c>
      <c r="H7597" s="56">
        <v>117.952443559946</v>
      </c>
      <c r="I7597" s="56"/>
      <c r="J7597" s="57">
        <v>0.29395105710420399</v>
      </c>
      <c r="K7597" s="57">
        <v>0.32061995784588598</v>
      </c>
      <c r="L7597" s="57">
        <v>0.29993783532963397</v>
      </c>
      <c r="M7597" s="57">
        <v>0.26903680415966702</v>
      </c>
    </row>
    <row r="7598" spans="1:13" x14ac:dyDescent="0.25">
      <c r="A7598" t="s">
        <v>21730</v>
      </c>
      <c r="B7598" t="s">
        <v>21731</v>
      </c>
      <c r="C7598" s="2" t="s">
        <v>35</v>
      </c>
      <c r="D7598" s="2" t="s">
        <v>236</v>
      </c>
      <c r="E7598" s="2" t="s">
        <v>29028</v>
      </c>
      <c r="F7598" s="56"/>
      <c r="G7598" s="56">
        <v>120.078755425594</v>
      </c>
      <c r="H7598" s="56">
        <v>117.952443559946</v>
      </c>
      <c r="I7598" s="56"/>
      <c r="J7598" s="57">
        <v>0.29395105710420399</v>
      </c>
      <c r="K7598" s="57">
        <v>0.32061995784588598</v>
      </c>
      <c r="L7598" s="57">
        <v>0.29993783532963397</v>
      </c>
      <c r="M7598" s="57">
        <v>0.26903680415966702</v>
      </c>
    </row>
    <row r="7599" spans="1:13" x14ac:dyDescent="0.25">
      <c r="A7599" t="s">
        <v>21734</v>
      </c>
      <c r="B7599" t="s">
        <v>21735</v>
      </c>
      <c r="C7599" s="2" t="s">
        <v>35</v>
      </c>
      <c r="D7599" s="2" t="s">
        <v>236</v>
      </c>
      <c r="E7599" s="2" t="s">
        <v>29028</v>
      </c>
      <c r="F7599" s="56"/>
      <c r="G7599" s="56">
        <v>120.078755425594</v>
      </c>
      <c r="H7599" s="56">
        <v>117.952443559946</v>
      </c>
      <c r="I7599" s="56"/>
      <c r="J7599" s="57">
        <v>0.29395105710420399</v>
      </c>
      <c r="K7599" s="57">
        <v>0.32061995784588598</v>
      </c>
      <c r="L7599" s="57">
        <v>0.29993783532963397</v>
      </c>
      <c r="M7599" s="57">
        <v>0.26903680415966702</v>
      </c>
    </row>
    <row r="7600" spans="1:13" x14ac:dyDescent="0.25">
      <c r="A7600" t="s">
        <v>21726</v>
      </c>
      <c r="B7600" t="s">
        <v>21727</v>
      </c>
      <c r="C7600" s="2" t="s">
        <v>31</v>
      </c>
      <c r="D7600" s="2" t="s">
        <v>236</v>
      </c>
      <c r="E7600" s="2" t="s">
        <v>29028</v>
      </c>
      <c r="F7600" s="56"/>
      <c r="G7600" s="56">
        <v>120.078755425594</v>
      </c>
      <c r="H7600" s="56">
        <v>117.952443559946</v>
      </c>
      <c r="I7600" s="56"/>
      <c r="J7600" s="57">
        <v>0.29395105710420399</v>
      </c>
      <c r="K7600" s="57">
        <v>0.32061995784588598</v>
      </c>
      <c r="L7600" s="57">
        <v>0.29993783532963397</v>
      </c>
      <c r="M7600" s="57">
        <v>0.26903680415966702</v>
      </c>
    </row>
    <row r="7601" spans="1:13" x14ac:dyDescent="0.25">
      <c r="A7601" t="s">
        <v>21738</v>
      </c>
      <c r="B7601" t="s">
        <v>21739</v>
      </c>
      <c r="C7601" s="2" t="s">
        <v>35</v>
      </c>
      <c r="D7601" s="2" t="s">
        <v>236</v>
      </c>
      <c r="E7601" s="2" t="s">
        <v>29028</v>
      </c>
      <c r="F7601" s="56"/>
      <c r="G7601" s="56">
        <v>120.078755425594</v>
      </c>
      <c r="H7601" s="56">
        <v>117.952443559946</v>
      </c>
      <c r="I7601" s="56"/>
      <c r="J7601" s="57">
        <v>0.29395105710420399</v>
      </c>
      <c r="K7601" s="57">
        <v>0.32061995784588598</v>
      </c>
      <c r="L7601" s="57">
        <v>0.29993783532963397</v>
      </c>
      <c r="M7601" s="57">
        <v>0.26903680415966702</v>
      </c>
    </row>
    <row r="7602" spans="1:13" x14ac:dyDescent="0.25">
      <c r="A7602" t="s">
        <v>22304</v>
      </c>
      <c r="B7602" t="s">
        <v>22305</v>
      </c>
      <c r="C7602" s="2" t="s">
        <v>35</v>
      </c>
      <c r="D7602" s="2" t="s">
        <v>312</v>
      </c>
      <c r="E7602" s="2" t="s">
        <v>29028</v>
      </c>
      <c r="F7602" s="56"/>
      <c r="G7602" s="56">
        <v>115.44599615656</v>
      </c>
      <c r="H7602" s="56"/>
      <c r="I7602" s="56"/>
      <c r="J7602" s="57">
        <v>0.271367893974093</v>
      </c>
      <c r="K7602" s="57">
        <v>0.34171677800071898</v>
      </c>
      <c r="L7602" s="57">
        <v>0.28802230823285901</v>
      </c>
      <c r="M7602" s="57">
        <v>0.21755722617945</v>
      </c>
    </row>
    <row r="7603" spans="1:13" x14ac:dyDescent="0.25">
      <c r="A7603" t="s">
        <v>1328</v>
      </c>
      <c r="B7603" t="s">
        <v>1329</v>
      </c>
      <c r="C7603" s="2" t="s">
        <v>35</v>
      </c>
      <c r="D7603" s="2" t="s">
        <v>69</v>
      </c>
      <c r="E7603" s="2" t="s">
        <v>29027</v>
      </c>
      <c r="F7603" s="56">
        <v>94.657115027462893</v>
      </c>
      <c r="G7603" s="56">
        <v>94.331561544409496</v>
      </c>
      <c r="H7603" s="56">
        <v>106.31819487691401</v>
      </c>
      <c r="I7603" s="56">
        <v>97.703465178114598</v>
      </c>
      <c r="J7603" s="57">
        <v>0.437179215212467</v>
      </c>
      <c r="K7603" s="57">
        <v>0.535105820994768</v>
      </c>
      <c r="L7603" s="57">
        <v>0.440986595619488</v>
      </c>
      <c r="M7603" s="57">
        <v>0.37819560871755697</v>
      </c>
    </row>
    <row r="7604" spans="1:13" x14ac:dyDescent="0.25">
      <c r="A7604" t="s">
        <v>2106</v>
      </c>
      <c r="B7604" t="s">
        <v>2107</v>
      </c>
      <c r="C7604" s="2" t="s">
        <v>35</v>
      </c>
      <c r="D7604" s="2" t="s">
        <v>236</v>
      </c>
      <c r="E7604" s="2" t="s">
        <v>29027</v>
      </c>
      <c r="F7604" s="56">
        <v>105.289722914406</v>
      </c>
      <c r="G7604" s="56">
        <v>109.90420245067899</v>
      </c>
      <c r="H7604" s="56">
        <v>90.045694165476704</v>
      </c>
      <c r="I7604" s="56">
        <v>99.780916459587303</v>
      </c>
      <c r="J7604" s="57">
        <v>0.420720437234476</v>
      </c>
      <c r="K7604" s="57">
        <v>0.51955371087495095</v>
      </c>
      <c r="L7604" s="57">
        <v>0.44267287243037701</v>
      </c>
      <c r="M7604" s="57">
        <v>0.34276366484913301</v>
      </c>
    </row>
    <row r="7605" spans="1:13" x14ac:dyDescent="0.25">
      <c r="A7605" t="s">
        <v>12573</v>
      </c>
      <c r="B7605" t="s">
        <v>12574</v>
      </c>
      <c r="C7605" s="2" t="s">
        <v>35</v>
      </c>
      <c r="D7605" s="2" t="s">
        <v>312</v>
      </c>
      <c r="E7605" s="2" t="s">
        <v>29028</v>
      </c>
      <c r="F7605" s="56">
        <v>95.897198981274201</v>
      </c>
      <c r="G7605" s="56">
        <v>101.26157586289401</v>
      </c>
      <c r="H7605" s="56">
        <v>101.76626207704</v>
      </c>
      <c r="I7605" s="56"/>
      <c r="J7605" s="57">
        <v>0.32434106826724002</v>
      </c>
      <c r="K7605" s="57">
        <v>0.38518188908062401</v>
      </c>
      <c r="L7605" s="57">
        <v>0.33754074325058098</v>
      </c>
      <c r="M7605" s="57">
        <v>0.27937654751477098</v>
      </c>
    </row>
    <row r="7606" spans="1:13" x14ac:dyDescent="0.25">
      <c r="A7606" t="s">
        <v>12591</v>
      </c>
      <c r="B7606" t="s">
        <v>12592</v>
      </c>
      <c r="C7606" s="2" t="s">
        <v>31</v>
      </c>
      <c r="D7606" s="2" t="s">
        <v>312</v>
      </c>
      <c r="E7606" s="2" t="s">
        <v>29028</v>
      </c>
      <c r="F7606" s="56">
        <v>95.897198981274201</v>
      </c>
      <c r="G7606" s="56">
        <v>101.26157586289401</v>
      </c>
      <c r="H7606" s="56">
        <v>101.76626207704</v>
      </c>
      <c r="I7606" s="56"/>
      <c r="J7606" s="57">
        <v>0.32434106826724002</v>
      </c>
      <c r="K7606" s="57">
        <v>0.38518188908062401</v>
      </c>
      <c r="L7606" s="57">
        <v>0.33754074325058098</v>
      </c>
      <c r="M7606" s="57">
        <v>0.27937654751477098</v>
      </c>
    </row>
    <row r="7607" spans="1:13" x14ac:dyDescent="0.25">
      <c r="A7607" t="s">
        <v>12585</v>
      </c>
      <c r="B7607" t="s">
        <v>12586</v>
      </c>
      <c r="C7607" s="2" t="s">
        <v>31</v>
      </c>
      <c r="D7607" s="2" t="s">
        <v>312</v>
      </c>
      <c r="E7607" s="2" t="s">
        <v>29028</v>
      </c>
      <c r="F7607" s="56">
        <v>95.897198981274201</v>
      </c>
      <c r="G7607" s="56">
        <v>101.26157586289401</v>
      </c>
      <c r="H7607" s="56">
        <v>101.76626207704</v>
      </c>
      <c r="I7607" s="56"/>
      <c r="J7607" s="57">
        <v>0.32434106826724002</v>
      </c>
      <c r="K7607" s="57">
        <v>0.38518188908062401</v>
      </c>
      <c r="L7607" s="57">
        <v>0.33754074325058098</v>
      </c>
      <c r="M7607" s="57">
        <v>0.27937654751477098</v>
      </c>
    </row>
    <row r="7608" spans="1:13" x14ac:dyDescent="0.25">
      <c r="A7608" t="s">
        <v>12579</v>
      </c>
      <c r="B7608" t="s">
        <v>12580</v>
      </c>
      <c r="C7608" s="2" t="s">
        <v>35</v>
      </c>
      <c r="D7608" s="2" t="s">
        <v>312</v>
      </c>
      <c r="E7608" s="2" t="s">
        <v>29028</v>
      </c>
      <c r="F7608" s="56">
        <v>95.897198981274201</v>
      </c>
      <c r="G7608" s="56">
        <v>101.26157586289401</v>
      </c>
      <c r="H7608" s="56">
        <v>101.76626207704</v>
      </c>
      <c r="I7608" s="56"/>
      <c r="J7608" s="57">
        <v>0.32434106826724002</v>
      </c>
      <c r="K7608" s="57">
        <v>0.38518188908062401</v>
      </c>
      <c r="L7608" s="57">
        <v>0.33754074325058098</v>
      </c>
      <c r="M7608" s="57">
        <v>0.27937654751477098</v>
      </c>
    </row>
    <row r="7609" spans="1:13" x14ac:dyDescent="0.25">
      <c r="A7609" t="s">
        <v>12589</v>
      </c>
      <c r="B7609" t="s">
        <v>12590</v>
      </c>
      <c r="C7609" s="2" t="s">
        <v>31</v>
      </c>
      <c r="D7609" s="2" t="s">
        <v>312</v>
      </c>
      <c r="E7609" s="2" t="s">
        <v>29028</v>
      </c>
      <c r="F7609" s="56">
        <v>95.897198981274201</v>
      </c>
      <c r="G7609" s="56">
        <v>101.26157586289401</v>
      </c>
      <c r="H7609" s="56">
        <v>101.76626207704</v>
      </c>
      <c r="I7609" s="56"/>
      <c r="J7609" s="57">
        <v>0.32434106826724002</v>
      </c>
      <c r="K7609" s="57">
        <v>0.38518188908062401</v>
      </c>
      <c r="L7609" s="57">
        <v>0.33754074325058098</v>
      </c>
      <c r="M7609" s="57">
        <v>0.27937654751477098</v>
      </c>
    </row>
    <row r="7610" spans="1:13" x14ac:dyDescent="0.25">
      <c r="A7610" t="s">
        <v>12593</v>
      </c>
      <c r="B7610" t="s">
        <v>12594</v>
      </c>
      <c r="C7610" s="2" t="s">
        <v>31</v>
      </c>
      <c r="D7610" s="2" t="s">
        <v>312</v>
      </c>
      <c r="E7610" s="2" t="s">
        <v>29028</v>
      </c>
      <c r="F7610" s="56">
        <v>95.897198981274201</v>
      </c>
      <c r="G7610" s="56">
        <v>101.26157586289401</v>
      </c>
      <c r="H7610" s="56">
        <v>101.76626207704</v>
      </c>
      <c r="I7610" s="56"/>
      <c r="J7610" s="57">
        <v>0.32434106826724002</v>
      </c>
      <c r="K7610" s="57">
        <v>0.38518188908062401</v>
      </c>
      <c r="L7610" s="57">
        <v>0.33754074325058098</v>
      </c>
      <c r="M7610" s="57">
        <v>0.27937654751477098</v>
      </c>
    </row>
    <row r="7611" spans="1:13" x14ac:dyDescent="0.25">
      <c r="A7611" t="s">
        <v>12581</v>
      </c>
      <c r="B7611" t="s">
        <v>12582</v>
      </c>
      <c r="C7611" s="2" t="s">
        <v>35</v>
      </c>
      <c r="D7611" s="2" t="s">
        <v>312</v>
      </c>
      <c r="E7611" s="2" t="s">
        <v>29028</v>
      </c>
      <c r="F7611" s="56">
        <v>95.897198981274201</v>
      </c>
      <c r="G7611" s="56">
        <v>101.26157586289401</v>
      </c>
      <c r="H7611" s="56">
        <v>101.76626207704</v>
      </c>
      <c r="I7611" s="56"/>
      <c r="J7611" s="57">
        <v>0.32434106826724002</v>
      </c>
      <c r="K7611" s="57">
        <v>0.38518188908062401</v>
      </c>
      <c r="L7611" s="57">
        <v>0.33754074325058098</v>
      </c>
      <c r="M7611" s="57">
        <v>0.27937654751477098</v>
      </c>
    </row>
    <row r="7612" spans="1:13" x14ac:dyDescent="0.25">
      <c r="A7612" t="s">
        <v>1248</v>
      </c>
      <c r="B7612" t="s">
        <v>1249</v>
      </c>
      <c r="C7612" s="2" t="s">
        <v>31</v>
      </c>
      <c r="D7612" s="2" t="s">
        <v>312</v>
      </c>
      <c r="E7612" s="2" t="s">
        <v>29027</v>
      </c>
      <c r="F7612" s="56">
        <v>91.155332633235901</v>
      </c>
      <c r="G7612" s="56">
        <v>102.626751171641</v>
      </c>
      <c r="H7612" s="56">
        <v>104.51192081546201</v>
      </c>
      <c r="I7612" s="56">
        <v>102.29319393942799</v>
      </c>
      <c r="J7612" s="57">
        <v>0.47188997885129202</v>
      </c>
      <c r="K7612" s="57">
        <v>0.56269648881183099</v>
      </c>
      <c r="L7612" s="57">
        <v>0.49566657569551298</v>
      </c>
      <c r="M7612" s="57">
        <v>0.42359245901340098</v>
      </c>
    </row>
    <row r="7613" spans="1:13" x14ac:dyDescent="0.25">
      <c r="A7613" t="s">
        <v>18751</v>
      </c>
      <c r="B7613" t="s">
        <v>18752</v>
      </c>
      <c r="C7613" s="2" t="s">
        <v>31</v>
      </c>
      <c r="D7613" s="2" t="s">
        <v>7638</v>
      </c>
      <c r="E7613" s="2" t="s">
        <v>29028</v>
      </c>
      <c r="F7613" s="56"/>
      <c r="G7613" s="56">
        <v>90.041414932206607</v>
      </c>
      <c r="H7613" s="56"/>
      <c r="I7613" s="56"/>
      <c r="J7613" s="57">
        <v>0.27525197500034299</v>
      </c>
      <c r="K7613" s="57">
        <v>0.33761704728178599</v>
      </c>
      <c r="L7613" s="57">
        <v>0.28452529918460601</v>
      </c>
      <c r="M7613" s="57">
        <v>0.23109537645182199</v>
      </c>
    </row>
    <row r="7614" spans="1:13" x14ac:dyDescent="0.25">
      <c r="A7614" t="s">
        <v>27315</v>
      </c>
      <c r="B7614" t="s">
        <v>18752</v>
      </c>
      <c r="C7614" s="2" t="s">
        <v>31</v>
      </c>
      <c r="D7614" s="2" t="s">
        <v>36</v>
      </c>
      <c r="E7614" s="2" t="s">
        <v>29028</v>
      </c>
      <c r="F7614" s="56"/>
      <c r="G7614" s="56">
        <v>91.984480240070198</v>
      </c>
      <c r="H7614" s="56">
        <v>101.610662424865</v>
      </c>
      <c r="I7614" s="56"/>
      <c r="J7614" s="57">
        <v>0.29757412078065498</v>
      </c>
      <c r="K7614" s="57">
        <v>0.34153993371188002</v>
      </c>
      <c r="L7614" s="57">
        <v>0.30424095475628199</v>
      </c>
      <c r="M7614" s="57">
        <v>0.25555769806336098</v>
      </c>
    </row>
    <row r="7615" spans="1:13" x14ac:dyDescent="0.25">
      <c r="A7615" t="s">
        <v>13498</v>
      </c>
      <c r="B7615" t="s">
        <v>13499</v>
      </c>
      <c r="C7615" s="2" t="s">
        <v>31</v>
      </c>
      <c r="D7615" s="2" t="s">
        <v>356</v>
      </c>
      <c r="E7615" s="2" t="s">
        <v>29028</v>
      </c>
      <c r="F7615" s="56">
        <v>101.74403240279899</v>
      </c>
      <c r="G7615" s="56">
        <v>118.139080505259</v>
      </c>
      <c r="H7615" s="56">
        <v>118.659553962752</v>
      </c>
      <c r="I7615" s="56"/>
      <c r="J7615" s="57">
        <v>0.31505995679860199</v>
      </c>
      <c r="K7615" s="57">
        <v>0.357947387787239</v>
      </c>
      <c r="L7615" s="57">
        <v>0.32016170459211502</v>
      </c>
      <c r="M7615" s="57">
        <v>0.27921781863992501</v>
      </c>
    </row>
    <row r="7616" spans="1:13" x14ac:dyDescent="0.25">
      <c r="A7616" t="s">
        <v>13478</v>
      </c>
      <c r="B7616" t="s">
        <v>13479</v>
      </c>
      <c r="C7616" s="2" t="s">
        <v>35</v>
      </c>
      <c r="D7616" s="2" t="s">
        <v>356</v>
      </c>
      <c r="E7616" s="2" t="s">
        <v>29028</v>
      </c>
      <c r="F7616" s="56">
        <v>101.74403240279899</v>
      </c>
      <c r="G7616" s="56">
        <v>118.139080505259</v>
      </c>
      <c r="H7616" s="56">
        <v>118.659553962752</v>
      </c>
      <c r="I7616" s="56"/>
      <c r="J7616" s="57">
        <v>0.31505995679860199</v>
      </c>
      <c r="K7616" s="57">
        <v>0.357947387787239</v>
      </c>
      <c r="L7616" s="57">
        <v>0.32016170459211502</v>
      </c>
      <c r="M7616" s="57">
        <v>0.27921781863992501</v>
      </c>
    </row>
    <row r="7617" spans="1:13" x14ac:dyDescent="0.25">
      <c r="A7617" t="s">
        <v>13494</v>
      </c>
      <c r="B7617" t="s">
        <v>13495</v>
      </c>
      <c r="C7617" s="2" t="s">
        <v>31</v>
      </c>
      <c r="D7617" s="2" t="s">
        <v>356</v>
      </c>
      <c r="E7617" s="2" t="s">
        <v>29028</v>
      </c>
      <c r="F7617" s="56">
        <v>101.74403240279899</v>
      </c>
      <c r="G7617" s="56">
        <v>118.139080505259</v>
      </c>
      <c r="H7617" s="56">
        <v>118.659553962752</v>
      </c>
      <c r="I7617" s="56"/>
      <c r="J7617" s="57">
        <v>0.31505995679860199</v>
      </c>
      <c r="K7617" s="57">
        <v>0.357947387787239</v>
      </c>
      <c r="L7617" s="57">
        <v>0.32016170459211502</v>
      </c>
      <c r="M7617" s="57">
        <v>0.27921781863992501</v>
      </c>
    </row>
    <row r="7618" spans="1:13" x14ac:dyDescent="0.25">
      <c r="A7618" t="s">
        <v>13490</v>
      </c>
      <c r="B7618" t="s">
        <v>13491</v>
      </c>
      <c r="C7618" s="2" t="s">
        <v>35</v>
      </c>
      <c r="D7618" s="2" t="s">
        <v>356</v>
      </c>
      <c r="E7618" s="2" t="s">
        <v>29028</v>
      </c>
      <c r="F7618" s="56">
        <v>101.74403240279899</v>
      </c>
      <c r="G7618" s="56">
        <v>118.139080505259</v>
      </c>
      <c r="H7618" s="56">
        <v>118.659553962752</v>
      </c>
      <c r="I7618" s="56"/>
      <c r="J7618" s="57">
        <v>0.31505995679860199</v>
      </c>
      <c r="K7618" s="57">
        <v>0.357947387787239</v>
      </c>
      <c r="L7618" s="57">
        <v>0.32016170459211502</v>
      </c>
      <c r="M7618" s="57">
        <v>0.27921781863992501</v>
      </c>
    </row>
    <row r="7619" spans="1:13" x14ac:dyDescent="0.25">
      <c r="A7619" t="s">
        <v>1364</v>
      </c>
      <c r="B7619" t="s">
        <v>1365</v>
      </c>
      <c r="C7619" s="2" t="s">
        <v>35</v>
      </c>
      <c r="D7619" s="2" t="s">
        <v>356</v>
      </c>
      <c r="E7619" s="2" t="s">
        <v>29027</v>
      </c>
      <c r="F7619" s="56">
        <v>99.514779151576306</v>
      </c>
      <c r="G7619" s="56">
        <v>122.219240821966</v>
      </c>
      <c r="H7619" s="56">
        <v>121.85276263047901</v>
      </c>
      <c r="I7619" s="56">
        <v>87.906348767029598</v>
      </c>
      <c r="J7619" s="57">
        <v>0.47250075513168699</v>
      </c>
      <c r="K7619" s="57">
        <v>0.55383365619647096</v>
      </c>
      <c r="L7619" s="57">
        <v>0.477643034696209</v>
      </c>
      <c r="M7619" s="57">
        <v>0.42110818226045099</v>
      </c>
    </row>
    <row r="7620" spans="1:13" x14ac:dyDescent="0.25">
      <c r="A7620" t="s">
        <v>13486</v>
      </c>
      <c r="B7620" t="s">
        <v>13487</v>
      </c>
      <c r="C7620" s="2" t="s">
        <v>35</v>
      </c>
      <c r="D7620" s="2" t="s">
        <v>356</v>
      </c>
      <c r="E7620" s="2" t="s">
        <v>29028</v>
      </c>
      <c r="F7620" s="56">
        <v>101.74403240279899</v>
      </c>
      <c r="G7620" s="56">
        <v>118.139080505259</v>
      </c>
      <c r="H7620" s="56">
        <v>118.659553962752</v>
      </c>
      <c r="I7620" s="56"/>
      <c r="J7620" s="57">
        <v>0.31505995679860199</v>
      </c>
      <c r="K7620" s="57">
        <v>0.357947387787239</v>
      </c>
      <c r="L7620" s="57">
        <v>0.32016170459211502</v>
      </c>
      <c r="M7620" s="57">
        <v>0.27921781863992501</v>
      </c>
    </row>
    <row r="7621" spans="1:13" x14ac:dyDescent="0.25">
      <c r="A7621" t="s">
        <v>13496</v>
      </c>
      <c r="B7621" t="s">
        <v>13497</v>
      </c>
      <c r="C7621" s="2" t="s">
        <v>31</v>
      </c>
      <c r="D7621" s="2" t="s">
        <v>356</v>
      </c>
      <c r="E7621" s="2" t="s">
        <v>29028</v>
      </c>
      <c r="F7621" s="56">
        <v>101.74403240279899</v>
      </c>
      <c r="G7621" s="56">
        <v>118.139080505259</v>
      </c>
      <c r="H7621" s="56">
        <v>118.659553962752</v>
      </c>
      <c r="I7621" s="56"/>
      <c r="J7621" s="57">
        <v>0.31505995679860199</v>
      </c>
      <c r="K7621" s="57">
        <v>0.357947387787239</v>
      </c>
      <c r="L7621" s="57">
        <v>0.32016170459211502</v>
      </c>
      <c r="M7621" s="57">
        <v>0.27921781863992501</v>
      </c>
    </row>
    <row r="7622" spans="1:13" x14ac:dyDescent="0.25">
      <c r="A7622" t="s">
        <v>13482</v>
      </c>
      <c r="B7622" t="s">
        <v>13483</v>
      </c>
      <c r="C7622" s="2" t="s">
        <v>35</v>
      </c>
      <c r="D7622" s="2" t="s">
        <v>356</v>
      </c>
      <c r="E7622" s="2" t="s">
        <v>29028</v>
      </c>
      <c r="F7622" s="56">
        <v>101.74403240279899</v>
      </c>
      <c r="G7622" s="56">
        <v>118.139080505259</v>
      </c>
      <c r="H7622" s="56">
        <v>118.659553962752</v>
      </c>
      <c r="I7622" s="56"/>
      <c r="J7622" s="57">
        <v>0.31505995679860199</v>
      </c>
      <c r="K7622" s="57">
        <v>0.357947387787239</v>
      </c>
      <c r="L7622" s="57">
        <v>0.32016170459211502</v>
      </c>
      <c r="M7622" s="57">
        <v>0.27921781863992501</v>
      </c>
    </row>
    <row r="7623" spans="1:13" x14ac:dyDescent="0.25">
      <c r="A7623" t="s">
        <v>13500</v>
      </c>
      <c r="B7623" t="s">
        <v>13501</v>
      </c>
      <c r="C7623" s="2" t="s">
        <v>31</v>
      </c>
      <c r="D7623" s="2" t="s">
        <v>356</v>
      </c>
      <c r="E7623" s="2" t="s">
        <v>29028</v>
      </c>
      <c r="F7623" s="56">
        <v>101.74403240279899</v>
      </c>
      <c r="G7623" s="56">
        <v>118.139080505259</v>
      </c>
      <c r="H7623" s="56">
        <v>118.659553962752</v>
      </c>
      <c r="I7623" s="56"/>
      <c r="J7623" s="57">
        <v>0.31505995679860199</v>
      </c>
      <c r="K7623" s="57">
        <v>0.357947387787239</v>
      </c>
      <c r="L7623" s="57">
        <v>0.32016170459211502</v>
      </c>
      <c r="M7623" s="57">
        <v>0.27921781863992501</v>
      </c>
    </row>
    <row r="7624" spans="1:13" x14ac:dyDescent="0.25">
      <c r="A7624" t="s">
        <v>19182</v>
      </c>
      <c r="B7624" t="s">
        <v>19183</v>
      </c>
      <c r="C7624" s="2" t="s">
        <v>31</v>
      </c>
      <c r="D7624" s="2" t="s">
        <v>7638</v>
      </c>
      <c r="E7624" s="2" t="s">
        <v>29028</v>
      </c>
      <c r="F7624" s="56">
        <v>103.56816871189</v>
      </c>
      <c r="G7624" s="56">
        <v>97.976072615858996</v>
      </c>
      <c r="H7624" s="56">
        <v>88.594502368129994</v>
      </c>
      <c r="I7624" s="56">
        <v>101.236652499629</v>
      </c>
      <c r="J7624" s="57">
        <v>0.37316839332756202</v>
      </c>
      <c r="K7624" s="57">
        <v>0.420745888465275</v>
      </c>
      <c r="L7624" s="57">
        <v>0.38266702118679202</v>
      </c>
      <c r="M7624" s="57">
        <v>0.33486051047686299</v>
      </c>
    </row>
    <row r="7625" spans="1:13" x14ac:dyDescent="0.25">
      <c r="A7625" t="s">
        <v>19188</v>
      </c>
      <c r="B7625" t="s">
        <v>19189</v>
      </c>
      <c r="C7625" s="2" t="s">
        <v>35</v>
      </c>
      <c r="D7625" s="2" t="s">
        <v>7638</v>
      </c>
      <c r="E7625" s="2" t="s">
        <v>29028</v>
      </c>
      <c r="F7625" s="56">
        <v>103.56816871189</v>
      </c>
      <c r="G7625" s="56">
        <v>97.976072615858996</v>
      </c>
      <c r="H7625" s="56">
        <v>88.594502368129994</v>
      </c>
      <c r="I7625" s="56">
        <v>101.236652499629</v>
      </c>
      <c r="J7625" s="57">
        <v>0.37316839332756202</v>
      </c>
      <c r="K7625" s="57">
        <v>0.420745888465275</v>
      </c>
      <c r="L7625" s="57">
        <v>0.38266702118679202</v>
      </c>
      <c r="M7625" s="57">
        <v>0.33486051047686299</v>
      </c>
    </row>
    <row r="7626" spans="1:13" x14ac:dyDescent="0.25">
      <c r="A7626" t="s">
        <v>2856</v>
      </c>
      <c r="B7626" t="s">
        <v>2857</v>
      </c>
      <c r="C7626" s="2" t="s">
        <v>35</v>
      </c>
      <c r="D7626" s="2" t="s">
        <v>36</v>
      </c>
      <c r="E7626" s="2" t="s">
        <v>29027</v>
      </c>
      <c r="F7626" s="56">
        <v>87.321853682986003</v>
      </c>
      <c r="G7626" s="56">
        <v>110.34722345597601</v>
      </c>
      <c r="H7626" s="56">
        <v>98.064541529504297</v>
      </c>
      <c r="I7626" s="56">
        <v>100.37978750830101</v>
      </c>
      <c r="J7626" s="57">
        <v>0.502223855529221</v>
      </c>
      <c r="K7626" s="57">
        <v>0.58770822004955303</v>
      </c>
      <c r="L7626" s="57">
        <v>0.51723021341758901</v>
      </c>
      <c r="M7626" s="57">
        <v>0.44680054928068103</v>
      </c>
    </row>
    <row r="7627" spans="1:13" x14ac:dyDescent="0.25">
      <c r="A7627" t="s">
        <v>19192</v>
      </c>
      <c r="B7627" t="s">
        <v>19193</v>
      </c>
      <c r="C7627" s="2" t="s">
        <v>35</v>
      </c>
      <c r="D7627" s="2" t="s">
        <v>7638</v>
      </c>
      <c r="E7627" s="2" t="s">
        <v>29028</v>
      </c>
      <c r="F7627" s="56">
        <v>103.56816871189</v>
      </c>
      <c r="G7627" s="56">
        <v>97.976072615858996</v>
      </c>
      <c r="H7627" s="56">
        <v>88.594502368129994</v>
      </c>
      <c r="I7627" s="56">
        <v>101.236652499629</v>
      </c>
      <c r="J7627" s="57">
        <v>0.37316839332756202</v>
      </c>
      <c r="K7627" s="57">
        <v>0.420745888465275</v>
      </c>
      <c r="L7627" s="57">
        <v>0.38266702118679202</v>
      </c>
      <c r="M7627" s="57">
        <v>0.33486051047686299</v>
      </c>
    </row>
    <row r="7628" spans="1:13" x14ac:dyDescent="0.25">
      <c r="A7628" t="s">
        <v>19184</v>
      </c>
      <c r="B7628" t="s">
        <v>19185</v>
      </c>
      <c r="C7628" s="2" t="s">
        <v>31</v>
      </c>
      <c r="D7628" s="2" t="s">
        <v>7638</v>
      </c>
      <c r="E7628" s="2" t="s">
        <v>29028</v>
      </c>
      <c r="F7628" s="56">
        <v>103.56816871189</v>
      </c>
      <c r="G7628" s="56">
        <v>97.976072615858996</v>
      </c>
      <c r="H7628" s="56">
        <v>88.594502368129994</v>
      </c>
      <c r="I7628" s="56">
        <v>101.236652499629</v>
      </c>
      <c r="J7628" s="57">
        <v>0.37316839332756202</v>
      </c>
      <c r="K7628" s="57">
        <v>0.420745888465275</v>
      </c>
      <c r="L7628" s="57">
        <v>0.38266702118679202</v>
      </c>
      <c r="M7628" s="57">
        <v>0.33486051047686299</v>
      </c>
    </row>
    <row r="7629" spans="1:13" x14ac:dyDescent="0.25">
      <c r="A7629" t="s">
        <v>22338</v>
      </c>
      <c r="B7629" t="s">
        <v>22339</v>
      </c>
      <c r="C7629" s="2" t="s">
        <v>35</v>
      </c>
      <c r="D7629" s="2" t="s">
        <v>36</v>
      </c>
      <c r="E7629" s="2" t="s">
        <v>29028</v>
      </c>
      <c r="F7629" s="56">
        <v>94.544627984978902</v>
      </c>
      <c r="G7629" s="56">
        <v>109.592317902472</v>
      </c>
      <c r="H7629" s="56">
        <v>97.459744327741205</v>
      </c>
      <c r="I7629" s="56">
        <v>101.676717329458</v>
      </c>
      <c r="J7629" s="57">
        <v>0.36895097602955201</v>
      </c>
      <c r="K7629" s="57">
        <v>0.42722172940076403</v>
      </c>
      <c r="L7629" s="57">
        <v>0.38053854227249101</v>
      </c>
      <c r="M7629" s="57">
        <v>0.32432763426243699</v>
      </c>
    </row>
    <row r="7630" spans="1:13" x14ac:dyDescent="0.25">
      <c r="A7630" t="s">
        <v>19186</v>
      </c>
      <c r="B7630" t="s">
        <v>19187</v>
      </c>
      <c r="C7630" s="2" t="s">
        <v>35</v>
      </c>
      <c r="D7630" s="2" t="s">
        <v>7638</v>
      </c>
      <c r="E7630" s="2" t="s">
        <v>29028</v>
      </c>
      <c r="F7630" s="56">
        <v>103.56816871189</v>
      </c>
      <c r="G7630" s="56">
        <v>97.976072615858996</v>
      </c>
      <c r="H7630" s="56">
        <v>88.594502368129994</v>
      </c>
      <c r="I7630" s="56">
        <v>101.236652499629</v>
      </c>
      <c r="J7630" s="57">
        <v>0.37316839332756202</v>
      </c>
      <c r="K7630" s="57">
        <v>0.420745888465275</v>
      </c>
      <c r="L7630" s="57">
        <v>0.38266702118679202</v>
      </c>
      <c r="M7630" s="57">
        <v>0.33486051047686299</v>
      </c>
    </row>
    <row r="7631" spans="1:13" x14ac:dyDescent="0.25">
      <c r="A7631" t="s">
        <v>19196</v>
      </c>
      <c r="B7631" t="s">
        <v>19197</v>
      </c>
      <c r="C7631" s="2" t="s">
        <v>35</v>
      </c>
      <c r="D7631" s="2" t="s">
        <v>7638</v>
      </c>
      <c r="E7631" s="2" t="s">
        <v>29028</v>
      </c>
      <c r="F7631" s="56">
        <v>103.56816871189</v>
      </c>
      <c r="G7631" s="56">
        <v>97.976072615858996</v>
      </c>
      <c r="H7631" s="56">
        <v>88.594502368129994</v>
      </c>
      <c r="I7631" s="56">
        <v>101.236652499629</v>
      </c>
      <c r="J7631" s="57">
        <v>0.37316839332756202</v>
      </c>
      <c r="K7631" s="57">
        <v>0.420745888465275</v>
      </c>
      <c r="L7631" s="57">
        <v>0.38266702118679202</v>
      </c>
      <c r="M7631" s="57">
        <v>0.33486051047686299</v>
      </c>
    </row>
    <row r="7632" spans="1:13" x14ac:dyDescent="0.25">
      <c r="A7632" t="s">
        <v>22336</v>
      </c>
      <c r="B7632" t="s">
        <v>22337</v>
      </c>
      <c r="C7632" s="2" t="s">
        <v>35</v>
      </c>
      <c r="D7632" s="2" t="s">
        <v>36</v>
      </c>
      <c r="E7632" s="2" t="s">
        <v>29028</v>
      </c>
      <c r="F7632" s="56">
        <v>94.544627984978902</v>
      </c>
      <c r="G7632" s="56">
        <v>109.592317902472</v>
      </c>
      <c r="H7632" s="56">
        <v>97.459744327741205</v>
      </c>
      <c r="I7632" s="56">
        <v>101.676717329458</v>
      </c>
      <c r="J7632" s="57">
        <v>0.36895097602955201</v>
      </c>
      <c r="K7632" s="57">
        <v>0.42722172940076403</v>
      </c>
      <c r="L7632" s="57">
        <v>0.38053854227249101</v>
      </c>
      <c r="M7632" s="57">
        <v>0.32432763426243699</v>
      </c>
    </row>
    <row r="7633" spans="1:13" x14ac:dyDescent="0.25">
      <c r="A7633" t="s">
        <v>22334</v>
      </c>
      <c r="B7633" t="s">
        <v>22335</v>
      </c>
      <c r="C7633" s="2" t="s">
        <v>35</v>
      </c>
      <c r="D7633" s="2" t="s">
        <v>36</v>
      </c>
      <c r="E7633" s="2" t="s">
        <v>29027</v>
      </c>
      <c r="F7633" s="56">
        <v>96.918696618457801</v>
      </c>
      <c r="G7633" s="56">
        <v>103.56498648749999</v>
      </c>
      <c r="H7633" s="56">
        <v>99.341407063645207</v>
      </c>
      <c r="I7633" s="56">
        <v>99.051678183745295</v>
      </c>
      <c r="J7633" s="57">
        <v>0.50000417888423299</v>
      </c>
      <c r="K7633" s="57">
        <v>0.58618365867668998</v>
      </c>
      <c r="L7633" s="57">
        <v>0.51079229632763601</v>
      </c>
      <c r="M7633" s="57">
        <v>0.44606021177122301</v>
      </c>
    </row>
    <row r="7634" spans="1:13" x14ac:dyDescent="0.25">
      <c r="A7634" t="s">
        <v>22340</v>
      </c>
      <c r="B7634" t="s">
        <v>22341</v>
      </c>
      <c r="C7634" s="2" t="s">
        <v>31</v>
      </c>
      <c r="D7634" s="2" t="s">
        <v>36</v>
      </c>
      <c r="E7634" s="2" t="s">
        <v>29028</v>
      </c>
      <c r="F7634" s="56">
        <v>94.544627984978902</v>
      </c>
      <c r="G7634" s="56">
        <v>109.592317902472</v>
      </c>
      <c r="H7634" s="56">
        <v>97.459744327741205</v>
      </c>
      <c r="I7634" s="56">
        <v>101.676717329458</v>
      </c>
      <c r="J7634" s="57">
        <v>0.36895097602955201</v>
      </c>
      <c r="K7634" s="57">
        <v>0.42722172940076403</v>
      </c>
      <c r="L7634" s="57">
        <v>0.38053854227249101</v>
      </c>
      <c r="M7634" s="57">
        <v>0.32432763426243699</v>
      </c>
    </row>
    <row r="7635" spans="1:13" x14ac:dyDescent="0.25">
      <c r="A7635" t="s">
        <v>22342</v>
      </c>
      <c r="B7635" t="s">
        <v>22343</v>
      </c>
      <c r="C7635" s="2" t="s">
        <v>31</v>
      </c>
      <c r="D7635" s="2" t="s">
        <v>36</v>
      </c>
      <c r="E7635" s="2" t="s">
        <v>29028</v>
      </c>
      <c r="F7635" s="56">
        <v>94.544627984978902</v>
      </c>
      <c r="G7635" s="56">
        <v>109.592317902472</v>
      </c>
      <c r="H7635" s="56">
        <v>97.459744327741205</v>
      </c>
      <c r="I7635" s="56">
        <v>101.676717329458</v>
      </c>
      <c r="J7635" s="57">
        <v>0.36895097602955201</v>
      </c>
      <c r="K7635" s="57">
        <v>0.42722172940076403</v>
      </c>
      <c r="L7635" s="57">
        <v>0.38053854227249101</v>
      </c>
      <c r="M7635" s="57">
        <v>0.32432763426243699</v>
      </c>
    </row>
    <row r="7636" spans="1:13" x14ac:dyDescent="0.25">
      <c r="A7636" t="s">
        <v>4206</v>
      </c>
      <c r="B7636" t="s">
        <v>4207</v>
      </c>
      <c r="C7636" s="2" t="s">
        <v>31</v>
      </c>
      <c r="D7636" s="2" t="s">
        <v>312</v>
      </c>
      <c r="E7636" s="2" t="s">
        <v>29028</v>
      </c>
      <c r="F7636" s="56">
        <v>103.45246831033199</v>
      </c>
      <c r="G7636" s="56">
        <v>105.075730728691</v>
      </c>
      <c r="H7636" s="56">
        <v>105.002067756984</v>
      </c>
      <c r="I7636" s="56">
        <v>95.631974756803103</v>
      </c>
      <c r="J7636" s="57">
        <v>0.35218580221206303</v>
      </c>
      <c r="K7636" s="57">
        <v>0.40622123373997598</v>
      </c>
      <c r="L7636" s="57">
        <v>0.36242075515303501</v>
      </c>
      <c r="M7636" s="57">
        <v>0.30989875563297498</v>
      </c>
    </row>
    <row r="7637" spans="1:13" x14ac:dyDescent="0.25">
      <c r="A7637" t="s">
        <v>19533</v>
      </c>
      <c r="B7637" t="s">
        <v>19534</v>
      </c>
      <c r="C7637" s="2" t="s">
        <v>31</v>
      </c>
      <c r="D7637" s="2" t="s">
        <v>36</v>
      </c>
      <c r="E7637" s="2" t="s">
        <v>29028</v>
      </c>
      <c r="F7637" s="56">
        <v>100.232234595675</v>
      </c>
      <c r="G7637" s="56">
        <v>92.397329906805297</v>
      </c>
      <c r="H7637" s="56">
        <v>100.106987893598</v>
      </c>
      <c r="I7637" s="56"/>
      <c r="J7637" s="57">
        <v>0.31841144135423399</v>
      </c>
      <c r="K7637" s="57">
        <v>0.36287413611879199</v>
      </c>
      <c r="L7637" s="57">
        <v>0.32936802633879497</v>
      </c>
      <c r="M7637" s="57">
        <v>0.27688227144324701</v>
      </c>
    </row>
    <row r="7638" spans="1:13" x14ac:dyDescent="0.25">
      <c r="A7638" t="s">
        <v>19537</v>
      </c>
      <c r="B7638" t="s">
        <v>19538</v>
      </c>
      <c r="C7638" s="2" t="s">
        <v>35</v>
      </c>
      <c r="D7638" s="2" t="s">
        <v>36</v>
      </c>
      <c r="E7638" s="2" t="s">
        <v>29028</v>
      </c>
      <c r="F7638" s="56">
        <v>100.232234595675</v>
      </c>
      <c r="G7638" s="56">
        <v>92.397329906805297</v>
      </c>
      <c r="H7638" s="56">
        <v>100.106987893598</v>
      </c>
      <c r="I7638" s="56"/>
      <c r="J7638" s="57">
        <v>0.31841144135423399</v>
      </c>
      <c r="K7638" s="57">
        <v>0.36287413611879199</v>
      </c>
      <c r="L7638" s="57">
        <v>0.32936802633879497</v>
      </c>
      <c r="M7638" s="57">
        <v>0.27688227144324701</v>
      </c>
    </row>
    <row r="7639" spans="1:13" x14ac:dyDescent="0.25">
      <c r="A7639" t="s">
        <v>19531</v>
      </c>
      <c r="B7639" t="s">
        <v>19532</v>
      </c>
      <c r="C7639" s="2" t="s">
        <v>31</v>
      </c>
      <c r="D7639" s="2" t="s">
        <v>36</v>
      </c>
      <c r="E7639" s="2" t="s">
        <v>29028</v>
      </c>
      <c r="F7639" s="56">
        <v>100.232234595675</v>
      </c>
      <c r="G7639" s="56">
        <v>92.397329906805297</v>
      </c>
      <c r="H7639" s="56">
        <v>100.106987893598</v>
      </c>
      <c r="I7639" s="56"/>
      <c r="J7639" s="57">
        <v>0.31841144135423399</v>
      </c>
      <c r="K7639" s="57">
        <v>0.36287413611879199</v>
      </c>
      <c r="L7639" s="57">
        <v>0.32936802633879497</v>
      </c>
      <c r="M7639" s="57">
        <v>0.27688227144324701</v>
      </c>
    </row>
    <row r="7640" spans="1:13" x14ac:dyDescent="0.25">
      <c r="A7640" t="s">
        <v>19535</v>
      </c>
      <c r="B7640" t="s">
        <v>19536</v>
      </c>
      <c r="C7640" s="2" t="s">
        <v>35</v>
      </c>
      <c r="D7640" s="2" t="s">
        <v>36</v>
      </c>
      <c r="E7640" s="2" t="s">
        <v>29028</v>
      </c>
      <c r="F7640" s="56">
        <v>100.232234595675</v>
      </c>
      <c r="G7640" s="56">
        <v>92.397329906805297</v>
      </c>
      <c r="H7640" s="56">
        <v>100.106987893598</v>
      </c>
      <c r="I7640" s="56"/>
      <c r="J7640" s="57">
        <v>0.31841144135423399</v>
      </c>
      <c r="K7640" s="57">
        <v>0.36287413611879199</v>
      </c>
      <c r="L7640" s="57">
        <v>0.32936802633879497</v>
      </c>
      <c r="M7640" s="57">
        <v>0.27688227144324701</v>
      </c>
    </row>
    <row r="7641" spans="1:13" x14ac:dyDescent="0.25">
      <c r="A7641" t="s">
        <v>19539</v>
      </c>
      <c r="B7641" t="s">
        <v>19540</v>
      </c>
      <c r="C7641" s="2" t="s">
        <v>35</v>
      </c>
      <c r="D7641" s="2" t="s">
        <v>36</v>
      </c>
      <c r="E7641" s="2" t="s">
        <v>29028</v>
      </c>
      <c r="F7641" s="56">
        <v>100.232234595675</v>
      </c>
      <c r="G7641" s="56">
        <v>92.397329906805297</v>
      </c>
      <c r="H7641" s="56">
        <v>100.106987893598</v>
      </c>
      <c r="I7641" s="56"/>
      <c r="J7641" s="57">
        <v>0.31841144135423399</v>
      </c>
      <c r="K7641" s="57">
        <v>0.36287413611879199</v>
      </c>
      <c r="L7641" s="57">
        <v>0.32936802633879497</v>
      </c>
      <c r="M7641" s="57">
        <v>0.27688227144324701</v>
      </c>
    </row>
    <row r="7642" spans="1:13" x14ac:dyDescent="0.25">
      <c r="A7642" t="s">
        <v>19529</v>
      </c>
      <c r="B7642" t="s">
        <v>19530</v>
      </c>
      <c r="C7642" s="2" t="s">
        <v>31</v>
      </c>
      <c r="D7642" s="2" t="s">
        <v>36</v>
      </c>
      <c r="E7642" s="2" t="s">
        <v>29028</v>
      </c>
      <c r="F7642" s="56">
        <v>100.232234595675</v>
      </c>
      <c r="G7642" s="56">
        <v>92.397329906805297</v>
      </c>
      <c r="H7642" s="56">
        <v>100.106987893598</v>
      </c>
      <c r="I7642" s="56"/>
      <c r="J7642" s="57">
        <v>0.31841144135423399</v>
      </c>
      <c r="K7642" s="57">
        <v>0.36287413611879199</v>
      </c>
      <c r="L7642" s="57">
        <v>0.32936802633879497</v>
      </c>
      <c r="M7642" s="57">
        <v>0.27688227144324701</v>
      </c>
    </row>
    <row r="7643" spans="1:13" x14ac:dyDescent="0.25">
      <c r="A7643" t="s">
        <v>8457</v>
      </c>
      <c r="B7643" t="s">
        <v>8458</v>
      </c>
      <c r="C7643" s="2" t="s">
        <v>31</v>
      </c>
      <c r="D7643" s="2" t="s">
        <v>32</v>
      </c>
      <c r="E7643" s="2" t="s">
        <v>29028</v>
      </c>
      <c r="F7643" s="56">
        <v>106.060726553105</v>
      </c>
      <c r="G7643" s="56">
        <v>116.12233181191201</v>
      </c>
      <c r="H7643" s="56">
        <v>111.582088512966</v>
      </c>
      <c r="I7643" s="56"/>
      <c r="J7643" s="57">
        <v>0.30913962277162799</v>
      </c>
      <c r="K7643" s="57">
        <v>0.36050092700763298</v>
      </c>
      <c r="L7643" s="57">
        <v>0.321198319249685</v>
      </c>
      <c r="M7643" s="57">
        <v>0.26977947860471402</v>
      </c>
    </row>
    <row r="7644" spans="1:13" x14ac:dyDescent="0.25">
      <c r="A7644" t="s">
        <v>8453</v>
      </c>
      <c r="B7644" t="s">
        <v>8454</v>
      </c>
      <c r="C7644" s="2" t="s">
        <v>31</v>
      </c>
      <c r="D7644" s="2" t="s">
        <v>32</v>
      </c>
      <c r="E7644" s="2" t="s">
        <v>29028</v>
      </c>
      <c r="F7644" s="56">
        <v>106.060726553105</v>
      </c>
      <c r="G7644" s="56">
        <v>116.12233181191201</v>
      </c>
      <c r="H7644" s="56">
        <v>111.582088512966</v>
      </c>
      <c r="I7644" s="56"/>
      <c r="J7644" s="57">
        <v>0.30913962277162799</v>
      </c>
      <c r="K7644" s="57">
        <v>0.36050092700763298</v>
      </c>
      <c r="L7644" s="57">
        <v>0.321198319249685</v>
      </c>
      <c r="M7644" s="57">
        <v>0.26977947860471402</v>
      </c>
    </row>
    <row r="7645" spans="1:13" x14ac:dyDescent="0.25">
      <c r="A7645" t="s">
        <v>8463</v>
      </c>
      <c r="B7645" t="s">
        <v>8464</v>
      </c>
      <c r="C7645" s="2" t="s">
        <v>31</v>
      </c>
      <c r="D7645" s="2" t="s">
        <v>32</v>
      </c>
      <c r="E7645" s="2" t="s">
        <v>29028</v>
      </c>
      <c r="F7645" s="56">
        <v>106.060726553105</v>
      </c>
      <c r="G7645" s="56">
        <v>116.12233181191201</v>
      </c>
      <c r="H7645" s="56">
        <v>111.582088512966</v>
      </c>
      <c r="I7645" s="56"/>
      <c r="J7645" s="57">
        <v>0.30913962277162799</v>
      </c>
      <c r="K7645" s="57">
        <v>0.36050092700763298</v>
      </c>
      <c r="L7645" s="57">
        <v>0.321198319249685</v>
      </c>
      <c r="M7645" s="57">
        <v>0.26977947860471402</v>
      </c>
    </row>
    <row r="7646" spans="1:13" x14ac:dyDescent="0.25">
      <c r="A7646" t="s">
        <v>8467</v>
      </c>
      <c r="B7646" t="s">
        <v>8468</v>
      </c>
      <c r="C7646" s="2" t="s">
        <v>35</v>
      </c>
      <c r="D7646" s="2" t="s">
        <v>32</v>
      </c>
      <c r="E7646" s="2" t="s">
        <v>29028</v>
      </c>
      <c r="F7646" s="56">
        <v>106.060726553105</v>
      </c>
      <c r="G7646" s="56">
        <v>116.12233181191201</v>
      </c>
      <c r="H7646" s="56">
        <v>111.582088512966</v>
      </c>
      <c r="I7646" s="56"/>
      <c r="J7646" s="57">
        <v>0.30913962277162799</v>
      </c>
      <c r="K7646" s="57">
        <v>0.36050092700763298</v>
      </c>
      <c r="L7646" s="57">
        <v>0.321198319249685</v>
      </c>
      <c r="M7646" s="57">
        <v>0.26977947860471402</v>
      </c>
    </row>
    <row r="7647" spans="1:13" x14ac:dyDescent="0.25">
      <c r="A7647" t="s">
        <v>29031</v>
      </c>
      <c r="B7647" t="s">
        <v>29032</v>
      </c>
      <c r="C7647" s="2" t="s">
        <v>31</v>
      </c>
      <c r="D7647" s="2" t="s">
        <v>315</v>
      </c>
      <c r="E7647" s="2" t="s">
        <v>29028</v>
      </c>
      <c r="F7647" s="56">
        <v>107.03838034009</v>
      </c>
      <c r="G7647" s="56">
        <v>124.519696521661</v>
      </c>
      <c r="H7647" s="56">
        <v>109.63668698359299</v>
      </c>
      <c r="I7647" s="56">
        <v>91.120167546742906</v>
      </c>
      <c r="J7647" s="57">
        <v>0.58867187348494499</v>
      </c>
      <c r="K7647" s="57">
        <v>0.66169712472173703</v>
      </c>
      <c r="L7647" s="57">
        <v>0.60143149088393599</v>
      </c>
      <c r="M7647" s="57">
        <v>0.53730966670018598</v>
      </c>
    </row>
    <row r="7648" spans="1:13" x14ac:dyDescent="0.25">
      <c r="A7648" t="s">
        <v>580</v>
      </c>
      <c r="B7648" t="s">
        <v>581</v>
      </c>
      <c r="C7648" s="2" t="s">
        <v>35</v>
      </c>
      <c r="D7648" s="2" t="s">
        <v>32</v>
      </c>
      <c r="E7648" s="2" t="s">
        <v>29027</v>
      </c>
      <c r="F7648" s="56">
        <v>106.19500601258</v>
      </c>
      <c r="G7648" s="56">
        <v>119.56730458025901</v>
      </c>
      <c r="H7648" s="56">
        <v>110.222424031682</v>
      </c>
      <c r="I7648" s="56">
        <v>96.373624483387403</v>
      </c>
      <c r="J7648" s="57">
        <v>0.46922657190518302</v>
      </c>
      <c r="K7648" s="57">
        <v>0.55546064372440795</v>
      </c>
      <c r="L7648" s="57">
        <v>0.49143189509104401</v>
      </c>
      <c r="M7648" s="57">
        <v>0.40821931811629097</v>
      </c>
    </row>
    <row r="7649" spans="1:13" x14ac:dyDescent="0.25">
      <c r="A7649" t="s">
        <v>582</v>
      </c>
      <c r="B7649" t="s">
        <v>583</v>
      </c>
      <c r="C7649" s="2" t="s">
        <v>35</v>
      </c>
      <c r="D7649" s="2" t="s">
        <v>32</v>
      </c>
      <c r="E7649" s="2" t="s">
        <v>29027</v>
      </c>
      <c r="F7649" s="56">
        <v>101.411089452954</v>
      </c>
      <c r="G7649" s="56">
        <v>114.43743673827299</v>
      </c>
      <c r="H7649" s="56">
        <v>111.359061005321</v>
      </c>
      <c r="I7649" s="56">
        <v>97.024109655616996</v>
      </c>
      <c r="J7649" s="57">
        <v>0.46952943223564603</v>
      </c>
      <c r="K7649" s="57">
        <v>0.55591670414973005</v>
      </c>
      <c r="L7649" s="57">
        <v>0.48516933954033598</v>
      </c>
      <c r="M7649" s="57">
        <v>0.42345138136647398</v>
      </c>
    </row>
    <row r="7650" spans="1:13" x14ac:dyDescent="0.25">
      <c r="A7650" t="s">
        <v>8459</v>
      </c>
      <c r="B7650" t="s">
        <v>8460</v>
      </c>
      <c r="C7650" s="2" t="s">
        <v>31</v>
      </c>
      <c r="D7650" s="2" t="s">
        <v>32</v>
      </c>
      <c r="E7650" s="2" t="s">
        <v>29028</v>
      </c>
      <c r="F7650" s="56">
        <v>106.060726553105</v>
      </c>
      <c r="G7650" s="56">
        <v>116.12233181191201</v>
      </c>
      <c r="H7650" s="56">
        <v>111.582088512966</v>
      </c>
      <c r="I7650" s="56"/>
      <c r="J7650" s="57">
        <v>0.30913962277162799</v>
      </c>
      <c r="K7650" s="57">
        <v>0.36050092700763298</v>
      </c>
      <c r="L7650" s="57">
        <v>0.321198319249685</v>
      </c>
      <c r="M7650" s="57">
        <v>0.26977947860471402</v>
      </c>
    </row>
    <row r="7651" spans="1:13" x14ac:dyDescent="0.25">
      <c r="A7651" t="s">
        <v>612</v>
      </c>
      <c r="B7651" t="s">
        <v>613</v>
      </c>
      <c r="C7651" s="2" t="s">
        <v>35</v>
      </c>
      <c r="D7651" s="2" t="s">
        <v>289</v>
      </c>
      <c r="E7651" s="2" t="s">
        <v>29027</v>
      </c>
      <c r="F7651" s="56">
        <v>113.64946934626001</v>
      </c>
      <c r="G7651" s="56">
        <v>122.812620848509</v>
      </c>
      <c r="H7651" s="56">
        <v>101.581045445616</v>
      </c>
      <c r="I7651" s="56">
        <v>92.774006961786</v>
      </c>
      <c r="J7651" s="57">
        <v>0.45781492617983</v>
      </c>
      <c r="K7651" s="57">
        <v>0.54060192371207505</v>
      </c>
      <c r="L7651" s="57">
        <v>0.47982938347690401</v>
      </c>
      <c r="M7651" s="57">
        <v>0.41884913584565597</v>
      </c>
    </row>
    <row r="7652" spans="1:13" x14ac:dyDescent="0.25">
      <c r="A7652" t="s">
        <v>12161</v>
      </c>
      <c r="B7652" t="s">
        <v>12162</v>
      </c>
      <c r="C7652" s="2" t="s">
        <v>31</v>
      </c>
      <c r="D7652" s="2" t="s">
        <v>315</v>
      </c>
      <c r="E7652" s="2" t="s">
        <v>29028</v>
      </c>
      <c r="F7652" s="56">
        <v>96.895560433127002</v>
      </c>
      <c r="G7652" s="56">
        <v>85.170361187031205</v>
      </c>
      <c r="H7652" s="56">
        <v>97.502542269261397</v>
      </c>
      <c r="I7652" s="56"/>
      <c r="J7652" s="57">
        <v>0.31036710595144701</v>
      </c>
      <c r="K7652" s="57">
        <v>0.35663558742206902</v>
      </c>
      <c r="L7652" s="57">
        <v>0.31865950753292599</v>
      </c>
      <c r="M7652" s="57">
        <v>0.26429298039292798</v>
      </c>
    </row>
    <row r="7653" spans="1:13" x14ac:dyDescent="0.25">
      <c r="A7653" t="s">
        <v>12159</v>
      </c>
      <c r="B7653" t="s">
        <v>12160</v>
      </c>
      <c r="C7653" s="2" t="s">
        <v>31</v>
      </c>
      <c r="D7653" s="2" t="s">
        <v>315</v>
      </c>
      <c r="E7653" s="2" t="s">
        <v>29028</v>
      </c>
      <c r="F7653" s="56">
        <v>96.895560433127002</v>
      </c>
      <c r="G7653" s="56">
        <v>85.170361187031205</v>
      </c>
      <c r="H7653" s="56">
        <v>97.502542269261397</v>
      </c>
      <c r="I7653" s="56"/>
      <c r="J7653" s="57">
        <v>0.31036710595144701</v>
      </c>
      <c r="K7653" s="57">
        <v>0.35663558742206902</v>
      </c>
      <c r="L7653" s="57">
        <v>0.31865950753292599</v>
      </c>
      <c r="M7653" s="57">
        <v>0.26429298039292798</v>
      </c>
    </row>
    <row r="7654" spans="1:13" x14ac:dyDescent="0.25">
      <c r="A7654" t="s">
        <v>12157</v>
      </c>
      <c r="B7654" t="s">
        <v>12158</v>
      </c>
      <c r="C7654" s="2" t="s">
        <v>35</v>
      </c>
      <c r="D7654" s="2" t="s">
        <v>315</v>
      </c>
      <c r="E7654" s="2" t="s">
        <v>29028</v>
      </c>
      <c r="F7654" s="56">
        <v>96.895560433127002</v>
      </c>
      <c r="G7654" s="56">
        <v>85.170361187031205</v>
      </c>
      <c r="H7654" s="56">
        <v>97.502542269261397</v>
      </c>
      <c r="I7654" s="56"/>
      <c r="J7654" s="57">
        <v>0.31036710595144701</v>
      </c>
      <c r="K7654" s="57">
        <v>0.35663558742206902</v>
      </c>
      <c r="L7654" s="57">
        <v>0.31865950753292599</v>
      </c>
      <c r="M7654" s="57">
        <v>0.26429298039292798</v>
      </c>
    </row>
    <row r="7655" spans="1:13" x14ac:dyDescent="0.25">
      <c r="A7655" t="s">
        <v>12155</v>
      </c>
      <c r="B7655" t="s">
        <v>12156</v>
      </c>
      <c r="C7655" s="2" t="s">
        <v>35</v>
      </c>
      <c r="D7655" s="2" t="s">
        <v>315</v>
      </c>
      <c r="E7655" s="2" t="s">
        <v>29028</v>
      </c>
      <c r="F7655" s="56">
        <v>96.895560433127002</v>
      </c>
      <c r="G7655" s="56">
        <v>85.170361187031205</v>
      </c>
      <c r="H7655" s="56">
        <v>97.502542269261397</v>
      </c>
      <c r="I7655" s="56"/>
      <c r="J7655" s="57">
        <v>0.31036710595144701</v>
      </c>
      <c r="K7655" s="57">
        <v>0.35663558742206902</v>
      </c>
      <c r="L7655" s="57">
        <v>0.31865950753292599</v>
      </c>
      <c r="M7655" s="57">
        <v>0.26429298039292798</v>
      </c>
    </row>
    <row r="7656" spans="1:13" x14ac:dyDescent="0.25">
      <c r="A7656" t="s">
        <v>12163</v>
      </c>
      <c r="B7656" t="s">
        <v>12164</v>
      </c>
      <c r="C7656" s="2" t="s">
        <v>31</v>
      </c>
      <c r="D7656" s="2" t="s">
        <v>315</v>
      </c>
      <c r="E7656" s="2" t="s">
        <v>29028</v>
      </c>
      <c r="F7656" s="56">
        <v>96.895560433127002</v>
      </c>
      <c r="G7656" s="56">
        <v>85.170361187031205</v>
      </c>
      <c r="H7656" s="56">
        <v>97.502542269261397</v>
      </c>
      <c r="I7656" s="56"/>
      <c r="J7656" s="57">
        <v>0.31036710595144701</v>
      </c>
      <c r="K7656" s="57">
        <v>0.35663558742206902</v>
      </c>
      <c r="L7656" s="57">
        <v>0.31865950753292599</v>
      </c>
      <c r="M7656" s="57">
        <v>0.26429298039292798</v>
      </c>
    </row>
    <row r="7657" spans="1:13" x14ac:dyDescent="0.25">
      <c r="A7657" t="s">
        <v>2420</v>
      </c>
      <c r="B7657" t="s">
        <v>2421</v>
      </c>
      <c r="C7657" s="2" t="s">
        <v>31</v>
      </c>
      <c r="D7657" s="2" t="s">
        <v>36</v>
      </c>
      <c r="E7657" s="2" t="s">
        <v>29027</v>
      </c>
      <c r="F7657" s="56">
        <v>102.02267932175</v>
      </c>
      <c r="G7657" s="56">
        <v>83.634453427390497</v>
      </c>
      <c r="H7657" s="56">
        <v>98.850456404911696</v>
      </c>
      <c r="I7657" s="56">
        <v>103.82852353963</v>
      </c>
      <c r="J7657" s="57">
        <v>0.45624835180434098</v>
      </c>
      <c r="K7657" s="57">
        <v>0.54696397005606001</v>
      </c>
      <c r="L7657" s="57">
        <v>0.46752643333379901</v>
      </c>
      <c r="M7657" s="57">
        <v>0.37346305829910997</v>
      </c>
    </row>
    <row r="7658" spans="1:13" x14ac:dyDescent="0.25">
      <c r="A7658" t="s">
        <v>19975</v>
      </c>
      <c r="B7658" t="s">
        <v>19976</v>
      </c>
      <c r="C7658" s="2" t="s">
        <v>35</v>
      </c>
      <c r="D7658" s="2" t="s">
        <v>36</v>
      </c>
      <c r="E7658" s="2" t="s">
        <v>29028</v>
      </c>
      <c r="F7658" s="56"/>
      <c r="G7658" s="56">
        <v>87.155666368881597</v>
      </c>
      <c r="H7658" s="56"/>
      <c r="I7658" s="56"/>
      <c r="J7658" s="57">
        <v>0.28486470889483001</v>
      </c>
      <c r="K7658" s="57">
        <v>0.34139724180706899</v>
      </c>
      <c r="L7658" s="57">
        <v>0.286432006536396</v>
      </c>
      <c r="M7658" s="57">
        <v>0.22119455364841101</v>
      </c>
    </row>
    <row r="7659" spans="1:13" x14ac:dyDescent="0.25">
      <c r="A7659" t="s">
        <v>19973</v>
      </c>
      <c r="B7659" t="s">
        <v>19974</v>
      </c>
      <c r="C7659" s="2" t="s">
        <v>35</v>
      </c>
      <c r="D7659" s="2" t="s">
        <v>36</v>
      </c>
      <c r="E7659" s="2" t="s">
        <v>29028</v>
      </c>
      <c r="F7659" s="56"/>
      <c r="G7659" s="56">
        <v>87.155666368881597</v>
      </c>
      <c r="H7659" s="56"/>
      <c r="I7659" s="56"/>
      <c r="J7659" s="57">
        <v>0.28486470889483001</v>
      </c>
      <c r="K7659" s="57">
        <v>0.34139724180706899</v>
      </c>
      <c r="L7659" s="57">
        <v>0.286432006536396</v>
      </c>
      <c r="M7659" s="57">
        <v>0.22119455364841101</v>
      </c>
    </row>
    <row r="7660" spans="1:13" x14ac:dyDescent="0.25">
      <c r="A7660" t="s">
        <v>19965</v>
      </c>
      <c r="B7660" t="s">
        <v>19966</v>
      </c>
      <c r="C7660" s="2" t="s">
        <v>31</v>
      </c>
      <c r="D7660" s="2" t="s">
        <v>36</v>
      </c>
      <c r="E7660" s="2" t="s">
        <v>29028</v>
      </c>
      <c r="F7660" s="56"/>
      <c r="G7660" s="56">
        <v>87.155666368881597</v>
      </c>
      <c r="H7660" s="56"/>
      <c r="I7660" s="56"/>
      <c r="J7660" s="57">
        <v>0.28486470889483001</v>
      </c>
      <c r="K7660" s="57">
        <v>0.34139724180706899</v>
      </c>
      <c r="L7660" s="57">
        <v>0.286432006536396</v>
      </c>
      <c r="M7660" s="57">
        <v>0.22119455364841101</v>
      </c>
    </row>
    <row r="7661" spans="1:13" x14ac:dyDescent="0.25">
      <c r="A7661" t="s">
        <v>19979</v>
      </c>
      <c r="B7661" t="s">
        <v>19980</v>
      </c>
      <c r="C7661" s="2" t="s">
        <v>35</v>
      </c>
      <c r="D7661" s="2" t="s">
        <v>36</v>
      </c>
      <c r="E7661" s="2" t="s">
        <v>29028</v>
      </c>
      <c r="F7661" s="56"/>
      <c r="G7661" s="56">
        <v>87.155666368881597</v>
      </c>
      <c r="H7661" s="56"/>
      <c r="I7661" s="56"/>
      <c r="J7661" s="57">
        <v>0.28486470889483001</v>
      </c>
      <c r="K7661" s="57">
        <v>0.34139724180706899</v>
      </c>
      <c r="L7661" s="57">
        <v>0.286432006536396</v>
      </c>
      <c r="M7661" s="57">
        <v>0.22119455364841101</v>
      </c>
    </row>
    <row r="7662" spans="1:13" x14ac:dyDescent="0.25">
      <c r="A7662" t="s">
        <v>19969</v>
      </c>
      <c r="B7662" t="s">
        <v>19970</v>
      </c>
      <c r="C7662" s="2" t="s">
        <v>31</v>
      </c>
      <c r="D7662" s="2" t="s">
        <v>36</v>
      </c>
      <c r="E7662" s="2" t="s">
        <v>29028</v>
      </c>
      <c r="F7662" s="56"/>
      <c r="G7662" s="56">
        <v>87.155666368881597</v>
      </c>
      <c r="H7662" s="56"/>
      <c r="I7662" s="56"/>
      <c r="J7662" s="57">
        <v>0.28486470889483001</v>
      </c>
      <c r="K7662" s="57">
        <v>0.34139724180706899</v>
      </c>
      <c r="L7662" s="57">
        <v>0.286432006536396</v>
      </c>
      <c r="M7662" s="57">
        <v>0.22119455364841101</v>
      </c>
    </row>
    <row r="7663" spans="1:13" x14ac:dyDescent="0.25">
      <c r="A7663" t="s">
        <v>19977</v>
      </c>
      <c r="B7663" t="s">
        <v>19978</v>
      </c>
      <c r="C7663" s="2" t="s">
        <v>35</v>
      </c>
      <c r="D7663" s="2" t="s">
        <v>36</v>
      </c>
      <c r="E7663" s="2" t="s">
        <v>29028</v>
      </c>
      <c r="F7663" s="56"/>
      <c r="G7663" s="56">
        <v>87.155666368881597</v>
      </c>
      <c r="H7663" s="56"/>
      <c r="I7663" s="56"/>
      <c r="J7663" s="57">
        <v>0.28486470889483001</v>
      </c>
      <c r="K7663" s="57">
        <v>0.34139724180706899</v>
      </c>
      <c r="L7663" s="57">
        <v>0.286432006536396</v>
      </c>
      <c r="M7663" s="57">
        <v>0.22119455364841101</v>
      </c>
    </row>
    <row r="7664" spans="1:13" x14ac:dyDescent="0.25">
      <c r="A7664" t="s">
        <v>19967</v>
      </c>
      <c r="B7664" t="s">
        <v>19968</v>
      </c>
      <c r="C7664" s="2" t="s">
        <v>31</v>
      </c>
      <c r="D7664" s="2" t="s">
        <v>36</v>
      </c>
      <c r="E7664" s="2" t="s">
        <v>29028</v>
      </c>
      <c r="F7664" s="56"/>
      <c r="G7664" s="56">
        <v>87.155666368881597</v>
      </c>
      <c r="H7664" s="56"/>
      <c r="I7664" s="56"/>
      <c r="J7664" s="57">
        <v>0.28486470889483001</v>
      </c>
      <c r="K7664" s="57">
        <v>0.34139724180706899</v>
      </c>
      <c r="L7664" s="57">
        <v>0.286432006536396</v>
      </c>
      <c r="M7664" s="57">
        <v>0.22119455364841101</v>
      </c>
    </row>
    <row r="7665" spans="1:13" x14ac:dyDescent="0.25">
      <c r="A7665" t="s">
        <v>19971</v>
      </c>
      <c r="B7665" t="s">
        <v>19972</v>
      </c>
      <c r="C7665" s="2" t="s">
        <v>35</v>
      </c>
      <c r="D7665" s="2" t="s">
        <v>36</v>
      </c>
      <c r="E7665" s="2" t="s">
        <v>29028</v>
      </c>
      <c r="F7665" s="56"/>
      <c r="G7665" s="56">
        <v>87.155666368881597</v>
      </c>
      <c r="H7665" s="56"/>
      <c r="I7665" s="56"/>
      <c r="J7665" s="57">
        <v>0.28486470889483001</v>
      </c>
      <c r="K7665" s="57">
        <v>0.34139724180706899</v>
      </c>
      <c r="L7665" s="57">
        <v>0.286432006536396</v>
      </c>
      <c r="M7665" s="57">
        <v>0.22119455364841101</v>
      </c>
    </row>
    <row r="7666" spans="1:13" x14ac:dyDescent="0.25">
      <c r="A7666" t="s">
        <v>25929</v>
      </c>
      <c r="B7666" t="s">
        <v>25930</v>
      </c>
      <c r="C7666" s="2" t="s">
        <v>35</v>
      </c>
      <c r="D7666" s="2" t="s">
        <v>217</v>
      </c>
      <c r="E7666" s="2" t="s">
        <v>29028</v>
      </c>
      <c r="F7666" s="56">
        <v>100.037057113027</v>
      </c>
      <c r="G7666" s="56">
        <v>93.2926099458045</v>
      </c>
      <c r="H7666" s="56">
        <v>99.108248700546895</v>
      </c>
      <c r="I7666" s="56"/>
      <c r="J7666" s="57">
        <v>0.33457308422030202</v>
      </c>
      <c r="K7666" s="57">
        <v>0.38272840684765302</v>
      </c>
      <c r="L7666" s="57">
        <v>0.34664357518536898</v>
      </c>
      <c r="M7666" s="57">
        <v>0.29093781445276201</v>
      </c>
    </row>
    <row r="7667" spans="1:13" x14ac:dyDescent="0.25">
      <c r="A7667" t="s">
        <v>25935</v>
      </c>
      <c r="B7667" t="s">
        <v>25936</v>
      </c>
      <c r="C7667" s="2" t="s">
        <v>35</v>
      </c>
      <c r="D7667" s="2" t="s">
        <v>217</v>
      </c>
      <c r="E7667" s="2" t="s">
        <v>29028</v>
      </c>
      <c r="F7667" s="56">
        <v>100.037057113027</v>
      </c>
      <c r="G7667" s="56">
        <v>93.2926099458045</v>
      </c>
      <c r="H7667" s="56">
        <v>99.108248700546895</v>
      </c>
      <c r="I7667" s="56"/>
      <c r="J7667" s="57">
        <v>0.33457308422030202</v>
      </c>
      <c r="K7667" s="57">
        <v>0.38272840684765302</v>
      </c>
      <c r="L7667" s="57">
        <v>0.34664357518536898</v>
      </c>
      <c r="M7667" s="57">
        <v>0.29093781445276201</v>
      </c>
    </row>
    <row r="7668" spans="1:13" x14ac:dyDescent="0.25">
      <c r="A7668" t="s">
        <v>25933</v>
      </c>
      <c r="B7668" t="s">
        <v>25934</v>
      </c>
      <c r="C7668" s="2" t="s">
        <v>35</v>
      </c>
      <c r="D7668" s="2" t="s">
        <v>217</v>
      </c>
      <c r="E7668" s="2" t="s">
        <v>29028</v>
      </c>
      <c r="F7668" s="56">
        <v>100.037057113027</v>
      </c>
      <c r="G7668" s="56">
        <v>93.2926099458045</v>
      </c>
      <c r="H7668" s="56">
        <v>99.108248700546895</v>
      </c>
      <c r="I7668" s="56"/>
      <c r="J7668" s="57">
        <v>0.33457308422030202</v>
      </c>
      <c r="K7668" s="57">
        <v>0.38272840684765302</v>
      </c>
      <c r="L7668" s="57">
        <v>0.34664357518536898</v>
      </c>
      <c r="M7668" s="57">
        <v>0.29093781445276201</v>
      </c>
    </row>
    <row r="7669" spans="1:13" x14ac:dyDescent="0.25">
      <c r="A7669" t="s">
        <v>15622</v>
      </c>
      <c r="B7669" t="s">
        <v>15623</v>
      </c>
      <c r="C7669" s="2" t="s">
        <v>35</v>
      </c>
      <c r="D7669" s="2" t="s">
        <v>69</v>
      </c>
      <c r="E7669" s="2" t="s">
        <v>29028</v>
      </c>
      <c r="F7669" s="56"/>
      <c r="G7669" s="56">
        <v>102.170821810155</v>
      </c>
      <c r="H7669" s="56"/>
      <c r="I7669" s="56"/>
      <c r="J7669" s="57">
        <v>0.27030653893212497</v>
      </c>
      <c r="K7669" s="57">
        <v>0.331814246420572</v>
      </c>
      <c r="L7669" s="57">
        <v>0.28357577094360098</v>
      </c>
      <c r="M7669" s="57">
        <v>0.209299936822329</v>
      </c>
    </row>
    <row r="7670" spans="1:13" x14ac:dyDescent="0.25">
      <c r="A7670" t="s">
        <v>25931</v>
      </c>
      <c r="B7670" t="s">
        <v>25932</v>
      </c>
      <c r="C7670" s="2" t="s">
        <v>35</v>
      </c>
      <c r="D7670" s="2" t="s">
        <v>217</v>
      </c>
      <c r="E7670" s="2" t="s">
        <v>29028</v>
      </c>
      <c r="F7670" s="56">
        <v>100.037057113027</v>
      </c>
      <c r="G7670" s="56">
        <v>93.2926099458045</v>
      </c>
      <c r="H7670" s="56">
        <v>99.108248700546895</v>
      </c>
      <c r="I7670" s="56"/>
      <c r="J7670" s="57">
        <v>0.33457308422030202</v>
      </c>
      <c r="K7670" s="57">
        <v>0.38272840684765302</v>
      </c>
      <c r="L7670" s="57">
        <v>0.34664357518536898</v>
      </c>
      <c r="M7670" s="57">
        <v>0.29093781445276201</v>
      </c>
    </row>
    <row r="7671" spans="1:13" x14ac:dyDescent="0.25">
      <c r="A7671" t="s">
        <v>15620</v>
      </c>
      <c r="B7671" t="s">
        <v>15621</v>
      </c>
      <c r="C7671" s="2" t="s">
        <v>35</v>
      </c>
      <c r="D7671" s="2" t="s">
        <v>69</v>
      </c>
      <c r="E7671" s="2" t="s">
        <v>29028</v>
      </c>
      <c r="F7671" s="56"/>
      <c r="G7671" s="56">
        <v>102.170821810155</v>
      </c>
      <c r="H7671" s="56"/>
      <c r="I7671" s="56"/>
      <c r="J7671" s="57">
        <v>0.27030653893212497</v>
      </c>
      <c r="K7671" s="57">
        <v>0.331814246420572</v>
      </c>
      <c r="L7671" s="57">
        <v>0.28357577094360098</v>
      </c>
      <c r="M7671" s="57">
        <v>0.209299936822329</v>
      </c>
    </row>
    <row r="7672" spans="1:13" x14ac:dyDescent="0.25">
      <c r="A7672" t="s">
        <v>1710</v>
      </c>
      <c r="B7672" t="s">
        <v>1711</v>
      </c>
      <c r="C7672" s="2" t="s">
        <v>35</v>
      </c>
      <c r="D7672" s="2" t="s">
        <v>69</v>
      </c>
      <c r="E7672" s="2" t="s">
        <v>29027</v>
      </c>
      <c r="F7672" s="56">
        <v>97.573209174517999</v>
      </c>
      <c r="G7672" s="56">
        <v>106.341620560438</v>
      </c>
      <c r="H7672" s="56">
        <v>94.059096247688203</v>
      </c>
      <c r="I7672" s="56">
        <v>95.741100545315106</v>
      </c>
      <c r="J7672" s="57">
        <v>0.443568948307623</v>
      </c>
      <c r="K7672" s="57">
        <v>0.538816480695268</v>
      </c>
      <c r="L7672" s="57">
        <v>0.46996489478186199</v>
      </c>
      <c r="M7672" s="57">
        <v>0.37338932610777198</v>
      </c>
    </row>
    <row r="7673" spans="1:13" x14ac:dyDescent="0.25">
      <c r="A7673" t="s">
        <v>25927</v>
      </c>
      <c r="B7673" t="s">
        <v>25928</v>
      </c>
      <c r="C7673" s="2" t="s">
        <v>31</v>
      </c>
      <c r="D7673" s="2" t="s">
        <v>217</v>
      </c>
      <c r="E7673" s="2" t="s">
        <v>29028</v>
      </c>
      <c r="F7673" s="56">
        <v>100.037057113027</v>
      </c>
      <c r="G7673" s="56">
        <v>93.2926099458045</v>
      </c>
      <c r="H7673" s="56">
        <v>99.108248700546895</v>
      </c>
      <c r="I7673" s="56"/>
      <c r="J7673" s="57">
        <v>0.33457308422030202</v>
      </c>
      <c r="K7673" s="57">
        <v>0.38272840684765302</v>
      </c>
      <c r="L7673" s="57">
        <v>0.34664357518536898</v>
      </c>
      <c r="M7673" s="57">
        <v>0.29093781445276201</v>
      </c>
    </row>
    <row r="7674" spans="1:13" x14ac:dyDescent="0.25">
      <c r="A7674" t="s">
        <v>25941</v>
      </c>
      <c r="B7674" t="s">
        <v>25942</v>
      </c>
      <c r="C7674" s="2" t="s">
        <v>35</v>
      </c>
      <c r="D7674" s="2" t="s">
        <v>217</v>
      </c>
      <c r="E7674" s="2" t="s">
        <v>29028</v>
      </c>
      <c r="F7674" s="56">
        <v>100.037057113027</v>
      </c>
      <c r="G7674" s="56">
        <v>93.2926099458045</v>
      </c>
      <c r="H7674" s="56">
        <v>99.108248700546895</v>
      </c>
      <c r="I7674" s="56"/>
      <c r="J7674" s="57">
        <v>0.33457308422030202</v>
      </c>
      <c r="K7674" s="57">
        <v>0.38272840684765302</v>
      </c>
      <c r="L7674" s="57">
        <v>0.34664357518536898</v>
      </c>
      <c r="M7674" s="57">
        <v>0.29093781445276201</v>
      </c>
    </row>
    <row r="7675" spans="1:13" x14ac:dyDescent="0.25">
      <c r="A7675" t="s">
        <v>15612</v>
      </c>
      <c r="B7675" t="s">
        <v>15613</v>
      </c>
      <c r="C7675" s="2" t="s">
        <v>31</v>
      </c>
      <c r="D7675" s="2" t="s">
        <v>69</v>
      </c>
      <c r="E7675" s="2" t="s">
        <v>29028</v>
      </c>
      <c r="F7675" s="56"/>
      <c r="G7675" s="56">
        <v>102.170821810155</v>
      </c>
      <c r="H7675" s="56"/>
      <c r="I7675" s="56"/>
      <c r="J7675" s="57">
        <v>0.27030653893212497</v>
      </c>
      <c r="K7675" s="57">
        <v>0.331814246420572</v>
      </c>
      <c r="L7675" s="57">
        <v>0.28357577094360098</v>
      </c>
      <c r="M7675" s="57">
        <v>0.209299936822329</v>
      </c>
    </row>
    <row r="7676" spans="1:13" x14ac:dyDescent="0.25">
      <c r="A7676" t="s">
        <v>25937</v>
      </c>
      <c r="B7676" t="s">
        <v>25938</v>
      </c>
      <c r="C7676" s="2" t="s">
        <v>35</v>
      </c>
      <c r="D7676" s="2" t="s">
        <v>217</v>
      </c>
      <c r="E7676" s="2" t="s">
        <v>29028</v>
      </c>
      <c r="F7676" s="56">
        <v>100.037057113027</v>
      </c>
      <c r="G7676" s="56">
        <v>93.2926099458045</v>
      </c>
      <c r="H7676" s="56">
        <v>99.108248700546895</v>
      </c>
      <c r="I7676" s="56"/>
      <c r="J7676" s="57">
        <v>0.33457308422030202</v>
      </c>
      <c r="K7676" s="57">
        <v>0.38272840684765302</v>
      </c>
      <c r="L7676" s="57">
        <v>0.34664357518536898</v>
      </c>
      <c r="M7676" s="57">
        <v>0.29093781445276201</v>
      </c>
    </row>
    <row r="7677" spans="1:13" x14ac:dyDescent="0.25">
      <c r="A7677" t="s">
        <v>15614</v>
      </c>
      <c r="B7677" t="s">
        <v>15615</v>
      </c>
      <c r="C7677" s="2" t="s">
        <v>31</v>
      </c>
      <c r="D7677" s="2" t="s">
        <v>69</v>
      </c>
      <c r="E7677" s="2" t="s">
        <v>29028</v>
      </c>
      <c r="F7677" s="56"/>
      <c r="G7677" s="56">
        <v>102.170821810155</v>
      </c>
      <c r="H7677" s="56"/>
      <c r="I7677" s="56"/>
      <c r="J7677" s="57">
        <v>0.27030653893212497</v>
      </c>
      <c r="K7677" s="57">
        <v>0.331814246420572</v>
      </c>
      <c r="L7677" s="57">
        <v>0.28357577094360098</v>
      </c>
      <c r="M7677" s="57">
        <v>0.209299936822329</v>
      </c>
    </row>
    <row r="7678" spans="1:13" x14ac:dyDescent="0.25">
      <c r="A7678" t="s">
        <v>15618</v>
      </c>
      <c r="B7678" t="s">
        <v>15619</v>
      </c>
      <c r="C7678" s="2" t="s">
        <v>31</v>
      </c>
      <c r="D7678" s="2" t="s">
        <v>69</v>
      </c>
      <c r="E7678" s="2" t="s">
        <v>29028</v>
      </c>
      <c r="F7678" s="56"/>
      <c r="G7678" s="56">
        <v>102.170821810155</v>
      </c>
      <c r="H7678" s="56"/>
      <c r="I7678" s="56"/>
      <c r="J7678" s="57">
        <v>0.27030653893212497</v>
      </c>
      <c r="K7678" s="57">
        <v>0.331814246420572</v>
      </c>
      <c r="L7678" s="57">
        <v>0.28357577094360098</v>
      </c>
      <c r="M7678" s="57">
        <v>0.209299936822329</v>
      </c>
    </row>
    <row r="7679" spans="1:13" x14ac:dyDescent="0.25">
      <c r="A7679" t="s">
        <v>15616</v>
      </c>
      <c r="B7679" t="s">
        <v>15617</v>
      </c>
      <c r="C7679" s="2" t="s">
        <v>31</v>
      </c>
      <c r="D7679" s="2" t="s">
        <v>69</v>
      </c>
      <c r="E7679" s="2" t="s">
        <v>29028</v>
      </c>
      <c r="F7679" s="56"/>
      <c r="G7679" s="56">
        <v>102.170821810155</v>
      </c>
      <c r="H7679" s="56"/>
      <c r="I7679" s="56"/>
      <c r="J7679" s="57">
        <v>0.27030653893212497</v>
      </c>
      <c r="K7679" s="57">
        <v>0.331814246420572</v>
      </c>
      <c r="L7679" s="57">
        <v>0.28357577094360098</v>
      </c>
      <c r="M7679" s="57">
        <v>0.209299936822329</v>
      </c>
    </row>
    <row r="7680" spans="1:13" x14ac:dyDescent="0.25">
      <c r="A7680" t="s">
        <v>15624</v>
      </c>
      <c r="B7680" t="s">
        <v>15625</v>
      </c>
      <c r="C7680" s="2" t="s">
        <v>35</v>
      </c>
      <c r="D7680" s="2" t="s">
        <v>69</v>
      </c>
      <c r="E7680" s="2" t="s">
        <v>29028</v>
      </c>
      <c r="F7680" s="56"/>
      <c r="G7680" s="56">
        <v>102.170821810155</v>
      </c>
      <c r="H7680" s="56"/>
      <c r="I7680" s="56"/>
      <c r="J7680" s="57">
        <v>0.27030653893212497</v>
      </c>
      <c r="K7680" s="57">
        <v>0.331814246420572</v>
      </c>
      <c r="L7680" s="57">
        <v>0.28357577094360098</v>
      </c>
      <c r="M7680" s="57">
        <v>0.209299936822329</v>
      </c>
    </row>
    <row r="7681" spans="1:13" x14ac:dyDescent="0.25">
      <c r="A7681" t="s">
        <v>25925</v>
      </c>
      <c r="B7681" t="s">
        <v>25926</v>
      </c>
      <c r="C7681" s="2" t="s">
        <v>31</v>
      </c>
      <c r="D7681" s="2" t="s">
        <v>217</v>
      </c>
      <c r="E7681" s="2" t="s">
        <v>29028</v>
      </c>
      <c r="F7681" s="56">
        <v>100.037057113027</v>
      </c>
      <c r="G7681" s="56">
        <v>93.2926099458045</v>
      </c>
      <c r="H7681" s="56">
        <v>99.108248700546895</v>
      </c>
      <c r="I7681" s="56"/>
      <c r="J7681" s="57">
        <v>0.33457308422030202</v>
      </c>
      <c r="K7681" s="57">
        <v>0.38272840684765302</v>
      </c>
      <c r="L7681" s="57">
        <v>0.34664357518536898</v>
      </c>
      <c r="M7681" s="57">
        <v>0.29093781445276201</v>
      </c>
    </row>
    <row r="7682" spans="1:13" x14ac:dyDescent="0.25">
      <c r="A7682" t="s">
        <v>25939</v>
      </c>
      <c r="B7682" t="s">
        <v>25940</v>
      </c>
      <c r="C7682" s="2" t="s">
        <v>35</v>
      </c>
      <c r="D7682" s="2" t="s">
        <v>217</v>
      </c>
      <c r="E7682" s="2" t="s">
        <v>29028</v>
      </c>
      <c r="F7682" s="56">
        <v>100.037057113027</v>
      </c>
      <c r="G7682" s="56">
        <v>93.2926099458045</v>
      </c>
      <c r="H7682" s="56">
        <v>99.108248700546895</v>
      </c>
      <c r="I7682" s="56"/>
      <c r="J7682" s="57">
        <v>0.33457308422030202</v>
      </c>
      <c r="K7682" s="57">
        <v>0.38272840684765302</v>
      </c>
      <c r="L7682" s="57">
        <v>0.34664357518536898</v>
      </c>
      <c r="M7682" s="57">
        <v>0.29093781445276201</v>
      </c>
    </row>
    <row r="7683" spans="1:13" x14ac:dyDescent="0.25">
      <c r="A7683" t="s">
        <v>17061</v>
      </c>
      <c r="B7683" t="s">
        <v>17062</v>
      </c>
      <c r="C7683" s="2" t="s">
        <v>35</v>
      </c>
      <c r="D7683" s="2" t="s">
        <v>315</v>
      </c>
      <c r="E7683" s="2" t="s">
        <v>29028</v>
      </c>
      <c r="F7683" s="56"/>
      <c r="G7683" s="56">
        <v>91.091844081254393</v>
      </c>
      <c r="H7683" s="56"/>
      <c r="I7683" s="56"/>
      <c r="J7683" s="57">
        <v>0.27480718912998198</v>
      </c>
      <c r="K7683" s="57">
        <v>0.31894263658573702</v>
      </c>
      <c r="L7683" s="57">
        <v>0.28464262012401398</v>
      </c>
      <c r="M7683" s="57">
        <v>0.23322319217250201</v>
      </c>
    </row>
    <row r="7684" spans="1:13" x14ac:dyDescent="0.25">
      <c r="A7684" t="s">
        <v>17055</v>
      </c>
      <c r="B7684" t="s">
        <v>17056</v>
      </c>
      <c r="C7684" s="2" t="s">
        <v>35</v>
      </c>
      <c r="D7684" s="2" t="s">
        <v>315</v>
      </c>
      <c r="E7684" s="2" t="s">
        <v>29028</v>
      </c>
      <c r="F7684" s="56"/>
      <c r="G7684" s="56">
        <v>91.091844081254393</v>
      </c>
      <c r="H7684" s="56"/>
      <c r="I7684" s="56"/>
      <c r="J7684" s="57">
        <v>0.27480718912998198</v>
      </c>
      <c r="K7684" s="57">
        <v>0.31894263658573702</v>
      </c>
      <c r="L7684" s="57">
        <v>0.28464262012401398</v>
      </c>
      <c r="M7684" s="57">
        <v>0.23322319217250201</v>
      </c>
    </row>
    <row r="7685" spans="1:13" x14ac:dyDescent="0.25">
      <c r="A7685" t="s">
        <v>17059</v>
      </c>
      <c r="B7685" t="s">
        <v>17060</v>
      </c>
      <c r="C7685" s="2" t="s">
        <v>35</v>
      </c>
      <c r="D7685" s="2" t="s">
        <v>315</v>
      </c>
      <c r="E7685" s="2" t="s">
        <v>29028</v>
      </c>
      <c r="F7685" s="56"/>
      <c r="G7685" s="56">
        <v>91.091844081254393</v>
      </c>
      <c r="H7685" s="56"/>
      <c r="I7685" s="56"/>
      <c r="J7685" s="57">
        <v>0.27480718912998198</v>
      </c>
      <c r="K7685" s="57">
        <v>0.31894263658573702</v>
      </c>
      <c r="L7685" s="57">
        <v>0.28464262012401398</v>
      </c>
      <c r="M7685" s="57">
        <v>0.23322319217250201</v>
      </c>
    </row>
    <row r="7686" spans="1:13" x14ac:dyDescent="0.25">
      <c r="A7686" t="s">
        <v>8517</v>
      </c>
      <c r="B7686" t="s">
        <v>8518</v>
      </c>
      <c r="C7686" s="2" t="s">
        <v>35</v>
      </c>
      <c r="D7686" s="2" t="s">
        <v>210</v>
      </c>
      <c r="E7686" s="2" t="s">
        <v>29028</v>
      </c>
      <c r="F7686" s="56"/>
      <c r="G7686" s="56">
        <v>106.46516752617801</v>
      </c>
      <c r="H7686" s="56"/>
      <c r="I7686" s="56"/>
      <c r="J7686" s="57">
        <v>0.278379785833055</v>
      </c>
      <c r="K7686" s="57">
        <v>0.34086011514115599</v>
      </c>
      <c r="L7686" s="57">
        <v>0.28778169895003097</v>
      </c>
      <c r="M7686" s="57">
        <v>0.21272195637914201</v>
      </c>
    </row>
    <row r="7687" spans="1:13" x14ac:dyDescent="0.25">
      <c r="A7687" t="s">
        <v>8519</v>
      </c>
      <c r="B7687" t="s">
        <v>8520</v>
      </c>
      <c r="C7687" s="2" t="s">
        <v>35</v>
      </c>
      <c r="D7687" s="2" t="s">
        <v>210</v>
      </c>
      <c r="E7687" s="2" t="s">
        <v>29028</v>
      </c>
      <c r="F7687" s="56"/>
      <c r="G7687" s="56">
        <v>106.129954623413</v>
      </c>
      <c r="H7687" s="56"/>
      <c r="I7687" s="56"/>
      <c r="J7687" s="57">
        <v>0.25891286389057899</v>
      </c>
      <c r="K7687" s="57">
        <v>0.31817752350605499</v>
      </c>
      <c r="L7687" s="57">
        <v>0.26712353215597101</v>
      </c>
      <c r="M7687" s="57">
        <v>0.19431958048873599</v>
      </c>
    </row>
    <row r="7688" spans="1:13" x14ac:dyDescent="0.25">
      <c r="A7688" t="s">
        <v>8521</v>
      </c>
      <c r="B7688" t="s">
        <v>8522</v>
      </c>
      <c r="C7688" s="2" t="s">
        <v>35</v>
      </c>
      <c r="D7688" s="2" t="s">
        <v>210</v>
      </c>
      <c r="E7688" s="2" t="s">
        <v>29028</v>
      </c>
      <c r="F7688" s="56"/>
      <c r="G7688" s="56">
        <v>106.129954623413</v>
      </c>
      <c r="H7688" s="56"/>
      <c r="I7688" s="56"/>
      <c r="J7688" s="57">
        <v>0.25891286389057899</v>
      </c>
      <c r="K7688" s="57">
        <v>0.31817752350605499</v>
      </c>
      <c r="L7688" s="57">
        <v>0.26712353215597101</v>
      </c>
      <c r="M7688" s="57">
        <v>0.19431958048873599</v>
      </c>
    </row>
    <row r="7689" spans="1:13" x14ac:dyDescent="0.25">
      <c r="A7689" t="s">
        <v>8523</v>
      </c>
      <c r="B7689" t="s">
        <v>8524</v>
      </c>
      <c r="C7689" s="2" t="s">
        <v>35</v>
      </c>
      <c r="D7689" s="2" t="s">
        <v>210</v>
      </c>
      <c r="E7689" s="2" t="s">
        <v>29028</v>
      </c>
      <c r="F7689" s="56"/>
      <c r="G7689" s="56">
        <v>106.129954623413</v>
      </c>
      <c r="H7689" s="56"/>
      <c r="I7689" s="56"/>
      <c r="J7689" s="57">
        <v>0.25891286389057899</v>
      </c>
      <c r="K7689" s="57">
        <v>0.31817752350605499</v>
      </c>
      <c r="L7689" s="57">
        <v>0.26712353215597101</v>
      </c>
      <c r="M7689" s="57">
        <v>0.19431958048873599</v>
      </c>
    </row>
    <row r="7690" spans="1:13" x14ac:dyDescent="0.25">
      <c r="A7690" t="s">
        <v>8525</v>
      </c>
      <c r="B7690" t="s">
        <v>8526</v>
      </c>
      <c r="C7690" s="2" t="s">
        <v>35</v>
      </c>
      <c r="D7690" s="2" t="s">
        <v>210</v>
      </c>
      <c r="E7690" s="2" t="s">
        <v>29028</v>
      </c>
      <c r="F7690" s="56"/>
      <c r="G7690" s="56">
        <v>106.129954623413</v>
      </c>
      <c r="H7690" s="56"/>
      <c r="I7690" s="56"/>
      <c r="J7690" s="57">
        <v>0.25891286389057899</v>
      </c>
      <c r="K7690" s="57">
        <v>0.31817752350605499</v>
      </c>
      <c r="L7690" s="57">
        <v>0.26712353215597101</v>
      </c>
      <c r="M7690" s="57">
        <v>0.19431958048873599</v>
      </c>
    </row>
    <row r="7691" spans="1:13" x14ac:dyDescent="0.25">
      <c r="A7691" t="s">
        <v>8527</v>
      </c>
      <c r="B7691" t="s">
        <v>8528</v>
      </c>
      <c r="C7691" s="2" t="s">
        <v>35</v>
      </c>
      <c r="D7691" s="2" t="s">
        <v>210</v>
      </c>
      <c r="E7691" s="2" t="s">
        <v>29028</v>
      </c>
      <c r="F7691" s="56"/>
      <c r="G7691" s="56">
        <v>106.129954623413</v>
      </c>
      <c r="H7691" s="56"/>
      <c r="I7691" s="56"/>
      <c r="J7691" s="57">
        <v>0.25891286389057899</v>
      </c>
      <c r="K7691" s="57">
        <v>0.31817752350605499</v>
      </c>
      <c r="L7691" s="57">
        <v>0.26712353215597101</v>
      </c>
      <c r="M7691" s="57">
        <v>0.19431958048873599</v>
      </c>
    </row>
    <row r="7692" spans="1:13" x14ac:dyDescent="0.25">
      <c r="A7692" t="s">
        <v>8529</v>
      </c>
      <c r="B7692" t="s">
        <v>8530</v>
      </c>
      <c r="C7692" s="2" t="s">
        <v>35</v>
      </c>
      <c r="D7692" s="2" t="s">
        <v>210</v>
      </c>
      <c r="E7692" s="2" t="s">
        <v>29028</v>
      </c>
      <c r="F7692" s="56"/>
      <c r="G7692" s="56">
        <v>106.129954623413</v>
      </c>
      <c r="H7692" s="56"/>
      <c r="I7692" s="56"/>
      <c r="J7692" s="57">
        <v>0.25891286389057899</v>
      </c>
      <c r="K7692" s="57">
        <v>0.31817752350605499</v>
      </c>
      <c r="L7692" s="57">
        <v>0.26712353215597101</v>
      </c>
      <c r="M7692" s="57">
        <v>0.19431958048873599</v>
      </c>
    </row>
    <row r="7693" spans="1:13" x14ac:dyDescent="0.25">
      <c r="A7693" t="s">
        <v>5754</v>
      </c>
      <c r="B7693" t="s">
        <v>5755</v>
      </c>
      <c r="C7693" s="2" t="s">
        <v>35</v>
      </c>
      <c r="D7693" s="2" t="s">
        <v>100</v>
      </c>
      <c r="E7693" s="2" t="s">
        <v>29028</v>
      </c>
      <c r="F7693" s="56"/>
      <c r="G7693" s="56">
        <v>110.047283025303</v>
      </c>
      <c r="H7693" s="56"/>
      <c r="I7693" s="56"/>
      <c r="J7693" s="57">
        <v>0.27912231103227603</v>
      </c>
      <c r="K7693" s="57">
        <v>0.33587177931316298</v>
      </c>
      <c r="L7693" s="57">
        <v>0.286781265690289</v>
      </c>
      <c r="M7693" s="57">
        <v>0.22360886485801701</v>
      </c>
    </row>
    <row r="7694" spans="1:13" x14ac:dyDescent="0.25">
      <c r="A7694" t="s">
        <v>588</v>
      </c>
      <c r="B7694" t="s">
        <v>589</v>
      </c>
      <c r="C7694" s="2" t="s">
        <v>31</v>
      </c>
      <c r="D7694" s="2" t="s">
        <v>210</v>
      </c>
      <c r="E7694" s="2" t="s">
        <v>29027</v>
      </c>
      <c r="F7694" s="56">
        <v>90.200556015364995</v>
      </c>
      <c r="G7694" s="56">
        <v>109.28936033794299</v>
      </c>
      <c r="H7694" s="56">
        <v>102.32448386638799</v>
      </c>
      <c r="I7694" s="56">
        <v>97.738785129609397</v>
      </c>
      <c r="J7694" s="57">
        <v>0.44090950824434599</v>
      </c>
      <c r="K7694" s="57">
        <v>0.53369881690470999</v>
      </c>
      <c r="L7694" s="57">
        <v>0.44791437352532798</v>
      </c>
      <c r="M7694" s="57">
        <v>0.35719538739988199</v>
      </c>
    </row>
    <row r="7695" spans="1:13" x14ac:dyDescent="0.25">
      <c r="A7695" t="s">
        <v>8515</v>
      </c>
      <c r="B7695" t="s">
        <v>8516</v>
      </c>
      <c r="C7695" s="2" t="s">
        <v>31</v>
      </c>
      <c r="D7695" s="2" t="s">
        <v>210</v>
      </c>
      <c r="E7695" s="2" t="s">
        <v>29028</v>
      </c>
      <c r="F7695" s="56"/>
      <c r="G7695" s="56">
        <v>106.129954623413</v>
      </c>
      <c r="H7695" s="56"/>
      <c r="I7695" s="56"/>
      <c r="J7695" s="57">
        <v>0.25891286389057899</v>
      </c>
      <c r="K7695" s="57">
        <v>0.31817752350605499</v>
      </c>
      <c r="L7695" s="57">
        <v>0.26712353215597101</v>
      </c>
      <c r="M7695" s="57">
        <v>0.19431958048873599</v>
      </c>
    </row>
    <row r="7696" spans="1:13" x14ac:dyDescent="0.25">
      <c r="A7696" t="s">
        <v>8513</v>
      </c>
      <c r="B7696" t="s">
        <v>8514</v>
      </c>
      <c r="C7696" s="2" t="s">
        <v>31</v>
      </c>
      <c r="D7696" s="2" t="s">
        <v>210</v>
      </c>
      <c r="E7696" s="2" t="s">
        <v>29028</v>
      </c>
      <c r="F7696" s="56"/>
      <c r="G7696" s="56">
        <v>106.129954623413</v>
      </c>
      <c r="H7696" s="56"/>
      <c r="I7696" s="56"/>
      <c r="J7696" s="57">
        <v>0.25891286389057899</v>
      </c>
      <c r="K7696" s="57">
        <v>0.31817752350605499</v>
      </c>
      <c r="L7696" s="57">
        <v>0.26712353215597101</v>
      </c>
      <c r="M7696" s="57">
        <v>0.19431958048873599</v>
      </c>
    </row>
    <row r="7697" spans="1:13" x14ac:dyDescent="0.25">
      <c r="A7697" t="s">
        <v>17057</v>
      </c>
      <c r="B7697" t="s">
        <v>17058</v>
      </c>
      <c r="C7697" s="2" t="s">
        <v>35</v>
      </c>
      <c r="D7697" s="2" t="s">
        <v>315</v>
      </c>
      <c r="E7697" s="2" t="s">
        <v>29028</v>
      </c>
      <c r="F7697" s="56"/>
      <c r="G7697" s="56">
        <v>91.091844081254393</v>
      </c>
      <c r="H7697" s="56"/>
      <c r="I7697" s="56"/>
      <c r="J7697" s="57">
        <v>0.27480718912998198</v>
      </c>
      <c r="K7697" s="57">
        <v>0.31894263658573702</v>
      </c>
      <c r="L7697" s="57">
        <v>0.28464262012401398</v>
      </c>
      <c r="M7697" s="57">
        <v>0.23322319217250201</v>
      </c>
    </row>
    <row r="7698" spans="1:13" x14ac:dyDescent="0.25">
      <c r="A7698" t="s">
        <v>452</v>
      </c>
      <c r="B7698" t="s">
        <v>453</v>
      </c>
      <c r="C7698" s="2" t="s">
        <v>31</v>
      </c>
      <c r="D7698" s="2" t="s">
        <v>315</v>
      </c>
      <c r="E7698" s="2" t="s">
        <v>29027</v>
      </c>
      <c r="F7698" s="56">
        <v>107.985777917034</v>
      </c>
      <c r="G7698" s="56">
        <v>95.226530538681203</v>
      </c>
      <c r="H7698" s="56">
        <v>93.530853110334306</v>
      </c>
      <c r="I7698" s="56">
        <v>96.538216446707693</v>
      </c>
      <c r="J7698" s="57">
        <v>0.44052871494384899</v>
      </c>
      <c r="K7698" s="57">
        <v>0.52842165737712599</v>
      </c>
      <c r="L7698" s="57">
        <v>0.45499913382336199</v>
      </c>
      <c r="M7698" s="57">
        <v>0.37568347537154001</v>
      </c>
    </row>
    <row r="7699" spans="1:13" x14ac:dyDescent="0.25">
      <c r="A7699" t="s">
        <v>17049</v>
      </c>
      <c r="B7699" t="s">
        <v>17050</v>
      </c>
      <c r="C7699" s="2" t="s">
        <v>31</v>
      </c>
      <c r="D7699" s="2" t="s">
        <v>315</v>
      </c>
      <c r="E7699" s="2" t="s">
        <v>29028</v>
      </c>
      <c r="F7699" s="56"/>
      <c r="G7699" s="56">
        <v>91.091844081254393</v>
      </c>
      <c r="H7699" s="56"/>
      <c r="I7699" s="56"/>
      <c r="J7699" s="57">
        <v>0.27480718912998198</v>
      </c>
      <c r="K7699" s="57">
        <v>0.31894263658573702</v>
      </c>
      <c r="L7699" s="57">
        <v>0.28464262012401398</v>
      </c>
      <c r="M7699" s="57">
        <v>0.23322319217250201</v>
      </c>
    </row>
    <row r="7700" spans="1:13" x14ac:dyDescent="0.25">
      <c r="A7700" t="s">
        <v>17051</v>
      </c>
      <c r="B7700" t="s">
        <v>17052</v>
      </c>
      <c r="C7700" s="2" t="s">
        <v>35</v>
      </c>
      <c r="D7700" s="2" t="s">
        <v>315</v>
      </c>
      <c r="E7700" s="2" t="s">
        <v>29028</v>
      </c>
      <c r="F7700" s="56"/>
      <c r="G7700" s="56">
        <v>91.091844081254393</v>
      </c>
      <c r="H7700" s="56"/>
      <c r="I7700" s="56"/>
      <c r="J7700" s="57">
        <v>0.27480718912998198</v>
      </c>
      <c r="K7700" s="57">
        <v>0.31894263658573702</v>
      </c>
      <c r="L7700" s="57">
        <v>0.28464262012401398</v>
      </c>
      <c r="M7700" s="57">
        <v>0.23322319217250201</v>
      </c>
    </row>
    <row r="7701" spans="1:13" x14ac:dyDescent="0.25">
      <c r="A7701" t="s">
        <v>17053</v>
      </c>
      <c r="B7701" t="s">
        <v>17054</v>
      </c>
      <c r="C7701" s="2" t="s">
        <v>35</v>
      </c>
      <c r="D7701" s="2" t="s">
        <v>315</v>
      </c>
      <c r="E7701" s="2" t="s">
        <v>29028</v>
      </c>
      <c r="F7701" s="56"/>
      <c r="G7701" s="56">
        <v>91.091844081254393</v>
      </c>
      <c r="H7701" s="56"/>
      <c r="I7701" s="56"/>
      <c r="J7701" s="57">
        <v>0.27480718912998198</v>
      </c>
      <c r="K7701" s="57">
        <v>0.31894263658573702</v>
      </c>
      <c r="L7701" s="57">
        <v>0.28464262012401398</v>
      </c>
      <c r="M7701" s="57">
        <v>0.23322319217250201</v>
      </c>
    </row>
    <row r="7702" spans="1:13" x14ac:dyDescent="0.25">
      <c r="A7702" t="s">
        <v>4754</v>
      </c>
      <c r="B7702" t="s">
        <v>4755</v>
      </c>
      <c r="C7702" s="2" t="s">
        <v>35</v>
      </c>
      <c r="D7702" s="2" t="s">
        <v>108</v>
      </c>
      <c r="E7702" s="2" t="s">
        <v>29028</v>
      </c>
      <c r="F7702" s="56"/>
      <c r="G7702" s="56">
        <v>101.334702478316</v>
      </c>
      <c r="H7702" s="56"/>
      <c r="I7702" s="56"/>
      <c r="J7702" s="57">
        <v>0.26030379724416303</v>
      </c>
      <c r="K7702" s="57">
        <v>0.33054402297445601</v>
      </c>
      <c r="L7702" s="57">
        <v>0.27686708949143402</v>
      </c>
      <c r="M7702" s="57">
        <v>0.19796320786626301</v>
      </c>
    </row>
    <row r="7703" spans="1:13" x14ac:dyDescent="0.25">
      <c r="A7703" t="s">
        <v>21328</v>
      </c>
      <c r="B7703" t="s">
        <v>21329</v>
      </c>
      <c r="C7703" s="2" t="s">
        <v>35</v>
      </c>
      <c r="D7703" s="2" t="s">
        <v>69</v>
      </c>
      <c r="E7703" s="2" t="s">
        <v>29028</v>
      </c>
      <c r="F7703" s="56"/>
      <c r="G7703" s="56">
        <v>97.167387428980007</v>
      </c>
      <c r="H7703" s="56"/>
      <c r="I7703" s="56"/>
      <c r="J7703" s="57">
        <v>0.24912487932345301</v>
      </c>
      <c r="K7703" s="57">
        <v>0.30682557786306902</v>
      </c>
      <c r="L7703" s="57">
        <v>0.26034297101597398</v>
      </c>
      <c r="M7703" s="57">
        <v>0.19227740657273201</v>
      </c>
    </row>
    <row r="7704" spans="1:13" x14ac:dyDescent="0.25">
      <c r="A7704" t="s">
        <v>24880</v>
      </c>
      <c r="B7704" t="s">
        <v>24881</v>
      </c>
      <c r="C7704" s="2" t="s">
        <v>35</v>
      </c>
      <c r="D7704" s="2" t="s">
        <v>39</v>
      </c>
      <c r="E7704" s="2" t="s">
        <v>29028</v>
      </c>
      <c r="F7704" s="56">
        <v>100.54258665748701</v>
      </c>
      <c r="G7704" s="56">
        <v>92.390797967528997</v>
      </c>
      <c r="H7704" s="56">
        <v>94.940211426814898</v>
      </c>
      <c r="I7704" s="56">
        <v>101.37446461849299</v>
      </c>
      <c r="J7704" s="57">
        <v>0.44322775644187001</v>
      </c>
      <c r="K7704" s="57">
        <v>0.49458463481256698</v>
      </c>
      <c r="L7704" s="57">
        <v>0.45124116059905101</v>
      </c>
      <c r="M7704" s="57">
        <v>0.40500346148079303</v>
      </c>
    </row>
    <row r="7705" spans="1:13" x14ac:dyDescent="0.25">
      <c r="A7705" t="s">
        <v>14000</v>
      </c>
      <c r="B7705" t="s">
        <v>14001</v>
      </c>
      <c r="C7705" s="2" t="s">
        <v>31</v>
      </c>
      <c r="D7705" s="2" t="s">
        <v>83</v>
      </c>
      <c r="E7705" s="2" t="s">
        <v>29028</v>
      </c>
      <c r="F7705" s="56">
        <v>101.905167754169</v>
      </c>
      <c r="G7705" s="56">
        <v>88.908434512495603</v>
      </c>
      <c r="H7705" s="56">
        <v>94.241781169895205</v>
      </c>
      <c r="I7705" s="56"/>
      <c r="J7705" s="57">
        <v>0.32774414936311602</v>
      </c>
      <c r="K7705" s="57">
        <v>0.39386989727246302</v>
      </c>
      <c r="L7705" s="57">
        <v>0.344417148588127</v>
      </c>
      <c r="M7705" s="57">
        <v>0.28277703108212199</v>
      </c>
    </row>
    <row r="7706" spans="1:13" x14ac:dyDescent="0.25">
      <c r="A7706" t="s">
        <v>24860</v>
      </c>
      <c r="B7706" t="s">
        <v>24861</v>
      </c>
      <c r="C7706" s="2" t="s">
        <v>31</v>
      </c>
      <c r="D7706" s="2" t="s">
        <v>39</v>
      </c>
      <c r="E7706" s="2" t="s">
        <v>29028</v>
      </c>
      <c r="F7706" s="56">
        <v>100.54258665748701</v>
      </c>
      <c r="G7706" s="56">
        <v>92.390797967528997</v>
      </c>
      <c r="H7706" s="56">
        <v>94.940211426814898</v>
      </c>
      <c r="I7706" s="56">
        <v>101.37446461849299</v>
      </c>
      <c r="J7706" s="57">
        <v>0.44322775644187001</v>
      </c>
      <c r="K7706" s="57">
        <v>0.49458463481256698</v>
      </c>
      <c r="L7706" s="57">
        <v>0.45124116059905101</v>
      </c>
      <c r="M7706" s="57">
        <v>0.40500346148079303</v>
      </c>
    </row>
    <row r="7707" spans="1:13" x14ac:dyDescent="0.25">
      <c r="A7707" t="s">
        <v>20357</v>
      </c>
      <c r="B7707" t="s">
        <v>20358</v>
      </c>
      <c r="C7707" s="2" t="s">
        <v>31</v>
      </c>
      <c r="D7707" s="2" t="s">
        <v>217</v>
      </c>
      <c r="E7707" s="2" t="s">
        <v>29028</v>
      </c>
      <c r="F7707" s="56">
        <v>100.114528279059</v>
      </c>
      <c r="G7707" s="56">
        <v>96.451331361933498</v>
      </c>
      <c r="H7707" s="56">
        <v>88.481017497845599</v>
      </c>
      <c r="I7707" s="56">
        <v>98.920380963496697</v>
      </c>
      <c r="J7707" s="57">
        <v>0.388992706380902</v>
      </c>
      <c r="K7707" s="57">
        <v>0.45246975509321102</v>
      </c>
      <c r="L7707" s="57">
        <v>0.38001076337698603</v>
      </c>
      <c r="M7707" s="57">
        <v>0.323296611873298</v>
      </c>
    </row>
    <row r="7708" spans="1:13" x14ac:dyDescent="0.25">
      <c r="A7708" t="s">
        <v>20353</v>
      </c>
      <c r="B7708" t="s">
        <v>20354</v>
      </c>
      <c r="C7708" s="2" t="s">
        <v>31</v>
      </c>
      <c r="D7708" s="2" t="s">
        <v>217</v>
      </c>
      <c r="E7708" s="2" t="s">
        <v>29028</v>
      </c>
      <c r="F7708" s="56">
        <v>100.114528279059</v>
      </c>
      <c r="G7708" s="56">
        <v>96.451331361933498</v>
      </c>
      <c r="H7708" s="56">
        <v>88.481017497845599</v>
      </c>
      <c r="I7708" s="56">
        <v>98.920380963496697</v>
      </c>
      <c r="J7708" s="57">
        <v>0.388992706380902</v>
      </c>
      <c r="K7708" s="57">
        <v>0.45246975509321102</v>
      </c>
      <c r="L7708" s="57">
        <v>0.38001076337698603</v>
      </c>
      <c r="M7708" s="57">
        <v>0.323296611873298</v>
      </c>
    </row>
    <row r="7709" spans="1:13" x14ac:dyDescent="0.25">
      <c r="A7709" t="s">
        <v>21326</v>
      </c>
      <c r="B7709" t="s">
        <v>21327</v>
      </c>
      <c r="C7709" s="2" t="s">
        <v>35</v>
      </c>
      <c r="D7709" s="2" t="s">
        <v>69</v>
      </c>
      <c r="E7709" s="2" t="s">
        <v>29028</v>
      </c>
      <c r="F7709" s="56"/>
      <c r="G7709" s="56">
        <v>97.167387428980007</v>
      </c>
      <c r="H7709" s="56"/>
      <c r="I7709" s="56"/>
      <c r="J7709" s="57">
        <v>0.24912487932345301</v>
      </c>
      <c r="K7709" s="57">
        <v>0.30682557786306902</v>
      </c>
      <c r="L7709" s="57">
        <v>0.26034297101597398</v>
      </c>
      <c r="M7709" s="57">
        <v>0.19227740657273201</v>
      </c>
    </row>
    <row r="7710" spans="1:13" x14ac:dyDescent="0.25">
      <c r="A7710" t="s">
        <v>20361</v>
      </c>
      <c r="B7710" t="s">
        <v>20362</v>
      </c>
      <c r="C7710" s="2" t="s">
        <v>31</v>
      </c>
      <c r="D7710" s="2" t="s">
        <v>217</v>
      </c>
      <c r="E7710" s="2" t="s">
        <v>29028</v>
      </c>
      <c r="F7710" s="56">
        <v>100.114528279059</v>
      </c>
      <c r="G7710" s="56">
        <v>96.451331361933498</v>
      </c>
      <c r="H7710" s="56">
        <v>88.481017497845599</v>
      </c>
      <c r="I7710" s="56">
        <v>98.920380963496697</v>
      </c>
      <c r="J7710" s="57">
        <v>0.388992706380902</v>
      </c>
      <c r="K7710" s="57">
        <v>0.45246975509321102</v>
      </c>
      <c r="L7710" s="57">
        <v>0.38001076337698603</v>
      </c>
      <c r="M7710" s="57">
        <v>0.323296611873298</v>
      </c>
    </row>
    <row r="7711" spans="1:13" x14ac:dyDescent="0.25">
      <c r="A7711" t="s">
        <v>24858</v>
      </c>
      <c r="B7711" t="s">
        <v>24859</v>
      </c>
      <c r="C7711" s="2" t="s">
        <v>31</v>
      </c>
      <c r="D7711" s="2" t="s">
        <v>39</v>
      </c>
      <c r="E7711" s="2" t="s">
        <v>29028</v>
      </c>
      <c r="F7711" s="56">
        <v>100.54258665748701</v>
      </c>
      <c r="G7711" s="56">
        <v>92.390797967528997</v>
      </c>
      <c r="H7711" s="56">
        <v>94.940211426814898</v>
      </c>
      <c r="I7711" s="56">
        <v>101.37446461849299</v>
      </c>
      <c r="J7711" s="57">
        <v>0.44322775644187001</v>
      </c>
      <c r="K7711" s="57">
        <v>0.49458463481256698</v>
      </c>
      <c r="L7711" s="57">
        <v>0.45124116059905101</v>
      </c>
      <c r="M7711" s="57">
        <v>0.40500346148079303</v>
      </c>
    </row>
    <row r="7712" spans="1:13" x14ac:dyDescent="0.25">
      <c r="A7712" t="s">
        <v>20349</v>
      </c>
      <c r="B7712" t="s">
        <v>20350</v>
      </c>
      <c r="C7712" s="2" t="s">
        <v>35</v>
      </c>
      <c r="D7712" s="2" t="s">
        <v>217</v>
      </c>
      <c r="E7712" s="2" t="s">
        <v>29028</v>
      </c>
      <c r="F7712" s="56">
        <v>100.114528279059</v>
      </c>
      <c r="G7712" s="56">
        <v>96.451331361933498</v>
      </c>
      <c r="H7712" s="56">
        <v>88.481017497845599</v>
      </c>
      <c r="I7712" s="56">
        <v>98.920380963496697</v>
      </c>
      <c r="J7712" s="57">
        <v>0.388992706380902</v>
      </c>
      <c r="K7712" s="57">
        <v>0.45246975509321102</v>
      </c>
      <c r="L7712" s="57">
        <v>0.38001076337698603</v>
      </c>
      <c r="M7712" s="57">
        <v>0.323296611873298</v>
      </c>
    </row>
    <row r="7713" spans="1:13" x14ac:dyDescent="0.25">
      <c r="A7713" t="s">
        <v>20367</v>
      </c>
      <c r="B7713" t="s">
        <v>20368</v>
      </c>
      <c r="C7713" s="2" t="s">
        <v>31</v>
      </c>
      <c r="D7713" s="2" t="s">
        <v>217</v>
      </c>
      <c r="E7713" s="2" t="s">
        <v>29028</v>
      </c>
      <c r="F7713" s="56">
        <v>100.114528279059</v>
      </c>
      <c r="G7713" s="56">
        <v>96.451331361933498</v>
      </c>
      <c r="H7713" s="56">
        <v>88.481017497845599</v>
      </c>
      <c r="I7713" s="56">
        <v>98.920380963496697</v>
      </c>
      <c r="J7713" s="57">
        <v>0.388992706380902</v>
      </c>
      <c r="K7713" s="57">
        <v>0.45246975509321102</v>
      </c>
      <c r="L7713" s="57">
        <v>0.38001076337698603</v>
      </c>
      <c r="M7713" s="57">
        <v>0.323296611873298</v>
      </c>
    </row>
    <row r="7714" spans="1:13" x14ac:dyDescent="0.25">
      <c r="A7714" t="s">
        <v>20365</v>
      </c>
      <c r="B7714" t="s">
        <v>20366</v>
      </c>
      <c r="C7714" s="2" t="s">
        <v>31</v>
      </c>
      <c r="D7714" s="2" t="s">
        <v>217</v>
      </c>
      <c r="E7714" s="2" t="s">
        <v>29028</v>
      </c>
      <c r="F7714" s="56">
        <v>100.114528279059</v>
      </c>
      <c r="G7714" s="56">
        <v>96.451331361933498</v>
      </c>
      <c r="H7714" s="56">
        <v>88.481017497845599</v>
      </c>
      <c r="I7714" s="56">
        <v>98.920380963496697</v>
      </c>
      <c r="J7714" s="57">
        <v>0.388992706380902</v>
      </c>
      <c r="K7714" s="57">
        <v>0.45246975509321102</v>
      </c>
      <c r="L7714" s="57">
        <v>0.38001076337698603</v>
      </c>
      <c r="M7714" s="57">
        <v>0.323296611873298</v>
      </c>
    </row>
    <row r="7715" spans="1:13" x14ac:dyDescent="0.25">
      <c r="A7715" t="s">
        <v>3272</v>
      </c>
      <c r="B7715" t="s">
        <v>3273</v>
      </c>
      <c r="C7715" s="2" t="s">
        <v>31</v>
      </c>
      <c r="D7715" s="2" t="s">
        <v>39</v>
      </c>
      <c r="E7715" s="2" t="s">
        <v>29027</v>
      </c>
      <c r="F7715" s="56">
        <v>98.555795954554299</v>
      </c>
      <c r="G7715" s="56">
        <v>88.855245864102798</v>
      </c>
      <c r="H7715" s="56">
        <v>96.627615712664294</v>
      </c>
      <c r="I7715" s="56">
        <v>99.663519668428293</v>
      </c>
      <c r="J7715" s="57">
        <v>0.54367129845306805</v>
      </c>
      <c r="K7715" s="57">
        <v>0.62034857397775101</v>
      </c>
      <c r="L7715" s="57">
        <v>0.55303597680076599</v>
      </c>
      <c r="M7715" s="57">
        <v>0.49650047262274299</v>
      </c>
    </row>
    <row r="7716" spans="1:13" x14ac:dyDescent="0.25">
      <c r="A7716" t="s">
        <v>21314</v>
      </c>
      <c r="B7716" t="s">
        <v>21315</v>
      </c>
      <c r="C7716" s="2" t="s">
        <v>31</v>
      </c>
      <c r="D7716" s="2" t="s">
        <v>69</v>
      </c>
      <c r="E7716" s="2" t="s">
        <v>29028</v>
      </c>
      <c r="F7716" s="56"/>
      <c r="G7716" s="56">
        <v>97.167387428980007</v>
      </c>
      <c r="H7716" s="56"/>
      <c r="I7716" s="56"/>
      <c r="J7716" s="57">
        <v>0.24912487932345301</v>
      </c>
      <c r="K7716" s="57">
        <v>0.30682557786306902</v>
      </c>
      <c r="L7716" s="57">
        <v>0.26034297101597398</v>
      </c>
      <c r="M7716" s="57">
        <v>0.19227740657273201</v>
      </c>
    </row>
    <row r="7717" spans="1:13" x14ac:dyDescent="0.25">
      <c r="A7717" t="s">
        <v>24862</v>
      </c>
      <c r="B7717" t="s">
        <v>24863</v>
      </c>
      <c r="C7717" s="2" t="s">
        <v>31</v>
      </c>
      <c r="D7717" s="2" t="s">
        <v>39</v>
      </c>
      <c r="E7717" s="2" t="s">
        <v>29028</v>
      </c>
      <c r="F7717" s="56">
        <v>100.54258665748701</v>
      </c>
      <c r="G7717" s="56">
        <v>92.390797967528997</v>
      </c>
      <c r="H7717" s="56">
        <v>94.940211426814898</v>
      </c>
      <c r="I7717" s="56">
        <v>101.37446461849299</v>
      </c>
      <c r="J7717" s="57">
        <v>0.44322775644187001</v>
      </c>
      <c r="K7717" s="57">
        <v>0.49458463481256698</v>
      </c>
      <c r="L7717" s="57">
        <v>0.45124116059905101</v>
      </c>
      <c r="M7717" s="57">
        <v>0.40500346148079303</v>
      </c>
    </row>
    <row r="7718" spans="1:13" x14ac:dyDescent="0.25">
      <c r="A7718" t="s">
        <v>21324</v>
      </c>
      <c r="B7718" t="s">
        <v>21325</v>
      </c>
      <c r="C7718" s="2" t="s">
        <v>35</v>
      </c>
      <c r="D7718" s="2" t="s">
        <v>69</v>
      </c>
      <c r="E7718" s="2" t="s">
        <v>29028</v>
      </c>
      <c r="F7718" s="56"/>
      <c r="G7718" s="56">
        <v>97.167387428980007</v>
      </c>
      <c r="H7718" s="56"/>
      <c r="I7718" s="56"/>
      <c r="J7718" s="57">
        <v>0.24912487932345301</v>
      </c>
      <c r="K7718" s="57">
        <v>0.30682557786306902</v>
      </c>
      <c r="L7718" s="57">
        <v>0.26034297101597398</v>
      </c>
      <c r="M7718" s="57">
        <v>0.19227740657273201</v>
      </c>
    </row>
    <row r="7719" spans="1:13" x14ac:dyDescent="0.25">
      <c r="A7719" t="s">
        <v>14006</v>
      </c>
      <c r="B7719" t="s">
        <v>14007</v>
      </c>
      <c r="C7719" s="2" t="s">
        <v>31</v>
      </c>
      <c r="D7719" s="2" t="s">
        <v>83</v>
      </c>
      <c r="E7719" s="2" t="s">
        <v>29028</v>
      </c>
      <c r="F7719" s="56">
        <v>101.905167754169</v>
      </c>
      <c r="G7719" s="56">
        <v>88.908434512495603</v>
      </c>
      <c r="H7719" s="56">
        <v>94.241781169895205</v>
      </c>
      <c r="I7719" s="56"/>
      <c r="J7719" s="57">
        <v>0.32774414936311602</v>
      </c>
      <c r="K7719" s="57">
        <v>0.39386989727246302</v>
      </c>
      <c r="L7719" s="57">
        <v>0.344417148588127</v>
      </c>
      <c r="M7719" s="57">
        <v>0.28277703108212199</v>
      </c>
    </row>
    <row r="7720" spans="1:13" x14ac:dyDescent="0.25">
      <c r="A7720" t="s">
        <v>21322</v>
      </c>
      <c r="B7720" t="s">
        <v>21323</v>
      </c>
      <c r="C7720" s="2" t="s">
        <v>35</v>
      </c>
      <c r="D7720" s="2" t="s">
        <v>69</v>
      </c>
      <c r="E7720" s="2" t="s">
        <v>29028</v>
      </c>
      <c r="F7720" s="56"/>
      <c r="G7720" s="56">
        <v>97.167387428980007</v>
      </c>
      <c r="H7720" s="56"/>
      <c r="I7720" s="56"/>
      <c r="J7720" s="57">
        <v>0.24912487932345301</v>
      </c>
      <c r="K7720" s="57">
        <v>0.30682557786306902</v>
      </c>
      <c r="L7720" s="57">
        <v>0.26034297101597398</v>
      </c>
      <c r="M7720" s="57">
        <v>0.19227740657273201</v>
      </c>
    </row>
    <row r="7721" spans="1:13" x14ac:dyDescent="0.25">
      <c r="A7721" t="s">
        <v>3274</v>
      </c>
      <c r="B7721" t="s">
        <v>3275</v>
      </c>
      <c r="C7721" s="2" t="s">
        <v>35</v>
      </c>
      <c r="D7721" s="2" t="s">
        <v>39</v>
      </c>
      <c r="E7721" s="2" t="s">
        <v>29027</v>
      </c>
      <c r="F7721" s="56">
        <v>102.433677684732</v>
      </c>
      <c r="G7721" s="56">
        <v>87.118154374751995</v>
      </c>
      <c r="H7721" s="56">
        <v>93.238541160458894</v>
      </c>
      <c r="I7721" s="56">
        <v>99.471312845552802</v>
      </c>
      <c r="J7721" s="57">
        <v>0.54456017792206102</v>
      </c>
      <c r="K7721" s="57">
        <v>0.62086732921669896</v>
      </c>
      <c r="L7721" s="57">
        <v>0.56245667216158601</v>
      </c>
      <c r="M7721" s="57">
        <v>0.50185293770419703</v>
      </c>
    </row>
    <row r="7722" spans="1:13" x14ac:dyDescent="0.25">
      <c r="A7722" t="s">
        <v>21316</v>
      </c>
      <c r="B7722" t="s">
        <v>21317</v>
      </c>
      <c r="C7722" s="2" t="s">
        <v>35</v>
      </c>
      <c r="D7722" s="2" t="s">
        <v>69</v>
      </c>
      <c r="E7722" s="2" t="s">
        <v>29028</v>
      </c>
      <c r="F7722" s="56"/>
      <c r="G7722" s="56">
        <v>97.167387428980007</v>
      </c>
      <c r="H7722" s="56"/>
      <c r="I7722" s="56"/>
      <c r="J7722" s="57">
        <v>0.24912487932345301</v>
      </c>
      <c r="K7722" s="57">
        <v>0.30682557786306902</v>
      </c>
      <c r="L7722" s="57">
        <v>0.26034297101597398</v>
      </c>
      <c r="M7722" s="57">
        <v>0.19227740657273201</v>
      </c>
    </row>
    <row r="7723" spans="1:13" x14ac:dyDescent="0.25">
      <c r="A7723" t="s">
        <v>14008</v>
      </c>
      <c r="B7723" t="s">
        <v>14009</v>
      </c>
      <c r="C7723" s="2" t="s">
        <v>35</v>
      </c>
      <c r="D7723" s="2" t="s">
        <v>83</v>
      </c>
      <c r="E7723" s="2" t="s">
        <v>29028</v>
      </c>
      <c r="F7723" s="56">
        <v>101.905167754169</v>
      </c>
      <c r="G7723" s="56">
        <v>88.908434512495603</v>
      </c>
      <c r="H7723" s="56">
        <v>94.241781169895205</v>
      </c>
      <c r="I7723" s="56"/>
      <c r="J7723" s="57">
        <v>0.32774414936311602</v>
      </c>
      <c r="K7723" s="57">
        <v>0.39386989727246302</v>
      </c>
      <c r="L7723" s="57">
        <v>0.344417148588127</v>
      </c>
      <c r="M7723" s="57">
        <v>0.28277703108212199</v>
      </c>
    </row>
    <row r="7724" spans="1:13" x14ac:dyDescent="0.25">
      <c r="A7724" t="s">
        <v>21318</v>
      </c>
      <c r="B7724" t="s">
        <v>21319</v>
      </c>
      <c r="C7724" s="2" t="s">
        <v>35</v>
      </c>
      <c r="D7724" s="2" t="s">
        <v>69</v>
      </c>
      <c r="E7724" s="2" t="s">
        <v>29028</v>
      </c>
      <c r="F7724" s="56"/>
      <c r="G7724" s="56">
        <v>97.167387428980007</v>
      </c>
      <c r="H7724" s="56"/>
      <c r="I7724" s="56"/>
      <c r="J7724" s="57">
        <v>0.24912487932345301</v>
      </c>
      <c r="K7724" s="57">
        <v>0.30682557786306902</v>
      </c>
      <c r="L7724" s="57">
        <v>0.26034297101597398</v>
      </c>
      <c r="M7724" s="57">
        <v>0.19227740657273201</v>
      </c>
    </row>
    <row r="7725" spans="1:13" x14ac:dyDescent="0.25">
      <c r="A7725" t="s">
        <v>21320</v>
      </c>
      <c r="B7725" t="s">
        <v>21321</v>
      </c>
      <c r="C7725" s="2" t="s">
        <v>35</v>
      </c>
      <c r="D7725" s="2" t="s">
        <v>69</v>
      </c>
      <c r="E7725" s="2" t="s">
        <v>29028</v>
      </c>
      <c r="F7725" s="56"/>
      <c r="G7725" s="56">
        <v>97.167387428980007</v>
      </c>
      <c r="H7725" s="56"/>
      <c r="I7725" s="56"/>
      <c r="J7725" s="57">
        <v>0.24912487932345301</v>
      </c>
      <c r="K7725" s="57">
        <v>0.30682557786306902</v>
      </c>
      <c r="L7725" s="57">
        <v>0.26034297101597398</v>
      </c>
      <c r="M7725" s="57">
        <v>0.19227740657273201</v>
      </c>
    </row>
    <row r="7726" spans="1:13" x14ac:dyDescent="0.25">
      <c r="A7726" t="s">
        <v>14010</v>
      </c>
      <c r="B7726" t="s">
        <v>14011</v>
      </c>
      <c r="C7726" s="2" t="s">
        <v>35</v>
      </c>
      <c r="D7726" s="2" t="s">
        <v>83</v>
      </c>
      <c r="E7726" s="2" t="s">
        <v>29028</v>
      </c>
      <c r="F7726" s="56">
        <v>101.905167754169</v>
      </c>
      <c r="G7726" s="56">
        <v>88.908434512495603</v>
      </c>
      <c r="H7726" s="56">
        <v>94.241781169895205</v>
      </c>
      <c r="I7726" s="56"/>
      <c r="J7726" s="57">
        <v>0.32774414936311602</v>
      </c>
      <c r="K7726" s="57">
        <v>0.39386989727246302</v>
      </c>
      <c r="L7726" s="57">
        <v>0.344417148588127</v>
      </c>
      <c r="M7726" s="57">
        <v>0.28277703108212199</v>
      </c>
    </row>
    <row r="7727" spans="1:13" x14ac:dyDescent="0.25">
      <c r="A7727" t="s">
        <v>24876</v>
      </c>
      <c r="B7727" t="s">
        <v>24877</v>
      </c>
      <c r="C7727" s="2" t="s">
        <v>35</v>
      </c>
      <c r="D7727" s="2" t="s">
        <v>39</v>
      </c>
      <c r="E7727" s="2" t="s">
        <v>29028</v>
      </c>
      <c r="F7727" s="56">
        <v>100.54258665748701</v>
      </c>
      <c r="G7727" s="56">
        <v>92.390797967528997</v>
      </c>
      <c r="H7727" s="56">
        <v>94.940211426814898</v>
      </c>
      <c r="I7727" s="56">
        <v>101.37446461849299</v>
      </c>
      <c r="J7727" s="57">
        <v>0.44322775644187001</v>
      </c>
      <c r="K7727" s="57">
        <v>0.49458463481256698</v>
      </c>
      <c r="L7727" s="57">
        <v>0.45124116059905101</v>
      </c>
      <c r="M7727" s="57">
        <v>0.40500346148079303</v>
      </c>
    </row>
    <row r="7728" spans="1:13" x14ac:dyDescent="0.25">
      <c r="A7728" t="s">
        <v>24868</v>
      </c>
      <c r="B7728" t="s">
        <v>24869</v>
      </c>
      <c r="C7728" s="2" t="s">
        <v>31</v>
      </c>
      <c r="D7728" s="2" t="s">
        <v>39</v>
      </c>
      <c r="E7728" s="2" t="s">
        <v>29028</v>
      </c>
      <c r="F7728" s="56">
        <v>100.54258665748701</v>
      </c>
      <c r="G7728" s="56">
        <v>92.390797967528997</v>
      </c>
      <c r="H7728" s="56">
        <v>94.940211426814898</v>
      </c>
      <c r="I7728" s="56">
        <v>101.37446461849299</v>
      </c>
      <c r="J7728" s="57">
        <v>0.44322775644187001</v>
      </c>
      <c r="K7728" s="57">
        <v>0.49458463481256698</v>
      </c>
      <c r="L7728" s="57">
        <v>0.45124116059905101</v>
      </c>
      <c r="M7728" s="57">
        <v>0.40500346148079303</v>
      </c>
    </row>
    <row r="7729" spans="1:13" x14ac:dyDescent="0.25">
      <c r="A7729" t="s">
        <v>14004</v>
      </c>
      <c r="B7729" t="s">
        <v>14005</v>
      </c>
      <c r="C7729" s="2" t="s">
        <v>31</v>
      </c>
      <c r="D7729" s="2" t="s">
        <v>83</v>
      </c>
      <c r="E7729" s="2" t="s">
        <v>29028</v>
      </c>
      <c r="F7729" s="56">
        <v>101.905167754169</v>
      </c>
      <c r="G7729" s="56">
        <v>88.908434512495603</v>
      </c>
      <c r="H7729" s="56">
        <v>94.241781169895205</v>
      </c>
      <c r="I7729" s="56"/>
      <c r="J7729" s="57">
        <v>0.32774414936311602</v>
      </c>
      <c r="K7729" s="57">
        <v>0.39386989727246302</v>
      </c>
      <c r="L7729" s="57">
        <v>0.344417148588127</v>
      </c>
      <c r="M7729" s="57">
        <v>0.28277703108212199</v>
      </c>
    </row>
    <row r="7730" spans="1:13" x14ac:dyDescent="0.25">
      <c r="A7730" t="s">
        <v>14002</v>
      </c>
      <c r="B7730" t="s">
        <v>14003</v>
      </c>
      <c r="C7730" s="2" t="s">
        <v>31</v>
      </c>
      <c r="D7730" s="2" t="s">
        <v>83</v>
      </c>
      <c r="E7730" s="2" t="s">
        <v>29028</v>
      </c>
      <c r="F7730" s="56">
        <v>101.905167754169</v>
      </c>
      <c r="G7730" s="56">
        <v>88.908434512495603</v>
      </c>
      <c r="H7730" s="56">
        <v>94.241781169895205</v>
      </c>
      <c r="I7730" s="56"/>
      <c r="J7730" s="57">
        <v>0.32774414936311602</v>
      </c>
      <c r="K7730" s="57">
        <v>0.39386989727246302</v>
      </c>
      <c r="L7730" s="57">
        <v>0.344417148588127</v>
      </c>
      <c r="M7730" s="57">
        <v>0.28277703108212199</v>
      </c>
    </row>
    <row r="7731" spans="1:13" x14ac:dyDescent="0.25">
      <c r="A7731" t="s">
        <v>4333</v>
      </c>
      <c r="B7731" t="s">
        <v>4334</v>
      </c>
      <c r="C7731" s="2" t="s">
        <v>35</v>
      </c>
      <c r="D7731" s="2" t="s">
        <v>36</v>
      </c>
      <c r="E7731" s="2" t="s">
        <v>29028</v>
      </c>
      <c r="F7731" s="56">
        <v>104.714442055652</v>
      </c>
      <c r="G7731" s="56">
        <v>110.68201644835899</v>
      </c>
      <c r="H7731" s="56">
        <v>110.921738377534</v>
      </c>
      <c r="I7731" s="56"/>
      <c r="J7731" s="57">
        <v>0.31520071856299398</v>
      </c>
      <c r="K7731" s="57">
        <v>0.35015850901305401</v>
      </c>
      <c r="L7731" s="57">
        <v>0.32351128933669798</v>
      </c>
      <c r="M7731" s="57">
        <v>0.28018002812517201</v>
      </c>
    </row>
    <row r="7732" spans="1:13" x14ac:dyDescent="0.25">
      <c r="A7732" t="s">
        <v>18761</v>
      </c>
      <c r="B7732" t="s">
        <v>18762</v>
      </c>
      <c r="C7732" s="2" t="s">
        <v>35</v>
      </c>
      <c r="D7732" s="2" t="s">
        <v>7638</v>
      </c>
      <c r="E7732" s="2" t="s">
        <v>29028</v>
      </c>
      <c r="F7732" s="56"/>
      <c r="G7732" s="56">
        <v>90.041414932206607</v>
      </c>
      <c r="H7732" s="56"/>
      <c r="I7732" s="56"/>
      <c r="J7732" s="57">
        <v>0.27525197500034299</v>
      </c>
      <c r="K7732" s="57">
        <v>0.33761704728178599</v>
      </c>
      <c r="L7732" s="57">
        <v>0.28452529918460601</v>
      </c>
      <c r="M7732" s="57">
        <v>0.23109537645182199</v>
      </c>
    </row>
    <row r="7733" spans="1:13" x14ac:dyDescent="0.25">
      <c r="A7733" t="s">
        <v>30109</v>
      </c>
      <c r="B7733" t="s">
        <v>30110</v>
      </c>
      <c r="C7733" s="2" t="s">
        <v>35</v>
      </c>
      <c r="D7733" s="2" t="s">
        <v>289</v>
      </c>
      <c r="E7733" s="2" t="s">
        <v>29028</v>
      </c>
      <c r="F7733" s="56">
        <v>96.499479846208601</v>
      </c>
      <c r="G7733" s="56">
        <v>106.599165594761</v>
      </c>
      <c r="H7733" s="56">
        <v>92.896680044485606</v>
      </c>
      <c r="I7733" s="56"/>
      <c r="J7733" s="57">
        <v>0.32653654022582101</v>
      </c>
      <c r="K7733" s="57">
        <v>0.40535719518032498</v>
      </c>
      <c r="L7733" s="57">
        <v>0.34626637471990901</v>
      </c>
      <c r="M7733" s="57">
        <v>0.25186117935608898</v>
      </c>
    </row>
    <row r="7734" spans="1:13" x14ac:dyDescent="0.25">
      <c r="A7734" t="s">
        <v>18709</v>
      </c>
      <c r="B7734" t="s">
        <v>18710</v>
      </c>
      <c r="C7734" s="2" t="s">
        <v>31</v>
      </c>
      <c r="D7734" s="2" t="s">
        <v>429</v>
      </c>
      <c r="E7734" s="2" t="s">
        <v>29028</v>
      </c>
      <c r="F7734" s="56">
        <v>105.548754710575</v>
      </c>
      <c r="G7734" s="56">
        <v>111.311157287217</v>
      </c>
      <c r="H7734" s="56">
        <v>105.395246216921</v>
      </c>
      <c r="I7734" s="56">
        <v>97.934934529703597</v>
      </c>
      <c r="J7734" s="57">
        <v>0.427770468804957</v>
      </c>
      <c r="K7734" s="57">
        <v>0.47396290099135402</v>
      </c>
      <c r="L7734" s="57">
        <v>0.435342145364702</v>
      </c>
      <c r="M7734" s="57">
        <v>0.388258208696107</v>
      </c>
    </row>
    <row r="7735" spans="1:13" x14ac:dyDescent="0.25">
      <c r="A7735" t="s">
        <v>18705</v>
      </c>
      <c r="B7735" t="s">
        <v>18706</v>
      </c>
      <c r="C7735" s="2" t="s">
        <v>31</v>
      </c>
      <c r="D7735" s="2" t="s">
        <v>429</v>
      </c>
      <c r="E7735" s="2" t="s">
        <v>29028</v>
      </c>
      <c r="F7735" s="56">
        <v>105.548754710575</v>
      </c>
      <c r="G7735" s="56">
        <v>111.311157287217</v>
      </c>
      <c r="H7735" s="56">
        <v>105.395246216921</v>
      </c>
      <c r="I7735" s="56">
        <v>97.934934529703597</v>
      </c>
      <c r="J7735" s="57">
        <v>0.427770468804957</v>
      </c>
      <c r="K7735" s="57">
        <v>0.47396290099135402</v>
      </c>
      <c r="L7735" s="57">
        <v>0.435342145364702</v>
      </c>
      <c r="M7735" s="57">
        <v>0.388258208696107</v>
      </c>
    </row>
    <row r="7736" spans="1:13" x14ac:dyDescent="0.25">
      <c r="A7736" t="s">
        <v>18723</v>
      </c>
      <c r="B7736" t="s">
        <v>18724</v>
      </c>
      <c r="C7736" s="2" t="s">
        <v>31</v>
      </c>
      <c r="D7736" s="2" t="s">
        <v>429</v>
      </c>
      <c r="E7736" s="2" t="s">
        <v>29028</v>
      </c>
      <c r="F7736" s="56">
        <v>105.548754710575</v>
      </c>
      <c r="G7736" s="56">
        <v>111.311157287217</v>
      </c>
      <c r="H7736" s="56">
        <v>105.395246216921</v>
      </c>
      <c r="I7736" s="56">
        <v>97.934934529703597</v>
      </c>
      <c r="J7736" s="57">
        <v>0.427770468804957</v>
      </c>
      <c r="K7736" s="57">
        <v>0.47396290099135402</v>
      </c>
      <c r="L7736" s="57">
        <v>0.435342145364702</v>
      </c>
      <c r="M7736" s="57">
        <v>0.388258208696107</v>
      </c>
    </row>
    <row r="7737" spans="1:13" x14ac:dyDescent="0.25">
      <c r="A7737" t="s">
        <v>18717</v>
      </c>
      <c r="B7737" t="s">
        <v>18718</v>
      </c>
      <c r="C7737" s="2" t="s">
        <v>31</v>
      </c>
      <c r="D7737" s="2" t="s">
        <v>429</v>
      </c>
      <c r="E7737" s="2" t="s">
        <v>29028</v>
      </c>
      <c r="F7737" s="56">
        <v>105.548754710575</v>
      </c>
      <c r="G7737" s="56">
        <v>111.311157287217</v>
      </c>
      <c r="H7737" s="56">
        <v>105.395246216921</v>
      </c>
      <c r="I7737" s="56">
        <v>97.934934529703597</v>
      </c>
      <c r="J7737" s="57">
        <v>0.427770468804957</v>
      </c>
      <c r="K7737" s="57">
        <v>0.47396290099135402</v>
      </c>
      <c r="L7737" s="57">
        <v>0.435342145364702</v>
      </c>
      <c r="M7737" s="57">
        <v>0.388258208696107</v>
      </c>
    </row>
    <row r="7738" spans="1:13" x14ac:dyDescent="0.25">
      <c r="A7738" t="s">
        <v>18727</v>
      </c>
      <c r="B7738" t="s">
        <v>18728</v>
      </c>
      <c r="C7738" s="2" t="s">
        <v>35</v>
      </c>
      <c r="D7738" s="2" t="s">
        <v>429</v>
      </c>
      <c r="E7738" s="2" t="s">
        <v>29028</v>
      </c>
      <c r="F7738" s="56">
        <v>105.548754710575</v>
      </c>
      <c r="G7738" s="56">
        <v>111.311157287217</v>
      </c>
      <c r="H7738" s="56">
        <v>105.395246216921</v>
      </c>
      <c r="I7738" s="56">
        <v>97.934934529703597</v>
      </c>
      <c r="J7738" s="57">
        <v>0.427770468804957</v>
      </c>
      <c r="K7738" s="57">
        <v>0.47396290099135402</v>
      </c>
      <c r="L7738" s="57">
        <v>0.435342145364702</v>
      </c>
      <c r="M7738" s="57">
        <v>0.388258208696107</v>
      </c>
    </row>
    <row r="7739" spans="1:13" x14ac:dyDescent="0.25">
      <c r="A7739" t="s">
        <v>18725</v>
      </c>
      <c r="B7739" t="s">
        <v>18726</v>
      </c>
      <c r="C7739" s="2" t="s">
        <v>35</v>
      </c>
      <c r="D7739" s="2" t="s">
        <v>429</v>
      </c>
      <c r="E7739" s="2" t="s">
        <v>29028</v>
      </c>
      <c r="F7739" s="56">
        <v>105.548754710575</v>
      </c>
      <c r="G7739" s="56">
        <v>111.311157287217</v>
      </c>
      <c r="H7739" s="56">
        <v>105.395246216921</v>
      </c>
      <c r="I7739" s="56">
        <v>97.934934529703597</v>
      </c>
      <c r="J7739" s="57">
        <v>0.427770468804957</v>
      </c>
      <c r="K7739" s="57">
        <v>0.47396290099135402</v>
      </c>
      <c r="L7739" s="57">
        <v>0.435342145364702</v>
      </c>
      <c r="M7739" s="57">
        <v>0.388258208696107</v>
      </c>
    </row>
    <row r="7740" spans="1:13" x14ac:dyDescent="0.25">
      <c r="A7740" t="s">
        <v>18719</v>
      </c>
      <c r="B7740" t="s">
        <v>18720</v>
      </c>
      <c r="C7740" s="2" t="s">
        <v>31</v>
      </c>
      <c r="D7740" s="2" t="s">
        <v>429</v>
      </c>
      <c r="E7740" s="2" t="s">
        <v>29028</v>
      </c>
      <c r="F7740" s="56">
        <v>105.548754710575</v>
      </c>
      <c r="G7740" s="56">
        <v>111.311157287217</v>
      </c>
      <c r="H7740" s="56">
        <v>105.395246216921</v>
      </c>
      <c r="I7740" s="56">
        <v>97.934934529703597</v>
      </c>
      <c r="J7740" s="57">
        <v>0.427770468804957</v>
      </c>
      <c r="K7740" s="57">
        <v>0.47396290099135402</v>
      </c>
      <c r="L7740" s="57">
        <v>0.435342145364702</v>
      </c>
      <c r="M7740" s="57">
        <v>0.388258208696107</v>
      </c>
    </row>
    <row r="7741" spans="1:13" x14ac:dyDescent="0.25">
      <c r="A7741" t="s">
        <v>18721</v>
      </c>
      <c r="B7741" t="s">
        <v>18722</v>
      </c>
      <c r="C7741" s="2" t="s">
        <v>31</v>
      </c>
      <c r="D7741" s="2" t="s">
        <v>429</v>
      </c>
      <c r="E7741" s="2" t="s">
        <v>29028</v>
      </c>
      <c r="F7741" s="56">
        <v>105.548754710575</v>
      </c>
      <c r="G7741" s="56">
        <v>111.311157287217</v>
      </c>
      <c r="H7741" s="56">
        <v>105.395246216921</v>
      </c>
      <c r="I7741" s="56">
        <v>97.934934529703597</v>
      </c>
      <c r="J7741" s="57">
        <v>0.427770468804957</v>
      </c>
      <c r="K7741" s="57">
        <v>0.47396290099135402</v>
      </c>
      <c r="L7741" s="57">
        <v>0.435342145364702</v>
      </c>
      <c r="M7741" s="57">
        <v>0.388258208696107</v>
      </c>
    </row>
    <row r="7742" spans="1:13" x14ac:dyDescent="0.25">
      <c r="A7742" t="s">
        <v>18713</v>
      </c>
      <c r="B7742" t="s">
        <v>18714</v>
      </c>
      <c r="C7742" s="2" t="s">
        <v>31</v>
      </c>
      <c r="D7742" s="2" t="s">
        <v>429</v>
      </c>
      <c r="E7742" s="2" t="s">
        <v>29028</v>
      </c>
      <c r="F7742" s="56">
        <v>105.548754710575</v>
      </c>
      <c r="G7742" s="56">
        <v>111.311157287217</v>
      </c>
      <c r="H7742" s="56">
        <v>105.395246216921</v>
      </c>
      <c r="I7742" s="56">
        <v>97.934934529703597</v>
      </c>
      <c r="J7742" s="57">
        <v>0.427770468804957</v>
      </c>
      <c r="K7742" s="57">
        <v>0.47396290099135402</v>
      </c>
      <c r="L7742" s="57">
        <v>0.435342145364702</v>
      </c>
      <c r="M7742" s="57">
        <v>0.388258208696107</v>
      </c>
    </row>
    <row r="7743" spans="1:13" x14ac:dyDescent="0.25">
      <c r="A7743" t="s">
        <v>18759</v>
      </c>
      <c r="B7743" t="s">
        <v>18760</v>
      </c>
      <c r="C7743" s="2" t="s">
        <v>35</v>
      </c>
      <c r="D7743" s="2" t="s">
        <v>7638</v>
      </c>
      <c r="E7743" s="2" t="s">
        <v>29028</v>
      </c>
      <c r="F7743" s="56"/>
      <c r="G7743" s="56">
        <v>90.041414932206607</v>
      </c>
      <c r="H7743" s="56"/>
      <c r="I7743" s="56"/>
      <c r="J7743" s="57">
        <v>0.27525197500034299</v>
      </c>
      <c r="K7743" s="57">
        <v>0.33761704728178599</v>
      </c>
      <c r="L7743" s="57">
        <v>0.28452529918460601</v>
      </c>
      <c r="M7743" s="57">
        <v>0.23109537645182199</v>
      </c>
    </row>
    <row r="7744" spans="1:13" x14ac:dyDescent="0.25">
      <c r="A7744" t="s">
        <v>29825</v>
      </c>
      <c r="B7744" t="s">
        <v>29826</v>
      </c>
      <c r="C7744" s="2" t="s">
        <v>31</v>
      </c>
      <c r="D7744" s="2" t="s">
        <v>429</v>
      </c>
      <c r="E7744" s="2" t="s">
        <v>29028</v>
      </c>
      <c r="F7744" s="56">
        <v>102.46296793956201</v>
      </c>
      <c r="G7744" s="56">
        <v>122.628482369862</v>
      </c>
      <c r="H7744" s="56">
        <v>112.887224800027</v>
      </c>
      <c r="I7744" s="56">
        <v>93.996532386523199</v>
      </c>
      <c r="J7744" s="57">
        <v>0.40172740543419799</v>
      </c>
      <c r="K7744" s="57">
        <v>0.46512757182716802</v>
      </c>
      <c r="L7744" s="57">
        <v>0.42160293690282802</v>
      </c>
      <c r="M7744" s="57">
        <v>0.36623910897489498</v>
      </c>
    </row>
    <row r="7745" spans="1:13" x14ac:dyDescent="0.25">
      <c r="A7745" t="s">
        <v>6024</v>
      </c>
      <c r="B7745" t="s">
        <v>6025</v>
      </c>
      <c r="C7745" s="2" t="s">
        <v>35</v>
      </c>
      <c r="D7745" s="2" t="s">
        <v>105</v>
      </c>
      <c r="E7745" s="2" t="s">
        <v>29028</v>
      </c>
      <c r="F7745" s="56"/>
      <c r="G7745" s="56">
        <v>102.34525569330501</v>
      </c>
      <c r="H7745" s="56"/>
      <c r="I7745" s="56"/>
      <c r="J7745" s="57">
        <v>0.21654914599041999</v>
      </c>
      <c r="K7745" s="57">
        <v>0.30812829194185898</v>
      </c>
      <c r="L7745" s="57">
        <v>0.22476347395878299</v>
      </c>
      <c r="M7745" s="57">
        <v>2.02291304791564E-2</v>
      </c>
    </row>
    <row r="7746" spans="1:13" x14ac:dyDescent="0.25">
      <c r="A7746" t="s">
        <v>19178</v>
      </c>
      <c r="B7746" t="s">
        <v>19179</v>
      </c>
      <c r="C7746" s="2" t="s">
        <v>35</v>
      </c>
      <c r="D7746" s="2" t="s">
        <v>356</v>
      </c>
      <c r="E7746" s="2" t="s">
        <v>29028</v>
      </c>
      <c r="F7746" s="56">
        <v>99.388192278974799</v>
      </c>
      <c r="G7746" s="56">
        <v>95.3827994097486</v>
      </c>
      <c r="H7746" s="56">
        <v>97.080229060402303</v>
      </c>
      <c r="I7746" s="56"/>
      <c r="J7746" s="57">
        <v>0.329773083449374</v>
      </c>
      <c r="K7746" s="57">
        <v>0.38293356792108602</v>
      </c>
      <c r="L7746" s="57">
        <v>0.338800716551168</v>
      </c>
      <c r="M7746" s="57">
        <v>0.270014787663447</v>
      </c>
    </row>
    <row r="7747" spans="1:13" x14ac:dyDescent="0.25">
      <c r="A7747" t="s">
        <v>2280</v>
      </c>
      <c r="B7747" t="s">
        <v>2281</v>
      </c>
      <c r="C7747" s="2" t="s">
        <v>31</v>
      </c>
      <c r="D7747" s="2" t="s">
        <v>356</v>
      </c>
      <c r="E7747" s="2" t="s">
        <v>29027</v>
      </c>
      <c r="F7747" s="56">
        <v>99.032853190130695</v>
      </c>
      <c r="G7747" s="56">
        <v>96.046631067057405</v>
      </c>
      <c r="H7747" s="56">
        <v>90.078124154966602</v>
      </c>
      <c r="I7747" s="56">
        <v>98.208095275017797</v>
      </c>
      <c r="J7747" s="57">
        <v>0.44697343080044699</v>
      </c>
      <c r="K7747" s="57">
        <v>0.55923241102777099</v>
      </c>
      <c r="L7747" s="57">
        <v>0.45234151451376903</v>
      </c>
      <c r="M7747" s="57">
        <v>0.29714453609886798</v>
      </c>
    </row>
    <row r="7748" spans="1:13" x14ac:dyDescent="0.25">
      <c r="A7748" t="s">
        <v>19172</v>
      </c>
      <c r="B7748" t="s">
        <v>19173</v>
      </c>
      <c r="C7748" s="2" t="s">
        <v>31</v>
      </c>
      <c r="D7748" s="2" t="s">
        <v>356</v>
      </c>
      <c r="E7748" s="2" t="s">
        <v>29028</v>
      </c>
      <c r="F7748" s="56">
        <v>99.388192278974799</v>
      </c>
      <c r="G7748" s="56">
        <v>95.3827994097486</v>
      </c>
      <c r="H7748" s="56">
        <v>97.080229060402303</v>
      </c>
      <c r="I7748" s="56"/>
      <c r="J7748" s="57">
        <v>0.329773083449374</v>
      </c>
      <c r="K7748" s="57">
        <v>0.38293356792108602</v>
      </c>
      <c r="L7748" s="57">
        <v>0.338800716551168</v>
      </c>
      <c r="M7748" s="57">
        <v>0.270014787663447</v>
      </c>
    </row>
    <row r="7749" spans="1:13" x14ac:dyDescent="0.25">
      <c r="A7749" t="s">
        <v>19174</v>
      </c>
      <c r="B7749" t="s">
        <v>19175</v>
      </c>
      <c r="C7749" s="2" t="s">
        <v>31</v>
      </c>
      <c r="D7749" s="2" t="s">
        <v>356</v>
      </c>
      <c r="E7749" s="2" t="s">
        <v>29028</v>
      </c>
      <c r="F7749" s="56">
        <v>99.388192278974799</v>
      </c>
      <c r="G7749" s="56">
        <v>95.3827994097486</v>
      </c>
      <c r="H7749" s="56">
        <v>97.080229060402303</v>
      </c>
      <c r="I7749" s="56"/>
      <c r="J7749" s="57">
        <v>0.329773083449374</v>
      </c>
      <c r="K7749" s="57">
        <v>0.38293356792108602</v>
      </c>
      <c r="L7749" s="57">
        <v>0.338800716551168</v>
      </c>
      <c r="M7749" s="57">
        <v>0.270014787663447</v>
      </c>
    </row>
    <row r="7750" spans="1:13" x14ac:dyDescent="0.25">
      <c r="A7750" t="s">
        <v>19176</v>
      </c>
      <c r="B7750" t="s">
        <v>19177</v>
      </c>
      <c r="C7750" s="2" t="s">
        <v>31</v>
      </c>
      <c r="D7750" s="2" t="s">
        <v>356</v>
      </c>
      <c r="E7750" s="2" t="s">
        <v>29028</v>
      </c>
      <c r="F7750" s="56">
        <v>99.388192278974799</v>
      </c>
      <c r="G7750" s="56">
        <v>95.3827994097486</v>
      </c>
      <c r="H7750" s="56">
        <v>97.080229060402303</v>
      </c>
      <c r="I7750" s="56"/>
      <c r="J7750" s="57">
        <v>0.329773083449374</v>
      </c>
      <c r="K7750" s="57">
        <v>0.38293356792108602</v>
      </c>
      <c r="L7750" s="57">
        <v>0.338800716551168</v>
      </c>
      <c r="M7750" s="57">
        <v>0.270014787663447</v>
      </c>
    </row>
    <row r="7751" spans="1:13" x14ac:dyDescent="0.25">
      <c r="A7751" t="s">
        <v>17697</v>
      </c>
      <c r="B7751" t="s">
        <v>17698</v>
      </c>
      <c r="C7751" s="2" t="s">
        <v>35</v>
      </c>
      <c r="D7751" s="2" t="s">
        <v>54</v>
      </c>
      <c r="E7751" s="2" t="s">
        <v>29028</v>
      </c>
      <c r="F7751" s="56">
        <v>93.898255938572106</v>
      </c>
      <c r="G7751" s="56">
        <v>102.632163349899</v>
      </c>
      <c r="H7751" s="56">
        <v>87.6802740398834</v>
      </c>
      <c r="I7751" s="56">
        <v>98.902384607258796</v>
      </c>
      <c r="J7751" s="57">
        <v>0.36614546445990298</v>
      </c>
      <c r="K7751" s="57">
        <v>0.41572894453070203</v>
      </c>
      <c r="L7751" s="57">
        <v>0.37345641685473802</v>
      </c>
      <c r="M7751" s="57">
        <v>0.310989354275093</v>
      </c>
    </row>
    <row r="7752" spans="1:13" x14ac:dyDescent="0.25">
      <c r="A7752" t="s">
        <v>17699</v>
      </c>
      <c r="B7752" t="s">
        <v>17700</v>
      </c>
      <c r="C7752" s="2" t="s">
        <v>35</v>
      </c>
      <c r="D7752" s="2" t="s">
        <v>54</v>
      </c>
      <c r="E7752" s="2" t="s">
        <v>29028</v>
      </c>
      <c r="F7752" s="56">
        <v>93.898255938572106</v>
      </c>
      <c r="G7752" s="56">
        <v>102.632163349899</v>
      </c>
      <c r="H7752" s="56">
        <v>87.6802740398834</v>
      </c>
      <c r="I7752" s="56">
        <v>98.902384607258796</v>
      </c>
      <c r="J7752" s="57">
        <v>0.36614546445990298</v>
      </c>
      <c r="K7752" s="57">
        <v>0.41572894453070203</v>
      </c>
      <c r="L7752" s="57">
        <v>0.37345641685473802</v>
      </c>
      <c r="M7752" s="57">
        <v>0.310989354275093</v>
      </c>
    </row>
    <row r="7753" spans="1:13" x14ac:dyDescent="0.25">
      <c r="A7753" t="s">
        <v>17695</v>
      </c>
      <c r="B7753" t="s">
        <v>17696</v>
      </c>
      <c r="C7753" s="2" t="s">
        <v>31</v>
      </c>
      <c r="D7753" s="2" t="s">
        <v>54</v>
      </c>
      <c r="E7753" s="2" t="s">
        <v>29028</v>
      </c>
      <c r="F7753" s="56">
        <v>93.898255938572106</v>
      </c>
      <c r="G7753" s="56">
        <v>102.632163349899</v>
      </c>
      <c r="H7753" s="56">
        <v>87.6802740398834</v>
      </c>
      <c r="I7753" s="56">
        <v>98.902384607258796</v>
      </c>
      <c r="J7753" s="57">
        <v>0.36614546445990298</v>
      </c>
      <c r="K7753" s="57">
        <v>0.41572894453070203</v>
      </c>
      <c r="L7753" s="57">
        <v>0.37345641685473802</v>
      </c>
      <c r="M7753" s="57">
        <v>0.310989354275093</v>
      </c>
    </row>
    <row r="7754" spans="1:13" x14ac:dyDescent="0.25">
      <c r="A7754" t="s">
        <v>23095</v>
      </c>
      <c r="B7754" t="s">
        <v>23096</v>
      </c>
      <c r="C7754" s="2" t="s">
        <v>31</v>
      </c>
      <c r="D7754" s="2" t="s">
        <v>39</v>
      </c>
      <c r="E7754" s="2" t="s">
        <v>29028</v>
      </c>
      <c r="F7754" s="56">
        <v>95.395681266930495</v>
      </c>
      <c r="G7754" s="56">
        <v>103.992672987734</v>
      </c>
      <c r="H7754" s="56">
        <v>85.089451422284199</v>
      </c>
      <c r="I7754" s="56">
        <v>101.152047859514</v>
      </c>
      <c r="J7754" s="57">
        <v>0.36611246580253898</v>
      </c>
      <c r="K7754" s="57">
        <v>0.41753425511362502</v>
      </c>
      <c r="L7754" s="57">
        <v>0.37220289942047502</v>
      </c>
      <c r="M7754" s="57">
        <v>0.30429832710111598</v>
      </c>
    </row>
    <row r="7755" spans="1:13" x14ac:dyDescent="0.25">
      <c r="A7755" t="s">
        <v>23097</v>
      </c>
      <c r="B7755" t="s">
        <v>23098</v>
      </c>
      <c r="C7755" s="2" t="s">
        <v>31</v>
      </c>
      <c r="D7755" s="2" t="s">
        <v>39</v>
      </c>
      <c r="E7755" s="2" t="s">
        <v>29028</v>
      </c>
      <c r="F7755" s="56">
        <v>95.395681266930495</v>
      </c>
      <c r="G7755" s="56">
        <v>103.992672987734</v>
      </c>
      <c r="H7755" s="56">
        <v>85.089451422284199</v>
      </c>
      <c r="I7755" s="56">
        <v>101.152047859514</v>
      </c>
      <c r="J7755" s="57">
        <v>0.36611246580253898</v>
      </c>
      <c r="K7755" s="57">
        <v>0.41753425511362502</v>
      </c>
      <c r="L7755" s="57">
        <v>0.37220289942047502</v>
      </c>
      <c r="M7755" s="57">
        <v>0.30429832710111598</v>
      </c>
    </row>
    <row r="7756" spans="1:13" x14ac:dyDescent="0.25">
      <c r="A7756" t="s">
        <v>23105</v>
      </c>
      <c r="B7756" t="s">
        <v>23106</v>
      </c>
      <c r="C7756" s="2" t="s">
        <v>35</v>
      </c>
      <c r="D7756" s="2" t="s">
        <v>39</v>
      </c>
      <c r="E7756" s="2" t="s">
        <v>29028</v>
      </c>
      <c r="F7756" s="56">
        <v>95.395681266930495</v>
      </c>
      <c r="G7756" s="56">
        <v>103.992672987734</v>
      </c>
      <c r="H7756" s="56">
        <v>85.089451422284199</v>
      </c>
      <c r="I7756" s="56">
        <v>101.152047859514</v>
      </c>
      <c r="J7756" s="57">
        <v>0.36611246580253898</v>
      </c>
      <c r="K7756" s="57">
        <v>0.41753425511362502</v>
      </c>
      <c r="L7756" s="57">
        <v>0.37220289942047502</v>
      </c>
      <c r="M7756" s="57">
        <v>0.30429832710111598</v>
      </c>
    </row>
    <row r="7757" spans="1:13" x14ac:dyDescent="0.25">
      <c r="A7757" t="s">
        <v>3024</v>
      </c>
      <c r="B7757" t="s">
        <v>3025</v>
      </c>
      <c r="C7757" s="2" t="s">
        <v>31</v>
      </c>
      <c r="D7757" s="2" t="s">
        <v>39</v>
      </c>
      <c r="E7757" s="2" t="s">
        <v>29027</v>
      </c>
      <c r="F7757" s="56">
        <v>95.736881575850205</v>
      </c>
      <c r="G7757" s="56">
        <v>106.68660026764501</v>
      </c>
      <c r="H7757" s="56">
        <v>81.1415522928218</v>
      </c>
      <c r="I7757" s="56">
        <v>102.768430317594</v>
      </c>
      <c r="J7757" s="57">
        <v>0.47341018672087098</v>
      </c>
      <c r="K7757" s="57">
        <v>0.580754566243463</v>
      </c>
      <c r="L7757" s="57">
        <v>0.47683399949716399</v>
      </c>
      <c r="M7757" s="57">
        <v>0.32858624173078199</v>
      </c>
    </row>
    <row r="7758" spans="1:13" x14ac:dyDescent="0.25">
      <c r="A7758" t="s">
        <v>23099</v>
      </c>
      <c r="B7758" t="s">
        <v>23100</v>
      </c>
      <c r="C7758" s="2" t="s">
        <v>31</v>
      </c>
      <c r="D7758" s="2" t="s">
        <v>39</v>
      </c>
      <c r="E7758" s="2" t="s">
        <v>29028</v>
      </c>
      <c r="F7758" s="56">
        <v>95.395681266930495</v>
      </c>
      <c r="G7758" s="56">
        <v>103.992672987734</v>
      </c>
      <c r="H7758" s="56">
        <v>85.089451422284199</v>
      </c>
      <c r="I7758" s="56">
        <v>101.152047859514</v>
      </c>
      <c r="J7758" s="57">
        <v>0.36611246580253898</v>
      </c>
      <c r="K7758" s="57">
        <v>0.41753425511362502</v>
      </c>
      <c r="L7758" s="57">
        <v>0.37220289942047502</v>
      </c>
      <c r="M7758" s="57">
        <v>0.30429832710111598</v>
      </c>
    </row>
    <row r="7759" spans="1:13" x14ac:dyDescent="0.25">
      <c r="A7759" t="s">
        <v>23101</v>
      </c>
      <c r="B7759" t="s">
        <v>23102</v>
      </c>
      <c r="C7759" s="2" t="s">
        <v>31</v>
      </c>
      <c r="D7759" s="2" t="s">
        <v>39</v>
      </c>
      <c r="E7759" s="2" t="s">
        <v>29028</v>
      </c>
      <c r="F7759" s="56">
        <v>95.395681266930495</v>
      </c>
      <c r="G7759" s="56">
        <v>103.992672987734</v>
      </c>
      <c r="H7759" s="56">
        <v>85.089451422284199</v>
      </c>
      <c r="I7759" s="56">
        <v>101.152047859514</v>
      </c>
      <c r="J7759" s="57">
        <v>0.36611246580253898</v>
      </c>
      <c r="K7759" s="57">
        <v>0.41753425511362502</v>
      </c>
      <c r="L7759" s="57">
        <v>0.37220289942047502</v>
      </c>
      <c r="M7759" s="57">
        <v>0.30429832710111598</v>
      </c>
    </row>
    <row r="7760" spans="1:13" x14ac:dyDescent="0.25">
      <c r="A7760" t="s">
        <v>23107</v>
      </c>
      <c r="B7760" t="s">
        <v>23108</v>
      </c>
      <c r="C7760" s="2" t="s">
        <v>35</v>
      </c>
      <c r="D7760" s="2" t="s">
        <v>39</v>
      </c>
      <c r="E7760" s="2" t="s">
        <v>29028</v>
      </c>
      <c r="F7760" s="56">
        <v>95.395681266930495</v>
      </c>
      <c r="G7760" s="56">
        <v>103.992672987734</v>
      </c>
      <c r="H7760" s="56">
        <v>85.089451422284199</v>
      </c>
      <c r="I7760" s="56">
        <v>101.152047859514</v>
      </c>
      <c r="J7760" s="57">
        <v>0.36611246580253898</v>
      </c>
      <c r="K7760" s="57">
        <v>0.41753425511362502</v>
      </c>
      <c r="L7760" s="57">
        <v>0.37220289942047502</v>
      </c>
      <c r="M7760" s="57">
        <v>0.30429832710111598</v>
      </c>
    </row>
    <row r="7761" spans="1:13" x14ac:dyDescent="0.25">
      <c r="A7761" t="s">
        <v>23103</v>
      </c>
      <c r="B7761" t="s">
        <v>23104</v>
      </c>
      <c r="C7761" s="2" t="s">
        <v>31</v>
      </c>
      <c r="D7761" s="2" t="s">
        <v>39</v>
      </c>
      <c r="E7761" s="2" t="s">
        <v>29028</v>
      </c>
      <c r="F7761" s="56">
        <v>95.395681266930495</v>
      </c>
      <c r="G7761" s="56">
        <v>103.992672987734</v>
      </c>
      <c r="H7761" s="56">
        <v>85.089451422284199</v>
      </c>
      <c r="I7761" s="56">
        <v>101.152047859514</v>
      </c>
      <c r="J7761" s="57">
        <v>0.36611246580253898</v>
      </c>
      <c r="K7761" s="57">
        <v>0.41753425511362502</v>
      </c>
      <c r="L7761" s="57">
        <v>0.37220289942047502</v>
      </c>
      <c r="M7761" s="57">
        <v>0.30429832710111598</v>
      </c>
    </row>
    <row r="7762" spans="1:13" x14ac:dyDescent="0.25">
      <c r="A7762" t="s">
        <v>21017</v>
      </c>
      <c r="B7762" t="s">
        <v>21018</v>
      </c>
      <c r="C7762" s="2" t="s">
        <v>35</v>
      </c>
      <c r="D7762" s="2" t="s">
        <v>217</v>
      </c>
      <c r="E7762" s="2" t="s">
        <v>29028</v>
      </c>
      <c r="F7762" s="56">
        <v>95.395681266930495</v>
      </c>
      <c r="G7762" s="56">
        <v>103.992672987734</v>
      </c>
      <c r="H7762" s="56">
        <v>85.089451422284199</v>
      </c>
      <c r="I7762" s="56">
        <v>101.152047859514</v>
      </c>
      <c r="J7762" s="57">
        <v>0.36611246580253898</v>
      </c>
      <c r="K7762" s="57">
        <v>0.41753425511362502</v>
      </c>
      <c r="L7762" s="57">
        <v>0.37220289942047502</v>
      </c>
      <c r="M7762" s="57">
        <v>0.30429832710111598</v>
      </c>
    </row>
    <row r="7763" spans="1:13" x14ac:dyDescent="0.25">
      <c r="A7763" t="s">
        <v>21019</v>
      </c>
      <c r="B7763" t="s">
        <v>21020</v>
      </c>
      <c r="C7763" s="2" t="s">
        <v>35</v>
      </c>
      <c r="D7763" s="2" t="s">
        <v>217</v>
      </c>
      <c r="E7763" s="2" t="s">
        <v>29028</v>
      </c>
      <c r="F7763" s="56">
        <v>95.395681266930495</v>
      </c>
      <c r="G7763" s="56">
        <v>103.992672987734</v>
      </c>
      <c r="H7763" s="56">
        <v>85.089451422284199</v>
      </c>
      <c r="I7763" s="56">
        <v>101.152047859514</v>
      </c>
      <c r="J7763" s="57">
        <v>0.36611246580253898</v>
      </c>
      <c r="K7763" s="57">
        <v>0.41753425511362502</v>
      </c>
      <c r="L7763" s="57">
        <v>0.37220289942047502</v>
      </c>
      <c r="M7763" s="57">
        <v>0.30429832710111598</v>
      </c>
    </row>
    <row r="7764" spans="1:13" x14ac:dyDescent="0.25">
      <c r="A7764" t="s">
        <v>21021</v>
      </c>
      <c r="B7764" t="s">
        <v>21022</v>
      </c>
      <c r="C7764" s="2" t="s">
        <v>35</v>
      </c>
      <c r="D7764" s="2" t="s">
        <v>217</v>
      </c>
      <c r="E7764" s="2" t="s">
        <v>29028</v>
      </c>
      <c r="F7764" s="56">
        <v>95.395681266930495</v>
      </c>
      <c r="G7764" s="56">
        <v>103.992672987734</v>
      </c>
      <c r="H7764" s="56">
        <v>85.089451422284199</v>
      </c>
      <c r="I7764" s="56">
        <v>101.152047859514</v>
      </c>
      <c r="J7764" s="57">
        <v>0.36611246580253898</v>
      </c>
      <c r="K7764" s="57">
        <v>0.41753425511362502</v>
      </c>
      <c r="L7764" s="57">
        <v>0.37220289942047502</v>
      </c>
      <c r="M7764" s="57">
        <v>0.30429832710111598</v>
      </c>
    </row>
    <row r="7765" spans="1:13" x14ac:dyDescent="0.25">
      <c r="A7765" t="s">
        <v>5710</v>
      </c>
      <c r="B7765" t="s">
        <v>5711</v>
      </c>
      <c r="C7765" s="2" t="s">
        <v>35</v>
      </c>
      <c r="D7765" s="2" t="s">
        <v>4220</v>
      </c>
      <c r="E7765" s="2" t="s">
        <v>29028</v>
      </c>
      <c r="F7765" s="56"/>
      <c r="G7765" s="56">
        <v>94.4688566871029</v>
      </c>
      <c r="H7765" s="56"/>
      <c r="I7765" s="56"/>
      <c r="J7765" s="57">
        <v>0.25888380090165197</v>
      </c>
      <c r="K7765" s="57">
        <v>0.31576390080776701</v>
      </c>
      <c r="L7765" s="57">
        <v>0.271102493109522</v>
      </c>
      <c r="M7765" s="57">
        <v>0.19465223970474499</v>
      </c>
    </row>
    <row r="7766" spans="1:13" x14ac:dyDescent="0.25">
      <c r="A7766" t="s">
        <v>5282</v>
      </c>
      <c r="B7766" t="s">
        <v>5283</v>
      </c>
      <c r="C7766" s="2" t="s">
        <v>31</v>
      </c>
      <c r="D7766" s="2" t="s">
        <v>119</v>
      </c>
      <c r="E7766" s="2" t="s">
        <v>29028</v>
      </c>
      <c r="F7766" s="56">
        <v>97.898128464130806</v>
      </c>
      <c r="G7766" s="56">
        <v>86.324990319772397</v>
      </c>
      <c r="H7766" s="56">
        <v>100.84447880700399</v>
      </c>
      <c r="I7766" s="56"/>
      <c r="J7766" s="57">
        <v>0.33622870629670798</v>
      </c>
      <c r="K7766" s="57">
        <v>0.394377624987653</v>
      </c>
      <c r="L7766" s="57">
        <v>0.35065505137333203</v>
      </c>
      <c r="M7766" s="57">
        <v>0.28441626069791198</v>
      </c>
    </row>
    <row r="7767" spans="1:13" x14ac:dyDescent="0.25">
      <c r="A7767" t="s">
        <v>29816</v>
      </c>
      <c r="B7767" t="s">
        <v>29817</v>
      </c>
      <c r="C7767" s="2" t="s">
        <v>31</v>
      </c>
      <c r="D7767" s="2" t="s">
        <v>289</v>
      </c>
      <c r="E7767" s="2" t="s">
        <v>29028</v>
      </c>
      <c r="F7767" s="56"/>
      <c r="G7767" s="56">
        <v>114.415134831316</v>
      </c>
      <c r="H7767" s="56"/>
      <c r="I7767" s="56"/>
      <c r="J7767" s="57">
        <v>0.26208870483749303</v>
      </c>
      <c r="K7767" s="57">
        <v>0.31040462564867499</v>
      </c>
      <c r="L7767" s="57">
        <v>0.268222887266995</v>
      </c>
      <c r="M7767" s="57">
        <v>0.21051345551112799</v>
      </c>
    </row>
    <row r="7768" spans="1:13" x14ac:dyDescent="0.25">
      <c r="A7768" t="s">
        <v>15778</v>
      </c>
      <c r="B7768" t="s">
        <v>15779</v>
      </c>
      <c r="C7768" s="2" t="s">
        <v>35</v>
      </c>
      <c r="D7768" s="2" t="s">
        <v>289</v>
      </c>
      <c r="E7768" s="2" t="s">
        <v>29028</v>
      </c>
      <c r="F7768" s="56">
        <v>102.89192216355001</v>
      </c>
      <c r="G7768" s="56">
        <v>109.87157385877001</v>
      </c>
      <c r="H7768" s="56">
        <v>103.169311213409</v>
      </c>
      <c r="I7768" s="56">
        <v>116.79628825189999</v>
      </c>
      <c r="J7768" s="57">
        <v>0.36129082115439498</v>
      </c>
      <c r="K7768" s="57">
        <v>0.41092767124989599</v>
      </c>
      <c r="L7768" s="57">
        <v>0.37147387609854499</v>
      </c>
      <c r="M7768" s="57">
        <v>0.31855692328981899</v>
      </c>
    </row>
    <row r="7769" spans="1:13" x14ac:dyDescent="0.25">
      <c r="A7769" t="s">
        <v>24180</v>
      </c>
      <c r="B7769" t="s">
        <v>24181</v>
      </c>
      <c r="C7769" s="2" t="s">
        <v>31</v>
      </c>
      <c r="D7769" s="2" t="s">
        <v>210</v>
      </c>
      <c r="E7769" s="2" t="s">
        <v>29028</v>
      </c>
      <c r="F7769" s="56">
        <v>100.330972356304</v>
      </c>
      <c r="G7769" s="56">
        <v>101.32468683809201</v>
      </c>
      <c r="H7769" s="56">
        <v>94.419884903995793</v>
      </c>
      <c r="I7769" s="56">
        <v>96.8826959899896</v>
      </c>
      <c r="J7769" s="57">
        <v>0.377095265755303</v>
      </c>
      <c r="K7769" s="57">
        <v>0.45405607999361802</v>
      </c>
      <c r="L7769" s="57">
        <v>0.35930505402769403</v>
      </c>
      <c r="M7769" s="57">
        <v>0.29904535481139899</v>
      </c>
    </row>
    <row r="7770" spans="1:13" x14ac:dyDescent="0.25">
      <c r="A7770" t="s">
        <v>1338</v>
      </c>
      <c r="B7770" t="s">
        <v>1339</v>
      </c>
      <c r="C7770" s="2" t="s">
        <v>31</v>
      </c>
      <c r="D7770" s="2" t="s">
        <v>32</v>
      </c>
      <c r="E7770" s="2" t="s">
        <v>29027</v>
      </c>
      <c r="F7770" s="56">
        <v>94.573567691545904</v>
      </c>
      <c r="G7770" s="56">
        <v>96.399449101396002</v>
      </c>
      <c r="H7770" s="56">
        <v>101.162590079373</v>
      </c>
      <c r="I7770" s="56">
        <v>115.13699254743101</v>
      </c>
      <c r="J7770" s="57">
        <v>0.40285018383350701</v>
      </c>
      <c r="K7770" s="57">
        <v>0.51066551417541095</v>
      </c>
      <c r="L7770" s="57">
        <v>0.42217291581588001</v>
      </c>
      <c r="M7770" s="57">
        <v>0.31935068636987402</v>
      </c>
    </row>
    <row r="7771" spans="1:13" x14ac:dyDescent="0.25">
      <c r="A7771" t="s">
        <v>6454</v>
      </c>
      <c r="B7771" t="s">
        <v>6455</v>
      </c>
      <c r="C7771" s="2" t="s">
        <v>35</v>
      </c>
      <c r="D7771" s="2" t="s">
        <v>119</v>
      </c>
      <c r="E7771" s="2" t="s">
        <v>29028</v>
      </c>
      <c r="F7771" s="56"/>
      <c r="G7771" s="56">
        <v>88.540344182039505</v>
      </c>
      <c r="H7771" s="56"/>
      <c r="I7771" s="56"/>
      <c r="J7771" s="57">
        <v>0.244979700618256</v>
      </c>
      <c r="K7771" s="57">
        <v>0.320086489794558</v>
      </c>
      <c r="L7771" s="57">
        <v>0.25884802312737498</v>
      </c>
      <c r="M7771" s="57">
        <v>0.17186823535825099</v>
      </c>
    </row>
    <row r="7772" spans="1:13" x14ac:dyDescent="0.25">
      <c r="A7772" t="s">
        <v>4604</v>
      </c>
      <c r="B7772" t="s">
        <v>4605</v>
      </c>
      <c r="C7772" s="2" t="s">
        <v>31</v>
      </c>
      <c r="D7772" s="2" t="s">
        <v>108</v>
      </c>
      <c r="E7772" s="2" t="s">
        <v>29028</v>
      </c>
      <c r="F7772" s="56"/>
      <c r="G7772" s="56">
        <v>94.760274492244207</v>
      </c>
      <c r="H7772" s="56">
        <v>107.722208473937</v>
      </c>
      <c r="I7772" s="56"/>
      <c r="J7772" s="57">
        <v>0.29258821947005698</v>
      </c>
      <c r="K7772" s="57">
        <v>0.38010501415541598</v>
      </c>
      <c r="L7772" s="57">
        <v>0.30476891120930399</v>
      </c>
      <c r="M7772" s="57">
        <v>0.208218484982996</v>
      </c>
    </row>
    <row r="7773" spans="1:13" x14ac:dyDescent="0.25">
      <c r="A7773" t="s">
        <v>30935</v>
      </c>
      <c r="B7773" t="s">
        <v>30936</v>
      </c>
      <c r="C7773" s="2" t="s">
        <v>31</v>
      </c>
      <c r="D7773" s="2" t="s">
        <v>429</v>
      </c>
      <c r="E7773" s="2" t="s">
        <v>29028</v>
      </c>
      <c r="F7773" s="56"/>
      <c r="G7773" s="56">
        <v>102.013806431742</v>
      </c>
      <c r="H7773" s="56"/>
      <c r="I7773" s="56"/>
      <c r="J7773" s="57">
        <v>0.27658168975130498</v>
      </c>
      <c r="K7773" s="57">
        <v>0.33675438576134797</v>
      </c>
      <c r="L7773" s="57">
        <v>0.29100721872198998</v>
      </c>
      <c r="M7773" s="57">
        <v>0.22084530480525899</v>
      </c>
    </row>
    <row r="7774" spans="1:13" x14ac:dyDescent="0.25">
      <c r="A7774" t="s">
        <v>30945</v>
      </c>
      <c r="B7774" t="s">
        <v>30946</v>
      </c>
      <c r="C7774" s="2" t="s">
        <v>35</v>
      </c>
      <c r="D7774" s="2" t="s">
        <v>429</v>
      </c>
      <c r="E7774" s="2" t="s">
        <v>29028</v>
      </c>
      <c r="F7774" s="56"/>
      <c r="G7774" s="56">
        <v>102.013806431742</v>
      </c>
      <c r="H7774" s="56"/>
      <c r="I7774" s="56"/>
      <c r="J7774" s="57">
        <v>0.27658168975130498</v>
      </c>
      <c r="K7774" s="57">
        <v>0.33675438576134797</v>
      </c>
      <c r="L7774" s="57">
        <v>0.29100721872198998</v>
      </c>
      <c r="M7774" s="57">
        <v>0.22084530480525899</v>
      </c>
    </row>
    <row r="7775" spans="1:13" x14ac:dyDescent="0.25">
      <c r="A7775" t="s">
        <v>30941</v>
      </c>
      <c r="B7775" t="s">
        <v>30942</v>
      </c>
      <c r="C7775" s="2" t="s">
        <v>31</v>
      </c>
      <c r="D7775" s="2" t="s">
        <v>429</v>
      </c>
      <c r="E7775" s="2" t="s">
        <v>29028</v>
      </c>
      <c r="F7775" s="56"/>
      <c r="G7775" s="56">
        <v>102.013806431742</v>
      </c>
      <c r="H7775" s="56"/>
      <c r="I7775" s="56"/>
      <c r="J7775" s="57">
        <v>0.27658168975130498</v>
      </c>
      <c r="K7775" s="57">
        <v>0.33675438576134797</v>
      </c>
      <c r="L7775" s="57">
        <v>0.29100721872198998</v>
      </c>
      <c r="M7775" s="57">
        <v>0.22084530480525899</v>
      </c>
    </row>
    <row r="7776" spans="1:13" x14ac:dyDescent="0.25">
      <c r="A7776" t="s">
        <v>30943</v>
      </c>
      <c r="B7776" t="s">
        <v>30944</v>
      </c>
      <c r="C7776" s="2" t="s">
        <v>35</v>
      </c>
      <c r="D7776" s="2" t="s">
        <v>429</v>
      </c>
      <c r="E7776" s="2" t="s">
        <v>29028</v>
      </c>
      <c r="F7776" s="56"/>
      <c r="G7776" s="56">
        <v>102.013806431742</v>
      </c>
      <c r="H7776" s="56"/>
      <c r="I7776" s="56"/>
      <c r="J7776" s="57">
        <v>0.27658168975130498</v>
      </c>
      <c r="K7776" s="57">
        <v>0.33675438576134797</v>
      </c>
      <c r="L7776" s="57">
        <v>0.29100721872198998</v>
      </c>
      <c r="M7776" s="57">
        <v>0.22084530480525899</v>
      </c>
    </row>
    <row r="7777" spans="1:13" x14ac:dyDescent="0.25">
      <c r="A7777" t="s">
        <v>30947</v>
      </c>
      <c r="B7777" t="s">
        <v>30948</v>
      </c>
      <c r="C7777" s="2" t="s">
        <v>35</v>
      </c>
      <c r="D7777" s="2" t="s">
        <v>429</v>
      </c>
      <c r="E7777" s="2" t="s">
        <v>29028</v>
      </c>
      <c r="F7777" s="56"/>
      <c r="G7777" s="56">
        <v>102.013806431742</v>
      </c>
      <c r="H7777" s="56"/>
      <c r="I7777" s="56"/>
      <c r="J7777" s="57">
        <v>0.27658168975130498</v>
      </c>
      <c r="K7777" s="57">
        <v>0.33675438576134797</v>
      </c>
      <c r="L7777" s="57">
        <v>0.29100721872198998</v>
      </c>
      <c r="M7777" s="57">
        <v>0.22084530480525899</v>
      </c>
    </row>
    <row r="7778" spans="1:13" x14ac:dyDescent="0.25">
      <c r="A7778" t="s">
        <v>30937</v>
      </c>
      <c r="B7778" t="s">
        <v>30938</v>
      </c>
      <c r="C7778" s="2" t="s">
        <v>31</v>
      </c>
      <c r="D7778" s="2" t="s">
        <v>429</v>
      </c>
      <c r="E7778" s="2" t="s">
        <v>29028</v>
      </c>
      <c r="F7778" s="56"/>
      <c r="G7778" s="56">
        <v>102.013806431742</v>
      </c>
      <c r="H7778" s="56"/>
      <c r="I7778" s="56"/>
      <c r="J7778" s="57">
        <v>0.27658168975130498</v>
      </c>
      <c r="K7778" s="57">
        <v>0.33675438576134797</v>
      </c>
      <c r="L7778" s="57">
        <v>0.29100721872198998</v>
      </c>
      <c r="M7778" s="57">
        <v>0.22084530480525899</v>
      </c>
    </row>
    <row r="7779" spans="1:13" x14ac:dyDescent="0.25">
      <c r="A7779" t="s">
        <v>30939</v>
      </c>
      <c r="B7779" t="s">
        <v>30940</v>
      </c>
      <c r="C7779" s="2" t="s">
        <v>31</v>
      </c>
      <c r="D7779" s="2" t="s">
        <v>429</v>
      </c>
      <c r="E7779" s="2" t="s">
        <v>29028</v>
      </c>
      <c r="F7779" s="56"/>
      <c r="G7779" s="56">
        <v>102.013806431742</v>
      </c>
      <c r="H7779" s="56"/>
      <c r="I7779" s="56"/>
      <c r="J7779" s="57">
        <v>0.27658168975130498</v>
      </c>
      <c r="K7779" s="57">
        <v>0.33675438576134797</v>
      </c>
      <c r="L7779" s="57">
        <v>0.29100721872198998</v>
      </c>
      <c r="M7779" s="57">
        <v>0.22084530480525899</v>
      </c>
    </row>
    <row r="7780" spans="1:13" x14ac:dyDescent="0.25">
      <c r="A7780" t="s">
        <v>7528</v>
      </c>
      <c r="B7780" t="s">
        <v>7529</v>
      </c>
      <c r="C7780" s="2" t="s">
        <v>35</v>
      </c>
      <c r="D7780" s="2" t="s">
        <v>236</v>
      </c>
      <c r="E7780" s="2" t="s">
        <v>29028</v>
      </c>
      <c r="F7780" s="56">
        <v>92.761700571645505</v>
      </c>
      <c r="G7780" s="56">
        <v>91.645317069266397</v>
      </c>
      <c r="H7780" s="56">
        <v>96.292505821268804</v>
      </c>
      <c r="I7780" s="56"/>
      <c r="J7780" s="57">
        <v>0.31484085517314497</v>
      </c>
      <c r="K7780" s="57">
        <v>0.370497481718431</v>
      </c>
      <c r="L7780" s="57">
        <v>0.32438757972478599</v>
      </c>
      <c r="M7780" s="57">
        <v>0.26175265875207299</v>
      </c>
    </row>
    <row r="7781" spans="1:13" x14ac:dyDescent="0.25">
      <c r="A7781" t="s">
        <v>7530</v>
      </c>
      <c r="B7781" t="s">
        <v>7531</v>
      </c>
      <c r="C7781" s="2" t="s">
        <v>35</v>
      </c>
      <c r="D7781" s="2" t="s">
        <v>236</v>
      </c>
      <c r="E7781" s="2" t="s">
        <v>29028</v>
      </c>
      <c r="F7781" s="56">
        <v>92.761700571645505</v>
      </c>
      <c r="G7781" s="56">
        <v>91.645317069266397</v>
      </c>
      <c r="H7781" s="56">
        <v>96.292505821268804</v>
      </c>
      <c r="I7781" s="56"/>
      <c r="J7781" s="57">
        <v>0.31484085517314497</v>
      </c>
      <c r="K7781" s="57">
        <v>0.370497481718431</v>
      </c>
      <c r="L7781" s="57">
        <v>0.32438757972478599</v>
      </c>
      <c r="M7781" s="57">
        <v>0.26175265875207299</v>
      </c>
    </row>
    <row r="7782" spans="1:13" x14ac:dyDescent="0.25">
      <c r="A7782" t="s">
        <v>7532</v>
      </c>
      <c r="B7782" t="s">
        <v>7533</v>
      </c>
      <c r="C7782" s="2" t="s">
        <v>35</v>
      </c>
      <c r="D7782" s="2" t="s">
        <v>236</v>
      </c>
      <c r="E7782" s="2" t="s">
        <v>29028</v>
      </c>
      <c r="F7782" s="56">
        <v>88.803621188948696</v>
      </c>
      <c r="G7782" s="56">
        <v>86.204771532615595</v>
      </c>
      <c r="H7782" s="56">
        <v>93.955939143573502</v>
      </c>
      <c r="I7782" s="56">
        <v>104.483624544737</v>
      </c>
      <c r="J7782" s="57">
        <v>0.38100654382026899</v>
      </c>
      <c r="K7782" s="57">
        <v>0.44544547305092302</v>
      </c>
      <c r="L7782" s="57">
        <v>0.39402077473428598</v>
      </c>
      <c r="M7782" s="57">
        <v>0.32634055712884602</v>
      </c>
    </row>
    <row r="7783" spans="1:13" x14ac:dyDescent="0.25">
      <c r="A7783" t="s">
        <v>432</v>
      </c>
      <c r="B7783" t="s">
        <v>433</v>
      </c>
      <c r="C7783" s="2" t="s">
        <v>35</v>
      </c>
      <c r="D7783" s="2" t="s">
        <v>236</v>
      </c>
      <c r="E7783" s="2" t="s">
        <v>29027</v>
      </c>
      <c r="F7783" s="56">
        <v>93.128958301417597</v>
      </c>
      <c r="G7783" s="56">
        <v>88.998761901345006</v>
      </c>
      <c r="H7783" s="56">
        <v>102.155582694361</v>
      </c>
      <c r="I7783" s="56">
        <v>100.02941754689</v>
      </c>
      <c r="J7783" s="57">
        <v>0.46698150931925098</v>
      </c>
      <c r="K7783" s="57">
        <v>0.55513766133141795</v>
      </c>
      <c r="L7783" s="57">
        <v>0.47543868538728201</v>
      </c>
      <c r="M7783" s="57">
        <v>0.39107195490754199</v>
      </c>
    </row>
    <row r="7784" spans="1:13" x14ac:dyDescent="0.25">
      <c r="A7784" t="s">
        <v>7526</v>
      </c>
      <c r="B7784" t="s">
        <v>7527</v>
      </c>
      <c r="C7784" s="2" t="s">
        <v>31</v>
      </c>
      <c r="D7784" s="2" t="s">
        <v>236</v>
      </c>
      <c r="E7784" s="2" t="s">
        <v>29028</v>
      </c>
      <c r="F7784" s="56">
        <v>93.367759567854506</v>
      </c>
      <c r="G7784" s="56">
        <v>92.797582262078905</v>
      </c>
      <c r="H7784" s="56">
        <v>96.069956525364205</v>
      </c>
      <c r="I7784" s="56"/>
      <c r="J7784" s="57">
        <v>0.32585929540978498</v>
      </c>
      <c r="K7784" s="57">
        <v>0.383842731825497</v>
      </c>
      <c r="L7784" s="57">
        <v>0.336155368996366</v>
      </c>
      <c r="M7784" s="57">
        <v>0.27240241753611699</v>
      </c>
    </row>
    <row r="7785" spans="1:13" x14ac:dyDescent="0.25">
      <c r="A7785" t="s">
        <v>3096</v>
      </c>
      <c r="B7785" t="s">
        <v>3097</v>
      </c>
      <c r="C7785" s="2" t="s">
        <v>35</v>
      </c>
      <c r="D7785" s="2" t="s">
        <v>236</v>
      </c>
      <c r="E7785" s="2" t="s">
        <v>29027</v>
      </c>
      <c r="F7785" s="56">
        <v>98.1874086803805</v>
      </c>
      <c r="G7785" s="56">
        <v>98.264566600562404</v>
      </c>
      <c r="H7785" s="56">
        <v>110.204814587575</v>
      </c>
      <c r="I7785" s="56">
        <v>111.41702006506399</v>
      </c>
      <c r="J7785" s="57">
        <v>0.31173965564227402</v>
      </c>
      <c r="K7785" s="57">
        <v>0.451663723023839</v>
      </c>
      <c r="L7785" s="57">
        <v>0.32351128933669798</v>
      </c>
      <c r="M7785" s="57">
        <v>0.14523453634932301</v>
      </c>
    </row>
    <row r="7786" spans="1:13" x14ac:dyDescent="0.25">
      <c r="A7786" t="s">
        <v>27313</v>
      </c>
      <c r="B7786" t="s">
        <v>27314</v>
      </c>
      <c r="C7786" s="2" t="s">
        <v>35</v>
      </c>
      <c r="D7786" s="2" t="s">
        <v>39</v>
      </c>
      <c r="E7786" s="2" t="s">
        <v>29028</v>
      </c>
      <c r="F7786" s="56"/>
      <c r="G7786" s="56">
        <v>97.447327683678694</v>
      </c>
      <c r="H7786" s="56"/>
      <c r="I7786" s="56"/>
      <c r="J7786" s="57">
        <v>0.252820486994351</v>
      </c>
      <c r="K7786" s="57">
        <v>0.30254081066544303</v>
      </c>
      <c r="L7786" s="57">
        <v>0.264539232804756</v>
      </c>
      <c r="M7786" s="57">
        <v>0.20577133285611601</v>
      </c>
    </row>
    <row r="7787" spans="1:13" x14ac:dyDescent="0.25">
      <c r="A7787" t="s">
        <v>27311</v>
      </c>
      <c r="B7787" t="s">
        <v>27312</v>
      </c>
      <c r="C7787" s="2" t="s">
        <v>35</v>
      </c>
      <c r="D7787" s="2" t="s">
        <v>39</v>
      </c>
      <c r="E7787" s="2" t="s">
        <v>29028</v>
      </c>
      <c r="F7787" s="56"/>
      <c r="G7787" s="56">
        <v>97.447327683678694</v>
      </c>
      <c r="H7787" s="56"/>
      <c r="I7787" s="56"/>
      <c r="J7787" s="57">
        <v>0.252820486994351</v>
      </c>
      <c r="K7787" s="57">
        <v>0.30254081066544303</v>
      </c>
      <c r="L7787" s="57">
        <v>0.264539232804756</v>
      </c>
      <c r="M7787" s="57">
        <v>0.20577133285611601</v>
      </c>
    </row>
    <row r="7788" spans="1:13" x14ac:dyDescent="0.25">
      <c r="A7788" t="s">
        <v>27309</v>
      </c>
      <c r="B7788" t="s">
        <v>27310</v>
      </c>
      <c r="C7788" s="2" t="s">
        <v>35</v>
      </c>
      <c r="D7788" s="2" t="s">
        <v>39</v>
      </c>
      <c r="E7788" s="2" t="s">
        <v>29028</v>
      </c>
      <c r="F7788" s="56"/>
      <c r="G7788" s="56">
        <v>97.447327683678694</v>
      </c>
      <c r="H7788" s="56"/>
      <c r="I7788" s="56"/>
      <c r="J7788" s="57">
        <v>0.252820486994351</v>
      </c>
      <c r="K7788" s="57">
        <v>0.30254081066544303</v>
      </c>
      <c r="L7788" s="57">
        <v>0.264539232804756</v>
      </c>
      <c r="M7788" s="57">
        <v>0.20577133285611601</v>
      </c>
    </row>
    <row r="7789" spans="1:13" x14ac:dyDescent="0.25">
      <c r="A7789" t="s">
        <v>27307</v>
      </c>
      <c r="B7789" t="s">
        <v>27308</v>
      </c>
      <c r="C7789" s="2" t="s">
        <v>35</v>
      </c>
      <c r="D7789" s="2" t="s">
        <v>39</v>
      </c>
      <c r="E7789" s="2" t="s">
        <v>29028</v>
      </c>
      <c r="F7789" s="56"/>
      <c r="G7789" s="56">
        <v>97.447327683678694</v>
      </c>
      <c r="H7789" s="56"/>
      <c r="I7789" s="56"/>
      <c r="J7789" s="57">
        <v>0.252820486994351</v>
      </c>
      <c r="K7789" s="57">
        <v>0.30254081066544303</v>
      </c>
      <c r="L7789" s="57">
        <v>0.264539232804756</v>
      </c>
      <c r="M7789" s="57">
        <v>0.20577133285611601</v>
      </c>
    </row>
    <row r="7790" spans="1:13" x14ac:dyDescent="0.25">
      <c r="A7790" t="s">
        <v>27299</v>
      </c>
      <c r="B7790" t="s">
        <v>27300</v>
      </c>
      <c r="C7790" s="2" t="s">
        <v>31</v>
      </c>
      <c r="D7790" s="2" t="s">
        <v>39</v>
      </c>
      <c r="E7790" s="2" t="s">
        <v>29028</v>
      </c>
      <c r="F7790" s="56"/>
      <c r="G7790" s="56">
        <v>97.447327683678694</v>
      </c>
      <c r="H7790" s="56"/>
      <c r="I7790" s="56"/>
      <c r="J7790" s="57">
        <v>0.252820486994351</v>
      </c>
      <c r="K7790" s="57">
        <v>0.30254081066544303</v>
      </c>
      <c r="L7790" s="57">
        <v>0.264539232804756</v>
      </c>
      <c r="M7790" s="57">
        <v>0.20577133285611601</v>
      </c>
    </row>
    <row r="7791" spans="1:13" x14ac:dyDescent="0.25">
      <c r="A7791" t="s">
        <v>27297</v>
      </c>
      <c r="B7791" t="s">
        <v>27298</v>
      </c>
      <c r="C7791" s="2" t="s">
        <v>31</v>
      </c>
      <c r="D7791" s="2" t="s">
        <v>39</v>
      </c>
      <c r="E7791" s="2" t="s">
        <v>29028</v>
      </c>
      <c r="F7791" s="56"/>
      <c r="G7791" s="56">
        <v>97.447327683678694</v>
      </c>
      <c r="H7791" s="56"/>
      <c r="I7791" s="56"/>
      <c r="J7791" s="57">
        <v>0.252820486994351</v>
      </c>
      <c r="K7791" s="57">
        <v>0.30254081066544303</v>
      </c>
      <c r="L7791" s="57">
        <v>0.264539232804756</v>
      </c>
      <c r="M7791" s="57">
        <v>0.20577133285611601</v>
      </c>
    </row>
    <row r="7792" spans="1:13" x14ac:dyDescent="0.25">
      <c r="A7792" t="s">
        <v>27303</v>
      </c>
      <c r="B7792" t="s">
        <v>27304</v>
      </c>
      <c r="C7792" s="2" t="s">
        <v>31</v>
      </c>
      <c r="D7792" s="2" t="s">
        <v>39</v>
      </c>
      <c r="E7792" s="2" t="s">
        <v>29028</v>
      </c>
      <c r="F7792" s="56"/>
      <c r="G7792" s="56">
        <v>97.447327683678694</v>
      </c>
      <c r="H7792" s="56"/>
      <c r="I7792" s="56"/>
      <c r="J7792" s="57">
        <v>0.252820486994351</v>
      </c>
      <c r="K7792" s="57">
        <v>0.30254081066544303</v>
      </c>
      <c r="L7792" s="57">
        <v>0.264539232804756</v>
      </c>
      <c r="M7792" s="57">
        <v>0.20577133285611601</v>
      </c>
    </row>
    <row r="7793" spans="1:13" x14ac:dyDescent="0.25">
      <c r="A7793" t="s">
        <v>27305</v>
      </c>
      <c r="B7793" t="s">
        <v>27306</v>
      </c>
      <c r="C7793" s="2" t="s">
        <v>31</v>
      </c>
      <c r="D7793" s="2" t="s">
        <v>39</v>
      </c>
      <c r="E7793" s="2" t="s">
        <v>29028</v>
      </c>
      <c r="F7793" s="56"/>
      <c r="G7793" s="56">
        <v>97.447327683678694</v>
      </c>
      <c r="H7793" s="56"/>
      <c r="I7793" s="56"/>
      <c r="J7793" s="57">
        <v>0.252820486994351</v>
      </c>
      <c r="K7793" s="57">
        <v>0.30254081066544303</v>
      </c>
      <c r="L7793" s="57">
        <v>0.264539232804756</v>
      </c>
      <c r="M7793" s="57">
        <v>0.20577133285611601</v>
      </c>
    </row>
    <row r="7794" spans="1:13" x14ac:dyDescent="0.25">
      <c r="A7794" t="s">
        <v>27301</v>
      </c>
      <c r="B7794" t="s">
        <v>27302</v>
      </c>
      <c r="C7794" s="2" t="s">
        <v>31</v>
      </c>
      <c r="D7794" s="2" t="s">
        <v>39</v>
      </c>
      <c r="E7794" s="2" t="s">
        <v>29028</v>
      </c>
      <c r="F7794" s="56"/>
      <c r="G7794" s="56">
        <v>97.447327683678694</v>
      </c>
      <c r="H7794" s="56"/>
      <c r="I7794" s="56"/>
      <c r="J7794" s="57">
        <v>0.252820486994351</v>
      </c>
      <c r="K7794" s="57">
        <v>0.30254081066544303</v>
      </c>
      <c r="L7794" s="57">
        <v>0.264539232804756</v>
      </c>
      <c r="M7794" s="57">
        <v>0.20577133285611601</v>
      </c>
    </row>
    <row r="7795" spans="1:13" x14ac:dyDescent="0.25">
      <c r="A7795" t="s">
        <v>14728</v>
      </c>
      <c r="B7795" t="s">
        <v>14729</v>
      </c>
      <c r="C7795" s="2" t="s">
        <v>31</v>
      </c>
      <c r="D7795" s="2" t="s">
        <v>312</v>
      </c>
      <c r="E7795" s="2" t="s">
        <v>29028</v>
      </c>
      <c r="F7795" s="56"/>
      <c r="G7795" s="56">
        <v>93.727854832915398</v>
      </c>
      <c r="H7795" s="56"/>
      <c r="I7795" s="56"/>
      <c r="J7795" s="57">
        <v>0.25819495334637699</v>
      </c>
      <c r="K7795" s="57">
        <v>0.316945343880288</v>
      </c>
      <c r="L7795" s="57">
        <v>0.26877074842216198</v>
      </c>
      <c r="M7795" s="57">
        <v>0.19811011397404399</v>
      </c>
    </row>
    <row r="7796" spans="1:13" x14ac:dyDescent="0.25">
      <c r="A7796" t="s">
        <v>14730</v>
      </c>
      <c r="B7796" t="s">
        <v>14731</v>
      </c>
      <c r="C7796" s="2" t="s">
        <v>31</v>
      </c>
      <c r="D7796" s="2" t="s">
        <v>312</v>
      </c>
      <c r="E7796" s="2" t="s">
        <v>29028</v>
      </c>
      <c r="F7796" s="56"/>
      <c r="G7796" s="56">
        <v>93.727854832915398</v>
      </c>
      <c r="H7796" s="56"/>
      <c r="I7796" s="56"/>
      <c r="J7796" s="57">
        <v>0.25819495334637699</v>
      </c>
      <c r="K7796" s="57">
        <v>0.316945343880288</v>
      </c>
      <c r="L7796" s="57">
        <v>0.26877074842216198</v>
      </c>
      <c r="M7796" s="57">
        <v>0.19811011397404399</v>
      </c>
    </row>
    <row r="7797" spans="1:13" x14ac:dyDescent="0.25">
      <c r="A7797" t="s">
        <v>14736</v>
      </c>
      <c r="B7797" t="s">
        <v>14737</v>
      </c>
      <c r="C7797" s="2" t="s">
        <v>35</v>
      </c>
      <c r="D7797" s="2" t="s">
        <v>312</v>
      </c>
      <c r="E7797" s="2" t="s">
        <v>29028</v>
      </c>
      <c r="F7797" s="56"/>
      <c r="G7797" s="56">
        <v>93.727854832915398</v>
      </c>
      <c r="H7797" s="56"/>
      <c r="I7797" s="56"/>
      <c r="J7797" s="57">
        <v>0.25819495334637699</v>
      </c>
      <c r="K7797" s="57">
        <v>0.316945343880288</v>
      </c>
      <c r="L7797" s="57">
        <v>0.26877074842216198</v>
      </c>
      <c r="M7797" s="57">
        <v>0.19811011397404399</v>
      </c>
    </row>
    <row r="7798" spans="1:13" x14ac:dyDescent="0.25">
      <c r="A7798" t="s">
        <v>14732</v>
      </c>
      <c r="B7798" t="s">
        <v>14733</v>
      </c>
      <c r="C7798" s="2" t="s">
        <v>31</v>
      </c>
      <c r="D7798" s="2" t="s">
        <v>312</v>
      </c>
      <c r="E7798" s="2" t="s">
        <v>29028</v>
      </c>
      <c r="F7798" s="56"/>
      <c r="G7798" s="56">
        <v>93.727854832915398</v>
      </c>
      <c r="H7798" s="56"/>
      <c r="I7798" s="56"/>
      <c r="J7798" s="57">
        <v>0.25819495334637699</v>
      </c>
      <c r="K7798" s="57">
        <v>0.316945343880288</v>
      </c>
      <c r="L7798" s="57">
        <v>0.26877074842216198</v>
      </c>
      <c r="M7798" s="57">
        <v>0.19811011397404399</v>
      </c>
    </row>
    <row r="7799" spans="1:13" x14ac:dyDescent="0.25">
      <c r="A7799" t="s">
        <v>14738</v>
      </c>
      <c r="B7799" t="s">
        <v>14739</v>
      </c>
      <c r="C7799" s="2" t="s">
        <v>35</v>
      </c>
      <c r="D7799" s="2" t="s">
        <v>312</v>
      </c>
      <c r="E7799" s="2" t="s">
        <v>29028</v>
      </c>
      <c r="F7799" s="56"/>
      <c r="G7799" s="56">
        <v>93.727854832915398</v>
      </c>
      <c r="H7799" s="56"/>
      <c r="I7799" s="56"/>
      <c r="J7799" s="57">
        <v>0.25819495334637699</v>
      </c>
      <c r="K7799" s="57">
        <v>0.316945343880288</v>
      </c>
      <c r="L7799" s="57">
        <v>0.26877074842216198</v>
      </c>
      <c r="M7799" s="57">
        <v>0.19811011397404399</v>
      </c>
    </row>
    <row r="7800" spans="1:13" x14ac:dyDescent="0.25">
      <c r="A7800" t="s">
        <v>14740</v>
      </c>
      <c r="B7800" t="s">
        <v>14741</v>
      </c>
      <c r="C7800" s="2" t="s">
        <v>35</v>
      </c>
      <c r="D7800" s="2" t="s">
        <v>312</v>
      </c>
      <c r="E7800" s="2" t="s">
        <v>29028</v>
      </c>
      <c r="F7800" s="56"/>
      <c r="G7800" s="56">
        <v>93.727854832915398</v>
      </c>
      <c r="H7800" s="56"/>
      <c r="I7800" s="56"/>
      <c r="J7800" s="57">
        <v>0.25819495334637699</v>
      </c>
      <c r="K7800" s="57">
        <v>0.316945343880288</v>
      </c>
      <c r="L7800" s="57">
        <v>0.26877074842216198</v>
      </c>
      <c r="M7800" s="57">
        <v>0.19811011397404399</v>
      </c>
    </row>
    <row r="7801" spans="1:13" x14ac:dyDescent="0.25">
      <c r="A7801" t="s">
        <v>14734</v>
      </c>
      <c r="B7801" t="s">
        <v>14735</v>
      </c>
      <c r="C7801" s="2" t="s">
        <v>31</v>
      </c>
      <c r="D7801" s="2" t="s">
        <v>312</v>
      </c>
      <c r="E7801" s="2" t="s">
        <v>29028</v>
      </c>
      <c r="F7801" s="56"/>
      <c r="G7801" s="56">
        <v>93.727854832915398</v>
      </c>
      <c r="H7801" s="56"/>
      <c r="I7801" s="56"/>
      <c r="J7801" s="57">
        <v>0.25819495334637699</v>
      </c>
      <c r="K7801" s="57">
        <v>0.316945343880288</v>
      </c>
      <c r="L7801" s="57">
        <v>0.26877074842216198</v>
      </c>
      <c r="M7801" s="57">
        <v>0.19811011397404399</v>
      </c>
    </row>
    <row r="7802" spans="1:13" x14ac:dyDescent="0.25">
      <c r="A7802" t="s">
        <v>14742</v>
      </c>
      <c r="B7802" t="s">
        <v>14743</v>
      </c>
      <c r="C7802" s="2" t="s">
        <v>35</v>
      </c>
      <c r="D7802" s="2" t="s">
        <v>312</v>
      </c>
      <c r="E7802" s="2" t="s">
        <v>29028</v>
      </c>
      <c r="F7802" s="56"/>
      <c r="G7802" s="56">
        <v>93.727854832915398</v>
      </c>
      <c r="H7802" s="56"/>
      <c r="I7802" s="56"/>
      <c r="J7802" s="57">
        <v>0.25819495334637699</v>
      </c>
      <c r="K7802" s="57">
        <v>0.316945343880288</v>
      </c>
      <c r="L7802" s="57">
        <v>0.26877074842216198</v>
      </c>
      <c r="M7802" s="57">
        <v>0.19811011397404399</v>
      </c>
    </row>
    <row r="7803" spans="1:13" x14ac:dyDescent="0.25">
      <c r="A7803" t="s">
        <v>9103</v>
      </c>
      <c r="B7803" t="s">
        <v>9104</v>
      </c>
      <c r="C7803" s="2" t="s">
        <v>31</v>
      </c>
      <c r="D7803" s="2" t="s">
        <v>39</v>
      </c>
      <c r="E7803" s="2" t="s">
        <v>29028</v>
      </c>
      <c r="F7803" s="56">
        <v>94.068817143225104</v>
      </c>
      <c r="G7803" s="56">
        <v>84.243852257396796</v>
      </c>
      <c r="H7803" s="56">
        <v>89.744742255576099</v>
      </c>
      <c r="I7803" s="56">
        <v>105.390367837314</v>
      </c>
      <c r="J7803" s="57">
        <v>0.401981835482146</v>
      </c>
      <c r="K7803" s="57">
        <v>0.47586877574922098</v>
      </c>
      <c r="L7803" s="57">
        <v>0.42196000300680903</v>
      </c>
      <c r="M7803" s="57">
        <v>0.35411015440385102</v>
      </c>
    </row>
    <row r="7804" spans="1:13" x14ac:dyDescent="0.25">
      <c r="A7804" t="s">
        <v>9109</v>
      </c>
      <c r="B7804" t="s">
        <v>9110</v>
      </c>
      <c r="C7804" s="2" t="s">
        <v>35</v>
      </c>
      <c r="D7804" s="2" t="s">
        <v>39</v>
      </c>
      <c r="E7804" s="2" t="s">
        <v>29028</v>
      </c>
      <c r="F7804" s="56">
        <v>92.334615938391494</v>
      </c>
      <c r="G7804" s="56">
        <v>87.998566475779299</v>
      </c>
      <c r="H7804" s="56">
        <v>92.016328396709895</v>
      </c>
      <c r="I7804" s="56"/>
      <c r="J7804" s="57">
        <v>0.29962406928011198</v>
      </c>
      <c r="K7804" s="57">
        <v>0.35803933194047499</v>
      </c>
      <c r="L7804" s="57">
        <v>0.31542174660121902</v>
      </c>
      <c r="M7804" s="57">
        <v>0.25299889749550503</v>
      </c>
    </row>
    <row r="7805" spans="1:13" x14ac:dyDescent="0.25">
      <c r="A7805" t="s">
        <v>9111</v>
      </c>
      <c r="B7805" t="s">
        <v>9112</v>
      </c>
      <c r="C7805" s="2" t="s">
        <v>35</v>
      </c>
      <c r="D7805" s="2" t="s">
        <v>39</v>
      </c>
      <c r="E7805" s="2" t="s">
        <v>29028</v>
      </c>
      <c r="F7805" s="56"/>
      <c r="G7805" s="56">
        <v>89.903279968749203</v>
      </c>
      <c r="H7805" s="56"/>
      <c r="I7805" s="56"/>
      <c r="J7805" s="57">
        <v>0.27995176036173403</v>
      </c>
      <c r="K7805" s="57">
        <v>0.33477066845675901</v>
      </c>
      <c r="L7805" s="57">
        <v>0.29431596461912202</v>
      </c>
      <c r="M7805" s="57">
        <v>0.234648621896314</v>
      </c>
    </row>
    <row r="7806" spans="1:13" x14ac:dyDescent="0.25">
      <c r="A7806" t="s">
        <v>9113</v>
      </c>
      <c r="B7806" t="s">
        <v>9114</v>
      </c>
      <c r="C7806" s="2" t="s">
        <v>35</v>
      </c>
      <c r="D7806" s="2" t="s">
        <v>39</v>
      </c>
      <c r="E7806" s="2" t="s">
        <v>29028</v>
      </c>
      <c r="F7806" s="56"/>
      <c r="G7806" s="56">
        <v>89.903279968749203</v>
      </c>
      <c r="H7806" s="56"/>
      <c r="I7806" s="56"/>
      <c r="J7806" s="57">
        <v>0.27995176036173403</v>
      </c>
      <c r="K7806" s="57">
        <v>0.33477066845675901</v>
      </c>
      <c r="L7806" s="57">
        <v>0.29431596461912202</v>
      </c>
      <c r="M7806" s="57">
        <v>0.234648621896314</v>
      </c>
    </row>
    <row r="7807" spans="1:13" x14ac:dyDescent="0.25">
      <c r="A7807" t="s">
        <v>9101</v>
      </c>
      <c r="B7807" t="s">
        <v>9102</v>
      </c>
      <c r="C7807" s="2" t="s">
        <v>31</v>
      </c>
      <c r="D7807" s="2" t="s">
        <v>39</v>
      </c>
      <c r="E7807" s="2" t="s">
        <v>29028</v>
      </c>
      <c r="F7807" s="56"/>
      <c r="G7807" s="56">
        <v>89.903279968749203</v>
      </c>
      <c r="H7807" s="56"/>
      <c r="I7807" s="56"/>
      <c r="J7807" s="57">
        <v>0.27995176036173403</v>
      </c>
      <c r="K7807" s="57">
        <v>0.33477066845675901</v>
      </c>
      <c r="L7807" s="57">
        <v>0.29431596461912202</v>
      </c>
      <c r="M7807" s="57">
        <v>0.234648621896314</v>
      </c>
    </row>
    <row r="7808" spans="1:13" x14ac:dyDescent="0.25">
      <c r="A7808" t="s">
        <v>9115</v>
      </c>
      <c r="B7808" t="s">
        <v>9116</v>
      </c>
      <c r="C7808" s="2" t="s">
        <v>35</v>
      </c>
      <c r="D7808" s="2" t="s">
        <v>39</v>
      </c>
      <c r="E7808" s="2" t="s">
        <v>29028</v>
      </c>
      <c r="F7808" s="56"/>
      <c r="G7808" s="56">
        <v>89.903279968749203</v>
      </c>
      <c r="H7808" s="56"/>
      <c r="I7808" s="56"/>
      <c r="J7808" s="57">
        <v>0.27995176036173403</v>
      </c>
      <c r="K7808" s="57">
        <v>0.33477066845675901</v>
      </c>
      <c r="L7808" s="57">
        <v>0.29431596461912202</v>
      </c>
      <c r="M7808" s="57">
        <v>0.234648621896314</v>
      </c>
    </row>
    <row r="7809" spans="1:13" x14ac:dyDescent="0.25">
      <c r="A7809" t="s">
        <v>9107</v>
      </c>
      <c r="B7809" t="s">
        <v>9108</v>
      </c>
      <c r="C7809" s="2" t="s">
        <v>31</v>
      </c>
      <c r="D7809" s="2" t="s">
        <v>39</v>
      </c>
      <c r="E7809" s="2" t="s">
        <v>29028</v>
      </c>
      <c r="F7809" s="56"/>
      <c r="G7809" s="56">
        <v>89.903279968749203</v>
      </c>
      <c r="H7809" s="56"/>
      <c r="I7809" s="56"/>
      <c r="J7809" s="57">
        <v>0.27995176036173403</v>
      </c>
      <c r="K7809" s="57">
        <v>0.33477066845675901</v>
      </c>
      <c r="L7809" s="57">
        <v>0.29431596461912202</v>
      </c>
      <c r="M7809" s="57">
        <v>0.234648621896314</v>
      </c>
    </row>
    <row r="7810" spans="1:13" x14ac:dyDescent="0.25">
      <c r="A7810" t="s">
        <v>9105</v>
      </c>
      <c r="B7810" t="s">
        <v>9106</v>
      </c>
      <c r="C7810" s="2" t="s">
        <v>31</v>
      </c>
      <c r="D7810" s="2" t="s">
        <v>39</v>
      </c>
      <c r="E7810" s="2" t="s">
        <v>29028</v>
      </c>
      <c r="F7810" s="56"/>
      <c r="G7810" s="56">
        <v>89.903279968749203</v>
      </c>
      <c r="H7810" s="56"/>
      <c r="I7810" s="56"/>
      <c r="J7810" s="57">
        <v>0.27995176036173403</v>
      </c>
      <c r="K7810" s="57">
        <v>0.33477066845675901</v>
      </c>
      <c r="L7810" s="57">
        <v>0.29431596461912202</v>
      </c>
      <c r="M7810" s="57">
        <v>0.234648621896314</v>
      </c>
    </row>
    <row r="7811" spans="1:13" x14ac:dyDescent="0.25">
      <c r="A7811" t="s">
        <v>9097</v>
      </c>
      <c r="B7811" t="s">
        <v>9098</v>
      </c>
      <c r="C7811" s="2" t="s">
        <v>31</v>
      </c>
      <c r="D7811" s="2" t="s">
        <v>39</v>
      </c>
      <c r="E7811" s="2" t="s">
        <v>29028</v>
      </c>
      <c r="F7811" s="56"/>
      <c r="G7811" s="56">
        <v>89.903279968749203</v>
      </c>
      <c r="H7811" s="56"/>
      <c r="I7811" s="56"/>
      <c r="J7811" s="57">
        <v>0.27995176036173403</v>
      </c>
      <c r="K7811" s="57">
        <v>0.33477066845675901</v>
      </c>
      <c r="L7811" s="57">
        <v>0.29431596461912202</v>
      </c>
      <c r="M7811" s="57">
        <v>0.234648621896314</v>
      </c>
    </row>
    <row r="7812" spans="1:13" x14ac:dyDescent="0.25">
      <c r="A7812" t="s">
        <v>9099</v>
      </c>
      <c r="B7812" t="s">
        <v>9100</v>
      </c>
      <c r="C7812" s="2" t="s">
        <v>31</v>
      </c>
      <c r="D7812" s="2" t="s">
        <v>39</v>
      </c>
      <c r="E7812" s="2" t="s">
        <v>29028</v>
      </c>
      <c r="F7812" s="56"/>
      <c r="G7812" s="56">
        <v>89.903279968749203</v>
      </c>
      <c r="H7812" s="56"/>
      <c r="I7812" s="56"/>
      <c r="J7812" s="57">
        <v>0.27995176036173403</v>
      </c>
      <c r="K7812" s="57">
        <v>0.33477066845675901</v>
      </c>
      <c r="L7812" s="57">
        <v>0.29431596461912202</v>
      </c>
      <c r="M7812" s="57">
        <v>0.234648621896314</v>
      </c>
    </row>
    <row r="7813" spans="1:13" x14ac:dyDescent="0.25">
      <c r="A7813" t="s">
        <v>634</v>
      </c>
      <c r="B7813" t="s">
        <v>635</v>
      </c>
      <c r="C7813" s="2" t="s">
        <v>31</v>
      </c>
      <c r="D7813" s="2" t="s">
        <v>39</v>
      </c>
      <c r="E7813" s="2" t="s">
        <v>29027</v>
      </c>
      <c r="F7813" s="56">
        <v>87.662041296924897</v>
      </c>
      <c r="G7813" s="56">
        <v>104.737562901015</v>
      </c>
      <c r="H7813" s="56">
        <v>96.374685906159499</v>
      </c>
      <c r="I7813" s="56">
        <v>112.353443989149</v>
      </c>
      <c r="J7813" s="57">
        <v>0.46355803104787702</v>
      </c>
      <c r="K7813" s="57">
        <v>0.55200872045914295</v>
      </c>
      <c r="L7813" s="57">
        <v>0.48296099677654197</v>
      </c>
      <c r="M7813" s="57">
        <v>0.41512557570492897</v>
      </c>
    </row>
    <row r="7814" spans="1:13" x14ac:dyDescent="0.25">
      <c r="A7814" t="s">
        <v>9121</v>
      </c>
      <c r="B7814" t="s">
        <v>9122</v>
      </c>
      <c r="C7814" s="2" t="s">
        <v>31</v>
      </c>
      <c r="D7814" s="2" t="s">
        <v>39</v>
      </c>
      <c r="E7814" s="2" t="s">
        <v>29028</v>
      </c>
      <c r="F7814" s="56">
        <v>93.441958950102403</v>
      </c>
      <c r="G7814" s="56">
        <v>98.997201351581595</v>
      </c>
      <c r="H7814" s="56">
        <v>99.515492211687601</v>
      </c>
      <c r="I7814" s="56"/>
      <c r="J7814" s="57">
        <v>0.300622694547657</v>
      </c>
      <c r="K7814" s="57">
        <v>0.35509995224327301</v>
      </c>
      <c r="L7814" s="57">
        <v>0.31273311742028798</v>
      </c>
      <c r="M7814" s="57">
        <v>0.25640456479775903</v>
      </c>
    </row>
    <row r="7815" spans="1:13" x14ac:dyDescent="0.25">
      <c r="A7815" t="s">
        <v>9139</v>
      </c>
      <c r="B7815" t="s">
        <v>9140</v>
      </c>
      <c r="C7815" s="2" t="s">
        <v>35</v>
      </c>
      <c r="D7815" s="2" t="s">
        <v>39</v>
      </c>
      <c r="E7815" s="2" t="s">
        <v>29028</v>
      </c>
      <c r="F7815" s="56">
        <v>93.441958950102403</v>
      </c>
      <c r="G7815" s="56">
        <v>98.997201351581595</v>
      </c>
      <c r="H7815" s="56">
        <v>99.515492211687601</v>
      </c>
      <c r="I7815" s="56"/>
      <c r="J7815" s="57">
        <v>0.300622694547657</v>
      </c>
      <c r="K7815" s="57">
        <v>0.35509995224327301</v>
      </c>
      <c r="L7815" s="57">
        <v>0.31273311742028798</v>
      </c>
      <c r="M7815" s="57">
        <v>0.25640456479775903</v>
      </c>
    </row>
    <row r="7816" spans="1:13" x14ac:dyDescent="0.25">
      <c r="A7816" t="s">
        <v>9131</v>
      </c>
      <c r="B7816" t="s">
        <v>9132</v>
      </c>
      <c r="C7816" s="2" t="s">
        <v>31</v>
      </c>
      <c r="D7816" s="2" t="s">
        <v>39</v>
      </c>
      <c r="E7816" s="2" t="s">
        <v>29028</v>
      </c>
      <c r="F7816" s="56">
        <v>93.441958950102403</v>
      </c>
      <c r="G7816" s="56">
        <v>98.997201351581595</v>
      </c>
      <c r="H7816" s="56">
        <v>99.515492211687601</v>
      </c>
      <c r="I7816" s="56"/>
      <c r="J7816" s="57">
        <v>0.300622694547657</v>
      </c>
      <c r="K7816" s="57">
        <v>0.35509995224327301</v>
      </c>
      <c r="L7816" s="57">
        <v>0.31273311742028798</v>
      </c>
      <c r="M7816" s="57">
        <v>0.25640456479775903</v>
      </c>
    </row>
    <row r="7817" spans="1:13" x14ac:dyDescent="0.25">
      <c r="A7817" t="s">
        <v>9135</v>
      </c>
      <c r="B7817" t="s">
        <v>9136</v>
      </c>
      <c r="C7817" s="2" t="s">
        <v>35</v>
      </c>
      <c r="D7817" s="2" t="s">
        <v>39</v>
      </c>
      <c r="E7817" s="2" t="s">
        <v>29028</v>
      </c>
      <c r="F7817" s="56">
        <v>93.441958950102403</v>
      </c>
      <c r="G7817" s="56">
        <v>98.997201351581595</v>
      </c>
      <c r="H7817" s="56">
        <v>99.515492211687601</v>
      </c>
      <c r="I7817" s="56"/>
      <c r="J7817" s="57">
        <v>0.300622694547657</v>
      </c>
      <c r="K7817" s="57">
        <v>0.35509995224327301</v>
      </c>
      <c r="L7817" s="57">
        <v>0.31273311742028798</v>
      </c>
      <c r="M7817" s="57">
        <v>0.25640456479775903</v>
      </c>
    </row>
    <row r="7818" spans="1:13" x14ac:dyDescent="0.25">
      <c r="A7818" t="s">
        <v>9125</v>
      </c>
      <c r="B7818" t="s">
        <v>9126</v>
      </c>
      <c r="C7818" s="2" t="s">
        <v>31</v>
      </c>
      <c r="D7818" s="2" t="s">
        <v>39</v>
      </c>
      <c r="E7818" s="2" t="s">
        <v>29028</v>
      </c>
      <c r="F7818" s="56">
        <v>93.441958950102403</v>
      </c>
      <c r="G7818" s="56">
        <v>98.997201351581595</v>
      </c>
      <c r="H7818" s="56">
        <v>99.515492211687601</v>
      </c>
      <c r="I7818" s="56"/>
      <c r="J7818" s="57">
        <v>0.300622694547657</v>
      </c>
      <c r="K7818" s="57">
        <v>0.35509995224327301</v>
      </c>
      <c r="L7818" s="57">
        <v>0.31273311742028798</v>
      </c>
      <c r="M7818" s="57">
        <v>0.25640456479775903</v>
      </c>
    </row>
    <row r="7819" spans="1:13" x14ac:dyDescent="0.25">
      <c r="A7819" t="s">
        <v>9119</v>
      </c>
      <c r="B7819" t="s">
        <v>9120</v>
      </c>
      <c r="C7819" s="2" t="s">
        <v>31</v>
      </c>
      <c r="D7819" s="2" t="s">
        <v>39</v>
      </c>
      <c r="E7819" s="2" t="s">
        <v>29028</v>
      </c>
      <c r="F7819" s="56">
        <v>93.441958950102403</v>
      </c>
      <c r="G7819" s="56">
        <v>98.997201351581595</v>
      </c>
      <c r="H7819" s="56">
        <v>99.515492211687601</v>
      </c>
      <c r="I7819" s="56"/>
      <c r="J7819" s="57">
        <v>0.300622694547657</v>
      </c>
      <c r="K7819" s="57">
        <v>0.35509995224327301</v>
      </c>
      <c r="L7819" s="57">
        <v>0.31273311742028798</v>
      </c>
      <c r="M7819" s="57">
        <v>0.25640456479775903</v>
      </c>
    </row>
    <row r="7820" spans="1:13" x14ac:dyDescent="0.25">
      <c r="A7820" t="s">
        <v>9117</v>
      </c>
      <c r="B7820" t="s">
        <v>9118</v>
      </c>
      <c r="C7820" s="2" t="s">
        <v>31</v>
      </c>
      <c r="D7820" s="2" t="s">
        <v>39</v>
      </c>
      <c r="E7820" s="2" t="s">
        <v>29028</v>
      </c>
      <c r="F7820" s="56">
        <v>93.441958950102403</v>
      </c>
      <c r="G7820" s="56">
        <v>98.997201351581595</v>
      </c>
      <c r="H7820" s="56">
        <v>99.515492211687601</v>
      </c>
      <c r="I7820" s="56"/>
      <c r="J7820" s="57">
        <v>0.300622694547657</v>
      </c>
      <c r="K7820" s="57">
        <v>0.35509995224327301</v>
      </c>
      <c r="L7820" s="57">
        <v>0.31273311742028798</v>
      </c>
      <c r="M7820" s="57">
        <v>0.25640456479775903</v>
      </c>
    </row>
    <row r="7821" spans="1:13" x14ac:dyDescent="0.25">
      <c r="A7821" t="s">
        <v>16701</v>
      </c>
      <c r="B7821" t="s">
        <v>16702</v>
      </c>
      <c r="C7821" s="2" t="s">
        <v>35</v>
      </c>
      <c r="D7821" s="2" t="s">
        <v>80</v>
      </c>
      <c r="E7821" s="2" t="s">
        <v>29028</v>
      </c>
      <c r="F7821" s="56">
        <v>96.880486857835706</v>
      </c>
      <c r="G7821" s="56">
        <v>98.0644404229255</v>
      </c>
      <c r="H7821" s="56">
        <v>99.687286765676802</v>
      </c>
      <c r="I7821" s="56"/>
      <c r="J7821" s="57">
        <v>0.30683754717177503</v>
      </c>
      <c r="K7821" s="57">
        <v>0.36944564001761498</v>
      </c>
      <c r="L7821" s="57">
        <v>0.31966184572511402</v>
      </c>
      <c r="M7821" s="57">
        <v>0.25291060435302698</v>
      </c>
    </row>
    <row r="7822" spans="1:13" x14ac:dyDescent="0.25">
      <c r="A7822" t="s">
        <v>6988</v>
      </c>
      <c r="B7822" t="s">
        <v>6989</v>
      </c>
      <c r="C7822" s="2" t="s">
        <v>31</v>
      </c>
      <c r="D7822" s="2" t="s">
        <v>80</v>
      </c>
      <c r="E7822" s="2" t="s">
        <v>29028</v>
      </c>
      <c r="F7822" s="56">
        <v>93.441958950102403</v>
      </c>
      <c r="G7822" s="56">
        <v>98.997201351581595</v>
      </c>
      <c r="H7822" s="56">
        <v>99.515492211687601</v>
      </c>
      <c r="I7822" s="56"/>
      <c r="J7822" s="57">
        <v>0.300622694547657</v>
      </c>
      <c r="K7822" s="57">
        <v>0.35509995224327301</v>
      </c>
      <c r="L7822" s="57">
        <v>0.31273311742028798</v>
      </c>
      <c r="M7822" s="57">
        <v>0.25640456479775903</v>
      </c>
    </row>
    <row r="7823" spans="1:13" x14ac:dyDescent="0.25">
      <c r="A7823" t="s">
        <v>6990</v>
      </c>
      <c r="B7823" t="s">
        <v>6991</v>
      </c>
      <c r="C7823" s="2" t="s">
        <v>31</v>
      </c>
      <c r="D7823" s="2" t="s">
        <v>80</v>
      </c>
      <c r="E7823" s="2" t="s">
        <v>29028</v>
      </c>
      <c r="F7823" s="56">
        <v>93.441958950102403</v>
      </c>
      <c r="G7823" s="56">
        <v>98.997201351581595</v>
      </c>
      <c r="H7823" s="56">
        <v>99.515492211687601</v>
      </c>
      <c r="I7823" s="56"/>
      <c r="J7823" s="57">
        <v>0.300622694547657</v>
      </c>
      <c r="K7823" s="57">
        <v>0.35509995224327301</v>
      </c>
      <c r="L7823" s="57">
        <v>0.31273311742028798</v>
      </c>
      <c r="M7823" s="57">
        <v>0.25640456479775903</v>
      </c>
    </row>
    <row r="7824" spans="1:13" x14ac:dyDescent="0.25">
      <c r="A7824" t="s">
        <v>6992</v>
      </c>
      <c r="B7824" t="s">
        <v>6993</v>
      </c>
      <c r="C7824" s="2" t="s">
        <v>31</v>
      </c>
      <c r="D7824" s="2" t="s">
        <v>80</v>
      </c>
      <c r="E7824" s="2" t="s">
        <v>29028</v>
      </c>
      <c r="F7824" s="56">
        <v>93.441958950102403</v>
      </c>
      <c r="G7824" s="56">
        <v>98.997201351581595</v>
      </c>
      <c r="H7824" s="56">
        <v>99.515492211687601</v>
      </c>
      <c r="I7824" s="56"/>
      <c r="J7824" s="57">
        <v>0.300622694547657</v>
      </c>
      <c r="K7824" s="57">
        <v>0.35509995224327301</v>
      </c>
      <c r="L7824" s="57">
        <v>0.31273311742028798</v>
      </c>
      <c r="M7824" s="57">
        <v>0.25640456479775903</v>
      </c>
    </row>
    <row r="7825" spans="1:13" x14ac:dyDescent="0.25">
      <c r="A7825" t="s">
        <v>6996</v>
      </c>
      <c r="B7825" t="s">
        <v>6997</v>
      </c>
      <c r="C7825" s="2" t="s">
        <v>31</v>
      </c>
      <c r="D7825" s="2" t="s">
        <v>80</v>
      </c>
      <c r="E7825" s="2" t="s">
        <v>29028</v>
      </c>
      <c r="F7825" s="56">
        <v>90.426425945893001</v>
      </c>
      <c r="G7825" s="56">
        <v>95.943208695182605</v>
      </c>
      <c r="H7825" s="56">
        <v>100.07190563731</v>
      </c>
      <c r="I7825" s="56"/>
      <c r="J7825" s="57">
        <v>0.33840275211697002</v>
      </c>
      <c r="K7825" s="57">
        <v>0.39806320012954899</v>
      </c>
      <c r="L7825" s="57">
        <v>0.35165512980773</v>
      </c>
      <c r="M7825" s="57">
        <v>0.29078594264545998</v>
      </c>
    </row>
    <row r="7826" spans="1:13" x14ac:dyDescent="0.25">
      <c r="A7826" t="s">
        <v>6994</v>
      </c>
      <c r="B7826" t="s">
        <v>6995</v>
      </c>
      <c r="C7826" s="2" t="s">
        <v>31</v>
      </c>
      <c r="D7826" s="2" t="s">
        <v>80</v>
      </c>
      <c r="E7826" s="2" t="s">
        <v>29028</v>
      </c>
      <c r="F7826" s="56">
        <v>93.441958950102403</v>
      </c>
      <c r="G7826" s="56">
        <v>98.997201351581595</v>
      </c>
      <c r="H7826" s="56">
        <v>99.515492211687601</v>
      </c>
      <c r="I7826" s="56"/>
      <c r="J7826" s="57">
        <v>0.300622694547657</v>
      </c>
      <c r="K7826" s="57">
        <v>0.35509995224327301</v>
      </c>
      <c r="L7826" s="57">
        <v>0.31273311742028798</v>
      </c>
      <c r="M7826" s="57">
        <v>0.25640456479775903</v>
      </c>
    </row>
    <row r="7827" spans="1:13" x14ac:dyDescent="0.25">
      <c r="A7827" t="s">
        <v>6998</v>
      </c>
      <c r="B7827" t="s">
        <v>6999</v>
      </c>
      <c r="C7827" s="2" t="s">
        <v>35</v>
      </c>
      <c r="D7827" s="2" t="s">
        <v>80</v>
      </c>
      <c r="E7827" s="2" t="s">
        <v>29028</v>
      </c>
      <c r="F7827" s="56">
        <v>93.441958950102403</v>
      </c>
      <c r="G7827" s="56">
        <v>98.997201351581595</v>
      </c>
      <c r="H7827" s="56">
        <v>99.515492211687601</v>
      </c>
      <c r="I7827" s="56"/>
      <c r="J7827" s="57">
        <v>0.300622694547657</v>
      </c>
      <c r="K7827" s="57">
        <v>0.35509995224327301</v>
      </c>
      <c r="L7827" s="57">
        <v>0.31273311742028798</v>
      </c>
      <c r="M7827" s="57">
        <v>0.25640456479775903</v>
      </c>
    </row>
    <row r="7828" spans="1:13" x14ac:dyDescent="0.25">
      <c r="A7828" t="s">
        <v>7000</v>
      </c>
      <c r="B7828" t="s">
        <v>7001</v>
      </c>
      <c r="C7828" s="2" t="s">
        <v>35</v>
      </c>
      <c r="D7828" s="2" t="s">
        <v>80</v>
      </c>
      <c r="E7828" s="2" t="s">
        <v>29028</v>
      </c>
      <c r="F7828" s="56">
        <v>93.441958950102403</v>
      </c>
      <c r="G7828" s="56">
        <v>98.997201351581595</v>
      </c>
      <c r="H7828" s="56">
        <v>99.515492211687601</v>
      </c>
      <c r="I7828" s="56"/>
      <c r="J7828" s="57">
        <v>0.300622694547657</v>
      </c>
      <c r="K7828" s="57">
        <v>0.35509995224327301</v>
      </c>
      <c r="L7828" s="57">
        <v>0.31273311742028798</v>
      </c>
      <c r="M7828" s="57">
        <v>0.25640456479775903</v>
      </c>
    </row>
    <row r="7829" spans="1:13" x14ac:dyDescent="0.25">
      <c r="A7829" t="s">
        <v>7002</v>
      </c>
      <c r="B7829" t="s">
        <v>7003</v>
      </c>
      <c r="C7829" s="2" t="s">
        <v>35</v>
      </c>
      <c r="D7829" s="2" t="s">
        <v>80</v>
      </c>
      <c r="E7829" s="2" t="s">
        <v>29028</v>
      </c>
      <c r="F7829" s="56">
        <v>93.441958950102403</v>
      </c>
      <c r="G7829" s="56">
        <v>98.997201351581595</v>
      </c>
      <c r="H7829" s="56">
        <v>99.515492211687601</v>
      </c>
      <c r="I7829" s="56"/>
      <c r="J7829" s="57">
        <v>0.300622694547657</v>
      </c>
      <c r="K7829" s="57">
        <v>0.35509995224327301</v>
      </c>
      <c r="L7829" s="57">
        <v>0.31273311742028798</v>
      </c>
      <c r="M7829" s="57">
        <v>0.25640456479775903</v>
      </c>
    </row>
    <row r="7830" spans="1:13" x14ac:dyDescent="0.25">
      <c r="A7830" t="s">
        <v>22156</v>
      </c>
      <c r="B7830" t="s">
        <v>22157</v>
      </c>
      <c r="C7830" s="2" t="s">
        <v>31</v>
      </c>
      <c r="D7830" s="2" t="s">
        <v>315</v>
      </c>
      <c r="E7830" s="2" t="s">
        <v>29028</v>
      </c>
      <c r="F7830" s="56"/>
      <c r="G7830" s="56">
        <v>88.161460599541201</v>
      </c>
      <c r="H7830" s="56"/>
      <c r="I7830" s="56"/>
      <c r="J7830" s="57">
        <v>0.25812693211354498</v>
      </c>
      <c r="K7830" s="57">
        <v>0.32941692097015002</v>
      </c>
      <c r="L7830" s="57">
        <v>0.27900598902110102</v>
      </c>
      <c r="M7830" s="57">
        <v>0.19617492102022699</v>
      </c>
    </row>
    <row r="7831" spans="1:13" x14ac:dyDescent="0.25">
      <c r="A7831" t="s">
        <v>11903</v>
      </c>
      <c r="B7831" t="s">
        <v>11904</v>
      </c>
      <c r="C7831" s="2" t="s">
        <v>35</v>
      </c>
      <c r="D7831" s="2" t="s">
        <v>69</v>
      </c>
      <c r="E7831" s="2" t="s">
        <v>29028</v>
      </c>
      <c r="F7831" s="56">
        <v>100.480734364043</v>
      </c>
      <c r="G7831" s="56">
        <v>91.383541826650401</v>
      </c>
      <c r="H7831" s="56">
        <v>99.3679699174901</v>
      </c>
      <c r="I7831" s="56">
        <v>101.145928702652</v>
      </c>
      <c r="J7831" s="57">
        <v>0.34148450319722601</v>
      </c>
      <c r="K7831" s="57">
        <v>0.38370302483193303</v>
      </c>
      <c r="L7831" s="57">
        <v>0.35208274294196101</v>
      </c>
      <c r="M7831" s="57">
        <v>0.30445313766015403</v>
      </c>
    </row>
    <row r="7832" spans="1:13" x14ac:dyDescent="0.25">
      <c r="A7832" t="s">
        <v>26489</v>
      </c>
      <c r="B7832" t="s">
        <v>26490</v>
      </c>
      <c r="C7832" s="2" t="s">
        <v>35</v>
      </c>
      <c r="D7832" s="2" t="s">
        <v>54</v>
      </c>
      <c r="E7832" s="2" t="s">
        <v>29028</v>
      </c>
      <c r="F7832" s="56"/>
      <c r="G7832" s="56">
        <v>96.894538994067005</v>
      </c>
      <c r="H7832" s="56"/>
      <c r="I7832" s="56"/>
      <c r="J7832" s="57">
        <v>0.26535587410873501</v>
      </c>
      <c r="K7832" s="57">
        <v>0.3164733547718</v>
      </c>
      <c r="L7832" s="57">
        <v>0.277628396994622</v>
      </c>
      <c r="M7832" s="57">
        <v>0.219295794199801</v>
      </c>
    </row>
    <row r="7833" spans="1:13" x14ac:dyDescent="0.25">
      <c r="A7833" t="s">
        <v>25174</v>
      </c>
      <c r="B7833" t="s">
        <v>25175</v>
      </c>
      <c r="C7833" s="2" t="s">
        <v>35</v>
      </c>
      <c r="D7833" s="2" t="s">
        <v>32</v>
      </c>
      <c r="E7833" s="2" t="s">
        <v>29028</v>
      </c>
      <c r="F7833" s="56">
        <v>108.63469338583501</v>
      </c>
      <c r="G7833" s="56">
        <v>98.963826252326896</v>
      </c>
      <c r="H7833" s="56">
        <v>89.313226484643806</v>
      </c>
      <c r="I7833" s="56">
        <v>105.663528582628</v>
      </c>
      <c r="J7833" s="57">
        <v>0.38105064915755299</v>
      </c>
      <c r="K7833" s="57">
        <v>0.419015764732041</v>
      </c>
      <c r="L7833" s="57">
        <v>0.38981983149822402</v>
      </c>
      <c r="M7833" s="57">
        <v>0.34488030117532198</v>
      </c>
    </row>
    <row r="7834" spans="1:13" x14ac:dyDescent="0.25">
      <c r="A7834" t="s">
        <v>11907</v>
      </c>
      <c r="B7834" t="s">
        <v>11908</v>
      </c>
      <c r="C7834" s="2" t="s">
        <v>35</v>
      </c>
      <c r="D7834" s="2" t="s">
        <v>69</v>
      </c>
      <c r="E7834" s="2" t="s">
        <v>29028</v>
      </c>
      <c r="F7834" s="56">
        <v>100.480734364043</v>
      </c>
      <c r="G7834" s="56">
        <v>91.383541826650401</v>
      </c>
      <c r="H7834" s="56">
        <v>99.3679699174901</v>
      </c>
      <c r="I7834" s="56">
        <v>101.145928702652</v>
      </c>
      <c r="J7834" s="57">
        <v>0.34148450319722601</v>
      </c>
      <c r="K7834" s="57">
        <v>0.38370302483193303</v>
      </c>
      <c r="L7834" s="57">
        <v>0.35208274294196101</v>
      </c>
      <c r="M7834" s="57">
        <v>0.30445313766015403</v>
      </c>
    </row>
    <row r="7835" spans="1:13" x14ac:dyDescent="0.25">
      <c r="A7835" t="s">
        <v>16583</v>
      </c>
      <c r="B7835" t="s">
        <v>16584</v>
      </c>
      <c r="C7835" s="2" t="s">
        <v>35</v>
      </c>
      <c r="D7835" s="2" t="s">
        <v>80</v>
      </c>
      <c r="E7835" s="2" t="s">
        <v>29028</v>
      </c>
      <c r="F7835" s="56">
        <v>84.667385389242995</v>
      </c>
      <c r="G7835" s="56">
        <v>87.088605125644904</v>
      </c>
      <c r="H7835" s="56">
        <v>96.426887339055895</v>
      </c>
      <c r="I7835" s="56"/>
      <c r="J7835" s="57">
        <v>0.35655054099955302</v>
      </c>
      <c r="K7835" s="57">
        <v>0.43913821430979899</v>
      </c>
      <c r="L7835" s="57">
        <v>0.375129032635379</v>
      </c>
      <c r="M7835" s="57">
        <v>0.29019933806527398</v>
      </c>
    </row>
    <row r="7836" spans="1:13" x14ac:dyDescent="0.25">
      <c r="A7836" t="s">
        <v>26481</v>
      </c>
      <c r="B7836" t="s">
        <v>26482</v>
      </c>
      <c r="C7836" s="2" t="s">
        <v>31</v>
      </c>
      <c r="D7836" s="2" t="s">
        <v>54</v>
      </c>
      <c r="E7836" s="2" t="s">
        <v>29028</v>
      </c>
      <c r="F7836" s="56"/>
      <c r="G7836" s="56">
        <v>96.894538994067005</v>
      </c>
      <c r="H7836" s="56"/>
      <c r="I7836" s="56"/>
      <c r="J7836" s="57">
        <v>0.26535587410873501</v>
      </c>
      <c r="K7836" s="57">
        <v>0.3164733547718</v>
      </c>
      <c r="L7836" s="57">
        <v>0.277628396994622</v>
      </c>
      <c r="M7836" s="57">
        <v>0.219295794199801</v>
      </c>
    </row>
    <row r="7837" spans="1:13" x14ac:dyDescent="0.25">
      <c r="A7837" t="s">
        <v>25166</v>
      </c>
      <c r="B7837" t="s">
        <v>25167</v>
      </c>
      <c r="C7837" s="2" t="s">
        <v>31</v>
      </c>
      <c r="D7837" s="2" t="s">
        <v>32</v>
      </c>
      <c r="E7837" s="2" t="s">
        <v>29028</v>
      </c>
      <c r="F7837" s="56">
        <v>108.63469338583501</v>
      </c>
      <c r="G7837" s="56">
        <v>98.963826252326896</v>
      </c>
      <c r="H7837" s="56">
        <v>89.313226484643806</v>
      </c>
      <c r="I7837" s="56">
        <v>105.663528582628</v>
      </c>
      <c r="J7837" s="57">
        <v>0.38105064915755299</v>
      </c>
      <c r="K7837" s="57">
        <v>0.419015764732041</v>
      </c>
      <c r="L7837" s="57">
        <v>0.38981983149822402</v>
      </c>
      <c r="M7837" s="57">
        <v>0.34488030117532198</v>
      </c>
    </row>
    <row r="7838" spans="1:13" x14ac:dyDescent="0.25">
      <c r="A7838" t="s">
        <v>26485</v>
      </c>
      <c r="B7838" t="s">
        <v>26486</v>
      </c>
      <c r="C7838" s="2" t="s">
        <v>35</v>
      </c>
      <c r="D7838" s="2" t="s">
        <v>54</v>
      </c>
      <c r="E7838" s="2" t="s">
        <v>29028</v>
      </c>
      <c r="F7838" s="56"/>
      <c r="G7838" s="56">
        <v>96.894538994067005</v>
      </c>
      <c r="H7838" s="56"/>
      <c r="I7838" s="56"/>
      <c r="J7838" s="57">
        <v>0.26535587410873501</v>
      </c>
      <c r="K7838" s="57">
        <v>0.3164733547718</v>
      </c>
      <c r="L7838" s="57">
        <v>0.277628396994622</v>
      </c>
      <c r="M7838" s="57">
        <v>0.219295794199801</v>
      </c>
    </row>
    <row r="7839" spans="1:13" x14ac:dyDescent="0.25">
      <c r="A7839" t="s">
        <v>25172</v>
      </c>
      <c r="B7839" t="s">
        <v>25173</v>
      </c>
      <c r="C7839" s="2" t="s">
        <v>31</v>
      </c>
      <c r="D7839" s="2" t="s">
        <v>32</v>
      </c>
      <c r="E7839" s="2" t="s">
        <v>29028</v>
      </c>
      <c r="F7839" s="56">
        <v>108.63469338583501</v>
      </c>
      <c r="G7839" s="56">
        <v>98.963826252326896</v>
      </c>
      <c r="H7839" s="56">
        <v>89.313226484643806</v>
      </c>
      <c r="I7839" s="56">
        <v>105.663528582628</v>
      </c>
      <c r="J7839" s="57">
        <v>0.38105064915755299</v>
      </c>
      <c r="K7839" s="57">
        <v>0.419015764732041</v>
      </c>
      <c r="L7839" s="57">
        <v>0.38981983149822402</v>
      </c>
      <c r="M7839" s="57">
        <v>0.34488030117532198</v>
      </c>
    </row>
    <row r="7840" spans="1:13" x14ac:dyDescent="0.25">
      <c r="A7840" t="s">
        <v>18233</v>
      </c>
      <c r="B7840" t="s">
        <v>18234</v>
      </c>
      <c r="C7840" s="2" t="s">
        <v>35</v>
      </c>
      <c r="D7840" s="2" t="s">
        <v>36</v>
      </c>
      <c r="E7840" s="2" t="s">
        <v>29028</v>
      </c>
      <c r="F7840" s="56"/>
      <c r="G7840" s="56">
        <v>91.581895049340801</v>
      </c>
      <c r="H7840" s="56"/>
      <c r="I7840" s="56"/>
      <c r="J7840" s="57">
        <v>0.27702339276256799</v>
      </c>
      <c r="K7840" s="57">
        <v>0.34325834720905002</v>
      </c>
      <c r="L7840" s="57">
        <v>0.291112890398803</v>
      </c>
      <c r="M7840" s="57">
        <v>0.21495165463221</v>
      </c>
    </row>
    <row r="7841" spans="1:13" x14ac:dyDescent="0.25">
      <c r="A7841" t="s">
        <v>25164</v>
      </c>
      <c r="B7841" t="s">
        <v>25165</v>
      </c>
      <c r="C7841" s="2" t="s">
        <v>31</v>
      </c>
      <c r="D7841" s="2" t="s">
        <v>32</v>
      </c>
      <c r="E7841" s="2" t="s">
        <v>29028</v>
      </c>
      <c r="F7841" s="56">
        <v>108.63469338583501</v>
      </c>
      <c r="G7841" s="56">
        <v>98.963826252326896</v>
      </c>
      <c r="H7841" s="56">
        <v>89.313226484643806</v>
      </c>
      <c r="I7841" s="56">
        <v>105.663528582628</v>
      </c>
      <c r="J7841" s="57">
        <v>0.38105064915755299</v>
      </c>
      <c r="K7841" s="57">
        <v>0.419015764732041</v>
      </c>
      <c r="L7841" s="57">
        <v>0.38981983149822402</v>
      </c>
      <c r="M7841" s="57">
        <v>0.34488030117532198</v>
      </c>
    </row>
    <row r="7842" spans="1:13" x14ac:dyDescent="0.25">
      <c r="A7842" t="s">
        <v>25176</v>
      </c>
      <c r="B7842" t="s">
        <v>25177</v>
      </c>
      <c r="C7842" s="2" t="s">
        <v>35</v>
      </c>
      <c r="D7842" s="2" t="s">
        <v>32</v>
      </c>
      <c r="E7842" s="2" t="s">
        <v>29028</v>
      </c>
      <c r="F7842" s="56">
        <v>108.63469338583501</v>
      </c>
      <c r="G7842" s="56">
        <v>98.963826252326896</v>
      </c>
      <c r="H7842" s="56">
        <v>89.313226484643806</v>
      </c>
      <c r="I7842" s="56">
        <v>105.663528582628</v>
      </c>
      <c r="J7842" s="57">
        <v>0.38105064915755299</v>
      </c>
      <c r="K7842" s="57">
        <v>0.419015764732041</v>
      </c>
      <c r="L7842" s="57">
        <v>0.38981983149822402</v>
      </c>
      <c r="M7842" s="57">
        <v>0.34488030117532198</v>
      </c>
    </row>
    <row r="7843" spans="1:13" x14ac:dyDescent="0.25">
      <c r="A7843" t="s">
        <v>26483</v>
      </c>
      <c r="B7843" t="s">
        <v>26484</v>
      </c>
      <c r="C7843" s="2" t="s">
        <v>31</v>
      </c>
      <c r="D7843" s="2" t="s">
        <v>54</v>
      </c>
      <c r="E7843" s="2" t="s">
        <v>29028</v>
      </c>
      <c r="F7843" s="56"/>
      <c r="G7843" s="56">
        <v>96.894538994067005</v>
      </c>
      <c r="H7843" s="56"/>
      <c r="I7843" s="56"/>
      <c r="J7843" s="57">
        <v>0.26535587410873501</v>
      </c>
      <c r="K7843" s="57">
        <v>0.3164733547718</v>
      </c>
      <c r="L7843" s="57">
        <v>0.277628396994622</v>
      </c>
      <c r="M7843" s="57">
        <v>0.219295794199801</v>
      </c>
    </row>
    <row r="7844" spans="1:13" x14ac:dyDescent="0.25">
      <c r="A7844" t="s">
        <v>26487</v>
      </c>
      <c r="B7844" t="s">
        <v>26488</v>
      </c>
      <c r="C7844" s="2" t="s">
        <v>35</v>
      </c>
      <c r="D7844" s="2" t="s">
        <v>54</v>
      </c>
      <c r="E7844" s="2" t="s">
        <v>29028</v>
      </c>
      <c r="F7844" s="56"/>
      <c r="G7844" s="56">
        <v>96.894538994067005</v>
      </c>
      <c r="H7844" s="56"/>
      <c r="I7844" s="56"/>
      <c r="J7844" s="57">
        <v>0.26535587410873501</v>
      </c>
      <c r="K7844" s="57">
        <v>0.3164733547718</v>
      </c>
      <c r="L7844" s="57">
        <v>0.277628396994622</v>
      </c>
      <c r="M7844" s="57">
        <v>0.219295794199801</v>
      </c>
    </row>
    <row r="7845" spans="1:13" x14ac:dyDescent="0.25">
      <c r="A7845" t="s">
        <v>18225</v>
      </c>
      <c r="B7845" t="s">
        <v>18226</v>
      </c>
      <c r="C7845" s="2" t="s">
        <v>35</v>
      </c>
      <c r="D7845" s="2" t="s">
        <v>36</v>
      </c>
      <c r="E7845" s="2" t="s">
        <v>29028</v>
      </c>
      <c r="F7845" s="56"/>
      <c r="G7845" s="56">
        <v>91.581895049340801</v>
      </c>
      <c r="H7845" s="56"/>
      <c r="I7845" s="56"/>
      <c r="J7845" s="57">
        <v>0.27702339276256799</v>
      </c>
      <c r="K7845" s="57">
        <v>0.34325834720905002</v>
      </c>
      <c r="L7845" s="57">
        <v>0.291112890398803</v>
      </c>
      <c r="M7845" s="57">
        <v>0.21495165463221</v>
      </c>
    </row>
    <row r="7846" spans="1:13" x14ac:dyDescent="0.25">
      <c r="A7846" t="s">
        <v>26479</v>
      </c>
      <c r="B7846" t="s">
        <v>26480</v>
      </c>
      <c r="C7846" s="2" t="s">
        <v>31</v>
      </c>
      <c r="D7846" s="2" t="s">
        <v>54</v>
      </c>
      <c r="E7846" s="2" t="s">
        <v>29028</v>
      </c>
      <c r="F7846" s="56"/>
      <c r="G7846" s="56">
        <v>96.894538994067005</v>
      </c>
      <c r="H7846" s="56"/>
      <c r="I7846" s="56"/>
      <c r="J7846" s="57">
        <v>0.26535587410873501</v>
      </c>
      <c r="K7846" s="57">
        <v>0.3164733547718</v>
      </c>
      <c r="L7846" s="57">
        <v>0.277628396994622</v>
      </c>
      <c r="M7846" s="57">
        <v>0.219295794199801</v>
      </c>
    </row>
    <row r="7847" spans="1:13" x14ac:dyDescent="0.25">
      <c r="A7847" t="s">
        <v>2098</v>
      </c>
      <c r="B7847" t="s">
        <v>2099</v>
      </c>
      <c r="C7847" s="2" t="s">
        <v>31</v>
      </c>
      <c r="D7847" s="2" t="s">
        <v>36</v>
      </c>
      <c r="E7847" s="2" t="s">
        <v>29027</v>
      </c>
      <c r="F7847" s="56">
        <v>84.938670794679695</v>
      </c>
      <c r="G7847" s="56">
        <v>94.865500923538093</v>
      </c>
      <c r="H7847" s="56">
        <v>102.01529385506799</v>
      </c>
      <c r="I7847" s="56">
        <v>102.780352037917</v>
      </c>
      <c r="J7847" s="57">
        <v>0.44108918548450099</v>
      </c>
      <c r="K7847" s="57">
        <v>0.54233089045403404</v>
      </c>
      <c r="L7847" s="57">
        <v>0.45901923928589</v>
      </c>
      <c r="M7847" s="57">
        <v>0.365601664776736</v>
      </c>
    </row>
    <row r="7848" spans="1:13" x14ac:dyDescent="0.25">
      <c r="A7848" t="s">
        <v>24274</v>
      </c>
      <c r="B7848" t="s">
        <v>24275</v>
      </c>
      <c r="C7848" s="2" t="s">
        <v>31</v>
      </c>
      <c r="D7848" s="2" t="s">
        <v>217</v>
      </c>
      <c r="E7848" s="2" t="s">
        <v>29028</v>
      </c>
      <c r="F7848" s="56">
        <v>85.080448091993404</v>
      </c>
      <c r="G7848" s="56">
        <v>89.2173330313192</v>
      </c>
      <c r="H7848" s="56">
        <v>101.239345073085</v>
      </c>
      <c r="I7848" s="56"/>
      <c r="J7848" s="57">
        <v>0.33718723512485799</v>
      </c>
      <c r="K7848" s="57">
        <v>0.42302751347345602</v>
      </c>
      <c r="L7848" s="57">
        <v>0.355940046412002</v>
      </c>
      <c r="M7848" s="57">
        <v>0.26286880777988703</v>
      </c>
    </row>
    <row r="7849" spans="1:13" x14ac:dyDescent="0.25">
      <c r="A7849" t="s">
        <v>11899</v>
      </c>
      <c r="B7849" t="s">
        <v>11900</v>
      </c>
      <c r="C7849" s="2" t="s">
        <v>35</v>
      </c>
      <c r="D7849" s="2" t="s">
        <v>69</v>
      </c>
      <c r="E7849" s="2" t="s">
        <v>29028</v>
      </c>
      <c r="F7849" s="56">
        <v>100.480734364043</v>
      </c>
      <c r="G7849" s="56">
        <v>91.383541826650401</v>
      </c>
      <c r="H7849" s="56">
        <v>99.3679699174901</v>
      </c>
      <c r="I7849" s="56">
        <v>101.145928702652</v>
      </c>
      <c r="J7849" s="57">
        <v>0.34148450319722601</v>
      </c>
      <c r="K7849" s="57">
        <v>0.38370302483193303</v>
      </c>
      <c r="L7849" s="57">
        <v>0.35208274294196101</v>
      </c>
      <c r="M7849" s="57">
        <v>0.30445313766015403</v>
      </c>
    </row>
    <row r="7850" spans="1:13" x14ac:dyDescent="0.25">
      <c r="A7850" t="s">
        <v>11905</v>
      </c>
      <c r="B7850" t="s">
        <v>11906</v>
      </c>
      <c r="C7850" s="2" t="s">
        <v>35</v>
      </c>
      <c r="D7850" s="2" t="s">
        <v>69</v>
      </c>
      <c r="E7850" s="2" t="s">
        <v>29028</v>
      </c>
      <c r="F7850" s="56">
        <v>100.480734364043</v>
      </c>
      <c r="G7850" s="56">
        <v>91.383541826650401</v>
      </c>
      <c r="H7850" s="56">
        <v>99.3679699174901</v>
      </c>
      <c r="I7850" s="56">
        <v>101.145928702652</v>
      </c>
      <c r="J7850" s="57">
        <v>0.34148450319722601</v>
      </c>
      <c r="K7850" s="57">
        <v>0.38370302483193303</v>
      </c>
      <c r="L7850" s="57">
        <v>0.35208274294196101</v>
      </c>
      <c r="M7850" s="57">
        <v>0.30445313766015403</v>
      </c>
    </row>
    <row r="7851" spans="1:13" x14ac:dyDescent="0.25">
      <c r="A7851" t="s">
        <v>11895</v>
      </c>
      <c r="B7851" t="s">
        <v>11896</v>
      </c>
      <c r="C7851" s="2" t="s">
        <v>31</v>
      </c>
      <c r="D7851" s="2" t="s">
        <v>69</v>
      </c>
      <c r="E7851" s="2" t="s">
        <v>29028</v>
      </c>
      <c r="F7851" s="56">
        <v>100.480734364043</v>
      </c>
      <c r="G7851" s="56">
        <v>91.383541826650401</v>
      </c>
      <c r="H7851" s="56">
        <v>99.3679699174901</v>
      </c>
      <c r="I7851" s="56">
        <v>101.145928702652</v>
      </c>
      <c r="J7851" s="57">
        <v>0.34148450319722601</v>
      </c>
      <c r="K7851" s="57">
        <v>0.38370302483193303</v>
      </c>
      <c r="L7851" s="57">
        <v>0.35208274294196101</v>
      </c>
      <c r="M7851" s="57">
        <v>0.30445313766015403</v>
      </c>
    </row>
    <row r="7852" spans="1:13" x14ac:dyDescent="0.25">
      <c r="A7852" t="s">
        <v>25178</v>
      </c>
      <c r="B7852" t="s">
        <v>25179</v>
      </c>
      <c r="C7852" s="2" t="s">
        <v>35</v>
      </c>
      <c r="D7852" s="2" t="s">
        <v>32</v>
      </c>
      <c r="E7852" s="2" t="s">
        <v>29028</v>
      </c>
      <c r="F7852" s="56">
        <v>108.63469338583501</v>
      </c>
      <c r="G7852" s="56">
        <v>98.963826252326896</v>
      </c>
      <c r="H7852" s="56">
        <v>89.313226484643806</v>
      </c>
      <c r="I7852" s="56">
        <v>105.663528582628</v>
      </c>
      <c r="J7852" s="57">
        <v>0.38105064915755299</v>
      </c>
      <c r="K7852" s="57">
        <v>0.419015764732041</v>
      </c>
      <c r="L7852" s="57">
        <v>0.38981983149822402</v>
      </c>
      <c r="M7852" s="57">
        <v>0.34488030117532198</v>
      </c>
    </row>
    <row r="7853" spans="1:13" x14ac:dyDescent="0.25">
      <c r="A7853" t="s">
        <v>5956</v>
      </c>
      <c r="B7853" t="s">
        <v>5957</v>
      </c>
      <c r="C7853" s="2" t="s">
        <v>35</v>
      </c>
      <c r="D7853" s="2" t="s">
        <v>119</v>
      </c>
      <c r="E7853" s="2" t="s">
        <v>29028</v>
      </c>
      <c r="F7853" s="56"/>
      <c r="G7853" s="56">
        <v>93.270308038846807</v>
      </c>
      <c r="H7853" s="56"/>
      <c r="I7853" s="56"/>
      <c r="J7853" s="57">
        <v>0.19696368780467899</v>
      </c>
      <c r="K7853" s="57">
        <v>0.31246097311926102</v>
      </c>
      <c r="L7853" s="57">
        <v>0.237276002816183</v>
      </c>
      <c r="M7853" s="57">
        <v>0.12719884493509101</v>
      </c>
    </row>
    <row r="7854" spans="1:13" x14ac:dyDescent="0.25">
      <c r="A7854" t="s">
        <v>8589</v>
      </c>
      <c r="B7854" t="s">
        <v>8590</v>
      </c>
      <c r="C7854" s="2" t="s">
        <v>35</v>
      </c>
      <c r="D7854" s="2" t="s">
        <v>39</v>
      </c>
      <c r="E7854" s="2" t="s">
        <v>29028</v>
      </c>
      <c r="F7854" s="56"/>
      <c r="G7854" s="56">
        <v>98.758598941160102</v>
      </c>
      <c r="H7854" s="56">
        <v>106.949514746662</v>
      </c>
      <c r="I7854" s="56"/>
      <c r="J7854" s="57">
        <v>0.28665852941018</v>
      </c>
      <c r="K7854" s="57">
        <v>0.357909520555592</v>
      </c>
      <c r="L7854" s="57">
        <v>0.307194588875496</v>
      </c>
      <c r="M7854" s="57">
        <v>0.23983412105844501</v>
      </c>
    </row>
    <row r="7855" spans="1:13" x14ac:dyDescent="0.25">
      <c r="A7855" t="s">
        <v>8567</v>
      </c>
      <c r="B7855" t="s">
        <v>8568</v>
      </c>
      <c r="C7855" s="2" t="s">
        <v>31</v>
      </c>
      <c r="D7855" s="2" t="s">
        <v>39</v>
      </c>
      <c r="E7855" s="2" t="s">
        <v>29028</v>
      </c>
      <c r="F7855" s="56"/>
      <c r="G7855" s="56">
        <v>98.758598941160102</v>
      </c>
      <c r="H7855" s="56">
        <v>106.949514746662</v>
      </c>
      <c r="I7855" s="56"/>
      <c r="J7855" s="57">
        <v>0.28665852941018</v>
      </c>
      <c r="K7855" s="57">
        <v>0.357909520555592</v>
      </c>
      <c r="L7855" s="57">
        <v>0.307194588875496</v>
      </c>
      <c r="M7855" s="57">
        <v>0.23983412105844501</v>
      </c>
    </row>
    <row r="7856" spans="1:13" x14ac:dyDescent="0.25">
      <c r="A7856" t="s">
        <v>11897</v>
      </c>
      <c r="B7856" t="s">
        <v>11898</v>
      </c>
      <c r="C7856" s="2" t="s">
        <v>31</v>
      </c>
      <c r="D7856" s="2" t="s">
        <v>69</v>
      </c>
      <c r="E7856" s="2" t="s">
        <v>29028</v>
      </c>
      <c r="F7856" s="56">
        <v>100.480734364043</v>
      </c>
      <c r="G7856" s="56">
        <v>91.383541826650401</v>
      </c>
      <c r="H7856" s="56">
        <v>99.3679699174901</v>
      </c>
      <c r="I7856" s="56">
        <v>101.145928702652</v>
      </c>
      <c r="J7856" s="57">
        <v>0.34148450319722601</v>
      </c>
      <c r="K7856" s="57">
        <v>0.38370302483193303</v>
      </c>
      <c r="L7856" s="57">
        <v>0.35208274294196101</v>
      </c>
      <c r="M7856" s="57">
        <v>0.30445313766015403</v>
      </c>
    </row>
    <row r="7857" spans="1:13" x14ac:dyDescent="0.25">
      <c r="A7857" t="s">
        <v>18061</v>
      </c>
      <c r="B7857" t="s">
        <v>18062</v>
      </c>
      <c r="C7857" s="2" t="s">
        <v>31</v>
      </c>
      <c r="D7857" s="2" t="s">
        <v>210</v>
      </c>
      <c r="E7857" s="2" t="s">
        <v>29028</v>
      </c>
      <c r="F7857" s="56">
        <v>92.702652664302704</v>
      </c>
      <c r="G7857" s="56">
        <v>94.606276247687205</v>
      </c>
      <c r="H7857" s="56">
        <v>99.946565938153597</v>
      </c>
      <c r="I7857" s="56"/>
      <c r="J7857" s="57">
        <v>0.346136941022756</v>
      </c>
      <c r="K7857" s="57">
        <v>0.42754632838191098</v>
      </c>
      <c r="L7857" s="57">
        <v>0.361889811192803</v>
      </c>
      <c r="M7857" s="57">
        <v>0.28976397996633302</v>
      </c>
    </row>
    <row r="7858" spans="1:13" x14ac:dyDescent="0.25">
      <c r="A7858" t="s">
        <v>8563</v>
      </c>
      <c r="B7858" t="s">
        <v>8564</v>
      </c>
      <c r="C7858" s="2" t="s">
        <v>31</v>
      </c>
      <c r="D7858" s="2" t="s">
        <v>39</v>
      </c>
      <c r="E7858" s="2" t="s">
        <v>29028</v>
      </c>
      <c r="F7858" s="56"/>
      <c r="G7858" s="56">
        <v>98.758598941160102</v>
      </c>
      <c r="H7858" s="56">
        <v>106.949514746662</v>
      </c>
      <c r="I7858" s="56"/>
      <c r="J7858" s="57">
        <v>0.28665852941018</v>
      </c>
      <c r="K7858" s="57">
        <v>0.357909520555592</v>
      </c>
      <c r="L7858" s="57">
        <v>0.307194588875496</v>
      </c>
      <c r="M7858" s="57">
        <v>0.23983412105844501</v>
      </c>
    </row>
    <row r="7859" spans="1:13" x14ac:dyDescent="0.25">
      <c r="A7859" t="s">
        <v>8585</v>
      </c>
      <c r="B7859" t="s">
        <v>8586</v>
      </c>
      <c r="C7859" s="2" t="s">
        <v>35</v>
      </c>
      <c r="D7859" s="2" t="s">
        <v>39</v>
      </c>
      <c r="E7859" s="2" t="s">
        <v>29028</v>
      </c>
      <c r="F7859" s="56"/>
      <c r="G7859" s="56">
        <v>98.758598941160102</v>
      </c>
      <c r="H7859" s="56">
        <v>106.949514746662</v>
      </c>
      <c r="I7859" s="56"/>
      <c r="J7859" s="57">
        <v>0.28665852941018</v>
      </c>
      <c r="K7859" s="57">
        <v>0.357909520555592</v>
      </c>
      <c r="L7859" s="57">
        <v>0.307194588875496</v>
      </c>
      <c r="M7859" s="57">
        <v>0.23983412105844501</v>
      </c>
    </row>
    <row r="7860" spans="1:13" x14ac:dyDescent="0.25">
      <c r="A7860" t="s">
        <v>8571</v>
      </c>
      <c r="B7860" t="s">
        <v>8572</v>
      </c>
      <c r="C7860" s="2" t="s">
        <v>31</v>
      </c>
      <c r="D7860" s="2" t="s">
        <v>39</v>
      </c>
      <c r="E7860" s="2" t="s">
        <v>29028</v>
      </c>
      <c r="F7860" s="56"/>
      <c r="G7860" s="56">
        <v>98.758598941160102</v>
      </c>
      <c r="H7860" s="56">
        <v>106.949514746662</v>
      </c>
      <c r="I7860" s="56"/>
      <c r="J7860" s="57">
        <v>0.28665852941018</v>
      </c>
      <c r="K7860" s="57">
        <v>0.357909520555592</v>
      </c>
      <c r="L7860" s="57">
        <v>0.307194588875496</v>
      </c>
      <c r="M7860" s="57">
        <v>0.23983412105844501</v>
      </c>
    </row>
    <row r="7861" spans="1:13" x14ac:dyDescent="0.25">
      <c r="A7861" t="s">
        <v>590</v>
      </c>
      <c r="B7861" t="s">
        <v>591</v>
      </c>
      <c r="C7861" s="2" t="s">
        <v>35</v>
      </c>
      <c r="D7861" s="2" t="s">
        <v>39</v>
      </c>
      <c r="E7861" s="2" t="s">
        <v>29027</v>
      </c>
      <c r="F7861" s="56">
        <v>96.921267305716796</v>
      </c>
      <c r="G7861" s="56">
        <v>93.729969937061995</v>
      </c>
      <c r="H7861" s="56">
        <v>108.062454118315</v>
      </c>
      <c r="I7861" s="56">
        <v>110.153515581758</v>
      </c>
      <c r="J7861" s="57">
        <v>0.41646137382485598</v>
      </c>
      <c r="K7861" s="57">
        <v>0.55437882702188201</v>
      </c>
      <c r="L7861" s="57">
        <v>0.47068373466043001</v>
      </c>
      <c r="M7861" s="57">
        <v>0.383050965848379</v>
      </c>
    </row>
    <row r="7862" spans="1:13" x14ac:dyDescent="0.25">
      <c r="A7862" t="s">
        <v>8579</v>
      </c>
      <c r="B7862" t="s">
        <v>8580</v>
      </c>
      <c r="C7862" s="2" t="s">
        <v>31</v>
      </c>
      <c r="D7862" s="2" t="s">
        <v>39</v>
      </c>
      <c r="E7862" s="2" t="s">
        <v>29028</v>
      </c>
      <c r="F7862" s="56"/>
      <c r="G7862" s="56">
        <v>98.758598941160102</v>
      </c>
      <c r="H7862" s="56">
        <v>106.949514746662</v>
      </c>
      <c r="I7862" s="56"/>
      <c r="J7862" s="57">
        <v>0.28665852941018</v>
      </c>
      <c r="K7862" s="57">
        <v>0.357909520555592</v>
      </c>
      <c r="L7862" s="57">
        <v>0.307194588875496</v>
      </c>
      <c r="M7862" s="57">
        <v>0.23983412105844501</v>
      </c>
    </row>
    <row r="7863" spans="1:13" x14ac:dyDescent="0.25">
      <c r="A7863" t="s">
        <v>8575</v>
      </c>
      <c r="B7863" t="s">
        <v>8576</v>
      </c>
      <c r="C7863" s="2" t="s">
        <v>31</v>
      </c>
      <c r="D7863" s="2" t="s">
        <v>39</v>
      </c>
      <c r="E7863" s="2" t="s">
        <v>29028</v>
      </c>
      <c r="F7863" s="56"/>
      <c r="G7863" s="56">
        <v>98.758598941160102</v>
      </c>
      <c r="H7863" s="56">
        <v>106.949514746662</v>
      </c>
      <c r="I7863" s="56"/>
      <c r="J7863" s="57">
        <v>0.28665852941018</v>
      </c>
      <c r="K7863" s="57">
        <v>0.357909520555592</v>
      </c>
      <c r="L7863" s="57">
        <v>0.307194588875496</v>
      </c>
      <c r="M7863" s="57">
        <v>0.23983412105844501</v>
      </c>
    </row>
    <row r="7864" spans="1:13" x14ac:dyDescent="0.25">
      <c r="A7864" t="s">
        <v>25168</v>
      </c>
      <c r="B7864" t="s">
        <v>25169</v>
      </c>
      <c r="C7864" s="2" t="s">
        <v>31</v>
      </c>
      <c r="D7864" s="2" t="s">
        <v>32</v>
      </c>
      <c r="E7864" s="2" t="s">
        <v>29028</v>
      </c>
      <c r="F7864" s="56">
        <v>108.63469338583501</v>
      </c>
      <c r="G7864" s="56">
        <v>98.963826252326896</v>
      </c>
      <c r="H7864" s="56">
        <v>89.313226484643806</v>
      </c>
      <c r="I7864" s="56">
        <v>105.663528582628</v>
      </c>
      <c r="J7864" s="57">
        <v>0.38105064915755299</v>
      </c>
      <c r="K7864" s="57">
        <v>0.419015764732041</v>
      </c>
      <c r="L7864" s="57">
        <v>0.38981983149822402</v>
      </c>
      <c r="M7864" s="57">
        <v>0.34488030117532198</v>
      </c>
    </row>
    <row r="7865" spans="1:13" x14ac:dyDescent="0.25">
      <c r="A7865" t="s">
        <v>25170</v>
      </c>
      <c r="B7865" t="s">
        <v>25171</v>
      </c>
      <c r="C7865" s="2" t="s">
        <v>31</v>
      </c>
      <c r="D7865" s="2" t="s">
        <v>32</v>
      </c>
      <c r="E7865" s="2" t="s">
        <v>29028</v>
      </c>
      <c r="F7865" s="56">
        <v>108.63469338583501</v>
      </c>
      <c r="G7865" s="56">
        <v>98.963826252326896</v>
      </c>
      <c r="H7865" s="56">
        <v>89.313226484643806</v>
      </c>
      <c r="I7865" s="56">
        <v>105.663528582628</v>
      </c>
      <c r="J7865" s="57">
        <v>0.38105064915755299</v>
      </c>
      <c r="K7865" s="57">
        <v>0.419015764732041</v>
      </c>
      <c r="L7865" s="57">
        <v>0.38981983149822402</v>
      </c>
      <c r="M7865" s="57">
        <v>0.34488030117532198</v>
      </c>
    </row>
    <row r="7866" spans="1:13" x14ac:dyDescent="0.25">
      <c r="A7866" t="s">
        <v>11901</v>
      </c>
      <c r="B7866" t="s">
        <v>11902</v>
      </c>
      <c r="C7866" s="2" t="s">
        <v>35</v>
      </c>
      <c r="D7866" s="2" t="s">
        <v>69</v>
      </c>
      <c r="E7866" s="2" t="s">
        <v>29028</v>
      </c>
      <c r="F7866" s="56">
        <v>100.480734364043</v>
      </c>
      <c r="G7866" s="56">
        <v>91.383541826650401</v>
      </c>
      <c r="H7866" s="56">
        <v>99.3679699174901</v>
      </c>
      <c r="I7866" s="56">
        <v>101.145928702652</v>
      </c>
      <c r="J7866" s="57">
        <v>0.34148450319722601</v>
      </c>
      <c r="K7866" s="57">
        <v>0.38370302483193303</v>
      </c>
      <c r="L7866" s="57">
        <v>0.35208274294196101</v>
      </c>
      <c r="M7866" s="57">
        <v>0.30445313766015403</v>
      </c>
    </row>
    <row r="7867" spans="1:13" x14ac:dyDescent="0.25">
      <c r="A7867" t="s">
        <v>1518</v>
      </c>
      <c r="B7867" t="s">
        <v>1519</v>
      </c>
      <c r="C7867" s="2" t="s">
        <v>35</v>
      </c>
      <c r="D7867" s="2" t="s">
        <v>32</v>
      </c>
      <c r="E7867" s="2" t="s">
        <v>29027</v>
      </c>
      <c r="F7867" s="56">
        <v>79.112441821033599</v>
      </c>
      <c r="G7867" s="56">
        <v>80.006303308604501</v>
      </c>
      <c r="H7867" s="56">
        <v>91.542657658026698</v>
      </c>
      <c r="I7867" s="56">
        <v>112.718169482666</v>
      </c>
      <c r="J7867" s="57">
        <v>0.37472690066692599</v>
      </c>
      <c r="K7867" s="57">
        <v>0.49487603918090201</v>
      </c>
      <c r="L7867" s="57">
        <v>0.40924324137884299</v>
      </c>
      <c r="M7867" s="57">
        <v>0.27674489465680802</v>
      </c>
    </row>
    <row r="7868" spans="1:13" x14ac:dyDescent="0.25">
      <c r="A7868" t="s">
        <v>18213</v>
      </c>
      <c r="B7868" t="s">
        <v>18214</v>
      </c>
      <c r="C7868" s="2" t="s">
        <v>31</v>
      </c>
      <c r="D7868" s="2" t="s">
        <v>36</v>
      </c>
      <c r="E7868" s="2" t="s">
        <v>29028</v>
      </c>
      <c r="F7868" s="56"/>
      <c r="G7868" s="56">
        <v>91.581895049340801</v>
      </c>
      <c r="H7868" s="56"/>
      <c r="I7868" s="56"/>
      <c r="J7868" s="57">
        <v>0.27702339276256799</v>
      </c>
      <c r="K7868" s="57">
        <v>0.34325834720905002</v>
      </c>
      <c r="L7868" s="57">
        <v>0.291112890398803</v>
      </c>
      <c r="M7868" s="57">
        <v>0.21495165463221</v>
      </c>
    </row>
    <row r="7869" spans="1:13" x14ac:dyDescent="0.25">
      <c r="A7869" t="s">
        <v>18211</v>
      </c>
      <c r="B7869" t="s">
        <v>18212</v>
      </c>
      <c r="C7869" s="2" t="s">
        <v>31</v>
      </c>
      <c r="D7869" s="2" t="s">
        <v>36</v>
      </c>
      <c r="E7869" s="2" t="s">
        <v>29028</v>
      </c>
      <c r="F7869" s="56"/>
      <c r="G7869" s="56">
        <v>91.581895049340801</v>
      </c>
      <c r="H7869" s="56"/>
      <c r="I7869" s="56"/>
      <c r="J7869" s="57">
        <v>0.27702339276256799</v>
      </c>
      <c r="K7869" s="57">
        <v>0.34325834720905002</v>
      </c>
      <c r="L7869" s="57">
        <v>0.291112890398803</v>
      </c>
      <c r="M7869" s="57">
        <v>0.21495165463221</v>
      </c>
    </row>
    <row r="7870" spans="1:13" x14ac:dyDescent="0.25">
      <c r="A7870" t="s">
        <v>18217</v>
      </c>
      <c r="B7870" t="s">
        <v>18218</v>
      </c>
      <c r="C7870" s="2" t="s">
        <v>31</v>
      </c>
      <c r="D7870" s="2" t="s">
        <v>36</v>
      </c>
      <c r="E7870" s="2" t="s">
        <v>29028</v>
      </c>
      <c r="F7870" s="56"/>
      <c r="G7870" s="56">
        <v>91.581895049340801</v>
      </c>
      <c r="H7870" s="56"/>
      <c r="I7870" s="56"/>
      <c r="J7870" s="57">
        <v>0.27702339276256799</v>
      </c>
      <c r="K7870" s="57">
        <v>0.34325834720905002</v>
      </c>
      <c r="L7870" s="57">
        <v>0.291112890398803</v>
      </c>
      <c r="M7870" s="57">
        <v>0.21495165463221</v>
      </c>
    </row>
    <row r="7871" spans="1:13" x14ac:dyDescent="0.25">
      <c r="A7871" t="s">
        <v>18221</v>
      </c>
      <c r="B7871" t="s">
        <v>18222</v>
      </c>
      <c r="C7871" s="2" t="s">
        <v>31</v>
      </c>
      <c r="D7871" s="2" t="s">
        <v>36</v>
      </c>
      <c r="E7871" s="2" t="s">
        <v>29028</v>
      </c>
      <c r="F7871" s="56"/>
      <c r="G7871" s="56">
        <v>91.581895049340801</v>
      </c>
      <c r="H7871" s="56"/>
      <c r="I7871" s="56"/>
      <c r="J7871" s="57">
        <v>0.27702339276256799</v>
      </c>
      <c r="K7871" s="57">
        <v>0.34325834720905002</v>
      </c>
      <c r="L7871" s="57">
        <v>0.291112890398803</v>
      </c>
      <c r="M7871" s="57">
        <v>0.21495165463221</v>
      </c>
    </row>
    <row r="7872" spans="1:13" x14ac:dyDescent="0.25">
      <c r="A7872" t="s">
        <v>18229</v>
      </c>
      <c r="B7872" t="s">
        <v>18230</v>
      </c>
      <c r="C7872" s="2" t="s">
        <v>35</v>
      </c>
      <c r="D7872" s="2" t="s">
        <v>36</v>
      </c>
      <c r="E7872" s="2" t="s">
        <v>29028</v>
      </c>
      <c r="F7872" s="56"/>
      <c r="G7872" s="56">
        <v>91.581895049340801</v>
      </c>
      <c r="H7872" s="56"/>
      <c r="I7872" s="56"/>
      <c r="J7872" s="57">
        <v>0.27702339276256799</v>
      </c>
      <c r="K7872" s="57">
        <v>0.34325834720905002</v>
      </c>
      <c r="L7872" s="57">
        <v>0.291112890398803</v>
      </c>
      <c r="M7872" s="57">
        <v>0.21495165463221</v>
      </c>
    </row>
    <row r="7873" spans="1:13" x14ac:dyDescent="0.25">
      <c r="A7873" t="s">
        <v>11572</v>
      </c>
      <c r="B7873" t="s">
        <v>11573</v>
      </c>
      <c r="C7873" s="2" t="s">
        <v>31</v>
      </c>
      <c r="D7873" s="2" t="s">
        <v>83</v>
      </c>
      <c r="E7873" s="2" t="s">
        <v>29028</v>
      </c>
      <c r="F7873" s="56"/>
      <c r="G7873" s="56">
        <v>88.764016445543803</v>
      </c>
      <c r="H7873" s="56">
        <v>94.236918680764703</v>
      </c>
      <c r="I7873" s="56"/>
      <c r="J7873" s="57">
        <v>0.272653960640174</v>
      </c>
      <c r="K7873" s="57">
        <v>0.34891901512922002</v>
      </c>
      <c r="L7873" s="57">
        <v>0.30139102190415501</v>
      </c>
      <c r="M7873" s="57">
        <v>0.234812505503282</v>
      </c>
    </row>
    <row r="7874" spans="1:13" x14ac:dyDescent="0.25">
      <c r="A7874" t="s">
        <v>18561</v>
      </c>
      <c r="B7874" t="s">
        <v>18562</v>
      </c>
      <c r="C7874" s="2" t="s">
        <v>35</v>
      </c>
      <c r="D7874" s="2" t="s">
        <v>36</v>
      </c>
      <c r="E7874" s="2" t="s">
        <v>29028</v>
      </c>
      <c r="F7874" s="56"/>
      <c r="G7874" s="56">
        <v>90.411184904190904</v>
      </c>
      <c r="H7874" s="56">
        <v>100.884825411028</v>
      </c>
      <c r="I7874" s="56"/>
      <c r="J7874" s="57">
        <v>0.27517941002384799</v>
      </c>
      <c r="K7874" s="57">
        <v>0.34178520604313201</v>
      </c>
      <c r="L7874" s="57">
        <v>0.30184832500398501</v>
      </c>
      <c r="M7874" s="57">
        <v>0.24941552225892599</v>
      </c>
    </row>
    <row r="7875" spans="1:13" x14ac:dyDescent="0.25">
      <c r="A7875" t="s">
        <v>1506</v>
      </c>
      <c r="B7875" t="s">
        <v>1507</v>
      </c>
      <c r="C7875" s="2" t="s">
        <v>35</v>
      </c>
      <c r="D7875" s="2" t="s">
        <v>69</v>
      </c>
      <c r="E7875" s="2" t="s">
        <v>29027</v>
      </c>
      <c r="F7875" s="56">
        <v>92.182283243393201</v>
      </c>
      <c r="G7875" s="56">
        <v>83.898032729425694</v>
      </c>
      <c r="H7875" s="56">
        <v>90.721138110143499</v>
      </c>
      <c r="I7875" s="56">
        <v>102.151666794853</v>
      </c>
      <c r="J7875" s="57">
        <v>0.41929533315502299</v>
      </c>
      <c r="K7875" s="57">
        <v>0.52070461558963199</v>
      </c>
      <c r="L7875" s="57">
        <v>0.44972797128497899</v>
      </c>
      <c r="M7875" s="57">
        <v>0.349414993498258</v>
      </c>
    </row>
    <row r="7876" spans="1:13" x14ac:dyDescent="0.25">
      <c r="A7876" t="s">
        <v>18565</v>
      </c>
      <c r="B7876" t="s">
        <v>18566</v>
      </c>
      <c r="C7876" s="2" t="s">
        <v>35</v>
      </c>
      <c r="D7876" s="2" t="s">
        <v>36</v>
      </c>
      <c r="E7876" s="2" t="s">
        <v>29028</v>
      </c>
      <c r="F7876" s="56"/>
      <c r="G7876" s="56">
        <v>90.411184904190904</v>
      </c>
      <c r="H7876" s="56">
        <v>100.884825411028</v>
      </c>
      <c r="I7876" s="56"/>
      <c r="J7876" s="57">
        <v>0.27517941002384799</v>
      </c>
      <c r="K7876" s="57">
        <v>0.34178520604313201</v>
      </c>
      <c r="L7876" s="57">
        <v>0.30184832500398501</v>
      </c>
      <c r="M7876" s="57">
        <v>0.24941552225892599</v>
      </c>
    </row>
    <row r="7877" spans="1:13" x14ac:dyDescent="0.25">
      <c r="A7877" t="s">
        <v>18551</v>
      </c>
      <c r="B7877" t="s">
        <v>18552</v>
      </c>
      <c r="C7877" s="2" t="s">
        <v>31</v>
      </c>
      <c r="D7877" s="2" t="s">
        <v>36</v>
      </c>
      <c r="E7877" s="2" t="s">
        <v>29028</v>
      </c>
      <c r="F7877" s="56"/>
      <c r="G7877" s="56">
        <v>90.411184904190904</v>
      </c>
      <c r="H7877" s="56">
        <v>100.884825411028</v>
      </c>
      <c r="I7877" s="56"/>
      <c r="J7877" s="57">
        <v>0.27517941002384799</v>
      </c>
      <c r="K7877" s="57">
        <v>0.34178520604313201</v>
      </c>
      <c r="L7877" s="57">
        <v>0.30184832500398501</v>
      </c>
      <c r="M7877" s="57">
        <v>0.24941552225892599</v>
      </c>
    </row>
    <row r="7878" spans="1:13" x14ac:dyDescent="0.25">
      <c r="A7878" t="s">
        <v>18555</v>
      </c>
      <c r="B7878" t="s">
        <v>18556</v>
      </c>
      <c r="C7878" s="2" t="s">
        <v>35</v>
      </c>
      <c r="D7878" s="2" t="s">
        <v>36</v>
      </c>
      <c r="E7878" s="2" t="s">
        <v>29028</v>
      </c>
      <c r="F7878" s="56"/>
      <c r="G7878" s="56">
        <v>90.411184904190904</v>
      </c>
      <c r="H7878" s="56">
        <v>100.884825411028</v>
      </c>
      <c r="I7878" s="56"/>
      <c r="J7878" s="57">
        <v>0.27517941002384799</v>
      </c>
      <c r="K7878" s="57">
        <v>0.34178520604313201</v>
      </c>
      <c r="L7878" s="57">
        <v>0.30184832500398501</v>
      </c>
      <c r="M7878" s="57">
        <v>0.24941552225892599</v>
      </c>
    </row>
    <row r="7879" spans="1:13" x14ac:dyDescent="0.25">
      <c r="A7879" t="s">
        <v>6560</v>
      </c>
      <c r="B7879" t="s">
        <v>6561</v>
      </c>
      <c r="C7879" s="2" t="s">
        <v>31</v>
      </c>
      <c r="D7879" s="2" t="s">
        <v>80</v>
      </c>
      <c r="E7879" s="2" t="s">
        <v>29028</v>
      </c>
      <c r="F7879" s="56"/>
      <c r="G7879" s="56">
        <v>92.278137567249203</v>
      </c>
      <c r="H7879" s="56"/>
      <c r="I7879" s="56"/>
      <c r="J7879" s="57">
        <v>0.27328540340754398</v>
      </c>
      <c r="K7879" s="57">
        <v>0.33814845743454103</v>
      </c>
      <c r="L7879" s="57">
        <v>0.289053552391976</v>
      </c>
      <c r="M7879" s="57">
        <v>0.22558341249771899</v>
      </c>
    </row>
    <row r="7880" spans="1:13" x14ac:dyDescent="0.25">
      <c r="A7880" t="s">
        <v>16967</v>
      </c>
      <c r="B7880" t="s">
        <v>16968</v>
      </c>
      <c r="C7880" s="2" t="s">
        <v>31</v>
      </c>
      <c r="D7880" s="2" t="s">
        <v>315</v>
      </c>
      <c r="E7880" s="2" t="s">
        <v>29028</v>
      </c>
      <c r="F7880" s="56"/>
      <c r="G7880" s="56">
        <v>89.886452448994504</v>
      </c>
      <c r="H7880" s="56"/>
      <c r="I7880" s="56"/>
      <c r="J7880" s="57">
        <v>0.267029577924425</v>
      </c>
      <c r="K7880" s="57">
        <v>0.328166122608882</v>
      </c>
      <c r="L7880" s="57">
        <v>0.288609543468482</v>
      </c>
      <c r="M7880" s="57">
        <v>0.236037794161333</v>
      </c>
    </row>
    <row r="7881" spans="1:13" x14ac:dyDescent="0.25">
      <c r="A7881" t="s">
        <v>16969</v>
      </c>
      <c r="B7881" t="s">
        <v>16970</v>
      </c>
      <c r="C7881" s="2" t="s">
        <v>31</v>
      </c>
      <c r="D7881" s="2" t="s">
        <v>315</v>
      </c>
      <c r="E7881" s="2" t="s">
        <v>29028</v>
      </c>
      <c r="F7881" s="56"/>
      <c r="G7881" s="56">
        <v>89.886452448994504</v>
      </c>
      <c r="H7881" s="56"/>
      <c r="I7881" s="56"/>
      <c r="J7881" s="57">
        <v>0.267029577924425</v>
      </c>
      <c r="K7881" s="57">
        <v>0.328166122608882</v>
      </c>
      <c r="L7881" s="57">
        <v>0.288609543468482</v>
      </c>
      <c r="M7881" s="57">
        <v>0.236037794161333</v>
      </c>
    </row>
    <row r="7882" spans="1:13" x14ac:dyDescent="0.25">
      <c r="A7882" t="s">
        <v>6562</v>
      </c>
      <c r="B7882" t="s">
        <v>6563</v>
      </c>
      <c r="C7882" s="2" t="s">
        <v>35</v>
      </c>
      <c r="D7882" s="2" t="s">
        <v>80</v>
      </c>
      <c r="E7882" s="2" t="s">
        <v>29028</v>
      </c>
      <c r="F7882" s="56"/>
      <c r="G7882" s="56">
        <v>92.278137567249203</v>
      </c>
      <c r="H7882" s="56"/>
      <c r="I7882" s="56"/>
      <c r="J7882" s="57">
        <v>0.27328540340754398</v>
      </c>
      <c r="K7882" s="57">
        <v>0.33814845743454103</v>
      </c>
      <c r="L7882" s="57">
        <v>0.289053552391976</v>
      </c>
      <c r="M7882" s="57">
        <v>0.22558341249771899</v>
      </c>
    </row>
    <row r="7883" spans="1:13" x14ac:dyDescent="0.25">
      <c r="A7883" t="s">
        <v>16979</v>
      </c>
      <c r="B7883" t="s">
        <v>16980</v>
      </c>
      <c r="C7883" s="2" t="s">
        <v>35</v>
      </c>
      <c r="D7883" s="2" t="s">
        <v>315</v>
      </c>
      <c r="E7883" s="2" t="s">
        <v>29028</v>
      </c>
      <c r="F7883" s="56"/>
      <c r="G7883" s="56">
        <v>89.886452448994504</v>
      </c>
      <c r="H7883" s="56"/>
      <c r="I7883" s="56"/>
      <c r="J7883" s="57">
        <v>0.267029577924425</v>
      </c>
      <c r="K7883" s="57">
        <v>0.328166122608882</v>
      </c>
      <c r="L7883" s="57">
        <v>0.288609543468482</v>
      </c>
      <c r="M7883" s="57">
        <v>0.236037794161333</v>
      </c>
    </row>
    <row r="7884" spans="1:13" x14ac:dyDescent="0.25">
      <c r="A7884" t="s">
        <v>12045</v>
      </c>
      <c r="B7884" t="s">
        <v>12046</v>
      </c>
      <c r="C7884" s="2" t="s">
        <v>31</v>
      </c>
      <c r="D7884" s="2" t="s">
        <v>210</v>
      </c>
      <c r="E7884" s="2" t="s">
        <v>29028</v>
      </c>
      <c r="F7884" s="56">
        <v>89.195222548067306</v>
      </c>
      <c r="G7884" s="56">
        <v>86.559673566628106</v>
      </c>
      <c r="H7884" s="56">
        <v>87.606854472599593</v>
      </c>
      <c r="I7884" s="56">
        <v>105.742231723844</v>
      </c>
      <c r="J7884" s="57">
        <v>0.39224212021600902</v>
      </c>
      <c r="K7884" s="57">
        <v>0.48031444684659402</v>
      </c>
      <c r="L7884" s="57">
        <v>0.42095698038978202</v>
      </c>
      <c r="M7884" s="57">
        <v>0.34610748164111299</v>
      </c>
    </row>
    <row r="7885" spans="1:13" x14ac:dyDescent="0.25">
      <c r="A7885" t="s">
        <v>25375</v>
      </c>
      <c r="B7885" t="s">
        <v>25376</v>
      </c>
      <c r="C7885" s="2" t="s">
        <v>35</v>
      </c>
      <c r="D7885" s="2" t="s">
        <v>69</v>
      </c>
      <c r="E7885" s="2" t="s">
        <v>29028</v>
      </c>
      <c r="F7885" s="56">
        <v>93.500539459761697</v>
      </c>
      <c r="G7885" s="56">
        <v>92.487190728563604</v>
      </c>
      <c r="H7885" s="56">
        <v>103.612601441492</v>
      </c>
      <c r="I7885" s="56"/>
      <c r="J7885" s="57">
        <v>0.34204144866498198</v>
      </c>
      <c r="K7885" s="57">
        <v>0.40631451156310999</v>
      </c>
      <c r="L7885" s="57">
        <v>0.35841312163844202</v>
      </c>
      <c r="M7885" s="57">
        <v>0.295390326070399</v>
      </c>
    </row>
    <row r="7886" spans="1:13" x14ac:dyDescent="0.25">
      <c r="A7886" t="s">
        <v>23347</v>
      </c>
      <c r="B7886" t="s">
        <v>23348</v>
      </c>
      <c r="C7886" s="2" t="s">
        <v>31</v>
      </c>
      <c r="D7886" s="2" t="s">
        <v>32</v>
      </c>
      <c r="E7886" s="2" t="s">
        <v>29028</v>
      </c>
      <c r="F7886" s="56"/>
      <c r="G7886" s="56">
        <v>96.661846433466906</v>
      </c>
      <c r="H7886" s="56"/>
      <c r="I7886" s="56"/>
      <c r="J7886" s="57">
        <v>0.26729183047495803</v>
      </c>
      <c r="K7886" s="57">
        <v>0.32090162200941802</v>
      </c>
      <c r="L7886" s="57">
        <v>0.277433643569792</v>
      </c>
      <c r="M7886" s="57">
        <v>0.21560987832131701</v>
      </c>
    </row>
    <row r="7887" spans="1:13" x14ac:dyDescent="0.25">
      <c r="A7887" t="s">
        <v>23345</v>
      </c>
      <c r="B7887" t="s">
        <v>23346</v>
      </c>
      <c r="C7887" s="2" t="s">
        <v>31</v>
      </c>
      <c r="D7887" s="2" t="s">
        <v>32</v>
      </c>
      <c r="E7887" s="2" t="s">
        <v>29028</v>
      </c>
      <c r="F7887" s="56"/>
      <c r="G7887" s="56">
        <v>96.661846433466906</v>
      </c>
      <c r="H7887" s="56"/>
      <c r="I7887" s="56"/>
      <c r="J7887" s="57">
        <v>0.26729183047495803</v>
      </c>
      <c r="K7887" s="57">
        <v>0.32090162200941802</v>
      </c>
      <c r="L7887" s="57">
        <v>0.277433643569792</v>
      </c>
      <c r="M7887" s="57">
        <v>0.21560987832131701</v>
      </c>
    </row>
    <row r="7888" spans="1:13" x14ac:dyDescent="0.25">
      <c r="A7888" t="s">
        <v>6556</v>
      </c>
      <c r="B7888" t="s">
        <v>6557</v>
      </c>
      <c r="C7888" s="2" t="s">
        <v>31</v>
      </c>
      <c r="D7888" s="2" t="s">
        <v>80</v>
      </c>
      <c r="E7888" s="2" t="s">
        <v>29028</v>
      </c>
      <c r="F7888" s="56"/>
      <c r="G7888" s="56">
        <v>92.278137567249203</v>
      </c>
      <c r="H7888" s="56"/>
      <c r="I7888" s="56"/>
      <c r="J7888" s="57">
        <v>0.27328540340754398</v>
      </c>
      <c r="K7888" s="57">
        <v>0.33814845743454103</v>
      </c>
      <c r="L7888" s="57">
        <v>0.289053552391976</v>
      </c>
      <c r="M7888" s="57">
        <v>0.22558341249771899</v>
      </c>
    </row>
    <row r="7889" spans="1:13" x14ac:dyDescent="0.25">
      <c r="A7889" t="s">
        <v>25369</v>
      </c>
      <c r="B7889" t="s">
        <v>25370</v>
      </c>
      <c r="C7889" s="2" t="s">
        <v>31</v>
      </c>
      <c r="D7889" s="2" t="s">
        <v>69</v>
      </c>
      <c r="E7889" s="2" t="s">
        <v>29028</v>
      </c>
      <c r="F7889" s="56">
        <v>93.500539459761697</v>
      </c>
      <c r="G7889" s="56">
        <v>92.487190728563604</v>
      </c>
      <c r="H7889" s="56">
        <v>103.612601441492</v>
      </c>
      <c r="I7889" s="56"/>
      <c r="J7889" s="57">
        <v>0.34204144866498198</v>
      </c>
      <c r="K7889" s="57">
        <v>0.40631451156310999</v>
      </c>
      <c r="L7889" s="57">
        <v>0.35841312163844202</v>
      </c>
      <c r="M7889" s="57">
        <v>0.295390326070399</v>
      </c>
    </row>
    <row r="7890" spans="1:13" x14ac:dyDescent="0.25">
      <c r="A7890" t="s">
        <v>16975</v>
      </c>
      <c r="B7890" t="s">
        <v>16976</v>
      </c>
      <c r="C7890" s="2" t="s">
        <v>35</v>
      </c>
      <c r="D7890" s="2" t="s">
        <v>315</v>
      </c>
      <c r="E7890" s="2" t="s">
        <v>29028</v>
      </c>
      <c r="F7890" s="56"/>
      <c r="G7890" s="56">
        <v>89.886452448994504</v>
      </c>
      <c r="H7890" s="56"/>
      <c r="I7890" s="56"/>
      <c r="J7890" s="57">
        <v>0.267029577924425</v>
      </c>
      <c r="K7890" s="57">
        <v>0.328166122608882</v>
      </c>
      <c r="L7890" s="57">
        <v>0.288609543468482</v>
      </c>
      <c r="M7890" s="57">
        <v>0.236037794161333</v>
      </c>
    </row>
    <row r="7891" spans="1:13" x14ac:dyDescent="0.25">
      <c r="A7891" t="s">
        <v>23421</v>
      </c>
      <c r="B7891" t="s">
        <v>23422</v>
      </c>
      <c r="C7891" s="2" t="s">
        <v>35</v>
      </c>
      <c r="D7891" s="2" t="s">
        <v>80</v>
      </c>
      <c r="E7891" s="2" t="s">
        <v>29028</v>
      </c>
      <c r="F7891" s="56"/>
      <c r="G7891" s="56">
        <v>94.221327293003696</v>
      </c>
      <c r="H7891" s="56"/>
      <c r="I7891" s="56"/>
      <c r="J7891" s="57">
        <v>0.258486255694378</v>
      </c>
      <c r="K7891" s="57">
        <v>0.31132393135631897</v>
      </c>
      <c r="L7891" s="57">
        <v>0.271501680030383</v>
      </c>
      <c r="M7891" s="57">
        <v>0.21206953306054099</v>
      </c>
    </row>
    <row r="7892" spans="1:13" x14ac:dyDescent="0.25">
      <c r="A7892" t="s">
        <v>11574</v>
      </c>
      <c r="B7892" t="s">
        <v>11575</v>
      </c>
      <c r="C7892" s="2" t="s">
        <v>31</v>
      </c>
      <c r="D7892" s="2" t="s">
        <v>83</v>
      </c>
      <c r="E7892" s="2" t="s">
        <v>29028</v>
      </c>
      <c r="F7892" s="56"/>
      <c r="G7892" s="56">
        <v>88.764016445543803</v>
      </c>
      <c r="H7892" s="56">
        <v>94.236918680764703</v>
      </c>
      <c r="I7892" s="56"/>
      <c r="J7892" s="57">
        <v>0.272653960640174</v>
      </c>
      <c r="K7892" s="57">
        <v>0.34891901512922002</v>
      </c>
      <c r="L7892" s="57">
        <v>0.30139102190415501</v>
      </c>
      <c r="M7892" s="57">
        <v>0.234812505503282</v>
      </c>
    </row>
    <row r="7893" spans="1:13" x14ac:dyDescent="0.25">
      <c r="A7893" t="s">
        <v>476</v>
      </c>
      <c r="B7893" t="s">
        <v>477</v>
      </c>
      <c r="C7893" s="2" t="s">
        <v>31</v>
      </c>
      <c r="D7893" s="2" t="s">
        <v>312</v>
      </c>
      <c r="E7893" s="2" t="s">
        <v>29027</v>
      </c>
      <c r="F7893" s="56">
        <v>98.430065977705794</v>
      </c>
      <c r="G7893" s="56">
        <v>94.404034965903705</v>
      </c>
      <c r="H7893" s="56">
        <v>82.465354912122805</v>
      </c>
      <c r="I7893" s="56">
        <v>90.130170082785199</v>
      </c>
      <c r="J7893" s="57">
        <v>0.40976995087204199</v>
      </c>
      <c r="K7893" s="57">
        <v>0.51194463734873596</v>
      </c>
      <c r="L7893" s="57">
        <v>0.436746546949972</v>
      </c>
      <c r="M7893" s="57">
        <v>0.32927740752001999</v>
      </c>
    </row>
    <row r="7894" spans="1:13" x14ac:dyDescent="0.25">
      <c r="A7894" t="s">
        <v>6566</v>
      </c>
      <c r="B7894" t="s">
        <v>6567</v>
      </c>
      <c r="C7894" s="2" t="s">
        <v>35</v>
      </c>
      <c r="D7894" s="2" t="s">
        <v>80</v>
      </c>
      <c r="E7894" s="2" t="s">
        <v>29028</v>
      </c>
      <c r="F7894" s="56"/>
      <c r="G7894" s="56">
        <v>92.278137567249203</v>
      </c>
      <c r="H7894" s="56"/>
      <c r="I7894" s="56"/>
      <c r="J7894" s="57">
        <v>0.27328540340754398</v>
      </c>
      <c r="K7894" s="57">
        <v>0.33814845743454103</v>
      </c>
      <c r="L7894" s="57">
        <v>0.289053552391976</v>
      </c>
      <c r="M7894" s="57">
        <v>0.22558341249771899</v>
      </c>
    </row>
    <row r="7895" spans="1:13" x14ac:dyDescent="0.25">
      <c r="A7895" t="s">
        <v>23351</v>
      </c>
      <c r="B7895" t="s">
        <v>23352</v>
      </c>
      <c r="C7895" s="2" t="s">
        <v>35</v>
      </c>
      <c r="D7895" s="2" t="s">
        <v>32</v>
      </c>
      <c r="E7895" s="2" t="s">
        <v>29028</v>
      </c>
      <c r="F7895" s="56"/>
      <c r="G7895" s="56">
        <v>96.661846433466906</v>
      </c>
      <c r="H7895" s="56"/>
      <c r="I7895" s="56"/>
      <c r="J7895" s="57">
        <v>0.26729183047495803</v>
      </c>
      <c r="K7895" s="57">
        <v>0.32090162200941802</v>
      </c>
      <c r="L7895" s="57">
        <v>0.277433643569792</v>
      </c>
      <c r="M7895" s="57">
        <v>0.21560987832131701</v>
      </c>
    </row>
    <row r="7896" spans="1:13" x14ac:dyDescent="0.25">
      <c r="A7896" t="s">
        <v>23353</v>
      </c>
      <c r="B7896" t="s">
        <v>23354</v>
      </c>
      <c r="C7896" s="2" t="s">
        <v>35</v>
      </c>
      <c r="D7896" s="2" t="s">
        <v>32</v>
      </c>
      <c r="E7896" s="2" t="s">
        <v>29028</v>
      </c>
      <c r="F7896" s="56"/>
      <c r="G7896" s="56">
        <v>96.661846433466906</v>
      </c>
      <c r="H7896" s="56"/>
      <c r="I7896" s="56"/>
      <c r="J7896" s="57">
        <v>0.26729183047495803</v>
      </c>
      <c r="K7896" s="57">
        <v>0.32090162200941802</v>
      </c>
      <c r="L7896" s="57">
        <v>0.277433643569792</v>
      </c>
      <c r="M7896" s="57">
        <v>0.21560987832131701</v>
      </c>
    </row>
    <row r="7897" spans="1:13" x14ac:dyDescent="0.25">
      <c r="A7897" t="s">
        <v>23355</v>
      </c>
      <c r="B7897" t="s">
        <v>23356</v>
      </c>
      <c r="C7897" s="2" t="s">
        <v>35</v>
      </c>
      <c r="D7897" s="2" t="s">
        <v>32</v>
      </c>
      <c r="E7897" s="2" t="s">
        <v>29028</v>
      </c>
      <c r="F7897" s="56"/>
      <c r="G7897" s="56">
        <v>96.661846433466906</v>
      </c>
      <c r="H7897" s="56"/>
      <c r="I7897" s="56"/>
      <c r="J7897" s="57">
        <v>0.26729183047495803</v>
      </c>
      <c r="K7897" s="57">
        <v>0.32090162200941802</v>
      </c>
      <c r="L7897" s="57">
        <v>0.277433643569792</v>
      </c>
      <c r="M7897" s="57">
        <v>0.21560987832131701</v>
      </c>
    </row>
    <row r="7898" spans="1:13" x14ac:dyDescent="0.25">
      <c r="A7898" t="s">
        <v>23349</v>
      </c>
      <c r="B7898" t="s">
        <v>23350</v>
      </c>
      <c r="C7898" s="2" t="s">
        <v>35</v>
      </c>
      <c r="D7898" s="2" t="s">
        <v>32</v>
      </c>
      <c r="E7898" s="2" t="s">
        <v>29028</v>
      </c>
      <c r="F7898" s="56"/>
      <c r="G7898" s="56">
        <v>96.661846433466906</v>
      </c>
      <c r="H7898" s="56"/>
      <c r="I7898" s="56"/>
      <c r="J7898" s="57">
        <v>0.26729183047495803</v>
      </c>
      <c r="K7898" s="57">
        <v>0.32090162200941802</v>
      </c>
      <c r="L7898" s="57">
        <v>0.277433643569792</v>
      </c>
      <c r="M7898" s="57">
        <v>0.21560987832131701</v>
      </c>
    </row>
    <row r="7899" spans="1:13" x14ac:dyDescent="0.25">
      <c r="A7899" t="s">
        <v>23357</v>
      </c>
      <c r="B7899" t="s">
        <v>23358</v>
      </c>
      <c r="C7899" s="2" t="s">
        <v>35</v>
      </c>
      <c r="D7899" s="2" t="s">
        <v>32</v>
      </c>
      <c r="E7899" s="2" t="s">
        <v>29028</v>
      </c>
      <c r="F7899" s="56"/>
      <c r="G7899" s="56">
        <v>96.661846433466906</v>
      </c>
      <c r="H7899" s="56"/>
      <c r="I7899" s="56"/>
      <c r="J7899" s="57">
        <v>0.26729183047495803</v>
      </c>
      <c r="K7899" s="57">
        <v>0.32090162200941802</v>
      </c>
      <c r="L7899" s="57">
        <v>0.277433643569792</v>
      </c>
      <c r="M7899" s="57">
        <v>0.21560987832131701</v>
      </c>
    </row>
    <row r="7900" spans="1:13" x14ac:dyDescent="0.25">
      <c r="A7900" t="s">
        <v>23359</v>
      </c>
      <c r="B7900" t="s">
        <v>23360</v>
      </c>
      <c r="C7900" s="2" t="s">
        <v>35</v>
      </c>
      <c r="D7900" s="2" t="s">
        <v>32</v>
      </c>
      <c r="E7900" s="2" t="s">
        <v>29028</v>
      </c>
      <c r="F7900" s="56"/>
      <c r="G7900" s="56">
        <v>96.661846433466906</v>
      </c>
      <c r="H7900" s="56"/>
      <c r="I7900" s="56"/>
      <c r="J7900" s="57">
        <v>0.26729183047495803</v>
      </c>
      <c r="K7900" s="57">
        <v>0.32090162200941802</v>
      </c>
      <c r="L7900" s="57">
        <v>0.277433643569792</v>
      </c>
      <c r="M7900" s="57">
        <v>0.21560987832131701</v>
      </c>
    </row>
    <row r="7901" spans="1:13" x14ac:dyDescent="0.25">
      <c r="A7901" t="s">
        <v>11568</v>
      </c>
      <c r="B7901" t="s">
        <v>11569</v>
      </c>
      <c r="C7901" s="2" t="s">
        <v>31</v>
      </c>
      <c r="D7901" s="2" t="s">
        <v>83</v>
      </c>
      <c r="E7901" s="2" t="s">
        <v>29028</v>
      </c>
      <c r="F7901" s="56"/>
      <c r="G7901" s="56">
        <v>88.764016445543803</v>
      </c>
      <c r="H7901" s="56">
        <v>94.236918680764703</v>
      </c>
      <c r="I7901" s="56"/>
      <c r="J7901" s="57">
        <v>0.272653960640174</v>
      </c>
      <c r="K7901" s="57">
        <v>0.34891901512922002</v>
      </c>
      <c r="L7901" s="57">
        <v>0.30139102190415501</v>
      </c>
      <c r="M7901" s="57">
        <v>0.234812505503282</v>
      </c>
    </row>
    <row r="7902" spans="1:13" x14ac:dyDescent="0.25">
      <c r="A7902" t="s">
        <v>1068</v>
      </c>
      <c r="B7902" t="s">
        <v>1069</v>
      </c>
      <c r="C7902" s="2" t="s">
        <v>35</v>
      </c>
      <c r="D7902" s="2" t="s">
        <v>83</v>
      </c>
      <c r="E7902" s="2" t="s">
        <v>29027</v>
      </c>
      <c r="F7902" s="56">
        <v>78.1330489251675</v>
      </c>
      <c r="G7902" s="56">
        <v>83.255849785146907</v>
      </c>
      <c r="H7902" s="56">
        <v>93.9091628018557</v>
      </c>
      <c r="I7902" s="56">
        <v>101.798724512044</v>
      </c>
      <c r="J7902" s="57">
        <v>0.42831323848343</v>
      </c>
      <c r="K7902" s="57">
        <v>0.54891406199194204</v>
      </c>
      <c r="L7902" s="57">
        <v>0.48057322462695101</v>
      </c>
      <c r="M7902" s="57">
        <v>0.403832564583265</v>
      </c>
    </row>
    <row r="7903" spans="1:13" x14ac:dyDescent="0.25">
      <c r="A7903" t="s">
        <v>11578</v>
      </c>
      <c r="B7903" t="s">
        <v>11579</v>
      </c>
      <c r="C7903" s="2" t="s">
        <v>35</v>
      </c>
      <c r="D7903" s="2" t="s">
        <v>83</v>
      </c>
      <c r="E7903" s="2" t="s">
        <v>29028</v>
      </c>
      <c r="F7903" s="56"/>
      <c r="G7903" s="56">
        <v>88.764016445543803</v>
      </c>
      <c r="H7903" s="56">
        <v>94.236918680764703</v>
      </c>
      <c r="I7903" s="56"/>
      <c r="J7903" s="57">
        <v>0.272653960640174</v>
      </c>
      <c r="K7903" s="57">
        <v>0.34891901512922002</v>
      </c>
      <c r="L7903" s="57">
        <v>0.30139102190415501</v>
      </c>
      <c r="M7903" s="57">
        <v>0.234812505503282</v>
      </c>
    </row>
    <row r="7904" spans="1:13" x14ac:dyDescent="0.25">
      <c r="A7904" t="s">
        <v>25395</v>
      </c>
      <c r="B7904" t="s">
        <v>25396</v>
      </c>
      <c r="C7904" s="2" t="s">
        <v>35</v>
      </c>
      <c r="D7904" s="2" t="s">
        <v>69</v>
      </c>
      <c r="E7904" s="2" t="s">
        <v>29028</v>
      </c>
      <c r="F7904" s="56">
        <v>93.500539459761697</v>
      </c>
      <c r="G7904" s="56">
        <v>92.487190728563604</v>
      </c>
      <c r="H7904" s="56">
        <v>103.612601441492</v>
      </c>
      <c r="I7904" s="56"/>
      <c r="J7904" s="57">
        <v>0.34204144866498198</v>
      </c>
      <c r="K7904" s="57">
        <v>0.40631451156310999</v>
      </c>
      <c r="L7904" s="57">
        <v>0.35841312163844202</v>
      </c>
      <c r="M7904" s="57">
        <v>0.295390326070399</v>
      </c>
    </row>
    <row r="7905" spans="1:13" x14ac:dyDescent="0.25">
      <c r="A7905" t="s">
        <v>25371</v>
      </c>
      <c r="B7905" t="s">
        <v>25372</v>
      </c>
      <c r="C7905" s="2" t="s">
        <v>35</v>
      </c>
      <c r="D7905" s="2" t="s">
        <v>69</v>
      </c>
      <c r="E7905" s="2" t="s">
        <v>29028</v>
      </c>
      <c r="F7905" s="56">
        <v>89.102405158095195</v>
      </c>
      <c r="G7905" s="56">
        <v>92.017886443797593</v>
      </c>
      <c r="H7905" s="56">
        <v>104.136223204879</v>
      </c>
      <c r="I7905" s="56">
        <v>102.16556722394201</v>
      </c>
      <c r="J7905" s="57">
        <v>0.37116084333580301</v>
      </c>
      <c r="K7905" s="57">
        <v>0.45189303271415199</v>
      </c>
      <c r="L7905" s="57">
        <v>0.39808293498031999</v>
      </c>
      <c r="M7905" s="57">
        <v>0.330711349763402</v>
      </c>
    </row>
    <row r="7906" spans="1:13" x14ac:dyDescent="0.25">
      <c r="A7906" t="s">
        <v>3360</v>
      </c>
      <c r="B7906" t="s">
        <v>3361</v>
      </c>
      <c r="C7906" s="2" t="s">
        <v>35</v>
      </c>
      <c r="D7906" s="2" t="s">
        <v>69</v>
      </c>
      <c r="E7906" s="2" t="s">
        <v>29027</v>
      </c>
      <c r="F7906" s="56">
        <v>91.2962140849896</v>
      </c>
      <c r="G7906" s="56">
        <v>94.227423769661598</v>
      </c>
      <c r="H7906" s="56">
        <v>105.993010893082</v>
      </c>
      <c r="I7906" s="56">
        <v>98.304295148508004</v>
      </c>
      <c r="J7906" s="57">
        <v>0.48045893694717301</v>
      </c>
      <c r="K7906" s="57">
        <v>0.57313076874381397</v>
      </c>
      <c r="L7906" s="57">
        <v>0.50129011877131502</v>
      </c>
      <c r="M7906" s="57">
        <v>0.41862027081490699</v>
      </c>
    </row>
    <row r="7907" spans="1:13" x14ac:dyDescent="0.25">
      <c r="A7907" t="s">
        <v>18559</v>
      </c>
      <c r="B7907" t="s">
        <v>18560</v>
      </c>
      <c r="C7907" s="2" t="s">
        <v>35</v>
      </c>
      <c r="D7907" s="2" t="s">
        <v>36</v>
      </c>
      <c r="E7907" s="2" t="s">
        <v>29028</v>
      </c>
      <c r="F7907" s="56"/>
      <c r="G7907" s="56">
        <v>90.411184904190904</v>
      </c>
      <c r="H7907" s="56">
        <v>100.884825411028</v>
      </c>
      <c r="I7907" s="56"/>
      <c r="J7907" s="57">
        <v>0.27517941002384799</v>
      </c>
      <c r="K7907" s="57">
        <v>0.34178520604313201</v>
      </c>
      <c r="L7907" s="57">
        <v>0.30184832500398501</v>
      </c>
      <c r="M7907" s="57">
        <v>0.24941552225892599</v>
      </c>
    </row>
    <row r="7908" spans="1:13" x14ac:dyDescent="0.25">
      <c r="A7908" t="s">
        <v>16973</v>
      </c>
      <c r="B7908" t="s">
        <v>16974</v>
      </c>
      <c r="C7908" s="2" t="s">
        <v>31</v>
      </c>
      <c r="D7908" s="2" t="s">
        <v>315</v>
      </c>
      <c r="E7908" s="2" t="s">
        <v>29028</v>
      </c>
      <c r="F7908" s="56"/>
      <c r="G7908" s="56">
        <v>89.886452448994504</v>
      </c>
      <c r="H7908" s="56"/>
      <c r="I7908" s="56"/>
      <c r="J7908" s="57">
        <v>0.267029577924425</v>
      </c>
      <c r="K7908" s="57">
        <v>0.328166122608882</v>
      </c>
      <c r="L7908" s="57">
        <v>0.288609543468482</v>
      </c>
      <c r="M7908" s="57">
        <v>0.236037794161333</v>
      </c>
    </row>
    <row r="7909" spans="1:13" x14ac:dyDescent="0.25">
      <c r="A7909" t="s">
        <v>18563</v>
      </c>
      <c r="B7909" t="s">
        <v>18564</v>
      </c>
      <c r="C7909" s="2" t="s">
        <v>35</v>
      </c>
      <c r="D7909" s="2" t="s">
        <v>36</v>
      </c>
      <c r="E7909" s="2" t="s">
        <v>29028</v>
      </c>
      <c r="F7909" s="56"/>
      <c r="G7909" s="56">
        <v>90.411184904190904</v>
      </c>
      <c r="H7909" s="56">
        <v>100.884825411028</v>
      </c>
      <c r="I7909" s="56"/>
      <c r="J7909" s="57">
        <v>0.27517941002384799</v>
      </c>
      <c r="K7909" s="57">
        <v>0.34178520604313201</v>
      </c>
      <c r="L7909" s="57">
        <v>0.30184832500398501</v>
      </c>
      <c r="M7909" s="57">
        <v>0.24941552225892599</v>
      </c>
    </row>
    <row r="7910" spans="1:13" x14ac:dyDescent="0.25">
      <c r="A7910" t="s">
        <v>3866</v>
      </c>
      <c r="B7910" t="s">
        <v>3867</v>
      </c>
      <c r="C7910" s="2" t="s">
        <v>35</v>
      </c>
      <c r="D7910" s="2" t="s">
        <v>210</v>
      </c>
      <c r="E7910" s="2" t="s">
        <v>29027</v>
      </c>
      <c r="F7910" s="56">
        <v>97.632490780702497</v>
      </c>
      <c r="G7910" s="56">
        <v>97.585338229245096</v>
      </c>
      <c r="H7910" s="56">
        <v>96.824004013329798</v>
      </c>
      <c r="I7910" s="56">
        <v>100.35349541555701</v>
      </c>
      <c r="J7910" s="57">
        <v>0.42102825134067001</v>
      </c>
      <c r="K7910" s="57">
        <v>0.51608332778951804</v>
      </c>
      <c r="L7910" s="57">
        <v>0.43335317075371499</v>
      </c>
      <c r="M7910" s="57">
        <v>0.36229323023910298</v>
      </c>
    </row>
    <row r="7911" spans="1:13" x14ac:dyDescent="0.25">
      <c r="A7911" t="s">
        <v>25387</v>
      </c>
      <c r="B7911" t="s">
        <v>25388</v>
      </c>
      <c r="C7911" s="2" t="s">
        <v>35</v>
      </c>
      <c r="D7911" s="2" t="s">
        <v>69</v>
      </c>
      <c r="E7911" s="2" t="s">
        <v>29028</v>
      </c>
      <c r="F7911" s="56">
        <v>93.500539459761697</v>
      </c>
      <c r="G7911" s="56">
        <v>92.487190728563604</v>
      </c>
      <c r="H7911" s="56">
        <v>103.612601441492</v>
      </c>
      <c r="I7911" s="56"/>
      <c r="J7911" s="57">
        <v>0.34204144866498198</v>
      </c>
      <c r="K7911" s="57">
        <v>0.40631451156310999</v>
      </c>
      <c r="L7911" s="57">
        <v>0.35841312163844202</v>
      </c>
      <c r="M7911" s="57">
        <v>0.295390326070399</v>
      </c>
    </row>
    <row r="7912" spans="1:13" x14ac:dyDescent="0.25">
      <c r="A7912" t="s">
        <v>18557</v>
      </c>
      <c r="B7912" t="s">
        <v>18558</v>
      </c>
      <c r="C7912" s="2" t="s">
        <v>35</v>
      </c>
      <c r="D7912" s="2" t="s">
        <v>36</v>
      </c>
      <c r="E7912" s="2" t="s">
        <v>29028</v>
      </c>
      <c r="F7912" s="56"/>
      <c r="G7912" s="56">
        <v>90.411184904190904</v>
      </c>
      <c r="H7912" s="56">
        <v>100.884825411028</v>
      </c>
      <c r="I7912" s="56"/>
      <c r="J7912" s="57">
        <v>0.27517941002384799</v>
      </c>
      <c r="K7912" s="57">
        <v>0.34178520604313201</v>
      </c>
      <c r="L7912" s="57">
        <v>0.30184832500398501</v>
      </c>
      <c r="M7912" s="57">
        <v>0.24941552225892599</v>
      </c>
    </row>
    <row r="7913" spans="1:13" x14ac:dyDescent="0.25">
      <c r="A7913" t="s">
        <v>8289</v>
      </c>
      <c r="B7913" t="s">
        <v>8290</v>
      </c>
      <c r="C7913" s="2" t="s">
        <v>35</v>
      </c>
      <c r="D7913" s="2" t="s">
        <v>312</v>
      </c>
      <c r="E7913" s="2" t="s">
        <v>29028</v>
      </c>
      <c r="F7913" s="56">
        <v>85.049444045657793</v>
      </c>
      <c r="G7913" s="56">
        <v>90.968359324459499</v>
      </c>
      <c r="H7913" s="56">
        <v>100.866942703069</v>
      </c>
      <c r="I7913" s="56">
        <v>102.735089074866</v>
      </c>
      <c r="J7913" s="57">
        <v>0.41218913111121402</v>
      </c>
      <c r="K7913" s="57">
        <v>0.49836611611867199</v>
      </c>
      <c r="L7913" s="57">
        <v>0.43645948590278599</v>
      </c>
      <c r="M7913" s="57">
        <v>0.365761146077347</v>
      </c>
    </row>
    <row r="7914" spans="1:13" x14ac:dyDescent="0.25">
      <c r="A7914" t="s">
        <v>11580</v>
      </c>
      <c r="B7914" t="s">
        <v>11581</v>
      </c>
      <c r="C7914" s="2" t="s">
        <v>35</v>
      </c>
      <c r="D7914" s="2" t="s">
        <v>83</v>
      </c>
      <c r="E7914" s="2" t="s">
        <v>29028</v>
      </c>
      <c r="F7914" s="56"/>
      <c r="G7914" s="56">
        <v>88.764016445543803</v>
      </c>
      <c r="H7914" s="56">
        <v>94.236918680764703</v>
      </c>
      <c r="I7914" s="56"/>
      <c r="J7914" s="57">
        <v>0.272653960640174</v>
      </c>
      <c r="K7914" s="57">
        <v>0.34891901512922002</v>
      </c>
      <c r="L7914" s="57">
        <v>0.30139102190415501</v>
      </c>
      <c r="M7914" s="57">
        <v>0.234812505503282</v>
      </c>
    </row>
    <row r="7915" spans="1:13" x14ac:dyDescent="0.25">
      <c r="A7915" t="s">
        <v>18549</v>
      </c>
      <c r="B7915" t="s">
        <v>18550</v>
      </c>
      <c r="C7915" s="2" t="s">
        <v>31</v>
      </c>
      <c r="D7915" s="2" t="s">
        <v>36</v>
      </c>
      <c r="E7915" s="2" t="s">
        <v>29028</v>
      </c>
      <c r="F7915" s="56"/>
      <c r="G7915" s="56">
        <v>90.411184904190904</v>
      </c>
      <c r="H7915" s="56">
        <v>100.884825411028</v>
      </c>
      <c r="I7915" s="56"/>
      <c r="J7915" s="57">
        <v>0.27517941002384799</v>
      </c>
      <c r="K7915" s="57">
        <v>0.34178520604313201</v>
      </c>
      <c r="L7915" s="57">
        <v>0.30184832500398501</v>
      </c>
      <c r="M7915" s="57">
        <v>0.24941552225892599</v>
      </c>
    </row>
    <row r="7916" spans="1:13" x14ac:dyDescent="0.25">
      <c r="A7916" t="s">
        <v>23417</v>
      </c>
      <c r="B7916" t="s">
        <v>23418</v>
      </c>
      <c r="C7916" s="2" t="s">
        <v>31</v>
      </c>
      <c r="D7916" s="2" t="s">
        <v>80</v>
      </c>
      <c r="E7916" s="2" t="s">
        <v>29028</v>
      </c>
      <c r="F7916" s="56"/>
      <c r="G7916" s="56">
        <v>94.221327293003696</v>
      </c>
      <c r="H7916" s="56"/>
      <c r="I7916" s="56"/>
      <c r="J7916" s="57">
        <v>0.258486255694378</v>
      </c>
      <c r="K7916" s="57">
        <v>0.31132393135631897</v>
      </c>
      <c r="L7916" s="57">
        <v>0.271501680030383</v>
      </c>
      <c r="M7916" s="57">
        <v>0.21206953306054099</v>
      </c>
    </row>
    <row r="7917" spans="1:13" x14ac:dyDescent="0.25">
      <c r="A7917" t="s">
        <v>23415</v>
      </c>
      <c r="B7917" t="s">
        <v>23416</v>
      </c>
      <c r="C7917" s="2" t="s">
        <v>31</v>
      </c>
      <c r="D7917" s="2" t="s">
        <v>80</v>
      </c>
      <c r="E7917" s="2" t="s">
        <v>29028</v>
      </c>
      <c r="F7917" s="56"/>
      <c r="G7917" s="56">
        <v>94.221327293003696</v>
      </c>
      <c r="H7917" s="56"/>
      <c r="I7917" s="56"/>
      <c r="J7917" s="57">
        <v>0.258486255694378</v>
      </c>
      <c r="K7917" s="57">
        <v>0.31132393135631897</v>
      </c>
      <c r="L7917" s="57">
        <v>0.271501680030383</v>
      </c>
      <c r="M7917" s="57">
        <v>0.21206953306054099</v>
      </c>
    </row>
    <row r="7918" spans="1:13" x14ac:dyDescent="0.25">
      <c r="A7918" t="s">
        <v>23427</v>
      </c>
      <c r="B7918" t="s">
        <v>23428</v>
      </c>
      <c r="C7918" s="2" t="s">
        <v>35</v>
      </c>
      <c r="D7918" s="2" t="s">
        <v>80</v>
      </c>
      <c r="E7918" s="2" t="s">
        <v>29028</v>
      </c>
      <c r="F7918" s="56"/>
      <c r="G7918" s="56">
        <v>94.221327293003696</v>
      </c>
      <c r="H7918" s="56"/>
      <c r="I7918" s="56"/>
      <c r="J7918" s="57">
        <v>0.258486255694378</v>
      </c>
      <c r="K7918" s="57">
        <v>0.31132393135631897</v>
      </c>
      <c r="L7918" s="57">
        <v>0.271501680030383</v>
      </c>
      <c r="M7918" s="57">
        <v>0.21206953306054099</v>
      </c>
    </row>
    <row r="7919" spans="1:13" x14ac:dyDescent="0.25">
      <c r="A7919" t="s">
        <v>6558</v>
      </c>
      <c r="B7919" t="s">
        <v>6559</v>
      </c>
      <c r="C7919" s="2" t="s">
        <v>31</v>
      </c>
      <c r="D7919" s="2" t="s">
        <v>80</v>
      </c>
      <c r="E7919" s="2" t="s">
        <v>29028</v>
      </c>
      <c r="F7919" s="56"/>
      <c r="G7919" s="56">
        <v>92.278137567249203</v>
      </c>
      <c r="H7919" s="56"/>
      <c r="I7919" s="56"/>
      <c r="J7919" s="57">
        <v>0.27328540340754398</v>
      </c>
      <c r="K7919" s="57">
        <v>0.33814845743454103</v>
      </c>
      <c r="L7919" s="57">
        <v>0.289053552391976</v>
      </c>
      <c r="M7919" s="57">
        <v>0.22558341249771899</v>
      </c>
    </row>
    <row r="7920" spans="1:13" x14ac:dyDescent="0.25">
      <c r="A7920" t="s">
        <v>23423</v>
      </c>
      <c r="B7920" t="s">
        <v>23424</v>
      </c>
      <c r="C7920" s="2" t="s">
        <v>35</v>
      </c>
      <c r="D7920" s="2" t="s">
        <v>80</v>
      </c>
      <c r="E7920" s="2" t="s">
        <v>29028</v>
      </c>
      <c r="F7920" s="56"/>
      <c r="G7920" s="56">
        <v>94.221327293003696</v>
      </c>
      <c r="H7920" s="56"/>
      <c r="I7920" s="56"/>
      <c r="J7920" s="57">
        <v>0.258486255694378</v>
      </c>
      <c r="K7920" s="57">
        <v>0.31132393135631897</v>
      </c>
      <c r="L7920" s="57">
        <v>0.271501680030383</v>
      </c>
      <c r="M7920" s="57">
        <v>0.21206953306054099</v>
      </c>
    </row>
    <row r="7921" spans="1:13" x14ac:dyDescent="0.25">
      <c r="A7921" t="s">
        <v>11570</v>
      </c>
      <c r="B7921" t="s">
        <v>11571</v>
      </c>
      <c r="C7921" s="2" t="s">
        <v>31</v>
      </c>
      <c r="D7921" s="2" t="s">
        <v>83</v>
      </c>
      <c r="E7921" s="2" t="s">
        <v>29028</v>
      </c>
      <c r="F7921" s="56"/>
      <c r="G7921" s="56">
        <v>88.764016445543803</v>
      </c>
      <c r="H7921" s="56">
        <v>94.236918680764703</v>
      </c>
      <c r="I7921" s="56"/>
      <c r="J7921" s="57">
        <v>0.272653960640174</v>
      </c>
      <c r="K7921" s="57">
        <v>0.34891901512922002</v>
      </c>
      <c r="L7921" s="57">
        <v>0.30139102190415501</v>
      </c>
      <c r="M7921" s="57">
        <v>0.234812505503282</v>
      </c>
    </row>
    <row r="7922" spans="1:13" x14ac:dyDescent="0.25">
      <c r="A7922" t="s">
        <v>16977</v>
      </c>
      <c r="B7922" t="s">
        <v>16978</v>
      </c>
      <c r="C7922" s="2" t="s">
        <v>35</v>
      </c>
      <c r="D7922" s="2" t="s">
        <v>315</v>
      </c>
      <c r="E7922" s="2" t="s">
        <v>29028</v>
      </c>
      <c r="F7922" s="56"/>
      <c r="G7922" s="56">
        <v>89.886452448994504</v>
      </c>
      <c r="H7922" s="56"/>
      <c r="I7922" s="56"/>
      <c r="J7922" s="57">
        <v>0.267029577924425</v>
      </c>
      <c r="K7922" s="57">
        <v>0.328166122608882</v>
      </c>
      <c r="L7922" s="57">
        <v>0.288609543468482</v>
      </c>
      <c r="M7922" s="57">
        <v>0.236037794161333</v>
      </c>
    </row>
    <row r="7923" spans="1:13" x14ac:dyDescent="0.25">
      <c r="A7923" t="s">
        <v>11576</v>
      </c>
      <c r="B7923" t="s">
        <v>11577</v>
      </c>
      <c r="C7923" s="2" t="s">
        <v>31</v>
      </c>
      <c r="D7923" s="2" t="s">
        <v>83</v>
      </c>
      <c r="E7923" s="2" t="s">
        <v>29028</v>
      </c>
      <c r="F7923" s="56"/>
      <c r="G7923" s="56">
        <v>88.764016445543803</v>
      </c>
      <c r="H7923" s="56">
        <v>94.236918680764703</v>
      </c>
      <c r="I7923" s="56"/>
      <c r="J7923" s="57">
        <v>0.272653960640174</v>
      </c>
      <c r="K7923" s="57">
        <v>0.34891901512922002</v>
      </c>
      <c r="L7923" s="57">
        <v>0.30139102190415501</v>
      </c>
      <c r="M7923" s="57">
        <v>0.234812505503282</v>
      </c>
    </row>
    <row r="7924" spans="1:13" x14ac:dyDescent="0.25">
      <c r="A7924" t="s">
        <v>186</v>
      </c>
      <c r="B7924" t="s">
        <v>187</v>
      </c>
      <c r="C7924" s="2" t="s">
        <v>31</v>
      </c>
      <c r="D7924" s="2" t="s">
        <v>80</v>
      </c>
      <c r="E7924" s="2" t="s">
        <v>29027</v>
      </c>
      <c r="F7924" s="56">
        <v>92.978612046574</v>
      </c>
      <c r="G7924" s="56">
        <v>92.517237649234602</v>
      </c>
      <c r="H7924" s="56">
        <v>95.988660529406204</v>
      </c>
      <c r="I7924" s="56">
        <v>94.455795638166094</v>
      </c>
      <c r="J7924" s="57">
        <v>0.44470041466245702</v>
      </c>
      <c r="K7924" s="57">
        <v>0.54160741352728603</v>
      </c>
      <c r="L7924" s="57">
        <v>0.459024424532748</v>
      </c>
      <c r="M7924" s="57">
        <v>0.38923521185565801</v>
      </c>
    </row>
    <row r="7925" spans="1:13" x14ac:dyDescent="0.25">
      <c r="A7925" t="s">
        <v>23419</v>
      </c>
      <c r="B7925" t="s">
        <v>23420</v>
      </c>
      <c r="C7925" s="2" t="s">
        <v>31</v>
      </c>
      <c r="D7925" s="2" t="s">
        <v>80</v>
      </c>
      <c r="E7925" s="2" t="s">
        <v>29028</v>
      </c>
      <c r="F7925" s="56"/>
      <c r="G7925" s="56">
        <v>94.221327293003696</v>
      </c>
      <c r="H7925" s="56"/>
      <c r="I7925" s="56"/>
      <c r="J7925" s="57">
        <v>0.258486255694378</v>
      </c>
      <c r="K7925" s="57">
        <v>0.31132393135631897</v>
      </c>
      <c r="L7925" s="57">
        <v>0.271501680030383</v>
      </c>
      <c r="M7925" s="57">
        <v>0.21206953306054099</v>
      </c>
    </row>
    <row r="7926" spans="1:13" x14ac:dyDescent="0.25">
      <c r="A7926" t="s">
        <v>23425</v>
      </c>
      <c r="B7926" t="s">
        <v>23426</v>
      </c>
      <c r="C7926" s="2" t="s">
        <v>35</v>
      </c>
      <c r="D7926" s="2" t="s">
        <v>80</v>
      </c>
      <c r="E7926" s="2" t="s">
        <v>29028</v>
      </c>
      <c r="F7926" s="56"/>
      <c r="G7926" s="56">
        <v>94.221327293003696</v>
      </c>
      <c r="H7926" s="56"/>
      <c r="I7926" s="56"/>
      <c r="J7926" s="57">
        <v>0.258486255694378</v>
      </c>
      <c r="K7926" s="57">
        <v>0.31132393135631897</v>
      </c>
      <c r="L7926" s="57">
        <v>0.271501680030383</v>
      </c>
      <c r="M7926" s="57">
        <v>0.21206953306054099</v>
      </c>
    </row>
    <row r="7927" spans="1:13" x14ac:dyDescent="0.25">
      <c r="A7927" t="s">
        <v>2170</v>
      </c>
      <c r="B7927" t="s">
        <v>2171</v>
      </c>
      <c r="C7927" s="2" t="s">
        <v>35</v>
      </c>
      <c r="D7927" s="2" t="s">
        <v>36</v>
      </c>
      <c r="E7927" s="2" t="s">
        <v>29027</v>
      </c>
      <c r="F7927" s="56">
        <v>79.755308384814398</v>
      </c>
      <c r="G7927" s="56">
        <v>89.472576334658896</v>
      </c>
      <c r="H7927" s="56">
        <v>101.932068937802</v>
      </c>
      <c r="I7927" s="56">
        <v>111.610884056532</v>
      </c>
      <c r="J7927" s="57">
        <v>0.41118897708436097</v>
      </c>
      <c r="K7927" s="57">
        <v>0.54923916701448305</v>
      </c>
      <c r="L7927" s="57">
        <v>0.47680436694120099</v>
      </c>
      <c r="M7927" s="57">
        <v>0.39856955286137402</v>
      </c>
    </row>
    <row r="7928" spans="1:13" x14ac:dyDescent="0.25">
      <c r="A7928" t="s">
        <v>18553</v>
      </c>
      <c r="B7928" t="s">
        <v>18554</v>
      </c>
      <c r="C7928" s="2" t="s">
        <v>31</v>
      </c>
      <c r="D7928" s="2" t="s">
        <v>36</v>
      </c>
      <c r="E7928" s="2" t="s">
        <v>29028</v>
      </c>
      <c r="F7928" s="56"/>
      <c r="G7928" s="56">
        <v>90.411184904190904</v>
      </c>
      <c r="H7928" s="56">
        <v>100.884825411028</v>
      </c>
      <c r="I7928" s="56"/>
      <c r="J7928" s="57">
        <v>0.27517941002384799</v>
      </c>
      <c r="K7928" s="57">
        <v>0.34178520604313201</v>
      </c>
      <c r="L7928" s="57">
        <v>0.30184832500398501</v>
      </c>
      <c r="M7928" s="57">
        <v>0.24941552225892599</v>
      </c>
    </row>
    <row r="7929" spans="1:13" x14ac:dyDescent="0.25">
      <c r="A7929" t="s">
        <v>6564</v>
      </c>
      <c r="B7929" t="s">
        <v>6565</v>
      </c>
      <c r="C7929" s="2" t="s">
        <v>35</v>
      </c>
      <c r="D7929" s="2" t="s">
        <v>80</v>
      </c>
      <c r="E7929" s="2" t="s">
        <v>29028</v>
      </c>
      <c r="F7929" s="56"/>
      <c r="G7929" s="56">
        <v>90.690440860489204</v>
      </c>
      <c r="H7929" s="56">
        <v>94.817363251014996</v>
      </c>
      <c r="I7929" s="56"/>
      <c r="J7929" s="57">
        <v>0.28596335534580603</v>
      </c>
      <c r="K7929" s="57">
        <v>0.35316141728709499</v>
      </c>
      <c r="L7929" s="57">
        <v>0.30235554717448698</v>
      </c>
      <c r="M7929" s="57">
        <v>0.23770154177929501</v>
      </c>
    </row>
    <row r="7930" spans="1:13" x14ac:dyDescent="0.25">
      <c r="A7930" t="s">
        <v>25383</v>
      </c>
      <c r="B7930" t="s">
        <v>25384</v>
      </c>
      <c r="C7930" s="2" t="s">
        <v>35</v>
      </c>
      <c r="D7930" s="2" t="s">
        <v>69</v>
      </c>
      <c r="E7930" s="2" t="s">
        <v>29028</v>
      </c>
      <c r="F7930" s="56">
        <v>93.500539459761697</v>
      </c>
      <c r="G7930" s="56">
        <v>92.487190728563604</v>
      </c>
      <c r="H7930" s="56">
        <v>103.612601441492</v>
      </c>
      <c r="I7930" s="56"/>
      <c r="J7930" s="57">
        <v>0.34204144866498198</v>
      </c>
      <c r="K7930" s="57">
        <v>0.40631451156310999</v>
      </c>
      <c r="L7930" s="57">
        <v>0.35841312163844202</v>
      </c>
      <c r="M7930" s="57">
        <v>0.295390326070399</v>
      </c>
    </row>
    <row r="7931" spans="1:13" x14ac:dyDescent="0.25">
      <c r="A7931" t="s">
        <v>25379</v>
      </c>
      <c r="B7931" t="s">
        <v>25380</v>
      </c>
      <c r="C7931" s="2" t="s">
        <v>35</v>
      </c>
      <c r="D7931" s="2" t="s">
        <v>69</v>
      </c>
      <c r="E7931" s="2" t="s">
        <v>29028</v>
      </c>
      <c r="F7931" s="56">
        <v>93.500539459761697</v>
      </c>
      <c r="G7931" s="56">
        <v>92.487190728563604</v>
      </c>
      <c r="H7931" s="56">
        <v>103.612601441492</v>
      </c>
      <c r="I7931" s="56"/>
      <c r="J7931" s="57">
        <v>0.34204144866498198</v>
      </c>
      <c r="K7931" s="57">
        <v>0.40631451156310999</v>
      </c>
      <c r="L7931" s="57">
        <v>0.35841312163844202</v>
      </c>
      <c r="M7931" s="57">
        <v>0.295390326070399</v>
      </c>
    </row>
    <row r="7932" spans="1:13" x14ac:dyDescent="0.25">
      <c r="A7932" t="s">
        <v>3358</v>
      </c>
      <c r="B7932" t="s">
        <v>3359</v>
      </c>
      <c r="C7932" s="2" t="s">
        <v>31</v>
      </c>
      <c r="D7932" s="2" t="s">
        <v>69</v>
      </c>
      <c r="E7932" s="2" t="s">
        <v>29027</v>
      </c>
      <c r="F7932" s="56">
        <v>93.748883428902403</v>
      </c>
      <c r="G7932" s="56">
        <v>91.136510104115203</v>
      </c>
      <c r="H7932" s="56">
        <v>100.967005495919</v>
      </c>
      <c r="I7932" s="56">
        <v>100.956234839911</v>
      </c>
      <c r="J7932" s="57">
        <v>0.528439816010846</v>
      </c>
      <c r="K7932" s="57">
        <v>0.62010991942739002</v>
      </c>
      <c r="L7932" s="57">
        <v>0.54544217295841702</v>
      </c>
      <c r="M7932" s="57">
        <v>0.45850685096445198</v>
      </c>
    </row>
    <row r="7933" spans="1:13" x14ac:dyDescent="0.25">
      <c r="A7933" t="s">
        <v>25365</v>
      </c>
      <c r="B7933" t="s">
        <v>25366</v>
      </c>
      <c r="C7933" s="2" t="s">
        <v>31</v>
      </c>
      <c r="D7933" s="2" t="s">
        <v>69</v>
      </c>
      <c r="E7933" s="2" t="s">
        <v>29028</v>
      </c>
      <c r="F7933" s="56">
        <v>93.500539459761697</v>
      </c>
      <c r="G7933" s="56">
        <v>92.487190728563604</v>
      </c>
      <c r="H7933" s="56">
        <v>103.612601441492</v>
      </c>
      <c r="I7933" s="56"/>
      <c r="J7933" s="57">
        <v>0.34204144866498198</v>
      </c>
      <c r="K7933" s="57">
        <v>0.40631451156310999</v>
      </c>
      <c r="L7933" s="57">
        <v>0.35841312163844202</v>
      </c>
      <c r="M7933" s="57">
        <v>0.295390326070399</v>
      </c>
    </row>
    <row r="7934" spans="1:13" x14ac:dyDescent="0.25">
      <c r="A7934" t="s">
        <v>25367</v>
      </c>
      <c r="B7934" t="s">
        <v>25368</v>
      </c>
      <c r="C7934" s="2" t="s">
        <v>31</v>
      </c>
      <c r="D7934" s="2" t="s">
        <v>69</v>
      </c>
      <c r="E7934" s="2" t="s">
        <v>29028</v>
      </c>
      <c r="F7934" s="56">
        <v>93.500539459761697</v>
      </c>
      <c r="G7934" s="56">
        <v>92.487190728563604</v>
      </c>
      <c r="H7934" s="56">
        <v>103.612601441492</v>
      </c>
      <c r="I7934" s="56"/>
      <c r="J7934" s="57">
        <v>0.34204144866498198</v>
      </c>
      <c r="K7934" s="57">
        <v>0.40631451156310999</v>
      </c>
      <c r="L7934" s="57">
        <v>0.35841312163844202</v>
      </c>
      <c r="M7934" s="57">
        <v>0.295390326070399</v>
      </c>
    </row>
    <row r="7935" spans="1:13" x14ac:dyDescent="0.25">
      <c r="A7935" t="s">
        <v>25363</v>
      </c>
      <c r="B7935" t="s">
        <v>25364</v>
      </c>
      <c r="C7935" s="2" t="s">
        <v>31</v>
      </c>
      <c r="D7935" s="2" t="s">
        <v>69</v>
      </c>
      <c r="E7935" s="2" t="s">
        <v>29028</v>
      </c>
      <c r="F7935" s="56">
        <v>93.500539459761697</v>
      </c>
      <c r="G7935" s="56">
        <v>92.487190728563604</v>
      </c>
      <c r="H7935" s="56">
        <v>103.612601441492</v>
      </c>
      <c r="I7935" s="56"/>
      <c r="J7935" s="57">
        <v>0.34204144866498198</v>
      </c>
      <c r="K7935" s="57">
        <v>0.40631451156310999</v>
      </c>
      <c r="L7935" s="57">
        <v>0.35841312163844202</v>
      </c>
      <c r="M7935" s="57">
        <v>0.295390326070399</v>
      </c>
    </row>
    <row r="7936" spans="1:13" x14ac:dyDescent="0.25">
      <c r="A7936" t="s">
        <v>25391</v>
      </c>
      <c r="B7936" t="s">
        <v>25392</v>
      </c>
      <c r="C7936" s="2" t="s">
        <v>35</v>
      </c>
      <c r="D7936" s="2" t="s">
        <v>69</v>
      </c>
      <c r="E7936" s="2" t="s">
        <v>29028</v>
      </c>
      <c r="F7936" s="56">
        <v>93.500539459761697</v>
      </c>
      <c r="G7936" s="56">
        <v>92.487190728563604</v>
      </c>
      <c r="H7936" s="56">
        <v>103.612601441492</v>
      </c>
      <c r="I7936" s="56"/>
      <c r="J7936" s="57">
        <v>0.34204144866498198</v>
      </c>
      <c r="K7936" s="57">
        <v>0.40631451156310999</v>
      </c>
      <c r="L7936" s="57">
        <v>0.35841312163844202</v>
      </c>
      <c r="M7936" s="57">
        <v>0.295390326070399</v>
      </c>
    </row>
    <row r="7937" spans="1:13" x14ac:dyDescent="0.25">
      <c r="A7937" t="s">
        <v>16965</v>
      </c>
      <c r="B7937" t="s">
        <v>16966</v>
      </c>
      <c r="C7937" s="2" t="s">
        <v>31</v>
      </c>
      <c r="D7937" s="2" t="s">
        <v>315</v>
      </c>
      <c r="E7937" s="2" t="s">
        <v>29028</v>
      </c>
      <c r="F7937" s="56"/>
      <c r="G7937" s="56">
        <v>89.886452448994504</v>
      </c>
      <c r="H7937" s="56"/>
      <c r="I7937" s="56"/>
      <c r="J7937" s="57">
        <v>0.267029577924425</v>
      </c>
      <c r="K7937" s="57">
        <v>0.328166122608882</v>
      </c>
      <c r="L7937" s="57">
        <v>0.288609543468482</v>
      </c>
      <c r="M7937" s="57">
        <v>0.236037794161333</v>
      </c>
    </row>
    <row r="7938" spans="1:13" x14ac:dyDescent="0.25">
      <c r="A7938" t="s">
        <v>1326</v>
      </c>
      <c r="B7938" t="s">
        <v>1327</v>
      </c>
      <c r="C7938" s="2" t="s">
        <v>35</v>
      </c>
      <c r="D7938" s="2" t="s">
        <v>69</v>
      </c>
      <c r="E7938" s="2" t="s">
        <v>29027</v>
      </c>
      <c r="F7938" s="56">
        <v>98.224449946793996</v>
      </c>
      <c r="G7938" s="56">
        <v>102.275643883303</v>
      </c>
      <c r="H7938" s="56">
        <v>107.784416186119</v>
      </c>
      <c r="I7938" s="56">
        <v>96.414856322001498</v>
      </c>
      <c r="J7938" s="57">
        <v>0.43511120486245303</v>
      </c>
      <c r="K7938" s="57">
        <v>0.53486676650143905</v>
      </c>
      <c r="L7938" s="57">
        <v>0.455392164219796</v>
      </c>
      <c r="M7938" s="57">
        <v>0.36050645843611501</v>
      </c>
    </row>
    <row r="7939" spans="1:13" x14ac:dyDescent="0.25">
      <c r="A7939" t="s">
        <v>908</v>
      </c>
      <c r="B7939" t="s">
        <v>909</v>
      </c>
      <c r="C7939" s="2" t="s">
        <v>31</v>
      </c>
      <c r="D7939" s="2" t="s">
        <v>69</v>
      </c>
      <c r="E7939" s="2" t="s">
        <v>29027</v>
      </c>
      <c r="F7939" s="56">
        <v>111.78081340782001</v>
      </c>
      <c r="G7939" s="56">
        <v>117.079755477007</v>
      </c>
      <c r="H7939" s="56">
        <v>118.864461665861</v>
      </c>
      <c r="I7939" s="56">
        <v>89.871404443752496</v>
      </c>
      <c r="J7939" s="57">
        <v>0.50826012682046395</v>
      </c>
      <c r="K7939" s="57">
        <v>0.59168415368482996</v>
      </c>
      <c r="L7939" s="57">
        <v>0.51913601965021094</v>
      </c>
      <c r="M7939" s="57">
        <v>0.44172631960791597</v>
      </c>
    </row>
    <row r="7940" spans="1:13" x14ac:dyDescent="0.25">
      <c r="A7940" t="s">
        <v>28363</v>
      </c>
      <c r="B7940" t="s">
        <v>28364</v>
      </c>
      <c r="C7940" s="2" t="s">
        <v>35</v>
      </c>
      <c r="D7940" s="2" t="s">
        <v>315</v>
      </c>
      <c r="E7940" s="2" t="s">
        <v>29028</v>
      </c>
      <c r="F7940" s="56"/>
      <c r="G7940" s="56">
        <v>116.149725521058</v>
      </c>
      <c r="H7940" s="56"/>
      <c r="I7940" s="56"/>
      <c r="J7940" s="57">
        <v>0.28222131780599302</v>
      </c>
      <c r="K7940" s="57">
        <v>0.31891182477914398</v>
      </c>
      <c r="L7940" s="57">
        <v>0.28867174957237202</v>
      </c>
      <c r="M7940" s="57">
        <v>0.249939916138089</v>
      </c>
    </row>
    <row r="7941" spans="1:13" x14ac:dyDescent="0.25">
      <c r="A7941" t="s">
        <v>4079</v>
      </c>
      <c r="B7941" t="s">
        <v>4080</v>
      </c>
      <c r="C7941" s="2" t="s">
        <v>35</v>
      </c>
      <c r="D7941" s="2" t="s">
        <v>315</v>
      </c>
      <c r="E7941" s="2" t="s">
        <v>29028</v>
      </c>
      <c r="F7941" s="56"/>
      <c r="G7941" s="56">
        <v>116.149725521058</v>
      </c>
      <c r="H7941" s="56"/>
      <c r="I7941" s="56"/>
      <c r="J7941" s="57">
        <v>0.28222131780599302</v>
      </c>
      <c r="K7941" s="57">
        <v>0.31891182477914398</v>
      </c>
      <c r="L7941" s="57">
        <v>0.28867174957237202</v>
      </c>
      <c r="M7941" s="57">
        <v>0.249939916138089</v>
      </c>
    </row>
    <row r="7942" spans="1:13" x14ac:dyDescent="0.25">
      <c r="A7942" t="s">
        <v>26407</v>
      </c>
      <c r="B7942" t="s">
        <v>26408</v>
      </c>
      <c r="C7942" s="2" t="s">
        <v>35</v>
      </c>
      <c r="D7942" s="2" t="s">
        <v>315</v>
      </c>
      <c r="E7942" s="2" t="s">
        <v>29028</v>
      </c>
      <c r="F7942" s="56"/>
      <c r="G7942" s="56">
        <v>116.149725521058</v>
      </c>
      <c r="H7942" s="56"/>
      <c r="I7942" s="56"/>
      <c r="J7942" s="57">
        <v>0.28222131780599302</v>
      </c>
      <c r="K7942" s="57">
        <v>0.31891182477914398</v>
      </c>
      <c r="L7942" s="57">
        <v>0.28867174957237202</v>
      </c>
      <c r="M7942" s="57">
        <v>0.249939916138089</v>
      </c>
    </row>
    <row r="7943" spans="1:13" x14ac:dyDescent="0.25">
      <c r="A7943" t="s">
        <v>3706</v>
      </c>
      <c r="B7943" t="s">
        <v>3707</v>
      </c>
      <c r="C7943" s="2" t="s">
        <v>35</v>
      </c>
      <c r="D7943" s="2" t="s">
        <v>315</v>
      </c>
      <c r="E7943" s="2" t="s">
        <v>29027</v>
      </c>
      <c r="F7943" s="56">
        <v>114.588666041349</v>
      </c>
      <c r="G7943" s="56">
        <v>113.98359604213201</v>
      </c>
      <c r="H7943" s="56">
        <v>119.923238534622</v>
      </c>
      <c r="I7943" s="56">
        <v>99.414548637793303</v>
      </c>
      <c r="J7943" s="57">
        <v>0.44904096954240502</v>
      </c>
      <c r="K7943" s="57">
        <v>0.53512218911551201</v>
      </c>
      <c r="L7943" s="57">
        <v>0.46121116071115897</v>
      </c>
      <c r="M7943" s="57">
        <v>0.38821906832290298</v>
      </c>
    </row>
    <row r="7944" spans="1:13" x14ac:dyDescent="0.25">
      <c r="A7944" t="s">
        <v>11482</v>
      </c>
      <c r="B7944" t="s">
        <v>11483</v>
      </c>
      <c r="C7944" s="2" t="s">
        <v>31</v>
      </c>
      <c r="D7944" s="2" t="s">
        <v>69</v>
      </c>
      <c r="E7944" s="2" t="s">
        <v>29028</v>
      </c>
      <c r="F7944" s="56">
        <v>92.741680370870895</v>
      </c>
      <c r="G7944" s="56">
        <v>99.702339748694797</v>
      </c>
      <c r="H7944" s="56">
        <v>110.99043610619999</v>
      </c>
      <c r="I7944" s="56"/>
      <c r="J7944" s="57">
        <v>0.30215889022671799</v>
      </c>
      <c r="K7944" s="57">
        <v>0.35437305458038598</v>
      </c>
      <c r="L7944" s="57">
        <v>0.310035051597571</v>
      </c>
      <c r="M7944" s="57">
        <v>0.25962759266216001</v>
      </c>
    </row>
    <row r="7945" spans="1:13" x14ac:dyDescent="0.25">
      <c r="A7945" t="s">
        <v>4574</v>
      </c>
      <c r="B7945" t="s">
        <v>4575</v>
      </c>
      <c r="C7945" s="2" t="s">
        <v>35</v>
      </c>
      <c r="D7945" s="2" t="s">
        <v>100</v>
      </c>
      <c r="E7945" s="2" t="s">
        <v>29028</v>
      </c>
      <c r="F7945" s="56"/>
      <c r="G7945" s="56">
        <v>93.191240469130804</v>
      </c>
      <c r="H7945" s="56"/>
      <c r="I7945" s="56"/>
      <c r="J7945" s="57">
        <v>0.26145684742146802</v>
      </c>
      <c r="K7945" s="57">
        <v>0.33308489915712203</v>
      </c>
      <c r="L7945" s="57">
        <v>0.27977937714495099</v>
      </c>
      <c r="M7945" s="57">
        <v>0.20900697839459301</v>
      </c>
    </row>
    <row r="7946" spans="1:13" x14ac:dyDescent="0.25">
      <c r="A7946" t="s">
        <v>19111</v>
      </c>
      <c r="B7946" t="s">
        <v>19112</v>
      </c>
      <c r="C7946" s="2" t="s">
        <v>31</v>
      </c>
      <c r="D7946" s="2" t="s">
        <v>83</v>
      </c>
      <c r="E7946" s="2" t="s">
        <v>29028</v>
      </c>
      <c r="F7946" s="56">
        <v>93.738133282183</v>
      </c>
      <c r="G7946" s="56">
        <v>103.746481085963</v>
      </c>
      <c r="H7946" s="56">
        <v>105.260985256716</v>
      </c>
      <c r="I7946" s="56"/>
      <c r="J7946" s="57">
        <v>0.33714373231303102</v>
      </c>
      <c r="K7946" s="57">
        <v>0.38860689121770597</v>
      </c>
      <c r="L7946" s="57">
        <v>0.34520480818751298</v>
      </c>
      <c r="M7946" s="57">
        <v>0.294417950624416</v>
      </c>
    </row>
    <row r="7947" spans="1:13" x14ac:dyDescent="0.25">
      <c r="A7947" t="s">
        <v>4327</v>
      </c>
      <c r="B7947" t="s">
        <v>4328</v>
      </c>
      <c r="C7947" s="2" t="s">
        <v>31</v>
      </c>
      <c r="D7947" s="2" t="s">
        <v>312</v>
      </c>
      <c r="E7947" s="2" t="s">
        <v>29028</v>
      </c>
      <c r="F7947" s="56">
        <v>110.00655232653401</v>
      </c>
      <c r="G7947" s="56">
        <v>108.93035251352801</v>
      </c>
      <c r="H7947" s="56">
        <v>127.402751463775</v>
      </c>
      <c r="I7947" s="56">
        <v>87.303831947412107</v>
      </c>
      <c r="J7947" s="57">
        <v>0.56492264355224298</v>
      </c>
      <c r="K7947" s="57">
        <v>0.64128129701968195</v>
      </c>
      <c r="L7947" s="57">
        <v>0.57864799908143305</v>
      </c>
      <c r="M7947" s="57">
        <v>0.50953251767889396</v>
      </c>
    </row>
    <row r="7948" spans="1:13" x14ac:dyDescent="0.25">
      <c r="A7948" t="s">
        <v>4421</v>
      </c>
      <c r="B7948" t="s">
        <v>4422</v>
      </c>
      <c r="C7948" s="2" t="s">
        <v>35</v>
      </c>
      <c r="D7948" s="2" t="s">
        <v>312</v>
      </c>
      <c r="E7948" s="2" t="s">
        <v>29028</v>
      </c>
      <c r="F7948" s="56">
        <v>111.283385423206</v>
      </c>
      <c r="G7948" s="56">
        <v>120.466845932024</v>
      </c>
      <c r="H7948" s="56">
        <v>126.758652490362</v>
      </c>
      <c r="I7948" s="56">
        <v>83.296303613448998</v>
      </c>
      <c r="J7948" s="57">
        <v>0.39469322190998701</v>
      </c>
      <c r="K7948" s="57">
        <v>0.443799557869206</v>
      </c>
      <c r="L7948" s="57">
        <v>0.40135747104801001</v>
      </c>
      <c r="M7948" s="57">
        <v>0.35437133242371099</v>
      </c>
    </row>
    <row r="7949" spans="1:13" x14ac:dyDescent="0.25">
      <c r="A7949" t="s">
        <v>4415</v>
      </c>
      <c r="B7949" t="s">
        <v>4416</v>
      </c>
      <c r="C7949" s="2" t="s">
        <v>35</v>
      </c>
      <c r="D7949" s="2" t="s">
        <v>312</v>
      </c>
      <c r="E7949" s="2" t="s">
        <v>29028</v>
      </c>
      <c r="F7949" s="56">
        <v>111.283385423206</v>
      </c>
      <c r="G7949" s="56">
        <v>120.466845932024</v>
      </c>
      <c r="H7949" s="56">
        <v>126.758652490362</v>
      </c>
      <c r="I7949" s="56">
        <v>83.296303613448998</v>
      </c>
      <c r="J7949" s="57">
        <v>0.39469322190998701</v>
      </c>
      <c r="K7949" s="57">
        <v>0.443799557869206</v>
      </c>
      <c r="L7949" s="57">
        <v>0.40135747104801001</v>
      </c>
      <c r="M7949" s="57">
        <v>0.35437133242371099</v>
      </c>
    </row>
    <row r="7950" spans="1:13" x14ac:dyDescent="0.25">
      <c r="A7950" t="s">
        <v>4423</v>
      </c>
      <c r="B7950" t="s">
        <v>4424</v>
      </c>
      <c r="C7950" s="2" t="s">
        <v>35</v>
      </c>
      <c r="D7950" s="2" t="s">
        <v>312</v>
      </c>
      <c r="E7950" s="2" t="s">
        <v>29028</v>
      </c>
      <c r="F7950" s="56">
        <v>111.283385423206</v>
      </c>
      <c r="G7950" s="56">
        <v>120.466845932024</v>
      </c>
      <c r="H7950" s="56">
        <v>126.758652490362</v>
      </c>
      <c r="I7950" s="56">
        <v>83.296303613448998</v>
      </c>
      <c r="J7950" s="57">
        <v>0.39469322190998701</v>
      </c>
      <c r="K7950" s="57">
        <v>0.443799557869206</v>
      </c>
      <c r="L7950" s="57">
        <v>0.40135747104801001</v>
      </c>
      <c r="M7950" s="57">
        <v>0.35437133242371099</v>
      </c>
    </row>
    <row r="7951" spans="1:13" x14ac:dyDescent="0.25">
      <c r="A7951" t="s">
        <v>1620</v>
      </c>
      <c r="B7951" t="s">
        <v>1621</v>
      </c>
      <c r="C7951" s="2" t="s">
        <v>35</v>
      </c>
      <c r="D7951" s="2" t="s">
        <v>312</v>
      </c>
      <c r="E7951" s="2" t="s">
        <v>29027</v>
      </c>
      <c r="F7951" s="56">
        <v>110.178768897982</v>
      </c>
      <c r="G7951" s="56">
        <v>125.877655592732</v>
      </c>
      <c r="H7951" s="56">
        <v>130.07390561667799</v>
      </c>
      <c r="I7951" s="56">
        <v>83.220519067664597</v>
      </c>
      <c r="J7951" s="57">
        <v>0.51687277282535304</v>
      </c>
      <c r="K7951" s="57">
        <v>0.59512128986858204</v>
      </c>
      <c r="L7951" s="57">
        <v>0.51746065729342205</v>
      </c>
      <c r="M7951" s="57">
        <v>0.45227883103762501</v>
      </c>
    </row>
    <row r="7952" spans="1:13" x14ac:dyDescent="0.25">
      <c r="A7952" t="s">
        <v>4417</v>
      </c>
      <c r="B7952" t="s">
        <v>4418</v>
      </c>
      <c r="C7952" s="2" t="s">
        <v>35</v>
      </c>
      <c r="D7952" s="2" t="s">
        <v>312</v>
      </c>
      <c r="E7952" s="2" t="s">
        <v>29028</v>
      </c>
      <c r="F7952" s="56">
        <v>111.283385423206</v>
      </c>
      <c r="G7952" s="56">
        <v>120.466845932024</v>
      </c>
      <c r="H7952" s="56">
        <v>126.758652490362</v>
      </c>
      <c r="I7952" s="56">
        <v>83.296303613448998</v>
      </c>
      <c r="J7952" s="57">
        <v>0.39469322190998701</v>
      </c>
      <c r="K7952" s="57">
        <v>0.443799557869206</v>
      </c>
      <c r="L7952" s="57">
        <v>0.40135747104801001</v>
      </c>
      <c r="M7952" s="57">
        <v>0.35437133242371099</v>
      </c>
    </row>
    <row r="7953" spans="1:13" x14ac:dyDescent="0.25">
      <c r="A7953" t="s">
        <v>4419</v>
      </c>
      <c r="B7953" t="s">
        <v>4420</v>
      </c>
      <c r="C7953" s="2" t="s">
        <v>35</v>
      </c>
      <c r="D7953" s="2" t="s">
        <v>312</v>
      </c>
      <c r="E7953" s="2" t="s">
        <v>29028</v>
      </c>
      <c r="F7953" s="56">
        <v>111.283385423206</v>
      </c>
      <c r="G7953" s="56">
        <v>120.466845932024</v>
      </c>
      <c r="H7953" s="56">
        <v>126.758652490362</v>
      </c>
      <c r="I7953" s="56">
        <v>83.296303613448998</v>
      </c>
      <c r="J7953" s="57">
        <v>0.39469322190998701</v>
      </c>
      <c r="K7953" s="57">
        <v>0.443799557869206</v>
      </c>
      <c r="L7953" s="57">
        <v>0.40135747104801001</v>
      </c>
      <c r="M7953" s="57">
        <v>0.35437133242371099</v>
      </c>
    </row>
    <row r="7954" spans="1:13" x14ac:dyDescent="0.25">
      <c r="A7954" t="s">
        <v>4069</v>
      </c>
      <c r="B7954" t="s">
        <v>4070</v>
      </c>
      <c r="C7954" s="2" t="s">
        <v>35</v>
      </c>
      <c r="D7954" s="2" t="s">
        <v>312</v>
      </c>
      <c r="E7954" s="2" t="s">
        <v>29028</v>
      </c>
      <c r="F7954" s="56">
        <v>111.283385423206</v>
      </c>
      <c r="G7954" s="56">
        <v>120.466845932024</v>
      </c>
      <c r="H7954" s="56">
        <v>126.758652490362</v>
      </c>
      <c r="I7954" s="56">
        <v>83.296303613448998</v>
      </c>
      <c r="J7954" s="57">
        <v>0.39469322190998701</v>
      </c>
      <c r="K7954" s="57">
        <v>0.443799557869206</v>
      </c>
      <c r="L7954" s="57">
        <v>0.40135747104801001</v>
      </c>
      <c r="M7954" s="57">
        <v>0.35437133242371099</v>
      </c>
    </row>
    <row r="7955" spans="1:13" x14ac:dyDescent="0.25">
      <c r="A7955" t="s">
        <v>3987</v>
      </c>
      <c r="B7955" t="s">
        <v>3988</v>
      </c>
      <c r="C7955" s="2" t="s">
        <v>31</v>
      </c>
      <c r="D7955" s="2" t="s">
        <v>312</v>
      </c>
      <c r="E7955" s="2" t="s">
        <v>29028</v>
      </c>
      <c r="F7955" s="56">
        <v>108.67040256884999</v>
      </c>
      <c r="G7955" s="56">
        <v>120.55238323207099</v>
      </c>
      <c r="H7955" s="56">
        <v>126.477150536984</v>
      </c>
      <c r="I7955" s="56">
        <v>82.968134764406102</v>
      </c>
      <c r="J7955" s="57">
        <v>0.41687493379724699</v>
      </c>
      <c r="K7955" s="57">
        <v>0.46941200664477201</v>
      </c>
      <c r="L7955" s="57">
        <v>0.424083278291148</v>
      </c>
      <c r="M7955" s="57">
        <v>0.37441187410427101</v>
      </c>
    </row>
    <row r="7956" spans="1:13" x14ac:dyDescent="0.25">
      <c r="A7956" t="s">
        <v>506</v>
      </c>
      <c r="B7956" t="s">
        <v>507</v>
      </c>
      <c r="C7956" s="2" t="s">
        <v>35</v>
      </c>
      <c r="D7956" s="2" t="s">
        <v>312</v>
      </c>
      <c r="E7956" s="2" t="s">
        <v>29027</v>
      </c>
      <c r="F7956" s="56">
        <v>112.312361423325</v>
      </c>
      <c r="G7956" s="56">
        <v>117.886605499994</v>
      </c>
      <c r="H7956" s="56">
        <v>130.999787844493</v>
      </c>
      <c r="I7956" s="56">
        <v>81.5275853141532</v>
      </c>
      <c r="J7956" s="57">
        <v>0.51389362221208401</v>
      </c>
      <c r="K7956" s="57">
        <v>0.59299005847924902</v>
      </c>
      <c r="L7956" s="57">
        <v>0.51633369521611705</v>
      </c>
      <c r="M7956" s="57">
        <v>0.46343972513885601</v>
      </c>
    </row>
    <row r="7957" spans="1:13" x14ac:dyDescent="0.25">
      <c r="A7957" t="s">
        <v>4389</v>
      </c>
      <c r="B7957" t="s">
        <v>4390</v>
      </c>
      <c r="C7957" s="2" t="s">
        <v>31</v>
      </c>
      <c r="D7957" s="2" t="s">
        <v>54</v>
      </c>
      <c r="E7957" s="2" t="s">
        <v>29028</v>
      </c>
      <c r="F7957" s="56"/>
      <c r="G7957" s="56">
        <v>123.20621684661501</v>
      </c>
      <c r="H7957" s="56"/>
      <c r="I7957" s="56"/>
      <c r="J7957" s="57">
        <v>0.26931496355932499</v>
      </c>
      <c r="K7957" s="57">
        <v>0.320956697987624</v>
      </c>
      <c r="L7957" s="57">
        <v>0.28697807937603997</v>
      </c>
      <c r="M7957" s="57">
        <v>0.23505810418305301</v>
      </c>
    </row>
    <row r="7958" spans="1:13" x14ac:dyDescent="0.25">
      <c r="A7958" t="s">
        <v>4391</v>
      </c>
      <c r="B7958" t="s">
        <v>4392</v>
      </c>
      <c r="C7958" s="2" t="s">
        <v>35</v>
      </c>
      <c r="D7958" s="2" t="s">
        <v>54</v>
      </c>
      <c r="E7958" s="2" t="s">
        <v>29028</v>
      </c>
      <c r="F7958" s="56"/>
      <c r="G7958" s="56">
        <v>121.175468030085</v>
      </c>
      <c r="H7958" s="56">
        <v>113.01316326850601</v>
      </c>
      <c r="I7958" s="56"/>
      <c r="J7958" s="57">
        <v>0.29787386291462298</v>
      </c>
      <c r="K7958" s="57">
        <v>0.33787709404428801</v>
      </c>
      <c r="L7958" s="57">
        <v>0.30628015775032003</v>
      </c>
      <c r="M7958" s="57">
        <v>0.26516992074468398</v>
      </c>
    </row>
    <row r="7959" spans="1:13" x14ac:dyDescent="0.25">
      <c r="A7959" t="s">
        <v>6784</v>
      </c>
      <c r="B7959" t="s">
        <v>6785</v>
      </c>
      <c r="C7959" s="2" t="s">
        <v>35</v>
      </c>
      <c r="D7959" s="2" t="s">
        <v>80</v>
      </c>
      <c r="E7959" s="2" t="s">
        <v>29028</v>
      </c>
      <c r="F7959" s="56">
        <v>110.488489972922</v>
      </c>
      <c r="G7959" s="56">
        <v>115.449075499362</v>
      </c>
      <c r="H7959" s="56">
        <v>128.00003390960899</v>
      </c>
      <c r="I7959" s="56">
        <v>86.760231181338497</v>
      </c>
      <c r="J7959" s="57">
        <v>0.35035864210256601</v>
      </c>
      <c r="K7959" s="57">
        <v>0.39101707924141899</v>
      </c>
      <c r="L7959" s="57">
        <v>0.35357474085818502</v>
      </c>
      <c r="M7959" s="57">
        <v>0.31276762399851599</v>
      </c>
    </row>
    <row r="7960" spans="1:13" x14ac:dyDescent="0.25">
      <c r="A7960" t="s">
        <v>20997</v>
      </c>
      <c r="B7960" t="s">
        <v>20998</v>
      </c>
      <c r="C7960" s="2" t="s">
        <v>35</v>
      </c>
      <c r="D7960" s="2" t="s">
        <v>80</v>
      </c>
      <c r="E7960" s="2" t="s">
        <v>29028</v>
      </c>
      <c r="F7960" s="56">
        <v>110.488489972922</v>
      </c>
      <c r="G7960" s="56">
        <v>115.449075499362</v>
      </c>
      <c r="H7960" s="56">
        <v>128.00003390960899</v>
      </c>
      <c r="I7960" s="56">
        <v>86.760231181338497</v>
      </c>
      <c r="J7960" s="57">
        <v>0.35035864210256601</v>
      </c>
      <c r="K7960" s="57">
        <v>0.39101707924141899</v>
      </c>
      <c r="L7960" s="57">
        <v>0.35357474085818502</v>
      </c>
      <c r="M7960" s="57">
        <v>0.31276762399851599</v>
      </c>
    </row>
    <row r="7961" spans="1:13" x14ac:dyDescent="0.25">
      <c r="A7961" t="s">
        <v>4353</v>
      </c>
      <c r="B7961" t="s">
        <v>4354</v>
      </c>
      <c r="C7961" s="2" t="s">
        <v>35</v>
      </c>
      <c r="D7961" s="2" t="s">
        <v>80</v>
      </c>
      <c r="E7961" s="2" t="s">
        <v>29028</v>
      </c>
      <c r="F7961" s="56">
        <v>110.488489972922</v>
      </c>
      <c r="G7961" s="56">
        <v>115.449075499362</v>
      </c>
      <c r="H7961" s="56">
        <v>128.00003390960899</v>
      </c>
      <c r="I7961" s="56">
        <v>86.760231181338497</v>
      </c>
      <c r="J7961" s="57">
        <v>0.35035864210256601</v>
      </c>
      <c r="K7961" s="57">
        <v>0.39101707924141899</v>
      </c>
      <c r="L7961" s="57">
        <v>0.35357474085818502</v>
      </c>
      <c r="M7961" s="57">
        <v>0.31276762399851599</v>
      </c>
    </row>
    <row r="7962" spans="1:13" x14ac:dyDescent="0.25">
      <c r="A7962" t="s">
        <v>4355</v>
      </c>
      <c r="B7962" t="s">
        <v>4356</v>
      </c>
      <c r="C7962" s="2" t="s">
        <v>35</v>
      </c>
      <c r="D7962" s="2" t="s">
        <v>80</v>
      </c>
      <c r="E7962" s="2" t="s">
        <v>29028</v>
      </c>
      <c r="F7962" s="56">
        <v>110.488489972922</v>
      </c>
      <c r="G7962" s="56">
        <v>115.449075499362</v>
      </c>
      <c r="H7962" s="56">
        <v>128.00003390960899</v>
      </c>
      <c r="I7962" s="56">
        <v>86.760231181338497</v>
      </c>
      <c r="J7962" s="57">
        <v>0.35035864210256601</v>
      </c>
      <c r="K7962" s="57">
        <v>0.39101707924141899</v>
      </c>
      <c r="L7962" s="57">
        <v>0.35357474085818502</v>
      </c>
      <c r="M7962" s="57">
        <v>0.31276762399851599</v>
      </c>
    </row>
    <row r="7963" spans="1:13" x14ac:dyDescent="0.25">
      <c r="A7963" t="s">
        <v>4349</v>
      </c>
      <c r="B7963" t="s">
        <v>4350</v>
      </c>
      <c r="C7963" s="2" t="s">
        <v>31</v>
      </c>
      <c r="D7963" s="2" t="s">
        <v>80</v>
      </c>
      <c r="E7963" s="2" t="s">
        <v>29028</v>
      </c>
      <c r="F7963" s="56">
        <v>110.488489972922</v>
      </c>
      <c r="G7963" s="56">
        <v>115.449075499362</v>
      </c>
      <c r="H7963" s="56">
        <v>128.00003390960899</v>
      </c>
      <c r="I7963" s="56">
        <v>86.760231181338497</v>
      </c>
      <c r="J7963" s="57">
        <v>0.35035864210256601</v>
      </c>
      <c r="K7963" s="57">
        <v>0.39101707924141899</v>
      </c>
      <c r="L7963" s="57">
        <v>0.35357474085818502</v>
      </c>
      <c r="M7963" s="57">
        <v>0.31276762399851599</v>
      </c>
    </row>
    <row r="7964" spans="1:13" x14ac:dyDescent="0.25">
      <c r="A7964" t="s">
        <v>4357</v>
      </c>
      <c r="B7964" t="s">
        <v>4358</v>
      </c>
      <c r="C7964" s="2" t="s">
        <v>35</v>
      </c>
      <c r="D7964" s="2" t="s">
        <v>80</v>
      </c>
      <c r="E7964" s="2" t="s">
        <v>29028</v>
      </c>
      <c r="F7964" s="56">
        <v>110.488489972922</v>
      </c>
      <c r="G7964" s="56">
        <v>115.449075499362</v>
      </c>
      <c r="H7964" s="56">
        <v>128.00003390960899</v>
      </c>
      <c r="I7964" s="56">
        <v>86.760231181338497</v>
      </c>
      <c r="J7964" s="57">
        <v>0.35035864210256601</v>
      </c>
      <c r="K7964" s="57">
        <v>0.39101707924141899</v>
      </c>
      <c r="L7964" s="57">
        <v>0.35357474085818502</v>
      </c>
      <c r="M7964" s="57">
        <v>0.31276762399851599</v>
      </c>
    </row>
    <row r="7965" spans="1:13" x14ac:dyDescent="0.25">
      <c r="A7965" t="s">
        <v>4351</v>
      </c>
      <c r="B7965" t="s">
        <v>4352</v>
      </c>
      <c r="C7965" s="2" t="s">
        <v>31</v>
      </c>
      <c r="D7965" s="2" t="s">
        <v>80</v>
      </c>
      <c r="E7965" s="2" t="s">
        <v>29028</v>
      </c>
      <c r="F7965" s="56">
        <v>110.488489972922</v>
      </c>
      <c r="G7965" s="56">
        <v>115.449075499362</v>
      </c>
      <c r="H7965" s="56">
        <v>128.00003390960899</v>
      </c>
      <c r="I7965" s="56">
        <v>86.760231181338497</v>
      </c>
      <c r="J7965" s="57">
        <v>0.35035864210256601</v>
      </c>
      <c r="K7965" s="57">
        <v>0.39101707924141899</v>
      </c>
      <c r="L7965" s="57">
        <v>0.35357474085818502</v>
      </c>
      <c r="M7965" s="57">
        <v>0.31276762399851599</v>
      </c>
    </row>
    <row r="7966" spans="1:13" x14ac:dyDescent="0.25">
      <c r="A7966" t="s">
        <v>4337</v>
      </c>
      <c r="B7966" t="s">
        <v>4338</v>
      </c>
      <c r="C7966" s="2" t="s">
        <v>35</v>
      </c>
      <c r="D7966" s="2" t="s">
        <v>69</v>
      </c>
      <c r="E7966" s="2" t="s">
        <v>29028</v>
      </c>
      <c r="F7966" s="56"/>
      <c r="G7966" s="56">
        <v>116.751223814987</v>
      </c>
      <c r="H7966" s="56">
        <v>115.747654356273</v>
      </c>
      <c r="I7966" s="56"/>
      <c r="J7966" s="57">
        <v>0.29677318440949002</v>
      </c>
      <c r="K7966" s="57">
        <v>0.33426243433376501</v>
      </c>
      <c r="L7966" s="57">
        <v>0.30292084073984599</v>
      </c>
      <c r="M7966" s="57">
        <v>0.26273562319302901</v>
      </c>
    </row>
    <row r="7967" spans="1:13" x14ac:dyDescent="0.25">
      <c r="A7967" t="s">
        <v>18015</v>
      </c>
      <c r="B7967" t="s">
        <v>18016</v>
      </c>
      <c r="C7967" s="2" t="s">
        <v>31</v>
      </c>
      <c r="D7967" s="2" t="s">
        <v>69</v>
      </c>
      <c r="E7967" s="2" t="s">
        <v>29028</v>
      </c>
      <c r="F7967" s="56">
        <v>116.05064704537899</v>
      </c>
      <c r="G7967" s="56">
        <v>116.253524257053</v>
      </c>
      <c r="H7967" s="56">
        <v>115.208018527444</v>
      </c>
      <c r="I7967" s="56">
        <v>91.310024652957296</v>
      </c>
      <c r="J7967" s="57">
        <v>0.428488499173034</v>
      </c>
      <c r="K7967" s="57">
        <v>0.49339480563826099</v>
      </c>
      <c r="L7967" s="57">
        <v>0.437242833117166</v>
      </c>
      <c r="M7967" s="57">
        <v>0.37620371104829597</v>
      </c>
    </row>
    <row r="7968" spans="1:13" x14ac:dyDescent="0.25">
      <c r="A7968" t="s">
        <v>26291</v>
      </c>
      <c r="B7968" t="s">
        <v>26292</v>
      </c>
      <c r="C7968" s="2" t="s">
        <v>31</v>
      </c>
      <c r="D7968" s="2" t="s">
        <v>69</v>
      </c>
      <c r="E7968" s="2" t="s">
        <v>29028</v>
      </c>
      <c r="F7968" s="56">
        <v>111.78778542326501</v>
      </c>
      <c r="G7968" s="56">
        <v>117.336305168202</v>
      </c>
      <c r="H7968" s="56">
        <v>116.485097046646</v>
      </c>
      <c r="I7968" s="56">
        <v>92.809678134086994</v>
      </c>
      <c r="J7968" s="57">
        <v>0.34406776311237902</v>
      </c>
      <c r="K7968" s="57">
        <v>0.39475911998977498</v>
      </c>
      <c r="L7968" s="57">
        <v>0.34839290249751897</v>
      </c>
      <c r="M7968" s="57">
        <v>0.30102703714274698</v>
      </c>
    </row>
    <row r="7969" spans="1:13" x14ac:dyDescent="0.25">
      <c r="A7969" t="s">
        <v>4341</v>
      </c>
      <c r="B7969" t="s">
        <v>4342</v>
      </c>
      <c r="C7969" s="2" t="s">
        <v>31</v>
      </c>
      <c r="D7969" s="2" t="s">
        <v>69</v>
      </c>
      <c r="E7969" s="2" t="s">
        <v>29028</v>
      </c>
      <c r="F7969" s="56"/>
      <c r="G7969" s="56">
        <v>116.751223814987</v>
      </c>
      <c r="H7969" s="56">
        <v>115.747654356273</v>
      </c>
      <c r="I7969" s="56"/>
      <c r="J7969" s="57">
        <v>0.29677318440949002</v>
      </c>
      <c r="K7969" s="57">
        <v>0.33426243433376501</v>
      </c>
      <c r="L7969" s="57">
        <v>0.30292084073984599</v>
      </c>
      <c r="M7969" s="57">
        <v>0.26273562319302901</v>
      </c>
    </row>
    <row r="7970" spans="1:13" x14ac:dyDescent="0.25">
      <c r="A7970" t="s">
        <v>17267</v>
      </c>
      <c r="B7970" t="s">
        <v>17268</v>
      </c>
      <c r="C7970" s="2" t="s">
        <v>35</v>
      </c>
      <c r="D7970" s="2" t="s">
        <v>69</v>
      </c>
      <c r="E7970" s="2" t="s">
        <v>29028</v>
      </c>
      <c r="F7970" s="56">
        <v>114.158971771029</v>
      </c>
      <c r="G7970" s="56">
        <v>117.549868478064</v>
      </c>
      <c r="H7970" s="56">
        <v>115.51906110693599</v>
      </c>
      <c r="I7970" s="56">
        <v>92.757168150176994</v>
      </c>
      <c r="J7970" s="57">
        <v>0.34055396900053397</v>
      </c>
      <c r="K7970" s="57">
        <v>0.391348817912123</v>
      </c>
      <c r="L7970" s="57">
        <v>0.35250976406061402</v>
      </c>
      <c r="M7970" s="57">
        <v>0.30181987330292898</v>
      </c>
    </row>
    <row r="7971" spans="1:13" x14ac:dyDescent="0.25">
      <c r="A7971" t="s">
        <v>4335</v>
      </c>
      <c r="B7971" t="s">
        <v>4336</v>
      </c>
      <c r="C7971" s="2" t="s">
        <v>31</v>
      </c>
      <c r="D7971" s="2" t="s">
        <v>69</v>
      </c>
      <c r="E7971" s="2" t="s">
        <v>29028</v>
      </c>
      <c r="F7971" s="56"/>
      <c r="G7971" s="56">
        <v>116.751223814987</v>
      </c>
      <c r="H7971" s="56">
        <v>115.747654356273</v>
      </c>
      <c r="I7971" s="56"/>
      <c r="J7971" s="57">
        <v>0.29677318440949002</v>
      </c>
      <c r="K7971" s="57">
        <v>0.33426243433376501</v>
      </c>
      <c r="L7971" s="57">
        <v>0.30292084073984599</v>
      </c>
      <c r="M7971" s="57">
        <v>0.26273562319302901</v>
      </c>
    </row>
    <row r="7972" spans="1:13" x14ac:dyDescent="0.25">
      <c r="A7972" t="s">
        <v>4339</v>
      </c>
      <c r="B7972" t="s">
        <v>4340</v>
      </c>
      <c r="C7972" s="2" t="s">
        <v>35</v>
      </c>
      <c r="D7972" s="2" t="s">
        <v>69</v>
      </c>
      <c r="E7972" s="2" t="s">
        <v>29028</v>
      </c>
      <c r="F7972" s="56"/>
      <c r="G7972" s="56">
        <v>116.751223814987</v>
      </c>
      <c r="H7972" s="56">
        <v>115.747654356273</v>
      </c>
      <c r="I7972" s="56"/>
      <c r="J7972" s="57">
        <v>0.29677318440949002</v>
      </c>
      <c r="K7972" s="57">
        <v>0.33426243433376501</v>
      </c>
      <c r="L7972" s="57">
        <v>0.30292084073984599</v>
      </c>
      <c r="M7972" s="57">
        <v>0.26273562319302901</v>
      </c>
    </row>
    <row r="7973" spans="1:13" x14ac:dyDescent="0.25">
      <c r="A7973" t="s">
        <v>13292</v>
      </c>
      <c r="B7973" t="s">
        <v>13293</v>
      </c>
      <c r="C7973" s="2" t="s">
        <v>31</v>
      </c>
      <c r="D7973" s="2" t="s">
        <v>217</v>
      </c>
      <c r="E7973" s="2" t="s">
        <v>29028</v>
      </c>
      <c r="F7973" s="56">
        <v>113.819251554774</v>
      </c>
      <c r="G7973" s="56">
        <v>115.052910271806</v>
      </c>
      <c r="H7973" s="56">
        <v>120.20795535684699</v>
      </c>
      <c r="I7973" s="56"/>
      <c r="J7973" s="57">
        <v>0.31890577131082498</v>
      </c>
      <c r="K7973" s="57">
        <v>0.36348059737730298</v>
      </c>
      <c r="L7973" s="57">
        <v>0.32781253408297401</v>
      </c>
      <c r="M7973" s="57">
        <v>0.28194791890483101</v>
      </c>
    </row>
    <row r="7974" spans="1:13" x14ac:dyDescent="0.25">
      <c r="A7974" t="s">
        <v>4285</v>
      </c>
      <c r="B7974" t="s">
        <v>4286</v>
      </c>
      <c r="C7974" s="2" t="s">
        <v>35</v>
      </c>
      <c r="D7974" s="2" t="s">
        <v>217</v>
      </c>
      <c r="E7974" s="2" t="s">
        <v>29028</v>
      </c>
      <c r="F7974" s="56">
        <v>113.819251554774</v>
      </c>
      <c r="G7974" s="56">
        <v>115.052910271806</v>
      </c>
      <c r="H7974" s="56">
        <v>120.20795535684699</v>
      </c>
      <c r="I7974" s="56"/>
      <c r="J7974" s="57">
        <v>0.31890577131082498</v>
      </c>
      <c r="K7974" s="57">
        <v>0.36348059737730298</v>
      </c>
      <c r="L7974" s="57">
        <v>0.32781253408297401</v>
      </c>
      <c r="M7974" s="57">
        <v>0.28194791890483101</v>
      </c>
    </row>
    <row r="7975" spans="1:13" x14ac:dyDescent="0.25">
      <c r="A7975" t="s">
        <v>4287</v>
      </c>
      <c r="B7975" t="s">
        <v>4288</v>
      </c>
      <c r="C7975" s="2" t="s">
        <v>35</v>
      </c>
      <c r="D7975" s="2" t="s">
        <v>217</v>
      </c>
      <c r="E7975" s="2" t="s">
        <v>29028</v>
      </c>
      <c r="F7975" s="56">
        <v>113.819251554774</v>
      </c>
      <c r="G7975" s="56">
        <v>115.052910271806</v>
      </c>
      <c r="H7975" s="56">
        <v>120.20795535684699</v>
      </c>
      <c r="I7975" s="56"/>
      <c r="J7975" s="57">
        <v>0.31890577131082498</v>
      </c>
      <c r="K7975" s="57">
        <v>0.36348059737730298</v>
      </c>
      <c r="L7975" s="57">
        <v>0.32781253408297401</v>
      </c>
      <c r="M7975" s="57">
        <v>0.28194791890483101</v>
      </c>
    </row>
    <row r="7976" spans="1:13" x14ac:dyDescent="0.25">
      <c r="A7976" t="s">
        <v>7134</v>
      </c>
      <c r="B7976" t="s">
        <v>7135</v>
      </c>
      <c r="C7976" s="2" t="s">
        <v>35</v>
      </c>
      <c r="D7976" s="2" t="s">
        <v>217</v>
      </c>
      <c r="E7976" s="2" t="s">
        <v>29028</v>
      </c>
      <c r="F7976" s="56">
        <v>118.49988880628</v>
      </c>
      <c r="G7976" s="56">
        <v>114.16373915125401</v>
      </c>
      <c r="H7976" s="56">
        <v>119.540910257042</v>
      </c>
      <c r="I7976" s="56">
        <v>91.561518537270601</v>
      </c>
      <c r="J7976" s="57">
        <v>0.44850838579308699</v>
      </c>
      <c r="K7976" s="57">
        <v>0.51592153870075996</v>
      </c>
      <c r="L7976" s="57">
        <v>0.46001861994293602</v>
      </c>
      <c r="M7976" s="57">
        <v>0.40198971127936101</v>
      </c>
    </row>
    <row r="7977" spans="1:13" x14ac:dyDescent="0.25">
      <c r="A7977" t="s">
        <v>4289</v>
      </c>
      <c r="B7977" t="s">
        <v>4290</v>
      </c>
      <c r="C7977" s="2" t="s">
        <v>35</v>
      </c>
      <c r="D7977" s="2" t="s">
        <v>217</v>
      </c>
      <c r="E7977" s="2" t="s">
        <v>29028</v>
      </c>
      <c r="F7977" s="56">
        <v>113.819251554774</v>
      </c>
      <c r="G7977" s="56">
        <v>115.052910271806</v>
      </c>
      <c r="H7977" s="56">
        <v>120.20795535684699</v>
      </c>
      <c r="I7977" s="56"/>
      <c r="J7977" s="57">
        <v>0.31890577131082498</v>
      </c>
      <c r="K7977" s="57">
        <v>0.36348059737730298</v>
      </c>
      <c r="L7977" s="57">
        <v>0.32781253408297401</v>
      </c>
      <c r="M7977" s="57">
        <v>0.28194791890483101</v>
      </c>
    </row>
    <row r="7978" spans="1:13" x14ac:dyDescent="0.25">
      <c r="A7978" t="s">
        <v>4281</v>
      </c>
      <c r="B7978" t="s">
        <v>4282</v>
      </c>
      <c r="C7978" s="2" t="s">
        <v>35</v>
      </c>
      <c r="D7978" s="2" t="s">
        <v>217</v>
      </c>
      <c r="E7978" s="2" t="s">
        <v>29028</v>
      </c>
      <c r="F7978" s="56">
        <v>113.819251554774</v>
      </c>
      <c r="G7978" s="56">
        <v>115.052910271806</v>
      </c>
      <c r="H7978" s="56">
        <v>120.20795535684699</v>
      </c>
      <c r="I7978" s="56"/>
      <c r="J7978" s="57">
        <v>0.31890577131082498</v>
      </c>
      <c r="K7978" s="57">
        <v>0.36348059737730298</v>
      </c>
      <c r="L7978" s="57">
        <v>0.32781253408297401</v>
      </c>
      <c r="M7978" s="57">
        <v>0.28194791890483101</v>
      </c>
    </row>
    <row r="7979" spans="1:13" x14ac:dyDescent="0.25">
      <c r="A7979" t="s">
        <v>4283</v>
      </c>
      <c r="B7979" t="s">
        <v>4284</v>
      </c>
      <c r="C7979" s="2" t="s">
        <v>35</v>
      </c>
      <c r="D7979" s="2" t="s">
        <v>217</v>
      </c>
      <c r="E7979" s="2" t="s">
        <v>29028</v>
      </c>
      <c r="F7979" s="56">
        <v>113.819251554774</v>
      </c>
      <c r="G7979" s="56">
        <v>115.052910271806</v>
      </c>
      <c r="H7979" s="56">
        <v>120.20795535684699</v>
      </c>
      <c r="I7979" s="56"/>
      <c r="J7979" s="57">
        <v>0.31890577131082498</v>
      </c>
      <c r="K7979" s="57">
        <v>0.36348059737730298</v>
      </c>
      <c r="L7979" s="57">
        <v>0.32781253408297401</v>
      </c>
      <c r="M7979" s="57">
        <v>0.28194791890483101</v>
      </c>
    </row>
    <row r="7980" spans="1:13" x14ac:dyDescent="0.25">
      <c r="A7980" t="s">
        <v>4291</v>
      </c>
      <c r="B7980" t="s">
        <v>4292</v>
      </c>
      <c r="C7980" s="2" t="s">
        <v>31</v>
      </c>
      <c r="D7980" s="2" t="s">
        <v>217</v>
      </c>
      <c r="E7980" s="2" t="s">
        <v>29028</v>
      </c>
      <c r="F7980" s="56">
        <v>113.819251554774</v>
      </c>
      <c r="G7980" s="56">
        <v>115.052910271806</v>
      </c>
      <c r="H7980" s="56">
        <v>120.20795535684699</v>
      </c>
      <c r="I7980" s="56"/>
      <c r="J7980" s="57">
        <v>0.31890577131082498</v>
      </c>
      <c r="K7980" s="57">
        <v>0.36348059737730298</v>
      </c>
      <c r="L7980" s="57">
        <v>0.32781253408297401</v>
      </c>
      <c r="M7980" s="57">
        <v>0.28194791890483101</v>
      </c>
    </row>
    <row r="7981" spans="1:13" x14ac:dyDescent="0.25">
      <c r="A7981" t="s">
        <v>4309</v>
      </c>
      <c r="B7981" t="s">
        <v>4310</v>
      </c>
      <c r="C7981" s="2" t="s">
        <v>35</v>
      </c>
      <c r="D7981" s="2" t="s">
        <v>217</v>
      </c>
      <c r="E7981" s="2" t="s">
        <v>29028</v>
      </c>
      <c r="F7981" s="56"/>
      <c r="G7981" s="56">
        <v>118.656223469106</v>
      </c>
      <c r="H7981" s="56"/>
      <c r="I7981" s="56"/>
      <c r="J7981" s="57">
        <v>0.29010718246396899</v>
      </c>
      <c r="K7981" s="57">
        <v>0.32654405822772498</v>
      </c>
      <c r="L7981" s="57">
        <v>0.295574442846533</v>
      </c>
      <c r="M7981" s="57">
        <v>0.25657854840379102</v>
      </c>
    </row>
    <row r="7982" spans="1:13" x14ac:dyDescent="0.25">
      <c r="A7982" t="s">
        <v>4301</v>
      </c>
      <c r="B7982" t="s">
        <v>4302</v>
      </c>
      <c r="C7982" s="2" t="s">
        <v>31</v>
      </c>
      <c r="D7982" s="2" t="s">
        <v>217</v>
      </c>
      <c r="E7982" s="2" t="s">
        <v>29028</v>
      </c>
      <c r="F7982" s="56">
        <v>103.83724955825301</v>
      </c>
      <c r="G7982" s="56">
        <v>118.8272980692</v>
      </c>
      <c r="H7982" s="56">
        <v>118.3730287768</v>
      </c>
      <c r="I7982" s="56">
        <v>86.734310096487903</v>
      </c>
      <c r="J7982" s="57">
        <v>0.41139614570803901</v>
      </c>
      <c r="K7982" s="57">
        <v>0.47287489635025498</v>
      </c>
      <c r="L7982" s="57">
        <v>0.42095698038978202</v>
      </c>
      <c r="M7982" s="57">
        <v>0.36460939894823302</v>
      </c>
    </row>
    <row r="7983" spans="1:13" x14ac:dyDescent="0.25">
      <c r="A7983" t="s">
        <v>4303</v>
      </c>
      <c r="B7983" t="s">
        <v>4304</v>
      </c>
      <c r="C7983" s="2" t="s">
        <v>31</v>
      </c>
      <c r="D7983" s="2" t="s">
        <v>217</v>
      </c>
      <c r="E7983" s="2" t="s">
        <v>29028</v>
      </c>
      <c r="F7983" s="56"/>
      <c r="G7983" s="56">
        <v>118.656223469106</v>
      </c>
      <c r="H7983" s="56"/>
      <c r="I7983" s="56"/>
      <c r="J7983" s="57">
        <v>0.29010718246396899</v>
      </c>
      <c r="K7983" s="57">
        <v>0.32654405822772498</v>
      </c>
      <c r="L7983" s="57">
        <v>0.295574442846533</v>
      </c>
      <c r="M7983" s="57">
        <v>0.25657854840379102</v>
      </c>
    </row>
    <row r="7984" spans="1:13" x14ac:dyDescent="0.25">
      <c r="A7984" t="s">
        <v>4293</v>
      </c>
      <c r="B7984" t="s">
        <v>4294</v>
      </c>
      <c r="C7984" s="2" t="s">
        <v>35</v>
      </c>
      <c r="D7984" s="2" t="s">
        <v>217</v>
      </c>
      <c r="E7984" s="2" t="s">
        <v>29028</v>
      </c>
      <c r="F7984" s="56"/>
      <c r="G7984" s="56">
        <v>118.656223469106</v>
      </c>
      <c r="H7984" s="56"/>
      <c r="I7984" s="56"/>
      <c r="J7984" s="57">
        <v>0.29010718246396899</v>
      </c>
      <c r="K7984" s="57">
        <v>0.32654405822772498</v>
      </c>
      <c r="L7984" s="57">
        <v>0.295574442846533</v>
      </c>
      <c r="M7984" s="57">
        <v>0.25657854840379102</v>
      </c>
    </row>
    <row r="7985" spans="1:13" x14ac:dyDescent="0.25">
      <c r="A7985" t="s">
        <v>4299</v>
      </c>
      <c r="B7985" t="s">
        <v>4300</v>
      </c>
      <c r="C7985" s="2" t="s">
        <v>31</v>
      </c>
      <c r="D7985" s="2" t="s">
        <v>217</v>
      </c>
      <c r="E7985" s="2" t="s">
        <v>29028</v>
      </c>
      <c r="F7985" s="56"/>
      <c r="G7985" s="56">
        <v>118.656223469106</v>
      </c>
      <c r="H7985" s="56"/>
      <c r="I7985" s="56"/>
      <c r="J7985" s="57">
        <v>0.29010718246396899</v>
      </c>
      <c r="K7985" s="57">
        <v>0.32654405822772498</v>
      </c>
      <c r="L7985" s="57">
        <v>0.295574442846533</v>
      </c>
      <c r="M7985" s="57">
        <v>0.25657854840379102</v>
      </c>
    </row>
    <row r="7986" spans="1:13" x14ac:dyDescent="0.25">
      <c r="A7986" t="s">
        <v>4297</v>
      </c>
      <c r="B7986" t="s">
        <v>4298</v>
      </c>
      <c r="C7986" s="2" t="s">
        <v>31</v>
      </c>
      <c r="D7986" s="2" t="s">
        <v>217</v>
      </c>
      <c r="E7986" s="2" t="s">
        <v>29028</v>
      </c>
      <c r="F7986" s="56"/>
      <c r="G7986" s="56">
        <v>118.656223469106</v>
      </c>
      <c r="H7986" s="56"/>
      <c r="I7986" s="56"/>
      <c r="J7986" s="57">
        <v>0.29010718246396899</v>
      </c>
      <c r="K7986" s="57">
        <v>0.32654405822772498</v>
      </c>
      <c r="L7986" s="57">
        <v>0.295574442846533</v>
      </c>
      <c r="M7986" s="57">
        <v>0.25657854840379102</v>
      </c>
    </row>
    <row r="7987" spans="1:13" x14ac:dyDescent="0.25">
      <c r="A7987" t="s">
        <v>4295</v>
      </c>
      <c r="B7987" t="s">
        <v>4296</v>
      </c>
      <c r="C7987" s="2" t="s">
        <v>31</v>
      </c>
      <c r="D7987" s="2" t="s">
        <v>217</v>
      </c>
      <c r="E7987" s="2" t="s">
        <v>29028</v>
      </c>
      <c r="F7987" s="56"/>
      <c r="G7987" s="56">
        <v>118.656223469106</v>
      </c>
      <c r="H7987" s="56"/>
      <c r="I7987" s="56"/>
      <c r="J7987" s="57">
        <v>0.29010718246396899</v>
      </c>
      <c r="K7987" s="57">
        <v>0.32654405822772498</v>
      </c>
      <c r="L7987" s="57">
        <v>0.295574442846533</v>
      </c>
      <c r="M7987" s="57">
        <v>0.25657854840379102</v>
      </c>
    </row>
    <row r="7988" spans="1:13" x14ac:dyDescent="0.25">
      <c r="A7988" t="s">
        <v>4305</v>
      </c>
      <c r="B7988" t="s">
        <v>4306</v>
      </c>
      <c r="C7988" s="2" t="s">
        <v>31</v>
      </c>
      <c r="D7988" s="2" t="s">
        <v>217</v>
      </c>
      <c r="E7988" s="2" t="s">
        <v>29028</v>
      </c>
      <c r="F7988" s="56"/>
      <c r="G7988" s="56">
        <v>118.656223469106</v>
      </c>
      <c r="H7988" s="56"/>
      <c r="I7988" s="56"/>
      <c r="J7988" s="57">
        <v>0.29010718246396899</v>
      </c>
      <c r="K7988" s="57">
        <v>0.32654405822772498</v>
      </c>
      <c r="L7988" s="57">
        <v>0.295574442846533</v>
      </c>
      <c r="M7988" s="57">
        <v>0.25657854840379102</v>
      </c>
    </row>
    <row r="7989" spans="1:13" x14ac:dyDescent="0.25">
      <c r="A7989" t="s">
        <v>4307</v>
      </c>
      <c r="B7989" t="s">
        <v>4308</v>
      </c>
      <c r="C7989" s="2" t="s">
        <v>31</v>
      </c>
      <c r="D7989" s="2" t="s">
        <v>217</v>
      </c>
      <c r="E7989" s="2" t="s">
        <v>29028</v>
      </c>
      <c r="F7989" s="56"/>
      <c r="G7989" s="56">
        <v>118.656223469106</v>
      </c>
      <c r="H7989" s="56"/>
      <c r="I7989" s="56"/>
      <c r="J7989" s="57">
        <v>0.29010718246396899</v>
      </c>
      <c r="K7989" s="57">
        <v>0.32654405822772498</v>
      </c>
      <c r="L7989" s="57">
        <v>0.295574442846533</v>
      </c>
      <c r="M7989" s="57">
        <v>0.25657854840379102</v>
      </c>
    </row>
    <row r="7990" spans="1:13" x14ac:dyDescent="0.25">
      <c r="A7990" t="s">
        <v>3120</v>
      </c>
      <c r="B7990" t="s">
        <v>3121</v>
      </c>
      <c r="C7990" s="2" t="s">
        <v>35</v>
      </c>
      <c r="D7990" s="2" t="s">
        <v>83</v>
      </c>
      <c r="E7990" s="2" t="s">
        <v>29027</v>
      </c>
      <c r="F7990" s="56">
        <v>111.256198457952</v>
      </c>
      <c r="G7990" s="56">
        <v>118.884188149849</v>
      </c>
      <c r="H7990" s="56">
        <v>114.85068183656</v>
      </c>
      <c r="I7990" s="56">
        <v>91.298102932634905</v>
      </c>
      <c r="J7990" s="57">
        <v>0.44702019890136602</v>
      </c>
      <c r="K7990" s="57">
        <v>0.53222394047803701</v>
      </c>
      <c r="L7990" s="57">
        <v>0.45296953354789299</v>
      </c>
      <c r="M7990" s="57">
        <v>0.37669067206544499</v>
      </c>
    </row>
    <row r="7991" spans="1:13" x14ac:dyDescent="0.25">
      <c r="A7991" t="s">
        <v>4313</v>
      </c>
      <c r="B7991" t="s">
        <v>4314</v>
      </c>
      <c r="C7991" s="2" t="s">
        <v>31</v>
      </c>
      <c r="D7991" s="2" t="s">
        <v>289</v>
      </c>
      <c r="E7991" s="2" t="s">
        <v>29028</v>
      </c>
      <c r="F7991" s="56">
        <v>107.238033155558</v>
      </c>
      <c r="G7991" s="56">
        <v>121.142901647122</v>
      </c>
      <c r="H7991" s="56">
        <v>116.854123804373</v>
      </c>
      <c r="I7991" s="56">
        <v>87.698980088225298</v>
      </c>
      <c r="J7991" s="57">
        <v>0.34052529154855499</v>
      </c>
      <c r="K7991" s="57">
        <v>0.38954954450040802</v>
      </c>
      <c r="L7991" s="57">
        <v>0.35044748526619202</v>
      </c>
      <c r="M7991" s="57">
        <v>0.30200731496800698</v>
      </c>
    </row>
    <row r="7992" spans="1:13" x14ac:dyDescent="0.25">
      <c r="A7992" t="s">
        <v>4317</v>
      </c>
      <c r="B7992" t="s">
        <v>4318</v>
      </c>
      <c r="C7992" s="2" t="s">
        <v>35</v>
      </c>
      <c r="D7992" s="2" t="s">
        <v>289</v>
      </c>
      <c r="E7992" s="2" t="s">
        <v>29028</v>
      </c>
      <c r="F7992" s="56">
        <v>107.238033155558</v>
      </c>
      <c r="G7992" s="56">
        <v>121.142901647122</v>
      </c>
      <c r="H7992" s="56">
        <v>116.854123804373</v>
      </c>
      <c r="I7992" s="56">
        <v>87.698980088225298</v>
      </c>
      <c r="J7992" s="57">
        <v>0.34052529154855499</v>
      </c>
      <c r="K7992" s="57">
        <v>0.38954954450040802</v>
      </c>
      <c r="L7992" s="57">
        <v>0.35044748526619202</v>
      </c>
      <c r="M7992" s="57">
        <v>0.30200731496800698</v>
      </c>
    </row>
    <row r="7993" spans="1:13" x14ac:dyDescent="0.25">
      <c r="A7993" t="s">
        <v>6884</v>
      </c>
      <c r="B7993" t="s">
        <v>6885</v>
      </c>
      <c r="C7993" s="2" t="s">
        <v>35</v>
      </c>
      <c r="D7993" s="2" t="s">
        <v>289</v>
      </c>
      <c r="E7993" s="2" t="s">
        <v>29028</v>
      </c>
      <c r="F7993" s="56">
        <v>107.238033155558</v>
      </c>
      <c r="G7993" s="56">
        <v>121.142901647122</v>
      </c>
      <c r="H7993" s="56">
        <v>116.854123804373</v>
      </c>
      <c r="I7993" s="56">
        <v>87.698980088225298</v>
      </c>
      <c r="J7993" s="57">
        <v>0.34052529154855499</v>
      </c>
      <c r="K7993" s="57">
        <v>0.38954954450040802</v>
      </c>
      <c r="L7993" s="57">
        <v>0.35044748526619202</v>
      </c>
      <c r="M7993" s="57">
        <v>0.30200731496800698</v>
      </c>
    </row>
    <row r="7994" spans="1:13" x14ac:dyDescent="0.25">
      <c r="A7994" t="s">
        <v>4315</v>
      </c>
      <c r="B7994" t="s">
        <v>4316</v>
      </c>
      <c r="C7994" s="2" t="s">
        <v>35</v>
      </c>
      <c r="D7994" s="2" t="s">
        <v>289</v>
      </c>
      <c r="E7994" s="2" t="s">
        <v>29028</v>
      </c>
      <c r="F7994" s="56">
        <v>107.238033155558</v>
      </c>
      <c r="G7994" s="56">
        <v>121.142901647122</v>
      </c>
      <c r="H7994" s="56">
        <v>116.854123804373</v>
      </c>
      <c r="I7994" s="56">
        <v>87.698980088225298</v>
      </c>
      <c r="J7994" s="57">
        <v>0.34052529154855499</v>
      </c>
      <c r="K7994" s="57">
        <v>0.38954954450040802</v>
      </c>
      <c r="L7994" s="57">
        <v>0.35044748526619202</v>
      </c>
      <c r="M7994" s="57">
        <v>0.30200731496800698</v>
      </c>
    </row>
    <row r="7995" spans="1:13" x14ac:dyDescent="0.25">
      <c r="A7995" t="s">
        <v>10562</v>
      </c>
      <c r="B7995" t="s">
        <v>10563</v>
      </c>
      <c r="C7995" s="2" t="s">
        <v>35</v>
      </c>
      <c r="D7995" s="2" t="s">
        <v>289</v>
      </c>
      <c r="E7995" s="2" t="s">
        <v>29028</v>
      </c>
      <c r="F7995" s="56">
        <v>107.238033155558</v>
      </c>
      <c r="G7995" s="56">
        <v>121.142901647122</v>
      </c>
      <c r="H7995" s="56">
        <v>116.854123804373</v>
      </c>
      <c r="I7995" s="56">
        <v>87.698980088225298</v>
      </c>
      <c r="J7995" s="57">
        <v>0.34052529154855499</v>
      </c>
      <c r="K7995" s="57">
        <v>0.38954954450040802</v>
      </c>
      <c r="L7995" s="57">
        <v>0.35044748526619202</v>
      </c>
      <c r="M7995" s="57">
        <v>0.30200731496800698</v>
      </c>
    </row>
    <row r="7996" spans="1:13" x14ac:dyDescent="0.25">
      <c r="A7996" t="s">
        <v>13348</v>
      </c>
      <c r="B7996" t="s">
        <v>13349</v>
      </c>
      <c r="C7996" s="2" t="s">
        <v>35</v>
      </c>
      <c r="D7996" s="2" t="s">
        <v>289</v>
      </c>
      <c r="E7996" s="2" t="s">
        <v>29028</v>
      </c>
      <c r="F7996" s="56">
        <v>107.238033155558</v>
      </c>
      <c r="G7996" s="56">
        <v>121.142901647122</v>
      </c>
      <c r="H7996" s="56">
        <v>116.854123804373</v>
      </c>
      <c r="I7996" s="56">
        <v>87.698980088225298</v>
      </c>
      <c r="J7996" s="57">
        <v>0.34052529154855499</v>
      </c>
      <c r="K7996" s="57">
        <v>0.38954954450040802</v>
      </c>
      <c r="L7996" s="57">
        <v>0.35044748526619202</v>
      </c>
      <c r="M7996" s="57">
        <v>0.30200731496800698</v>
      </c>
    </row>
    <row r="7997" spans="1:13" x14ac:dyDescent="0.25">
      <c r="A7997" t="s">
        <v>6456</v>
      </c>
      <c r="B7997" t="s">
        <v>6457</v>
      </c>
      <c r="C7997" s="2" t="s">
        <v>35</v>
      </c>
      <c r="D7997" s="2" t="s">
        <v>108</v>
      </c>
      <c r="E7997" s="2" t="s">
        <v>29028</v>
      </c>
      <c r="F7997" s="56"/>
      <c r="G7997" s="56">
        <v>109.654993415052</v>
      </c>
      <c r="H7997" s="56"/>
      <c r="I7997" s="56"/>
      <c r="J7997" s="57">
        <v>0.27016776958998101</v>
      </c>
      <c r="K7997" s="57">
        <v>0.320570944614127</v>
      </c>
      <c r="L7997" s="57">
        <v>0.278987546675041</v>
      </c>
      <c r="M7997" s="57">
        <v>0.22746933776419501</v>
      </c>
    </row>
    <row r="7998" spans="1:13" x14ac:dyDescent="0.25">
      <c r="A7998" t="s">
        <v>2642</v>
      </c>
      <c r="B7998" t="s">
        <v>2643</v>
      </c>
      <c r="C7998" s="2" t="s">
        <v>31</v>
      </c>
      <c r="D7998" s="2" t="s">
        <v>236</v>
      </c>
      <c r="E7998" s="2" t="s">
        <v>29027</v>
      </c>
      <c r="F7998" s="56">
        <v>95.900276016023597</v>
      </c>
      <c r="G7998" s="56">
        <v>88.751232507245902</v>
      </c>
      <c r="H7998" s="56">
        <v>91.301944353138893</v>
      </c>
      <c r="I7998" s="56">
        <v>99.084925437806504</v>
      </c>
      <c r="J7998" s="57">
        <v>0.411580190229687</v>
      </c>
      <c r="K7998" s="57">
        <v>0.51231675558398104</v>
      </c>
      <c r="L7998" s="57">
        <v>0.43884274396862499</v>
      </c>
      <c r="M7998" s="57">
        <v>0.33573154012894002</v>
      </c>
    </row>
    <row r="7999" spans="1:13" x14ac:dyDescent="0.25">
      <c r="A7999" t="s">
        <v>12225</v>
      </c>
      <c r="B7999" t="s">
        <v>12226</v>
      </c>
      <c r="C7999" s="2" t="s">
        <v>31</v>
      </c>
      <c r="D7999" s="2" t="s">
        <v>7638</v>
      </c>
      <c r="E7999" s="2" t="s">
        <v>29028</v>
      </c>
      <c r="F7999" s="56"/>
      <c r="G7999" s="56">
        <v>85.691112269716299</v>
      </c>
      <c r="H7999" s="56"/>
      <c r="I7999" s="56"/>
      <c r="J7999" s="57">
        <v>0.23430220491916101</v>
      </c>
      <c r="K7999" s="57">
        <v>0.31051256222687301</v>
      </c>
      <c r="L7999" s="57">
        <v>0.221332881928967</v>
      </c>
      <c r="M7999" s="57">
        <v>0.12507205576488001</v>
      </c>
    </row>
    <row r="8000" spans="1:13" x14ac:dyDescent="0.25">
      <c r="A8000" t="s">
        <v>12227</v>
      </c>
      <c r="B8000" t="s">
        <v>12228</v>
      </c>
      <c r="C8000" s="2" t="s">
        <v>31</v>
      </c>
      <c r="D8000" s="2" t="s">
        <v>7638</v>
      </c>
      <c r="E8000" s="2" t="s">
        <v>29028</v>
      </c>
      <c r="F8000" s="56"/>
      <c r="G8000" s="56">
        <v>85.691112269716299</v>
      </c>
      <c r="H8000" s="56"/>
      <c r="I8000" s="56"/>
      <c r="J8000" s="57">
        <v>0.23430220491916101</v>
      </c>
      <c r="K8000" s="57">
        <v>0.31051256222687301</v>
      </c>
      <c r="L8000" s="57">
        <v>0.221332881928967</v>
      </c>
      <c r="M8000" s="57">
        <v>0.12507205576488001</v>
      </c>
    </row>
    <row r="8001" spans="1:13" x14ac:dyDescent="0.25">
      <c r="A8001" t="s">
        <v>12239</v>
      </c>
      <c r="B8001" t="s">
        <v>12240</v>
      </c>
      <c r="C8001" s="2" t="s">
        <v>35</v>
      </c>
      <c r="D8001" s="2" t="s">
        <v>7638</v>
      </c>
      <c r="E8001" s="2" t="s">
        <v>29028</v>
      </c>
      <c r="F8001" s="56"/>
      <c r="G8001" s="56">
        <v>85.691112269716299</v>
      </c>
      <c r="H8001" s="56"/>
      <c r="I8001" s="56"/>
      <c r="J8001" s="57">
        <v>0.23430220491916101</v>
      </c>
      <c r="K8001" s="57">
        <v>0.31051256222687301</v>
      </c>
      <c r="L8001" s="57">
        <v>0.221332881928967</v>
      </c>
      <c r="M8001" s="57">
        <v>0.12507205576488001</v>
      </c>
    </row>
    <row r="8002" spans="1:13" x14ac:dyDescent="0.25">
      <c r="A8002" t="s">
        <v>12237</v>
      </c>
      <c r="B8002" t="s">
        <v>12238</v>
      </c>
      <c r="C8002" s="2" t="s">
        <v>35</v>
      </c>
      <c r="D8002" s="2" t="s">
        <v>7638</v>
      </c>
      <c r="E8002" s="2" t="s">
        <v>29028</v>
      </c>
      <c r="F8002" s="56"/>
      <c r="G8002" s="56">
        <v>85.691112269716299</v>
      </c>
      <c r="H8002" s="56"/>
      <c r="I8002" s="56"/>
      <c r="J8002" s="57">
        <v>0.23430220491916101</v>
      </c>
      <c r="K8002" s="57">
        <v>0.31051256222687301</v>
      </c>
      <c r="L8002" s="57">
        <v>0.221332881928967</v>
      </c>
      <c r="M8002" s="57">
        <v>0.12507205576488001</v>
      </c>
    </row>
    <row r="8003" spans="1:13" x14ac:dyDescent="0.25">
      <c r="A8003" t="s">
        <v>12233</v>
      </c>
      <c r="B8003" t="s">
        <v>12234</v>
      </c>
      <c r="C8003" s="2" t="s">
        <v>35</v>
      </c>
      <c r="D8003" s="2" t="s">
        <v>7638</v>
      </c>
      <c r="E8003" s="2" t="s">
        <v>29028</v>
      </c>
      <c r="F8003" s="56"/>
      <c r="G8003" s="56">
        <v>85.691112269716299</v>
      </c>
      <c r="H8003" s="56"/>
      <c r="I8003" s="56"/>
      <c r="J8003" s="57">
        <v>0.23430220491916101</v>
      </c>
      <c r="K8003" s="57">
        <v>0.31051256222687301</v>
      </c>
      <c r="L8003" s="57">
        <v>0.221332881928967</v>
      </c>
      <c r="M8003" s="57">
        <v>0.12507205576488001</v>
      </c>
    </row>
    <row r="8004" spans="1:13" x14ac:dyDescent="0.25">
      <c r="A8004" t="s">
        <v>12231</v>
      </c>
      <c r="B8004" t="s">
        <v>12232</v>
      </c>
      <c r="C8004" s="2" t="s">
        <v>31</v>
      </c>
      <c r="D8004" s="2" t="s">
        <v>7638</v>
      </c>
      <c r="E8004" s="2" t="s">
        <v>29028</v>
      </c>
      <c r="F8004" s="56"/>
      <c r="G8004" s="56">
        <v>85.691112269716299</v>
      </c>
      <c r="H8004" s="56"/>
      <c r="I8004" s="56"/>
      <c r="J8004" s="57">
        <v>0.23430220491916101</v>
      </c>
      <c r="K8004" s="57">
        <v>0.31051256222687301</v>
      </c>
      <c r="L8004" s="57">
        <v>0.221332881928967</v>
      </c>
      <c r="M8004" s="57">
        <v>0.12507205576488001</v>
      </c>
    </row>
    <row r="8005" spans="1:13" x14ac:dyDescent="0.25">
      <c r="A8005" t="s">
        <v>12235</v>
      </c>
      <c r="B8005" t="s">
        <v>12236</v>
      </c>
      <c r="C8005" s="2" t="s">
        <v>35</v>
      </c>
      <c r="D8005" s="2" t="s">
        <v>7638</v>
      </c>
      <c r="E8005" s="2" t="s">
        <v>29028</v>
      </c>
      <c r="F8005" s="56"/>
      <c r="G8005" s="56">
        <v>85.691112269716299</v>
      </c>
      <c r="H8005" s="56"/>
      <c r="I8005" s="56"/>
      <c r="J8005" s="57">
        <v>0.23430220491916101</v>
      </c>
      <c r="K8005" s="57">
        <v>0.31051256222687301</v>
      </c>
      <c r="L8005" s="57">
        <v>0.221332881928967</v>
      </c>
      <c r="M8005" s="57">
        <v>0.12507205576488001</v>
      </c>
    </row>
    <row r="8006" spans="1:13" x14ac:dyDescent="0.25">
      <c r="A8006" t="s">
        <v>15374</v>
      </c>
      <c r="B8006" t="s">
        <v>15375</v>
      </c>
      <c r="C8006" s="2" t="s">
        <v>31</v>
      </c>
      <c r="D8006" s="2" t="s">
        <v>217</v>
      </c>
      <c r="E8006" s="2" t="s">
        <v>29028</v>
      </c>
      <c r="F8006" s="56">
        <v>115.42059496808599</v>
      </c>
      <c r="G8006" s="56">
        <v>119.356696195308</v>
      </c>
      <c r="H8006" s="56">
        <v>108.4610375765</v>
      </c>
      <c r="I8006" s="56">
        <v>91.5175912026384</v>
      </c>
      <c r="J8006" s="57">
        <v>0.37696130888170598</v>
      </c>
      <c r="K8006" s="57">
        <v>0.420267160831506</v>
      </c>
      <c r="L8006" s="57">
        <v>0.38523126455706003</v>
      </c>
      <c r="M8006" s="57">
        <v>0.338760273566102</v>
      </c>
    </row>
    <row r="8007" spans="1:13" x14ac:dyDescent="0.25">
      <c r="A8007" t="s">
        <v>15370</v>
      </c>
      <c r="B8007" t="s">
        <v>15371</v>
      </c>
      <c r="C8007" s="2" t="s">
        <v>35</v>
      </c>
      <c r="D8007" s="2" t="s">
        <v>217</v>
      </c>
      <c r="E8007" s="2" t="s">
        <v>29028</v>
      </c>
      <c r="F8007" s="56">
        <v>115.42059496808599</v>
      </c>
      <c r="G8007" s="56">
        <v>119.356696195308</v>
      </c>
      <c r="H8007" s="56">
        <v>108.4610375765</v>
      </c>
      <c r="I8007" s="56">
        <v>91.5175912026384</v>
      </c>
      <c r="J8007" s="57">
        <v>0.37696130888170598</v>
      </c>
      <c r="K8007" s="57">
        <v>0.420267160831506</v>
      </c>
      <c r="L8007" s="57">
        <v>0.38523126455706003</v>
      </c>
      <c r="M8007" s="57">
        <v>0.338760273566102</v>
      </c>
    </row>
    <row r="8008" spans="1:13" x14ac:dyDescent="0.25">
      <c r="A8008" t="s">
        <v>15372</v>
      </c>
      <c r="B8008" t="s">
        <v>15373</v>
      </c>
      <c r="C8008" s="2" t="s">
        <v>31</v>
      </c>
      <c r="D8008" s="2" t="s">
        <v>217</v>
      </c>
      <c r="E8008" s="2" t="s">
        <v>29028</v>
      </c>
      <c r="F8008" s="56">
        <v>115.42059496808599</v>
      </c>
      <c r="G8008" s="56">
        <v>119.356696195308</v>
      </c>
      <c r="H8008" s="56">
        <v>108.4610375765</v>
      </c>
      <c r="I8008" s="56">
        <v>91.5175912026384</v>
      </c>
      <c r="J8008" s="57">
        <v>0.37696130888170598</v>
      </c>
      <c r="K8008" s="57">
        <v>0.420267160831506</v>
      </c>
      <c r="L8008" s="57">
        <v>0.38523126455706003</v>
      </c>
      <c r="M8008" s="57">
        <v>0.338760273566102</v>
      </c>
    </row>
    <row r="8009" spans="1:13" x14ac:dyDescent="0.25">
      <c r="A8009" t="s">
        <v>21217</v>
      </c>
      <c r="B8009" t="s">
        <v>21218</v>
      </c>
      <c r="C8009" s="2" t="s">
        <v>31</v>
      </c>
      <c r="D8009" s="2" t="s">
        <v>315</v>
      </c>
      <c r="E8009" s="2" t="s">
        <v>29028</v>
      </c>
      <c r="F8009" s="56">
        <v>113.277615539267</v>
      </c>
      <c r="G8009" s="56">
        <v>120.76862152659</v>
      </c>
      <c r="H8009" s="56">
        <v>122.23018823306801</v>
      </c>
      <c r="I8009" s="56">
        <v>93.973040166684399</v>
      </c>
      <c r="J8009" s="57">
        <v>0.433630452159386</v>
      </c>
      <c r="K8009" s="57">
        <v>0.47977256108087601</v>
      </c>
      <c r="L8009" s="57">
        <v>0.44062108840557601</v>
      </c>
      <c r="M8009" s="57">
        <v>0.39216448878135801</v>
      </c>
    </row>
    <row r="8010" spans="1:13" x14ac:dyDescent="0.25">
      <c r="A8010" t="s">
        <v>21205</v>
      </c>
      <c r="B8010" t="s">
        <v>21206</v>
      </c>
      <c r="C8010" s="2" t="s">
        <v>35</v>
      </c>
      <c r="D8010" s="2" t="s">
        <v>315</v>
      </c>
      <c r="E8010" s="2" t="s">
        <v>29028</v>
      </c>
      <c r="F8010" s="56">
        <v>113.277615539267</v>
      </c>
      <c r="G8010" s="56">
        <v>120.76862152659</v>
      </c>
      <c r="H8010" s="56">
        <v>122.23018823306801</v>
      </c>
      <c r="I8010" s="56">
        <v>93.973040166684399</v>
      </c>
      <c r="J8010" s="57">
        <v>0.433630452159386</v>
      </c>
      <c r="K8010" s="57">
        <v>0.47977256108087601</v>
      </c>
      <c r="L8010" s="57">
        <v>0.44062108840557601</v>
      </c>
      <c r="M8010" s="57">
        <v>0.39216448878135801</v>
      </c>
    </row>
    <row r="8011" spans="1:13" x14ac:dyDescent="0.25">
      <c r="A8011" t="s">
        <v>21195</v>
      </c>
      <c r="B8011" t="s">
        <v>21196</v>
      </c>
      <c r="C8011" s="2" t="s">
        <v>35</v>
      </c>
      <c r="D8011" s="2" t="s">
        <v>315</v>
      </c>
      <c r="E8011" s="2" t="s">
        <v>29027</v>
      </c>
      <c r="F8011" s="56">
        <v>116.263741439226</v>
      </c>
      <c r="G8011" s="56">
        <v>119.18515502812301</v>
      </c>
      <c r="H8011" s="56">
        <v>122.61540989261</v>
      </c>
      <c r="I8011" s="56">
        <v>91.551476590276906</v>
      </c>
      <c r="J8011" s="57">
        <v>0.558967659557428</v>
      </c>
      <c r="K8011" s="57">
        <v>0.63390534005282295</v>
      </c>
      <c r="L8011" s="57">
        <v>0.56609804791320595</v>
      </c>
      <c r="M8011" s="57">
        <v>0.49499259992604899</v>
      </c>
    </row>
    <row r="8012" spans="1:13" x14ac:dyDescent="0.25">
      <c r="A8012" t="s">
        <v>21209</v>
      </c>
      <c r="B8012" t="s">
        <v>21210</v>
      </c>
      <c r="C8012" s="2" t="s">
        <v>35</v>
      </c>
      <c r="D8012" s="2" t="s">
        <v>315</v>
      </c>
      <c r="E8012" s="2" t="s">
        <v>29028</v>
      </c>
      <c r="F8012" s="56">
        <v>113.277615539267</v>
      </c>
      <c r="G8012" s="56">
        <v>120.76862152659</v>
      </c>
      <c r="H8012" s="56">
        <v>122.23018823306801</v>
      </c>
      <c r="I8012" s="56">
        <v>93.973040166684399</v>
      </c>
      <c r="J8012" s="57">
        <v>0.433630452159386</v>
      </c>
      <c r="K8012" s="57">
        <v>0.47977256108087601</v>
      </c>
      <c r="L8012" s="57">
        <v>0.44062108840557601</v>
      </c>
      <c r="M8012" s="57">
        <v>0.39216448878135801</v>
      </c>
    </row>
    <row r="8013" spans="1:13" x14ac:dyDescent="0.25">
      <c r="A8013" t="s">
        <v>2628</v>
      </c>
      <c r="B8013" t="s">
        <v>2629</v>
      </c>
      <c r="C8013" s="2" t="s">
        <v>35</v>
      </c>
      <c r="D8013" s="2" t="s">
        <v>315</v>
      </c>
      <c r="E8013" s="2" t="s">
        <v>29027</v>
      </c>
      <c r="F8013" s="56">
        <v>115.726974149589</v>
      </c>
      <c r="G8013" s="56">
        <v>124.386662691734</v>
      </c>
      <c r="H8013" s="56">
        <v>119.856007589868</v>
      </c>
      <c r="I8013" s="56">
        <v>94.228906997373201</v>
      </c>
      <c r="J8013" s="57">
        <v>0.535183825231485</v>
      </c>
      <c r="K8013" s="57">
        <v>0.61227269173049004</v>
      </c>
      <c r="L8013" s="57">
        <v>0.54701975248701695</v>
      </c>
      <c r="M8013" s="57">
        <v>0.47749873423373101</v>
      </c>
    </row>
    <row r="8014" spans="1:13" x14ac:dyDescent="0.25">
      <c r="A8014" t="s">
        <v>21199</v>
      </c>
      <c r="B8014" t="s">
        <v>21200</v>
      </c>
      <c r="C8014" s="2" t="s">
        <v>35</v>
      </c>
      <c r="D8014" s="2" t="s">
        <v>315</v>
      </c>
      <c r="E8014" s="2" t="s">
        <v>29028</v>
      </c>
      <c r="F8014" s="56">
        <v>112.95849977089</v>
      </c>
      <c r="G8014" s="56">
        <v>122.00172724406499</v>
      </c>
      <c r="H8014" s="56">
        <v>123.29816766390201</v>
      </c>
      <c r="I8014" s="56">
        <v>93.103244313563195</v>
      </c>
      <c r="J8014" s="57">
        <v>0.46086288671208198</v>
      </c>
      <c r="K8014" s="57">
        <v>0.51491482865601701</v>
      </c>
      <c r="L8014" s="57">
        <v>0.468790606382472</v>
      </c>
      <c r="M8014" s="57">
        <v>0.41481465838794801</v>
      </c>
    </row>
    <row r="8015" spans="1:13" x14ac:dyDescent="0.25">
      <c r="A8015" t="s">
        <v>21221</v>
      </c>
      <c r="B8015" t="s">
        <v>21222</v>
      </c>
      <c r="C8015" s="2" t="s">
        <v>31</v>
      </c>
      <c r="D8015" s="2" t="s">
        <v>315</v>
      </c>
      <c r="E8015" s="2" t="s">
        <v>29028</v>
      </c>
      <c r="F8015" s="56">
        <v>113.277615539267</v>
      </c>
      <c r="G8015" s="56">
        <v>120.76862152659</v>
      </c>
      <c r="H8015" s="56">
        <v>122.23018823306801</v>
      </c>
      <c r="I8015" s="56">
        <v>93.973040166684399</v>
      </c>
      <c r="J8015" s="57">
        <v>0.433630452159386</v>
      </c>
      <c r="K8015" s="57">
        <v>0.47977256108087601</v>
      </c>
      <c r="L8015" s="57">
        <v>0.44062108840557601</v>
      </c>
      <c r="M8015" s="57">
        <v>0.39216448878135801</v>
      </c>
    </row>
    <row r="8016" spans="1:13" x14ac:dyDescent="0.25">
      <c r="A8016" t="s">
        <v>21213</v>
      </c>
      <c r="B8016" t="s">
        <v>21214</v>
      </c>
      <c r="C8016" s="2" t="s">
        <v>31</v>
      </c>
      <c r="D8016" s="2" t="s">
        <v>315</v>
      </c>
      <c r="E8016" s="2" t="s">
        <v>29028</v>
      </c>
      <c r="F8016" s="56">
        <v>113.277615539267</v>
      </c>
      <c r="G8016" s="56">
        <v>120.76862152659</v>
      </c>
      <c r="H8016" s="56">
        <v>122.23018823306801</v>
      </c>
      <c r="I8016" s="56">
        <v>93.973040166684399</v>
      </c>
      <c r="J8016" s="57">
        <v>0.433630452159386</v>
      </c>
      <c r="K8016" s="57">
        <v>0.47977256108087601</v>
      </c>
      <c r="L8016" s="57">
        <v>0.44062108840557601</v>
      </c>
      <c r="M8016" s="57">
        <v>0.39216448878135801</v>
      </c>
    </row>
    <row r="8017" spans="1:13" x14ac:dyDescent="0.25">
      <c r="A8017" t="s">
        <v>13165</v>
      </c>
      <c r="B8017" t="s">
        <v>13166</v>
      </c>
      <c r="C8017" s="2" t="s">
        <v>31</v>
      </c>
      <c r="D8017" s="2" t="s">
        <v>83</v>
      </c>
      <c r="E8017" s="2" t="s">
        <v>29028</v>
      </c>
      <c r="F8017" s="56"/>
      <c r="G8017" s="56">
        <v>120.57583600452099</v>
      </c>
      <c r="H8017" s="56"/>
      <c r="I8017" s="56"/>
      <c r="J8017" s="57">
        <v>0.28169117164476998</v>
      </c>
      <c r="K8017" s="57">
        <v>0.321921876435113</v>
      </c>
      <c r="L8017" s="57">
        <v>0.29141206613158199</v>
      </c>
      <c r="M8017" s="57">
        <v>0.24783524073619401</v>
      </c>
    </row>
    <row r="8018" spans="1:13" x14ac:dyDescent="0.25">
      <c r="A8018" t="s">
        <v>13167</v>
      </c>
      <c r="B8018" t="s">
        <v>13168</v>
      </c>
      <c r="C8018" s="2" t="s">
        <v>31</v>
      </c>
      <c r="D8018" s="2" t="s">
        <v>83</v>
      </c>
      <c r="E8018" s="2" t="s">
        <v>29028</v>
      </c>
      <c r="F8018" s="56"/>
      <c r="G8018" s="56">
        <v>120.57583600452099</v>
      </c>
      <c r="H8018" s="56"/>
      <c r="I8018" s="56"/>
      <c r="J8018" s="57">
        <v>0.28169117164476998</v>
      </c>
      <c r="K8018" s="57">
        <v>0.321921876435113</v>
      </c>
      <c r="L8018" s="57">
        <v>0.29141206613158199</v>
      </c>
      <c r="M8018" s="57">
        <v>0.24783524073619401</v>
      </c>
    </row>
    <row r="8019" spans="1:13" x14ac:dyDescent="0.25">
      <c r="A8019" t="s">
        <v>13169</v>
      </c>
      <c r="B8019" t="s">
        <v>13170</v>
      </c>
      <c r="C8019" s="2" t="s">
        <v>31</v>
      </c>
      <c r="D8019" s="2" t="s">
        <v>83</v>
      </c>
      <c r="E8019" s="2" t="s">
        <v>29028</v>
      </c>
      <c r="F8019" s="56"/>
      <c r="G8019" s="56">
        <v>120.57583600452099</v>
      </c>
      <c r="H8019" s="56"/>
      <c r="I8019" s="56"/>
      <c r="J8019" s="57">
        <v>0.28169117164476998</v>
      </c>
      <c r="K8019" s="57">
        <v>0.321921876435113</v>
      </c>
      <c r="L8019" s="57">
        <v>0.29141206613158199</v>
      </c>
      <c r="M8019" s="57">
        <v>0.24783524073619401</v>
      </c>
    </row>
    <row r="8020" spans="1:13" x14ac:dyDescent="0.25">
      <c r="A8020" t="s">
        <v>13171</v>
      </c>
      <c r="B8020" t="s">
        <v>13172</v>
      </c>
      <c r="C8020" s="2" t="s">
        <v>31</v>
      </c>
      <c r="D8020" s="2" t="s">
        <v>83</v>
      </c>
      <c r="E8020" s="2" t="s">
        <v>29028</v>
      </c>
      <c r="F8020" s="56"/>
      <c r="G8020" s="56">
        <v>120.57583600452099</v>
      </c>
      <c r="H8020" s="56"/>
      <c r="I8020" s="56"/>
      <c r="J8020" s="57">
        <v>0.28169117164476998</v>
      </c>
      <c r="K8020" s="57">
        <v>0.321921876435113</v>
      </c>
      <c r="L8020" s="57">
        <v>0.29141206613158199</v>
      </c>
      <c r="M8020" s="57">
        <v>0.24783524073619401</v>
      </c>
    </row>
    <row r="8021" spans="1:13" x14ac:dyDescent="0.25">
      <c r="A8021" t="s">
        <v>13163</v>
      </c>
      <c r="B8021" t="s">
        <v>13164</v>
      </c>
      <c r="C8021" s="2" t="s">
        <v>31</v>
      </c>
      <c r="D8021" s="2" t="s">
        <v>83</v>
      </c>
      <c r="E8021" s="2" t="s">
        <v>29028</v>
      </c>
      <c r="F8021" s="56"/>
      <c r="G8021" s="56">
        <v>120.57583600452099</v>
      </c>
      <c r="H8021" s="56"/>
      <c r="I8021" s="56"/>
      <c r="J8021" s="57">
        <v>0.28169117164476998</v>
      </c>
      <c r="K8021" s="57">
        <v>0.321921876435113</v>
      </c>
      <c r="L8021" s="57">
        <v>0.29141206613158199</v>
      </c>
      <c r="M8021" s="57">
        <v>0.24783524073619401</v>
      </c>
    </row>
    <row r="8022" spans="1:13" x14ac:dyDescent="0.25">
      <c r="A8022" t="s">
        <v>13179</v>
      </c>
      <c r="B8022" t="s">
        <v>13180</v>
      </c>
      <c r="C8022" s="2" t="s">
        <v>35</v>
      </c>
      <c r="D8022" s="2" t="s">
        <v>83</v>
      </c>
      <c r="E8022" s="2" t="s">
        <v>29028</v>
      </c>
      <c r="F8022" s="56"/>
      <c r="G8022" s="56">
        <v>120.57583600452099</v>
      </c>
      <c r="H8022" s="56"/>
      <c r="I8022" s="56"/>
      <c r="J8022" s="57">
        <v>0.28169117164476998</v>
      </c>
      <c r="K8022" s="57">
        <v>0.321921876435113</v>
      </c>
      <c r="L8022" s="57">
        <v>0.29141206613158199</v>
      </c>
      <c r="M8022" s="57">
        <v>0.24783524073619401</v>
      </c>
    </row>
    <row r="8023" spans="1:13" x14ac:dyDescent="0.25">
      <c r="A8023" t="s">
        <v>13177</v>
      </c>
      <c r="B8023" t="s">
        <v>13178</v>
      </c>
      <c r="C8023" s="2" t="s">
        <v>35</v>
      </c>
      <c r="D8023" s="2" t="s">
        <v>83</v>
      </c>
      <c r="E8023" s="2" t="s">
        <v>29028</v>
      </c>
      <c r="F8023" s="56"/>
      <c r="G8023" s="56">
        <v>120.57583600452099</v>
      </c>
      <c r="H8023" s="56"/>
      <c r="I8023" s="56"/>
      <c r="J8023" s="57">
        <v>0.28169117164476998</v>
      </c>
      <c r="K8023" s="57">
        <v>0.321921876435113</v>
      </c>
      <c r="L8023" s="57">
        <v>0.29141206613158199</v>
      </c>
      <c r="M8023" s="57">
        <v>0.24783524073619401</v>
      </c>
    </row>
    <row r="8024" spans="1:13" x14ac:dyDescent="0.25">
      <c r="A8024" t="s">
        <v>13175</v>
      </c>
      <c r="B8024" t="s">
        <v>13176</v>
      </c>
      <c r="C8024" s="2" t="s">
        <v>35</v>
      </c>
      <c r="D8024" s="2" t="s">
        <v>83</v>
      </c>
      <c r="E8024" s="2" t="s">
        <v>29028</v>
      </c>
      <c r="F8024" s="56"/>
      <c r="G8024" s="56">
        <v>120.57583600452099</v>
      </c>
      <c r="H8024" s="56"/>
      <c r="I8024" s="56"/>
      <c r="J8024" s="57">
        <v>0.28169117164476998</v>
      </c>
      <c r="K8024" s="57">
        <v>0.321921876435113</v>
      </c>
      <c r="L8024" s="57">
        <v>0.29141206613158199</v>
      </c>
      <c r="M8024" s="57">
        <v>0.24783524073619401</v>
      </c>
    </row>
    <row r="8025" spans="1:13" x14ac:dyDescent="0.25">
      <c r="A8025" t="s">
        <v>13173</v>
      </c>
      <c r="B8025" t="s">
        <v>13174</v>
      </c>
      <c r="C8025" s="2" t="s">
        <v>31</v>
      </c>
      <c r="D8025" s="2" t="s">
        <v>83</v>
      </c>
      <c r="E8025" s="2" t="s">
        <v>29028</v>
      </c>
      <c r="F8025" s="56"/>
      <c r="G8025" s="56">
        <v>120.57583600452099</v>
      </c>
      <c r="H8025" s="56"/>
      <c r="I8025" s="56"/>
      <c r="J8025" s="57">
        <v>0.28169117164476998</v>
      </c>
      <c r="K8025" s="57">
        <v>0.321921876435113</v>
      </c>
      <c r="L8025" s="57">
        <v>0.29141206613158199</v>
      </c>
      <c r="M8025" s="57">
        <v>0.24783524073619401</v>
      </c>
    </row>
    <row r="8026" spans="1:13" x14ac:dyDescent="0.25">
      <c r="A8026" t="s">
        <v>29804</v>
      </c>
      <c r="B8026" t="s">
        <v>29805</v>
      </c>
      <c r="C8026" s="2" t="s">
        <v>31</v>
      </c>
      <c r="D8026" s="2" t="s">
        <v>83</v>
      </c>
      <c r="E8026" s="2" t="s">
        <v>29028</v>
      </c>
      <c r="F8026" s="56"/>
      <c r="G8026" s="56">
        <v>118.198521152674</v>
      </c>
      <c r="H8026" s="56"/>
      <c r="I8026" s="56"/>
      <c r="J8026" s="57">
        <v>0.27985379250940801</v>
      </c>
      <c r="K8026" s="57">
        <v>0.32728737481894998</v>
      </c>
      <c r="L8026" s="57">
        <v>0.28978896853532499</v>
      </c>
      <c r="M8026" s="57">
        <v>0.23986081790622599</v>
      </c>
    </row>
    <row r="8027" spans="1:13" x14ac:dyDescent="0.25">
      <c r="A8027" t="s">
        <v>29808</v>
      </c>
      <c r="B8027" t="s">
        <v>29809</v>
      </c>
      <c r="C8027" s="2" t="s">
        <v>31</v>
      </c>
      <c r="D8027" s="2" t="s">
        <v>83</v>
      </c>
      <c r="E8027" s="2" t="s">
        <v>29028</v>
      </c>
      <c r="F8027" s="56"/>
      <c r="G8027" s="56">
        <v>118.198521152674</v>
      </c>
      <c r="H8027" s="56"/>
      <c r="I8027" s="56"/>
      <c r="J8027" s="57">
        <v>0.27985379250940801</v>
      </c>
      <c r="K8027" s="57">
        <v>0.32728737481894998</v>
      </c>
      <c r="L8027" s="57">
        <v>0.28978896853532499</v>
      </c>
      <c r="M8027" s="57">
        <v>0.23986081790622599</v>
      </c>
    </row>
    <row r="8028" spans="1:13" x14ac:dyDescent="0.25">
      <c r="A8028" t="s">
        <v>29806</v>
      </c>
      <c r="B8028" t="s">
        <v>29807</v>
      </c>
      <c r="C8028" s="2" t="s">
        <v>31</v>
      </c>
      <c r="D8028" s="2" t="s">
        <v>83</v>
      </c>
      <c r="E8028" s="2" t="s">
        <v>29028</v>
      </c>
      <c r="F8028" s="56"/>
      <c r="G8028" s="56">
        <v>118.198521152674</v>
      </c>
      <c r="H8028" s="56"/>
      <c r="I8028" s="56"/>
      <c r="J8028" s="57">
        <v>0.27985379250940801</v>
      </c>
      <c r="K8028" s="57">
        <v>0.32728737481894998</v>
      </c>
      <c r="L8028" s="57">
        <v>0.28978896853532499</v>
      </c>
      <c r="M8028" s="57">
        <v>0.23986081790622599</v>
      </c>
    </row>
    <row r="8029" spans="1:13" x14ac:dyDescent="0.25">
      <c r="A8029" t="s">
        <v>29810</v>
      </c>
      <c r="B8029" t="s">
        <v>29811</v>
      </c>
      <c r="C8029" s="2" t="s">
        <v>31</v>
      </c>
      <c r="D8029" s="2" t="s">
        <v>83</v>
      </c>
      <c r="E8029" s="2" t="s">
        <v>29028</v>
      </c>
      <c r="F8029" s="56"/>
      <c r="G8029" s="56">
        <v>118.198521152674</v>
      </c>
      <c r="H8029" s="56"/>
      <c r="I8029" s="56"/>
      <c r="J8029" s="57">
        <v>0.27985379250940801</v>
      </c>
      <c r="K8029" s="57">
        <v>0.32728737481894998</v>
      </c>
      <c r="L8029" s="57">
        <v>0.28978896853532499</v>
      </c>
      <c r="M8029" s="57">
        <v>0.23986081790622599</v>
      </c>
    </row>
    <row r="8030" spans="1:13" x14ac:dyDescent="0.25">
      <c r="A8030" t="s">
        <v>20351</v>
      </c>
      <c r="B8030" t="s">
        <v>20352</v>
      </c>
      <c r="C8030" s="2" t="s">
        <v>35</v>
      </c>
      <c r="D8030" s="2" t="s">
        <v>32</v>
      </c>
      <c r="E8030" s="2" t="s">
        <v>29028</v>
      </c>
      <c r="F8030" s="56">
        <v>111.42068349272</v>
      </c>
      <c r="G8030" s="56">
        <v>121.179884865215</v>
      </c>
      <c r="H8030" s="56">
        <v>105.711669683146</v>
      </c>
      <c r="I8030" s="56"/>
      <c r="J8030" s="57">
        <v>0.30953874654685298</v>
      </c>
      <c r="K8030" s="57">
        <v>0.35580881198445202</v>
      </c>
      <c r="L8030" s="57">
        <v>0.32114302194841798</v>
      </c>
      <c r="M8030" s="57">
        <v>0.272087706232508</v>
      </c>
    </row>
    <row r="8031" spans="1:13" x14ac:dyDescent="0.25">
      <c r="A8031" t="s">
        <v>20355</v>
      </c>
      <c r="B8031" t="s">
        <v>20356</v>
      </c>
      <c r="C8031" s="2" t="s">
        <v>35</v>
      </c>
      <c r="D8031" s="2" t="s">
        <v>32</v>
      </c>
      <c r="E8031" s="2" t="s">
        <v>29028</v>
      </c>
      <c r="F8031" s="56">
        <v>111.42068349272</v>
      </c>
      <c r="G8031" s="56">
        <v>121.179884865215</v>
      </c>
      <c r="H8031" s="56">
        <v>105.711669683146</v>
      </c>
      <c r="I8031" s="56"/>
      <c r="J8031" s="57">
        <v>0.30953874654685298</v>
      </c>
      <c r="K8031" s="57">
        <v>0.35580881198445202</v>
      </c>
      <c r="L8031" s="57">
        <v>0.32114302194841798</v>
      </c>
      <c r="M8031" s="57">
        <v>0.272087706232508</v>
      </c>
    </row>
    <row r="8032" spans="1:13" x14ac:dyDescent="0.25">
      <c r="A8032" t="s">
        <v>20347</v>
      </c>
      <c r="B8032" t="s">
        <v>20348</v>
      </c>
      <c r="C8032" s="2" t="s">
        <v>35</v>
      </c>
      <c r="D8032" s="2" t="s">
        <v>32</v>
      </c>
      <c r="E8032" s="2" t="s">
        <v>29028</v>
      </c>
      <c r="F8032" s="56">
        <v>111.42068349272</v>
      </c>
      <c r="G8032" s="56">
        <v>121.179884865215</v>
      </c>
      <c r="H8032" s="56">
        <v>105.711669683146</v>
      </c>
      <c r="I8032" s="56"/>
      <c r="J8032" s="57">
        <v>0.30953874654685298</v>
      </c>
      <c r="K8032" s="57">
        <v>0.35580881198445202</v>
      </c>
      <c r="L8032" s="57">
        <v>0.32114302194841798</v>
      </c>
      <c r="M8032" s="57">
        <v>0.272087706232508</v>
      </c>
    </row>
    <row r="8033" spans="1:13" x14ac:dyDescent="0.25">
      <c r="A8033" t="s">
        <v>20363</v>
      </c>
      <c r="B8033" t="s">
        <v>20364</v>
      </c>
      <c r="C8033" s="2" t="s">
        <v>35</v>
      </c>
      <c r="D8033" s="2" t="s">
        <v>32</v>
      </c>
      <c r="E8033" s="2" t="s">
        <v>29028</v>
      </c>
      <c r="F8033" s="56">
        <v>111.42068349272</v>
      </c>
      <c r="G8033" s="56">
        <v>121.179884865215</v>
      </c>
      <c r="H8033" s="56">
        <v>105.711669683146</v>
      </c>
      <c r="I8033" s="56"/>
      <c r="J8033" s="57">
        <v>0.30953874654685298</v>
      </c>
      <c r="K8033" s="57">
        <v>0.35580881198445202</v>
      </c>
      <c r="L8033" s="57">
        <v>0.32114302194841798</v>
      </c>
      <c r="M8033" s="57">
        <v>0.272087706232508</v>
      </c>
    </row>
    <row r="8034" spans="1:13" x14ac:dyDescent="0.25">
      <c r="A8034" t="s">
        <v>20345</v>
      </c>
      <c r="B8034" t="s">
        <v>20346</v>
      </c>
      <c r="C8034" s="2" t="s">
        <v>31</v>
      </c>
      <c r="D8034" s="2" t="s">
        <v>32</v>
      </c>
      <c r="E8034" s="2" t="s">
        <v>29028</v>
      </c>
      <c r="F8034" s="56">
        <v>111.42068349272</v>
      </c>
      <c r="G8034" s="56">
        <v>121.179884865215</v>
      </c>
      <c r="H8034" s="56">
        <v>105.711669683146</v>
      </c>
      <c r="I8034" s="56"/>
      <c r="J8034" s="57">
        <v>0.30953874654685298</v>
      </c>
      <c r="K8034" s="57">
        <v>0.35580881198445202</v>
      </c>
      <c r="L8034" s="57">
        <v>0.32114302194841798</v>
      </c>
      <c r="M8034" s="57">
        <v>0.272087706232508</v>
      </c>
    </row>
    <row r="8035" spans="1:13" x14ac:dyDescent="0.25">
      <c r="A8035" t="s">
        <v>20359</v>
      </c>
      <c r="B8035" t="s">
        <v>20360</v>
      </c>
      <c r="C8035" s="2" t="s">
        <v>35</v>
      </c>
      <c r="D8035" s="2" t="s">
        <v>32</v>
      </c>
      <c r="E8035" s="2" t="s">
        <v>29028</v>
      </c>
      <c r="F8035" s="56">
        <v>111.42068349272</v>
      </c>
      <c r="G8035" s="56">
        <v>121.179884865215</v>
      </c>
      <c r="H8035" s="56">
        <v>105.711669683146</v>
      </c>
      <c r="I8035" s="56"/>
      <c r="J8035" s="57">
        <v>0.30953874654685298</v>
      </c>
      <c r="K8035" s="57">
        <v>0.35580881198445202</v>
      </c>
      <c r="L8035" s="57">
        <v>0.32114302194841798</v>
      </c>
      <c r="M8035" s="57">
        <v>0.272087706232508</v>
      </c>
    </row>
    <row r="8036" spans="1:13" x14ac:dyDescent="0.25">
      <c r="A8036" t="s">
        <v>20343</v>
      </c>
      <c r="B8036" t="s">
        <v>20344</v>
      </c>
      <c r="C8036" s="2" t="s">
        <v>31</v>
      </c>
      <c r="D8036" s="2" t="s">
        <v>32</v>
      </c>
      <c r="E8036" s="2" t="s">
        <v>29028</v>
      </c>
      <c r="F8036" s="56">
        <v>111.42068349272</v>
      </c>
      <c r="G8036" s="56">
        <v>121.179884865215</v>
      </c>
      <c r="H8036" s="56">
        <v>105.711669683146</v>
      </c>
      <c r="I8036" s="56"/>
      <c r="J8036" s="57">
        <v>0.30953874654685298</v>
      </c>
      <c r="K8036" s="57">
        <v>0.35580881198445202</v>
      </c>
      <c r="L8036" s="57">
        <v>0.32114302194841798</v>
      </c>
      <c r="M8036" s="57">
        <v>0.272087706232508</v>
      </c>
    </row>
    <row r="8037" spans="1:13" x14ac:dyDescent="0.25">
      <c r="A8037" t="s">
        <v>2506</v>
      </c>
      <c r="B8037" t="s">
        <v>2507</v>
      </c>
      <c r="C8037" s="2" t="s">
        <v>31</v>
      </c>
      <c r="D8037" s="2" t="s">
        <v>32</v>
      </c>
      <c r="E8037" s="2" t="s">
        <v>29027</v>
      </c>
      <c r="F8037" s="56">
        <v>108.213057830574</v>
      </c>
      <c r="G8037" s="56">
        <v>123.59601809904601</v>
      </c>
      <c r="H8037" s="56">
        <v>99.350609625718604</v>
      </c>
      <c r="I8037" s="56">
        <v>88.296649071363007</v>
      </c>
      <c r="J8037" s="57">
        <v>0.47003689398273502</v>
      </c>
      <c r="K8037" s="57">
        <v>0.55390846829499696</v>
      </c>
      <c r="L8037" s="57">
        <v>0.49206282198883899</v>
      </c>
      <c r="M8037" s="57">
        <v>0.41018272910704701</v>
      </c>
    </row>
    <row r="8038" spans="1:13" x14ac:dyDescent="0.25">
      <c r="A8038" t="s">
        <v>20313</v>
      </c>
      <c r="B8038" t="s">
        <v>20314</v>
      </c>
      <c r="C8038" s="2" t="s">
        <v>35</v>
      </c>
      <c r="D8038" s="2" t="s">
        <v>36</v>
      </c>
      <c r="E8038" s="2" t="s">
        <v>29028</v>
      </c>
      <c r="F8038" s="56">
        <v>115.67906588703499</v>
      </c>
      <c r="G8038" s="56">
        <v>118.284338392975</v>
      </c>
      <c r="H8038" s="56">
        <v>110.194213557553</v>
      </c>
      <c r="I8038" s="56"/>
      <c r="J8038" s="57">
        <v>0.31868960696694798</v>
      </c>
      <c r="K8038" s="57">
        <v>0.36244785129333701</v>
      </c>
      <c r="L8038" s="57">
        <v>0.327464885377175</v>
      </c>
      <c r="M8038" s="57">
        <v>0.27804700628482798</v>
      </c>
    </row>
    <row r="8039" spans="1:13" x14ac:dyDescent="0.25">
      <c r="A8039" t="s">
        <v>20311</v>
      </c>
      <c r="B8039" t="s">
        <v>20312</v>
      </c>
      <c r="C8039" s="2" t="s">
        <v>35</v>
      </c>
      <c r="D8039" s="2" t="s">
        <v>36</v>
      </c>
      <c r="E8039" s="2" t="s">
        <v>29028</v>
      </c>
      <c r="F8039" s="56">
        <v>115.67906588703499</v>
      </c>
      <c r="G8039" s="56">
        <v>118.284338392975</v>
      </c>
      <c r="H8039" s="56">
        <v>110.194213557553</v>
      </c>
      <c r="I8039" s="56"/>
      <c r="J8039" s="57">
        <v>0.31868960696694798</v>
      </c>
      <c r="K8039" s="57">
        <v>0.36244785129333701</v>
      </c>
      <c r="L8039" s="57">
        <v>0.327464885377175</v>
      </c>
      <c r="M8039" s="57">
        <v>0.27804700628482798</v>
      </c>
    </row>
    <row r="8040" spans="1:13" x14ac:dyDescent="0.25">
      <c r="A8040" t="s">
        <v>20315</v>
      </c>
      <c r="B8040" t="s">
        <v>20316</v>
      </c>
      <c r="C8040" s="2" t="s">
        <v>31</v>
      </c>
      <c r="D8040" s="2" t="s">
        <v>36</v>
      </c>
      <c r="E8040" s="2" t="s">
        <v>29028</v>
      </c>
      <c r="F8040" s="56">
        <v>115.67906588703499</v>
      </c>
      <c r="G8040" s="56">
        <v>118.284338392975</v>
      </c>
      <c r="H8040" s="56">
        <v>110.194213557553</v>
      </c>
      <c r="I8040" s="56"/>
      <c r="J8040" s="57">
        <v>0.31868960696694798</v>
      </c>
      <c r="K8040" s="57">
        <v>0.36244785129333701</v>
      </c>
      <c r="L8040" s="57">
        <v>0.327464885377175</v>
      </c>
      <c r="M8040" s="57">
        <v>0.27804700628482798</v>
      </c>
    </row>
    <row r="8041" spans="1:13" x14ac:dyDescent="0.25">
      <c r="A8041" t="s">
        <v>20317</v>
      </c>
      <c r="B8041" t="s">
        <v>20318</v>
      </c>
      <c r="C8041" s="2" t="s">
        <v>31</v>
      </c>
      <c r="D8041" s="2" t="s">
        <v>36</v>
      </c>
      <c r="E8041" s="2" t="s">
        <v>29028</v>
      </c>
      <c r="F8041" s="56">
        <v>115.67906588703499</v>
      </c>
      <c r="G8041" s="56">
        <v>118.284338392975</v>
      </c>
      <c r="H8041" s="56">
        <v>110.194213557553</v>
      </c>
      <c r="I8041" s="56"/>
      <c r="J8041" s="57">
        <v>0.31868960696694798</v>
      </c>
      <c r="K8041" s="57">
        <v>0.36244785129333701</v>
      </c>
      <c r="L8041" s="57">
        <v>0.327464885377175</v>
      </c>
      <c r="M8041" s="57">
        <v>0.27804700628482798</v>
      </c>
    </row>
    <row r="8042" spans="1:13" x14ac:dyDescent="0.25">
      <c r="A8042" t="s">
        <v>2502</v>
      </c>
      <c r="B8042" t="s">
        <v>2503</v>
      </c>
      <c r="C8042" s="2" t="s">
        <v>35</v>
      </c>
      <c r="D8042" s="2" t="s">
        <v>36</v>
      </c>
      <c r="E8042" s="2" t="s">
        <v>29027</v>
      </c>
      <c r="F8042" s="56">
        <v>119.214228265822</v>
      </c>
      <c r="G8042" s="56">
        <v>117.332448213582</v>
      </c>
      <c r="H8042" s="56">
        <v>109.346541051603</v>
      </c>
      <c r="I8042" s="56">
        <v>92.762748108900595</v>
      </c>
      <c r="J8042" s="57">
        <v>0.475726782605075</v>
      </c>
      <c r="K8042" s="57">
        <v>0.55786205447136805</v>
      </c>
      <c r="L8042" s="57">
        <v>0.48981412670995</v>
      </c>
      <c r="M8042" s="57">
        <v>0.40657814806397302</v>
      </c>
    </row>
    <row r="8043" spans="1:13" x14ac:dyDescent="0.25">
      <c r="A8043" t="s">
        <v>902</v>
      </c>
      <c r="B8043" t="s">
        <v>903</v>
      </c>
      <c r="C8043" s="2" t="s">
        <v>35</v>
      </c>
      <c r="D8043" s="2" t="s">
        <v>289</v>
      </c>
      <c r="E8043" s="2" t="s">
        <v>29027</v>
      </c>
      <c r="F8043" s="56">
        <v>106.129648236511</v>
      </c>
      <c r="G8043" s="56">
        <v>119.761769743857</v>
      </c>
      <c r="H8043" s="56">
        <v>117.525830464005</v>
      </c>
      <c r="I8043" s="56">
        <v>91.645959933911499</v>
      </c>
      <c r="J8043" s="57">
        <v>0.51967075342356805</v>
      </c>
      <c r="K8043" s="57">
        <v>0.60234461613822499</v>
      </c>
      <c r="L8043" s="57">
        <v>0.53077661253187502</v>
      </c>
      <c r="M8043" s="57">
        <v>0.45468348211294901</v>
      </c>
    </row>
    <row r="8044" spans="1:13" x14ac:dyDescent="0.25">
      <c r="A8044" t="s">
        <v>14852</v>
      </c>
      <c r="B8044" t="s">
        <v>14853</v>
      </c>
      <c r="C8044" s="2" t="s">
        <v>31</v>
      </c>
      <c r="D8044" s="2" t="s">
        <v>289</v>
      </c>
      <c r="E8044" s="2" t="s">
        <v>29028</v>
      </c>
      <c r="F8044" s="56">
        <v>107.969827971086</v>
      </c>
      <c r="G8044" s="56">
        <v>122.630441951645</v>
      </c>
      <c r="H8044" s="56">
        <v>116.842630648246</v>
      </c>
      <c r="I8044" s="56">
        <v>93.851082451817007</v>
      </c>
      <c r="J8044" s="57">
        <v>0.35742024511602599</v>
      </c>
      <c r="K8044" s="57">
        <v>0.40811904878276201</v>
      </c>
      <c r="L8044" s="57">
        <v>0.36799997439870902</v>
      </c>
      <c r="M8044" s="57">
        <v>0.32019104955442501</v>
      </c>
    </row>
    <row r="8045" spans="1:13" x14ac:dyDescent="0.25">
      <c r="A8045" t="s">
        <v>14850</v>
      </c>
      <c r="B8045" t="s">
        <v>14851</v>
      </c>
      <c r="C8045" s="2" t="s">
        <v>31</v>
      </c>
      <c r="D8045" s="2" t="s">
        <v>289</v>
      </c>
      <c r="E8045" s="2" t="s">
        <v>29028</v>
      </c>
      <c r="F8045" s="56">
        <v>107.969827971086</v>
      </c>
      <c r="G8045" s="56">
        <v>122.630441951645</v>
      </c>
      <c r="H8045" s="56">
        <v>116.842630648246</v>
      </c>
      <c r="I8045" s="56">
        <v>93.851082451817007</v>
      </c>
      <c r="J8045" s="57">
        <v>0.35742024511602599</v>
      </c>
      <c r="K8045" s="57">
        <v>0.40811904878276201</v>
      </c>
      <c r="L8045" s="57">
        <v>0.36799997439870902</v>
      </c>
      <c r="M8045" s="57">
        <v>0.32019104955442501</v>
      </c>
    </row>
    <row r="8046" spans="1:13" x14ac:dyDescent="0.25">
      <c r="A8046" t="s">
        <v>14854</v>
      </c>
      <c r="B8046" t="s">
        <v>14855</v>
      </c>
      <c r="C8046" s="2" t="s">
        <v>31</v>
      </c>
      <c r="D8046" s="2" t="s">
        <v>289</v>
      </c>
      <c r="E8046" s="2" t="s">
        <v>29028</v>
      </c>
      <c r="F8046" s="56">
        <v>107.969827971086</v>
      </c>
      <c r="G8046" s="56">
        <v>122.630441951645</v>
      </c>
      <c r="H8046" s="56">
        <v>116.842630648246</v>
      </c>
      <c r="I8046" s="56">
        <v>93.851082451817007</v>
      </c>
      <c r="J8046" s="57">
        <v>0.35742024511602599</v>
      </c>
      <c r="K8046" s="57">
        <v>0.40811904878276201</v>
      </c>
      <c r="L8046" s="57">
        <v>0.36799997439870902</v>
      </c>
      <c r="M8046" s="57">
        <v>0.32019104955442501</v>
      </c>
    </row>
    <row r="8047" spans="1:13" x14ac:dyDescent="0.25">
      <c r="A8047" t="s">
        <v>14856</v>
      </c>
      <c r="B8047" t="s">
        <v>14857</v>
      </c>
      <c r="C8047" s="2" t="s">
        <v>31</v>
      </c>
      <c r="D8047" s="2" t="s">
        <v>289</v>
      </c>
      <c r="E8047" s="2" t="s">
        <v>29028</v>
      </c>
      <c r="F8047" s="56">
        <v>107.969827971086</v>
      </c>
      <c r="G8047" s="56">
        <v>122.630441951645</v>
      </c>
      <c r="H8047" s="56">
        <v>116.842630648246</v>
      </c>
      <c r="I8047" s="56">
        <v>93.851082451817007</v>
      </c>
      <c r="J8047" s="57">
        <v>0.35742024511602599</v>
      </c>
      <c r="K8047" s="57">
        <v>0.40811904878276201</v>
      </c>
      <c r="L8047" s="57">
        <v>0.36799997439870902</v>
      </c>
      <c r="M8047" s="57">
        <v>0.32019104955442501</v>
      </c>
    </row>
    <row r="8048" spans="1:13" x14ac:dyDescent="0.25">
      <c r="A8048" t="s">
        <v>14858</v>
      </c>
      <c r="B8048" t="s">
        <v>14859</v>
      </c>
      <c r="C8048" s="2" t="s">
        <v>31</v>
      </c>
      <c r="D8048" s="2" t="s">
        <v>289</v>
      </c>
      <c r="E8048" s="2" t="s">
        <v>29028</v>
      </c>
      <c r="F8048" s="56">
        <v>107.969827971086</v>
      </c>
      <c r="G8048" s="56">
        <v>122.630441951645</v>
      </c>
      <c r="H8048" s="56">
        <v>116.842630648246</v>
      </c>
      <c r="I8048" s="56">
        <v>93.851082451817007</v>
      </c>
      <c r="J8048" s="57">
        <v>0.35742024511602599</v>
      </c>
      <c r="K8048" s="57">
        <v>0.40811904878276201</v>
      </c>
      <c r="L8048" s="57">
        <v>0.36799997439870902</v>
      </c>
      <c r="M8048" s="57">
        <v>0.32019104955442501</v>
      </c>
    </row>
    <row r="8049" spans="1:13" x14ac:dyDescent="0.25">
      <c r="A8049" t="s">
        <v>14860</v>
      </c>
      <c r="B8049" t="s">
        <v>14861</v>
      </c>
      <c r="C8049" s="2" t="s">
        <v>31</v>
      </c>
      <c r="D8049" s="2" t="s">
        <v>289</v>
      </c>
      <c r="E8049" s="2" t="s">
        <v>29028</v>
      </c>
      <c r="F8049" s="56">
        <v>107.969827971086</v>
      </c>
      <c r="G8049" s="56">
        <v>122.630441951645</v>
      </c>
      <c r="H8049" s="56">
        <v>116.842630648246</v>
      </c>
      <c r="I8049" s="56">
        <v>93.851082451817007</v>
      </c>
      <c r="J8049" s="57">
        <v>0.35742024511602599</v>
      </c>
      <c r="K8049" s="57">
        <v>0.40811904878276201</v>
      </c>
      <c r="L8049" s="57">
        <v>0.36799997439870902</v>
      </c>
      <c r="M8049" s="57">
        <v>0.32019104955442501</v>
      </c>
    </row>
    <row r="8050" spans="1:13" x14ac:dyDescent="0.25">
      <c r="A8050" t="s">
        <v>14864</v>
      </c>
      <c r="B8050" t="s">
        <v>14865</v>
      </c>
      <c r="C8050" s="2" t="s">
        <v>35</v>
      </c>
      <c r="D8050" s="2" t="s">
        <v>289</v>
      </c>
      <c r="E8050" s="2" t="s">
        <v>29028</v>
      </c>
      <c r="F8050" s="56">
        <v>107.969827971086</v>
      </c>
      <c r="G8050" s="56">
        <v>122.630441951645</v>
      </c>
      <c r="H8050" s="56">
        <v>116.842630648246</v>
      </c>
      <c r="I8050" s="56">
        <v>93.851082451817007</v>
      </c>
      <c r="J8050" s="57">
        <v>0.35742024511602599</v>
      </c>
      <c r="K8050" s="57">
        <v>0.40811904878276201</v>
      </c>
      <c r="L8050" s="57">
        <v>0.36799997439870902</v>
      </c>
      <c r="M8050" s="57">
        <v>0.32019104955442501</v>
      </c>
    </row>
    <row r="8051" spans="1:13" x14ac:dyDescent="0.25">
      <c r="A8051" t="s">
        <v>14868</v>
      </c>
      <c r="B8051" t="s">
        <v>14869</v>
      </c>
      <c r="C8051" s="2" t="s">
        <v>35</v>
      </c>
      <c r="D8051" s="2" t="s">
        <v>289</v>
      </c>
      <c r="E8051" s="2" t="s">
        <v>29028</v>
      </c>
      <c r="F8051" s="56">
        <v>107.969827971086</v>
      </c>
      <c r="G8051" s="56">
        <v>122.630441951645</v>
      </c>
      <c r="H8051" s="56">
        <v>116.842630648246</v>
      </c>
      <c r="I8051" s="56">
        <v>93.851082451817007</v>
      </c>
      <c r="J8051" s="57">
        <v>0.35742024511602599</v>
      </c>
      <c r="K8051" s="57">
        <v>0.40811904878276201</v>
      </c>
      <c r="L8051" s="57">
        <v>0.36799997439870902</v>
      </c>
      <c r="M8051" s="57">
        <v>0.32019104955442501</v>
      </c>
    </row>
    <row r="8052" spans="1:13" x14ac:dyDescent="0.25">
      <c r="A8052" t="s">
        <v>14848</v>
      </c>
      <c r="B8052" t="s">
        <v>14849</v>
      </c>
      <c r="C8052" s="2" t="s">
        <v>31</v>
      </c>
      <c r="D8052" s="2" t="s">
        <v>289</v>
      </c>
      <c r="E8052" s="2" t="s">
        <v>29028</v>
      </c>
      <c r="F8052" s="56">
        <v>107.969827971086</v>
      </c>
      <c r="G8052" s="56">
        <v>122.630441951645</v>
      </c>
      <c r="H8052" s="56">
        <v>116.842630648246</v>
      </c>
      <c r="I8052" s="56">
        <v>93.851082451817007</v>
      </c>
      <c r="J8052" s="57">
        <v>0.35742024511602599</v>
      </c>
      <c r="K8052" s="57">
        <v>0.40811904878276201</v>
      </c>
      <c r="L8052" s="57">
        <v>0.36799997439870902</v>
      </c>
      <c r="M8052" s="57">
        <v>0.32019104955442501</v>
      </c>
    </row>
    <row r="8053" spans="1:13" x14ac:dyDescent="0.25">
      <c r="A8053" t="s">
        <v>6510</v>
      </c>
      <c r="B8053" t="s">
        <v>6511</v>
      </c>
      <c r="C8053" s="2" t="s">
        <v>35</v>
      </c>
      <c r="D8053" s="2" t="s">
        <v>119</v>
      </c>
      <c r="E8053" s="2" t="s">
        <v>29028</v>
      </c>
      <c r="F8053" s="56">
        <v>114.009482411938</v>
      </c>
      <c r="G8053" s="56">
        <v>116.02729209544199</v>
      </c>
      <c r="H8053" s="56">
        <v>108.14355722214199</v>
      </c>
      <c r="I8053" s="56">
        <v>95.773323817589201</v>
      </c>
      <c r="J8053" s="57">
        <v>0.57083538966215897</v>
      </c>
      <c r="K8053" s="57">
        <v>0.61409989965091505</v>
      </c>
      <c r="L8053" s="57">
        <v>0.57928938550087505</v>
      </c>
      <c r="M8053" s="57">
        <v>0.53594063492640998</v>
      </c>
    </row>
    <row r="8054" spans="1:13" x14ac:dyDescent="0.25">
      <c r="A8054" t="s">
        <v>6508</v>
      </c>
      <c r="B8054" t="s">
        <v>6509</v>
      </c>
      <c r="C8054" s="2" t="s">
        <v>35</v>
      </c>
      <c r="D8054" s="2" t="s">
        <v>119</v>
      </c>
      <c r="E8054" s="2" t="s">
        <v>29028</v>
      </c>
      <c r="F8054" s="56">
        <v>110.169592323464</v>
      </c>
      <c r="G8054" s="56">
        <v>114.87720421572099</v>
      </c>
      <c r="H8054" s="56">
        <v>111.845323983417</v>
      </c>
      <c r="I8054" s="56">
        <v>95.787570520713203</v>
      </c>
      <c r="J8054" s="57">
        <v>0.35177839900492203</v>
      </c>
      <c r="K8054" s="57">
        <v>0.37650246484023903</v>
      </c>
      <c r="L8054" s="57">
        <v>0.35747664312014099</v>
      </c>
      <c r="M8054" s="57">
        <v>0.32844401937220802</v>
      </c>
    </row>
    <row r="8055" spans="1:13" x14ac:dyDescent="0.25">
      <c r="A8055" t="s">
        <v>5984</v>
      </c>
      <c r="B8055" t="s">
        <v>5985</v>
      </c>
      <c r="C8055" s="2" t="s">
        <v>31</v>
      </c>
      <c r="D8055" s="2" t="s">
        <v>100</v>
      </c>
      <c r="E8055" s="2" t="s">
        <v>29028</v>
      </c>
      <c r="F8055" s="56">
        <v>114.067868172563</v>
      </c>
      <c r="G8055" s="56">
        <v>117.541688001732</v>
      </c>
      <c r="H8055" s="56">
        <v>117.77466131273</v>
      </c>
      <c r="I8055" s="56">
        <v>96.925150027541406</v>
      </c>
      <c r="J8055" s="57">
        <v>0.35691774360294698</v>
      </c>
      <c r="K8055" s="57">
        <v>0.391548676455859</v>
      </c>
      <c r="L8055" s="57">
        <v>0.36464510806863498</v>
      </c>
      <c r="M8055" s="57">
        <v>0.32906928234694699</v>
      </c>
    </row>
    <row r="8056" spans="1:13" x14ac:dyDescent="0.25">
      <c r="A8056" t="s">
        <v>5988</v>
      </c>
      <c r="B8056" t="s">
        <v>5989</v>
      </c>
      <c r="C8056" s="2" t="s">
        <v>35</v>
      </c>
      <c r="D8056" s="2" t="s">
        <v>100</v>
      </c>
      <c r="E8056" s="2" t="s">
        <v>29028</v>
      </c>
      <c r="F8056" s="56">
        <v>114.067868172563</v>
      </c>
      <c r="G8056" s="56">
        <v>117.541688001732</v>
      </c>
      <c r="H8056" s="56">
        <v>117.77466131273</v>
      </c>
      <c r="I8056" s="56">
        <v>96.925150027541406</v>
      </c>
      <c r="J8056" s="57">
        <v>0.35691774360294698</v>
      </c>
      <c r="K8056" s="57">
        <v>0.391548676455859</v>
      </c>
      <c r="L8056" s="57">
        <v>0.36464510806863498</v>
      </c>
      <c r="M8056" s="57">
        <v>0.32906928234694699</v>
      </c>
    </row>
    <row r="8057" spans="1:13" x14ac:dyDescent="0.25">
      <c r="A8057" t="s">
        <v>5980</v>
      </c>
      <c r="B8057" t="s">
        <v>5981</v>
      </c>
      <c r="C8057" s="2" t="s">
        <v>31</v>
      </c>
      <c r="D8057" s="2" t="s">
        <v>100</v>
      </c>
      <c r="E8057" s="2" t="s">
        <v>29028</v>
      </c>
      <c r="F8057" s="56">
        <v>114.067868172563</v>
      </c>
      <c r="G8057" s="56">
        <v>117.541688001732</v>
      </c>
      <c r="H8057" s="56">
        <v>117.77466131273</v>
      </c>
      <c r="I8057" s="56">
        <v>96.925150027541406</v>
      </c>
      <c r="J8057" s="57">
        <v>0.35691774360294698</v>
      </c>
      <c r="K8057" s="57">
        <v>0.391548676455859</v>
      </c>
      <c r="L8057" s="57">
        <v>0.36464510806863498</v>
      </c>
      <c r="M8057" s="57">
        <v>0.32906928234694699</v>
      </c>
    </row>
    <row r="8058" spans="1:13" x14ac:dyDescent="0.25">
      <c r="A8058" t="s">
        <v>5982</v>
      </c>
      <c r="B8058" t="s">
        <v>5983</v>
      </c>
      <c r="C8058" s="2" t="s">
        <v>31</v>
      </c>
      <c r="D8058" s="2" t="s">
        <v>100</v>
      </c>
      <c r="E8058" s="2" t="s">
        <v>29028</v>
      </c>
      <c r="F8058" s="56">
        <v>116.62566304544499</v>
      </c>
      <c r="G8058" s="56">
        <v>118.61245947595501</v>
      </c>
      <c r="H8058" s="56">
        <v>121.671082354787</v>
      </c>
      <c r="I8058" s="56">
        <v>94.997343493893695</v>
      </c>
      <c r="J8058" s="57">
        <v>0.43211635093330197</v>
      </c>
      <c r="K8058" s="57">
        <v>0.48545863706824199</v>
      </c>
      <c r="L8058" s="57">
        <v>0.440904798319529</v>
      </c>
      <c r="M8058" s="57">
        <v>0.39489171260257599</v>
      </c>
    </row>
    <row r="8059" spans="1:13" x14ac:dyDescent="0.25">
      <c r="A8059" t="s">
        <v>5994</v>
      </c>
      <c r="B8059" t="s">
        <v>5995</v>
      </c>
      <c r="C8059" s="2" t="s">
        <v>35</v>
      </c>
      <c r="D8059" s="2" t="s">
        <v>100</v>
      </c>
      <c r="E8059" s="2" t="s">
        <v>29028</v>
      </c>
      <c r="F8059" s="56">
        <v>114.067868172563</v>
      </c>
      <c r="G8059" s="56">
        <v>117.541688001732</v>
      </c>
      <c r="H8059" s="56">
        <v>117.77466131273</v>
      </c>
      <c r="I8059" s="56">
        <v>96.925150027541406</v>
      </c>
      <c r="J8059" s="57">
        <v>0.35691774360294698</v>
      </c>
      <c r="K8059" s="57">
        <v>0.391548676455859</v>
      </c>
      <c r="L8059" s="57">
        <v>0.36464510806863498</v>
      </c>
      <c r="M8059" s="57">
        <v>0.32906928234694699</v>
      </c>
    </row>
    <row r="8060" spans="1:13" x14ac:dyDescent="0.25">
      <c r="A8060" t="s">
        <v>5978</v>
      </c>
      <c r="B8060" t="s">
        <v>5979</v>
      </c>
      <c r="C8060" s="2" t="s">
        <v>31</v>
      </c>
      <c r="D8060" s="2" t="s">
        <v>100</v>
      </c>
      <c r="E8060" s="2" t="s">
        <v>29028</v>
      </c>
      <c r="F8060" s="56">
        <v>114.067868172563</v>
      </c>
      <c r="G8060" s="56">
        <v>117.541688001732</v>
      </c>
      <c r="H8060" s="56">
        <v>117.77466131273</v>
      </c>
      <c r="I8060" s="56">
        <v>96.925150027541406</v>
      </c>
      <c r="J8060" s="57">
        <v>0.35691774360294698</v>
      </c>
      <c r="K8060" s="57">
        <v>0.391548676455859</v>
      </c>
      <c r="L8060" s="57">
        <v>0.36464510806863498</v>
      </c>
      <c r="M8060" s="57">
        <v>0.32906928234694699</v>
      </c>
    </row>
    <row r="8061" spans="1:13" x14ac:dyDescent="0.25">
      <c r="A8061" t="s">
        <v>5992</v>
      </c>
      <c r="B8061" t="s">
        <v>5993</v>
      </c>
      <c r="C8061" s="2" t="s">
        <v>35</v>
      </c>
      <c r="D8061" s="2" t="s">
        <v>100</v>
      </c>
      <c r="E8061" s="2" t="s">
        <v>29028</v>
      </c>
      <c r="F8061" s="56">
        <v>114.067868172563</v>
      </c>
      <c r="G8061" s="56">
        <v>117.541688001732</v>
      </c>
      <c r="H8061" s="56">
        <v>117.77466131273</v>
      </c>
      <c r="I8061" s="56">
        <v>96.925150027541406</v>
      </c>
      <c r="J8061" s="57">
        <v>0.35691774360294698</v>
      </c>
      <c r="K8061" s="57">
        <v>0.391548676455859</v>
      </c>
      <c r="L8061" s="57">
        <v>0.36464510806863498</v>
      </c>
      <c r="M8061" s="57">
        <v>0.32906928234694699</v>
      </c>
    </row>
    <row r="8062" spans="1:13" x14ac:dyDescent="0.25">
      <c r="A8062" t="s">
        <v>5986</v>
      </c>
      <c r="B8062" t="s">
        <v>5987</v>
      </c>
      <c r="C8062" s="2" t="s">
        <v>31</v>
      </c>
      <c r="D8062" s="2" t="s">
        <v>100</v>
      </c>
      <c r="E8062" s="2" t="s">
        <v>29028</v>
      </c>
      <c r="F8062" s="56">
        <v>115.705357006729</v>
      </c>
      <c r="G8062" s="56">
        <v>119.09818692233</v>
      </c>
      <c r="H8062" s="56">
        <v>112.482484868</v>
      </c>
      <c r="I8062" s="56">
        <v>99.444565649791897</v>
      </c>
      <c r="J8062" s="57">
        <v>0.50985388476270299</v>
      </c>
      <c r="K8062" s="57">
        <v>0.56765138260087999</v>
      </c>
      <c r="L8062" s="57">
        <v>0.52271821192491397</v>
      </c>
      <c r="M8062" s="57">
        <v>0.47055213023197601</v>
      </c>
    </row>
    <row r="8063" spans="1:13" x14ac:dyDescent="0.25">
      <c r="A8063" t="s">
        <v>5990</v>
      </c>
      <c r="B8063" t="s">
        <v>5991</v>
      </c>
      <c r="C8063" s="2" t="s">
        <v>35</v>
      </c>
      <c r="D8063" s="2" t="s">
        <v>100</v>
      </c>
      <c r="E8063" s="2" t="s">
        <v>29028</v>
      </c>
      <c r="F8063" s="56">
        <v>114.067868172563</v>
      </c>
      <c r="G8063" s="56">
        <v>117.541688001732</v>
      </c>
      <c r="H8063" s="56">
        <v>117.77466131273</v>
      </c>
      <c r="I8063" s="56">
        <v>96.925150027541406</v>
      </c>
      <c r="J8063" s="57">
        <v>0.35691774360294698</v>
      </c>
      <c r="K8063" s="57">
        <v>0.391548676455859</v>
      </c>
      <c r="L8063" s="57">
        <v>0.36464510806863498</v>
      </c>
      <c r="M8063" s="57">
        <v>0.32906928234694699</v>
      </c>
    </row>
    <row r="8064" spans="1:13" x14ac:dyDescent="0.25">
      <c r="A8064" t="s">
        <v>26999</v>
      </c>
      <c r="B8064" t="s">
        <v>27000</v>
      </c>
      <c r="C8064" s="2" t="s">
        <v>31</v>
      </c>
      <c r="D8064" s="2" t="s">
        <v>356</v>
      </c>
      <c r="E8064" s="2" t="s">
        <v>29028</v>
      </c>
      <c r="F8064" s="56"/>
      <c r="G8064" s="56">
        <v>118.42119807304999</v>
      </c>
      <c r="H8064" s="56">
        <v>117.173239723256</v>
      </c>
      <c r="I8064" s="56"/>
      <c r="J8064" s="57">
        <v>0.293984828424316</v>
      </c>
      <c r="K8064" s="57">
        <v>0.32106070165334</v>
      </c>
      <c r="L8064" s="57">
        <v>0.300618650057357</v>
      </c>
      <c r="M8064" s="57">
        <v>0.26947324550659302</v>
      </c>
    </row>
    <row r="8065" spans="1:13" x14ac:dyDescent="0.25">
      <c r="A8065" t="s">
        <v>27003</v>
      </c>
      <c r="B8065" t="s">
        <v>27004</v>
      </c>
      <c r="C8065" s="2" t="s">
        <v>31</v>
      </c>
      <c r="D8065" s="2" t="s">
        <v>356</v>
      </c>
      <c r="E8065" s="2" t="s">
        <v>29028</v>
      </c>
      <c r="F8065" s="56"/>
      <c r="G8065" s="56">
        <v>118.42119807304999</v>
      </c>
      <c r="H8065" s="56">
        <v>117.173239723256</v>
      </c>
      <c r="I8065" s="56"/>
      <c r="J8065" s="57">
        <v>0.293984828424316</v>
      </c>
      <c r="K8065" s="57">
        <v>0.32106070165334</v>
      </c>
      <c r="L8065" s="57">
        <v>0.300618650057357</v>
      </c>
      <c r="M8065" s="57">
        <v>0.26947324550659302</v>
      </c>
    </row>
    <row r="8066" spans="1:13" x14ac:dyDescent="0.25">
      <c r="A8066" t="s">
        <v>27009</v>
      </c>
      <c r="B8066" t="s">
        <v>27010</v>
      </c>
      <c r="C8066" s="2" t="s">
        <v>31</v>
      </c>
      <c r="D8066" s="2" t="s">
        <v>356</v>
      </c>
      <c r="E8066" s="2" t="s">
        <v>29028</v>
      </c>
      <c r="F8066" s="56"/>
      <c r="G8066" s="56">
        <v>118.42119807304999</v>
      </c>
      <c r="H8066" s="56">
        <v>117.173239723256</v>
      </c>
      <c r="I8066" s="56"/>
      <c r="J8066" s="57">
        <v>0.293984828424316</v>
      </c>
      <c r="K8066" s="57">
        <v>0.32106070165334</v>
      </c>
      <c r="L8066" s="57">
        <v>0.300618650057357</v>
      </c>
      <c r="M8066" s="57">
        <v>0.26947324550659302</v>
      </c>
    </row>
    <row r="8067" spans="1:13" x14ac:dyDescent="0.25">
      <c r="A8067" t="s">
        <v>27007</v>
      </c>
      <c r="B8067" t="s">
        <v>27008</v>
      </c>
      <c r="C8067" s="2" t="s">
        <v>31</v>
      </c>
      <c r="D8067" s="2" t="s">
        <v>356</v>
      </c>
      <c r="E8067" s="2" t="s">
        <v>29028</v>
      </c>
      <c r="F8067" s="56"/>
      <c r="G8067" s="56">
        <v>118.42119807304999</v>
      </c>
      <c r="H8067" s="56">
        <v>117.173239723256</v>
      </c>
      <c r="I8067" s="56"/>
      <c r="J8067" s="57">
        <v>0.293984828424316</v>
      </c>
      <c r="K8067" s="57">
        <v>0.32106070165334</v>
      </c>
      <c r="L8067" s="57">
        <v>0.300618650057357</v>
      </c>
      <c r="M8067" s="57">
        <v>0.26947324550659302</v>
      </c>
    </row>
    <row r="8068" spans="1:13" x14ac:dyDescent="0.25">
      <c r="A8068" t="s">
        <v>27005</v>
      </c>
      <c r="B8068" t="s">
        <v>27006</v>
      </c>
      <c r="C8068" s="2" t="s">
        <v>31</v>
      </c>
      <c r="D8068" s="2" t="s">
        <v>356</v>
      </c>
      <c r="E8068" s="2" t="s">
        <v>29028</v>
      </c>
      <c r="F8068" s="56"/>
      <c r="G8068" s="56">
        <v>118.42119807304999</v>
      </c>
      <c r="H8068" s="56">
        <v>117.173239723256</v>
      </c>
      <c r="I8068" s="56"/>
      <c r="J8068" s="57">
        <v>0.293984828424316</v>
      </c>
      <c r="K8068" s="57">
        <v>0.32106070165334</v>
      </c>
      <c r="L8068" s="57">
        <v>0.300618650057357</v>
      </c>
      <c r="M8068" s="57">
        <v>0.26947324550659302</v>
      </c>
    </row>
    <row r="8069" spans="1:13" x14ac:dyDescent="0.25">
      <c r="A8069" t="s">
        <v>27001</v>
      </c>
      <c r="B8069" t="s">
        <v>27002</v>
      </c>
      <c r="C8069" s="2" t="s">
        <v>31</v>
      </c>
      <c r="D8069" s="2" t="s">
        <v>356</v>
      </c>
      <c r="E8069" s="2" t="s">
        <v>29028</v>
      </c>
      <c r="F8069" s="56"/>
      <c r="G8069" s="56">
        <v>118.42119807304999</v>
      </c>
      <c r="H8069" s="56">
        <v>117.173239723256</v>
      </c>
      <c r="I8069" s="56"/>
      <c r="J8069" s="57">
        <v>0.293984828424316</v>
      </c>
      <c r="K8069" s="57">
        <v>0.32106070165334</v>
      </c>
      <c r="L8069" s="57">
        <v>0.300618650057357</v>
      </c>
      <c r="M8069" s="57">
        <v>0.26947324550659302</v>
      </c>
    </row>
    <row r="8070" spans="1:13" x14ac:dyDescent="0.25">
      <c r="A8070" t="s">
        <v>26993</v>
      </c>
      <c r="B8070" t="s">
        <v>26994</v>
      </c>
      <c r="C8070" s="2" t="s">
        <v>35</v>
      </c>
      <c r="D8070" s="2" t="s">
        <v>356</v>
      </c>
      <c r="E8070" s="2" t="s">
        <v>29028</v>
      </c>
      <c r="F8070" s="56"/>
      <c r="G8070" s="56">
        <v>118.42119807304999</v>
      </c>
      <c r="H8070" s="56">
        <v>117.173239723256</v>
      </c>
      <c r="I8070" s="56"/>
      <c r="J8070" s="57">
        <v>0.293984828424316</v>
      </c>
      <c r="K8070" s="57">
        <v>0.32106070165334</v>
      </c>
      <c r="L8070" s="57">
        <v>0.300618650057357</v>
      </c>
      <c r="M8070" s="57">
        <v>0.26947324550659302</v>
      </c>
    </row>
    <row r="8071" spans="1:13" x14ac:dyDescent="0.25">
      <c r="A8071" t="s">
        <v>6506</v>
      </c>
      <c r="B8071" t="s">
        <v>6507</v>
      </c>
      <c r="C8071" s="2" t="s">
        <v>35</v>
      </c>
      <c r="D8071" s="2" t="s">
        <v>119</v>
      </c>
      <c r="E8071" s="2" t="s">
        <v>29028</v>
      </c>
      <c r="F8071" s="56">
        <v>110.169592323464</v>
      </c>
      <c r="G8071" s="56">
        <v>114.87720421572099</v>
      </c>
      <c r="H8071" s="56">
        <v>111.845323983417</v>
      </c>
      <c r="I8071" s="56">
        <v>95.787570520713203</v>
      </c>
      <c r="J8071" s="57">
        <v>0.35177839900492203</v>
      </c>
      <c r="K8071" s="57">
        <v>0.37650246484023903</v>
      </c>
      <c r="L8071" s="57">
        <v>0.35747664312014099</v>
      </c>
      <c r="M8071" s="57">
        <v>0.32844401937220802</v>
      </c>
    </row>
    <row r="8072" spans="1:13" x14ac:dyDescent="0.25">
      <c r="A8072" t="s">
        <v>26995</v>
      </c>
      <c r="B8072" t="s">
        <v>26996</v>
      </c>
      <c r="C8072" s="2" t="s">
        <v>35</v>
      </c>
      <c r="D8072" s="2" t="s">
        <v>356</v>
      </c>
      <c r="E8072" s="2" t="s">
        <v>29028</v>
      </c>
      <c r="F8072" s="56"/>
      <c r="G8072" s="56">
        <v>118.42119807304999</v>
      </c>
      <c r="H8072" s="56">
        <v>117.173239723256</v>
      </c>
      <c r="I8072" s="56"/>
      <c r="J8072" s="57">
        <v>0.293984828424316</v>
      </c>
      <c r="K8072" s="57">
        <v>0.32106070165334</v>
      </c>
      <c r="L8072" s="57">
        <v>0.300618650057357</v>
      </c>
      <c r="M8072" s="57">
        <v>0.26947324550659302</v>
      </c>
    </row>
    <row r="8073" spans="1:13" x14ac:dyDescent="0.25">
      <c r="A8073" t="s">
        <v>26997</v>
      </c>
      <c r="B8073" t="s">
        <v>26998</v>
      </c>
      <c r="C8073" s="2" t="s">
        <v>35</v>
      </c>
      <c r="D8073" s="2" t="s">
        <v>356</v>
      </c>
      <c r="E8073" s="2" t="s">
        <v>29028</v>
      </c>
      <c r="F8073" s="56"/>
      <c r="G8073" s="56">
        <v>118.42119807304999</v>
      </c>
      <c r="H8073" s="56">
        <v>117.173239723256</v>
      </c>
      <c r="I8073" s="56"/>
      <c r="J8073" s="57">
        <v>0.293984828424316</v>
      </c>
      <c r="K8073" s="57">
        <v>0.32106070165334</v>
      </c>
      <c r="L8073" s="57">
        <v>0.300618650057357</v>
      </c>
      <c r="M8073" s="57">
        <v>0.26947324550659302</v>
      </c>
    </row>
    <row r="8074" spans="1:13" x14ac:dyDescent="0.25">
      <c r="A8074" t="s">
        <v>11452</v>
      </c>
      <c r="B8074" t="s">
        <v>11453</v>
      </c>
      <c r="C8074" s="2" t="s">
        <v>35</v>
      </c>
      <c r="D8074" s="2" t="s">
        <v>236</v>
      </c>
      <c r="E8074" s="2" t="s">
        <v>29028</v>
      </c>
      <c r="F8074" s="56">
        <v>112.042361361518</v>
      </c>
      <c r="G8074" s="56">
        <v>119.468734506133</v>
      </c>
      <c r="H8074" s="56">
        <v>114.552763959133</v>
      </c>
      <c r="I8074" s="56">
        <v>92.154943190102699</v>
      </c>
      <c r="J8074" s="57">
        <v>0.3583484201696</v>
      </c>
      <c r="K8074" s="57">
        <v>0.385827110502867</v>
      </c>
      <c r="L8074" s="57">
        <v>0.36437134320196901</v>
      </c>
      <c r="M8074" s="57">
        <v>0.334145101455396</v>
      </c>
    </row>
    <row r="8075" spans="1:13" x14ac:dyDescent="0.25">
      <c r="A8075" t="s">
        <v>11448</v>
      </c>
      <c r="B8075" t="s">
        <v>11449</v>
      </c>
      <c r="C8075" s="2" t="s">
        <v>35</v>
      </c>
      <c r="D8075" s="2" t="s">
        <v>236</v>
      </c>
      <c r="E8075" s="2" t="s">
        <v>29028</v>
      </c>
      <c r="F8075" s="56">
        <v>112.042361361518</v>
      </c>
      <c r="G8075" s="56">
        <v>119.468734506133</v>
      </c>
      <c r="H8075" s="56">
        <v>114.552763959133</v>
      </c>
      <c r="I8075" s="56">
        <v>92.154943190102699</v>
      </c>
      <c r="J8075" s="57">
        <v>0.3583484201696</v>
      </c>
      <c r="K8075" s="57">
        <v>0.385827110502867</v>
      </c>
      <c r="L8075" s="57">
        <v>0.36437134320196901</v>
      </c>
      <c r="M8075" s="57">
        <v>0.334145101455396</v>
      </c>
    </row>
    <row r="8076" spans="1:13" x14ac:dyDescent="0.25">
      <c r="A8076" t="s">
        <v>11450</v>
      </c>
      <c r="B8076" t="s">
        <v>11451</v>
      </c>
      <c r="C8076" s="2" t="s">
        <v>35</v>
      </c>
      <c r="D8076" s="2" t="s">
        <v>236</v>
      </c>
      <c r="E8076" s="2" t="s">
        <v>29028</v>
      </c>
      <c r="F8076" s="56">
        <v>112.042361361518</v>
      </c>
      <c r="G8076" s="56">
        <v>119.468734506133</v>
      </c>
      <c r="H8076" s="56">
        <v>114.552763959133</v>
      </c>
      <c r="I8076" s="56">
        <v>92.154943190102699</v>
      </c>
      <c r="J8076" s="57">
        <v>0.3583484201696</v>
      </c>
      <c r="K8076" s="57">
        <v>0.385827110502867</v>
      </c>
      <c r="L8076" s="57">
        <v>0.36437134320196901</v>
      </c>
      <c r="M8076" s="57">
        <v>0.334145101455396</v>
      </c>
    </row>
    <row r="8077" spans="1:13" x14ac:dyDescent="0.25">
      <c r="A8077" t="s">
        <v>11446</v>
      </c>
      <c r="B8077" t="s">
        <v>11447</v>
      </c>
      <c r="C8077" s="2" t="s">
        <v>35</v>
      </c>
      <c r="D8077" s="2" t="s">
        <v>236</v>
      </c>
      <c r="E8077" s="2" t="s">
        <v>29028</v>
      </c>
      <c r="F8077" s="56">
        <v>111.977509932939</v>
      </c>
      <c r="G8077" s="56">
        <v>119.80316979707899</v>
      </c>
      <c r="H8077" s="56">
        <v>113.620560495448</v>
      </c>
      <c r="I8077" s="56">
        <v>90.939115694542593</v>
      </c>
      <c r="J8077" s="57">
        <v>0.40115868112786401</v>
      </c>
      <c r="K8077" s="57">
        <v>0.44166191822664802</v>
      </c>
      <c r="L8077" s="57">
        <v>0.40801055972119399</v>
      </c>
      <c r="M8077" s="57">
        <v>0.37135090165489998</v>
      </c>
    </row>
    <row r="8078" spans="1:13" x14ac:dyDescent="0.25">
      <c r="A8078" t="s">
        <v>11460</v>
      </c>
      <c r="B8078" t="s">
        <v>11461</v>
      </c>
      <c r="C8078" s="2" t="s">
        <v>35</v>
      </c>
      <c r="D8078" s="2" t="s">
        <v>236</v>
      </c>
      <c r="E8078" s="2" t="s">
        <v>29028</v>
      </c>
      <c r="F8078" s="56">
        <v>112.042361361518</v>
      </c>
      <c r="G8078" s="56">
        <v>119.468734506133</v>
      </c>
      <c r="H8078" s="56">
        <v>114.552763959133</v>
      </c>
      <c r="I8078" s="56">
        <v>92.154943190102699</v>
      </c>
      <c r="J8078" s="57">
        <v>0.3583484201696</v>
      </c>
      <c r="K8078" s="57">
        <v>0.385827110502867</v>
      </c>
      <c r="L8078" s="57">
        <v>0.36437134320196901</v>
      </c>
      <c r="M8078" s="57">
        <v>0.334145101455396</v>
      </c>
    </row>
    <row r="8079" spans="1:13" x14ac:dyDescent="0.25">
      <c r="A8079" t="s">
        <v>11458</v>
      </c>
      <c r="B8079" t="s">
        <v>11459</v>
      </c>
      <c r="C8079" s="2" t="s">
        <v>35</v>
      </c>
      <c r="D8079" s="2" t="s">
        <v>236</v>
      </c>
      <c r="E8079" s="2" t="s">
        <v>29028</v>
      </c>
      <c r="F8079" s="56">
        <v>112.042361361518</v>
      </c>
      <c r="G8079" s="56">
        <v>119.468734506133</v>
      </c>
      <c r="H8079" s="56">
        <v>114.552763959133</v>
      </c>
      <c r="I8079" s="56">
        <v>92.154943190102699</v>
      </c>
      <c r="J8079" s="57">
        <v>0.3583484201696</v>
      </c>
      <c r="K8079" s="57">
        <v>0.385827110502867</v>
      </c>
      <c r="L8079" s="57">
        <v>0.36437134320196901</v>
      </c>
      <c r="M8079" s="57">
        <v>0.334145101455396</v>
      </c>
    </row>
    <row r="8080" spans="1:13" x14ac:dyDescent="0.25">
      <c r="A8080" t="s">
        <v>11456</v>
      </c>
      <c r="B8080" t="s">
        <v>11457</v>
      </c>
      <c r="C8080" s="2" t="s">
        <v>35</v>
      </c>
      <c r="D8080" s="2" t="s">
        <v>236</v>
      </c>
      <c r="E8080" s="2" t="s">
        <v>29028</v>
      </c>
      <c r="F8080" s="56">
        <v>112.042361361518</v>
      </c>
      <c r="G8080" s="56">
        <v>119.468734506133</v>
      </c>
      <c r="H8080" s="56">
        <v>114.552763959133</v>
      </c>
      <c r="I8080" s="56">
        <v>92.154943190102699</v>
      </c>
      <c r="J8080" s="57">
        <v>0.3583484201696</v>
      </c>
      <c r="K8080" s="57">
        <v>0.385827110502867</v>
      </c>
      <c r="L8080" s="57">
        <v>0.36437134320196901</v>
      </c>
      <c r="M8080" s="57">
        <v>0.334145101455396</v>
      </c>
    </row>
    <row r="8081" spans="1:13" x14ac:dyDescent="0.25">
      <c r="A8081" t="s">
        <v>11454</v>
      </c>
      <c r="B8081" t="s">
        <v>11455</v>
      </c>
      <c r="C8081" s="2" t="s">
        <v>35</v>
      </c>
      <c r="D8081" s="2" t="s">
        <v>236</v>
      </c>
      <c r="E8081" s="2" t="s">
        <v>29028</v>
      </c>
      <c r="F8081" s="56">
        <v>112.042361361518</v>
      </c>
      <c r="G8081" s="56">
        <v>119.468734506133</v>
      </c>
      <c r="H8081" s="56">
        <v>114.552763959133</v>
      </c>
      <c r="I8081" s="56">
        <v>92.154943190102699</v>
      </c>
      <c r="J8081" s="57">
        <v>0.3583484201696</v>
      </c>
      <c r="K8081" s="57">
        <v>0.385827110502867</v>
      </c>
      <c r="L8081" s="57">
        <v>0.36437134320196901</v>
      </c>
      <c r="M8081" s="57">
        <v>0.334145101455396</v>
      </c>
    </row>
    <row r="8082" spans="1:13" x14ac:dyDescent="0.25">
      <c r="A8082" t="s">
        <v>8621</v>
      </c>
      <c r="B8082" t="s">
        <v>8622</v>
      </c>
      <c r="C8082" s="2" t="s">
        <v>31</v>
      </c>
      <c r="D8082" s="2" t="s">
        <v>210</v>
      </c>
      <c r="E8082" s="2" t="s">
        <v>29028</v>
      </c>
      <c r="F8082" s="56">
        <v>105.10177841090901</v>
      </c>
      <c r="G8082" s="56">
        <v>116.798664356817</v>
      </c>
      <c r="H8082" s="56">
        <v>109.51390310517</v>
      </c>
      <c r="I8082" s="56">
        <v>96.815522586889202</v>
      </c>
      <c r="J8082" s="57">
        <v>0.47568357041600001</v>
      </c>
      <c r="K8082" s="57">
        <v>0.52348908610289102</v>
      </c>
      <c r="L8082" s="57">
        <v>0.48549752978097999</v>
      </c>
      <c r="M8082" s="57">
        <v>0.43812470626886302</v>
      </c>
    </row>
    <row r="8083" spans="1:13" x14ac:dyDescent="0.25">
      <c r="A8083" t="s">
        <v>8623</v>
      </c>
      <c r="B8083" t="s">
        <v>8624</v>
      </c>
      <c r="C8083" s="2" t="s">
        <v>31</v>
      </c>
      <c r="D8083" s="2" t="s">
        <v>210</v>
      </c>
      <c r="E8083" s="2" t="s">
        <v>29028</v>
      </c>
      <c r="F8083" s="56">
        <v>102.508071816015</v>
      </c>
      <c r="G8083" s="56">
        <v>115.093246552061</v>
      </c>
      <c r="H8083" s="56">
        <v>113.613777122182</v>
      </c>
      <c r="I8083" s="56">
        <v>95.211667334014805</v>
      </c>
      <c r="J8083" s="57">
        <v>0.76414445382573704</v>
      </c>
      <c r="K8083" s="57">
        <v>0.81879869701494501</v>
      </c>
      <c r="L8083" s="57">
        <v>0.77196919450130497</v>
      </c>
      <c r="M8083" s="57">
        <v>0.71748103527540597</v>
      </c>
    </row>
    <row r="8084" spans="1:13" x14ac:dyDescent="0.25">
      <c r="A8084" t="s">
        <v>8631</v>
      </c>
      <c r="B8084" t="s">
        <v>8632</v>
      </c>
      <c r="C8084" s="2" t="s">
        <v>31</v>
      </c>
      <c r="D8084" s="2" t="s">
        <v>210</v>
      </c>
      <c r="E8084" s="2" t="s">
        <v>29028</v>
      </c>
      <c r="F8084" s="56">
        <v>107.35945878923999</v>
      </c>
      <c r="G8084" s="56">
        <v>115.918637951251</v>
      </c>
      <c r="H8084" s="56">
        <v>110.30524709034199</v>
      </c>
      <c r="I8084" s="56">
        <v>95.6726767961447</v>
      </c>
      <c r="J8084" s="57">
        <v>0.42298625295179199</v>
      </c>
      <c r="K8084" s="57">
        <v>0.458182771322863</v>
      </c>
      <c r="L8084" s="57">
        <v>0.42986486652618899</v>
      </c>
      <c r="M8084" s="57">
        <v>0.39045047199376998</v>
      </c>
    </row>
    <row r="8085" spans="1:13" x14ac:dyDescent="0.25">
      <c r="A8085" t="s">
        <v>8619</v>
      </c>
      <c r="B8085" t="s">
        <v>8620</v>
      </c>
      <c r="C8085" s="2" t="s">
        <v>35</v>
      </c>
      <c r="D8085" s="2" t="s">
        <v>210</v>
      </c>
      <c r="E8085" s="2" t="s">
        <v>29028</v>
      </c>
      <c r="F8085" s="56">
        <v>110.853827477211</v>
      </c>
      <c r="G8085" s="56">
        <v>117.618267213629</v>
      </c>
      <c r="H8085" s="56">
        <v>106.233402711086</v>
      </c>
      <c r="I8085" s="56">
        <v>95.138306706470203</v>
      </c>
      <c r="J8085" s="57">
        <v>0.54324614974354102</v>
      </c>
      <c r="K8085" s="57">
        <v>0.60155788018619605</v>
      </c>
      <c r="L8085" s="57">
        <v>0.55485996431553097</v>
      </c>
      <c r="M8085" s="57">
        <v>0.50001253201764695</v>
      </c>
    </row>
    <row r="8086" spans="1:13" x14ac:dyDescent="0.25">
      <c r="A8086" t="s">
        <v>8629</v>
      </c>
      <c r="B8086" t="s">
        <v>8630</v>
      </c>
      <c r="C8086" s="2" t="s">
        <v>31</v>
      </c>
      <c r="D8086" s="2" t="s">
        <v>210</v>
      </c>
      <c r="E8086" s="2" t="s">
        <v>29028</v>
      </c>
      <c r="F8086" s="56">
        <v>107.35945878923999</v>
      </c>
      <c r="G8086" s="56">
        <v>115.918637951251</v>
      </c>
      <c r="H8086" s="56">
        <v>110.30524709034199</v>
      </c>
      <c r="I8086" s="56">
        <v>95.6726767961447</v>
      </c>
      <c r="J8086" s="57">
        <v>0.42298625295179199</v>
      </c>
      <c r="K8086" s="57">
        <v>0.458182771322863</v>
      </c>
      <c r="L8086" s="57">
        <v>0.42986486652618899</v>
      </c>
      <c r="M8086" s="57">
        <v>0.39045047199376998</v>
      </c>
    </row>
    <row r="8087" spans="1:13" x14ac:dyDescent="0.25">
      <c r="A8087" t="s">
        <v>8625</v>
      </c>
      <c r="B8087" t="s">
        <v>8626</v>
      </c>
      <c r="C8087" s="2" t="s">
        <v>31</v>
      </c>
      <c r="D8087" s="2" t="s">
        <v>210</v>
      </c>
      <c r="E8087" s="2" t="s">
        <v>29028</v>
      </c>
      <c r="F8087" s="56">
        <v>107.35945878923999</v>
      </c>
      <c r="G8087" s="56">
        <v>115.918637951251</v>
      </c>
      <c r="H8087" s="56">
        <v>110.30524709034199</v>
      </c>
      <c r="I8087" s="56">
        <v>95.6726767961447</v>
      </c>
      <c r="J8087" s="57">
        <v>0.42298625295179199</v>
      </c>
      <c r="K8087" s="57">
        <v>0.458182771322863</v>
      </c>
      <c r="L8087" s="57">
        <v>0.42986486652618899</v>
      </c>
      <c r="M8087" s="57">
        <v>0.39045047199376998</v>
      </c>
    </row>
    <row r="8088" spans="1:13" x14ac:dyDescent="0.25">
      <c r="A8088" t="s">
        <v>8627</v>
      </c>
      <c r="B8088" t="s">
        <v>8628</v>
      </c>
      <c r="C8088" s="2" t="s">
        <v>31</v>
      </c>
      <c r="D8088" s="2" t="s">
        <v>210</v>
      </c>
      <c r="E8088" s="2" t="s">
        <v>29028</v>
      </c>
      <c r="F8088" s="56">
        <v>107.35945878923999</v>
      </c>
      <c r="G8088" s="56">
        <v>115.918637951251</v>
      </c>
      <c r="H8088" s="56">
        <v>110.30524709034199</v>
      </c>
      <c r="I8088" s="56">
        <v>95.6726767961447</v>
      </c>
      <c r="J8088" s="57">
        <v>0.42298625295179199</v>
      </c>
      <c r="K8088" s="57">
        <v>0.458182771322863</v>
      </c>
      <c r="L8088" s="57">
        <v>0.42986486652618899</v>
      </c>
      <c r="M8088" s="57">
        <v>0.39045047199376998</v>
      </c>
    </row>
    <row r="8089" spans="1:13" x14ac:dyDescent="0.25">
      <c r="A8089" t="s">
        <v>21265</v>
      </c>
      <c r="B8089" t="s">
        <v>21266</v>
      </c>
      <c r="C8089" s="2" t="s">
        <v>35</v>
      </c>
      <c r="D8089" s="2" t="s">
        <v>312</v>
      </c>
      <c r="E8089" s="2" t="s">
        <v>29028</v>
      </c>
      <c r="F8089" s="56"/>
      <c r="G8089" s="56">
        <v>119.760152311274</v>
      </c>
      <c r="H8089" s="56"/>
      <c r="I8089" s="56"/>
      <c r="J8089" s="57">
        <v>0.28460244586592298</v>
      </c>
      <c r="K8089" s="57">
        <v>0.32296284359840099</v>
      </c>
      <c r="L8089" s="57">
        <v>0.29207082856840699</v>
      </c>
      <c r="M8089" s="57">
        <v>0.24924900534594299</v>
      </c>
    </row>
    <row r="8090" spans="1:13" x14ac:dyDescent="0.25">
      <c r="A8090" t="s">
        <v>21273</v>
      </c>
      <c r="B8090" t="s">
        <v>21274</v>
      </c>
      <c r="C8090" s="2" t="s">
        <v>31</v>
      </c>
      <c r="D8090" s="2" t="s">
        <v>312</v>
      </c>
      <c r="E8090" s="2" t="s">
        <v>29028</v>
      </c>
      <c r="F8090" s="56"/>
      <c r="G8090" s="56">
        <v>119.760152311274</v>
      </c>
      <c r="H8090" s="56"/>
      <c r="I8090" s="56"/>
      <c r="J8090" s="57">
        <v>0.28460244586592298</v>
      </c>
      <c r="K8090" s="57">
        <v>0.32296284359840099</v>
      </c>
      <c r="L8090" s="57">
        <v>0.29207082856840699</v>
      </c>
      <c r="M8090" s="57">
        <v>0.24924900534594299</v>
      </c>
    </row>
    <row r="8091" spans="1:13" x14ac:dyDescent="0.25">
      <c r="A8091" t="s">
        <v>21269</v>
      </c>
      <c r="B8091" t="s">
        <v>21270</v>
      </c>
      <c r="C8091" s="2" t="s">
        <v>35</v>
      </c>
      <c r="D8091" s="2" t="s">
        <v>312</v>
      </c>
      <c r="E8091" s="2" t="s">
        <v>29028</v>
      </c>
      <c r="F8091" s="56"/>
      <c r="G8091" s="56">
        <v>119.760152311274</v>
      </c>
      <c r="H8091" s="56"/>
      <c r="I8091" s="56"/>
      <c r="J8091" s="57">
        <v>0.28460244586592298</v>
      </c>
      <c r="K8091" s="57">
        <v>0.32296284359840099</v>
      </c>
      <c r="L8091" s="57">
        <v>0.29207082856840699</v>
      </c>
      <c r="M8091" s="57">
        <v>0.24924900534594299</v>
      </c>
    </row>
    <row r="8092" spans="1:13" x14ac:dyDescent="0.25">
      <c r="A8092" t="s">
        <v>21267</v>
      </c>
      <c r="B8092" t="s">
        <v>21268</v>
      </c>
      <c r="C8092" s="2" t="s">
        <v>35</v>
      </c>
      <c r="D8092" s="2" t="s">
        <v>312</v>
      </c>
      <c r="E8092" s="2" t="s">
        <v>29028</v>
      </c>
      <c r="F8092" s="56"/>
      <c r="G8092" s="56">
        <v>119.760152311274</v>
      </c>
      <c r="H8092" s="56"/>
      <c r="I8092" s="56"/>
      <c r="J8092" s="57">
        <v>0.28460244586592298</v>
      </c>
      <c r="K8092" s="57">
        <v>0.32296284359840099</v>
      </c>
      <c r="L8092" s="57">
        <v>0.29207082856840699</v>
      </c>
      <c r="M8092" s="57">
        <v>0.24924900534594299</v>
      </c>
    </row>
    <row r="8093" spans="1:13" x14ac:dyDescent="0.25">
      <c r="A8093" t="s">
        <v>21275</v>
      </c>
      <c r="B8093" t="s">
        <v>21276</v>
      </c>
      <c r="C8093" s="2" t="s">
        <v>31</v>
      </c>
      <c r="D8093" s="2" t="s">
        <v>312</v>
      </c>
      <c r="E8093" s="2" t="s">
        <v>29028</v>
      </c>
      <c r="F8093" s="56"/>
      <c r="G8093" s="56">
        <v>119.760152311274</v>
      </c>
      <c r="H8093" s="56"/>
      <c r="I8093" s="56"/>
      <c r="J8093" s="57">
        <v>0.28460244586592298</v>
      </c>
      <c r="K8093" s="57">
        <v>0.32296284359840099</v>
      </c>
      <c r="L8093" s="57">
        <v>0.29207082856840699</v>
      </c>
      <c r="M8093" s="57">
        <v>0.24924900534594299</v>
      </c>
    </row>
    <row r="8094" spans="1:13" x14ac:dyDescent="0.25">
      <c r="A8094" t="s">
        <v>21271</v>
      </c>
      <c r="B8094" t="s">
        <v>21272</v>
      </c>
      <c r="C8094" s="2" t="s">
        <v>31</v>
      </c>
      <c r="D8094" s="2" t="s">
        <v>312</v>
      </c>
      <c r="E8094" s="2" t="s">
        <v>29028</v>
      </c>
      <c r="F8094" s="56"/>
      <c r="G8094" s="56">
        <v>119.760152311274</v>
      </c>
      <c r="H8094" s="56"/>
      <c r="I8094" s="56"/>
      <c r="J8094" s="57">
        <v>0.28460244586592298</v>
      </c>
      <c r="K8094" s="57">
        <v>0.32296284359840099</v>
      </c>
      <c r="L8094" s="57">
        <v>0.29207082856840699</v>
      </c>
      <c r="M8094" s="57">
        <v>0.24924900534594299</v>
      </c>
    </row>
    <row r="8095" spans="1:13" x14ac:dyDescent="0.25">
      <c r="A8095" t="s">
        <v>11711</v>
      </c>
      <c r="B8095" t="s">
        <v>11712</v>
      </c>
      <c r="C8095" s="2" t="s">
        <v>35</v>
      </c>
      <c r="D8095" s="2" t="s">
        <v>54</v>
      </c>
      <c r="E8095" s="2" t="s">
        <v>29028</v>
      </c>
      <c r="F8095" s="56">
        <v>116.99841269799801</v>
      </c>
      <c r="G8095" s="56">
        <v>118.56119930487201</v>
      </c>
      <c r="H8095" s="56">
        <v>109.416122869201</v>
      </c>
      <c r="I8095" s="56">
        <v>91.835075024338295</v>
      </c>
      <c r="J8095" s="57">
        <v>0.41865943709376502</v>
      </c>
      <c r="K8095" s="57">
        <v>0.46053247824818999</v>
      </c>
      <c r="L8095" s="57">
        <v>0.42646651669828201</v>
      </c>
      <c r="M8095" s="57">
        <v>0.381496483931209</v>
      </c>
    </row>
    <row r="8096" spans="1:13" x14ac:dyDescent="0.25">
      <c r="A8096" t="s">
        <v>11707</v>
      </c>
      <c r="B8096" t="s">
        <v>11708</v>
      </c>
      <c r="C8096" s="2" t="s">
        <v>35</v>
      </c>
      <c r="D8096" s="2" t="s">
        <v>54</v>
      </c>
      <c r="E8096" s="2" t="s">
        <v>29028</v>
      </c>
      <c r="F8096" s="56">
        <v>116.99841269799801</v>
      </c>
      <c r="G8096" s="56">
        <v>118.56119930487201</v>
      </c>
      <c r="H8096" s="56">
        <v>109.416122869201</v>
      </c>
      <c r="I8096" s="56">
        <v>91.835075024338295</v>
      </c>
      <c r="J8096" s="57">
        <v>0.41865943709376502</v>
      </c>
      <c r="K8096" s="57">
        <v>0.46053247824818999</v>
      </c>
      <c r="L8096" s="57">
        <v>0.42646651669828201</v>
      </c>
      <c r="M8096" s="57">
        <v>0.381496483931209</v>
      </c>
    </row>
    <row r="8097" spans="1:13" x14ac:dyDescent="0.25">
      <c r="A8097" t="s">
        <v>11709</v>
      </c>
      <c r="B8097" t="s">
        <v>11710</v>
      </c>
      <c r="C8097" s="2" t="s">
        <v>35</v>
      </c>
      <c r="D8097" s="2" t="s">
        <v>54</v>
      </c>
      <c r="E8097" s="2" t="s">
        <v>29028</v>
      </c>
      <c r="F8097" s="56">
        <v>116.99841269799801</v>
      </c>
      <c r="G8097" s="56">
        <v>118.56119930487201</v>
      </c>
      <c r="H8097" s="56">
        <v>109.416122869201</v>
      </c>
      <c r="I8097" s="56">
        <v>91.835075024338295</v>
      </c>
      <c r="J8097" s="57">
        <v>0.41865943709376502</v>
      </c>
      <c r="K8097" s="57">
        <v>0.46053247824818999</v>
      </c>
      <c r="L8097" s="57">
        <v>0.42646651669828201</v>
      </c>
      <c r="M8097" s="57">
        <v>0.381496483931209</v>
      </c>
    </row>
    <row r="8098" spans="1:13" x14ac:dyDescent="0.25">
      <c r="A8098" t="s">
        <v>11719</v>
      </c>
      <c r="B8098" t="s">
        <v>11720</v>
      </c>
      <c r="C8098" s="2" t="s">
        <v>31</v>
      </c>
      <c r="D8098" s="2" t="s">
        <v>54</v>
      </c>
      <c r="E8098" s="2" t="s">
        <v>29028</v>
      </c>
      <c r="F8098" s="56">
        <v>116.99841269799801</v>
      </c>
      <c r="G8098" s="56">
        <v>118.56119930487201</v>
      </c>
      <c r="H8098" s="56">
        <v>109.416122869201</v>
      </c>
      <c r="I8098" s="56">
        <v>91.835075024338295</v>
      </c>
      <c r="J8098" s="57">
        <v>0.41865943709376502</v>
      </c>
      <c r="K8098" s="57">
        <v>0.46053247824818999</v>
      </c>
      <c r="L8098" s="57">
        <v>0.42646651669828201</v>
      </c>
      <c r="M8098" s="57">
        <v>0.381496483931209</v>
      </c>
    </row>
    <row r="8099" spans="1:13" x14ac:dyDescent="0.25">
      <c r="A8099" t="s">
        <v>11717</v>
      </c>
      <c r="B8099" t="s">
        <v>11718</v>
      </c>
      <c r="C8099" s="2" t="s">
        <v>31</v>
      </c>
      <c r="D8099" s="2" t="s">
        <v>54</v>
      </c>
      <c r="E8099" s="2" t="s">
        <v>29028</v>
      </c>
      <c r="F8099" s="56">
        <v>115.02603342363901</v>
      </c>
      <c r="G8099" s="56">
        <v>119.16580804607599</v>
      </c>
      <c r="H8099" s="56">
        <v>105.936710502407</v>
      </c>
      <c r="I8099" s="56">
        <v>92.226151971862905</v>
      </c>
      <c r="J8099" s="57">
        <v>0.54850314865120997</v>
      </c>
      <c r="K8099" s="57">
        <v>0.61918536463786999</v>
      </c>
      <c r="L8099" s="57">
        <v>0.56374626579925702</v>
      </c>
      <c r="M8099" s="57">
        <v>0.494650895285909</v>
      </c>
    </row>
    <row r="8100" spans="1:13" x14ac:dyDescent="0.25">
      <c r="A8100" t="s">
        <v>11713</v>
      </c>
      <c r="B8100" t="s">
        <v>11714</v>
      </c>
      <c r="C8100" s="2" t="s">
        <v>35</v>
      </c>
      <c r="D8100" s="2" t="s">
        <v>54</v>
      </c>
      <c r="E8100" s="2" t="s">
        <v>29028</v>
      </c>
      <c r="F8100" s="56">
        <v>121.488702242918</v>
      </c>
      <c r="G8100" s="56">
        <v>120.36432558985901</v>
      </c>
      <c r="H8100" s="56">
        <v>110.582167855614</v>
      </c>
      <c r="I8100" s="56">
        <v>88.984200900251693</v>
      </c>
      <c r="J8100" s="57">
        <v>0.47526078365947499</v>
      </c>
      <c r="K8100" s="57">
        <v>0.52442956021197795</v>
      </c>
      <c r="L8100" s="57">
        <v>0.48321834515500101</v>
      </c>
      <c r="M8100" s="57">
        <v>0.43432196409083001</v>
      </c>
    </row>
    <row r="8101" spans="1:13" x14ac:dyDescent="0.25">
      <c r="A8101" t="s">
        <v>11715</v>
      </c>
      <c r="B8101" t="s">
        <v>11716</v>
      </c>
      <c r="C8101" s="2" t="s">
        <v>31</v>
      </c>
      <c r="D8101" s="2" t="s">
        <v>54</v>
      </c>
      <c r="E8101" s="2" t="s">
        <v>29028</v>
      </c>
      <c r="F8101" s="56">
        <v>125.839824127591</v>
      </c>
      <c r="G8101" s="56">
        <v>116.36499024557899</v>
      </c>
      <c r="H8101" s="56">
        <v>106.812842634821</v>
      </c>
      <c r="I8101" s="56">
        <v>95.334747966107599</v>
      </c>
      <c r="J8101" s="57">
        <v>0.59312811765303297</v>
      </c>
      <c r="K8101" s="57">
        <v>0.65873185064505502</v>
      </c>
      <c r="L8101" s="57">
        <v>0.60459286902977905</v>
      </c>
      <c r="M8101" s="57">
        <v>0.541367103834415</v>
      </c>
    </row>
    <row r="8102" spans="1:13" x14ac:dyDescent="0.25">
      <c r="A8102" t="s">
        <v>1948</v>
      </c>
      <c r="B8102" t="s">
        <v>1949</v>
      </c>
      <c r="C8102" s="2" t="s">
        <v>31</v>
      </c>
      <c r="D8102" s="2" t="s">
        <v>80</v>
      </c>
      <c r="E8102" s="2" t="s">
        <v>29027</v>
      </c>
      <c r="F8102" s="56">
        <v>119.60286943961199</v>
      </c>
      <c r="G8102" s="56">
        <v>117.122741858339</v>
      </c>
      <c r="H8102" s="56">
        <v>106.67339769860099</v>
      </c>
      <c r="I8102" s="56">
        <v>98.765809181373598</v>
      </c>
      <c r="J8102" s="57">
        <v>0.50965229317358296</v>
      </c>
      <c r="K8102" s="57">
        <v>0.59095169774145095</v>
      </c>
      <c r="L8102" s="57">
        <v>0.53079800070999905</v>
      </c>
      <c r="M8102" s="57">
        <v>0.46457927336708499</v>
      </c>
    </row>
    <row r="8103" spans="1:13" x14ac:dyDescent="0.25">
      <c r="A8103" t="s">
        <v>17165</v>
      </c>
      <c r="B8103" t="s">
        <v>17166</v>
      </c>
      <c r="C8103" s="2" t="s">
        <v>31</v>
      </c>
      <c r="D8103" s="2" t="s">
        <v>80</v>
      </c>
      <c r="E8103" s="2" t="s">
        <v>29028</v>
      </c>
      <c r="F8103" s="56">
        <v>113.279601979422</v>
      </c>
      <c r="G8103" s="56">
        <v>118.358242620216</v>
      </c>
      <c r="H8103" s="56">
        <v>109.35794178025</v>
      </c>
      <c r="I8103" s="56">
        <v>97.291436672808302</v>
      </c>
      <c r="J8103" s="57">
        <v>0.37764963987552103</v>
      </c>
      <c r="K8103" s="57">
        <v>0.42999303441836001</v>
      </c>
      <c r="L8103" s="57">
        <v>0.391032748760819</v>
      </c>
      <c r="M8103" s="57">
        <v>0.33917216555660101</v>
      </c>
    </row>
    <row r="8104" spans="1:13" x14ac:dyDescent="0.25">
      <c r="A8104" t="s">
        <v>17145</v>
      </c>
      <c r="B8104" t="s">
        <v>17146</v>
      </c>
      <c r="C8104" s="2" t="s">
        <v>31</v>
      </c>
      <c r="D8104" s="2" t="s">
        <v>80</v>
      </c>
      <c r="E8104" s="2" t="s">
        <v>29028</v>
      </c>
      <c r="F8104" s="56">
        <v>113.279601979422</v>
      </c>
      <c r="G8104" s="56">
        <v>118.358242620216</v>
      </c>
      <c r="H8104" s="56">
        <v>109.35794178025</v>
      </c>
      <c r="I8104" s="56">
        <v>97.291436672808302</v>
      </c>
      <c r="J8104" s="57">
        <v>0.37764963987552103</v>
      </c>
      <c r="K8104" s="57">
        <v>0.42999303441836001</v>
      </c>
      <c r="L8104" s="57">
        <v>0.391032748760819</v>
      </c>
      <c r="M8104" s="57">
        <v>0.33917216555660101</v>
      </c>
    </row>
    <row r="8105" spans="1:13" x14ac:dyDescent="0.25">
      <c r="A8105" t="s">
        <v>17157</v>
      </c>
      <c r="B8105" t="s">
        <v>17158</v>
      </c>
      <c r="C8105" s="2" t="s">
        <v>31</v>
      </c>
      <c r="D8105" s="2" t="s">
        <v>80</v>
      </c>
      <c r="E8105" s="2" t="s">
        <v>29028</v>
      </c>
      <c r="F8105" s="56">
        <v>107.06114961823999</v>
      </c>
      <c r="G8105" s="56">
        <v>120.201213734788</v>
      </c>
      <c r="H8105" s="56">
        <v>105.243584779084</v>
      </c>
      <c r="I8105" s="56">
        <v>98.790003842824703</v>
      </c>
      <c r="J8105" s="57">
        <v>0.56500228315384005</v>
      </c>
      <c r="K8105" s="57">
        <v>0.64704537112552896</v>
      </c>
      <c r="L8105" s="57">
        <v>0.58934637638690301</v>
      </c>
      <c r="M8105" s="57">
        <v>0.52230162226852805</v>
      </c>
    </row>
    <row r="8106" spans="1:13" x14ac:dyDescent="0.25">
      <c r="A8106" t="s">
        <v>17135</v>
      </c>
      <c r="B8106" t="s">
        <v>17136</v>
      </c>
      <c r="C8106" s="2" t="s">
        <v>35</v>
      </c>
      <c r="D8106" s="2" t="s">
        <v>80</v>
      </c>
      <c r="E8106" s="2" t="s">
        <v>29028</v>
      </c>
      <c r="F8106" s="56">
        <v>115.047183168815</v>
      </c>
      <c r="G8106" s="56">
        <v>117.88228197828199</v>
      </c>
      <c r="H8106" s="56">
        <v>108.934101508689</v>
      </c>
      <c r="I8106" s="56">
        <v>96.285275136931205</v>
      </c>
      <c r="J8106" s="57">
        <v>0.41176413572179099</v>
      </c>
      <c r="K8106" s="57">
        <v>0.47120188649807798</v>
      </c>
      <c r="L8106" s="57">
        <v>0.42564733609093602</v>
      </c>
      <c r="M8106" s="57">
        <v>0.36662430880166802</v>
      </c>
    </row>
    <row r="8107" spans="1:13" x14ac:dyDescent="0.25">
      <c r="A8107" t="s">
        <v>17129</v>
      </c>
      <c r="B8107" t="s">
        <v>17130</v>
      </c>
      <c r="C8107" s="2" t="s">
        <v>35</v>
      </c>
      <c r="D8107" s="2" t="s">
        <v>80</v>
      </c>
      <c r="E8107" s="2" t="s">
        <v>29028</v>
      </c>
      <c r="F8107" s="56">
        <v>113.279601979422</v>
      </c>
      <c r="G8107" s="56">
        <v>118.358242620216</v>
      </c>
      <c r="H8107" s="56">
        <v>109.35794178025</v>
      </c>
      <c r="I8107" s="56">
        <v>97.291436672808302</v>
      </c>
      <c r="J8107" s="57">
        <v>0.37764963987552103</v>
      </c>
      <c r="K8107" s="57">
        <v>0.42999303441836001</v>
      </c>
      <c r="L8107" s="57">
        <v>0.391032748760819</v>
      </c>
      <c r="M8107" s="57">
        <v>0.33917216555660101</v>
      </c>
    </row>
    <row r="8108" spans="1:13" x14ac:dyDescent="0.25">
      <c r="A8108" t="s">
        <v>17151</v>
      </c>
      <c r="B8108" t="s">
        <v>17152</v>
      </c>
      <c r="C8108" s="2" t="s">
        <v>31</v>
      </c>
      <c r="D8108" s="2" t="s">
        <v>80</v>
      </c>
      <c r="E8108" s="2" t="s">
        <v>29028</v>
      </c>
      <c r="F8108" s="56">
        <v>113.279601979422</v>
      </c>
      <c r="G8108" s="56">
        <v>118.358242620216</v>
      </c>
      <c r="H8108" s="56">
        <v>109.35794178025</v>
      </c>
      <c r="I8108" s="56">
        <v>97.291436672808302</v>
      </c>
      <c r="J8108" s="57">
        <v>0.37764963987552103</v>
      </c>
      <c r="K8108" s="57">
        <v>0.42999303441836001</v>
      </c>
      <c r="L8108" s="57">
        <v>0.391032748760819</v>
      </c>
      <c r="M8108" s="57">
        <v>0.33917216555660101</v>
      </c>
    </row>
    <row r="8109" spans="1:13" x14ac:dyDescent="0.25">
      <c r="A8109" t="s">
        <v>27879</v>
      </c>
      <c r="B8109" t="s">
        <v>27880</v>
      </c>
      <c r="C8109" s="2" t="s">
        <v>31</v>
      </c>
      <c r="D8109" s="2" t="s">
        <v>80</v>
      </c>
      <c r="E8109" s="2" t="s">
        <v>29028</v>
      </c>
      <c r="F8109" s="56">
        <v>115.982445933402</v>
      </c>
      <c r="G8109" s="56">
        <v>120.449147487033</v>
      </c>
      <c r="H8109" s="56">
        <v>112.15462289842</v>
      </c>
      <c r="I8109" s="56">
        <v>89.4179833297447</v>
      </c>
      <c r="J8109" s="57">
        <v>0.36260828930033601</v>
      </c>
      <c r="K8109" s="57">
        <v>0.40391377935789902</v>
      </c>
      <c r="L8109" s="57">
        <v>0.36935093979780698</v>
      </c>
      <c r="M8109" s="57">
        <v>0.32788394048854502</v>
      </c>
    </row>
    <row r="8110" spans="1:13" x14ac:dyDescent="0.25">
      <c r="A8110" t="s">
        <v>3762</v>
      </c>
      <c r="B8110" t="s">
        <v>3763</v>
      </c>
      <c r="C8110" s="2" t="s">
        <v>31</v>
      </c>
      <c r="D8110" s="2" t="s">
        <v>80</v>
      </c>
      <c r="E8110" s="2" t="s">
        <v>29027</v>
      </c>
      <c r="F8110" s="56">
        <v>117.456540327395</v>
      </c>
      <c r="G8110" s="56">
        <v>119.909982556483</v>
      </c>
      <c r="H8110" s="56">
        <v>113.470743588612</v>
      </c>
      <c r="I8110" s="56">
        <v>88.419131144053793</v>
      </c>
      <c r="J8110" s="57">
        <v>0.49751783509500802</v>
      </c>
      <c r="K8110" s="57">
        <v>0.57517407004415499</v>
      </c>
      <c r="L8110" s="57">
        <v>0.50506763846497704</v>
      </c>
      <c r="M8110" s="57">
        <v>0.44911084105494598</v>
      </c>
    </row>
    <row r="8111" spans="1:13" x14ac:dyDescent="0.25">
      <c r="A8111" t="s">
        <v>27883</v>
      </c>
      <c r="B8111" t="s">
        <v>27884</v>
      </c>
      <c r="C8111" s="2" t="s">
        <v>35</v>
      </c>
      <c r="D8111" s="2" t="s">
        <v>80</v>
      </c>
      <c r="E8111" s="2" t="s">
        <v>29028</v>
      </c>
      <c r="F8111" s="56">
        <v>114.378648682251</v>
      </c>
      <c r="G8111" s="56">
        <v>121.657245208422</v>
      </c>
      <c r="H8111" s="56">
        <v>108.974098495726</v>
      </c>
      <c r="I8111" s="56">
        <v>87.985150843683996</v>
      </c>
      <c r="J8111" s="57">
        <v>0.39972669573221498</v>
      </c>
      <c r="K8111" s="57">
        <v>0.450465660589419</v>
      </c>
      <c r="L8111" s="57">
        <v>0.40952982833637003</v>
      </c>
      <c r="M8111" s="57">
        <v>0.35938667810707497</v>
      </c>
    </row>
    <row r="8112" spans="1:13" x14ac:dyDescent="0.25">
      <c r="A8112" t="s">
        <v>27885</v>
      </c>
      <c r="B8112" t="s">
        <v>27886</v>
      </c>
      <c r="C8112" s="2" t="s">
        <v>35</v>
      </c>
      <c r="D8112" s="2" t="s">
        <v>80</v>
      </c>
      <c r="E8112" s="2" t="s">
        <v>29028</v>
      </c>
      <c r="F8112" s="56">
        <v>115.982445933402</v>
      </c>
      <c r="G8112" s="56">
        <v>120.449147487033</v>
      </c>
      <c r="H8112" s="56">
        <v>112.15462289842</v>
      </c>
      <c r="I8112" s="56">
        <v>89.4179833297447</v>
      </c>
      <c r="J8112" s="57">
        <v>0.36260828930033601</v>
      </c>
      <c r="K8112" s="57">
        <v>0.40391377935789902</v>
      </c>
      <c r="L8112" s="57">
        <v>0.36935093979780698</v>
      </c>
      <c r="M8112" s="57">
        <v>0.32788394048854502</v>
      </c>
    </row>
    <row r="8113" spans="1:13" x14ac:dyDescent="0.25">
      <c r="A8113" t="s">
        <v>27875</v>
      </c>
      <c r="B8113" t="s">
        <v>27876</v>
      </c>
      <c r="C8113" s="2" t="s">
        <v>31</v>
      </c>
      <c r="D8113" s="2" t="s">
        <v>80</v>
      </c>
      <c r="E8113" s="2" t="s">
        <v>29028</v>
      </c>
      <c r="F8113" s="56">
        <v>115.982445933402</v>
      </c>
      <c r="G8113" s="56">
        <v>120.449147487033</v>
      </c>
      <c r="H8113" s="56">
        <v>112.15462289842</v>
      </c>
      <c r="I8113" s="56">
        <v>89.4179833297447</v>
      </c>
      <c r="J8113" s="57">
        <v>0.36260828930033601</v>
      </c>
      <c r="K8113" s="57">
        <v>0.40391377935789902</v>
      </c>
      <c r="L8113" s="57">
        <v>0.36935093979780698</v>
      </c>
      <c r="M8113" s="57">
        <v>0.32788394048854502</v>
      </c>
    </row>
    <row r="8114" spans="1:13" x14ac:dyDescent="0.25">
      <c r="A8114" t="s">
        <v>27887</v>
      </c>
      <c r="B8114" t="s">
        <v>27888</v>
      </c>
      <c r="C8114" s="2" t="s">
        <v>35</v>
      </c>
      <c r="D8114" s="2" t="s">
        <v>80</v>
      </c>
      <c r="E8114" s="2" t="s">
        <v>29028</v>
      </c>
      <c r="F8114" s="56">
        <v>115.982445933402</v>
      </c>
      <c r="G8114" s="56">
        <v>120.449147487033</v>
      </c>
      <c r="H8114" s="56">
        <v>112.15462289842</v>
      </c>
      <c r="I8114" s="56">
        <v>89.4179833297447</v>
      </c>
      <c r="J8114" s="57">
        <v>0.36260828930033601</v>
      </c>
      <c r="K8114" s="57">
        <v>0.40391377935789902</v>
      </c>
      <c r="L8114" s="57">
        <v>0.36935093979780698</v>
      </c>
      <c r="M8114" s="57">
        <v>0.32788394048854502</v>
      </c>
    </row>
    <row r="8115" spans="1:13" x14ac:dyDescent="0.25">
      <c r="A8115" t="s">
        <v>27877</v>
      </c>
      <c r="B8115" t="s">
        <v>27878</v>
      </c>
      <c r="C8115" s="2" t="s">
        <v>31</v>
      </c>
      <c r="D8115" s="2" t="s">
        <v>80</v>
      </c>
      <c r="E8115" s="2" t="s">
        <v>29028</v>
      </c>
      <c r="F8115" s="56">
        <v>115.982445933402</v>
      </c>
      <c r="G8115" s="56">
        <v>120.449147487033</v>
      </c>
      <c r="H8115" s="56">
        <v>112.15462289842</v>
      </c>
      <c r="I8115" s="56">
        <v>89.4179833297447</v>
      </c>
      <c r="J8115" s="57">
        <v>0.36260828930033601</v>
      </c>
      <c r="K8115" s="57">
        <v>0.40391377935789902</v>
      </c>
      <c r="L8115" s="57">
        <v>0.36935093979780698</v>
      </c>
      <c r="M8115" s="57">
        <v>0.32788394048854502</v>
      </c>
    </row>
    <row r="8116" spans="1:13" x14ac:dyDescent="0.25">
      <c r="A8116" t="s">
        <v>25451</v>
      </c>
      <c r="B8116" t="s">
        <v>25452</v>
      </c>
      <c r="C8116" s="2" t="s">
        <v>31</v>
      </c>
      <c r="D8116" s="2" t="s">
        <v>83</v>
      </c>
      <c r="E8116" s="2" t="s">
        <v>29028</v>
      </c>
      <c r="F8116" s="56"/>
      <c r="G8116" s="56">
        <v>99.390890663106205</v>
      </c>
      <c r="H8116" s="56"/>
      <c r="I8116" s="56"/>
      <c r="J8116" s="57">
        <v>0.282380150807365</v>
      </c>
      <c r="K8116" s="57">
        <v>0.32842863694125002</v>
      </c>
      <c r="L8116" s="57">
        <v>0.28978012022309402</v>
      </c>
      <c r="M8116" s="57">
        <v>0.237202365006348</v>
      </c>
    </row>
    <row r="8117" spans="1:13" x14ac:dyDescent="0.25">
      <c r="A8117" t="s">
        <v>25453</v>
      </c>
      <c r="B8117" t="s">
        <v>25454</v>
      </c>
      <c r="C8117" s="2" t="s">
        <v>31</v>
      </c>
      <c r="D8117" s="2" t="s">
        <v>83</v>
      </c>
      <c r="E8117" s="2" t="s">
        <v>29028</v>
      </c>
      <c r="F8117" s="56"/>
      <c r="G8117" s="56">
        <v>99.390890663106205</v>
      </c>
      <c r="H8117" s="56"/>
      <c r="I8117" s="56"/>
      <c r="J8117" s="57">
        <v>0.282380150807365</v>
      </c>
      <c r="K8117" s="57">
        <v>0.32842863694125002</v>
      </c>
      <c r="L8117" s="57">
        <v>0.28978012022309402</v>
      </c>
      <c r="M8117" s="57">
        <v>0.237202365006348</v>
      </c>
    </row>
    <row r="8118" spans="1:13" x14ac:dyDescent="0.25">
      <c r="A8118" t="s">
        <v>25447</v>
      </c>
      <c r="B8118" t="s">
        <v>25448</v>
      </c>
      <c r="C8118" s="2" t="s">
        <v>35</v>
      </c>
      <c r="D8118" s="2" t="s">
        <v>83</v>
      </c>
      <c r="E8118" s="2" t="s">
        <v>29028</v>
      </c>
      <c r="F8118" s="56"/>
      <c r="G8118" s="56">
        <v>99.390890663106205</v>
      </c>
      <c r="H8118" s="56"/>
      <c r="I8118" s="56"/>
      <c r="J8118" s="57">
        <v>0.282380150807365</v>
      </c>
      <c r="K8118" s="57">
        <v>0.32842863694125002</v>
      </c>
      <c r="L8118" s="57">
        <v>0.28978012022309402</v>
      </c>
      <c r="M8118" s="57">
        <v>0.237202365006348</v>
      </c>
    </row>
    <row r="8119" spans="1:13" x14ac:dyDescent="0.25">
      <c r="A8119" t="s">
        <v>25455</v>
      </c>
      <c r="B8119" t="s">
        <v>25456</v>
      </c>
      <c r="C8119" s="2" t="s">
        <v>31</v>
      </c>
      <c r="D8119" s="2" t="s">
        <v>83</v>
      </c>
      <c r="E8119" s="2" t="s">
        <v>29028</v>
      </c>
      <c r="F8119" s="56"/>
      <c r="G8119" s="56">
        <v>99.390890663106205</v>
      </c>
      <c r="H8119" s="56"/>
      <c r="I8119" s="56"/>
      <c r="J8119" s="57">
        <v>0.282380150807365</v>
      </c>
      <c r="K8119" s="57">
        <v>0.32842863694125002</v>
      </c>
      <c r="L8119" s="57">
        <v>0.28978012022309402</v>
      </c>
      <c r="M8119" s="57">
        <v>0.237202365006348</v>
      </c>
    </row>
    <row r="8120" spans="1:13" x14ac:dyDescent="0.25">
      <c r="A8120" t="s">
        <v>25449</v>
      </c>
      <c r="B8120" t="s">
        <v>25450</v>
      </c>
      <c r="C8120" s="2" t="s">
        <v>31</v>
      </c>
      <c r="D8120" s="2" t="s">
        <v>83</v>
      </c>
      <c r="E8120" s="2" t="s">
        <v>29028</v>
      </c>
      <c r="F8120" s="56"/>
      <c r="G8120" s="56">
        <v>99.390890663106205</v>
      </c>
      <c r="H8120" s="56"/>
      <c r="I8120" s="56"/>
      <c r="J8120" s="57">
        <v>0.282380150807365</v>
      </c>
      <c r="K8120" s="57">
        <v>0.32842863694125002</v>
      </c>
      <c r="L8120" s="57">
        <v>0.28978012022309402</v>
      </c>
      <c r="M8120" s="57">
        <v>0.237202365006348</v>
      </c>
    </row>
    <row r="8121" spans="1:13" x14ac:dyDescent="0.25">
      <c r="A8121" t="s">
        <v>7857</v>
      </c>
      <c r="B8121" t="s">
        <v>7858</v>
      </c>
      <c r="C8121" s="2" t="s">
        <v>35</v>
      </c>
      <c r="D8121" s="2" t="s">
        <v>315</v>
      </c>
      <c r="E8121" s="2" t="s">
        <v>29028</v>
      </c>
      <c r="F8121" s="56"/>
      <c r="G8121" s="56">
        <v>105.629079298812</v>
      </c>
      <c r="H8121" s="56"/>
      <c r="I8121" s="56"/>
      <c r="J8121" s="57">
        <v>0.27516126554457498</v>
      </c>
      <c r="K8121" s="57">
        <v>0.319084328235132</v>
      </c>
      <c r="L8121" s="57">
        <v>0.278035972524593</v>
      </c>
      <c r="M8121" s="57">
        <v>0.228595829629616</v>
      </c>
    </row>
    <row r="8122" spans="1:13" x14ac:dyDescent="0.25">
      <c r="A8122" t="s">
        <v>1048</v>
      </c>
      <c r="B8122" t="s">
        <v>1049</v>
      </c>
      <c r="C8122" s="2" t="s">
        <v>31</v>
      </c>
      <c r="D8122" s="2" t="s">
        <v>54</v>
      </c>
      <c r="E8122" s="2" t="s">
        <v>29027</v>
      </c>
      <c r="F8122" s="56">
        <v>100.984472217383</v>
      </c>
      <c r="G8122" s="56">
        <v>100.94297274857399</v>
      </c>
      <c r="H8122" s="56">
        <v>97.163052119062399</v>
      </c>
      <c r="I8122" s="56">
        <v>104.428616441008</v>
      </c>
      <c r="J8122" s="57">
        <v>0.43286880866000998</v>
      </c>
      <c r="K8122" s="57">
        <v>0.52611590352034099</v>
      </c>
      <c r="L8122" s="57">
        <v>0.45845879528740002</v>
      </c>
      <c r="M8122" s="57">
        <v>0.38459808959250502</v>
      </c>
    </row>
    <row r="8123" spans="1:13" x14ac:dyDescent="0.25">
      <c r="A8123" t="s">
        <v>28649</v>
      </c>
      <c r="B8123" t="s">
        <v>28650</v>
      </c>
      <c r="C8123" s="2" t="s">
        <v>31</v>
      </c>
      <c r="D8123" s="2" t="s">
        <v>236</v>
      </c>
      <c r="E8123" s="2" t="s">
        <v>29028</v>
      </c>
      <c r="F8123" s="56">
        <v>105.729205271213</v>
      </c>
      <c r="G8123" s="56">
        <v>102.500964683863</v>
      </c>
      <c r="H8123" s="56">
        <v>92.035939096673999</v>
      </c>
      <c r="I8123" s="56">
        <v>115.262937360465</v>
      </c>
      <c r="J8123" s="57">
        <v>0.43182359423059602</v>
      </c>
      <c r="K8123" s="57">
        <v>0.48025006847297702</v>
      </c>
      <c r="L8123" s="57">
        <v>0.44434039516742602</v>
      </c>
      <c r="M8123" s="57">
        <v>0.39292944297778598</v>
      </c>
    </row>
    <row r="8124" spans="1:13" x14ac:dyDescent="0.25">
      <c r="A8124" t="s">
        <v>6204</v>
      </c>
      <c r="B8124" t="s">
        <v>6205</v>
      </c>
      <c r="C8124" s="2" t="s">
        <v>35</v>
      </c>
      <c r="D8124" s="2" t="s">
        <v>4449</v>
      </c>
      <c r="E8124" s="2" t="s">
        <v>29028</v>
      </c>
      <c r="F8124" s="56"/>
      <c r="G8124" s="56">
        <v>101.83016562466</v>
      </c>
      <c r="H8124" s="56"/>
      <c r="I8124" s="56"/>
      <c r="J8124" s="57">
        <v>0.238337965283651</v>
      </c>
      <c r="K8124" s="57">
        <v>0.30228591132536398</v>
      </c>
      <c r="L8124" s="57">
        <v>0.25798673029831398</v>
      </c>
      <c r="M8124" s="57">
        <v>0.186150497477022</v>
      </c>
    </row>
    <row r="8125" spans="1:13" x14ac:dyDescent="0.25">
      <c r="A8125" t="s">
        <v>7855</v>
      </c>
      <c r="B8125" t="s">
        <v>7856</v>
      </c>
      <c r="C8125" s="2" t="s">
        <v>35</v>
      </c>
      <c r="D8125" s="2" t="s">
        <v>315</v>
      </c>
      <c r="E8125" s="2" t="s">
        <v>29028</v>
      </c>
      <c r="F8125" s="56"/>
      <c r="G8125" s="56">
        <v>105.629079298812</v>
      </c>
      <c r="H8125" s="56"/>
      <c r="I8125" s="56"/>
      <c r="J8125" s="57">
        <v>0.27516126554457498</v>
      </c>
      <c r="K8125" s="57">
        <v>0.319084328235132</v>
      </c>
      <c r="L8125" s="57">
        <v>0.278035972524593</v>
      </c>
      <c r="M8125" s="57">
        <v>0.228595829629616</v>
      </c>
    </row>
    <row r="8126" spans="1:13" x14ac:dyDescent="0.25">
      <c r="A8126" t="s">
        <v>3884</v>
      </c>
      <c r="B8126" t="s">
        <v>3885</v>
      </c>
      <c r="C8126" s="2" t="s">
        <v>35</v>
      </c>
      <c r="D8126" s="2" t="s">
        <v>236</v>
      </c>
      <c r="E8126" s="2" t="s">
        <v>29027</v>
      </c>
      <c r="F8126" s="56">
        <v>107.977360863751</v>
      </c>
      <c r="G8126" s="56">
        <v>106.976151804422</v>
      </c>
      <c r="H8126" s="56">
        <v>88.770194950595595</v>
      </c>
      <c r="I8126" s="56">
        <v>115.259128346088</v>
      </c>
      <c r="J8126" s="57">
        <v>0.53514283737696799</v>
      </c>
      <c r="K8126" s="57">
        <v>0.61118666605637595</v>
      </c>
      <c r="L8126" s="57">
        <v>0.55681523328659399</v>
      </c>
      <c r="M8126" s="57">
        <v>0.482124004395932</v>
      </c>
    </row>
    <row r="8127" spans="1:13" x14ac:dyDescent="0.25">
      <c r="A8127" t="s">
        <v>14648</v>
      </c>
      <c r="B8127" t="s">
        <v>14649</v>
      </c>
      <c r="C8127" s="2" t="s">
        <v>35</v>
      </c>
      <c r="D8127" s="2" t="s">
        <v>69</v>
      </c>
      <c r="E8127" s="2" t="s">
        <v>29028</v>
      </c>
      <c r="F8127" s="56">
        <v>86.922072864406999</v>
      </c>
      <c r="G8127" s="56">
        <v>101.288450127345</v>
      </c>
      <c r="H8127" s="56">
        <v>100.93582126810701</v>
      </c>
      <c r="I8127" s="56">
        <v>124.84913825728</v>
      </c>
      <c r="J8127" s="57">
        <v>0.40776984850341202</v>
      </c>
      <c r="K8127" s="57">
        <v>0.47193476730642597</v>
      </c>
      <c r="L8127" s="57">
        <v>0.41945857388906499</v>
      </c>
      <c r="M8127" s="57">
        <v>0.360199131053697</v>
      </c>
    </row>
    <row r="8128" spans="1:13" x14ac:dyDescent="0.25">
      <c r="A8128" t="s">
        <v>21864</v>
      </c>
      <c r="B8128" t="s">
        <v>21865</v>
      </c>
      <c r="C8128" s="2" t="s">
        <v>35</v>
      </c>
      <c r="D8128" s="2" t="s">
        <v>83</v>
      </c>
      <c r="E8128" s="2" t="s">
        <v>29028</v>
      </c>
      <c r="F8128" s="56">
        <v>88.696275520982695</v>
      </c>
      <c r="G8128" s="56">
        <v>110.888133347447</v>
      </c>
      <c r="H8128" s="56">
        <v>92.905199446929004</v>
      </c>
      <c r="I8128" s="56">
        <v>112.289927437722</v>
      </c>
      <c r="J8128" s="57">
        <v>0.34672054247246498</v>
      </c>
      <c r="K8128" s="57">
        <v>0.40642174936203002</v>
      </c>
      <c r="L8128" s="57">
        <v>0.36540356664650298</v>
      </c>
      <c r="M8128" s="57">
        <v>0.31027286437762702</v>
      </c>
    </row>
    <row r="8129" spans="1:13" x14ac:dyDescent="0.25">
      <c r="A8129" t="s">
        <v>21866</v>
      </c>
      <c r="B8129" t="s">
        <v>21867</v>
      </c>
      <c r="C8129" s="2" t="s">
        <v>35</v>
      </c>
      <c r="D8129" s="2" t="s">
        <v>83</v>
      </c>
      <c r="E8129" s="2" t="s">
        <v>29028</v>
      </c>
      <c r="F8129" s="56">
        <v>88.696275520982695</v>
      </c>
      <c r="G8129" s="56">
        <v>110.888133347447</v>
      </c>
      <c r="H8129" s="56">
        <v>92.905199446929004</v>
      </c>
      <c r="I8129" s="56">
        <v>112.289927437722</v>
      </c>
      <c r="J8129" s="57">
        <v>0.34672054247246498</v>
      </c>
      <c r="K8129" s="57">
        <v>0.40642174936203002</v>
      </c>
      <c r="L8129" s="57">
        <v>0.36540356664650298</v>
      </c>
      <c r="M8129" s="57">
        <v>0.31027286437762702</v>
      </c>
    </row>
    <row r="8130" spans="1:13" x14ac:dyDescent="0.25">
      <c r="A8130" t="s">
        <v>21862</v>
      </c>
      <c r="B8130" t="s">
        <v>21863</v>
      </c>
      <c r="C8130" s="2" t="s">
        <v>35</v>
      </c>
      <c r="D8130" s="2" t="s">
        <v>83</v>
      </c>
      <c r="E8130" s="2" t="s">
        <v>29028</v>
      </c>
      <c r="F8130" s="56">
        <v>88.696275520982695</v>
      </c>
      <c r="G8130" s="56">
        <v>110.888133347447</v>
      </c>
      <c r="H8130" s="56">
        <v>92.905199446929004</v>
      </c>
      <c r="I8130" s="56">
        <v>112.289927437722</v>
      </c>
      <c r="J8130" s="57">
        <v>0.34672054247246498</v>
      </c>
      <c r="K8130" s="57">
        <v>0.40642174936203002</v>
      </c>
      <c r="L8130" s="57">
        <v>0.36540356664650298</v>
      </c>
      <c r="M8130" s="57">
        <v>0.31027286437762702</v>
      </c>
    </row>
    <row r="8131" spans="1:13" x14ac:dyDescent="0.25">
      <c r="A8131" t="s">
        <v>1422</v>
      </c>
      <c r="B8131" t="s">
        <v>1423</v>
      </c>
      <c r="C8131" s="2" t="s">
        <v>31</v>
      </c>
      <c r="D8131" s="2" t="s">
        <v>36</v>
      </c>
      <c r="E8131" s="2" t="s">
        <v>29027</v>
      </c>
      <c r="F8131" s="56">
        <v>90.020101559745697</v>
      </c>
      <c r="G8131" s="56">
        <v>98.124876413467703</v>
      </c>
      <c r="H8131" s="56">
        <v>97.886960211591301</v>
      </c>
      <c r="I8131" s="56">
        <v>112.98168402274</v>
      </c>
      <c r="J8131" s="57">
        <v>0.45079342000039402</v>
      </c>
      <c r="K8131" s="57">
        <v>0.53920856884983404</v>
      </c>
      <c r="L8131" s="57">
        <v>0.466847031865121</v>
      </c>
      <c r="M8131" s="57">
        <v>0.40611096207338898</v>
      </c>
    </row>
    <row r="8132" spans="1:13" x14ac:dyDescent="0.25">
      <c r="A8132" t="s">
        <v>13822</v>
      </c>
      <c r="B8132" t="s">
        <v>13823</v>
      </c>
      <c r="C8132" s="2" t="s">
        <v>31</v>
      </c>
      <c r="D8132" s="2" t="s">
        <v>36</v>
      </c>
      <c r="E8132" s="2" t="s">
        <v>29028</v>
      </c>
      <c r="F8132" s="56"/>
      <c r="G8132" s="56">
        <v>98.172528465712006</v>
      </c>
      <c r="H8132" s="56"/>
      <c r="I8132" s="56"/>
      <c r="J8132" s="57">
        <v>0.27738340193730598</v>
      </c>
      <c r="K8132" s="57">
        <v>0.32676605248091201</v>
      </c>
      <c r="L8132" s="57">
        <v>0.28770144709756401</v>
      </c>
      <c r="M8132" s="57">
        <v>0.24008761393974801</v>
      </c>
    </row>
    <row r="8133" spans="1:13" x14ac:dyDescent="0.25">
      <c r="A8133" t="s">
        <v>27071</v>
      </c>
      <c r="B8133" t="s">
        <v>27072</v>
      </c>
      <c r="C8133" s="2" t="s">
        <v>31</v>
      </c>
      <c r="D8133" s="2" t="s">
        <v>312</v>
      </c>
      <c r="E8133" s="2" t="s">
        <v>29028</v>
      </c>
      <c r="F8133" s="56">
        <v>105.703852841867</v>
      </c>
      <c r="G8133" s="56">
        <v>98.864354148490705</v>
      </c>
      <c r="H8133" s="56">
        <v>100.455318933125</v>
      </c>
      <c r="I8133" s="56">
        <v>116.772395343536</v>
      </c>
      <c r="J8133" s="57">
        <v>0.35226859806666599</v>
      </c>
      <c r="K8133" s="57">
        <v>0.42495429414602098</v>
      </c>
      <c r="L8133" s="57">
        <v>0.37639101075144699</v>
      </c>
      <c r="M8133" s="57">
        <v>0.30932144632119801</v>
      </c>
    </row>
    <row r="8134" spans="1:13" x14ac:dyDescent="0.25">
      <c r="A8134" t="s">
        <v>1544</v>
      </c>
      <c r="B8134" t="s">
        <v>1545</v>
      </c>
      <c r="C8134" s="2" t="s">
        <v>35</v>
      </c>
      <c r="D8134" s="2" t="s">
        <v>69</v>
      </c>
      <c r="E8134" s="2" t="s">
        <v>29027</v>
      </c>
      <c r="F8134" s="56">
        <v>82.270570068502707</v>
      </c>
      <c r="G8134" s="56">
        <v>101.624938313493</v>
      </c>
      <c r="H8134" s="56">
        <v>99.296117598769001</v>
      </c>
      <c r="I8134" s="56">
        <v>134.979731403676</v>
      </c>
      <c r="J8134" s="57">
        <v>0.50493685461495996</v>
      </c>
      <c r="K8134" s="57">
        <v>0.58931774276443005</v>
      </c>
      <c r="L8134" s="57">
        <v>0.51928595476907002</v>
      </c>
      <c r="M8134" s="57">
        <v>0.44129739169951099</v>
      </c>
    </row>
    <row r="8135" spans="1:13" x14ac:dyDescent="0.25">
      <c r="A8135" t="s">
        <v>5004</v>
      </c>
      <c r="B8135" t="s">
        <v>5005</v>
      </c>
      <c r="C8135" s="2" t="s">
        <v>31</v>
      </c>
      <c r="D8135" s="2" t="s">
        <v>119</v>
      </c>
      <c r="E8135" s="2" t="s">
        <v>29028</v>
      </c>
      <c r="F8135" s="56"/>
      <c r="G8135" s="56">
        <v>109.592193484581</v>
      </c>
      <c r="H8135" s="56"/>
      <c r="I8135" s="56"/>
      <c r="J8135" s="57">
        <v>0.27929198561541801</v>
      </c>
      <c r="K8135" s="57">
        <v>0.34661572670046997</v>
      </c>
      <c r="L8135" s="57">
        <v>0.29889631135400502</v>
      </c>
      <c r="M8135" s="57">
        <v>0.22313396415812201</v>
      </c>
    </row>
    <row r="8136" spans="1:13" x14ac:dyDescent="0.25">
      <c r="A8136" t="s">
        <v>5002</v>
      </c>
      <c r="B8136" t="s">
        <v>5003</v>
      </c>
      <c r="C8136" s="2" t="s">
        <v>31</v>
      </c>
      <c r="D8136" s="2" t="s">
        <v>119</v>
      </c>
      <c r="E8136" s="2" t="s">
        <v>29028</v>
      </c>
      <c r="F8136" s="56"/>
      <c r="G8136" s="56">
        <v>109.592193484581</v>
      </c>
      <c r="H8136" s="56"/>
      <c r="I8136" s="56"/>
      <c r="J8136" s="57">
        <v>0.27929198561541801</v>
      </c>
      <c r="K8136" s="57">
        <v>0.34661572670046997</v>
      </c>
      <c r="L8136" s="57">
        <v>0.29889631135400502</v>
      </c>
      <c r="M8136" s="57">
        <v>0.22313396415812201</v>
      </c>
    </row>
    <row r="8137" spans="1:13" x14ac:dyDescent="0.25">
      <c r="A8137" t="s">
        <v>4992</v>
      </c>
      <c r="B8137" t="s">
        <v>4993</v>
      </c>
      <c r="C8137" s="2" t="s">
        <v>35</v>
      </c>
      <c r="D8137" s="2" t="s">
        <v>119</v>
      </c>
      <c r="E8137" s="2" t="s">
        <v>29028</v>
      </c>
      <c r="F8137" s="56">
        <v>108.49316926226599</v>
      </c>
      <c r="G8137" s="56">
        <v>105.92612701352</v>
      </c>
      <c r="H8137" s="56">
        <v>92.558837514570499</v>
      </c>
      <c r="I8137" s="56">
        <v>117.121934247265</v>
      </c>
      <c r="J8137" s="57">
        <v>0.41073968028456798</v>
      </c>
      <c r="K8137" s="57">
        <v>0.50131967168143299</v>
      </c>
      <c r="L8137" s="57">
        <v>0.44020056266976998</v>
      </c>
      <c r="M8137" s="57">
        <v>0.35665163022269702</v>
      </c>
    </row>
    <row r="8138" spans="1:13" x14ac:dyDescent="0.25">
      <c r="A8138" t="s">
        <v>4994</v>
      </c>
      <c r="B8138" t="s">
        <v>4995</v>
      </c>
      <c r="C8138" s="2" t="s">
        <v>35</v>
      </c>
      <c r="D8138" s="2" t="s">
        <v>119</v>
      </c>
      <c r="E8138" s="2" t="s">
        <v>29028</v>
      </c>
      <c r="F8138" s="56"/>
      <c r="G8138" s="56">
        <v>109.592193484581</v>
      </c>
      <c r="H8138" s="56"/>
      <c r="I8138" s="56"/>
      <c r="J8138" s="57">
        <v>0.27929198561541801</v>
      </c>
      <c r="K8138" s="57">
        <v>0.34661572670046997</v>
      </c>
      <c r="L8138" s="57">
        <v>0.29889631135400502</v>
      </c>
      <c r="M8138" s="57">
        <v>0.22313396415812201</v>
      </c>
    </row>
    <row r="8139" spans="1:13" x14ac:dyDescent="0.25">
      <c r="A8139" t="s">
        <v>4996</v>
      </c>
      <c r="B8139" t="s">
        <v>4997</v>
      </c>
      <c r="C8139" s="2" t="s">
        <v>35</v>
      </c>
      <c r="D8139" s="2" t="s">
        <v>119</v>
      </c>
      <c r="E8139" s="2" t="s">
        <v>29028</v>
      </c>
      <c r="F8139" s="56"/>
      <c r="G8139" s="56">
        <v>109.592193484581</v>
      </c>
      <c r="H8139" s="56"/>
      <c r="I8139" s="56"/>
      <c r="J8139" s="57">
        <v>0.27929198561541801</v>
      </c>
      <c r="K8139" s="57">
        <v>0.34661572670046997</v>
      </c>
      <c r="L8139" s="57">
        <v>0.29889631135400502</v>
      </c>
      <c r="M8139" s="57">
        <v>0.22313396415812201</v>
      </c>
    </row>
    <row r="8140" spans="1:13" x14ac:dyDescent="0.25">
      <c r="A8140" t="s">
        <v>5000</v>
      </c>
      <c r="B8140" t="s">
        <v>5001</v>
      </c>
      <c r="C8140" s="2" t="s">
        <v>31</v>
      </c>
      <c r="D8140" s="2" t="s">
        <v>119</v>
      </c>
      <c r="E8140" s="2" t="s">
        <v>29028</v>
      </c>
      <c r="F8140" s="56"/>
      <c r="G8140" s="56">
        <v>109.592193484581</v>
      </c>
      <c r="H8140" s="56"/>
      <c r="I8140" s="56"/>
      <c r="J8140" s="57">
        <v>0.27929198561541801</v>
      </c>
      <c r="K8140" s="57">
        <v>0.34661572670046997</v>
      </c>
      <c r="L8140" s="57">
        <v>0.29889631135400502</v>
      </c>
      <c r="M8140" s="57">
        <v>0.22313396415812201</v>
      </c>
    </row>
    <row r="8141" spans="1:13" x14ac:dyDescent="0.25">
      <c r="A8141" t="s">
        <v>4998</v>
      </c>
      <c r="B8141" t="s">
        <v>4999</v>
      </c>
      <c r="C8141" s="2" t="s">
        <v>35</v>
      </c>
      <c r="D8141" s="2" t="s">
        <v>119</v>
      </c>
      <c r="E8141" s="2" t="s">
        <v>29028</v>
      </c>
      <c r="F8141" s="56"/>
      <c r="G8141" s="56">
        <v>109.592193484581</v>
      </c>
      <c r="H8141" s="56"/>
      <c r="I8141" s="56"/>
      <c r="J8141" s="57">
        <v>0.27929198561541801</v>
      </c>
      <c r="K8141" s="57">
        <v>0.34661572670046997</v>
      </c>
      <c r="L8141" s="57">
        <v>0.29889631135400502</v>
      </c>
      <c r="M8141" s="57">
        <v>0.22313396415812201</v>
      </c>
    </row>
    <row r="8142" spans="1:13" x14ac:dyDescent="0.25">
      <c r="A8142" t="s">
        <v>126</v>
      </c>
      <c r="B8142" t="s">
        <v>127</v>
      </c>
      <c r="C8142" s="2" t="s">
        <v>31</v>
      </c>
      <c r="D8142" s="2" t="s">
        <v>100</v>
      </c>
      <c r="E8142" s="2" t="s">
        <v>29027</v>
      </c>
      <c r="F8142" s="56">
        <v>107.637991195758</v>
      </c>
      <c r="G8142" s="56">
        <v>97.970598228656002</v>
      </c>
      <c r="H8142" s="56">
        <v>96.233834464818599</v>
      </c>
      <c r="I8142" s="56">
        <v>108.25835779223701</v>
      </c>
      <c r="J8142" s="57">
        <v>0.41129257709587003</v>
      </c>
      <c r="K8142" s="57">
        <v>0.50983017946956799</v>
      </c>
      <c r="L8142" s="57">
        <v>0.43940183126020999</v>
      </c>
      <c r="M8142" s="57">
        <v>0.33951954580164201</v>
      </c>
    </row>
    <row r="8143" spans="1:13" x14ac:dyDescent="0.25">
      <c r="A8143" t="s">
        <v>27376</v>
      </c>
      <c r="B8143" t="s">
        <v>27377</v>
      </c>
      <c r="C8143" s="2" t="s">
        <v>31</v>
      </c>
      <c r="D8143" s="2" t="s">
        <v>210</v>
      </c>
      <c r="E8143" s="2" t="s">
        <v>29028</v>
      </c>
      <c r="F8143" s="56"/>
      <c r="G8143" s="56">
        <v>113.804478136431</v>
      </c>
      <c r="H8143" s="56">
        <v>95.694057985477698</v>
      </c>
      <c r="I8143" s="56"/>
      <c r="J8143" s="57">
        <v>0.29011574806528401</v>
      </c>
      <c r="K8143" s="57">
        <v>0.33827539415204499</v>
      </c>
      <c r="L8143" s="57">
        <v>0.30620520725165001</v>
      </c>
      <c r="M8143" s="57">
        <v>0.26053362915013001</v>
      </c>
    </row>
    <row r="8144" spans="1:13" x14ac:dyDescent="0.25">
      <c r="A8144" t="s">
        <v>27378</v>
      </c>
      <c r="B8144" t="s">
        <v>27379</v>
      </c>
      <c r="C8144" s="2" t="s">
        <v>31</v>
      </c>
      <c r="D8144" s="2" t="s">
        <v>210</v>
      </c>
      <c r="E8144" s="2" t="s">
        <v>29028</v>
      </c>
      <c r="F8144" s="56"/>
      <c r="G8144" s="56">
        <v>113.804478136431</v>
      </c>
      <c r="H8144" s="56">
        <v>95.694057985477698</v>
      </c>
      <c r="I8144" s="56"/>
      <c r="J8144" s="57">
        <v>0.29011574806528401</v>
      </c>
      <c r="K8144" s="57">
        <v>0.33827539415204499</v>
      </c>
      <c r="L8144" s="57">
        <v>0.30620520725165001</v>
      </c>
      <c r="M8144" s="57">
        <v>0.26053362915013001</v>
      </c>
    </row>
    <row r="8145" spans="1:13" x14ac:dyDescent="0.25">
      <c r="A8145" t="s">
        <v>11498</v>
      </c>
      <c r="B8145" t="s">
        <v>11499</v>
      </c>
      <c r="C8145" s="2" t="s">
        <v>31</v>
      </c>
      <c r="D8145" s="2" t="s">
        <v>54</v>
      </c>
      <c r="E8145" s="2" t="s">
        <v>29028</v>
      </c>
      <c r="F8145" s="56"/>
      <c r="G8145" s="56">
        <v>103.127066615733</v>
      </c>
      <c r="H8145" s="56"/>
      <c r="I8145" s="56"/>
      <c r="J8145" s="57">
        <v>0.24240648954431401</v>
      </c>
      <c r="K8145" s="57">
        <v>0.29995471168277599</v>
      </c>
      <c r="L8145" s="57">
        <v>0.25899793427579298</v>
      </c>
      <c r="M8145" s="57">
        <v>0.19732529932086701</v>
      </c>
    </row>
    <row r="8146" spans="1:13" x14ac:dyDescent="0.25">
      <c r="A8146" t="s">
        <v>21856</v>
      </c>
      <c r="B8146" t="s">
        <v>21857</v>
      </c>
      <c r="C8146" s="2" t="s">
        <v>31</v>
      </c>
      <c r="D8146" s="2" t="s">
        <v>83</v>
      </c>
      <c r="E8146" s="2" t="s">
        <v>29028</v>
      </c>
      <c r="F8146" s="56">
        <v>88.696275520982695</v>
      </c>
      <c r="G8146" s="56">
        <v>110.888133347447</v>
      </c>
      <c r="H8146" s="56">
        <v>92.905199446929004</v>
      </c>
      <c r="I8146" s="56">
        <v>112.289927437722</v>
      </c>
      <c r="J8146" s="57">
        <v>0.34672054247246498</v>
      </c>
      <c r="K8146" s="57">
        <v>0.40642174936203002</v>
      </c>
      <c r="L8146" s="57">
        <v>0.36540356664650298</v>
      </c>
      <c r="M8146" s="57">
        <v>0.31027286437762702</v>
      </c>
    </row>
    <row r="8147" spans="1:13" x14ac:dyDescent="0.25">
      <c r="A8147" t="s">
        <v>168</v>
      </c>
      <c r="B8147" t="s">
        <v>169</v>
      </c>
      <c r="C8147" s="2" t="s">
        <v>31</v>
      </c>
      <c r="D8147" s="2" t="s">
        <v>108</v>
      </c>
      <c r="E8147" s="2" t="s">
        <v>29027</v>
      </c>
      <c r="F8147" s="56">
        <v>105.40870678469</v>
      </c>
      <c r="G8147" s="56">
        <v>112.618789321387</v>
      </c>
      <c r="H8147" s="56">
        <v>99.096514429256899</v>
      </c>
      <c r="I8147" s="56">
        <v>116.546575205477</v>
      </c>
      <c r="J8147" s="57">
        <v>0.53599448028282803</v>
      </c>
      <c r="K8147" s="57">
        <v>0.60964216349857203</v>
      </c>
      <c r="L8147" s="57">
        <v>0.54986674296735505</v>
      </c>
      <c r="M8147" s="57">
        <v>0.49223850434616401</v>
      </c>
    </row>
    <row r="8148" spans="1:13" x14ac:dyDescent="0.25">
      <c r="A8148" t="s">
        <v>2676</v>
      </c>
      <c r="B8148" t="s">
        <v>2677</v>
      </c>
      <c r="C8148" s="2" t="s">
        <v>31</v>
      </c>
      <c r="D8148" s="2" t="s">
        <v>39</v>
      </c>
      <c r="E8148" s="2" t="s">
        <v>29027</v>
      </c>
      <c r="F8148" s="56">
        <v>97.847961112773703</v>
      </c>
      <c r="G8148" s="56">
        <v>116.69047989016499</v>
      </c>
      <c r="H8148" s="56">
        <v>97.530511628226606</v>
      </c>
      <c r="I8148" s="56">
        <v>108.212847490591</v>
      </c>
      <c r="J8148" s="57">
        <v>0.49696961483466601</v>
      </c>
      <c r="K8148" s="57">
        <v>0.59461692730544502</v>
      </c>
      <c r="L8148" s="57">
        <v>0.52903587480011405</v>
      </c>
      <c r="M8148" s="57">
        <v>0.45736728633448898</v>
      </c>
    </row>
    <row r="8149" spans="1:13" x14ac:dyDescent="0.25">
      <c r="A8149" t="s">
        <v>2670</v>
      </c>
      <c r="B8149" t="s">
        <v>2671</v>
      </c>
      <c r="C8149" s="2" t="s">
        <v>35</v>
      </c>
      <c r="D8149" s="2" t="s">
        <v>39</v>
      </c>
      <c r="E8149" s="2" t="s">
        <v>29027</v>
      </c>
      <c r="F8149" s="56">
        <v>98.121973004697296</v>
      </c>
      <c r="G8149" s="56">
        <v>117.31540296251799</v>
      </c>
      <c r="H8149" s="56">
        <v>98.711132026273006</v>
      </c>
      <c r="I8149" s="56">
        <v>113.452072564427</v>
      </c>
      <c r="J8149" s="57">
        <v>0.52973500499804305</v>
      </c>
      <c r="K8149" s="57">
        <v>0.62265398429869101</v>
      </c>
      <c r="L8149" s="57">
        <v>0.55927717765909102</v>
      </c>
      <c r="M8149" s="57">
        <v>0.47833520738145002</v>
      </c>
    </row>
    <row r="8150" spans="1:13" x14ac:dyDescent="0.25">
      <c r="A8150" t="s">
        <v>2674</v>
      </c>
      <c r="B8150" t="s">
        <v>2675</v>
      </c>
      <c r="C8150" s="2" t="s">
        <v>35</v>
      </c>
      <c r="D8150" s="2" t="s">
        <v>39</v>
      </c>
      <c r="E8150" s="2" t="s">
        <v>29027</v>
      </c>
      <c r="F8150" s="56">
        <v>86.322090038082806</v>
      </c>
      <c r="G8150" s="56">
        <v>111.25840721188899</v>
      </c>
      <c r="H8150" s="56">
        <v>87.362042209932497</v>
      </c>
      <c r="I8150" s="56">
        <v>111.373389536747</v>
      </c>
      <c r="J8150" s="57">
        <v>0.49696054659324301</v>
      </c>
      <c r="K8150" s="57">
        <v>0.59460290778265401</v>
      </c>
      <c r="L8150" s="57">
        <v>0.53378905755621198</v>
      </c>
      <c r="M8150" s="57">
        <v>0.44604697751164601</v>
      </c>
    </row>
    <row r="8151" spans="1:13" x14ac:dyDescent="0.25">
      <c r="A8151" t="s">
        <v>2678</v>
      </c>
      <c r="B8151" t="s">
        <v>2679</v>
      </c>
      <c r="C8151" s="2" t="s">
        <v>35</v>
      </c>
      <c r="D8151" s="2" t="s">
        <v>39</v>
      </c>
      <c r="E8151" s="2" t="s">
        <v>29027</v>
      </c>
      <c r="F8151" s="56">
        <v>86.9115953663363</v>
      </c>
      <c r="G8151" s="56">
        <v>107.97376555875</v>
      </c>
      <c r="H8151" s="56">
        <v>87.362042209932497</v>
      </c>
      <c r="I8151" s="56">
        <v>110.65185338478101</v>
      </c>
      <c r="J8151" s="57">
        <v>0.49696054659324301</v>
      </c>
      <c r="K8151" s="57">
        <v>0.59460290778265401</v>
      </c>
      <c r="L8151" s="57">
        <v>0.53378905755621198</v>
      </c>
      <c r="M8151" s="57">
        <v>0.45736087413723397</v>
      </c>
    </row>
    <row r="8152" spans="1:13" x14ac:dyDescent="0.25">
      <c r="A8152" t="s">
        <v>2672</v>
      </c>
      <c r="B8152" t="s">
        <v>2673</v>
      </c>
      <c r="C8152" s="2" t="s">
        <v>35</v>
      </c>
      <c r="D8152" s="2" t="s">
        <v>39</v>
      </c>
      <c r="E8152" s="2" t="s">
        <v>29027</v>
      </c>
      <c r="F8152" s="56">
        <v>98.1123524023795</v>
      </c>
      <c r="G8152" s="56">
        <v>110.710984043826</v>
      </c>
      <c r="H8152" s="56">
        <v>100.136323571823</v>
      </c>
      <c r="I8152" s="56">
        <v>113.684026699664</v>
      </c>
      <c r="J8152" s="57">
        <v>0.49696054659324301</v>
      </c>
      <c r="K8152" s="57">
        <v>0.59460290778265401</v>
      </c>
      <c r="L8152" s="57">
        <v>0.52410076086789104</v>
      </c>
      <c r="M8152" s="57">
        <v>0.44012861917525498</v>
      </c>
    </row>
    <row r="8153" spans="1:13" x14ac:dyDescent="0.25">
      <c r="A8153" t="s">
        <v>5952</v>
      </c>
      <c r="B8153" t="s">
        <v>5953</v>
      </c>
      <c r="C8153" s="2" t="s">
        <v>35</v>
      </c>
      <c r="D8153" s="2" t="s">
        <v>4117</v>
      </c>
      <c r="E8153" s="2" t="s">
        <v>29028</v>
      </c>
      <c r="F8153" s="56">
        <v>100.96982708996801</v>
      </c>
      <c r="G8153" s="56">
        <v>112.399008227423</v>
      </c>
      <c r="H8153" s="56">
        <v>103.41424403365799</v>
      </c>
      <c r="I8153" s="56">
        <v>119.297574004539</v>
      </c>
      <c r="J8153" s="57">
        <v>0.39397917139590599</v>
      </c>
      <c r="K8153" s="57">
        <v>0.481957973426486</v>
      </c>
      <c r="L8153" s="57">
        <v>0.41752828578738099</v>
      </c>
      <c r="M8153" s="57">
        <v>0.33632312729504998</v>
      </c>
    </row>
    <row r="8154" spans="1:13" x14ac:dyDescent="0.25">
      <c r="A8154" t="s">
        <v>3670</v>
      </c>
      <c r="B8154" t="s">
        <v>3671</v>
      </c>
      <c r="C8154" s="2" t="s">
        <v>31</v>
      </c>
      <c r="D8154" s="2" t="s">
        <v>210</v>
      </c>
      <c r="E8154" s="2" t="s">
        <v>29027</v>
      </c>
      <c r="F8154" s="56">
        <v>90.470478177558306</v>
      </c>
      <c r="G8154" s="56">
        <v>120.487810346654</v>
      </c>
      <c r="H8154" s="56">
        <v>84.874577625750803</v>
      </c>
      <c r="I8154" s="56">
        <v>99.730756192338305</v>
      </c>
      <c r="J8154" s="57">
        <v>0.53824138279339995</v>
      </c>
      <c r="K8154" s="57">
        <v>0.62621785471490399</v>
      </c>
      <c r="L8154" s="57">
        <v>0.56527401763320095</v>
      </c>
      <c r="M8154" s="57">
        <v>0.49846141624458001</v>
      </c>
    </row>
    <row r="8155" spans="1:13" x14ac:dyDescent="0.25">
      <c r="A8155" t="s">
        <v>14652</v>
      </c>
      <c r="B8155" t="s">
        <v>14653</v>
      </c>
      <c r="C8155" s="2" t="s">
        <v>35</v>
      </c>
      <c r="D8155" s="2" t="s">
        <v>69</v>
      </c>
      <c r="E8155" s="2" t="s">
        <v>29028</v>
      </c>
      <c r="F8155" s="56">
        <v>89.221669466989297</v>
      </c>
      <c r="G8155" s="56">
        <v>101.312276153467</v>
      </c>
      <c r="H8155" s="56">
        <v>99.266982849846897</v>
      </c>
      <c r="I8155" s="56">
        <v>125.413169191375</v>
      </c>
      <c r="J8155" s="57">
        <v>0.37325230708440499</v>
      </c>
      <c r="K8155" s="57">
        <v>0.43035422094377201</v>
      </c>
      <c r="L8155" s="57">
        <v>0.38359065897997102</v>
      </c>
      <c r="M8155" s="57">
        <v>0.32570942339047299</v>
      </c>
    </row>
    <row r="8156" spans="1:13" x14ac:dyDescent="0.25">
      <c r="A8156" t="s">
        <v>13824</v>
      </c>
      <c r="B8156" t="s">
        <v>13825</v>
      </c>
      <c r="C8156" s="2" t="s">
        <v>35</v>
      </c>
      <c r="D8156" s="2" t="s">
        <v>36</v>
      </c>
      <c r="E8156" s="2" t="s">
        <v>29028</v>
      </c>
      <c r="F8156" s="56"/>
      <c r="G8156" s="56">
        <v>98.172528465712006</v>
      </c>
      <c r="H8156" s="56"/>
      <c r="I8156" s="56"/>
      <c r="J8156" s="57">
        <v>0.27738340193730598</v>
      </c>
      <c r="K8156" s="57">
        <v>0.32676605248091201</v>
      </c>
      <c r="L8156" s="57">
        <v>0.28770144709756401</v>
      </c>
      <c r="M8156" s="57">
        <v>0.24008761393974801</v>
      </c>
    </row>
    <row r="8157" spans="1:13" x14ac:dyDescent="0.25">
      <c r="A8157" t="s">
        <v>27159</v>
      </c>
      <c r="B8157" t="s">
        <v>27160</v>
      </c>
      <c r="C8157" s="2" t="s">
        <v>35</v>
      </c>
      <c r="D8157" s="2" t="s">
        <v>36</v>
      </c>
      <c r="E8157" s="2" t="s">
        <v>29028</v>
      </c>
      <c r="F8157" s="56">
        <v>91.212238301196194</v>
      </c>
      <c r="G8157" s="56">
        <v>94.841674897415999</v>
      </c>
      <c r="H8157" s="56">
        <v>101.641525165792</v>
      </c>
      <c r="I8157" s="56"/>
      <c r="J8157" s="57">
        <v>0.31931449355897501</v>
      </c>
      <c r="K8157" s="57">
        <v>0.36504456132338298</v>
      </c>
      <c r="L8157" s="57">
        <v>0.32886070338062301</v>
      </c>
      <c r="M8157" s="57">
        <v>0.278979541668329</v>
      </c>
    </row>
    <row r="8158" spans="1:13" x14ac:dyDescent="0.25">
      <c r="A8158" t="s">
        <v>27167</v>
      </c>
      <c r="B8158" t="s">
        <v>27168</v>
      </c>
      <c r="C8158" s="2" t="s">
        <v>35</v>
      </c>
      <c r="D8158" s="2" t="s">
        <v>36</v>
      </c>
      <c r="E8158" s="2" t="s">
        <v>29028</v>
      </c>
      <c r="F8158" s="56">
        <v>91.212238301196194</v>
      </c>
      <c r="G8158" s="56">
        <v>94.841674897415999</v>
      </c>
      <c r="H8158" s="56">
        <v>101.641525165792</v>
      </c>
      <c r="I8158" s="56"/>
      <c r="J8158" s="57">
        <v>0.31931449355897501</v>
      </c>
      <c r="K8158" s="57">
        <v>0.36504456132338298</v>
      </c>
      <c r="L8158" s="57">
        <v>0.32886070338062301</v>
      </c>
      <c r="M8158" s="57">
        <v>0.278979541668329</v>
      </c>
    </row>
    <row r="8159" spans="1:13" x14ac:dyDescent="0.25">
      <c r="A8159" t="s">
        <v>27151</v>
      </c>
      <c r="B8159" t="s">
        <v>27152</v>
      </c>
      <c r="C8159" s="2" t="s">
        <v>31</v>
      </c>
      <c r="D8159" s="2" t="s">
        <v>36</v>
      </c>
      <c r="E8159" s="2" t="s">
        <v>29028</v>
      </c>
      <c r="F8159" s="56">
        <v>91.212238301196194</v>
      </c>
      <c r="G8159" s="56">
        <v>94.841674897415999</v>
      </c>
      <c r="H8159" s="56">
        <v>101.641525165792</v>
      </c>
      <c r="I8159" s="56"/>
      <c r="J8159" s="57">
        <v>0.31931449355897501</v>
      </c>
      <c r="K8159" s="57">
        <v>0.36504456132338298</v>
      </c>
      <c r="L8159" s="57">
        <v>0.32886070338062301</v>
      </c>
      <c r="M8159" s="57">
        <v>0.278979541668329</v>
      </c>
    </row>
    <row r="8160" spans="1:13" x14ac:dyDescent="0.25">
      <c r="A8160" t="s">
        <v>5304</v>
      </c>
      <c r="B8160" t="s">
        <v>5305</v>
      </c>
      <c r="C8160" s="2" t="s">
        <v>35</v>
      </c>
      <c r="D8160" s="2" t="s">
        <v>100</v>
      </c>
      <c r="E8160" s="2" t="s">
        <v>29028</v>
      </c>
      <c r="F8160" s="56">
        <v>97.800169699640804</v>
      </c>
      <c r="G8160" s="56">
        <v>106.186844704062</v>
      </c>
      <c r="H8160" s="56">
        <v>90.910534071067701</v>
      </c>
      <c r="I8160" s="56"/>
      <c r="J8160" s="57">
        <v>0.304897723546453</v>
      </c>
      <c r="K8160" s="57">
        <v>0.37564413169525201</v>
      </c>
      <c r="L8160" s="57">
        <v>0.32790517066942598</v>
      </c>
      <c r="M8160" s="57">
        <v>0.25685169633803601</v>
      </c>
    </row>
    <row r="8161" spans="1:13" x14ac:dyDescent="0.25">
      <c r="A8161" t="s">
        <v>27171</v>
      </c>
      <c r="B8161" t="s">
        <v>27172</v>
      </c>
      <c r="C8161" s="2" t="s">
        <v>35</v>
      </c>
      <c r="D8161" s="2" t="s">
        <v>36</v>
      </c>
      <c r="E8161" s="2" t="s">
        <v>29028</v>
      </c>
      <c r="F8161" s="56">
        <v>91.212238301196194</v>
      </c>
      <c r="G8161" s="56">
        <v>94.841674897415999</v>
      </c>
      <c r="H8161" s="56">
        <v>101.641525165792</v>
      </c>
      <c r="I8161" s="56"/>
      <c r="J8161" s="57">
        <v>0.31931449355897501</v>
      </c>
      <c r="K8161" s="57">
        <v>0.36504456132338298</v>
      </c>
      <c r="L8161" s="57">
        <v>0.32886070338062301</v>
      </c>
      <c r="M8161" s="57">
        <v>0.278979541668329</v>
      </c>
    </row>
    <row r="8162" spans="1:13" x14ac:dyDescent="0.25">
      <c r="A8162" t="s">
        <v>27063</v>
      </c>
      <c r="B8162" t="s">
        <v>27064</v>
      </c>
      <c r="C8162" s="2" t="s">
        <v>35</v>
      </c>
      <c r="D8162" s="2" t="s">
        <v>312</v>
      </c>
      <c r="E8162" s="2" t="s">
        <v>29028</v>
      </c>
      <c r="F8162" s="56">
        <v>105.703852841867</v>
      </c>
      <c r="G8162" s="56">
        <v>98.864354148490705</v>
      </c>
      <c r="H8162" s="56">
        <v>100.455318933125</v>
      </c>
      <c r="I8162" s="56">
        <v>116.772395343536</v>
      </c>
      <c r="J8162" s="57">
        <v>0.35226859806666599</v>
      </c>
      <c r="K8162" s="57">
        <v>0.42495429414602098</v>
      </c>
      <c r="L8162" s="57">
        <v>0.37639101075144699</v>
      </c>
      <c r="M8162" s="57">
        <v>0.30932144632119801</v>
      </c>
    </row>
    <row r="8163" spans="1:13" x14ac:dyDescent="0.25">
      <c r="A8163" t="s">
        <v>17953</v>
      </c>
      <c r="B8163" t="s">
        <v>17954</v>
      </c>
      <c r="C8163" s="2" t="s">
        <v>31</v>
      </c>
      <c r="D8163" s="2" t="s">
        <v>7638</v>
      </c>
      <c r="E8163" s="2" t="s">
        <v>29028</v>
      </c>
      <c r="F8163" s="56"/>
      <c r="G8163" s="56">
        <v>95.209796332344794</v>
      </c>
      <c r="H8163" s="56">
        <v>99.971400799993404</v>
      </c>
      <c r="I8163" s="56"/>
      <c r="J8163" s="57">
        <v>0.29475198174727502</v>
      </c>
      <c r="K8163" s="57">
        <v>0.34321862676850401</v>
      </c>
      <c r="L8163" s="57">
        <v>0.30108572867922601</v>
      </c>
      <c r="M8163" s="57">
        <v>0.24491635901938599</v>
      </c>
    </row>
    <row r="8164" spans="1:13" x14ac:dyDescent="0.25">
      <c r="A8164" t="s">
        <v>3886</v>
      </c>
      <c r="B8164" t="s">
        <v>3887</v>
      </c>
      <c r="C8164" s="2" t="s">
        <v>35</v>
      </c>
      <c r="D8164" s="2" t="s">
        <v>236</v>
      </c>
      <c r="E8164" s="2" t="s">
        <v>29027</v>
      </c>
      <c r="F8164" s="56">
        <v>104.63907417919501</v>
      </c>
      <c r="G8164" s="56">
        <v>101.885313854835</v>
      </c>
      <c r="H8164" s="56">
        <v>94.053952457533697</v>
      </c>
      <c r="I8164" s="56">
        <v>118.188260401918</v>
      </c>
      <c r="J8164" s="57">
        <v>0.53769616355389105</v>
      </c>
      <c r="K8164" s="57">
        <v>0.61229411308719195</v>
      </c>
      <c r="L8164" s="57">
        <v>0.55746212441153398</v>
      </c>
      <c r="M8164" s="57">
        <v>0.482770657473857</v>
      </c>
    </row>
    <row r="8165" spans="1:13" x14ac:dyDescent="0.25">
      <c r="A8165" t="s">
        <v>28651</v>
      </c>
      <c r="B8165" t="s">
        <v>28652</v>
      </c>
      <c r="C8165" s="2" t="s">
        <v>31</v>
      </c>
      <c r="D8165" s="2" t="s">
        <v>236</v>
      </c>
      <c r="E8165" s="2" t="s">
        <v>29028</v>
      </c>
      <c r="F8165" s="56">
        <v>105.729205271213</v>
      </c>
      <c r="G8165" s="56">
        <v>102.500964683863</v>
      </c>
      <c r="H8165" s="56">
        <v>92.035939096673999</v>
      </c>
      <c r="I8165" s="56">
        <v>115.262937360465</v>
      </c>
      <c r="J8165" s="57">
        <v>0.43182359423059602</v>
      </c>
      <c r="K8165" s="57">
        <v>0.48025006847297702</v>
      </c>
      <c r="L8165" s="57">
        <v>0.44434039516742602</v>
      </c>
      <c r="M8165" s="57">
        <v>0.39292944297778598</v>
      </c>
    </row>
    <row r="8166" spans="1:13" x14ac:dyDescent="0.25">
      <c r="A8166" t="s">
        <v>10029</v>
      </c>
      <c r="B8166" t="s">
        <v>10030</v>
      </c>
      <c r="C8166" s="2" t="s">
        <v>35</v>
      </c>
      <c r="D8166" s="2" t="s">
        <v>315</v>
      </c>
      <c r="E8166" s="2" t="s">
        <v>29028</v>
      </c>
      <c r="F8166" s="56">
        <v>89.863367536561498</v>
      </c>
      <c r="G8166" s="56">
        <v>108.056658978613</v>
      </c>
      <c r="H8166" s="56">
        <v>96.135901522579701</v>
      </c>
      <c r="I8166" s="56">
        <v>120.720315075887</v>
      </c>
      <c r="J8166" s="57">
        <v>0.38828474530848001</v>
      </c>
      <c r="K8166" s="57">
        <v>0.44580372668814999</v>
      </c>
      <c r="L8166" s="57">
        <v>0.39918620382082498</v>
      </c>
      <c r="M8166" s="57">
        <v>0.34078681699698499</v>
      </c>
    </row>
    <row r="8167" spans="1:13" x14ac:dyDescent="0.25">
      <c r="A8167" t="s">
        <v>10021</v>
      </c>
      <c r="B8167" t="s">
        <v>10022</v>
      </c>
      <c r="C8167" s="2" t="s">
        <v>31</v>
      </c>
      <c r="D8167" s="2" t="s">
        <v>315</v>
      </c>
      <c r="E8167" s="2" t="s">
        <v>29028</v>
      </c>
      <c r="F8167" s="56">
        <v>89.863367536561498</v>
      </c>
      <c r="G8167" s="56">
        <v>108.056658978613</v>
      </c>
      <c r="H8167" s="56">
        <v>96.135901522579701</v>
      </c>
      <c r="I8167" s="56">
        <v>120.720315075887</v>
      </c>
      <c r="J8167" s="57">
        <v>0.38828474530848001</v>
      </c>
      <c r="K8167" s="57">
        <v>0.44580372668814999</v>
      </c>
      <c r="L8167" s="57">
        <v>0.39918620382082498</v>
      </c>
      <c r="M8167" s="57">
        <v>0.34078681699698499</v>
      </c>
    </row>
    <row r="8168" spans="1:13" x14ac:dyDescent="0.25">
      <c r="A8168" t="s">
        <v>10023</v>
      </c>
      <c r="B8168" t="s">
        <v>10024</v>
      </c>
      <c r="C8168" s="2" t="s">
        <v>31</v>
      </c>
      <c r="D8168" s="2" t="s">
        <v>315</v>
      </c>
      <c r="E8168" s="2" t="s">
        <v>29028</v>
      </c>
      <c r="F8168" s="56">
        <v>89.863367536561498</v>
      </c>
      <c r="G8168" s="56">
        <v>108.056658978613</v>
      </c>
      <c r="H8168" s="56">
        <v>96.135901522579701</v>
      </c>
      <c r="I8168" s="56">
        <v>120.720315075887</v>
      </c>
      <c r="J8168" s="57">
        <v>0.38828474530848001</v>
      </c>
      <c r="K8168" s="57">
        <v>0.44580372668814999</v>
      </c>
      <c r="L8168" s="57">
        <v>0.39918620382082498</v>
      </c>
      <c r="M8168" s="57">
        <v>0.34078681699698499</v>
      </c>
    </row>
    <row r="8169" spans="1:13" x14ac:dyDescent="0.25">
      <c r="A8169" t="s">
        <v>10031</v>
      </c>
      <c r="B8169" t="s">
        <v>10032</v>
      </c>
      <c r="C8169" s="2" t="s">
        <v>35</v>
      </c>
      <c r="D8169" s="2" t="s">
        <v>315</v>
      </c>
      <c r="E8169" s="2" t="s">
        <v>29028</v>
      </c>
      <c r="F8169" s="56">
        <v>89.863367536561498</v>
      </c>
      <c r="G8169" s="56">
        <v>108.056658978613</v>
      </c>
      <c r="H8169" s="56">
        <v>96.135901522579701</v>
      </c>
      <c r="I8169" s="56">
        <v>120.720315075887</v>
      </c>
      <c r="J8169" s="57">
        <v>0.38828474530848001</v>
      </c>
      <c r="K8169" s="57">
        <v>0.44580372668814999</v>
      </c>
      <c r="L8169" s="57">
        <v>0.39918620382082498</v>
      </c>
      <c r="M8169" s="57">
        <v>0.34078681699698499</v>
      </c>
    </row>
    <row r="8170" spans="1:13" x14ac:dyDescent="0.25">
      <c r="A8170" t="s">
        <v>10025</v>
      </c>
      <c r="B8170" t="s">
        <v>10026</v>
      </c>
      <c r="C8170" s="2" t="s">
        <v>31</v>
      </c>
      <c r="D8170" s="2" t="s">
        <v>315</v>
      </c>
      <c r="E8170" s="2" t="s">
        <v>29028</v>
      </c>
      <c r="F8170" s="56">
        <v>84.607675335181995</v>
      </c>
      <c r="G8170" s="56">
        <v>105.5251281509</v>
      </c>
      <c r="H8170" s="56">
        <v>99.959827272145702</v>
      </c>
      <c r="I8170" s="56">
        <v>135.678314533942</v>
      </c>
      <c r="J8170" s="57">
        <v>0.57737903454276396</v>
      </c>
      <c r="K8170" s="57">
        <v>0.65307127164224099</v>
      </c>
      <c r="L8170" s="57">
        <v>0.59214196032606403</v>
      </c>
      <c r="M8170" s="57">
        <v>0.51794769552697895</v>
      </c>
    </row>
    <row r="8171" spans="1:13" x14ac:dyDescent="0.25">
      <c r="A8171" t="s">
        <v>10033</v>
      </c>
      <c r="B8171" t="s">
        <v>10034</v>
      </c>
      <c r="C8171" s="2" t="s">
        <v>35</v>
      </c>
      <c r="D8171" s="2" t="s">
        <v>315</v>
      </c>
      <c r="E8171" s="2" t="s">
        <v>29028</v>
      </c>
      <c r="F8171" s="56">
        <v>89.863367536561498</v>
      </c>
      <c r="G8171" s="56">
        <v>108.056658978613</v>
      </c>
      <c r="H8171" s="56">
        <v>96.135901522579701</v>
      </c>
      <c r="I8171" s="56">
        <v>120.720315075887</v>
      </c>
      <c r="J8171" s="57">
        <v>0.38828474530848001</v>
      </c>
      <c r="K8171" s="57">
        <v>0.44580372668814999</v>
      </c>
      <c r="L8171" s="57">
        <v>0.39918620382082498</v>
      </c>
      <c r="M8171" s="57">
        <v>0.34078681699698499</v>
      </c>
    </row>
    <row r="8172" spans="1:13" x14ac:dyDescent="0.25">
      <c r="A8172" t="s">
        <v>10027</v>
      </c>
      <c r="B8172" t="s">
        <v>10028</v>
      </c>
      <c r="C8172" s="2" t="s">
        <v>31</v>
      </c>
      <c r="D8172" s="2" t="s">
        <v>315</v>
      </c>
      <c r="E8172" s="2" t="s">
        <v>29028</v>
      </c>
      <c r="F8172" s="56">
        <v>89.863367536561498</v>
      </c>
      <c r="G8172" s="56">
        <v>108.056658978613</v>
      </c>
      <c r="H8172" s="56">
        <v>96.135901522579701</v>
      </c>
      <c r="I8172" s="56">
        <v>120.720315075887</v>
      </c>
      <c r="J8172" s="57">
        <v>0.38828474530848001</v>
      </c>
      <c r="K8172" s="57">
        <v>0.44580372668814999</v>
      </c>
      <c r="L8172" s="57">
        <v>0.39918620382082498</v>
      </c>
      <c r="M8172" s="57">
        <v>0.34078681699698499</v>
      </c>
    </row>
    <row r="8173" spans="1:13" x14ac:dyDescent="0.25">
      <c r="A8173" t="s">
        <v>10035</v>
      </c>
      <c r="B8173" t="s">
        <v>10036</v>
      </c>
      <c r="C8173" s="2" t="s">
        <v>35</v>
      </c>
      <c r="D8173" s="2" t="s">
        <v>315</v>
      </c>
      <c r="E8173" s="2" t="s">
        <v>29028</v>
      </c>
      <c r="F8173" s="56">
        <v>89.863367536561498</v>
      </c>
      <c r="G8173" s="56">
        <v>108.056658978613</v>
      </c>
      <c r="H8173" s="56">
        <v>96.135901522579701</v>
      </c>
      <c r="I8173" s="56">
        <v>120.720315075887</v>
      </c>
      <c r="J8173" s="57">
        <v>0.38828474530848001</v>
      </c>
      <c r="K8173" s="57">
        <v>0.44580372668814999</v>
      </c>
      <c r="L8173" s="57">
        <v>0.39918620382082498</v>
      </c>
      <c r="M8173" s="57">
        <v>0.34078681699698499</v>
      </c>
    </row>
    <row r="8174" spans="1:13" x14ac:dyDescent="0.25">
      <c r="A8174" t="s">
        <v>27177</v>
      </c>
      <c r="B8174" t="s">
        <v>27178</v>
      </c>
      <c r="C8174" s="2" t="s">
        <v>35</v>
      </c>
      <c r="D8174" s="2" t="s">
        <v>36</v>
      </c>
      <c r="E8174" s="2" t="s">
        <v>29028</v>
      </c>
      <c r="F8174" s="56">
        <v>91.212238301196194</v>
      </c>
      <c r="G8174" s="56">
        <v>94.841674897415999</v>
      </c>
      <c r="H8174" s="56">
        <v>101.641525165792</v>
      </c>
      <c r="I8174" s="56"/>
      <c r="J8174" s="57">
        <v>0.31931449355897501</v>
      </c>
      <c r="K8174" s="57">
        <v>0.36504456132338298</v>
      </c>
      <c r="L8174" s="57">
        <v>0.32886070338062301</v>
      </c>
      <c r="M8174" s="57">
        <v>0.278979541668329</v>
      </c>
    </row>
    <row r="8175" spans="1:13" x14ac:dyDescent="0.25">
      <c r="A8175" t="s">
        <v>7865</v>
      </c>
      <c r="B8175" t="s">
        <v>7866</v>
      </c>
      <c r="C8175" s="2" t="s">
        <v>31</v>
      </c>
      <c r="D8175" s="2" t="s">
        <v>315</v>
      </c>
      <c r="E8175" s="2" t="s">
        <v>29028</v>
      </c>
      <c r="F8175" s="56"/>
      <c r="G8175" s="56">
        <v>105.629079298812</v>
      </c>
      <c r="H8175" s="56"/>
      <c r="I8175" s="56"/>
      <c r="J8175" s="57">
        <v>0.27516126554457498</v>
      </c>
      <c r="K8175" s="57">
        <v>0.319084328235132</v>
      </c>
      <c r="L8175" s="57">
        <v>0.278035972524593</v>
      </c>
      <c r="M8175" s="57">
        <v>0.228595829629616</v>
      </c>
    </row>
    <row r="8176" spans="1:13" x14ac:dyDescent="0.25">
      <c r="A8176" t="s">
        <v>6442</v>
      </c>
      <c r="B8176" t="s">
        <v>6443</v>
      </c>
      <c r="C8176" s="2" t="s">
        <v>31</v>
      </c>
      <c r="D8176" s="2" t="s">
        <v>108</v>
      </c>
      <c r="E8176" s="2" t="s">
        <v>29028</v>
      </c>
      <c r="F8176" s="56">
        <v>101.96752639510299</v>
      </c>
      <c r="G8176" s="56">
        <v>105.73741617738</v>
      </c>
      <c r="H8176" s="56">
        <v>97.463642356217704</v>
      </c>
      <c r="I8176" s="56">
        <v>116.35073250524199</v>
      </c>
      <c r="J8176" s="57">
        <v>0.43047593857005501</v>
      </c>
      <c r="K8176" s="57">
        <v>0.47779914793619499</v>
      </c>
      <c r="L8176" s="57">
        <v>0.44152054171389798</v>
      </c>
      <c r="M8176" s="57">
        <v>0.39269010130446702</v>
      </c>
    </row>
    <row r="8177" spans="1:13" x14ac:dyDescent="0.25">
      <c r="A8177" t="s">
        <v>24344</v>
      </c>
      <c r="B8177" t="s">
        <v>24345</v>
      </c>
      <c r="C8177" s="2" t="s">
        <v>35</v>
      </c>
      <c r="D8177" s="2" t="s">
        <v>236</v>
      </c>
      <c r="E8177" s="2" t="s">
        <v>29028</v>
      </c>
      <c r="F8177" s="56"/>
      <c r="G8177" s="56">
        <v>112.4602031671</v>
      </c>
      <c r="H8177" s="56"/>
      <c r="I8177" s="56"/>
      <c r="J8177" s="57">
        <v>0.25577323815491199</v>
      </c>
      <c r="K8177" s="57">
        <v>0.30196531747911498</v>
      </c>
      <c r="L8177" s="57">
        <v>0.26740365438172797</v>
      </c>
      <c r="M8177" s="57">
        <v>0.219808694435005</v>
      </c>
    </row>
    <row r="8178" spans="1:13" x14ac:dyDescent="0.25">
      <c r="A8178" t="s">
        <v>24340</v>
      </c>
      <c r="B8178" t="s">
        <v>24341</v>
      </c>
      <c r="C8178" s="2" t="s">
        <v>35</v>
      </c>
      <c r="D8178" s="2" t="s">
        <v>236</v>
      </c>
      <c r="E8178" s="2" t="s">
        <v>29028</v>
      </c>
      <c r="F8178" s="56"/>
      <c r="G8178" s="56">
        <v>112.4602031671</v>
      </c>
      <c r="H8178" s="56"/>
      <c r="I8178" s="56"/>
      <c r="J8178" s="57">
        <v>0.25577323815491199</v>
      </c>
      <c r="K8178" s="57">
        <v>0.30196531747911498</v>
      </c>
      <c r="L8178" s="57">
        <v>0.26740365438172797</v>
      </c>
      <c r="M8178" s="57">
        <v>0.219808694435005</v>
      </c>
    </row>
    <row r="8179" spans="1:13" x14ac:dyDescent="0.25">
      <c r="A8179" t="s">
        <v>24338</v>
      </c>
      <c r="B8179" t="s">
        <v>24339</v>
      </c>
      <c r="C8179" s="2" t="s">
        <v>35</v>
      </c>
      <c r="D8179" s="2" t="s">
        <v>236</v>
      </c>
      <c r="E8179" s="2" t="s">
        <v>29028</v>
      </c>
      <c r="F8179" s="56"/>
      <c r="G8179" s="56">
        <v>112.4602031671</v>
      </c>
      <c r="H8179" s="56"/>
      <c r="I8179" s="56"/>
      <c r="J8179" s="57">
        <v>0.25577323815491199</v>
      </c>
      <c r="K8179" s="57">
        <v>0.30196531747911498</v>
      </c>
      <c r="L8179" s="57">
        <v>0.26740365438172797</v>
      </c>
      <c r="M8179" s="57">
        <v>0.219808694435005</v>
      </c>
    </row>
    <row r="8180" spans="1:13" x14ac:dyDescent="0.25">
      <c r="A8180" t="s">
        <v>3178</v>
      </c>
      <c r="B8180" t="s">
        <v>3179</v>
      </c>
      <c r="C8180" s="2" t="s">
        <v>35</v>
      </c>
      <c r="D8180" s="2" t="s">
        <v>236</v>
      </c>
      <c r="E8180" s="2" t="s">
        <v>29027</v>
      </c>
      <c r="F8180" s="56">
        <v>88.440686887748498</v>
      </c>
      <c r="G8180" s="56">
        <v>114.05502590856599</v>
      </c>
      <c r="H8180" s="56">
        <v>102.001429733167</v>
      </c>
      <c r="I8180" s="56">
        <v>103.096500231199</v>
      </c>
      <c r="J8180" s="57">
        <v>0.44032228126202799</v>
      </c>
      <c r="K8180" s="57">
        <v>0.52814503628387</v>
      </c>
      <c r="L8180" s="57">
        <v>0.45669396560088199</v>
      </c>
      <c r="M8180" s="57">
        <v>0.37981409388196502</v>
      </c>
    </row>
    <row r="8181" spans="1:13" x14ac:dyDescent="0.25">
      <c r="A8181" t="s">
        <v>24336</v>
      </c>
      <c r="B8181" t="s">
        <v>24337</v>
      </c>
      <c r="C8181" s="2" t="s">
        <v>31</v>
      </c>
      <c r="D8181" s="2" t="s">
        <v>236</v>
      </c>
      <c r="E8181" s="2" t="s">
        <v>29028</v>
      </c>
      <c r="F8181" s="56"/>
      <c r="G8181" s="56">
        <v>112.4602031671</v>
      </c>
      <c r="H8181" s="56"/>
      <c r="I8181" s="56"/>
      <c r="J8181" s="57">
        <v>0.25577323815491199</v>
      </c>
      <c r="K8181" s="57">
        <v>0.30196531747911498</v>
      </c>
      <c r="L8181" s="57">
        <v>0.26740365438172797</v>
      </c>
      <c r="M8181" s="57">
        <v>0.219808694435005</v>
      </c>
    </row>
    <row r="8182" spans="1:13" x14ac:dyDescent="0.25">
      <c r="A8182" t="s">
        <v>24332</v>
      </c>
      <c r="B8182" t="s">
        <v>24333</v>
      </c>
      <c r="C8182" s="2" t="s">
        <v>31</v>
      </c>
      <c r="D8182" s="2" t="s">
        <v>236</v>
      </c>
      <c r="E8182" s="2" t="s">
        <v>29028</v>
      </c>
      <c r="F8182" s="56"/>
      <c r="G8182" s="56">
        <v>112.4602031671</v>
      </c>
      <c r="H8182" s="56"/>
      <c r="I8182" s="56"/>
      <c r="J8182" s="57">
        <v>0.25577323815491199</v>
      </c>
      <c r="K8182" s="57">
        <v>0.30196531747911498</v>
      </c>
      <c r="L8182" s="57">
        <v>0.26740365438172797</v>
      </c>
      <c r="M8182" s="57">
        <v>0.219808694435005</v>
      </c>
    </row>
    <row r="8183" spans="1:13" x14ac:dyDescent="0.25">
      <c r="A8183" t="s">
        <v>24346</v>
      </c>
      <c r="B8183" t="s">
        <v>24347</v>
      </c>
      <c r="C8183" s="2" t="s">
        <v>35</v>
      </c>
      <c r="D8183" s="2" t="s">
        <v>236</v>
      </c>
      <c r="E8183" s="2" t="s">
        <v>29028</v>
      </c>
      <c r="F8183" s="56"/>
      <c r="G8183" s="56">
        <v>112.4602031671</v>
      </c>
      <c r="H8183" s="56"/>
      <c r="I8183" s="56"/>
      <c r="J8183" s="57">
        <v>0.25577323815491199</v>
      </c>
      <c r="K8183" s="57">
        <v>0.30196531747911498</v>
      </c>
      <c r="L8183" s="57">
        <v>0.26740365438172797</v>
      </c>
      <c r="M8183" s="57">
        <v>0.219808694435005</v>
      </c>
    </row>
    <row r="8184" spans="1:13" x14ac:dyDescent="0.25">
      <c r="A8184" t="s">
        <v>24342</v>
      </c>
      <c r="B8184" t="s">
        <v>24343</v>
      </c>
      <c r="C8184" s="2" t="s">
        <v>35</v>
      </c>
      <c r="D8184" s="2" t="s">
        <v>236</v>
      </c>
      <c r="E8184" s="2" t="s">
        <v>29028</v>
      </c>
      <c r="F8184" s="56"/>
      <c r="G8184" s="56">
        <v>112.4602031671</v>
      </c>
      <c r="H8184" s="56"/>
      <c r="I8184" s="56"/>
      <c r="J8184" s="57">
        <v>0.25577323815491199</v>
      </c>
      <c r="K8184" s="57">
        <v>0.30196531747911498</v>
      </c>
      <c r="L8184" s="57">
        <v>0.26740365438172797</v>
      </c>
      <c r="M8184" s="57">
        <v>0.219808694435005</v>
      </c>
    </row>
    <row r="8185" spans="1:13" x14ac:dyDescent="0.25">
      <c r="A8185" t="s">
        <v>24334</v>
      </c>
      <c r="B8185" t="s">
        <v>24335</v>
      </c>
      <c r="C8185" s="2" t="s">
        <v>31</v>
      </c>
      <c r="D8185" s="2" t="s">
        <v>236</v>
      </c>
      <c r="E8185" s="2" t="s">
        <v>29028</v>
      </c>
      <c r="F8185" s="56"/>
      <c r="G8185" s="56">
        <v>112.4602031671</v>
      </c>
      <c r="H8185" s="56"/>
      <c r="I8185" s="56"/>
      <c r="J8185" s="57">
        <v>0.25577323815491199</v>
      </c>
      <c r="K8185" s="57">
        <v>0.30196531747911498</v>
      </c>
      <c r="L8185" s="57">
        <v>0.26740365438172797</v>
      </c>
      <c r="M8185" s="57">
        <v>0.219808694435005</v>
      </c>
    </row>
    <row r="8186" spans="1:13" x14ac:dyDescent="0.25">
      <c r="A8186" t="s">
        <v>24330</v>
      </c>
      <c r="B8186" t="s">
        <v>24331</v>
      </c>
      <c r="C8186" s="2" t="s">
        <v>31</v>
      </c>
      <c r="D8186" s="2" t="s">
        <v>236</v>
      </c>
      <c r="E8186" s="2" t="s">
        <v>29028</v>
      </c>
      <c r="F8186" s="56"/>
      <c r="G8186" s="56">
        <v>112.4602031671</v>
      </c>
      <c r="H8186" s="56"/>
      <c r="I8186" s="56"/>
      <c r="J8186" s="57">
        <v>0.25577323815491199</v>
      </c>
      <c r="K8186" s="57">
        <v>0.30196531747911498</v>
      </c>
      <c r="L8186" s="57">
        <v>0.26740365438172797</v>
      </c>
      <c r="M8186" s="57">
        <v>0.219808694435005</v>
      </c>
    </row>
    <row r="8187" spans="1:13" x14ac:dyDescent="0.25">
      <c r="A8187" t="s">
        <v>27173</v>
      </c>
      <c r="B8187" t="s">
        <v>27174</v>
      </c>
      <c r="C8187" s="2" t="s">
        <v>35</v>
      </c>
      <c r="D8187" s="2" t="s">
        <v>36</v>
      </c>
      <c r="E8187" s="2" t="s">
        <v>29028</v>
      </c>
      <c r="F8187" s="56">
        <v>91.212238301196194</v>
      </c>
      <c r="G8187" s="56">
        <v>94.841674897415999</v>
      </c>
      <c r="H8187" s="56">
        <v>101.641525165792</v>
      </c>
      <c r="I8187" s="56"/>
      <c r="J8187" s="57">
        <v>0.31931449355897501</v>
      </c>
      <c r="K8187" s="57">
        <v>0.36504456132338298</v>
      </c>
      <c r="L8187" s="57">
        <v>0.32886070338062301</v>
      </c>
      <c r="M8187" s="57">
        <v>0.278979541668329</v>
      </c>
    </row>
    <row r="8188" spans="1:13" x14ac:dyDescent="0.25">
      <c r="A8188" t="s">
        <v>27163</v>
      </c>
      <c r="B8188" t="s">
        <v>27164</v>
      </c>
      <c r="C8188" s="2" t="s">
        <v>35</v>
      </c>
      <c r="D8188" s="2" t="s">
        <v>36</v>
      </c>
      <c r="E8188" s="2" t="s">
        <v>29028</v>
      </c>
      <c r="F8188" s="56">
        <v>91.212238301196194</v>
      </c>
      <c r="G8188" s="56">
        <v>94.841674897415999</v>
      </c>
      <c r="H8188" s="56">
        <v>101.641525165792</v>
      </c>
      <c r="I8188" s="56"/>
      <c r="J8188" s="57">
        <v>0.31931449355897501</v>
      </c>
      <c r="K8188" s="57">
        <v>0.36504456132338298</v>
      </c>
      <c r="L8188" s="57">
        <v>0.32886070338062301</v>
      </c>
      <c r="M8188" s="57">
        <v>0.278979541668329</v>
      </c>
    </row>
    <row r="8189" spans="1:13" x14ac:dyDescent="0.25">
      <c r="A8189" t="s">
        <v>14654</v>
      </c>
      <c r="B8189" t="s">
        <v>14655</v>
      </c>
      <c r="C8189" s="2" t="s">
        <v>35</v>
      </c>
      <c r="D8189" s="2" t="s">
        <v>69</v>
      </c>
      <c r="E8189" s="2" t="s">
        <v>29028</v>
      </c>
      <c r="F8189" s="56">
        <v>89.221669466989297</v>
      </c>
      <c r="G8189" s="56">
        <v>101.312276153467</v>
      </c>
      <c r="H8189" s="56">
        <v>99.266982849846897</v>
      </c>
      <c r="I8189" s="56">
        <v>125.413169191375</v>
      </c>
      <c r="J8189" s="57">
        <v>0.37325230708440499</v>
      </c>
      <c r="K8189" s="57">
        <v>0.43035422094377201</v>
      </c>
      <c r="L8189" s="57">
        <v>0.38359065897997102</v>
      </c>
      <c r="M8189" s="57">
        <v>0.32570942339047299</v>
      </c>
    </row>
    <row r="8190" spans="1:13" x14ac:dyDescent="0.25">
      <c r="A8190" t="s">
        <v>27067</v>
      </c>
      <c r="B8190" t="s">
        <v>27068</v>
      </c>
      <c r="C8190" s="2" t="s">
        <v>35</v>
      </c>
      <c r="D8190" s="2" t="s">
        <v>312</v>
      </c>
      <c r="E8190" s="2" t="s">
        <v>29028</v>
      </c>
      <c r="F8190" s="56">
        <v>105.703852841867</v>
      </c>
      <c r="G8190" s="56">
        <v>98.864354148490705</v>
      </c>
      <c r="H8190" s="56">
        <v>100.455318933125</v>
      </c>
      <c r="I8190" s="56">
        <v>116.772395343536</v>
      </c>
      <c r="J8190" s="57">
        <v>0.35226859806666599</v>
      </c>
      <c r="K8190" s="57">
        <v>0.42495429414602098</v>
      </c>
      <c r="L8190" s="57">
        <v>0.37639101075144699</v>
      </c>
      <c r="M8190" s="57">
        <v>0.30932144632119801</v>
      </c>
    </row>
    <row r="8191" spans="1:13" x14ac:dyDescent="0.25">
      <c r="A8191" t="s">
        <v>7861</v>
      </c>
      <c r="B8191" t="s">
        <v>7862</v>
      </c>
      <c r="C8191" s="2" t="s">
        <v>35</v>
      </c>
      <c r="D8191" s="2" t="s">
        <v>315</v>
      </c>
      <c r="E8191" s="2" t="s">
        <v>29028</v>
      </c>
      <c r="F8191" s="56"/>
      <c r="G8191" s="56">
        <v>105.629079298812</v>
      </c>
      <c r="H8191" s="56"/>
      <c r="I8191" s="56"/>
      <c r="J8191" s="57">
        <v>0.27516126554457498</v>
      </c>
      <c r="K8191" s="57">
        <v>0.319084328235132</v>
      </c>
      <c r="L8191" s="57">
        <v>0.278035972524593</v>
      </c>
      <c r="M8191" s="57">
        <v>0.228595829629616</v>
      </c>
    </row>
    <row r="8192" spans="1:13" x14ac:dyDescent="0.25">
      <c r="A8192" t="s">
        <v>5308</v>
      </c>
      <c r="B8192" t="s">
        <v>5309</v>
      </c>
      <c r="C8192" s="2" t="s">
        <v>35</v>
      </c>
      <c r="D8192" s="2" t="s">
        <v>105</v>
      </c>
      <c r="E8192" s="2" t="s">
        <v>29028</v>
      </c>
      <c r="F8192" s="56"/>
      <c r="G8192" s="56">
        <v>103.498267393464</v>
      </c>
      <c r="H8192" s="56"/>
      <c r="I8192" s="56"/>
      <c r="J8192" s="57">
        <v>0.24250000282737899</v>
      </c>
      <c r="K8192" s="57">
        <v>0.308262708447685</v>
      </c>
      <c r="L8192" s="57">
        <v>0.257705643753318</v>
      </c>
      <c r="M8192" s="57">
        <v>0.184260675220561</v>
      </c>
    </row>
    <row r="8193" spans="1:13" x14ac:dyDescent="0.25">
      <c r="A8193" t="s">
        <v>11504</v>
      </c>
      <c r="B8193" t="s">
        <v>11505</v>
      </c>
      <c r="C8193" s="2" t="s">
        <v>35</v>
      </c>
      <c r="D8193" s="2" t="s">
        <v>54</v>
      </c>
      <c r="E8193" s="2" t="s">
        <v>29028</v>
      </c>
      <c r="F8193" s="56"/>
      <c r="G8193" s="56">
        <v>103.127066615733</v>
      </c>
      <c r="H8193" s="56"/>
      <c r="I8193" s="56"/>
      <c r="J8193" s="57">
        <v>0.24240648954431401</v>
      </c>
      <c r="K8193" s="57">
        <v>0.29995471168277599</v>
      </c>
      <c r="L8193" s="57">
        <v>0.25899793427579298</v>
      </c>
      <c r="M8193" s="57">
        <v>0.19732529932086701</v>
      </c>
    </row>
    <row r="8194" spans="1:13" x14ac:dyDescent="0.25">
      <c r="A8194" t="s">
        <v>11500</v>
      </c>
      <c r="B8194" t="s">
        <v>11501</v>
      </c>
      <c r="C8194" s="2" t="s">
        <v>31</v>
      </c>
      <c r="D8194" s="2" t="s">
        <v>54</v>
      </c>
      <c r="E8194" s="2" t="s">
        <v>29028</v>
      </c>
      <c r="F8194" s="56"/>
      <c r="G8194" s="56">
        <v>103.127066615733</v>
      </c>
      <c r="H8194" s="56"/>
      <c r="I8194" s="56"/>
      <c r="J8194" s="57">
        <v>0.24240648954431401</v>
      </c>
      <c r="K8194" s="57">
        <v>0.29995471168277599</v>
      </c>
      <c r="L8194" s="57">
        <v>0.25899793427579298</v>
      </c>
      <c r="M8194" s="57">
        <v>0.19732529932086701</v>
      </c>
    </row>
    <row r="8195" spans="1:13" x14ac:dyDescent="0.25">
      <c r="A8195" t="s">
        <v>6448</v>
      </c>
      <c r="B8195" t="s">
        <v>6449</v>
      </c>
      <c r="C8195" s="2" t="s">
        <v>35</v>
      </c>
      <c r="D8195" s="2" t="s">
        <v>108</v>
      </c>
      <c r="E8195" s="2" t="s">
        <v>29028</v>
      </c>
      <c r="F8195" s="56">
        <v>101.96752639510299</v>
      </c>
      <c r="G8195" s="56">
        <v>105.73741617738</v>
      </c>
      <c r="H8195" s="56">
        <v>97.463642356217704</v>
      </c>
      <c r="I8195" s="56">
        <v>116.35073250524199</v>
      </c>
      <c r="J8195" s="57">
        <v>0.43047593857005501</v>
      </c>
      <c r="K8195" s="57">
        <v>0.47779914793619499</v>
      </c>
      <c r="L8195" s="57">
        <v>0.44152054171389798</v>
      </c>
      <c r="M8195" s="57">
        <v>0.39269010130446702</v>
      </c>
    </row>
    <row r="8196" spans="1:13" x14ac:dyDescent="0.25">
      <c r="A8196" t="s">
        <v>11502</v>
      </c>
      <c r="B8196" t="s">
        <v>11503</v>
      </c>
      <c r="C8196" s="2" t="s">
        <v>31</v>
      </c>
      <c r="D8196" s="2" t="s">
        <v>54</v>
      </c>
      <c r="E8196" s="2" t="s">
        <v>29028</v>
      </c>
      <c r="F8196" s="56"/>
      <c r="G8196" s="56">
        <v>103.127066615733</v>
      </c>
      <c r="H8196" s="56"/>
      <c r="I8196" s="56"/>
      <c r="J8196" s="57">
        <v>0.24240648954431401</v>
      </c>
      <c r="K8196" s="57">
        <v>0.29995471168277599</v>
      </c>
      <c r="L8196" s="57">
        <v>0.25899793427579298</v>
      </c>
      <c r="M8196" s="57">
        <v>0.19732529932086701</v>
      </c>
    </row>
    <row r="8197" spans="1:13" x14ac:dyDescent="0.25">
      <c r="A8197" t="s">
        <v>6450</v>
      </c>
      <c r="B8197" t="s">
        <v>6451</v>
      </c>
      <c r="C8197" s="2" t="s">
        <v>35</v>
      </c>
      <c r="D8197" s="2" t="s">
        <v>108</v>
      </c>
      <c r="E8197" s="2" t="s">
        <v>29028</v>
      </c>
      <c r="F8197" s="56">
        <v>101.757976433689</v>
      </c>
      <c r="G8197" s="56">
        <v>104.645338139328</v>
      </c>
      <c r="H8197" s="56">
        <v>96.703205316419499</v>
      </c>
      <c r="I8197" s="56">
        <v>115.140455287774</v>
      </c>
      <c r="J8197" s="57">
        <v>0.45865605177213897</v>
      </c>
      <c r="K8197" s="57">
        <v>0.51252178562846895</v>
      </c>
      <c r="L8197" s="57">
        <v>0.47169676194857502</v>
      </c>
      <c r="M8197" s="57">
        <v>0.41974168983145599</v>
      </c>
    </row>
    <row r="8198" spans="1:13" x14ac:dyDescent="0.25">
      <c r="A8198" t="s">
        <v>170</v>
      </c>
      <c r="B8198" t="s">
        <v>171</v>
      </c>
      <c r="C8198" s="2" t="s">
        <v>35</v>
      </c>
      <c r="D8198" s="2" t="s">
        <v>108</v>
      </c>
      <c r="E8198" s="2" t="s">
        <v>29027</v>
      </c>
      <c r="F8198" s="56">
        <v>99.795568309909996</v>
      </c>
      <c r="G8198" s="56">
        <v>112.421689608948</v>
      </c>
      <c r="H8198" s="56">
        <v>101.553076086651</v>
      </c>
      <c r="I8198" s="56">
        <v>120.37695963705499</v>
      </c>
      <c r="J8198" s="57">
        <v>0.53514693636038801</v>
      </c>
      <c r="K8198" s="57">
        <v>0.60912954195251401</v>
      </c>
      <c r="L8198" s="57">
        <v>0.54931696511241301</v>
      </c>
      <c r="M8198" s="57">
        <v>0.48091148150795499</v>
      </c>
    </row>
    <row r="8199" spans="1:13" x14ac:dyDescent="0.25">
      <c r="A8199" t="s">
        <v>27073</v>
      </c>
      <c r="B8199" t="s">
        <v>27074</v>
      </c>
      <c r="C8199" s="2" t="s">
        <v>31</v>
      </c>
      <c r="D8199" s="2" t="s">
        <v>312</v>
      </c>
      <c r="E8199" s="2" t="s">
        <v>29028</v>
      </c>
      <c r="F8199" s="56">
        <v>105.703852841867</v>
      </c>
      <c r="G8199" s="56">
        <v>98.864354148490705</v>
      </c>
      <c r="H8199" s="56">
        <v>100.455318933125</v>
      </c>
      <c r="I8199" s="56">
        <v>116.772395343536</v>
      </c>
      <c r="J8199" s="57">
        <v>0.35226859806666599</v>
      </c>
      <c r="K8199" s="57">
        <v>0.42495429414602098</v>
      </c>
      <c r="L8199" s="57">
        <v>0.37639101075144699</v>
      </c>
      <c r="M8199" s="57">
        <v>0.30932144632119801</v>
      </c>
    </row>
    <row r="8200" spans="1:13" x14ac:dyDescent="0.25">
      <c r="A8200" t="s">
        <v>28653</v>
      </c>
      <c r="B8200" t="s">
        <v>28654</v>
      </c>
      <c r="C8200" s="2" t="s">
        <v>35</v>
      </c>
      <c r="D8200" s="2" t="s">
        <v>236</v>
      </c>
      <c r="E8200" s="2" t="s">
        <v>29028</v>
      </c>
      <c r="F8200" s="56">
        <v>105.729205271213</v>
      </c>
      <c r="G8200" s="56">
        <v>102.500964683863</v>
      </c>
      <c r="H8200" s="56">
        <v>92.035939096673999</v>
      </c>
      <c r="I8200" s="56">
        <v>115.262937360465</v>
      </c>
      <c r="J8200" s="57">
        <v>0.43182359423059602</v>
      </c>
      <c r="K8200" s="57">
        <v>0.48025006847297702</v>
      </c>
      <c r="L8200" s="57">
        <v>0.44434039516742602</v>
      </c>
      <c r="M8200" s="57">
        <v>0.39292944297778598</v>
      </c>
    </row>
    <row r="8201" spans="1:13" x14ac:dyDescent="0.25">
      <c r="A8201" t="s">
        <v>21858</v>
      </c>
      <c r="B8201" t="s">
        <v>21859</v>
      </c>
      <c r="C8201" s="2" t="s">
        <v>31</v>
      </c>
      <c r="D8201" s="2" t="s">
        <v>83</v>
      </c>
      <c r="E8201" s="2" t="s">
        <v>29028</v>
      </c>
      <c r="F8201" s="56">
        <v>88.696275520982695</v>
      </c>
      <c r="G8201" s="56">
        <v>110.888133347447</v>
      </c>
      <c r="H8201" s="56">
        <v>92.905199446929004</v>
      </c>
      <c r="I8201" s="56">
        <v>112.289927437722</v>
      </c>
      <c r="J8201" s="57">
        <v>0.34672054247246498</v>
      </c>
      <c r="K8201" s="57">
        <v>0.40642174936203002</v>
      </c>
      <c r="L8201" s="57">
        <v>0.36540356664650298</v>
      </c>
      <c r="M8201" s="57">
        <v>0.31027286437762702</v>
      </c>
    </row>
    <row r="8202" spans="1:13" x14ac:dyDescent="0.25">
      <c r="A8202" t="s">
        <v>7869</v>
      </c>
      <c r="B8202" t="s">
        <v>7870</v>
      </c>
      <c r="C8202" s="2" t="s">
        <v>31</v>
      </c>
      <c r="D8202" s="2" t="s">
        <v>315</v>
      </c>
      <c r="E8202" s="2" t="s">
        <v>29028</v>
      </c>
      <c r="F8202" s="56"/>
      <c r="G8202" s="56">
        <v>105.629079298812</v>
      </c>
      <c r="H8202" s="56"/>
      <c r="I8202" s="56"/>
      <c r="J8202" s="57">
        <v>0.27516126554457498</v>
      </c>
      <c r="K8202" s="57">
        <v>0.319084328235132</v>
      </c>
      <c r="L8202" s="57">
        <v>0.278035972524593</v>
      </c>
      <c r="M8202" s="57">
        <v>0.228595829629616</v>
      </c>
    </row>
    <row r="8203" spans="1:13" x14ac:dyDescent="0.25">
      <c r="A8203" t="s">
        <v>27372</v>
      </c>
      <c r="B8203" t="s">
        <v>27373</v>
      </c>
      <c r="C8203" s="2" t="s">
        <v>35</v>
      </c>
      <c r="D8203" s="2" t="s">
        <v>210</v>
      </c>
      <c r="E8203" s="2" t="s">
        <v>29028</v>
      </c>
      <c r="F8203" s="56"/>
      <c r="G8203" s="56">
        <v>113.804478136431</v>
      </c>
      <c r="H8203" s="56">
        <v>95.694057985477698</v>
      </c>
      <c r="I8203" s="56"/>
      <c r="J8203" s="57">
        <v>0.29011574806528401</v>
      </c>
      <c r="K8203" s="57">
        <v>0.33827539415204499</v>
      </c>
      <c r="L8203" s="57">
        <v>0.30620520725165001</v>
      </c>
      <c r="M8203" s="57">
        <v>0.26053362915013001</v>
      </c>
    </row>
    <row r="8204" spans="1:13" x14ac:dyDescent="0.25">
      <c r="A8204" t="s">
        <v>14656</v>
      </c>
      <c r="B8204" t="s">
        <v>14657</v>
      </c>
      <c r="C8204" s="2" t="s">
        <v>31</v>
      </c>
      <c r="D8204" s="2" t="s">
        <v>69</v>
      </c>
      <c r="E8204" s="2" t="s">
        <v>29028</v>
      </c>
      <c r="F8204" s="56">
        <v>89.221669466989297</v>
      </c>
      <c r="G8204" s="56">
        <v>101.312276153467</v>
      </c>
      <c r="H8204" s="56">
        <v>99.266982849846897</v>
      </c>
      <c r="I8204" s="56">
        <v>125.413169191375</v>
      </c>
      <c r="J8204" s="57">
        <v>0.37325230708440499</v>
      </c>
      <c r="K8204" s="57">
        <v>0.43035422094377201</v>
      </c>
      <c r="L8204" s="57">
        <v>0.38359065897997102</v>
      </c>
      <c r="M8204" s="57">
        <v>0.32570942339047299</v>
      </c>
    </row>
    <row r="8205" spans="1:13" x14ac:dyDescent="0.25">
      <c r="A8205" t="s">
        <v>5306</v>
      </c>
      <c r="B8205" t="s">
        <v>5307</v>
      </c>
      <c r="C8205" s="2" t="s">
        <v>31</v>
      </c>
      <c r="D8205" s="2" t="s">
        <v>105</v>
      </c>
      <c r="E8205" s="2" t="s">
        <v>29028</v>
      </c>
      <c r="F8205" s="56"/>
      <c r="G8205" s="56">
        <v>101.60882619661101</v>
      </c>
      <c r="H8205" s="56"/>
      <c r="I8205" s="56"/>
      <c r="J8205" s="57">
        <v>0.250493717024103</v>
      </c>
      <c r="K8205" s="57">
        <v>0.317119037779449</v>
      </c>
      <c r="L8205" s="57">
        <v>0.26860747725760897</v>
      </c>
      <c r="M8205" s="57">
        <v>0.20049372183028399</v>
      </c>
    </row>
    <row r="8206" spans="1:13" x14ac:dyDescent="0.25">
      <c r="A8206" t="s">
        <v>27069</v>
      </c>
      <c r="B8206" t="s">
        <v>27070</v>
      </c>
      <c r="C8206" s="2" t="s">
        <v>35</v>
      </c>
      <c r="D8206" s="2" t="s">
        <v>312</v>
      </c>
      <c r="E8206" s="2" t="s">
        <v>29028</v>
      </c>
      <c r="F8206" s="56">
        <v>105.703852841867</v>
      </c>
      <c r="G8206" s="56">
        <v>98.864354148490705</v>
      </c>
      <c r="H8206" s="56">
        <v>100.455318933125</v>
      </c>
      <c r="I8206" s="56">
        <v>116.772395343536</v>
      </c>
      <c r="J8206" s="57">
        <v>0.35226859806666599</v>
      </c>
      <c r="K8206" s="57">
        <v>0.42495429414602098</v>
      </c>
      <c r="L8206" s="57">
        <v>0.37639101075144699</v>
      </c>
      <c r="M8206" s="57">
        <v>0.30932144632119801</v>
      </c>
    </row>
    <row r="8207" spans="1:13" x14ac:dyDescent="0.25">
      <c r="A8207" t="s">
        <v>27374</v>
      </c>
      <c r="B8207" t="s">
        <v>27375</v>
      </c>
      <c r="C8207" s="2" t="s">
        <v>35</v>
      </c>
      <c r="D8207" s="2" t="s">
        <v>210</v>
      </c>
      <c r="E8207" s="2" t="s">
        <v>29028</v>
      </c>
      <c r="F8207" s="56"/>
      <c r="G8207" s="56">
        <v>113.804478136431</v>
      </c>
      <c r="H8207" s="56">
        <v>95.694057985477698</v>
      </c>
      <c r="I8207" s="56"/>
      <c r="J8207" s="57">
        <v>0.29011574806528401</v>
      </c>
      <c r="K8207" s="57">
        <v>0.33827539415204499</v>
      </c>
      <c r="L8207" s="57">
        <v>0.30620520725165001</v>
      </c>
      <c r="M8207" s="57">
        <v>0.26053362915013001</v>
      </c>
    </row>
    <row r="8208" spans="1:13" x14ac:dyDescent="0.25">
      <c r="A8208" t="s">
        <v>6444</v>
      </c>
      <c r="B8208" t="s">
        <v>6445</v>
      </c>
      <c r="C8208" s="2" t="s">
        <v>31</v>
      </c>
      <c r="D8208" s="2" t="s">
        <v>108</v>
      </c>
      <c r="E8208" s="2" t="s">
        <v>29028</v>
      </c>
      <c r="F8208" s="56">
        <v>101.96752639510299</v>
      </c>
      <c r="G8208" s="56">
        <v>105.73741617738</v>
      </c>
      <c r="H8208" s="56">
        <v>97.463642356217704</v>
      </c>
      <c r="I8208" s="56">
        <v>116.35073250524199</v>
      </c>
      <c r="J8208" s="57">
        <v>0.43047593857005501</v>
      </c>
      <c r="K8208" s="57">
        <v>0.47779914793619499</v>
      </c>
      <c r="L8208" s="57">
        <v>0.44152054171389798</v>
      </c>
      <c r="M8208" s="57">
        <v>0.39269010130446702</v>
      </c>
    </row>
    <row r="8209" spans="1:13" x14ac:dyDescent="0.25">
      <c r="A8209" t="s">
        <v>26947</v>
      </c>
      <c r="B8209" t="s">
        <v>26948</v>
      </c>
      <c r="C8209" s="2" t="s">
        <v>35</v>
      </c>
      <c r="D8209" s="2" t="s">
        <v>356</v>
      </c>
      <c r="E8209" s="2" t="s">
        <v>29028</v>
      </c>
      <c r="F8209" s="56">
        <v>101.942170070776</v>
      </c>
      <c r="G8209" s="56">
        <v>102.100774537535</v>
      </c>
      <c r="H8209" s="56">
        <v>105.883022192669</v>
      </c>
      <c r="I8209" s="56">
        <v>117.86019048831299</v>
      </c>
      <c r="J8209" s="57">
        <v>0.35592393681368201</v>
      </c>
      <c r="K8209" s="57">
        <v>0.42280980297658199</v>
      </c>
      <c r="L8209" s="57">
        <v>0.37550616088779798</v>
      </c>
      <c r="M8209" s="57">
        <v>0.31124120488484902</v>
      </c>
    </row>
    <row r="8210" spans="1:13" x14ac:dyDescent="0.25">
      <c r="A8210" t="s">
        <v>26949</v>
      </c>
      <c r="B8210" t="s">
        <v>26950</v>
      </c>
      <c r="C8210" s="2" t="s">
        <v>35</v>
      </c>
      <c r="D8210" s="2" t="s">
        <v>356</v>
      </c>
      <c r="E8210" s="2" t="s">
        <v>29028</v>
      </c>
      <c r="F8210" s="56">
        <v>101.942170070776</v>
      </c>
      <c r="G8210" s="56">
        <v>102.100774537535</v>
      </c>
      <c r="H8210" s="56">
        <v>105.883022192669</v>
      </c>
      <c r="I8210" s="56">
        <v>117.86019048831299</v>
      </c>
      <c r="J8210" s="57">
        <v>0.35592393681368201</v>
      </c>
      <c r="K8210" s="57">
        <v>0.42280980297658199</v>
      </c>
      <c r="L8210" s="57">
        <v>0.37550616088779798</v>
      </c>
      <c r="M8210" s="57">
        <v>0.31124120488484902</v>
      </c>
    </row>
    <row r="8211" spans="1:13" x14ac:dyDescent="0.25">
      <c r="A8211" t="s">
        <v>26951</v>
      </c>
      <c r="B8211" t="s">
        <v>26952</v>
      </c>
      <c r="C8211" s="2" t="s">
        <v>35</v>
      </c>
      <c r="D8211" s="2" t="s">
        <v>356</v>
      </c>
      <c r="E8211" s="2" t="s">
        <v>29028</v>
      </c>
      <c r="F8211" s="56">
        <v>96.838537915745903</v>
      </c>
      <c r="G8211" s="56">
        <v>103.826637312225</v>
      </c>
      <c r="H8211" s="56">
        <v>104.973254494947</v>
      </c>
      <c r="I8211" s="56">
        <v>122.837830263123</v>
      </c>
      <c r="J8211" s="57">
        <v>0.50121205581610395</v>
      </c>
      <c r="K8211" s="57">
        <v>0.58533150935198297</v>
      </c>
      <c r="L8211" s="57">
        <v>0.52818404990665602</v>
      </c>
      <c r="M8211" s="57">
        <v>0.45499988149857101</v>
      </c>
    </row>
    <row r="8212" spans="1:13" x14ac:dyDescent="0.25">
      <c r="A8212" t="s">
        <v>26953</v>
      </c>
      <c r="B8212" t="s">
        <v>26954</v>
      </c>
      <c r="C8212" s="2" t="s">
        <v>35</v>
      </c>
      <c r="D8212" s="2" t="s">
        <v>356</v>
      </c>
      <c r="E8212" s="2" t="s">
        <v>29028</v>
      </c>
      <c r="F8212" s="56">
        <v>101.942170070776</v>
      </c>
      <c r="G8212" s="56">
        <v>102.100774537535</v>
      </c>
      <c r="H8212" s="56">
        <v>105.883022192669</v>
      </c>
      <c r="I8212" s="56">
        <v>117.86019048831299</v>
      </c>
      <c r="J8212" s="57">
        <v>0.35592393681368201</v>
      </c>
      <c r="K8212" s="57">
        <v>0.42280980297658199</v>
      </c>
      <c r="L8212" s="57">
        <v>0.37550616088779798</v>
      </c>
      <c r="M8212" s="57">
        <v>0.31124120488484902</v>
      </c>
    </row>
    <row r="8213" spans="1:13" x14ac:dyDescent="0.25">
      <c r="A8213" t="s">
        <v>3596</v>
      </c>
      <c r="B8213" t="s">
        <v>3597</v>
      </c>
      <c r="C8213" s="2" t="s">
        <v>35</v>
      </c>
      <c r="D8213" s="2" t="s">
        <v>356</v>
      </c>
      <c r="E8213" s="2" t="s">
        <v>29027</v>
      </c>
      <c r="F8213" s="56">
        <v>104.722403396194</v>
      </c>
      <c r="G8213" s="56">
        <v>107.033850601362</v>
      </c>
      <c r="H8213" s="56">
        <v>109.835281488004</v>
      </c>
      <c r="I8213" s="56">
        <v>124.667542260169</v>
      </c>
      <c r="J8213" s="57">
        <v>0.49234356631954401</v>
      </c>
      <c r="K8213" s="57">
        <v>0.58270005954947102</v>
      </c>
      <c r="L8213" s="57">
        <v>0.51198980733710597</v>
      </c>
      <c r="M8213" s="57">
        <v>0.430076452247592</v>
      </c>
    </row>
    <row r="8214" spans="1:13" x14ac:dyDescent="0.25">
      <c r="A8214" t="s">
        <v>21860</v>
      </c>
      <c r="B8214" t="s">
        <v>21861</v>
      </c>
      <c r="C8214" s="2" t="s">
        <v>31</v>
      </c>
      <c r="D8214" s="2" t="s">
        <v>83</v>
      </c>
      <c r="E8214" s="2" t="s">
        <v>29028</v>
      </c>
      <c r="F8214" s="56">
        <v>88.696275520982695</v>
      </c>
      <c r="G8214" s="56">
        <v>110.888133347447</v>
      </c>
      <c r="H8214" s="56">
        <v>92.905199446929004</v>
      </c>
      <c r="I8214" s="56">
        <v>112.289927437722</v>
      </c>
      <c r="J8214" s="57">
        <v>0.34672054247246498</v>
      </c>
      <c r="K8214" s="57">
        <v>0.40642174936203002</v>
      </c>
      <c r="L8214" s="57">
        <v>0.36540356664650298</v>
      </c>
      <c r="M8214" s="57">
        <v>0.31027286437762702</v>
      </c>
    </row>
    <row r="8215" spans="1:13" x14ac:dyDescent="0.25">
      <c r="A8215" t="s">
        <v>3630</v>
      </c>
      <c r="B8215" t="s">
        <v>3631</v>
      </c>
      <c r="C8215" s="2" t="s">
        <v>31</v>
      </c>
      <c r="D8215" s="2" t="s">
        <v>312</v>
      </c>
      <c r="E8215" s="2" t="s">
        <v>29027</v>
      </c>
      <c r="F8215" s="56">
        <v>112.49121893685999</v>
      </c>
      <c r="G8215" s="56">
        <v>84.783234919255705</v>
      </c>
      <c r="H8215" s="56">
        <v>99.380387348409997</v>
      </c>
      <c r="I8215" s="56">
        <v>120.906561038601</v>
      </c>
      <c r="J8215" s="57">
        <v>0.48869926738555702</v>
      </c>
      <c r="K8215" s="57">
        <v>0.58249177358446402</v>
      </c>
      <c r="L8215" s="57">
        <v>0.51674671224894497</v>
      </c>
      <c r="M8215" s="57">
        <v>0.427142833435117</v>
      </c>
    </row>
    <row r="8216" spans="1:13" x14ac:dyDescent="0.25">
      <c r="A8216" t="s">
        <v>7867</v>
      </c>
      <c r="B8216" t="s">
        <v>7868</v>
      </c>
      <c r="C8216" s="2" t="s">
        <v>31</v>
      </c>
      <c r="D8216" s="2" t="s">
        <v>315</v>
      </c>
      <c r="E8216" s="2" t="s">
        <v>29028</v>
      </c>
      <c r="F8216" s="56"/>
      <c r="G8216" s="56">
        <v>105.629079298812</v>
      </c>
      <c r="H8216" s="56"/>
      <c r="I8216" s="56"/>
      <c r="J8216" s="57">
        <v>0.27516126554457498</v>
      </c>
      <c r="K8216" s="57">
        <v>0.319084328235132</v>
      </c>
      <c r="L8216" s="57">
        <v>0.278035972524593</v>
      </c>
      <c r="M8216" s="57">
        <v>0.228595829629616</v>
      </c>
    </row>
    <row r="8217" spans="1:13" x14ac:dyDescent="0.25">
      <c r="A8217" t="s">
        <v>7554</v>
      </c>
      <c r="B8217" t="s">
        <v>7555</v>
      </c>
      <c r="C8217" s="2" t="s">
        <v>35</v>
      </c>
      <c r="D8217" s="2" t="s">
        <v>69</v>
      </c>
      <c r="E8217" s="2" t="s">
        <v>29028</v>
      </c>
      <c r="F8217" s="56"/>
      <c r="G8217" s="56">
        <v>105.629079298812</v>
      </c>
      <c r="H8217" s="56"/>
      <c r="I8217" s="56"/>
      <c r="J8217" s="57">
        <v>0.27516126554457498</v>
      </c>
      <c r="K8217" s="57">
        <v>0.319084328235132</v>
      </c>
      <c r="L8217" s="57">
        <v>0.278035972524593</v>
      </c>
      <c r="M8217" s="57">
        <v>0.228595829629616</v>
      </c>
    </row>
    <row r="8218" spans="1:13" x14ac:dyDescent="0.25">
      <c r="A8218" t="s">
        <v>27169</v>
      </c>
      <c r="B8218" t="s">
        <v>27170</v>
      </c>
      <c r="C8218" s="2" t="s">
        <v>35</v>
      </c>
      <c r="D8218" s="2" t="s">
        <v>36</v>
      </c>
      <c r="E8218" s="2" t="s">
        <v>29028</v>
      </c>
      <c r="F8218" s="56">
        <v>91.212238301196194</v>
      </c>
      <c r="G8218" s="56">
        <v>94.841674897415999</v>
      </c>
      <c r="H8218" s="56">
        <v>101.641525165792</v>
      </c>
      <c r="I8218" s="56"/>
      <c r="J8218" s="57">
        <v>0.31931449355897501</v>
      </c>
      <c r="K8218" s="57">
        <v>0.36504456132338298</v>
      </c>
      <c r="L8218" s="57">
        <v>0.32886070338062301</v>
      </c>
      <c r="M8218" s="57">
        <v>0.278979541668329</v>
      </c>
    </row>
    <row r="8219" spans="1:13" x14ac:dyDescent="0.25">
      <c r="A8219" t="s">
        <v>27155</v>
      </c>
      <c r="B8219" t="s">
        <v>27156</v>
      </c>
      <c r="C8219" s="2" t="s">
        <v>31</v>
      </c>
      <c r="D8219" s="2" t="s">
        <v>36</v>
      </c>
      <c r="E8219" s="2" t="s">
        <v>29028</v>
      </c>
      <c r="F8219" s="56">
        <v>91.212238301196194</v>
      </c>
      <c r="G8219" s="56">
        <v>94.841674897415999</v>
      </c>
      <c r="H8219" s="56">
        <v>101.641525165792</v>
      </c>
      <c r="I8219" s="56"/>
      <c r="J8219" s="57">
        <v>0.31931449355897501</v>
      </c>
      <c r="K8219" s="57">
        <v>0.36504456132338298</v>
      </c>
      <c r="L8219" s="57">
        <v>0.32886070338062301</v>
      </c>
      <c r="M8219" s="57">
        <v>0.278979541668329</v>
      </c>
    </row>
    <row r="8220" spans="1:13" x14ac:dyDescent="0.25">
      <c r="A8220" t="s">
        <v>7859</v>
      </c>
      <c r="B8220" t="s">
        <v>7860</v>
      </c>
      <c r="C8220" s="2" t="s">
        <v>35</v>
      </c>
      <c r="D8220" s="2" t="s">
        <v>315</v>
      </c>
      <c r="E8220" s="2" t="s">
        <v>29028</v>
      </c>
      <c r="F8220" s="56"/>
      <c r="G8220" s="56">
        <v>105.629079298812</v>
      </c>
      <c r="H8220" s="56"/>
      <c r="I8220" s="56"/>
      <c r="J8220" s="57">
        <v>0.27516126554457498</v>
      </c>
      <c r="K8220" s="57">
        <v>0.319084328235132</v>
      </c>
      <c r="L8220" s="57">
        <v>0.278035972524593</v>
      </c>
      <c r="M8220" s="57">
        <v>0.228595829629616</v>
      </c>
    </row>
    <row r="8221" spans="1:13" x14ac:dyDescent="0.25">
      <c r="A8221" t="s">
        <v>14660</v>
      </c>
      <c r="B8221" t="s">
        <v>14661</v>
      </c>
      <c r="C8221" s="2" t="s">
        <v>31</v>
      </c>
      <c r="D8221" s="2" t="s">
        <v>69</v>
      </c>
      <c r="E8221" s="2" t="s">
        <v>29028</v>
      </c>
      <c r="F8221" s="56">
        <v>89.221669466989297</v>
      </c>
      <c r="G8221" s="56">
        <v>101.312276153467</v>
      </c>
      <c r="H8221" s="56">
        <v>99.266982849846897</v>
      </c>
      <c r="I8221" s="56">
        <v>125.413169191375</v>
      </c>
      <c r="J8221" s="57">
        <v>0.37325230708440499</v>
      </c>
      <c r="K8221" s="57">
        <v>0.43035422094377201</v>
      </c>
      <c r="L8221" s="57">
        <v>0.38359065897997102</v>
      </c>
      <c r="M8221" s="57">
        <v>0.32570942339047299</v>
      </c>
    </row>
    <row r="8222" spans="1:13" x14ac:dyDescent="0.25">
      <c r="A8222" t="s">
        <v>6446</v>
      </c>
      <c r="B8222" t="s">
        <v>6447</v>
      </c>
      <c r="C8222" s="2" t="s">
        <v>31</v>
      </c>
      <c r="D8222" s="2" t="s">
        <v>108</v>
      </c>
      <c r="E8222" s="2" t="s">
        <v>29028</v>
      </c>
      <c r="F8222" s="56">
        <v>101.96752639510299</v>
      </c>
      <c r="G8222" s="56">
        <v>105.73741617738</v>
      </c>
      <c r="H8222" s="56">
        <v>97.463642356217704</v>
      </c>
      <c r="I8222" s="56">
        <v>116.35073250524199</v>
      </c>
      <c r="J8222" s="57">
        <v>0.43047593857005501</v>
      </c>
      <c r="K8222" s="57">
        <v>0.47779914793619499</v>
      </c>
      <c r="L8222" s="57">
        <v>0.44152054171389798</v>
      </c>
      <c r="M8222" s="57">
        <v>0.39269010130446702</v>
      </c>
    </row>
    <row r="8223" spans="1:13" x14ac:dyDescent="0.25">
      <c r="A8223" t="s">
        <v>27380</v>
      </c>
      <c r="B8223" t="s">
        <v>27381</v>
      </c>
      <c r="C8223" s="2" t="s">
        <v>31</v>
      </c>
      <c r="D8223" s="2" t="s">
        <v>210</v>
      </c>
      <c r="E8223" s="2" t="s">
        <v>29028</v>
      </c>
      <c r="F8223" s="56"/>
      <c r="G8223" s="56">
        <v>113.804478136431</v>
      </c>
      <c r="H8223" s="56">
        <v>95.694057985477698</v>
      </c>
      <c r="I8223" s="56"/>
      <c r="J8223" s="57">
        <v>0.29011574806528401</v>
      </c>
      <c r="K8223" s="57">
        <v>0.33827539415204499</v>
      </c>
      <c r="L8223" s="57">
        <v>0.30620520725165001</v>
      </c>
      <c r="M8223" s="57">
        <v>0.26053362915013001</v>
      </c>
    </row>
    <row r="8224" spans="1:13" x14ac:dyDescent="0.25">
      <c r="A8224" t="s">
        <v>3632</v>
      </c>
      <c r="B8224" t="s">
        <v>3633</v>
      </c>
      <c r="C8224" s="2" t="s">
        <v>31</v>
      </c>
      <c r="D8224" s="2" t="s">
        <v>312</v>
      </c>
      <c r="E8224" s="2" t="s">
        <v>29027</v>
      </c>
      <c r="F8224" s="56">
        <v>101.13236463438901</v>
      </c>
      <c r="G8224" s="56">
        <v>101.75380414407201</v>
      </c>
      <c r="H8224" s="56">
        <v>103.17558020766</v>
      </c>
      <c r="I8224" s="56">
        <v>113.81521509093</v>
      </c>
      <c r="J8224" s="57">
        <v>0.45376840934010798</v>
      </c>
      <c r="K8224" s="57">
        <v>0.58249177358446402</v>
      </c>
      <c r="L8224" s="57">
        <v>0.50539254184540205</v>
      </c>
      <c r="M8224" s="57">
        <v>0.43400720475745602</v>
      </c>
    </row>
    <row r="8225" spans="1:13" x14ac:dyDescent="0.25">
      <c r="A8225" t="s">
        <v>27075</v>
      </c>
      <c r="B8225" t="s">
        <v>27076</v>
      </c>
      <c r="C8225" s="2" t="s">
        <v>31</v>
      </c>
      <c r="D8225" s="2" t="s">
        <v>312</v>
      </c>
      <c r="E8225" s="2" t="s">
        <v>29028</v>
      </c>
      <c r="F8225" s="56">
        <v>105.703852841867</v>
      </c>
      <c r="G8225" s="56">
        <v>98.864354148490705</v>
      </c>
      <c r="H8225" s="56">
        <v>100.455318933125</v>
      </c>
      <c r="I8225" s="56">
        <v>116.772395343536</v>
      </c>
      <c r="J8225" s="57">
        <v>0.35226859806666599</v>
      </c>
      <c r="K8225" s="57">
        <v>0.42495429414602098</v>
      </c>
      <c r="L8225" s="57">
        <v>0.37639101075144699</v>
      </c>
      <c r="M8225" s="57">
        <v>0.30932144632119801</v>
      </c>
    </row>
    <row r="8226" spans="1:13" x14ac:dyDescent="0.25">
      <c r="A8226" t="s">
        <v>7863</v>
      </c>
      <c r="B8226" t="s">
        <v>7864</v>
      </c>
      <c r="C8226" s="2" t="s">
        <v>31</v>
      </c>
      <c r="D8226" s="2" t="s">
        <v>315</v>
      </c>
      <c r="E8226" s="2" t="s">
        <v>29028</v>
      </c>
      <c r="F8226" s="56"/>
      <c r="G8226" s="56">
        <v>105.629079298812</v>
      </c>
      <c r="H8226" s="56"/>
      <c r="I8226" s="56"/>
      <c r="J8226" s="57">
        <v>0.27516126554457498</v>
      </c>
      <c r="K8226" s="57">
        <v>0.319084328235132</v>
      </c>
      <c r="L8226" s="57">
        <v>0.278035972524593</v>
      </c>
      <c r="M8226" s="57">
        <v>0.228595829629616</v>
      </c>
    </row>
    <row r="8227" spans="1:13" x14ac:dyDescent="0.25">
      <c r="A8227" t="s">
        <v>15800</v>
      </c>
      <c r="B8227" t="s">
        <v>15801</v>
      </c>
      <c r="C8227" s="2" t="s">
        <v>31</v>
      </c>
      <c r="D8227" s="2" t="s">
        <v>80</v>
      </c>
      <c r="E8227" s="2" t="s">
        <v>29028</v>
      </c>
      <c r="F8227" s="56">
        <v>102.70465149171299</v>
      </c>
      <c r="G8227" s="56">
        <v>98.017472669081698</v>
      </c>
      <c r="H8227" s="56">
        <v>105.62012629274</v>
      </c>
      <c r="I8227" s="56">
        <v>107.221415462777</v>
      </c>
      <c r="J8227" s="57">
        <v>0.36777790730537102</v>
      </c>
      <c r="K8227" s="57">
        <v>0.42495871125645901</v>
      </c>
      <c r="L8227" s="57">
        <v>0.38146172422475599</v>
      </c>
      <c r="M8227" s="57">
        <v>0.32347995867651902</v>
      </c>
    </row>
    <row r="8228" spans="1:13" x14ac:dyDescent="0.25">
      <c r="A8228" t="s">
        <v>24120</v>
      </c>
      <c r="B8228" t="s">
        <v>24121</v>
      </c>
      <c r="C8228" s="2" t="s">
        <v>35</v>
      </c>
      <c r="D8228" s="2" t="s">
        <v>36</v>
      </c>
      <c r="E8228" s="2" t="s">
        <v>29028</v>
      </c>
      <c r="F8228" s="56">
        <v>109.178861138793</v>
      </c>
      <c r="G8228" s="56">
        <v>122.705372626486</v>
      </c>
      <c r="H8228" s="56">
        <v>110.283570837144</v>
      </c>
      <c r="I8228" s="56">
        <v>92.4028655050911</v>
      </c>
      <c r="J8228" s="57">
        <v>0.41376961170933801</v>
      </c>
      <c r="K8228" s="57">
        <v>0.464898597531201</v>
      </c>
      <c r="L8228" s="57">
        <v>0.42501456776215302</v>
      </c>
      <c r="M8228" s="57">
        <v>0.37646351491968599</v>
      </c>
    </row>
    <row r="8229" spans="1:13" x14ac:dyDescent="0.25">
      <c r="A8229" t="s">
        <v>24112</v>
      </c>
      <c r="B8229" t="s">
        <v>24113</v>
      </c>
      <c r="C8229" s="2" t="s">
        <v>31</v>
      </c>
      <c r="D8229" s="2" t="s">
        <v>36</v>
      </c>
      <c r="E8229" s="2" t="s">
        <v>29027</v>
      </c>
      <c r="F8229" s="56">
        <v>103.581022148185</v>
      </c>
      <c r="G8229" s="56">
        <v>125.327261947521</v>
      </c>
      <c r="H8229" s="56">
        <v>106.179674215487</v>
      </c>
      <c r="I8229" s="56">
        <v>89.855574773614705</v>
      </c>
      <c r="J8229" s="57">
        <v>0.54579796524089896</v>
      </c>
      <c r="K8229" s="57">
        <v>0.62489372741690397</v>
      </c>
      <c r="L8229" s="57">
        <v>0.56648407067024897</v>
      </c>
      <c r="M8229" s="57">
        <v>0.50075433836889804</v>
      </c>
    </row>
    <row r="8230" spans="1:13" x14ac:dyDescent="0.25">
      <c r="A8230" t="s">
        <v>3132</v>
      </c>
      <c r="B8230" t="s">
        <v>3133</v>
      </c>
      <c r="C8230" s="2" t="s">
        <v>35</v>
      </c>
      <c r="D8230" s="2" t="s">
        <v>36</v>
      </c>
      <c r="E8230" s="2" t="s">
        <v>29027</v>
      </c>
      <c r="F8230" s="56">
        <v>111.087584743647</v>
      </c>
      <c r="G8230" s="56">
        <v>121.19297984824</v>
      </c>
      <c r="H8230" s="56">
        <v>109.27581795556399</v>
      </c>
      <c r="I8230" s="56">
        <v>89.991808872237598</v>
      </c>
      <c r="J8230" s="57">
        <v>0.53111280983062004</v>
      </c>
      <c r="K8230" s="57">
        <v>0.60905393970074295</v>
      </c>
      <c r="L8230" s="57">
        <v>0.54559034722174804</v>
      </c>
      <c r="M8230" s="57">
        <v>0.47608819686062698</v>
      </c>
    </row>
    <row r="8231" spans="1:13" x14ac:dyDescent="0.25">
      <c r="A8231" t="s">
        <v>24114</v>
      </c>
      <c r="B8231" t="s">
        <v>24115</v>
      </c>
      <c r="C8231" s="2" t="s">
        <v>31</v>
      </c>
      <c r="D8231" s="2" t="s">
        <v>36</v>
      </c>
      <c r="E8231" s="2" t="s">
        <v>29028</v>
      </c>
      <c r="F8231" s="56">
        <v>109.178861138793</v>
      </c>
      <c r="G8231" s="56">
        <v>122.705372626486</v>
      </c>
      <c r="H8231" s="56">
        <v>110.283570837144</v>
      </c>
      <c r="I8231" s="56">
        <v>92.4028655050911</v>
      </c>
      <c r="J8231" s="57">
        <v>0.41376961170933801</v>
      </c>
      <c r="K8231" s="57">
        <v>0.464898597531201</v>
      </c>
      <c r="L8231" s="57">
        <v>0.42501456776215302</v>
      </c>
      <c r="M8231" s="57">
        <v>0.37646351491968599</v>
      </c>
    </row>
    <row r="8232" spans="1:13" x14ac:dyDescent="0.25">
      <c r="A8232" t="s">
        <v>3130</v>
      </c>
      <c r="B8232" t="s">
        <v>3131</v>
      </c>
      <c r="C8232" s="2" t="s">
        <v>31</v>
      </c>
      <c r="D8232" s="2" t="s">
        <v>36</v>
      </c>
      <c r="E8232" s="2" t="s">
        <v>29027</v>
      </c>
      <c r="F8232" s="56">
        <v>112.348273145337</v>
      </c>
      <c r="G8232" s="56">
        <v>122.285835498111</v>
      </c>
      <c r="H8232" s="56">
        <v>108.299217153108</v>
      </c>
      <c r="I8232" s="56">
        <v>93.990141157205102</v>
      </c>
      <c r="J8232" s="57">
        <v>0.531646821357457</v>
      </c>
      <c r="K8232" s="57">
        <v>0.60956666235316803</v>
      </c>
      <c r="L8232" s="57">
        <v>0.54615781837809996</v>
      </c>
      <c r="M8232" s="57">
        <v>0.48837537883980803</v>
      </c>
    </row>
    <row r="8233" spans="1:13" x14ac:dyDescent="0.25">
      <c r="A8233" t="s">
        <v>24116</v>
      </c>
      <c r="B8233" t="s">
        <v>24117</v>
      </c>
      <c r="C8233" s="2" t="s">
        <v>35</v>
      </c>
      <c r="D8233" s="2" t="s">
        <v>36</v>
      </c>
      <c r="E8233" s="2" t="s">
        <v>29028</v>
      </c>
      <c r="F8233" s="56">
        <v>109.178861138793</v>
      </c>
      <c r="G8233" s="56">
        <v>122.705372626486</v>
      </c>
      <c r="H8233" s="56">
        <v>110.283570837144</v>
      </c>
      <c r="I8233" s="56">
        <v>92.4028655050911</v>
      </c>
      <c r="J8233" s="57">
        <v>0.41376961170933801</v>
      </c>
      <c r="K8233" s="57">
        <v>0.464898597531201</v>
      </c>
      <c r="L8233" s="57">
        <v>0.42501456776215302</v>
      </c>
      <c r="M8233" s="57">
        <v>0.37646351491968599</v>
      </c>
    </row>
    <row r="8234" spans="1:13" x14ac:dyDescent="0.25">
      <c r="A8234" t="s">
        <v>24110</v>
      </c>
      <c r="B8234" t="s">
        <v>24111</v>
      </c>
      <c r="C8234" s="2" t="s">
        <v>31</v>
      </c>
      <c r="D8234" s="2" t="s">
        <v>36</v>
      </c>
      <c r="E8234" s="2" t="s">
        <v>29028</v>
      </c>
      <c r="F8234" s="56">
        <v>109.178861138793</v>
      </c>
      <c r="G8234" s="56">
        <v>122.705372626486</v>
      </c>
      <c r="H8234" s="56">
        <v>110.283570837144</v>
      </c>
      <c r="I8234" s="56">
        <v>92.4028655050911</v>
      </c>
      <c r="J8234" s="57">
        <v>0.41376961170933801</v>
      </c>
      <c r="K8234" s="57">
        <v>0.464898597531201</v>
      </c>
      <c r="L8234" s="57">
        <v>0.42501456776215302</v>
      </c>
      <c r="M8234" s="57">
        <v>0.37646351491968599</v>
      </c>
    </row>
    <row r="8235" spans="1:13" x14ac:dyDescent="0.25">
      <c r="A8235" t="s">
        <v>24118</v>
      </c>
      <c r="B8235" t="s">
        <v>24119</v>
      </c>
      <c r="C8235" s="2" t="s">
        <v>35</v>
      </c>
      <c r="D8235" s="2" t="s">
        <v>36</v>
      </c>
      <c r="E8235" s="2" t="s">
        <v>29028</v>
      </c>
      <c r="F8235" s="56">
        <v>109.178861138793</v>
      </c>
      <c r="G8235" s="56">
        <v>122.705372626486</v>
      </c>
      <c r="H8235" s="56">
        <v>110.283570837144</v>
      </c>
      <c r="I8235" s="56">
        <v>92.4028655050911</v>
      </c>
      <c r="J8235" s="57">
        <v>0.41376961170933801</v>
      </c>
      <c r="K8235" s="57">
        <v>0.464898597531201</v>
      </c>
      <c r="L8235" s="57">
        <v>0.42501456776215302</v>
      </c>
      <c r="M8235" s="57">
        <v>0.37646351491968599</v>
      </c>
    </row>
    <row r="8236" spans="1:13" x14ac:dyDescent="0.25">
      <c r="A8236" t="s">
        <v>16857</v>
      </c>
      <c r="B8236" t="s">
        <v>16858</v>
      </c>
      <c r="C8236" s="2" t="s">
        <v>35</v>
      </c>
      <c r="D8236" s="2" t="s">
        <v>217</v>
      </c>
      <c r="E8236" s="2" t="s">
        <v>29028</v>
      </c>
      <c r="F8236" s="56">
        <v>109.264157321043</v>
      </c>
      <c r="G8236" s="56">
        <v>126.56466008223499</v>
      </c>
      <c r="H8236" s="56">
        <v>105.83122261837801</v>
      </c>
      <c r="I8236" s="56">
        <v>92.325710703485399</v>
      </c>
      <c r="J8236" s="57">
        <v>0.50527405291193905</v>
      </c>
      <c r="K8236" s="57">
        <v>0.56250451803027202</v>
      </c>
      <c r="L8236" s="57">
        <v>0.51904338304233599</v>
      </c>
      <c r="M8236" s="57">
        <v>0.46646021419981498</v>
      </c>
    </row>
    <row r="8237" spans="1:13" x14ac:dyDescent="0.25">
      <c r="A8237" t="s">
        <v>16867</v>
      </c>
      <c r="B8237" t="s">
        <v>16868</v>
      </c>
      <c r="C8237" s="2" t="s">
        <v>31</v>
      </c>
      <c r="D8237" s="2" t="s">
        <v>217</v>
      </c>
      <c r="E8237" s="2" t="s">
        <v>29028</v>
      </c>
      <c r="F8237" s="56">
        <v>108.30007559429001</v>
      </c>
      <c r="G8237" s="56">
        <v>120.260405546421</v>
      </c>
      <c r="H8237" s="56">
        <v>103.570928704068</v>
      </c>
      <c r="I8237" s="56">
        <v>90.253987783893805</v>
      </c>
      <c r="J8237" s="57">
        <v>0.46407385544340302</v>
      </c>
      <c r="K8237" s="57">
        <v>0.51097262005920896</v>
      </c>
      <c r="L8237" s="57">
        <v>0.47545355702129599</v>
      </c>
      <c r="M8237" s="57">
        <v>0.429716289022256</v>
      </c>
    </row>
    <row r="8238" spans="1:13" x14ac:dyDescent="0.25">
      <c r="A8238" t="s">
        <v>14215</v>
      </c>
      <c r="B8238" t="s">
        <v>14216</v>
      </c>
      <c r="C8238" s="2" t="s">
        <v>31</v>
      </c>
      <c r="D8238" s="2" t="s">
        <v>7638</v>
      </c>
      <c r="E8238" s="2" t="s">
        <v>29028</v>
      </c>
      <c r="F8238" s="56">
        <v>98.7464163097887</v>
      </c>
      <c r="G8238" s="56">
        <v>117.029428440107</v>
      </c>
      <c r="H8238" s="56">
        <v>119.91572377869301</v>
      </c>
      <c r="I8238" s="56">
        <v>93.094340124110701</v>
      </c>
      <c r="J8238" s="57">
        <v>0.39842609282241898</v>
      </c>
      <c r="K8238" s="57">
        <v>0.447029897879476</v>
      </c>
      <c r="L8238" s="57">
        <v>0.40553774125146602</v>
      </c>
      <c r="M8238" s="57">
        <v>0.35845188939779998</v>
      </c>
    </row>
    <row r="8239" spans="1:13" x14ac:dyDescent="0.25">
      <c r="A8239" t="s">
        <v>14221</v>
      </c>
      <c r="B8239" t="s">
        <v>14222</v>
      </c>
      <c r="C8239" s="2" t="s">
        <v>35</v>
      </c>
      <c r="D8239" s="2" t="s">
        <v>7638</v>
      </c>
      <c r="E8239" s="2" t="s">
        <v>29028</v>
      </c>
      <c r="F8239" s="56">
        <v>98.7464163097887</v>
      </c>
      <c r="G8239" s="56">
        <v>117.029428440107</v>
      </c>
      <c r="H8239" s="56">
        <v>119.91572377869301</v>
      </c>
      <c r="I8239" s="56">
        <v>93.094340124110701</v>
      </c>
      <c r="J8239" s="57">
        <v>0.39842609282241898</v>
      </c>
      <c r="K8239" s="57">
        <v>0.447029897879476</v>
      </c>
      <c r="L8239" s="57">
        <v>0.40553774125146602</v>
      </c>
      <c r="M8239" s="57">
        <v>0.35845188939779998</v>
      </c>
    </row>
    <row r="8240" spans="1:13" x14ac:dyDescent="0.25">
      <c r="A8240" t="s">
        <v>14217</v>
      </c>
      <c r="B8240" t="s">
        <v>14218</v>
      </c>
      <c r="C8240" s="2" t="s">
        <v>35</v>
      </c>
      <c r="D8240" s="2" t="s">
        <v>7638</v>
      </c>
      <c r="E8240" s="2" t="s">
        <v>29027</v>
      </c>
      <c r="F8240" s="56">
        <v>94.523010842119206</v>
      </c>
      <c r="G8240" s="56">
        <v>108.581267015919</v>
      </c>
      <c r="H8240" s="56">
        <v>118.666666860075</v>
      </c>
      <c r="I8240" s="56">
        <v>91.783628596390599</v>
      </c>
      <c r="J8240" s="57">
        <v>0.51492818774140803</v>
      </c>
      <c r="K8240" s="57">
        <v>0.594928029102472</v>
      </c>
      <c r="L8240" s="57">
        <v>0.52524833280487104</v>
      </c>
      <c r="M8240" s="57">
        <v>0.454431455517251</v>
      </c>
    </row>
    <row r="8241" spans="1:13" x14ac:dyDescent="0.25">
      <c r="A8241" t="s">
        <v>14223</v>
      </c>
      <c r="B8241" t="s">
        <v>14224</v>
      </c>
      <c r="C8241" s="2" t="s">
        <v>35</v>
      </c>
      <c r="D8241" s="2" t="s">
        <v>7638</v>
      </c>
      <c r="E8241" s="2" t="s">
        <v>29027</v>
      </c>
      <c r="F8241" s="56">
        <v>94.127826100760799</v>
      </c>
      <c r="G8241" s="56">
        <v>117.30488965073</v>
      </c>
      <c r="H8241" s="56">
        <v>122.51932549995701</v>
      </c>
      <c r="I8241" s="56">
        <v>90.586114050471096</v>
      </c>
      <c r="J8241" s="57">
        <v>0.51779628950095002</v>
      </c>
      <c r="K8241" s="57">
        <v>0.59611406920446797</v>
      </c>
      <c r="L8241" s="57">
        <v>0.52533078977712699</v>
      </c>
      <c r="M8241" s="57">
        <v>0.45459949281549</v>
      </c>
    </row>
    <row r="8242" spans="1:13" x14ac:dyDescent="0.25">
      <c r="A8242" t="s">
        <v>14219</v>
      </c>
      <c r="B8242" t="s">
        <v>14220</v>
      </c>
      <c r="C8242" s="2" t="s">
        <v>35</v>
      </c>
      <c r="D8242" s="2" t="s">
        <v>7638</v>
      </c>
      <c r="E8242" s="2" t="s">
        <v>29028</v>
      </c>
      <c r="F8242" s="56">
        <v>98.7464163097887</v>
      </c>
      <c r="G8242" s="56">
        <v>117.029428440107</v>
      </c>
      <c r="H8242" s="56">
        <v>119.91572377869301</v>
      </c>
      <c r="I8242" s="56">
        <v>93.094340124110701</v>
      </c>
      <c r="J8242" s="57">
        <v>0.39842609282241898</v>
      </c>
      <c r="K8242" s="57">
        <v>0.447029897879476</v>
      </c>
      <c r="L8242" s="57">
        <v>0.40553774125146602</v>
      </c>
      <c r="M8242" s="57">
        <v>0.35845188939779998</v>
      </c>
    </row>
    <row r="8243" spans="1:13" x14ac:dyDescent="0.25">
      <c r="A8243" t="s">
        <v>16861</v>
      </c>
      <c r="B8243" t="s">
        <v>16862</v>
      </c>
      <c r="C8243" s="2" t="s">
        <v>31</v>
      </c>
      <c r="D8243" s="2" t="s">
        <v>217</v>
      </c>
      <c r="E8243" s="2" t="s">
        <v>29028</v>
      </c>
      <c r="F8243" s="56">
        <v>108.30007559429001</v>
      </c>
      <c r="G8243" s="56">
        <v>120.260405546421</v>
      </c>
      <c r="H8243" s="56">
        <v>103.570928704068</v>
      </c>
      <c r="I8243" s="56">
        <v>90.253987783893805</v>
      </c>
      <c r="J8243" s="57">
        <v>0.46407385544340302</v>
      </c>
      <c r="K8243" s="57">
        <v>0.51097262005920896</v>
      </c>
      <c r="L8243" s="57">
        <v>0.47545355702129599</v>
      </c>
      <c r="M8243" s="57">
        <v>0.429716289022256</v>
      </c>
    </row>
    <row r="8244" spans="1:13" x14ac:dyDescent="0.25">
      <c r="A8244" t="s">
        <v>16865</v>
      </c>
      <c r="B8244" t="s">
        <v>16866</v>
      </c>
      <c r="C8244" s="2" t="s">
        <v>31</v>
      </c>
      <c r="D8244" s="2" t="s">
        <v>217</v>
      </c>
      <c r="E8244" s="2" t="s">
        <v>29028</v>
      </c>
      <c r="F8244" s="56">
        <v>108.30007559429001</v>
      </c>
      <c r="G8244" s="56">
        <v>120.260405546421</v>
      </c>
      <c r="H8244" s="56">
        <v>103.570928704068</v>
      </c>
      <c r="I8244" s="56">
        <v>90.253987783893805</v>
      </c>
      <c r="J8244" s="57">
        <v>0.46407385544340302</v>
      </c>
      <c r="K8244" s="57">
        <v>0.51097262005920896</v>
      </c>
      <c r="L8244" s="57">
        <v>0.47545355702129599</v>
      </c>
      <c r="M8244" s="57">
        <v>0.429716289022256</v>
      </c>
    </row>
    <row r="8245" spans="1:13" x14ac:dyDescent="0.25">
      <c r="A8245" t="s">
        <v>12385</v>
      </c>
      <c r="B8245" t="s">
        <v>12386</v>
      </c>
      <c r="C8245" s="2" t="s">
        <v>35</v>
      </c>
      <c r="D8245" s="2" t="s">
        <v>83</v>
      </c>
      <c r="E8245" s="2" t="s">
        <v>29027</v>
      </c>
      <c r="F8245" s="56">
        <v>107.9431317734</v>
      </c>
      <c r="G8245" s="56">
        <v>119.562079028838</v>
      </c>
      <c r="H8245" s="56">
        <v>117.396914223257</v>
      </c>
      <c r="I8245" s="56">
        <v>91.278859989873695</v>
      </c>
      <c r="J8245" s="57">
        <v>0.58083347767895899</v>
      </c>
      <c r="K8245" s="57">
        <v>0.64653433652350101</v>
      </c>
      <c r="L8245" s="57">
        <v>0.58861117982780098</v>
      </c>
      <c r="M8245" s="57">
        <v>0.53672427994972105</v>
      </c>
    </row>
    <row r="8246" spans="1:13" x14ac:dyDescent="0.25">
      <c r="A8246" t="s">
        <v>1224</v>
      </c>
      <c r="B8246" t="s">
        <v>1225</v>
      </c>
      <c r="C8246" s="2" t="s">
        <v>35</v>
      </c>
      <c r="D8246" s="2" t="s">
        <v>83</v>
      </c>
      <c r="E8246" s="2" t="s">
        <v>29027</v>
      </c>
      <c r="F8246" s="56">
        <v>96.531652386752896</v>
      </c>
      <c r="G8246" s="56">
        <v>116.09546998925001</v>
      </c>
      <c r="H8246" s="56">
        <v>117.69939319586</v>
      </c>
      <c r="I8246" s="56">
        <v>92.390132514174098</v>
      </c>
      <c r="J8246" s="57">
        <v>0.58076432780674503</v>
      </c>
      <c r="K8246" s="57">
        <v>0.64629937009368899</v>
      </c>
      <c r="L8246" s="57">
        <v>0.58844556677830295</v>
      </c>
      <c r="M8246" s="57">
        <v>0.52769601492766904</v>
      </c>
    </row>
    <row r="8247" spans="1:13" x14ac:dyDescent="0.25">
      <c r="A8247" t="s">
        <v>12375</v>
      </c>
      <c r="B8247" t="s">
        <v>12376</v>
      </c>
      <c r="C8247" s="2" t="s">
        <v>31</v>
      </c>
      <c r="D8247" s="2" t="s">
        <v>83</v>
      </c>
      <c r="E8247" s="2" t="s">
        <v>29028</v>
      </c>
      <c r="F8247" s="56">
        <v>106.201522315283</v>
      </c>
      <c r="G8247" s="56">
        <v>119.90074452807799</v>
      </c>
      <c r="H8247" s="56">
        <v>115.865836953659</v>
      </c>
      <c r="I8247" s="56">
        <v>92.838908609350696</v>
      </c>
      <c r="J8247" s="57">
        <v>0.49758121374700098</v>
      </c>
      <c r="K8247" s="57">
        <v>0.53969083652735095</v>
      </c>
      <c r="L8247" s="57">
        <v>0.50470579616056199</v>
      </c>
      <c r="M8247" s="57">
        <v>0.46184087124294798</v>
      </c>
    </row>
    <row r="8248" spans="1:13" x14ac:dyDescent="0.25">
      <c r="A8248" t="s">
        <v>12381</v>
      </c>
      <c r="B8248" t="s">
        <v>12382</v>
      </c>
      <c r="C8248" s="2" t="s">
        <v>31</v>
      </c>
      <c r="D8248" s="2" t="s">
        <v>83</v>
      </c>
      <c r="E8248" s="2" t="s">
        <v>29028</v>
      </c>
      <c r="F8248" s="56">
        <v>106.201522315283</v>
      </c>
      <c r="G8248" s="56">
        <v>119.90074452807799</v>
      </c>
      <c r="H8248" s="56">
        <v>115.865836953659</v>
      </c>
      <c r="I8248" s="56">
        <v>92.838908609350696</v>
      </c>
      <c r="J8248" s="57">
        <v>0.49758121374700098</v>
      </c>
      <c r="K8248" s="57">
        <v>0.53969083652735095</v>
      </c>
      <c r="L8248" s="57">
        <v>0.50470579616056199</v>
      </c>
      <c r="M8248" s="57">
        <v>0.46184087124294798</v>
      </c>
    </row>
    <row r="8249" spans="1:13" x14ac:dyDescent="0.25">
      <c r="A8249" t="s">
        <v>12377</v>
      </c>
      <c r="B8249" t="s">
        <v>12378</v>
      </c>
      <c r="C8249" s="2" t="s">
        <v>31</v>
      </c>
      <c r="D8249" s="2" t="s">
        <v>83</v>
      </c>
      <c r="E8249" s="2" t="s">
        <v>29028</v>
      </c>
      <c r="F8249" s="56">
        <v>106.201522315283</v>
      </c>
      <c r="G8249" s="56">
        <v>119.90074452807799</v>
      </c>
      <c r="H8249" s="56">
        <v>115.865836953659</v>
      </c>
      <c r="I8249" s="56">
        <v>92.838908609350696</v>
      </c>
      <c r="J8249" s="57">
        <v>0.49758121374700098</v>
      </c>
      <c r="K8249" s="57">
        <v>0.53969083652735095</v>
      </c>
      <c r="L8249" s="57">
        <v>0.50470579616056199</v>
      </c>
      <c r="M8249" s="57">
        <v>0.46184087124294798</v>
      </c>
    </row>
    <row r="8250" spans="1:13" x14ac:dyDescent="0.25">
      <c r="A8250" t="s">
        <v>12383</v>
      </c>
      <c r="B8250" t="s">
        <v>12384</v>
      </c>
      <c r="C8250" s="2" t="s">
        <v>35</v>
      </c>
      <c r="D8250" s="2" t="s">
        <v>83</v>
      </c>
      <c r="E8250" s="2" t="s">
        <v>29028</v>
      </c>
      <c r="F8250" s="56">
        <v>106.201522315283</v>
      </c>
      <c r="G8250" s="56">
        <v>119.90074452807799</v>
      </c>
      <c r="H8250" s="56">
        <v>115.865836953659</v>
      </c>
      <c r="I8250" s="56">
        <v>92.838908609350696</v>
      </c>
      <c r="J8250" s="57">
        <v>0.49758121374700098</v>
      </c>
      <c r="K8250" s="57">
        <v>0.53969083652735095</v>
      </c>
      <c r="L8250" s="57">
        <v>0.50470579616056199</v>
      </c>
      <c r="M8250" s="57">
        <v>0.46184087124294798</v>
      </c>
    </row>
    <row r="8251" spans="1:13" x14ac:dyDescent="0.25">
      <c r="A8251" t="s">
        <v>1222</v>
      </c>
      <c r="B8251" t="s">
        <v>1223</v>
      </c>
      <c r="C8251" s="2" t="s">
        <v>35</v>
      </c>
      <c r="D8251" s="2" t="s">
        <v>83</v>
      </c>
      <c r="E8251" s="2" t="s">
        <v>29027</v>
      </c>
      <c r="F8251" s="56">
        <v>100.371869653606</v>
      </c>
      <c r="G8251" s="56">
        <v>117.85332371415799</v>
      </c>
      <c r="H8251" s="56">
        <v>117.043841252181</v>
      </c>
      <c r="I8251" s="56">
        <v>88.272904566156498</v>
      </c>
      <c r="J8251" s="57">
        <v>0.64249710053104703</v>
      </c>
      <c r="K8251" s="57">
        <v>0.71040138238971595</v>
      </c>
      <c r="L8251" s="57">
        <v>0.65226805358161399</v>
      </c>
      <c r="M8251" s="57">
        <v>0.58996529826148103</v>
      </c>
    </row>
    <row r="8252" spans="1:13" x14ac:dyDescent="0.25">
      <c r="A8252" t="s">
        <v>12379</v>
      </c>
      <c r="B8252" t="s">
        <v>12380</v>
      </c>
      <c r="C8252" s="2" t="s">
        <v>31</v>
      </c>
      <c r="D8252" s="2" t="s">
        <v>83</v>
      </c>
      <c r="E8252" s="2" t="s">
        <v>29028</v>
      </c>
      <c r="F8252" s="56">
        <v>106.201522315283</v>
      </c>
      <c r="G8252" s="56">
        <v>119.90074452807799</v>
      </c>
      <c r="H8252" s="56">
        <v>115.865836953659</v>
      </c>
      <c r="I8252" s="56">
        <v>92.838908609350696</v>
      </c>
      <c r="J8252" s="57">
        <v>0.49758121374700098</v>
      </c>
      <c r="K8252" s="57">
        <v>0.53969083652735095</v>
      </c>
      <c r="L8252" s="57">
        <v>0.50470579616056199</v>
      </c>
      <c r="M8252" s="57">
        <v>0.46184087124294798</v>
      </c>
    </row>
    <row r="8253" spans="1:13" x14ac:dyDescent="0.25">
      <c r="A8253" t="s">
        <v>16853</v>
      </c>
      <c r="B8253" t="s">
        <v>16854</v>
      </c>
      <c r="C8253" s="2" t="s">
        <v>35</v>
      </c>
      <c r="D8253" s="2" t="s">
        <v>217</v>
      </c>
      <c r="E8253" s="2" t="s">
        <v>29028</v>
      </c>
      <c r="F8253" s="56">
        <v>108.30007559429001</v>
      </c>
      <c r="G8253" s="56">
        <v>120.260405546421</v>
      </c>
      <c r="H8253" s="56">
        <v>103.570928704068</v>
      </c>
      <c r="I8253" s="56">
        <v>90.253987783893805</v>
      </c>
      <c r="J8253" s="57">
        <v>0.46407385544340302</v>
      </c>
      <c r="K8253" s="57">
        <v>0.51097262005920896</v>
      </c>
      <c r="L8253" s="57">
        <v>0.47545355702129599</v>
      </c>
      <c r="M8253" s="57">
        <v>0.429716289022256</v>
      </c>
    </row>
    <row r="8254" spans="1:13" x14ac:dyDescent="0.25">
      <c r="A8254" t="s">
        <v>18065</v>
      </c>
      <c r="B8254" t="s">
        <v>18066</v>
      </c>
      <c r="C8254" s="2" t="s">
        <v>31</v>
      </c>
      <c r="D8254" s="2" t="s">
        <v>54</v>
      </c>
      <c r="E8254" s="2" t="s">
        <v>29028</v>
      </c>
      <c r="F8254" s="56"/>
      <c r="G8254" s="56">
        <v>101.55293145909</v>
      </c>
      <c r="H8254" s="56"/>
      <c r="I8254" s="56"/>
      <c r="J8254" s="57">
        <v>0.27391527335169202</v>
      </c>
      <c r="K8254" s="57">
        <v>0.32310864473282402</v>
      </c>
      <c r="L8254" s="57">
        <v>0.28268641449064902</v>
      </c>
      <c r="M8254" s="57">
        <v>0.22572578884446101</v>
      </c>
    </row>
    <row r="8255" spans="1:13" x14ac:dyDescent="0.25">
      <c r="A8255" t="s">
        <v>18077</v>
      </c>
      <c r="B8255" t="s">
        <v>18078</v>
      </c>
      <c r="C8255" s="2" t="s">
        <v>35</v>
      </c>
      <c r="D8255" s="2" t="s">
        <v>54</v>
      </c>
      <c r="E8255" s="2" t="s">
        <v>29028</v>
      </c>
      <c r="F8255" s="56"/>
      <c r="G8255" s="56">
        <v>101.55293145909</v>
      </c>
      <c r="H8255" s="56"/>
      <c r="I8255" s="56"/>
      <c r="J8255" s="57">
        <v>0.27391527335169202</v>
      </c>
      <c r="K8255" s="57">
        <v>0.32310864473282402</v>
      </c>
      <c r="L8255" s="57">
        <v>0.28268641449064902</v>
      </c>
      <c r="M8255" s="57">
        <v>0.22572578884446101</v>
      </c>
    </row>
    <row r="8256" spans="1:13" x14ac:dyDescent="0.25">
      <c r="A8256" t="s">
        <v>18069</v>
      </c>
      <c r="B8256" t="s">
        <v>18070</v>
      </c>
      <c r="C8256" s="2" t="s">
        <v>31</v>
      </c>
      <c r="D8256" s="2" t="s">
        <v>54</v>
      </c>
      <c r="E8256" s="2" t="s">
        <v>29028</v>
      </c>
      <c r="F8256" s="56"/>
      <c r="G8256" s="56">
        <v>101.55293145909</v>
      </c>
      <c r="H8256" s="56"/>
      <c r="I8256" s="56"/>
      <c r="J8256" s="57">
        <v>0.27391527335169202</v>
      </c>
      <c r="K8256" s="57">
        <v>0.32310864473282402</v>
      </c>
      <c r="L8256" s="57">
        <v>0.28268641449064902</v>
      </c>
      <c r="M8256" s="57">
        <v>0.22572578884446101</v>
      </c>
    </row>
    <row r="8257" spans="1:13" x14ac:dyDescent="0.25">
      <c r="A8257" t="s">
        <v>18063</v>
      </c>
      <c r="B8257" t="s">
        <v>18064</v>
      </c>
      <c r="C8257" s="2" t="s">
        <v>31</v>
      </c>
      <c r="D8257" s="2" t="s">
        <v>54</v>
      </c>
      <c r="E8257" s="2" t="s">
        <v>29028</v>
      </c>
      <c r="F8257" s="56"/>
      <c r="G8257" s="56">
        <v>101.55293145909</v>
      </c>
      <c r="H8257" s="56"/>
      <c r="I8257" s="56"/>
      <c r="J8257" s="57">
        <v>0.27391527335169202</v>
      </c>
      <c r="K8257" s="57">
        <v>0.32310864473282402</v>
      </c>
      <c r="L8257" s="57">
        <v>0.28268641449064902</v>
      </c>
      <c r="M8257" s="57">
        <v>0.22572578884446101</v>
      </c>
    </row>
    <row r="8258" spans="1:13" x14ac:dyDescent="0.25">
      <c r="A8258" t="s">
        <v>18073</v>
      </c>
      <c r="B8258" t="s">
        <v>18074</v>
      </c>
      <c r="C8258" s="2" t="s">
        <v>35</v>
      </c>
      <c r="D8258" s="2" t="s">
        <v>54</v>
      </c>
      <c r="E8258" s="2" t="s">
        <v>29028</v>
      </c>
      <c r="F8258" s="56"/>
      <c r="G8258" s="56">
        <v>101.55293145909</v>
      </c>
      <c r="H8258" s="56"/>
      <c r="I8258" s="56"/>
      <c r="J8258" s="57">
        <v>0.27391527335169202</v>
      </c>
      <c r="K8258" s="57">
        <v>0.32310864473282402</v>
      </c>
      <c r="L8258" s="57">
        <v>0.28268641449064902</v>
      </c>
      <c r="M8258" s="57">
        <v>0.22572578884446101</v>
      </c>
    </row>
    <row r="8259" spans="1:13" x14ac:dyDescent="0.25">
      <c r="A8259" t="s">
        <v>2090</v>
      </c>
      <c r="B8259" t="s">
        <v>2091</v>
      </c>
      <c r="C8259" s="2" t="s">
        <v>35</v>
      </c>
      <c r="D8259" s="2" t="s">
        <v>54</v>
      </c>
      <c r="E8259" s="2" t="s">
        <v>29027</v>
      </c>
      <c r="F8259" s="56">
        <v>104.78618760006199</v>
      </c>
      <c r="G8259" s="56">
        <v>104.435289634886</v>
      </c>
      <c r="H8259" s="56">
        <v>115.52526580381</v>
      </c>
      <c r="I8259" s="56">
        <v>96.006341508788594</v>
      </c>
      <c r="J8259" s="57">
        <v>0.44944892060768299</v>
      </c>
      <c r="K8259" s="57">
        <v>0.53738405228486896</v>
      </c>
      <c r="L8259" s="57">
        <v>0.45716334464523301</v>
      </c>
      <c r="M8259" s="57">
        <v>0.374428208485584</v>
      </c>
    </row>
    <row r="8260" spans="1:13" x14ac:dyDescent="0.25">
      <c r="A8260" t="s">
        <v>18071</v>
      </c>
      <c r="B8260" t="s">
        <v>18072</v>
      </c>
      <c r="C8260" s="2" t="s">
        <v>35</v>
      </c>
      <c r="D8260" s="2" t="s">
        <v>54</v>
      </c>
      <c r="E8260" s="2" t="s">
        <v>29028</v>
      </c>
      <c r="F8260" s="56"/>
      <c r="G8260" s="56">
        <v>101.55293145909</v>
      </c>
      <c r="H8260" s="56"/>
      <c r="I8260" s="56"/>
      <c r="J8260" s="57">
        <v>0.27391527335169202</v>
      </c>
      <c r="K8260" s="57">
        <v>0.32310864473282402</v>
      </c>
      <c r="L8260" s="57">
        <v>0.28268641449064902</v>
      </c>
      <c r="M8260" s="57">
        <v>0.22572578884446101</v>
      </c>
    </row>
    <row r="8261" spans="1:13" x14ac:dyDescent="0.25">
      <c r="A8261" t="s">
        <v>18067</v>
      </c>
      <c r="B8261" t="s">
        <v>18068</v>
      </c>
      <c r="C8261" s="2" t="s">
        <v>31</v>
      </c>
      <c r="D8261" s="2" t="s">
        <v>54</v>
      </c>
      <c r="E8261" s="2" t="s">
        <v>29028</v>
      </c>
      <c r="F8261" s="56"/>
      <c r="G8261" s="56">
        <v>101.55293145909</v>
      </c>
      <c r="H8261" s="56"/>
      <c r="I8261" s="56"/>
      <c r="J8261" s="57">
        <v>0.27391527335169202</v>
      </c>
      <c r="K8261" s="57">
        <v>0.32310864473282402</v>
      </c>
      <c r="L8261" s="57">
        <v>0.28268641449064902</v>
      </c>
      <c r="M8261" s="57">
        <v>0.22572578884446101</v>
      </c>
    </row>
    <row r="8262" spans="1:13" x14ac:dyDescent="0.25">
      <c r="A8262" t="s">
        <v>5784</v>
      </c>
      <c r="B8262" t="s">
        <v>5785</v>
      </c>
      <c r="C8262" s="2" t="s">
        <v>35</v>
      </c>
      <c r="D8262" s="2" t="s">
        <v>108</v>
      </c>
      <c r="E8262" s="2" t="s">
        <v>29028</v>
      </c>
      <c r="F8262" s="56">
        <v>101.816050595858</v>
      </c>
      <c r="G8262" s="56">
        <v>98.555424525194297</v>
      </c>
      <c r="H8262" s="56">
        <v>107.35591435473</v>
      </c>
      <c r="I8262" s="56">
        <v>96.185419598993604</v>
      </c>
      <c r="J8262" s="57">
        <v>0.36576907596743002</v>
      </c>
      <c r="K8262" s="57">
        <v>0.41526136975205702</v>
      </c>
      <c r="L8262" s="57">
        <v>0.37208262450959201</v>
      </c>
      <c r="M8262" s="57">
        <v>0.31933111372939499</v>
      </c>
    </row>
    <row r="8263" spans="1:13" x14ac:dyDescent="0.25">
      <c r="A8263" t="s">
        <v>5780</v>
      </c>
      <c r="B8263" t="s">
        <v>5781</v>
      </c>
      <c r="C8263" s="2" t="s">
        <v>35</v>
      </c>
      <c r="D8263" s="2" t="s">
        <v>108</v>
      </c>
      <c r="E8263" s="2" t="s">
        <v>29028</v>
      </c>
      <c r="F8263" s="56">
        <v>102.14903249551</v>
      </c>
      <c r="G8263" s="56">
        <v>98.263820093216495</v>
      </c>
      <c r="H8263" s="56">
        <v>104.048537657088</v>
      </c>
      <c r="I8263" s="56">
        <v>97.977214589287101</v>
      </c>
      <c r="J8263" s="57">
        <v>0.366356574588178</v>
      </c>
      <c r="K8263" s="57">
        <v>0.41638157748751897</v>
      </c>
      <c r="L8263" s="57">
        <v>0.37409462929564402</v>
      </c>
      <c r="M8263" s="57">
        <v>0.32156356099293798</v>
      </c>
    </row>
    <row r="8264" spans="1:13" x14ac:dyDescent="0.25">
      <c r="A8264" t="s">
        <v>5788</v>
      </c>
      <c r="B8264" t="s">
        <v>5789</v>
      </c>
      <c r="C8264" s="2" t="s">
        <v>35</v>
      </c>
      <c r="D8264" s="2" t="s">
        <v>108</v>
      </c>
      <c r="E8264" s="2" t="s">
        <v>29028</v>
      </c>
      <c r="F8264" s="56">
        <v>100.486265236631</v>
      </c>
      <c r="G8264" s="56">
        <v>97.114229885059999</v>
      </c>
      <c r="H8264" s="56">
        <v>104.058624308094</v>
      </c>
      <c r="I8264" s="56"/>
      <c r="J8264" s="57">
        <v>0.324545470970588</v>
      </c>
      <c r="K8264" s="57">
        <v>0.36355499472987202</v>
      </c>
      <c r="L8264" s="57">
        <v>0.33101462239227603</v>
      </c>
      <c r="M8264" s="57">
        <v>0.28558087451934</v>
      </c>
    </row>
    <row r="8265" spans="1:13" x14ac:dyDescent="0.25">
      <c r="A8265" t="s">
        <v>5786</v>
      </c>
      <c r="B8265" t="s">
        <v>5787</v>
      </c>
      <c r="C8265" s="2" t="s">
        <v>35</v>
      </c>
      <c r="D8265" s="2" t="s">
        <v>108</v>
      </c>
      <c r="E8265" s="2" t="s">
        <v>29028</v>
      </c>
      <c r="F8265" s="56">
        <v>100.486265236631</v>
      </c>
      <c r="G8265" s="56">
        <v>97.114229885059999</v>
      </c>
      <c r="H8265" s="56">
        <v>104.058624308094</v>
      </c>
      <c r="I8265" s="56"/>
      <c r="J8265" s="57">
        <v>0.324545470970588</v>
      </c>
      <c r="K8265" s="57">
        <v>0.36355499472987202</v>
      </c>
      <c r="L8265" s="57">
        <v>0.33101462239227603</v>
      </c>
      <c r="M8265" s="57">
        <v>0.28558087451934</v>
      </c>
    </row>
    <row r="8266" spans="1:13" x14ac:dyDescent="0.25">
      <c r="A8266" t="s">
        <v>5782</v>
      </c>
      <c r="B8266" t="s">
        <v>5783</v>
      </c>
      <c r="C8266" s="2" t="s">
        <v>35</v>
      </c>
      <c r="D8266" s="2" t="s">
        <v>108</v>
      </c>
      <c r="E8266" s="2" t="s">
        <v>29028</v>
      </c>
      <c r="F8266" s="56">
        <v>100.486265236631</v>
      </c>
      <c r="G8266" s="56">
        <v>97.114229885059999</v>
      </c>
      <c r="H8266" s="56">
        <v>104.058624308094</v>
      </c>
      <c r="I8266" s="56"/>
      <c r="J8266" s="57">
        <v>0.324545470970588</v>
      </c>
      <c r="K8266" s="57">
        <v>0.36355499472987202</v>
      </c>
      <c r="L8266" s="57">
        <v>0.33101462239227603</v>
      </c>
      <c r="M8266" s="57">
        <v>0.28558087451934</v>
      </c>
    </row>
    <row r="8267" spans="1:13" x14ac:dyDescent="0.25">
      <c r="A8267" t="s">
        <v>5776</v>
      </c>
      <c r="B8267" t="s">
        <v>5777</v>
      </c>
      <c r="C8267" s="2" t="s">
        <v>31</v>
      </c>
      <c r="D8267" s="2" t="s">
        <v>108</v>
      </c>
      <c r="E8267" s="2" t="s">
        <v>29028</v>
      </c>
      <c r="F8267" s="56">
        <v>100.486265236631</v>
      </c>
      <c r="G8267" s="56">
        <v>97.114229885059999</v>
      </c>
      <c r="H8267" s="56">
        <v>104.058624308094</v>
      </c>
      <c r="I8267" s="56"/>
      <c r="J8267" s="57">
        <v>0.324545470970588</v>
      </c>
      <c r="K8267" s="57">
        <v>0.36355499472987202</v>
      </c>
      <c r="L8267" s="57">
        <v>0.33101462239227603</v>
      </c>
      <c r="M8267" s="57">
        <v>0.28558087451934</v>
      </c>
    </row>
    <row r="8268" spans="1:13" x14ac:dyDescent="0.25">
      <c r="A8268" t="s">
        <v>5774</v>
      </c>
      <c r="B8268" t="s">
        <v>5775</v>
      </c>
      <c r="C8268" s="2" t="s">
        <v>31</v>
      </c>
      <c r="D8268" s="2" t="s">
        <v>108</v>
      </c>
      <c r="E8268" s="2" t="s">
        <v>29028</v>
      </c>
      <c r="F8268" s="56">
        <v>99.371171213335799</v>
      </c>
      <c r="G8268" s="56">
        <v>98.041671948876697</v>
      </c>
      <c r="H8268" s="56">
        <v>106.738498792744</v>
      </c>
      <c r="I8268" s="56">
        <v>96.103921531643905</v>
      </c>
      <c r="J8268" s="57">
        <v>0.39755221711137401</v>
      </c>
      <c r="K8268" s="57">
        <v>0.45330252938349902</v>
      </c>
      <c r="L8268" s="57">
        <v>0.405138960988629</v>
      </c>
      <c r="M8268" s="57">
        <v>0.35141588947380198</v>
      </c>
    </row>
    <row r="8269" spans="1:13" x14ac:dyDescent="0.25">
      <c r="A8269" t="s">
        <v>5778</v>
      </c>
      <c r="B8269" t="s">
        <v>5779</v>
      </c>
      <c r="C8269" s="2" t="s">
        <v>35</v>
      </c>
      <c r="D8269" s="2" t="s">
        <v>108</v>
      </c>
      <c r="E8269" s="2" t="s">
        <v>29028</v>
      </c>
      <c r="F8269" s="56">
        <v>100.486265236631</v>
      </c>
      <c r="G8269" s="56">
        <v>97.114229885059999</v>
      </c>
      <c r="H8269" s="56">
        <v>104.058624308094</v>
      </c>
      <c r="I8269" s="56"/>
      <c r="J8269" s="57">
        <v>0.324545470970588</v>
      </c>
      <c r="K8269" s="57">
        <v>0.36355499472987202</v>
      </c>
      <c r="L8269" s="57">
        <v>0.33101462239227603</v>
      </c>
      <c r="M8269" s="57">
        <v>0.28558087451934</v>
      </c>
    </row>
    <row r="8270" spans="1:13" x14ac:dyDescent="0.25">
      <c r="A8270" t="s">
        <v>16855</v>
      </c>
      <c r="B8270" t="s">
        <v>16856</v>
      </c>
      <c r="C8270" s="2" t="s">
        <v>35</v>
      </c>
      <c r="D8270" s="2" t="s">
        <v>217</v>
      </c>
      <c r="E8270" s="2" t="s">
        <v>29028</v>
      </c>
      <c r="F8270" s="56">
        <v>108.30007559429001</v>
      </c>
      <c r="G8270" s="56">
        <v>120.260405546421</v>
      </c>
      <c r="H8270" s="56">
        <v>103.570928704068</v>
      </c>
      <c r="I8270" s="56">
        <v>90.253987783893805</v>
      </c>
      <c r="J8270" s="57">
        <v>0.46407385544340302</v>
      </c>
      <c r="K8270" s="57">
        <v>0.51097262005920896</v>
      </c>
      <c r="L8270" s="57">
        <v>0.47545355702129599</v>
      </c>
      <c r="M8270" s="57">
        <v>0.429716289022256</v>
      </c>
    </row>
    <row r="8271" spans="1:13" x14ac:dyDescent="0.25">
      <c r="A8271" t="s">
        <v>7332</v>
      </c>
      <c r="B8271" t="s">
        <v>7333</v>
      </c>
      <c r="C8271" s="2" t="s">
        <v>31</v>
      </c>
      <c r="D8271" s="2" t="s">
        <v>289</v>
      </c>
      <c r="E8271" s="2" t="s">
        <v>29027</v>
      </c>
      <c r="F8271" s="56">
        <v>99.551158271271703</v>
      </c>
      <c r="G8271" s="56">
        <v>124.84676005256701</v>
      </c>
      <c r="H8271" s="56">
        <v>116.66139241702</v>
      </c>
      <c r="I8271" s="56">
        <v>84.122315588323602</v>
      </c>
      <c r="J8271" s="57">
        <v>0.55876730571150601</v>
      </c>
      <c r="K8271" s="57">
        <v>0.632206453517414</v>
      </c>
      <c r="L8271" s="57">
        <v>0.56748436595709395</v>
      </c>
      <c r="M8271" s="57">
        <v>0.51130489222212605</v>
      </c>
    </row>
    <row r="8272" spans="1:13" x14ac:dyDescent="0.25">
      <c r="A8272" t="s">
        <v>7336</v>
      </c>
      <c r="B8272" t="s">
        <v>7337</v>
      </c>
      <c r="C8272" s="2" t="s">
        <v>35</v>
      </c>
      <c r="D8272" s="2" t="s">
        <v>289</v>
      </c>
      <c r="E8272" s="2" t="s">
        <v>29027</v>
      </c>
      <c r="F8272" s="56">
        <v>102.173609823698</v>
      </c>
      <c r="G8272" s="56">
        <v>125.436469751327</v>
      </c>
      <c r="H8272" s="56">
        <v>114.733949948741</v>
      </c>
      <c r="I8272" s="56">
        <v>83.591774300113599</v>
      </c>
      <c r="J8272" s="57">
        <v>0.55876345172909903</v>
      </c>
      <c r="K8272" s="57">
        <v>0.63218358079528802</v>
      </c>
      <c r="L8272" s="57">
        <v>0.57194802620498897</v>
      </c>
      <c r="M8272" s="57">
        <v>0.51625002581537904</v>
      </c>
    </row>
    <row r="8273" spans="1:13" x14ac:dyDescent="0.25">
      <c r="A8273" t="s">
        <v>7334</v>
      </c>
      <c r="B8273" t="s">
        <v>7335</v>
      </c>
      <c r="C8273" s="2" t="s">
        <v>31</v>
      </c>
      <c r="D8273" s="2" t="s">
        <v>289</v>
      </c>
      <c r="E8273" s="2" t="s">
        <v>29028</v>
      </c>
      <c r="F8273" s="56">
        <v>103.171387028447</v>
      </c>
      <c r="G8273" s="56">
        <v>124.695467897139</v>
      </c>
      <c r="H8273" s="56">
        <v>115.531695541503</v>
      </c>
      <c r="I8273" s="56">
        <v>85.750644500585395</v>
      </c>
      <c r="J8273" s="57">
        <v>0.463488537291462</v>
      </c>
      <c r="K8273" s="57">
        <v>0.51346903863624405</v>
      </c>
      <c r="L8273" s="57">
        <v>0.472177221342721</v>
      </c>
      <c r="M8273" s="57">
        <v>0.42505628410625101</v>
      </c>
    </row>
    <row r="8274" spans="1:13" x14ac:dyDescent="0.25">
      <c r="A8274" t="s">
        <v>401</v>
      </c>
      <c r="B8274" t="s">
        <v>402</v>
      </c>
      <c r="C8274" s="2" t="s">
        <v>31</v>
      </c>
      <c r="D8274" s="2" t="s">
        <v>289</v>
      </c>
      <c r="E8274" s="2" t="s">
        <v>29027</v>
      </c>
      <c r="F8274" s="56">
        <v>102.32913640286699</v>
      </c>
      <c r="G8274" s="56">
        <v>122.46835654417499</v>
      </c>
      <c r="H8274" s="56">
        <v>116.692616830692</v>
      </c>
      <c r="I8274" s="56">
        <v>83.5097568217125</v>
      </c>
      <c r="J8274" s="57">
        <v>0.56258681333718197</v>
      </c>
      <c r="K8274" s="57">
        <v>0.63537997721315997</v>
      </c>
      <c r="L8274" s="57">
        <v>0.57014174883789603</v>
      </c>
      <c r="M8274" s="57">
        <v>0.51445676911189198</v>
      </c>
    </row>
    <row r="8275" spans="1:13" x14ac:dyDescent="0.25">
      <c r="A8275" t="s">
        <v>403</v>
      </c>
      <c r="B8275" t="s">
        <v>404</v>
      </c>
      <c r="C8275" s="2" t="s">
        <v>35</v>
      </c>
      <c r="D8275" s="2" t="s">
        <v>289</v>
      </c>
      <c r="E8275" s="2" t="s">
        <v>29027</v>
      </c>
      <c r="F8275" s="56">
        <v>101.00122063437399</v>
      </c>
      <c r="G8275" s="56">
        <v>127.939913240151</v>
      </c>
      <c r="H8275" s="56">
        <v>114.94784321027601</v>
      </c>
      <c r="I8275" s="56">
        <v>88.825261118525006</v>
      </c>
      <c r="J8275" s="57">
        <v>0.55854371081957999</v>
      </c>
      <c r="K8275" s="57">
        <v>0.63290467843943998</v>
      </c>
      <c r="L8275" s="57">
        <v>0.57321390548499296</v>
      </c>
      <c r="M8275" s="57">
        <v>0.50768462526339797</v>
      </c>
    </row>
    <row r="8276" spans="1:13" x14ac:dyDescent="0.25">
      <c r="A8276" t="s">
        <v>16863</v>
      </c>
      <c r="B8276" t="s">
        <v>16864</v>
      </c>
      <c r="C8276" s="2" t="s">
        <v>31</v>
      </c>
      <c r="D8276" s="2" t="s">
        <v>217</v>
      </c>
      <c r="E8276" s="2" t="s">
        <v>29028</v>
      </c>
      <c r="F8276" s="56">
        <v>108.30007559429001</v>
      </c>
      <c r="G8276" s="56">
        <v>120.260405546421</v>
      </c>
      <c r="H8276" s="56">
        <v>103.570928704068</v>
      </c>
      <c r="I8276" s="56">
        <v>90.253987783893805</v>
      </c>
      <c r="J8276" s="57">
        <v>0.46407385544340302</v>
      </c>
      <c r="K8276" s="57">
        <v>0.51097262005920896</v>
      </c>
      <c r="L8276" s="57">
        <v>0.47545355702129599</v>
      </c>
      <c r="M8276" s="57">
        <v>0.429716289022256</v>
      </c>
    </row>
    <row r="8277" spans="1:13" x14ac:dyDescent="0.25">
      <c r="A8277" t="s">
        <v>16859</v>
      </c>
      <c r="B8277" t="s">
        <v>16860</v>
      </c>
      <c r="C8277" s="2" t="s">
        <v>31</v>
      </c>
      <c r="D8277" s="2" t="s">
        <v>217</v>
      </c>
      <c r="E8277" s="2" t="s">
        <v>29028</v>
      </c>
      <c r="F8277" s="56">
        <v>108.30007559429001</v>
      </c>
      <c r="G8277" s="56">
        <v>120.260405546421</v>
      </c>
      <c r="H8277" s="56">
        <v>103.570928704068</v>
      </c>
      <c r="I8277" s="56">
        <v>90.253987783893805</v>
      </c>
      <c r="J8277" s="57">
        <v>0.46407385544340302</v>
      </c>
      <c r="K8277" s="57">
        <v>0.51097262005920896</v>
      </c>
      <c r="L8277" s="57">
        <v>0.47545355702129599</v>
      </c>
      <c r="M8277" s="57">
        <v>0.429716289022256</v>
      </c>
    </row>
    <row r="8278" spans="1:13" x14ac:dyDescent="0.25">
      <c r="A8278" t="s">
        <v>12221</v>
      </c>
      <c r="B8278" t="s">
        <v>12222</v>
      </c>
      <c r="C8278" s="2" t="s">
        <v>35</v>
      </c>
      <c r="D8278" s="2" t="s">
        <v>32</v>
      </c>
      <c r="E8278" s="2" t="s">
        <v>29027</v>
      </c>
      <c r="F8278" s="56">
        <v>110.307225361318</v>
      </c>
      <c r="G8278" s="56">
        <v>129.16057716852899</v>
      </c>
      <c r="H8278" s="56">
        <v>110.489165718469</v>
      </c>
      <c r="I8278" s="56">
        <v>97.763058939411195</v>
      </c>
      <c r="J8278" s="57">
        <v>0.51205560392521998</v>
      </c>
      <c r="K8278" s="57">
        <v>0.59030291820669401</v>
      </c>
      <c r="L8278" s="57">
        <v>0.52206662811586202</v>
      </c>
      <c r="M8278" s="57">
        <v>0.45087138241136698</v>
      </c>
    </row>
    <row r="8279" spans="1:13" x14ac:dyDescent="0.25">
      <c r="A8279" t="s">
        <v>1208</v>
      </c>
      <c r="B8279" t="s">
        <v>1209</v>
      </c>
      <c r="C8279" s="2" t="s">
        <v>35</v>
      </c>
      <c r="D8279" s="2" t="s">
        <v>32</v>
      </c>
      <c r="E8279" s="2" t="s">
        <v>29027</v>
      </c>
      <c r="F8279" s="56">
        <v>115.911128836869</v>
      </c>
      <c r="G8279" s="56">
        <v>129.178306717993</v>
      </c>
      <c r="H8279" s="56">
        <v>105.79943560265799</v>
      </c>
      <c r="I8279" s="56">
        <v>90.932289149295698</v>
      </c>
      <c r="J8279" s="57">
        <v>0.512738843335245</v>
      </c>
      <c r="K8279" s="57">
        <v>0.59101396832198205</v>
      </c>
      <c r="L8279" s="57">
        <v>0.53355131349719598</v>
      </c>
      <c r="M8279" s="57">
        <v>0.47013137162569502</v>
      </c>
    </row>
    <row r="8280" spans="1:13" x14ac:dyDescent="0.25">
      <c r="A8280" t="s">
        <v>12219</v>
      </c>
      <c r="B8280" t="s">
        <v>12220</v>
      </c>
      <c r="C8280" s="2" t="s">
        <v>35</v>
      </c>
      <c r="D8280" s="2" t="s">
        <v>32</v>
      </c>
      <c r="E8280" s="2" t="s">
        <v>29028</v>
      </c>
      <c r="F8280" s="56">
        <v>112.14511095226401</v>
      </c>
      <c r="G8280" s="56">
        <v>122.865218511919</v>
      </c>
      <c r="H8280" s="56">
        <v>105.88398665332301</v>
      </c>
      <c r="I8280" s="56">
        <v>92.275931337674194</v>
      </c>
      <c r="J8280" s="57">
        <v>0.39056938185017898</v>
      </c>
      <c r="K8280" s="57">
        <v>0.437675821359855</v>
      </c>
      <c r="L8280" s="57">
        <v>0.40174852503110298</v>
      </c>
      <c r="M8280" s="57">
        <v>0.35437133242371099</v>
      </c>
    </row>
    <row r="8281" spans="1:13" x14ac:dyDescent="0.25">
      <c r="A8281" t="s">
        <v>12213</v>
      </c>
      <c r="B8281" t="s">
        <v>12214</v>
      </c>
      <c r="C8281" s="2" t="s">
        <v>31</v>
      </c>
      <c r="D8281" s="2" t="s">
        <v>32</v>
      </c>
      <c r="E8281" s="2" t="s">
        <v>29028</v>
      </c>
      <c r="F8281" s="56">
        <v>112.14511095226401</v>
      </c>
      <c r="G8281" s="56">
        <v>122.865218511919</v>
      </c>
      <c r="H8281" s="56">
        <v>105.88398665332301</v>
      </c>
      <c r="I8281" s="56">
        <v>92.275931337674194</v>
      </c>
      <c r="J8281" s="57">
        <v>0.39056938185017898</v>
      </c>
      <c r="K8281" s="57">
        <v>0.437675821359855</v>
      </c>
      <c r="L8281" s="57">
        <v>0.40174852503110298</v>
      </c>
      <c r="M8281" s="57">
        <v>0.35437133242371099</v>
      </c>
    </row>
    <row r="8282" spans="1:13" x14ac:dyDescent="0.25">
      <c r="A8282" t="s">
        <v>12217</v>
      </c>
      <c r="B8282" t="s">
        <v>12218</v>
      </c>
      <c r="C8282" s="2" t="s">
        <v>35</v>
      </c>
      <c r="D8282" s="2" t="s">
        <v>32</v>
      </c>
      <c r="E8282" s="2" t="s">
        <v>29028</v>
      </c>
      <c r="F8282" s="56">
        <v>112.14511095226401</v>
      </c>
      <c r="G8282" s="56">
        <v>122.865218511919</v>
      </c>
      <c r="H8282" s="56">
        <v>105.88398665332301</v>
      </c>
      <c r="I8282" s="56">
        <v>92.275931337674194</v>
      </c>
      <c r="J8282" s="57">
        <v>0.39056938185017898</v>
      </c>
      <c r="K8282" s="57">
        <v>0.437675821359855</v>
      </c>
      <c r="L8282" s="57">
        <v>0.40174852503110298</v>
      </c>
      <c r="M8282" s="57">
        <v>0.35437133242371099</v>
      </c>
    </row>
    <row r="8283" spans="1:13" x14ac:dyDescent="0.25">
      <c r="A8283" t="s">
        <v>12215</v>
      </c>
      <c r="B8283" t="s">
        <v>12216</v>
      </c>
      <c r="C8283" s="2" t="s">
        <v>35</v>
      </c>
      <c r="D8283" s="2" t="s">
        <v>32</v>
      </c>
      <c r="E8283" s="2" t="s">
        <v>29028</v>
      </c>
      <c r="F8283" s="56">
        <v>112.14511095226401</v>
      </c>
      <c r="G8283" s="56">
        <v>122.865218511919</v>
      </c>
      <c r="H8283" s="56">
        <v>105.88398665332301</v>
      </c>
      <c r="I8283" s="56">
        <v>92.275931337674194</v>
      </c>
      <c r="J8283" s="57">
        <v>0.39056938185017898</v>
      </c>
      <c r="K8283" s="57">
        <v>0.437675821359855</v>
      </c>
      <c r="L8283" s="57">
        <v>0.40174852503110298</v>
      </c>
      <c r="M8283" s="57">
        <v>0.35437133242371099</v>
      </c>
    </row>
    <row r="8284" spans="1:13" x14ac:dyDescent="0.25">
      <c r="A8284" t="s">
        <v>12339</v>
      </c>
      <c r="B8284" t="s">
        <v>12340</v>
      </c>
      <c r="C8284" s="2" t="s">
        <v>35</v>
      </c>
      <c r="D8284" s="2" t="s">
        <v>429</v>
      </c>
      <c r="E8284" s="2" t="s">
        <v>29028</v>
      </c>
      <c r="F8284" s="56">
        <v>97.829966301960795</v>
      </c>
      <c r="G8284" s="56">
        <v>114.51187285199801</v>
      </c>
      <c r="H8284" s="56">
        <v>105.976856177128</v>
      </c>
      <c r="I8284" s="56"/>
      <c r="J8284" s="57">
        <v>0.31524762364410502</v>
      </c>
      <c r="K8284" s="57">
        <v>0.36819140174140502</v>
      </c>
      <c r="L8284" s="57">
        <v>0.32603129996266</v>
      </c>
      <c r="M8284" s="57">
        <v>0.27674489465680802</v>
      </c>
    </row>
    <row r="8285" spans="1:13" x14ac:dyDescent="0.25">
      <c r="A8285" t="s">
        <v>4439</v>
      </c>
      <c r="B8285" t="s">
        <v>4440</v>
      </c>
      <c r="C8285" s="2" t="s">
        <v>31</v>
      </c>
      <c r="D8285" s="2" t="s">
        <v>210</v>
      </c>
      <c r="E8285" s="2" t="s">
        <v>29028</v>
      </c>
      <c r="F8285" s="56">
        <v>108.507923449141</v>
      </c>
      <c r="G8285" s="56">
        <v>125.095440312158</v>
      </c>
      <c r="H8285" s="56">
        <v>115.52551093756</v>
      </c>
      <c r="I8285" s="56">
        <v>97.070623162607902</v>
      </c>
      <c r="J8285" s="57">
        <v>0.41150543409378199</v>
      </c>
      <c r="K8285" s="57">
        <v>0.47348488453374299</v>
      </c>
      <c r="L8285" s="57">
        <v>0.42180455167153202</v>
      </c>
      <c r="M8285" s="57">
        <v>0.36166476445356799</v>
      </c>
    </row>
    <row r="8286" spans="1:13" x14ac:dyDescent="0.25">
      <c r="A8286" t="s">
        <v>4118</v>
      </c>
      <c r="B8286" t="s">
        <v>4119</v>
      </c>
      <c r="C8286" s="2" t="s">
        <v>31</v>
      </c>
      <c r="D8286" s="2" t="s">
        <v>312</v>
      </c>
      <c r="E8286" s="2" t="s">
        <v>29028</v>
      </c>
      <c r="F8286" s="56"/>
      <c r="G8286" s="56">
        <v>106.022488670082</v>
      </c>
      <c r="H8286" s="56"/>
      <c r="I8286" s="56"/>
      <c r="J8286" s="57">
        <v>0.28528378400952598</v>
      </c>
      <c r="K8286" s="57">
        <v>0.32762842719132002</v>
      </c>
      <c r="L8286" s="57">
        <v>0.29146482701620202</v>
      </c>
      <c r="M8286" s="57">
        <v>0.24085968324454499</v>
      </c>
    </row>
    <row r="8287" spans="1:13" x14ac:dyDescent="0.25">
      <c r="A8287" t="s">
        <v>4120</v>
      </c>
      <c r="B8287" t="s">
        <v>4121</v>
      </c>
      <c r="C8287" s="2" t="s">
        <v>31</v>
      </c>
      <c r="D8287" s="2" t="s">
        <v>312</v>
      </c>
      <c r="E8287" s="2" t="s">
        <v>29028</v>
      </c>
      <c r="F8287" s="56">
        <v>103.323824887924</v>
      </c>
      <c r="G8287" s="56">
        <v>104.80723691996199</v>
      </c>
      <c r="H8287" s="56">
        <v>98.937056934466497</v>
      </c>
      <c r="I8287" s="56">
        <v>100.195055257794</v>
      </c>
      <c r="J8287" s="57">
        <v>0.37660381900567902</v>
      </c>
      <c r="K8287" s="57">
        <v>0.43614746684571898</v>
      </c>
      <c r="L8287" s="57">
        <v>0.38735505062033498</v>
      </c>
      <c r="M8287" s="57">
        <v>0.32172860016604199</v>
      </c>
    </row>
    <row r="8288" spans="1:13" x14ac:dyDescent="0.25">
      <c r="A8288" t="s">
        <v>13386</v>
      </c>
      <c r="B8288" t="s">
        <v>13387</v>
      </c>
      <c r="C8288" s="2" t="s">
        <v>35</v>
      </c>
      <c r="D8288" s="2" t="s">
        <v>36</v>
      </c>
      <c r="E8288" s="2" t="s">
        <v>29028</v>
      </c>
      <c r="F8288" s="56">
        <v>93.487062826555501</v>
      </c>
      <c r="G8288" s="56">
        <v>108.838314378677</v>
      </c>
      <c r="H8288" s="56">
        <v>111.465742409409</v>
      </c>
      <c r="I8288" s="56">
        <v>105.896175265933</v>
      </c>
      <c r="J8288" s="57">
        <v>0.48348007740809601</v>
      </c>
      <c r="K8288" s="57">
        <v>0.52536435523074199</v>
      </c>
      <c r="L8288" s="57">
        <v>0.49171665595995201</v>
      </c>
      <c r="M8288" s="57">
        <v>0.44926170882347599</v>
      </c>
    </row>
    <row r="8289" spans="1:13" x14ac:dyDescent="0.25">
      <c r="A8289" t="s">
        <v>29552</v>
      </c>
      <c r="B8289" t="s">
        <v>29553</v>
      </c>
      <c r="C8289" s="2" t="s">
        <v>31</v>
      </c>
      <c r="D8289" s="2" t="s">
        <v>29159</v>
      </c>
      <c r="E8289" s="2" t="s">
        <v>29028</v>
      </c>
      <c r="F8289" s="56">
        <v>107.039973776693</v>
      </c>
      <c r="G8289" s="56">
        <v>108.972530178569</v>
      </c>
      <c r="H8289" s="56">
        <v>101.124292954238</v>
      </c>
      <c r="I8289" s="56">
        <v>98.888865079606802</v>
      </c>
      <c r="J8289" s="57">
        <v>0.346362076352347</v>
      </c>
      <c r="K8289" s="57">
        <v>0.39297829199802198</v>
      </c>
      <c r="L8289" s="57">
        <v>0.35593301255609999</v>
      </c>
      <c r="M8289" s="57">
        <v>0.31011114889904001</v>
      </c>
    </row>
    <row r="8290" spans="1:13" x14ac:dyDescent="0.25">
      <c r="A8290" t="s">
        <v>29550</v>
      </c>
      <c r="B8290" t="s">
        <v>29551</v>
      </c>
      <c r="C8290" s="2" t="s">
        <v>31</v>
      </c>
      <c r="D8290" s="2" t="s">
        <v>29159</v>
      </c>
      <c r="E8290" s="2" t="s">
        <v>29028</v>
      </c>
      <c r="F8290" s="56">
        <v>107.039973776693</v>
      </c>
      <c r="G8290" s="56">
        <v>108.972530178569</v>
      </c>
      <c r="H8290" s="56">
        <v>101.124292954238</v>
      </c>
      <c r="I8290" s="56">
        <v>98.888865079606802</v>
      </c>
      <c r="J8290" s="57">
        <v>0.346362076352347</v>
      </c>
      <c r="K8290" s="57">
        <v>0.39297829199802198</v>
      </c>
      <c r="L8290" s="57">
        <v>0.35593301255609999</v>
      </c>
      <c r="M8290" s="57">
        <v>0.31011114889904001</v>
      </c>
    </row>
    <row r="8291" spans="1:13" x14ac:dyDescent="0.25">
      <c r="A8291" t="s">
        <v>29548</v>
      </c>
      <c r="B8291" t="s">
        <v>29549</v>
      </c>
      <c r="C8291" s="2" t="s">
        <v>31</v>
      </c>
      <c r="D8291" s="2" t="s">
        <v>29159</v>
      </c>
      <c r="E8291" s="2" t="s">
        <v>29028</v>
      </c>
      <c r="F8291" s="56">
        <v>107.039973776693</v>
      </c>
      <c r="G8291" s="56">
        <v>108.972530178569</v>
      </c>
      <c r="H8291" s="56">
        <v>101.124292954238</v>
      </c>
      <c r="I8291" s="56">
        <v>98.888865079606802</v>
      </c>
      <c r="J8291" s="57">
        <v>0.346362076352347</v>
      </c>
      <c r="K8291" s="57">
        <v>0.39297829199802198</v>
      </c>
      <c r="L8291" s="57">
        <v>0.35593301255609999</v>
      </c>
      <c r="M8291" s="57">
        <v>0.31011114889904001</v>
      </c>
    </row>
    <row r="8292" spans="1:13" x14ac:dyDescent="0.25">
      <c r="A8292" t="s">
        <v>29546</v>
      </c>
      <c r="B8292" t="s">
        <v>29547</v>
      </c>
      <c r="C8292" s="2" t="s">
        <v>31</v>
      </c>
      <c r="D8292" s="2" t="s">
        <v>29159</v>
      </c>
      <c r="E8292" s="2" t="s">
        <v>29028</v>
      </c>
      <c r="F8292" s="56">
        <v>107.039973776693</v>
      </c>
      <c r="G8292" s="56">
        <v>108.972530178569</v>
      </c>
      <c r="H8292" s="56">
        <v>101.124292954238</v>
      </c>
      <c r="I8292" s="56">
        <v>98.888865079606802</v>
      </c>
      <c r="J8292" s="57">
        <v>0.346362076352347</v>
      </c>
      <c r="K8292" s="57">
        <v>0.39297829199802198</v>
      </c>
      <c r="L8292" s="57">
        <v>0.35593301255609999</v>
      </c>
      <c r="M8292" s="57">
        <v>0.31011114889904001</v>
      </c>
    </row>
    <row r="8293" spans="1:13" x14ac:dyDescent="0.25">
      <c r="A8293" t="s">
        <v>29554</v>
      </c>
      <c r="B8293" t="s">
        <v>29555</v>
      </c>
      <c r="C8293" s="2" t="s">
        <v>35</v>
      </c>
      <c r="D8293" s="2" t="s">
        <v>29159</v>
      </c>
      <c r="E8293" s="2" t="s">
        <v>29028</v>
      </c>
      <c r="F8293" s="56">
        <v>107.039973776693</v>
      </c>
      <c r="G8293" s="56">
        <v>108.972530178569</v>
      </c>
      <c r="H8293" s="56">
        <v>101.124292954238</v>
      </c>
      <c r="I8293" s="56">
        <v>98.888865079606802</v>
      </c>
      <c r="J8293" s="57">
        <v>0.346362076352347</v>
      </c>
      <c r="K8293" s="57">
        <v>0.39297829199802198</v>
      </c>
      <c r="L8293" s="57">
        <v>0.35593301255609999</v>
      </c>
      <c r="M8293" s="57">
        <v>0.31011114889904001</v>
      </c>
    </row>
    <row r="8294" spans="1:13" x14ac:dyDescent="0.25">
      <c r="A8294" t="s">
        <v>12331</v>
      </c>
      <c r="B8294" t="s">
        <v>12332</v>
      </c>
      <c r="C8294" s="2" t="s">
        <v>31</v>
      </c>
      <c r="D8294" s="2" t="s">
        <v>429</v>
      </c>
      <c r="E8294" s="2" t="s">
        <v>29028</v>
      </c>
      <c r="F8294" s="56">
        <v>97.829966301960795</v>
      </c>
      <c r="G8294" s="56">
        <v>114.51187285199801</v>
      </c>
      <c r="H8294" s="56">
        <v>105.976856177128</v>
      </c>
      <c r="I8294" s="56"/>
      <c r="J8294" s="57">
        <v>0.31524762364410502</v>
      </c>
      <c r="K8294" s="57">
        <v>0.36819140174140502</v>
      </c>
      <c r="L8294" s="57">
        <v>0.32603129996266</v>
      </c>
      <c r="M8294" s="57">
        <v>0.27674489465680802</v>
      </c>
    </row>
    <row r="8295" spans="1:13" x14ac:dyDescent="0.25">
      <c r="A8295" t="s">
        <v>12337</v>
      </c>
      <c r="B8295" t="s">
        <v>12338</v>
      </c>
      <c r="C8295" s="2" t="s">
        <v>35</v>
      </c>
      <c r="D8295" s="2" t="s">
        <v>429</v>
      </c>
      <c r="E8295" s="2" t="s">
        <v>29028</v>
      </c>
      <c r="F8295" s="56">
        <v>97.829966301960795</v>
      </c>
      <c r="G8295" s="56">
        <v>114.51187285199801</v>
      </c>
      <c r="H8295" s="56">
        <v>105.976856177128</v>
      </c>
      <c r="I8295" s="56"/>
      <c r="J8295" s="57">
        <v>0.31524762364410502</v>
      </c>
      <c r="K8295" s="57">
        <v>0.36819140174140502</v>
      </c>
      <c r="L8295" s="57">
        <v>0.32603129996266</v>
      </c>
      <c r="M8295" s="57">
        <v>0.27674489465680802</v>
      </c>
    </row>
    <row r="8296" spans="1:13" x14ac:dyDescent="0.25">
      <c r="A8296" t="s">
        <v>5650</v>
      </c>
      <c r="B8296" t="s">
        <v>5651</v>
      </c>
      <c r="C8296" s="2" t="s">
        <v>31</v>
      </c>
      <c r="D8296" s="2" t="s">
        <v>4449</v>
      </c>
      <c r="E8296" s="2" t="s">
        <v>29028</v>
      </c>
      <c r="F8296" s="56">
        <v>105.657825854989</v>
      </c>
      <c r="G8296" s="56">
        <v>95.641059846944501</v>
      </c>
      <c r="H8296" s="56">
        <v>90.964543867690196</v>
      </c>
      <c r="I8296" s="56">
        <v>95.995483344428493</v>
      </c>
      <c r="J8296" s="57">
        <v>0.43220304684113497</v>
      </c>
      <c r="K8296" s="57">
        <v>0.50161661314154404</v>
      </c>
      <c r="L8296" s="57">
        <v>0.44659106434918899</v>
      </c>
      <c r="M8296" s="57">
        <v>0.37878435062439098</v>
      </c>
    </row>
    <row r="8297" spans="1:13" x14ac:dyDescent="0.25">
      <c r="A8297" t="s">
        <v>5390</v>
      </c>
      <c r="B8297" t="s">
        <v>5391</v>
      </c>
      <c r="C8297" s="2" t="s">
        <v>35</v>
      </c>
      <c r="D8297" s="2" t="s">
        <v>4176</v>
      </c>
      <c r="E8297" s="2" t="s">
        <v>29028</v>
      </c>
      <c r="F8297" s="56">
        <v>102.017148449163</v>
      </c>
      <c r="G8297" s="56">
        <v>95.278817157364401</v>
      </c>
      <c r="H8297" s="56">
        <v>93.350740083204599</v>
      </c>
      <c r="I8297" s="56"/>
      <c r="J8297" s="57">
        <v>0.338301647328203</v>
      </c>
      <c r="K8297" s="57">
        <v>0.40040616464191497</v>
      </c>
      <c r="L8297" s="57">
        <v>0.34968042261080201</v>
      </c>
      <c r="M8297" s="57">
        <v>0.28090215555551301</v>
      </c>
    </row>
    <row r="8298" spans="1:13" x14ac:dyDescent="0.25">
      <c r="A8298" t="s">
        <v>30901</v>
      </c>
      <c r="B8298" t="s">
        <v>30902</v>
      </c>
      <c r="C8298" s="2" t="s">
        <v>31</v>
      </c>
      <c r="D8298" s="2" t="s">
        <v>429</v>
      </c>
      <c r="E8298" s="2" t="s">
        <v>29028</v>
      </c>
      <c r="F8298" s="56"/>
      <c r="G8298" s="56">
        <v>120.103452376953</v>
      </c>
      <c r="H8298" s="56"/>
      <c r="I8298" s="56"/>
      <c r="J8298" s="57">
        <v>0.255006479388315</v>
      </c>
      <c r="K8298" s="57">
        <v>0.30256040851683103</v>
      </c>
      <c r="L8298" s="57">
        <v>0.25607286929497602</v>
      </c>
      <c r="M8298" s="57">
        <v>0.20708439529290801</v>
      </c>
    </row>
    <row r="8299" spans="1:13" x14ac:dyDescent="0.25">
      <c r="A8299" t="s">
        <v>2862</v>
      </c>
      <c r="B8299" t="s">
        <v>2863</v>
      </c>
      <c r="C8299" s="2" t="s">
        <v>31</v>
      </c>
      <c r="D8299" s="2" t="s">
        <v>429</v>
      </c>
      <c r="E8299" s="2" t="s">
        <v>29027</v>
      </c>
      <c r="F8299" s="56">
        <v>120.918009671424</v>
      </c>
      <c r="G8299" s="56">
        <v>121.583061040926</v>
      </c>
      <c r="H8299" s="56">
        <v>120.892642049448</v>
      </c>
      <c r="I8299" s="56">
        <v>93.608527384359704</v>
      </c>
      <c r="J8299" s="57">
        <v>0.44592213402167602</v>
      </c>
      <c r="K8299" s="57">
        <v>0.53387292359506899</v>
      </c>
      <c r="L8299" s="57">
        <v>0.44088843659891103</v>
      </c>
      <c r="M8299" s="57">
        <v>0.369349203277689</v>
      </c>
    </row>
    <row r="8300" spans="1:13" x14ac:dyDescent="0.25">
      <c r="A8300" t="s">
        <v>30903</v>
      </c>
      <c r="B8300" t="s">
        <v>30904</v>
      </c>
      <c r="C8300" s="2" t="s">
        <v>35</v>
      </c>
      <c r="D8300" s="2" t="s">
        <v>429</v>
      </c>
      <c r="E8300" s="2" t="s">
        <v>29028</v>
      </c>
      <c r="F8300" s="56"/>
      <c r="G8300" s="56">
        <v>120.103452376953</v>
      </c>
      <c r="H8300" s="56"/>
      <c r="I8300" s="56"/>
      <c r="J8300" s="57">
        <v>0.255006479388315</v>
      </c>
      <c r="K8300" s="57">
        <v>0.30256040851683103</v>
      </c>
      <c r="L8300" s="57">
        <v>0.25607286929497602</v>
      </c>
      <c r="M8300" s="57">
        <v>0.20708439529290801</v>
      </c>
    </row>
    <row r="8301" spans="1:13" x14ac:dyDescent="0.25">
      <c r="A8301" t="s">
        <v>30905</v>
      </c>
      <c r="B8301" t="s">
        <v>30906</v>
      </c>
      <c r="C8301" s="2" t="s">
        <v>35</v>
      </c>
      <c r="D8301" s="2" t="s">
        <v>429</v>
      </c>
      <c r="E8301" s="2" t="s">
        <v>29028</v>
      </c>
      <c r="F8301" s="56"/>
      <c r="G8301" s="56">
        <v>120.103452376953</v>
      </c>
      <c r="H8301" s="56"/>
      <c r="I8301" s="56"/>
      <c r="J8301" s="57">
        <v>0.255006479388315</v>
      </c>
      <c r="K8301" s="57">
        <v>0.30256040851683103</v>
      </c>
      <c r="L8301" s="57">
        <v>0.25607286929497602</v>
      </c>
      <c r="M8301" s="57">
        <v>0.20708439529290801</v>
      </c>
    </row>
    <row r="8302" spans="1:13" x14ac:dyDescent="0.25">
      <c r="A8302" t="s">
        <v>30907</v>
      </c>
      <c r="B8302" t="s">
        <v>30908</v>
      </c>
      <c r="C8302" s="2" t="s">
        <v>35</v>
      </c>
      <c r="D8302" s="2" t="s">
        <v>429</v>
      </c>
      <c r="E8302" s="2" t="s">
        <v>29028</v>
      </c>
      <c r="F8302" s="56"/>
      <c r="G8302" s="56">
        <v>120.103452376953</v>
      </c>
      <c r="H8302" s="56"/>
      <c r="I8302" s="56"/>
      <c r="J8302" s="57">
        <v>0.255006479388315</v>
      </c>
      <c r="K8302" s="57">
        <v>0.30256040851683103</v>
      </c>
      <c r="L8302" s="57">
        <v>0.25607286929497602</v>
      </c>
      <c r="M8302" s="57">
        <v>0.20708439529290801</v>
      </c>
    </row>
    <row r="8303" spans="1:13" x14ac:dyDescent="0.25">
      <c r="A8303" t="s">
        <v>30899</v>
      </c>
      <c r="B8303" t="s">
        <v>30900</v>
      </c>
      <c r="C8303" s="2" t="s">
        <v>31</v>
      </c>
      <c r="D8303" s="2" t="s">
        <v>429</v>
      </c>
      <c r="E8303" s="2" t="s">
        <v>29028</v>
      </c>
      <c r="F8303" s="56"/>
      <c r="G8303" s="56">
        <v>120.103452376953</v>
      </c>
      <c r="H8303" s="56"/>
      <c r="I8303" s="56"/>
      <c r="J8303" s="57">
        <v>0.255006479388315</v>
      </c>
      <c r="K8303" s="57">
        <v>0.30256040851683103</v>
      </c>
      <c r="L8303" s="57">
        <v>0.25607286929497602</v>
      </c>
      <c r="M8303" s="57">
        <v>0.20708439529290801</v>
      </c>
    </row>
    <row r="8304" spans="1:13" x14ac:dyDescent="0.25">
      <c r="A8304" t="s">
        <v>30893</v>
      </c>
      <c r="B8304" t="s">
        <v>30894</v>
      </c>
      <c r="C8304" s="2" t="s">
        <v>31</v>
      </c>
      <c r="D8304" s="2" t="s">
        <v>429</v>
      </c>
      <c r="E8304" s="2" t="s">
        <v>29028</v>
      </c>
      <c r="F8304" s="56"/>
      <c r="G8304" s="56">
        <v>120.103452376953</v>
      </c>
      <c r="H8304" s="56"/>
      <c r="I8304" s="56"/>
      <c r="J8304" s="57">
        <v>0.255006479388315</v>
      </c>
      <c r="K8304" s="57">
        <v>0.30256040851683103</v>
      </c>
      <c r="L8304" s="57">
        <v>0.25607286929497602</v>
      </c>
      <c r="M8304" s="57">
        <v>0.20708439529290801</v>
      </c>
    </row>
    <row r="8305" spans="1:13" x14ac:dyDescent="0.25">
      <c r="A8305" t="s">
        <v>30897</v>
      </c>
      <c r="B8305" t="s">
        <v>30898</v>
      </c>
      <c r="C8305" s="2" t="s">
        <v>31</v>
      </c>
      <c r="D8305" s="2" t="s">
        <v>429</v>
      </c>
      <c r="E8305" s="2" t="s">
        <v>29028</v>
      </c>
      <c r="F8305" s="56"/>
      <c r="G8305" s="56">
        <v>120.103452376953</v>
      </c>
      <c r="H8305" s="56"/>
      <c r="I8305" s="56"/>
      <c r="J8305" s="57">
        <v>0.255006479388315</v>
      </c>
      <c r="K8305" s="57">
        <v>0.30256040851683103</v>
      </c>
      <c r="L8305" s="57">
        <v>0.25607286929497602</v>
      </c>
      <c r="M8305" s="57">
        <v>0.20708439529290801</v>
      </c>
    </row>
    <row r="8306" spans="1:13" x14ac:dyDescent="0.25">
      <c r="A8306" t="s">
        <v>30895</v>
      </c>
      <c r="B8306" t="s">
        <v>30896</v>
      </c>
      <c r="C8306" s="2" t="s">
        <v>31</v>
      </c>
      <c r="D8306" s="2" t="s">
        <v>429</v>
      </c>
      <c r="E8306" s="2" t="s">
        <v>29028</v>
      </c>
      <c r="F8306" s="56"/>
      <c r="G8306" s="56">
        <v>120.103452376953</v>
      </c>
      <c r="H8306" s="56"/>
      <c r="I8306" s="56"/>
      <c r="J8306" s="57">
        <v>0.255006479388315</v>
      </c>
      <c r="K8306" s="57">
        <v>0.30256040851683103</v>
      </c>
      <c r="L8306" s="57">
        <v>0.25607286929497602</v>
      </c>
      <c r="M8306" s="57">
        <v>0.20708439529290801</v>
      </c>
    </row>
    <row r="8307" spans="1:13" x14ac:dyDescent="0.25">
      <c r="A8307" t="s">
        <v>6224</v>
      </c>
      <c r="B8307" t="s">
        <v>6225</v>
      </c>
      <c r="C8307" s="2" t="s">
        <v>35</v>
      </c>
      <c r="D8307" s="2" t="s">
        <v>100</v>
      </c>
      <c r="E8307" s="2" t="s">
        <v>29028</v>
      </c>
      <c r="F8307" s="56">
        <v>110.49644741848201</v>
      </c>
      <c r="G8307" s="56">
        <v>119.24891919724899</v>
      </c>
      <c r="H8307" s="56">
        <v>115.035838189193</v>
      </c>
      <c r="I8307" s="56"/>
      <c r="J8307" s="57">
        <v>0.32852904244995901</v>
      </c>
      <c r="K8307" s="57">
        <v>0.36923694275128899</v>
      </c>
      <c r="L8307" s="57">
        <v>0.330731910162747</v>
      </c>
      <c r="M8307" s="57">
        <v>0.28889111482191998</v>
      </c>
    </row>
    <row r="8308" spans="1:13" x14ac:dyDescent="0.25">
      <c r="A8308" t="s">
        <v>6222</v>
      </c>
      <c r="B8308" t="s">
        <v>6223</v>
      </c>
      <c r="C8308" s="2" t="s">
        <v>35</v>
      </c>
      <c r="D8308" s="2" t="s">
        <v>100</v>
      </c>
      <c r="E8308" s="2" t="s">
        <v>29028</v>
      </c>
      <c r="F8308" s="56">
        <v>116.92191527714</v>
      </c>
      <c r="G8308" s="56">
        <v>117.691767082724</v>
      </c>
      <c r="H8308" s="56">
        <v>116.766599000024</v>
      </c>
      <c r="I8308" s="56">
        <v>88.783708234413396</v>
      </c>
      <c r="J8308" s="57">
        <v>0.35778642486893197</v>
      </c>
      <c r="K8308" s="57">
        <v>0.40668736662127902</v>
      </c>
      <c r="L8308" s="57">
        <v>0.36429601626991398</v>
      </c>
      <c r="M8308" s="57">
        <v>0.32057133575841701</v>
      </c>
    </row>
    <row r="8309" spans="1:13" x14ac:dyDescent="0.25">
      <c r="A8309" t="s">
        <v>28327</v>
      </c>
      <c r="B8309" t="s">
        <v>28328</v>
      </c>
      <c r="C8309" s="2" t="s">
        <v>35</v>
      </c>
      <c r="D8309" s="2" t="s">
        <v>356</v>
      </c>
      <c r="E8309" s="2" t="s">
        <v>29028</v>
      </c>
      <c r="F8309" s="56">
        <v>111.361285037115</v>
      </c>
      <c r="G8309" s="56">
        <v>122.328168685516</v>
      </c>
      <c r="H8309" s="56">
        <v>122.695460126889</v>
      </c>
      <c r="I8309" s="56">
        <v>88.969113245901596</v>
      </c>
      <c r="J8309" s="57">
        <v>0.362494816386636</v>
      </c>
      <c r="K8309" s="57">
        <v>0.38782914103768901</v>
      </c>
      <c r="L8309" s="57">
        <v>0.36774941623128299</v>
      </c>
      <c r="M8309" s="57">
        <v>0.338577028738622</v>
      </c>
    </row>
    <row r="8310" spans="1:13" x14ac:dyDescent="0.25">
      <c r="A8310" t="s">
        <v>28329</v>
      </c>
      <c r="B8310" t="s">
        <v>28330</v>
      </c>
      <c r="C8310" s="2" t="s">
        <v>35</v>
      </c>
      <c r="D8310" s="2" t="s">
        <v>356</v>
      </c>
      <c r="E8310" s="2" t="s">
        <v>29028</v>
      </c>
      <c r="F8310" s="56">
        <v>111.361285037115</v>
      </c>
      <c r="G8310" s="56">
        <v>122.328168685516</v>
      </c>
      <c r="H8310" s="56">
        <v>122.695460126889</v>
      </c>
      <c r="I8310" s="56">
        <v>88.969113245901596</v>
      </c>
      <c r="J8310" s="57">
        <v>0.362494816386636</v>
      </c>
      <c r="K8310" s="57">
        <v>0.38782914103768901</v>
      </c>
      <c r="L8310" s="57">
        <v>0.36774941623128299</v>
      </c>
      <c r="M8310" s="57">
        <v>0.338577028738622</v>
      </c>
    </row>
    <row r="8311" spans="1:13" x14ac:dyDescent="0.25">
      <c r="A8311" t="s">
        <v>28341</v>
      </c>
      <c r="B8311" t="s">
        <v>28342</v>
      </c>
      <c r="C8311" s="2" t="s">
        <v>31</v>
      </c>
      <c r="D8311" s="2" t="s">
        <v>356</v>
      </c>
      <c r="E8311" s="2" t="s">
        <v>29028</v>
      </c>
      <c r="F8311" s="56">
        <v>111.361285037115</v>
      </c>
      <c r="G8311" s="56">
        <v>122.328168685516</v>
      </c>
      <c r="H8311" s="56">
        <v>122.695460126889</v>
      </c>
      <c r="I8311" s="56">
        <v>88.969113245901596</v>
      </c>
      <c r="J8311" s="57">
        <v>0.362494816386636</v>
      </c>
      <c r="K8311" s="57">
        <v>0.38782914103768901</v>
      </c>
      <c r="L8311" s="57">
        <v>0.36774941623128299</v>
      </c>
      <c r="M8311" s="57">
        <v>0.338577028738622</v>
      </c>
    </row>
    <row r="8312" spans="1:13" x14ac:dyDescent="0.25">
      <c r="A8312" t="s">
        <v>28333</v>
      </c>
      <c r="B8312" t="s">
        <v>28334</v>
      </c>
      <c r="C8312" s="2" t="s">
        <v>35</v>
      </c>
      <c r="D8312" s="2" t="s">
        <v>356</v>
      </c>
      <c r="E8312" s="2" t="s">
        <v>29028</v>
      </c>
      <c r="F8312" s="56">
        <v>111.361285037115</v>
      </c>
      <c r="G8312" s="56">
        <v>122.328168685516</v>
      </c>
      <c r="H8312" s="56">
        <v>122.695460126889</v>
      </c>
      <c r="I8312" s="56">
        <v>88.969113245901596</v>
      </c>
      <c r="J8312" s="57">
        <v>0.362494816386636</v>
      </c>
      <c r="K8312" s="57">
        <v>0.38782914103768901</v>
      </c>
      <c r="L8312" s="57">
        <v>0.36774941623128299</v>
      </c>
      <c r="M8312" s="57">
        <v>0.338577028738622</v>
      </c>
    </row>
    <row r="8313" spans="1:13" x14ac:dyDescent="0.25">
      <c r="A8313" t="s">
        <v>28331</v>
      </c>
      <c r="B8313" t="s">
        <v>28332</v>
      </c>
      <c r="C8313" s="2" t="s">
        <v>35</v>
      </c>
      <c r="D8313" s="2" t="s">
        <v>356</v>
      </c>
      <c r="E8313" s="2" t="s">
        <v>29028</v>
      </c>
      <c r="F8313" s="56">
        <v>111.361285037115</v>
      </c>
      <c r="G8313" s="56">
        <v>122.328168685516</v>
      </c>
      <c r="H8313" s="56">
        <v>122.695460126889</v>
      </c>
      <c r="I8313" s="56">
        <v>88.969113245901596</v>
      </c>
      <c r="J8313" s="57">
        <v>0.362494816386636</v>
      </c>
      <c r="K8313" s="57">
        <v>0.38782914103768901</v>
      </c>
      <c r="L8313" s="57">
        <v>0.36774941623128299</v>
      </c>
      <c r="M8313" s="57">
        <v>0.338577028738622</v>
      </c>
    </row>
    <row r="8314" spans="1:13" x14ac:dyDescent="0.25">
      <c r="A8314" t="s">
        <v>28339</v>
      </c>
      <c r="B8314" t="s">
        <v>28340</v>
      </c>
      <c r="C8314" s="2" t="s">
        <v>31</v>
      </c>
      <c r="D8314" s="2" t="s">
        <v>356</v>
      </c>
      <c r="E8314" s="2" t="s">
        <v>29028</v>
      </c>
      <c r="F8314" s="56">
        <v>111.361285037115</v>
      </c>
      <c r="G8314" s="56">
        <v>122.328168685516</v>
      </c>
      <c r="H8314" s="56">
        <v>122.695460126889</v>
      </c>
      <c r="I8314" s="56">
        <v>88.969113245901596</v>
      </c>
      <c r="J8314" s="57">
        <v>0.362494816386636</v>
      </c>
      <c r="K8314" s="57">
        <v>0.38782914103768901</v>
      </c>
      <c r="L8314" s="57">
        <v>0.36774941623128299</v>
      </c>
      <c r="M8314" s="57">
        <v>0.338577028738622</v>
      </c>
    </row>
    <row r="8315" spans="1:13" x14ac:dyDescent="0.25">
      <c r="A8315" t="s">
        <v>28337</v>
      </c>
      <c r="B8315" t="s">
        <v>28338</v>
      </c>
      <c r="C8315" s="2" t="s">
        <v>31</v>
      </c>
      <c r="D8315" s="2" t="s">
        <v>356</v>
      </c>
      <c r="E8315" s="2" t="s">
        <v>29028</v>
      </c>
      <c r="F8315" s="56">
        <v>111.361285037115</v>
      </c>
      <c r="G8315" s="56">
        <v>122.328168685516</v>
      </c>
      <c r="H8315" s="56">
        <v>122.695460126889</v>
      </c>
      <c r="I8315" s="56">
        <v>88.969113245901596</v>
      </c>
      <c r="J8315" s="57">
        <v>0.362494816386636</v>
      </c>
      <c r="K8315" s="57">
        <v>0.38782914103768901</v>
      </c>
      <c r="L8315" s="57">
        <v>0.36774941623128299</v>
      </c>
      <c r="M8315" s="57">
        <v>0.338577028738622</v>
      </c>
    </row>
    <row r="8316" spans="1:13" x14ac:dyDescent="0.25">
      <c r="A8316" t="s">
        <v>28335</v>
      </c>
      <c r="B8316" t="s">
        <v>28336</v>
      </c>
      <c r="C8316" s="2" t="s">
        <v>35</v>
      </c>
      <c r="D8316" s="2" t="s">
        <v>356</v>
      </c>
      <c r="E8316" s="2" t="s">
        <v>29028</v>
      </c>
      <c r="F8316" s="56">
        <v>111.361285037115</v>
      </c>
      <c r="G8316" s="56">
        <v>122.328168685516</v>
      </c>
      <c r="H8316" s="56">
        <v>122.695460126889</v>
      </c>
      <c r="I8316" s="56">
        <v>88.969113245901596</v>
      </c>
      <c r="J8316" s="57">
        <v>0.362494816386636</v>
      </c>
      <c r="K8316" s="57">
        <v>0.38782914103768901</v>
      </c>
      <c r="L8316" s="57">
        <v>0.36774941623128299</v>
      </c>
      <c r="M8316" s="57">
        <v>0.338577028738622</v>
      </c>
    </row>
    <row r="8317" spans="1:13" x14ac:dyDescent="0.25">
      <c r="A8317" t="s">
        <v>25102</v>
      </c>
      <c r="B8317" t="s">
        <v>25103</v>
      </c>
      <c r="C8317" s="2" t="s">
        <v>31</v>
      </c>
      <c r="D8317" s="2" t="s">
        <v>236</v>
      </c>
      <c r="E8317" s="2" t="s">
        <v>29028</v>
      </c>
      <c r="F8317" s="56"/>
      <c r="G8317" s="56">
        <v>111.794561229477</v>
      </c>
      <c r="H8317" s="56"/>
      <c r="I8317" s="56"/>
      <c r="J8317" s="57">
        <v>0.28490839385772898</v>
      </c>
      <c r="K8317" s="57">
        <v>0.33327854704985999</v>
      </c>
      <c r="L8317" s="57">
        <v>0.29108647640885799</v>
      </c>
      <c r="M8317" s="57">
        <v>0.240300861548085</v>
      </c>
    </row>
    <row r="8318" spans="1:13" x14ac:dyDescent="0.25">
      <c r="A8318" t="s">
        <v>13708</v>
      </c>
      <c r="B8318" t="s">
        <v>13709</v>
      </c>
      <c r="C8318" s="2" t="s">
        <v>31</v>
      </c>
      <c r="D8318" s="2" t="s">
        <v>210</v>
      </c>
      <c r="E8318" s="2" t="s">
        <v>29028</v>
      </c>
      <c r="F8318" s="56"/>
      <c r="G8318" s="56">
        <v>115.75794602416001</v>
      </c>
      <c r="H8318" s="56"/>
      <c r="I8318" s="56"/>
      <c r="J8318" s="57">
        <v>0.27706842162040002</v>
      </c>
      <c r="K8318" s="57">
        <v>0.30900403551231298</v>
      </c>
      <c r="L8318" s="57">
        <v>0.28187609042957701</v>
      </c>
      <c r="M8318" s="57">
        <v>0.24766759112205999</v>
      </c>
    </row>
    <row r="8319" spans="1:13" x14ac:dyDescent="0.25">
      <c r="A8319" t="s">
        <v>13706</v>
      </c>
      <c r="B8319" t="s">
        <v>13707</v>
      </c>
      <c r="C8319" s="2" t="s">
        <v>31</v>
      </c>
      <c r="D8319" s="2" t="s">
        <v>210</v>
      </c>
      <c r="E8319" s="2" t="s">
        <v>29028</v>
      </c>
      <c r="F8319" s="56"/>
      <c r="G8319" s="56">
        <v>115.75794602416001</v>
      </c>
      <c r="H8319" s="56"/>
      <c r="I8319" s="56"/>
      <c r="J8319" s="57">
        <v>0.27706842162040002</v>
      </c>
      <c r="K8319" s="57">
        <v>0.30900403551231298</v>
      </c>
      <c r="L8319" s="57">
        <v>0.28187609042957701</v>
      </c>
      <c r="M8319" s="57">
        <v>0.24766759112205999</v>
      </c>
    </row>
    <row r="8320" spans="1:13" x14ac:dyDescent="0.25">
      <c r="A8320" t="s">
        <v>13704</v>
      </c>
      <c r="B8320" t="s">
        <v>13705</v>
      </c>
      <c r="C8320" s="2" t="s">
        <v>35</v>
      </c>
      <c r="D8320" s="2" t="s">
        <v>210</v>
      </c>
      <c r="E8320" s="2" t="s">
        <v>29028</v>
      </c>
      <c r="F8320" s="56">
        <v>113.963132141663</v>
      </c>
      <c r="G8320" s="56">
        <v>117.656774550886</v>
      </c>
      <c r="H8320" s="56">
        <v>117.599772447476</v>
      </c>
      <c r="I8320" s="56">
        <v>86.733370209823505</v>
      </c>
      <c r="J8320" s="57">
        <v>0.33945510411586199</v>
      </c>
      <c r="K8320" s="57">
        <v>0.38343841601448198</v>
      </c>
      <c r="L8320" s="57">
        <v>0.34446826254930102</v>
      </c>
      <c r="M8320" s="57">
        <v>0.300985245290874</v>
      </c>
    </row>
    <row r="8321" spans="1:13" x14ac:dyDescent="0.25">
      <c r="A8321" t="s">
        <v>18579</v>
      </c>
      <c r="B8321" t="s">
        <v>18580</v>
      </c>
      <c r="C8321" s="2" t="s">
        <v>31</v>
      </c>
      <c r="D8321" s="2" t="s">
        <v>210</v>
      </c>
      <c r="E8321" s="2" t="s">
        <v>29028</v>
      </c>
      <c r="F8321" s="56">
        <v>108.86685371018601</v>
      </c>
      <c r="G8321" s="56">
        <v>120.79502922395</v>
      </c>
      <c r="H8321" s="56">
        <v>118.831107401578</v>
      </c>
      <c r="I8321" s="56">
        <v>87.2727167520476</v>
      </c>
      <c r="J8321" s="57">
        <v>0.35464638758205502</v>
      </c>
      <c r="K8321" s="57">
        <v>0.386708516553675</v>
      </c>
      <c r="L8321" s="57">
        <v>0.35756062154947099</v>
      </c>
      <c r="M8321" s="57">
        <v>0.32231033793687403</v>
      </c>
    </row>
    <row r="8322" spans="1:13" x14ac:dyDescent="0.25">
      <c r="A8322" t="s">
        <v>18569</v>
      </c>
      <c r="B8322" t="s">
        <v>18570</v>
      </c>
      <c r="C8322" s="2" t="s">
        <v>35</v>
      </c>
      <c r="D8322" s="2" t="s">
        <v>210</v>
      </c>
      <c r="E8322" s="2" t="s">
        <v>29028</v>
      </c>
      <c r="F8322" s="56">
        <v>108.86685371018601</v>
      </c>
      <c r="G8322" s="56">
        <v>120.79502922395</v>
      </c>
      <c r="H8322" s="56">
        <v>118.831107401578</v>
      </c>
      <c r="I8322" s="56">
        <v>87.2727167520476</v>
      </c>
      <c r="J8322" s="57">
        <v>0.35464638758205502</v>
      </c>
      <c r="K8322" s="57">
        <v>0.386708516553675</v>
      </c>
      <c r="L8322" s="57">
        <v>0.35756062154947099</v>
      </c>
      <c r="M8322" s="57">
        <v>0.32231033793687403</v>
      </c>
    </row>
    <row r="8323" spans="1:13" x14ac:dyDescent="0.25">
      <c r="A8323" t="s">
        <v>18571</v>
      </c>
      <c r="B8323" t="s">
        <v>18572</v>
      </c>
      <c r="C8323" s="2" t="s">
        <v>35</v>
      </c>
      <c r="D8323" s="2" t="s">
        <v>210</v>
      </c>
      <c r="E8323" s="2" t="s">
        <v>29028</v>
      </c>
      <c r="F8323" s="56">
        <v>109.262595433784</v>
      </c>
      <c r="G8323" s="56">
        <v>121.46548613395299</v>
      </c>
      <c r="H8323" s="56">
        <v>119.60765897146899</v>
      </c>
      <c r="I8323" s="56">
        <v>85.811143521142995</v>
      </c>
      <c r="J8323" s="57">
        <v>0.37427686830944701</v>
      </c>
      <c r="K8323" s="57">
        <v>0.411194394766289</v>
      </c>
      <c r="L8323" s="57">
        <v>0.37798291089324498</v>
      </c>
      <c r="M8323" s="57">
        <v>0.339034931044782</v>
      </c>
    </row>
    <row r="8324" spans="1:13" x14ac:dyDescent="0.25">
      <c r="A8324" t="s">
        <v>18577</v>
      </c>
      <c r="B8324" t="s">
        <v>18578</v>
      </c>
      <c r="C8324" s="2" t="s">
        <v>31</v>
      </c>
      <c r="D8324" s="2" t="s">
        <v>210</v>
      </c>
      <c r="E8324" s="2" t="s">
        <v>29028</v>
      </c>
      <c r="F8324" s="56">
        <v>108.86685371018601</v>
      </c>
      <c r="G8324" s="56">
        <v>120.79502922395</v>
      </c>
      <c r="H8324" s="56">
        <v>118.831107401578</v>
      </c>
      <c r="I8324" s="56">
        <v>87.2727167520476</v>
      </c>
      <c r="J8324" s="57">
        <v>0.35464638758205502</v>
      </c>
      <c r="K8324" s="57">
        <v>0.386708516553675</v>
      </c>
      <c r="L8324" s="57">
        <v>0.35756062154947099</v>
      </c>
      <c r="M8324" s="57">
        <v>0.32231033793687403</v>
      </c>
    </row>
    <row r="8325" spans="1:13" x14ac:dyDescent="0.25">
      <c r="A8325" t="s">
        <v>18567</v>
      </c>
      <c r="B8325" t="s">
        <v>18568</v>
      </c>
      <c r="C8325" s="2" t="s">
        <v>35</v>
      </c>
      <c r="D8325" s="2" t="s">
        <v>210</v>
      </c>
      <c r="E8325" s="2" t="s">
        <v>29028</v>
      </c>
      <c r="F8325" s="56">
        <v>108.86685371018601</v>
      </c>
      <c r="G8325" s="56">
        <v>120.79502922395</v>
      </c>
      <c r="H8325" s="56">
        <v>118.831107401578</v>
      </c>
      <c r="I8325" s="56">
        <v>87.2727167520476</v>
      </c>
      <c r="J8325" s="57">
        <v>0.35464638758205502</v>
      </c>
      <c r="K8325" s="57">
        <v>0.386708516553675</v>
      </c>
      <c r="L8325" s="57">
        <v>0.35756062154947099</v>
      </c>
      <c r="M8325" s="57">
        <v>0.32231033793687403</v>
      </c>
    </row>
    <row r="8326" spans="1:13" x14ac:dyDescent="0.25">
      <c r="A8326" t="s">
        <v>18573</v>
      </c>
      <c r="B8326" t="s">
        <v>18574</v>
      </c>
      <c r="C8326" s="2" t="s">
        <v>35</v>
      </c>
      <c r="D8326" s="2" t="s">
        <v>210</v>
      </c>
      <c r="E8326" s="2" t="s">
        <v>29028</v>
      </c>
      <c r="F8326" s="56">
        <v>108.86685371018601</v>
      </c>
      <c r="G8326" s="56">
        <v>120.79502922395</v>
      </c>
      <c r="H8326" s="56">
        <v>118.831107401578</v>
      </c>
      <c r="I8326" s="56">
        <v>87.2727167520476</v>
      </c>
      <c r="J8326" s="57">
        <v>0.35464638758205502</v>
      </c>
      <c r="K8326" s="57">
        <v>0.386708516553675</v>
      </c>
      <c r="L8326" s="57">
        <v>0.35756062154947099</v>
      </c>
      <c r="M8326" s="57">
        <v>0.32231033793687403</v>
      </c>
    </row>
    <row r="8327" spans="1:13" x14ac:dyDescent="0.25">
      <c r="A8327" t="s">
        <v>18575</v>
      </c>
      <c r="B8327" t="s">
        <v>18576</v>
      </c>
      <c r="C8327" s="2" t="s">
        <v>31</v>
      </c>
      <c r="D8327" s="2" t="s">
        <v>210</v>
      </c>
      <c r="E8327" s="2" t="s">
        <v>29028</v>
      </c>
      <c r="F8327" s="56">
        <v>105.832897447287</v>
      </c>
      <c r="G8327" s="56">
        <v>123.67440137036201</v>
      </c>
      <c r="H8327" s="56">
        <v>117.779965846327</v>
      </c>
      <c r="I8327" s="56">
        <v>86.264218361116406</v>
      </c>
      <c r="J8327" s="57">
        <v>0.50724680968384805</v>
      </c>
      <c r="K8327" s="57">
        <v>0.57109444553327204</v>
      </c>
      <c r="L8327" s="57">
        <v>0.50575829436238895</v>
      </c>
      <c r="M8327" s="57">
        <v>0.448039824005458</v>
      </c>
    </row>
    <row r="8328" spans="1:13" x14ac:dyDescent="0.25">
      <c r="A8328" t="s">
        <v>20109</v>
      </c>
      <c r="B8328" t="s">
        <v>20110</v>
      </c>
      <c r="C8328" s="2" t="s">
        <v>31</v>
      </c>
      <c r="D8328" s="2" t="s">
        <v>312</v>
      </c>
      <c r="E8328" s="2" t="s">
        <v>29028</v>
      </c>
      <c r="F8328" s="56">
        <v>117.95626635061799</v>
      </c>
      <c r="G8328" s="56">
        <v>119.835207404006</v>
      </c>
      <c r="H8328" s="56">
        <v>116.29071803900899</v>
      </c>
      <c r="I8328" s="56"/>
      <c r="J8328" s="57">
        <v>0.319275959742712</v>
      </c>
      <c r="K8328" s="57">
        <v>0.36997199395039099</v>
      </c>
      <c r="L8328" s="57">
        <v>0.32780481304343601</v>
      </c>
      <c r="M8328" s="57">
        <v>0.27701957444972403</v>
      </c>
    </row>
    <row r="8329" spans="1:13" x14ac:dyDescent="0.25">
      <c r="A8329" t="s">
        <v>2472</v>
      </c>
      <c r="B8329" t="s">
        <v>2473</v>
      </c>
      <c r="C8329" s="2" t="s">
        <v>31</v>
      </c>
      <c r="D8329" s="2" t="s">
        <v>312</v>
      </c>
      <c r="E8329" s="2" t="s">
        <v>29027</v>
      </c>
      <c r="F8329" s="56">
        <v>122.18995456732399</v>
      </c>
      <c r="G8329" s="56">
        <v>120.52323834111</v>
      </c>
      <c r="H8329" s="56">
        <v>115.68051182041199</v>
      </c>
      <c r="I8329" s="56">
        <v>90.5254666267559</v>
      </c>
      <c r="J8329" s="57">
        <v>0.47298477574845699</v>
      </c>
      <c r="K8329" s="57">
        <v>0.55790832593818496</v>
      </c>
      <c r="L8329" s="57">
        <v>0.48655733777170801</v>
      </c>
      <c r="M8329" s="57">
        <v>0.42518267231606299</v>
      </c>
    </row>
    <row r="8330" spans="1:13" x14ac:dyDescent="0.25">
      <c r="A8330" t="s">
        <v>20101</v>
      </c>
      <c r="B8330" t="s">
        <v>20102</v>
      </c>
      <c r="C8330" s="2" t="s">
        <v>35</v>
      </c>
      <c r="D8330" s="2" t="s">
        <v>312</v>
      </c>
      <c r="E8330" s="2" t="s">
        <v>29028</v>
      </c>
      <c r="F8330" s="56">
        <v>117.95626635061799</v>
      </c>
      <c r="G8330" s="56">
        <v>119.835207404006</v>
      </c>
      <c r="H8330" s="56">
        <v>116.29071803900899</v>
      </c>
      <c r="I8330" s="56"/>
      <c r="J8330" s="57">
        <v>0.319275959742712</v>
      </c>
      <c r="K8330" s="57">
        <v>0.36997199395039099</v>
      </c>
      <c r="L8330" s="57">
        <v>0.32780481304343601</v>
      </c>
      <c r="M8330" s="57">
        <v>0.27701957444972403</v>
      </c>
    </row>
    <row r="8331" spans="1:13" x14ac:dyDescent="0.25">
      <c r="A8331" t="s">
        <v>20099</v>
      </c>
      <c r="B8331" t="s">
        <v>20100</v>
      </c>
      <c r="C8331" s="2" t="s">
        <v>35</v>
      </c>
      <c r="D8331" s="2" t="s">
        <v>312</v>
      </c>
      <c r="E8331" s="2" t="s">
        <v>29028</v>
      </c>
      <c r="F8331" s="56">
        <v>119.276431107528</v>
      </c>
      <c r="G8331" s="56">
        <v>120.205101793881</v>
      </c>
      <c r="H8331" s="56">
        <v>116.614736632884</v>
      </c>
      <c r="I8331" s="56"/>
      <c r="J8331" s="57">
        <v>0.33201688882585101</v>
      </c>
      <c r="K8331" s="57">
        <v>0.38508251154183998</v>
      </c>
      <c r="L8331" s="57">
        <v>0.33966991436323402</v>
      </c>
      <c r="M8331" s="57">
        <v>0.28756541224579002</v>
      </c>
    </row>
    <row r="8332" spans="1:13" x14ac:dyDescent="0.25">
      <c r="A8332" t="s">
        <v>20107</v>
      </c>
      <c r="B8332" t="s">
        <v>20108</v>
      </c>
      <c r="C8332" s="2" t="s">
        <v>31</v>
      </c>
      <c r="D8332" s="2" t="s">
        <v>312</v>
      </c>
      <c r="E8332" s="2" t="s">
        <v>29028</v>
      </c>
      <c r="F8332" s="56">
        <v>120.299681486024</v>
      </c>
      <c r="G8332" s="56">
        <v>117.314003261244</v>
      </c>
      <c r="H8332" s="56">
        <v>117.700638957538</v>
      </c>
      <c r="I8332" s="56">
        <v>88.586925647513695</v>
      </c>
      <c r="J8332" s="57">
        <v>0.40774658983351802</v>
      </c>
      <c r="K8332" s="57">
        <v>0.47088734569302798</v>
      </c>
      <c r="L8332" s="57">
        <v>0.41759824365766901</v>
      </c>
      <c r="M8332" s="57">
        <v>0.35754013817901098</v>
      </c>
    </row>
    <row r="8333" spans="1:13" x14ac:dyDescent="0.25">
      <c r="A8333" t="s">
        <v>20115</v>
      </c>
      <c r="B8333" t="s">
        <v>20116</v>
      </c>
      <c r="C8333" s="2" t="s">
        <v>31</v>
      </c>
      <c r="D8333" s="2" t="s">
        <v>312</v>
      </c>
      <c r="E8333" s="2" t="s">
        <v>29028</v>
      </c>
      <c r="F8333" s="56">
        <v>117.95626635061799</v>
      </c>
      <c r="G8333" s="56">
        <v>119.835207404006</v>
      </c>
      <c r="H8333" s="56">
        <v>116.29071803900899</v>
      </c>
      <c r="I8333" s="56"/>
      <c r="J8333" s="57">
        <v>0.319275959742712</v>
      </c>
      <c r="K8333" s="57">
        <v>0.36997199395039099</v>
      </c>
      <c r="L8333" s="57">
        <v>0.32780481304343601</v>
      </c>
      <c r="M8333" s="57">
        <v>0.27701957444972403</v>
      </c>
    </row>
    <row r="8334" spans="1:13" x14ac:dyDescent="0.25">
      <c r="A8334" t="s">
        <v>20103</v>
      </c>
      <c r="B8334" t="s">
        <v>20104</v>
      </c>
      <c r="C8334" s="2" t="s">
        <v>31</v>
      </c>
      <c r="D8334" s="2" t="s">
        <v>312</v>
      </c>
      <c r="E8334" s="2" t="s">
        <v>29028</v>
      </c>
      <c r="F8334" s="56">
        <v>117.95626635061799</v>
      </c>
      <c r="G8334" s="56">
        <v>119.835207404006</v>
      </c>
      <c r="H8334" s="56">
        <v>116.29071803900899</v>
      </c>
      <c r="I8334" s="56"/>
      <c r="J8334" s="57">
        <v>0.319275959742712</v>
      </c>
      <c r="K8334" s="57">
        <v>0.36997199395039099</v>
      </c>
      <c r="L8334" s="57">
        <v>0.32780481304343601</v>
      </c>
      <c r="M8334" s="57">
        <v>0.27701957444972403</v>
      </c>
    </row>
    <row r="8335" spans="1:13" x14ac:dyDescent="0.25">
      <c r="A8335" t="s">
        <v>10165</v>
      </c>
      <c r="B8335" t="s">
        <v>10166</v>
      </c>
      <c r="C8335" s="2" t="s">
        <v>31</v>
      </c>
      <c r="D8335" s="2" t="s">
        <v>80</v>
      </c>
      <c r="E8335" s="2" t="s">
        <v>29028</v>
      </c>
      <c r="F8335" s="56">
        <v>119.395266968545</v>
      </c>
      <c r="G8335" s="56">
        <v>120.7546867228</v>
      </c>
      <c r="H8335" s="56">
        <v>118.32094790148599</v>
      </c>
      <c r="I8335" s="56">
        <v>92.3193343144831</v>
      </c>
      <c r="J8335" s="57">
        <v>0.37151145130309898</v>
      </c>
      <c r="K8335" s="57">
        <v>0.41080343577078099</v>
      </c>
      <c r="L8335" s="57">
        <v>0.37972370922202298</v>
      </c>
      <c r="M8335" s="57">
        <v>0.337640732746742</v>
      </c>
    </row>
    <row r="8336" spans="1:13" x14ac:dyDescent="0.25">
      <c r="A8336" t="s">
        <v>10145</v>
      </c>
      <c r="B8336" t="s">
        <v>10146</v>
      </c>
      <c r="C8336" s="2" t="s">
        <v>35</v>
      </c>
      <c r="D8336" s="2" t="s">
        <v>80</v>
      </c>
      <c r="E8336" s="2" t="s">
        <v>29028</v>
      </c>
      <c r="F8336" s="56">
        <v>119.395266968545</v>
      </c>
      <c r="G8336" s="56">
        <v>120.7546867228</v>
      </c>
      <c r="H8336" s="56">
        <v>118.32094790148599</v>
      </c>
      <c r="I8336" s="56">
        <v>92.3193343144831</v>
      </c>
      <c r="J8336" s="57">
        <v>0.37151145130309898</v>
      </c>
      <c r="K8336" s="57">
        <v>0.41080343577078099</v>
      </c>
      <c r="L8336" s="57">
        <v>0.37972370922202298</v>
      </c>
      <c r="M8336" s="57">
        <v>0.337640732746742</v>
      </c>
    </row>
    <row r="8337" spans="1:13" x14ac:dyDescent="0.25">
      <c r="A8337" t="s">
        <v>10163</v>
      </c>
      <c r="B8337" t="s">
        <v>10164</v>
      </c>
      <c r="C8337" s="2" t="s">
        <v>31</v>
      </c>
      <c r="D8337" s="2" t="s">
        <v>80</v>
      </c>
      <c r="E8337" s="2" t="s">
        <v>29028</v>
      </c>
      <c r="F8337" s="56">
        <v>119.395266968545</v>
      </c>
      <c r="G8337" s="56">
        <v>120.7546867228</v>
      </c>
      <c r="H8337" s="56">
        <v>118.32094790148599</v>
      </c>
      <c r="I8337" s="56">
        <v>92.3193343144831</v>
      </c>
      <c r="J8337" s="57">
        <v>0.37151145130309898</v>
      </c>
      <c r="K8337" s="57">
        <v>0.41080343577078099</v>
      </c>
      <c r="L8337" s="57">
        <v>0.37972370922202298</v>
      </c>
      <c r="M8337" s="57">
        <v>0.337640732746742</v>
      </c>
    </row>
    <row r="8338" spans="1:13" x14ac:dyDescent="0.25">
      <c r="A8338" t="s">
        <v>10169</v>
      </c>
      <c r="B8338" t="s">
        <v>10170</v>
      </c>
      <c r="C8338" s="2" t="s">
        <v>31</v>
      </c>
      <c r="D8338" s="2" t="s">
        <v>80</v>
      </c>
      <c r="E8338" s="2" t="s">
        <v>29028</v>
      </c>
      <c r="F8338" s="56">
        <v>119.395266968545</v>
      </c>
      <c r="G8338" s="56">
        <v>120.7546867228</v>
      </c>
      <c r="H8338" s="56">
        <v>118.32094790148599</v>
      </c>
      <c r="I8338" s="56">
        <v>92.3193343144831</v>
      </c>
      <c r="J8338" s="57">
        <v>0.37151145130309898</v>
      </c>
      <c r="K8338" s="57">
        <v>0.41080343577078099</v>
      </c>
      <c r="L8338" s="57">
        <v>0.37972370922202298</v>
      </c>
      <c r="M8338" s="57">
        <v>0.337640732746742</v>
      </c>
    </row>
    <row r="8339" spans="1:13" x14ac:dyDescent="0.25">
      <c r="A8339" t="s">
        <v>10159</v>
      </c>
      <c r="B8339" t="s">
        <v>10160</v>
      </c>
      <c r="C8339" s="2" t="s">
        <v>31</v>
      </c>
      <c r="D8339" s="2" t="s">
        <v>80</v>
      </c>
      <c r="E8339" s="2" t="s">
        <v>29028</v>
      </c>
      <c r="F8339" s="56">
        <v>119.395266968545</v>
      </c>
      <c r="G8339" s="56">
        <v>120.7546867228</v>
      </c>
      <c r="H8339" s="56">
        <v>118.32094790148599</v>
      </c>
      <c r="I8339" s="56">
        <v>92.3193343144831</v>
      </c>
      <c r="J8339" s="57">
        <v>0.37151145130309898</v>
      </c>
      <c r="K8339" s="57">
        <v>0.41080343577078099</v>
      </c>
      <c r="L8339" s="57">
        <v>0.37972370922202298</v>
      </c>
      <c r="M8339" s="57">
        <v>0.337640732746742</v>
      </c>
    </row>
    <row r="8340" spans="1:13" x14ac:dyDescent="0.25">
      <c r="A8340" t="s">
        <v>10147</v>
      </c>
      <c r="B8340" t="s">
        <v>10148</v>
      </c>
      <c r="C8340" s="2" t="s">
        <v>35</v>
      </c>
      <c r="D8340" s="2" t="s">
        <v>80</v>
      </c>
      <c r="E8340" s="2" t="s">
        <v>29028</v>
      </c>
      <c r="F8340" s="56">
        <v>119.395266968545</v>
      </c>
      <c r="G8340" s="56">
        <v>120.7546867228</v>
      </c>
      <c r="H8340" s="56">
        <v>118.32094790148599</v>
      </c>
      <c r="I8340" s="56">
        <v>92.3193343144831</v>
      </c>
      <c r="J8340" s="57">
        <v>0.37151145130309898</v>
      </c>
      <c r="K8340" s="57">
        <v>0.41080343577078099</v>
      </c>
      <c r="L8340" s="57">
        <v>0.37972370922202298</v>
      </c>
      <c r="M8340" s="57">
        <v>0.337640732746742</v>
      </c>
    </row>
    <row r="8341" spans="1:13" x14ac:dyDescent="0.25">
      <c r="A8341" t="s">
        <v>10155</v>
      </c>
      <c r="B8341" t="s">
        <v>10156</v>
      </c>
      <c r="C8341" s="2" t="s">
        <v>35</v>
      </c>
      <c r="D8341" s="2" t="s">
        <v>80</v>
      </c>
      <c r="E8341" s="2" t="s">
        <v>29028</v>
      </c>
      <c r="F8341" s="56">
        <v>119.395266968545</v>
      </c>
      <c r="G8341" s="56">
        <v>120.7546867228</v>
      </c>
      <c r="H8341" s="56">
        <v>118.32094790148599</v>
      </c>
      <c r="I8341" s="56">
        <v>92.3193343144831</v>
      </c>
      <c r="J8341" s="57">
        <v>0.37151145130309898</v>
      </c>
      <c r="K8341" s="57">
        <v>0.41080343577078099</v>
      </c>
      <c r="L8341" s="57">
        <v>0.37972370922202298</v>
      </c>
      <c r="M8341" s="57">
        <v>0.337640732746742</v>
      </c>
    </row>
    <row r="8342" spans="1:13" x14ac:dyDescent="0.25">
      <c r="A8342" t="s">
        <v>10151</v>
      </c>
      <c r="B8342" t="s">
        <v>10152</v>
      </c>
      <c r="C8342" s="2" t="s">
        <v>35</v>
      </c>
      <c r="D8342" s="2" t="s">
        <v>80</v>
      </c>
      <c r="E8342" s="2" t="s">
        <v>29028</v>
      </c>
      <c r="F8342" s="56">
        <v>119.395266968545</v>
      </c>
      <c r="G8342" s="56">
        <v>120.7546867228</v>
      </c>
      <c r="H8342" s="56">
        <v>118.32094790148599</v>
      </c>
      <c r="I8342" s="56">
        <v>92.3193343144831</v>
      </c>
      <c r="J8342" s="57">
        <v>0.37151145130309898</v>
      </c>
      <c r="K8342" s="57">
        <v>0.41080343577078099</v>
      </c>
      <c r="L8342" s="57">
        <v>0.37972370922202298</v>
      </c>
      <c r="M8342" s="57">
        <v>0.337640732746742</v>
      </c>
    </row>
    <row r="8343" spans="1:13" x14ac:dyDescent="0.25">
      <c r="A8343" t="s">
        <v>22636</v>
      </c>
      <c r="B8343" t="s">
        <v>22637</v>
      </c>
      <c r="C8343" s="2" t="s">
        <v>31</v>
      </c>
      <c r="D8343" s="2" t="s">
        <v>69</v>
      </c>
      <c r="E8343" s="2" t="s">
        <v>29028</v>
      </c>
      <c r="F8343" s="56">
        <v>114.167229130103</v>
      </c>
      <c r="G8343" s="56">
        <v>120.094587602221</v>
      </c>
      <c r="H8343" s="56">
        <v>117.333058890792</v>
      </c>
      <c r="I8343" s="56"/>
      <c r="J8343" s="57">
        <v>0.32027616116295599</v>
      </c>
      <c r="K8343" s="57">
        <v>0.34734436870611202</v>
      </c>
      <c r="L8343" s="57">
        <v>0.32537025469566</v>
      </c>
      <c r="M8343" s="57">
        <v>0.29209569993365397</v>
      </c>
    </row>
    <row r="8344" spans="1:13" x14ac:dyDescent="0.25">
      <c r="A8344" t="s">
        <v>22630</v>
      </c>
      <c r="B8344" t="s">
        <v>22631</v>
      </c>
      <c r="C8344" s="2" t="s">
        <v>35</v>
      </c>
      <c r="D8344" s="2" t="s">
        <v>69</v>
      </c>
      <c r="E8344" s="2" t="s">
        <v>29028</v>
      </c>
      <c r="F8344" s="56">
        <v>114.167229130103</v>
      </c>
      <c r="G8344" s="56">
        <v>120.094587602221</v>
      </c>
      <c r="H8344" s="56">
        <v>117.333058890792</v>
      </c>
      <c r="I8344" s="56"/>
      <c r="J8344" s="57">
        <v>0.32027616116295599</v>
      </c>
      <c r="K8344" s="57">
        <v>0.34734436870611202</v>
      </c>
      <c r="L8344" s="57">
        <v>0.32537025469566</v>
      </c>
      <c r="M8344" s="57">
        <v>0.29209569993365397</v>
      </c>
    </row>
    <row r="8345" spans="1:13" x14ac:dyDescent="0.25">
      <c r="A8345" t="s">
        <v>22634</v>
      </c>
      <c r="B8345" t="s">
        <v>22635</v>
      </c>
      <c r="C8345" s="2" t="s">
        <v>31</v>
      </c>
      <c r="D8345" s="2" t="s">
        <v>69</v>
      </c>
      <c r="E8345" s="2" t="s">
        <v>29028</v>
      </c>
      <c r="F8345" s="56">
        <v>114.958728157222</v>
      </c>
      <c r="G8345" s="56">
        <v>121.43550142222701</v>
      </c>
      <c r="H8345" s="56">
        <v>118.88616203057499</v>
      </c>
      <c r="I8345" s="56">
        <v>85.3786472523486</v>
      </c>
      <c r="J8345" s="57">
        <v>0.40457433955058197</v>
      </c>
      <c r="K8345" s="57">
        <v>0.45204036890817001</v>
      </c>
      <c r="L8345" s="57">
        <v>0.41110176643945001</v>
      </c>
      <c r="M8345" s="57">
        <v>0.36283575800304602</v>
      </c>
    </row>
    <row r="8346" spans="1:13" x14ac:dyDescent="0.25">
      <c r="A8346" t="s">
        <v>22632</v>
      </c>
      <c r="B8346" t="s">
        <v>22633</v>
      </c>
      <c r="C8346" s="2" t="s">
        <v>31</v>
      </c>
      <c r="D8346" s="2" t="s">
        <v>69</v>
      </c>
      <c r="E8346" s="2" t="s">
        <v>29028</v>
      </c>
      <c r="F8346" s="56">
        <v>114.167229130103</v>
      </c>
      <c r="G8346" s="56">
        <v>120.094587602221</v>
      </c>
      <c r="H8346" s="56">
        <v>117.333058890792</v>
      </c>
      <c r="I8346" s="56"/>
      <c r="J8346" s="57">
        <v>0.32027616116295599</v>
      </c>
      <c r="K8346" s="57">
        <v>0.34734436870611202</v>
      </c>
      <c r="L8346" s="57">
        <v>0.32537025469566</v>
      </c>
      <c r="M8346" s="57">
        <v>0.29209569993365397</v>
      </c>
    </row>
    <row r="8347" spans="1:13" x14ac:dyDescent="0.25">
      <c r="A8347" t="s">
        <v>22626</v>
      </c>
      <c r="B8347" t="s">
        <v>22627</v>
      </c>
      <c r="C8347" s="2" t="s">
        <v>35</v>
      </c>
      <c r="D8347" s="2" t="s">
        <v>69</v>
      </c>
      <c r="E8347" s="2" t="s">
        <v>29028</v>
      </c>
      <c r="F8347" s="56">
        <v>114.167229130103</v>
      </c>
      <c r="G8347" s="56">
        <v>120.094587602221</v>
      </c>
      <c r="H8347" s="56">
        <v>117.333058890792</v>
      </c>
      <c r="I8347" s="56"/>
      <c r="J8347" s="57">
        <v>0.32027616116295599</v>
      </c>
      <c r="K8347" s="57">
        <v>0.34734436870611202</v>
      </c>
      <c r="L8347" s="57">
        <v>0.32537025469566</v>
      </c>
      <c r="M8347" s="57">
        <v>0.29209569993365397</v>
      </c>
    </row>
    <row r="8348" spans="1:13" x14ac:dyDescent="0.25">
      <c r="A8348" t="s">
        <v>22638</v>
      </c>
      <c r="B8348" t="s">
        <v>22639</v>
      </c>
      <c r="C8348" s="2" t="s">
        <v>31</v>
      </c>
      <c r="D8348" s="2" t="s">
        <v>69</v>
      </c>
      <c r="E8348" s="2" t="s">
        <v>29028</v>
      </c>
      <c r="F8348" s="56">
        <v>114.167229130103</v>
      </c>
      <c r="G8348" s="56">
        <v>120.094587602221</v>
      </c>
      <c r="H8348" s="56">
        <v>117.333058890792</v>
      </c>
      <c r="I8348" s="56"/>
      <c r="J8348" s="57">
        <v>0.32027616116295599</v>
      </c>
      <c r="K8348" s="57">
        <v>0.34734436870611202</v>
      </c>
      <c r="L8348" s="57">
        <v>0.32537025469566</v>
      </c>
      <c r="M8348" s="57">
        <v>0.29209569993365397</v>
      </c>
    </row>
    <row r="8349" spans="1:13" x14ac:dyDescent="0.25">
      <c r="A8349" t="s">
        <v>31027</v>
      </c>
      <c r="B8349" t="s">
        <v>31028</v>
      </c>
      <c r="C8349" s="2" t="s">
        <v>35</v>
      </c>
      <c r="D8349" s="2" t="s">
        <v>69</v>
      </c>
      <c r="E8349" s="2" t="s">
        <v>29028</v>
      </c>
      <c r="F8349" s="56"/>
      <c r="G8349" s="56">
        <v>118.872306241261</v>
      </c>
      <c r="H8349" s="56"/>
      <c r="I8349" s="56"/>
      <c r="J8349" s="57">
        <v>0.27686122319442902</v>
      </c>
      <c r="K8349" s="57">
        <v>0.31266263432831298</v>
      </c>
      <c r="L8349" s="57">
        <v>0.28156585950991803</v>
      </c>
      <c r="M8349" s="57">
        <v>0.24269937766649499</v>
      </c>
    </row>
    <row r="8350" spans="1:13" x14ac:dyDescent="0.25">
      <c r="A8350" t="s">
        <v>31037</v>
      </c>
      <c r="B8350" t="s">
        <v>31038</v>
      </c>
      <c r="C8350" s="2" t="s">
        <v>31</v>
      </c>
      <c r="D8350" s="2" t="s">
        <v>69</v>
      </c>
      <c r="E8350" s="2" t="s">
        <v>29028</v>
      </c>
      <c r="F8350" s="56"/>
      <c r="G8350" s="56">
        <v>118.872306241261</v>
      </c>
      <c r="H8350" s="56"/>
      <c r="I8350" s="56"/>
      <c r="J8350" s="57">
        <v>0.27686122319442902</v>
      </c>
      <c r="K8350" s="57">
        <v>0.31266263432831298</v>
      </c>
      <c r="L8350" s="57">
        <v>0.28156585950991803</v>
      </c>
      <c r="M8350" s="57">
        <v>0.24269937766649499</v>
      </c>
    </row>
    <row r="8351" spans="1:13" x14ac:dyDescent="0.25">
      <c r="A8351" t="s">
        <v>31039</v>
      </c>
      <c r="B8351" t="s">
        <v>31040</v>
      </c>
      <c r="C8351" s="2" t="s">
        <v>31</v>
      </c>
      <c r="D8351" s="2" t="s">
        <v>69</v>
      </c>
      <c r="E8351" s="2" t="s">
        <v>29028</v>
      </c>
      <c r="F8351" s="56"/>
      <c r="G8351" s="56">
        <v>118.872306241261</v>
      </c>
      <c r="H8351" s="56"/>
      <c r="I8351" s="56"/>
      <c r="J8351" s="57">
        <v>0.27686122319442902</v>
      </c>
      <c r="K8351" s="57">
        <v>0.31266263432831298</v>
      </c>
      <c r="L8351" s="57">
        <v>0.28156585950991803</v>
      </c>
      <c r="M8351" s="57">
        <v>0.24269937766649499</v>
      </c>
    </row>
    <row r="8352" spans="1:13" x14ac:dyDescent="0.25">
      <c r="A8352" t="s">
        <v>31031</v>
      </c>
      <c r="B8352" t="s">
        <v>31032</v>
      </c>
      <c r="C8352" s="2" t="s">
        <v>31</v>
      </c>
      <c r="D8352" s="2" t="s">
        <v>69</v>
      </c>
      <c r="E8352" s="2" t="s">
        <v>29028</v>
      </c>
      <c r="F8352" s="56"/>
      <c r="G8352" s="56">
        <v>118.872306241261</v>
      </c>
      <c r="H8352" s="56"/>
      <c r="I8352" s="56"/>
      <c r="J8352" s="57">
        <v>0.27686122319442902</v>
      </c>
      <c r="K8352" s="57">
        <v>0.31266263432831298</v>
      </c>
      <c r="L8352" s="57">
        <v>0.28156585950991803</v>
      </c>
      <c r="M8352" s="57">
        <v>0.24269937766649499</v>
      </c>
    </row>
    <row r="8353" spans="1:13" x14ac:dyDescent="0.25">
      <c r="A8353" t="s">
        <v>24726</v>
      </c>
      <c r="B8353" t="s">
        <v>24727</v>
      </c>
      <c r="C8353" s="2" t="s">
        <v>31</v>
      </c>
      <c r="D8353" s="2" t="s">
        <v>69</v>
      </c>
      <c r="E8353" s="2" t="s">
        <v>29028</v>
      </c>
      <c r="F8353" s="56">
        <v>115.049130659163</v>
      </c>
      <c r="G8353" s="56">
        <v>121.32899970755101</v>
      </c>
      <c r="H8353" s="56">
        <v>118.485830487455</v>
      </c>
      <c r="I8353" s="56">
        <v>89.699405184162103</v>
      </c>
      <c r="J8353" s="57">
        <v>0.41404373542725498</v>
      </c>
      <c r="K8353" s="57">
        <v>0.47868639819973202</v>
      </c>
      <c r="L8353" s="57">
        <v>0.41847152186758502</v>
      </c>
      <c r="M8353" s="57">
        <v>0.359138245540913</v>
      </c>
    </row>
    <row r="8354" spans="1:13" x14ac:dyDescent="0.25">
      <c r="A8354" t="s">
        <v>31029</v>
      </c>
      <c r="B8354" t="s">
        <v>31030</v>
      </c>
      <c r="C8354" s="2" t="s">
        <v>31</v>
      </c>
      <c r="D8354" s="2" t="s">
        <v>69</v>
      </c>
      <c r="E8354" s="2" t="s">
        <v>29028</v>
      </c>
      <c r="F8354" s="56"/>
      <c r="G8354" s="56">
        <v>118.872306241261</v>
      </c>
      <c r="H8354" s="56"/>
      <c r="I8354" s="56"/>
      <c r="J8354" s="57">
        <v>0.27686122319442902</v>
      </c>
      <c r="K8354" s="57">
        <v>0.31266263432831298</v>
      </c>
      <c r="L8354" s="57">
        <v>0.28156585950991803</v>
      </c>
      <c r="M8354" s="57">
        <v>0.24269937766649499</v>
      </c>
    </row>
    <row r="8355" spans="1:13" x14ac:dyDescent="0.25">
      <c r="A8355" t="s">
        <v>31035</v>
      </c>
      <c r="B8355" t="s">
        <v>31036</v>
      </c>
      <c r="C8355" s="2" t="s">
        <v>31</v>
      </c>
      <c r="D8355" s="2" t="s">
        <v>69</v>
      </c>
      <c r="E8355" s="2" t="s">
        <v>29028</v>
      </c>
      <c r="F8355" s="56"/>
      <c r="G8355" s="56">
        <v>118.872306241261</v>
      </c>
      <c r="H8355" s="56"/>
      <c r="I8355" s="56"/>
      <c r="J8355" s="57">
        <v>0.27686122319442902</v>
      </c>
      <c r="K8355" s="57">
        <v>0.31266263432831298</v>
      </c>
      <c r="L8355" s="57">
        <v>0.28156585950991803</v>
      </c>
      <c r="M8355" s="57">
        <v>0.24269937766649499</v>
      </c>
    </row>
    <row r="8356" spans="1:13" x14ac:dyDescent="0.25">
      <c r="A8356" t="s">
        <v>31033</v>
      </c>
      <c r="B8356" t="s">
        <v>31034</v>
      </c>
      <c r="C8356" s="2" t="s">
        <v>31</v>
      </c>
      <c r="D8356" s="2" t="s">
        <v>69</v>
      </c>
      <c r="E8356" s="2" t="s">
        <v>29028</v>
      </c>
      <c r="F8356" s="56"/>
      <c r="G8356" s="56">
        <v>118.872306241261</v>
      </c>
      <c r="H8356" s="56"/>
      <c r="I8356" s="56"/>
      <c r="J8356" s="57">
        <v>0.27686122319442902</v>
      </c>
      <c r="K8356" s="57">
        <v>0.31266263432831298</v>
      </c>
      <c r="L8356" s="57">
        <v>0.28156585950991803</v>
      </c>
      <c r="M8356" s="57">
        <v>0.24269937766649499</v>
      </c>
    </row>
    <row r="8357" spans="1:13" x14ac:dyDescent="0.25">
      <c r="A8357" t="s">
        <v>24724</v>
      </c>
      <c r="B8357" t="s">
        <v>24725</v>
      </c>
      <c r="C8357" s="2" t="s">
        <v>35</v>
      </c>
      <c r="D8357" s="2" t="s">
        <v>69</v>
      </c>
      <c r="E8357" s="2" t="s">
        <v>29028</v>
      </c>
      <c r="F8357" s="56">
        <v>112.00111351595299</v>
      </c>
      <c r="G8357" s="56">
        <v>120.21322006126699</v>
      </c>
      <c r="H8357" s="56">
        <v>117.46571241657399</v>
      </c>
      <c r="I8357" s="56">
        <v>89.133445009018999</v>
      </c>
      <c r="J8357" s="57">
        <v>0.37976283627249302</v>
      </c>
      <c r="K8357" s="57">
        <v>0.43529932743300398</v>
      </c>
      <c r="L8357" s="57">
        <v>0.38584678348068002</v>
      </c>
      <c r="M8357" s="57">
        <v>0.331641557404176</v>
      </c>
    </row>
    <row r="8358" spans="1:13" x14ac:dyDescent="0.25">
      <c r="A8358" t="s">
        <v>9803</v>
      </c>
      <c r="B8358" t="s">
        <v>9804</v>
      </c>
      <c r="C8358" s="2" t="s">
        <v>31</v>
      </c>
      <c r="D8358" s="2" t="s">
        <v>217</v>
      </c>
      <c r="E8358" s="2" t="s">
        <v>29028</v>
      </c>
      <c r="F8358" s="56"/>
      <c r="G8358" s="56">
        <v>118.71423331077401</v>
      </c>
      <c r="H8358" s="56"/>
      <c r="I8358" s="56"/>
      <c r="J8358" s="57">
        <v>0.264571543553621</v>
      </c>
      <c r="K8358" s="57">
        <v>0.30747448818728601</v>
      </c>
      <c r="L8358" s="57">
        <v>0.27212769667266901</v>
      </c>
      <c r="M8358" s="57">
        <v>0.22950680970687801</v>
      </c>
    </row>
    <row r="8359" spans="1:13" x14ac:dyDescent="0.25">
      <c r="A8359" t="s">
        <v>9789</v>
      </c>
      <c r="B8359" t="s">
        <v>9790</v>
      </c>
      <c r="C8359" s="2" t="s">
        <v>35</v>
      </c>
      <c r="D8359" s="2" t="s">
        <v>217</v>
      </c>
      <c r="E8359" s="2" t="s">
        <v>29028</v>
      </c>
      <c r="F8359" s="56"/>
      <c r="G8359" s="56">
        <v>118.71423331077401</v>
      </c>
      <c r="H8359" s="56"/>
      <c r="I8359" s="56"/>
      <c r="J8359" s="57">
        <v>0.264571543553621</v>
      </c>
      <c r="K8359" s="57">
        <v>0.30747448818728601</v>
      </c>
      <c r="L8359" s="57">
        <v>0.27212769667266901</v>
      </c>
      <c r="M8359" s="57">
        <v>0.22950680970687801</v>
      </c>
    </row>
    <row r="8360" spans="1:13" x14ac:dyDescent="0.25">
      <c r="A8360" t="s">
        <v>9799</v>
      </c>
      <c r="B8360" t="s">
        <v>9800</v>
      </c>
      <c r="C8360" s="2" t="s">
        <v>31</v>
      </c>
      <c r="D8360" s="2" t="s">
        <v>217</v>
      </c>
      <c r="E8360" s="2" t="s">
        <v>29028</v>
      </c>
      <c r="F8360" s="56">
        <v>113.344959755491</v>
      </c>
      <c r="G8360" s="56">
        <v>119.454022090525</v>
      </c>
      <c r="H8360" s="56">
        <v>118.873945528958</v>
      </c>
      <c r="I8360" s="56"/>
      <c r="J8360" s="57">
        <v>0.32079795972610098</v>
      </c>
      <c r="K8360" s="57">
        <v>0.37571574668966901</v>
      </c>
      <c r="L8360" s="57">
        <v>0.324926122813889</v>
      </c>
      <c r="M8360" s="57">
        <v>0.27541309312628898</v>
      </c>
    </row>
    <row r="8361" spans="1:13" x14ac:dyDescent="0.25">
      <c r="A8361" t="s">
        <v>9793</v>
      </c>
      <c r="B8361" t="s">
        <v>9794</v>
      </c>
      <c r="C8361" s="2" t="s">
        <v>35</v>
      </c>
      <c r="D8361" s="2" t="s">
        <v>217</v>
      </c>
      <c r="E8361" s="2" t="s">
        <v>29028</v>
      </c>
      <c r="F8361" s="56"/>
      <c r="G8361" s="56">
        <v>118.71423331077401</v>
      </c>
      <c r="H8361" s="56"/>
      <c r="I8361" s="56"/>
      <c r="J8361" s="57">
        <v>0.264571543553621</v>
      </c>
      <c r="K8361" s="57">
        <v>0.30747448818728601</v>
      </c>
      <c r="L8361" s="57">
        <v>0.27212769667266901</v>
      </c>
      <c r="M8361" s="57">
        <v>0.22950680970687801</v>
      </c>
    </row>
    <row r="8362" spans="1:13" x14ac:dyDescent="0.25">
      <c r="A8362" t="s">
        <v>9801</v>
      </c>
      <c r="B8362" t="s">
        <v>9802</v>
      </c>
      <c r="C8362" s="2" t="s">
        <v>31</v>
      </c>
      <c r="D8362" s="2" t="s">
        <v>217</v>
      </c>
      <c r="E8362" s="2" t="s">
        <v>29028</v>
      </c>
      <c r="F8362" s="56"/>
      <c r="G8362" s="56">
        <v>118.71423331077401</v>
      </c>
      <c r="H8362" s="56"/>
      <c r="I8362" s="56"/>
      <c r="J8362" s="57">
        <v>0.264571543553621</v>
      </c>
      <c r="K8362" s="57">
        <v>0.30747448818728601</v>
      </c>
      <c r="L8362" s="57">
        <v>0.27212769667266901</v>
      </c>
      <c r="M8362" s="57">
        <v>0.22950680970687801</v>
      </c>
    </row>
    <row r="8363" spans="1:13" x14ac:dyDescent="0.25">
      <c r="A8363" t="s">
        <v>9797</v>
      </c>
      <c r="B8363" t="s">
        <v>9798</v>
      </c>
      <c r="C8363" s="2" t="s">
        <v>31</v>
      </c>
      <c r="D8363" s="2" t="s">
        <v>217</v>
      </c>
      <c r="E8363" s="2" t="s">
        <v>29028</v>
      </c>
      <c r="F8363" s="56"/>
      <c r="G8363" s="56">
        <v>118.71423331077401</v>
      </c>
      <c r="H8363" s="56"/>
      <c r="I8363" s="56"/>
      <c r="J8363" s="57">
        <v>0.264571543553621</v>
      </c>
      <c r="K8363" s="57">
        <v>0.30747448818728601</v>
      </c>
      <c r="L8363" s="57">
        <v>0.27212769667266901</v>
      </c>
      <c r="M8363" s="57">
        <v>0.22950680970687801</v>
      </c>
    </row>
    <row r="8364" spans="1:13" x14ac:dyDescent="0.25">
      <c r="A8364" t="s">
        <v>9795</v>
      </c>
      <c r="B8364" t="s">
        <v>9796</v>
      </c>
      <c r="C8364" s="2" t="s">
        <v>35</v>
      </c>
      <c r="D8364" s="2" t="s">
        <v>217</v>
      </c>
      <c r="E8364" s="2" t="s">
        <v>29028</v>
      </c>
      <c r="F8364" s="56"/>
      <c r="G8364" s="56">
        <v>118.71423331077401</v>
      </c>
      <c r="H8364" s="56"/>
      <c r="I8364" s="56"/>
      <c r="J8364" s="57">
        <v>0.264571543553621</v>
      </c>
      <c r="K8364" s="57">
        <v>0.30747448818728601</v>
      </c>
      <c r="L8364" s="57">
        <v>0.27212769667266901</v>
      </c>
      <c r="M8364" s="57">
        <v>0.22950680970687801</v>
      </c>
    </row>
    <row r="8365" spans="1:13" x14ac:dyDescent="0.25">
      <c r="A8365" t="s">
        <v>9791</v>
      </c>
      <c r="B8365" t="s">
        <v>9792</v>
      </c>
      <c r="C8365" s="2" t="s">
        <v>35</v>
      </c>
      <c r="D8365" s="2" t="s">
        <v>217</v>
      </c>
      <c r="E8365" s="2" t="s">
        <v>29028</v>
      </c>
      <c r="F8365" s="56"/>
      <c r="G8365" s="56">
        <v>118.71423331077401</v>
      </c>
      <c r="H8365" s="56"/>
      <c r="I8365" s="56"/>
      <c r="J8365" s="57">
        <v>0.264571543553621</v>
      </c>
      <c r="K8365" s="57">
        <v>0.30747448818728601</v>
      </c>
      <c r="L8365" s="57">
        <v>0.27212769667266901</v>
      </c>
      <c r="M8365" s="57">
        <v>0.22950680970687801</v>
      </c>
    </row>
    <row r="8366" spans="1:13" x14ac:dyDescent="0.25">
      <c r="A8366" t="s">
        <v>11002</v>
      </c>
      <c r="B8366" t="s">
        <v>11003</v>
      </c>
      <c r="C8366" s="2" t="s">
        <v>35</v>
      </c>
      <c r="D8366" s="2" t="s">
        <v>217</v>
      </c>
      <c r="E8366" s="2" t="s">
        <v>29028</v>
      </c>
      <c r="F8366" s="56">
        <v>111.500530596977</v>
      </c>
      <c r="G8366" s="56">
        <v>117.64389729917001</v>
      </c>
      <c r="H8366" s="56">
        <v>112.03779697568601</v>
      </c>
      <c r="I8366" s="56"/>
      <c r="J8366" s="57">
        <v>0.32173940531443301</v>
      </c>
      <c r="K8366" s="57">
        <v>0.359695096125701</v>
      </c>
      <c r="L8366" s="57">
        <v>0.33118259308103298</v>
      </c>
      <c r="M8366" s="57">
        <v>0.291987698911918</v>
      </c>
    </row>
    <row r="8367" spans="1:13" x14ac:dyDescent="0.25">
      <c r="A8367" t="s">
        <v>11028</v>
      </c>
      <c r="B8367" t="s">
        <v>11029</v>
      </c>
      <c r="C8367" s="2" t="s">
        <v>31</v>
      </c>
      <c r="D8367" s="2" t="s">
        <v>217</v>
      </c>
      <c r="E8367" s="2" t="s">
        <v>29028</v>
      </c>
      <c r="F8367" s="56">
        <v>111.500530596977</v>
      </c>
      <c r="G8367" s="56">
        <v>117.64389729917001</v>
      </c>
      <c r="H8367" s="56">
        <v>112.03779697568601</v>
      </c>
      <c r="I8367" s="56"/>
      <c r="J8367" s="57">
        <v>0.32173940531443301</v>
      </c>
      <c r="K8367" s="57">
        <v>0.359695096125701</v>
      </c>
      <c r="L8367" s="57">
        <v>0.33118259308103298</v>
      </c>
      <c r="M8367" s="57">
        <v>0.291987698911918</v>
      </c>
    </row>
    <row r="8368" spans="1:13" x14ac:dyDescent="0.25">
      <c r="A8368" t="s">
        <v>11024</v>
      </c>
      <c r="B8368" t="s">
        <v>11025</v>
      </c>
      <c r="C8368" s="2" t="s">
        <v>31</v>
      </c>
      <c r="D8368" s="2" t="s">
        <v>217</v>
      </c>
      <c r="E8368" s="2" t="s">
        <v>29028</v>
      </c>
      <c r="F8368" s="56">
        <v>111.500530596977</v>
      </c>
      <c r="G8368" s="56">
        <v>117.64389729917001</v>
      </c>
      <c r="H8368" s="56">
        <v>112.03779697568601</v>
      </c>
      <c r="I8368" s="56"/>
      <c r="J8368" s="57">
        <v>0.32173940531443301</v>
      </c>
      <c r="K8368" s="57">
        <v>0.359695096125701</v>
      </c>
      <c r="L8368" s="57">
        <v>0.33118259308103298</v>
      </c>
      <c r="M8368" s="57">
        <v>0.291987698911918</v>
      </c>
    </row>
    <row r="8369" spans="1:13" x14ac:dyDescent="0.25">
      <c r="A8369" t="s">
        <v>11034</v>
      </c>
      <c r="B8369" t="s">
        <v>11035</v>
      </c>
      <c r="C8369" s="2" t="s">
        <v>31</v>
      </c>
      <c r="D8369" s="2" t="s">
        <v>217</v>
      </c>
      <c r="E8369" s="2" t="s">
        <v>29028</v>
      </c>
      <c r="F8369" s="56">
        <v>111.500530596977</v>
      </c>
      <c r="G8369" s="56">
        <v>117.64389729917001</v>
      </c>
      <c r="H8369" s="56">
        <v>112.03779697568601</v>
      </c>
      <c r="I8369" s="56"/>
      <c r="J8369" s="57">
        <v>0.32173940531443301</v>
      </c>
      <c r="K8369" s="57">
        <v>0.359695096125701</v>
      </c>
      <c r="L8369" s="57">
        <v>0.33118259308103298</v>
      </c>
      <c r="M8369" s="57">
        <v>0.291987698911918</v>
      </c>
    </row>
    <row r="8370" spans="1:13" x14ac:dyDescent="0.25">
      <c r="A8370" t="s">
        <v>11032</v>
      </c>
      <c r="B8370" t="s">
        <v>11033</v>
      </c>
      <c r="C8370" s="2" t="s">
        <v>31</v>
      </c>
      <c r="D8370" s="2" t="s">
        <v>217</v>
      </c>
      <c r="E8370" s="2" t="s">
        <v>29028</v>
      </c>
      <c r="F8370" s="56">
        <v>111.500530596977</v>
      </c>
      <c r="G8370" s="56">
        <v>117.64389729917001</v>
      </c>
      <c r="H8370" s="56">
        <v>112.03779697568601</v>
      </c>
      <c r="I8370" s="56"/>
      <c r="J8370" s="57">
        <v>0.32173940531443301</v>
      </c>
      <c r="K8370" s="57">
        <v>0.359695096125701</v>
      </c>
      <c r="L8370" s="57">
        <v>0.33118259308103298</v>
      </c>
      <c r="M8370" s="57">
        <v>0.291987698911918</v>
      </c>
    </row>
    <row r="8371" spans="1:13" x14ac:dyDescent="0.25">
      <c r="A8371" t="s">
        <v>11008</v>
      </c>
      <c r="B8371" t="s">
        <v>11009</v>
      </c>
      <c r="C8371" s="2" t="s">
        <v>35</v>
      </c>
      <c r="D8371" s="2" t="s">
        <v>217</v>
      </c>
      <c r="E8371" s="2" t="s">
        <v>29028</v>
      </c>
      <c r="F8371" s="56">
        <v>111.500530596977</v>
      </c>
      <c r="G8371" s="56">
        <v>117.64389729917001</v>
      </c>
      <c r="H8371" s="56">
        <v>112.03779697568601</v>
      </c>
      <c r="I8371" s="56"/>
      <c r="J8371" s="57">
        <v>0.32173940531443301</v>
      </c>
      <c r="K8371" s="57">
        <v>0.359695096125701</v>
      </c>
      <c r="L8371" s="57">
        <v>0.33118259308103298</v>
      </c>
      <c r="M8371" s="57">
        <v>0.291987698911918</v>
      </c>
    </row>
    <row r="8372" spans="1:13" x14ac:dyDescent="0.25">
      <c r="A8372" t="s">
        <v>11012</v>
      </c>
      <c r="B8372" t="s">
        <v>11013</v>
      </c>
      <c r="C8372" s="2" t="s">
        <v>35</v>
      </c>
      <c r="D8372" s="2" t="s">
        <v>217</v>
      </c>
      <c r="E8372" s="2" t="s">
        <v>29028</v>
      </c>
      <c r="F8372" s="56">
        <v>111.500530596977</v>
      </c>
      <c r="G8372" s="56">
        <v>117.64389729917001</v>
      </c>
      <c r="H8372" s="56">
        <v>112.03779697568601</v>
      </c>
      <c r="I8372" s="56"/>
      <c r="J8372" s="57">
        <v>0.32173940531443301</v>
      </c>
      <c r="K8372" s="57">
        <v>0.359695096125701</v>
      </c>
      <c r="L8372" s="57">
        <v>0.33118259308103298</v>
      </c>
      <c r="M8372" s="57">
        <v>0.291987698911918</v>
      </c>
    </row>
    <row r="8373" spans="1:13" x14ac:dyDescent="0.25">
      <c r="A8373" t="s">
        <v>10998</v>
      </c>
      <c r="B8373" t="s">
        <v>10999</v>
      </c>
      <c r="C8373" s="2" t="s">
        <v>35</v>
      </c>
      <c r="D8373" s="2" t="s">
        <v>217</v>
      </c>
      <c r="E8373" s="2" t="s">
        <v>29028</v>
      </c>
      <c r="F8373" s="56">
        <v>111.500530596977</v>
      </c>
      <c r="G8373" s="56">
        <v>117.64389729917001</v>
      </c>
      <c r="H8373" s="56">
        <v>112.03779697568601</v>
      </c>
      <c r="I8373" s="56"/>
      <c r="J8373" s="57">
        <v>0.32173940531443301</v>
      </c>
      <c r="K8373" s="57">
        <v>0.359695096125701</v>
      </c>
      <c r="L8373" s="57">
        <v>0.33118259308103298</v>
      </c>
      <c r="M8373" s="57">
        <v>0.291987698911918</v>
      </c>
    </row>
    <row r="8374" spans="1:13" x14ac:dyDescent="0.25">
      <c r="A8374" t="s">
        <v>11018</v>
      </c>
      <c r="B8374" t="s">
        <v>11019</v>
      </c>
      <c r="C8374" s="2" t="s">
        <v>35</v>
      </c>
      <c r="D8374" s="2" t="s">
        <v>217</v>
      </c>
      <c r="E8374" s="2" t="s">
        <v>29028</v>
      </c>
      <c r="F8374" s="56">
        <v>111.500530596977</v>
      </c>
      <c r="G8374" s="56">
        <v>117.64389729917001</v>
      </c>
      <c r="H8374" s="56">
        <v>112.03779697568601</v>
      </c>
      <c r="I8374" s="56"/>
      <c r="J8374" s="57">
        <v>0.32173940531443301</v>
      </c>
      <c r="K8374" s="57">
        <v>0.359695096125701</v>
      </c>
      <c r="L8374" s="57">
        <v>0.33118259308103298</v>
      </c>
      <c r="M8374" s="57">
        <v>0.291987698911918</v>
      </c>
    </row>
    <row r="8375" spans="1:13" x14ac:dyDescent="0.25">
      <c r="A8375" t="s">
        <v>21428</v>
      </c>
      <c r="B8375" t="s">
        <v>21429</v>
      </c>
      <c r="C8375" s="2" t="s">
        <v>35</v>
      </c>
      <c r="D8375" s="2" t="s">
        <v>315</v>
      </c>
      <c r="E8375" s="2" t="s">
        <v>29028</v>
      </c>
      <c r="F8375" s="56">
        <v>110.82726760384899</v>
      </c>
      <c r="G8375" s="56">
        <v>114.848021999393</v>
      </c>
      <c r="H8375" s="56">
        <v>115.467992915308</v>
      </c>
      <c r="I8375" s="56">
        <v>96.270128121318194</v>
      </c>
      <c r="J8375" s="57">
        <v>0.378355569653822</v>
      </c>
      <c r="K8375" s="57">
        <v>0.41252032051759102</v>
      </c>
      <c r="L8375" s="57">
        <v>0.38492949520005298</v>
      </c>
      <c r="M8375" s="57">
        <v>0.348883936491721</v>
      </c>
    </row>
    <row r="8376" spans="1:13" x14ac:dyDescent="0.25">
      <c r="A8376" t="s">
        <v>21416</v>
      </c>
      <c r="B8376" t="s">
        <v>21417</v>
      </c>
      <c r="C8376" s="2" t="s">
        <v>35</v>
      </c>
      <c r="D8376" s="2" t="s">
        <v>315</v>
      </c>
      <c r="E8376" s="2" t="s">
        <v>29028</v>
      </c>
      <c r="F8376" s="56">
        <v>110.82726760384899</v>
      </c>
      <c r="G8376" s="56">
        <v>114.848021999393</v>
      </c>
      <c r="H8376" s="56">
        <v>115.467992915308</v>
      </c>
      <c r="I8376" s="56">
        <v>96.270128121318194</v>
      </c>
      <c r="J8376" s="57">
        <v>0.378355569653822</v>
      </c>
      <c r="K8376" s="57">
        <v>0.41252032051759102</v>
      </c>
      <c r="L8376" s="57">
        <v>0.38492949520005298</v>
      </c>
      <c r="M8376" s="57">
        <v>0.348883936491721</v>
      </c>
    </row>
    <row r="8377" spans="1:13" x14ac:dyDescent="0.25">
      <c r="A8377" t="s">
        <v>21420</v>
      </c>
      <c r="B8377" t="s">
        <v>21421</v>
      </c>
      <c r="C8377" s="2" t="s">
        <v>35</v>
      </c>
      <c r="D8377" s="2" t="s">
        <v>315</v>
      </c>
      <c r="E8377" s="2" t="s">
        <v>29028</v>
      </c>
      <c r="F8377" s="56">
        <v>110.82726760384899</v>
      </c>
      <c r="G8377" s="56">
        <v>114.848021999393</v>
      </c>
      <c r="H8377" s="56">
        <v>115.467992915308</v>
      </c>
      <c r="I8377" s="56">
        <v>96.270128121318194</v>
      </c>
      <c r="J8377" s="57">
        <v>0.378355569653822</v>
      </c>
      <c r="K8377" s="57">
        <v>0.41252032051759102</v>
      </c>
      <c r="L8377" s="57">
        <v>0.38492949520005298</v>
      </c>
      <c r="M8377" s="57">
        <v>0.348883936491721</v>
      </c>
    </row>
    <row r="8378" spans="1:13" x14ac:dyDescent="0.25">
      <c r="A8378" t="s">
        <v>21424</v>
      </c>
      <c r="B8378" t="s">
        <v>21425</v>
      </c>
      <c r="C8378" s="2" t="s">
        <v>35</v>
      </c>
      <c r="D8378" s="2" t="s">
        <v>315</v>
      </c>
      <c r="E8378" s="2" t="s">
        <v>29028</v>
      </c>
      <c r="F8378" s="56">
        <v>110.82726760384899</v>
      </c>
      <c r="G8378" s="56">
        <v>114.848021999393</v>
      </c>
      <c r="H8378" s="56">
        <v>115.467992915308</v>
      </c>
      <c r="I8378" s="56">
        <v>96.270128121318194</v>
      </c>
      <c r="J8378" s="57">
        <v>0.378355569653822</v>
      </c>
      <c r="K8378" s="57">
        <v>0.41252032051759102</v>
      </c>
      <c r="L8378" s="57">
        <v>0.38492949520005298</v>
      </c>
      <c r="M8378" s="57">
        <v>0.348883936491721</v>
      </c>
    </row>
    <row r="8379" spans="1:13" x14ac:dyDescent="0.25">
      <c r="A8379" t="s">
        <v>21436</v>
      </c>
      <c r="B8379" t="s">
        <v>21437</v>
      </c>
      <c r="C8379" s="2" t="s">
        <v>31</v>
      </c>
      <c r="D8379" s="2" t="s">
        <v>315</v>
      </c>
      <c r="E8379" s="2" t="s">
        <v>29028</v>
      </c>
      <c r="F8379" s="56">
        <v>110.82726760384899</v>
      </c>
      <c r="G8379" s="56">
        <v>114.848021999393</v>
      </c>
      <c r="H8379" s="56">
        <v>115.467992915308</v>
      </c>
      <c r="I8379" s="56">
        <v>96.270128121318194</v>
      </c>
      <c r="J8379" s="57">
        <v>0.378355569653822</v>
      </c>
      <c r="K8379" s="57">
        <v>0.41252032051759102</v>
      </c>
      <c r="L8379" s="57">
        <v>0.38492949520005298</v>
      </c>
      <c r="M8379" s="57">
        <v>0.348883936491721</v>
      </c>
    </row>
    <row r="8380" spans="1:13" x14ac:dyDescent="0.25">
      <c r="A8380" t="s">
        <v>21440</v>
      </c>
      <c r="B8380" t="s">
        <v>21441</v>
      </c>
      <c r="C8380" s="2" t="s">
        <v>31</v>
      </c>
      <c r="D8380" s="2" t="s">
        <v>315</v>
      </c>
      <c r="E8380" s="2" t="s">
        <v>29028</v>
      </c>
      <c r="F8380" s="56">
        <v>110.82726760384899</v>
      </c>
      <c r="G8380" s="56">
        <v>114.848021999393</v>
      </c>
      <c r="H8380" s="56">
        <v>115.467992915308</v>
      </c>
      <c r="I8380" s="56">
        <v>96.270128121318194</v>
      </c>
      <c r="J8380" s="57">
        <v>0.378355569653822</v>
      </c>
      <c r="K8380" s="57">
        <v>0.41252032051759102</v>
      </c>
      <c r="L8380" s="57">
        <v>0.38492949520005298</v>
      </c>
      <c r="M8380" s="57">
        <v>0.348883936491721</v>
      </c>
    </row>
    <row r="8381" spans="1:13" x14ac:dyDescent="0.25">
      <c r="A8381" t="s">
        <v>21432</v>
      </c>
      <c r="B8381" t="s">
        <v>21433</v>
      </c>
      <c r="C8381" s="2" t="s">
        <v>31</v>
      </c>
      <c r="D8381" s="2" t="s">
        <v>315</v>
      </c>
      <c r="E8381" s="2" t="s">
        <v>29028</v>
      </c>
      <c r="F8381" s="56">
        <v>110.335884629275</v>
      </c>
      <c r="G8381" s="56">
        <v>113.955748829774</v>
      </c>
      <c r="H8381" s="56">
        <v>117.509273889445</v>
      </c>
      <c r="I8381" s="56">
        <v>97.529477316213203</v>
      </c>
      <c r="J8381" s="57">
        <v>0.44179116906001198</v>
      </c>
      <c r="K8381" s="57">
        <v>0.49271058087289599</v>
      </c>
      <c r="L8381" s="57">
        <v>0.44908359505755002</v>
      </c>
      <c r="M8381" s="57">
        <v>0.40341393675579601</v>
      </c>
    </row>
    <row r="8382" spans="1:13" x14ac:dyDescent="0.25">
      <c r="A8382" t="s">
        <v>21418</v>
      </c>
      <c r="B8382" t="s">
        <v>21419</v>
      </c>
      <c r="C8382" s="2" t="s">
        <v>35</v>
      </c>
      <c r="D8382" s="2" t="s">
        <v>315</v>
      </c>
      <c r="E8382" s="2" t="s">
        <v>29028</v>
      </c>
      <c r="F8382" s="56">
        <v>110.82726760384899</v>
      </c>
      <c r="G8382" s="56">
        <v>114.848021999393</v>
      </c>
      <c r="H8382" s="56">
        <v>115.467992915308</v>
      </c>
      <c r="I8382" s="56">
        <v>96.270128121318194</v>
      </c>
      <c r="J8382" s="57">
        <v>0.378355569653822</v>
      </c>
      <c r="K8382" s="57">
        <v>0.41252032051759102</v>
      </c>
      <c r="L8382" s="57">
        <v>0.38492949520005298</v>
      </c>
      <c r="M8382" s="57">
        <v>0.348883936491721</v>
      </c>
    </row>
    <row r="8383" spans="1:13" x14ac:dyDescent="0.25">
      <c r="A8383" t="s">
        <v>22584</v>
      </c>
      <c r="B8383" t="s">
        <v>22585</v>
      </c>
      <c r="C8383" s="2" t="s">
        <v>31</v>
      </c>
      <c r="D8383" s="2" t="s">
        <v>315</v>
      </c>
      <c r="E8383" s="2" t="s">
        <v>29028</v>
      </c>
      <c r="F8383" s="56">
        <v>111.58828451204501</v>
      </c>
      <c r="G8383" s="56">
        <v>120.129331298276</v>
      </c>
      <c r="H8383" s="56">
        <v>119.15122796697599</v>
      </c>
      <c r="I8383" s="56"/>
      <c r="J8383" s="57">
        <v>0.30082856796106699</v>
      </c>
      <c r="K8383" s="57">
        <v>0.32569050778678099</v>
      </c>
      <c r="L8383" s="57">
        <v>0.30598856978976002</v>
      </c>
      <c r="M8383" s="57">
        <v>0.27499835576676102</v>
      </c>
    </row>
    <row r="8384" spans="1:13" x14ac:dyDescent="0.25">
      <c r="A8384" t="s">
        <v>19667</v>
      </c>
      <c r="B8384" t="s">
        <v>19668</v>
      </c>
      <c r="C8384" s="2" t="s">
        <v>35</v>
      </c>
      <c r="D8384" s="2" t="s">
        <v>83</v>
      </c>
      <c r="E8384" s="2" t="s">
        <v>29028</v>
      </c>
      <c r="F8384" s="56">
        <v>122.61754554806799</v>
      </c>
      <c r="G8384" s="56">
        <v>118.559830708072</v>
      </c>
      <c r="H8384" s="56">
        <v>112.56689928674</v>
      </c>
      <c r="I8384" s="56">
        <v>93.827041140295293</v>
      </c>
      <c r="J8384" s="57">
        <v>0.33479972626841198</v>
      </c>
      <c r="K8384" s="57">
        <v>0.37159768493172701</v>
      </c>
      <c r="L8384" s="57">
        <v>0.34210069369914398</v>
      </c>
      <c r="M8384" s="57">
        <v>0.30125677837139803</v>
      </c>
    </row>
    <row r="8385" spans="1:13" x14ac:dyDescent="0.25">
      <c r="A8385" t="s">
        <v>19663</v>
      </c>
      <c r="B8385" t="s">
        <v>19664</v>
      </c>
      <c r="C8385" s="2" t="s">
        <v>35</v>
      </c>
      <c r="D8385" s="2" t="s">
        <v>83</v>
      </c>
      <c r="E8385" s="2" t="s">
        <v>29028</v>
      </c>
      <c r="F8385" s="56">
        <v>122.61754554806799</v>
      </c>
      <c r="G8385" s="56">
        <v>118.559830708072</v>
      </c>
      <c r="H8385" s="56">
        <v>112.56689928674</v>
      </c>
      <c r="I8385" s="56">
        <v>93.827041140295293</v>
      </c>
      <c r="J8385" s="57">
        <v>0.33479972626841198</v>
      </c>
      <c r="K8385" s="57">
        <v>0.37159768493172701</v>
      </c>
      <c r="L8385" s="57">
        <v>0.34210069369914398</v>
      </c>
      <c r="M8385" s="57">
        <v>0.30125677837139803</v>
      </c>
    </row>
    <row r="8386" spans="1:13" x14ac:dyDescent="0.25">
      <c r="A8386" t="s">
        <v>19659</v>
      </c>
      <c r="B8386" t="s">
        <v>19660</v>
      </c>
      <c r="C8386" s="2" t="s">
        <v>31</v>
      </c>
      <c r="D8386" s="2" t="s">
        <v>83</v>
      </c>
      <c r="E8386" s="2" t="s">
        <v>29028</v>
      </c>
      <c r="F8386" s="56">
        <v>122.61754554806799</v>
      </c>
      <c r="G8386" s="56">
        <v>118.559830708072</v>
      </c>
      <c r="H8386" s="56">
        <v>112.56689928674</v>
      </c>
      <c r="I8386" s="56">
        <v>93.827041140295293</v>
      </c>
      <c r="J8386" s="57">
        <v>0.33479972626841198</v>
      </c>
      <c r="K8386" s="57">
        <v>0.37159768493172701</v>
      </c>
      <c r="L8386" s="57">
        <v>0.34210069369914398</v>
      </c>
      <c r="M8386" s="57">
        <v>0.30125677837139803</v>
      </c>
    </row>
    <row r="8387" spans="1:13" x14ac:dyDescent="0.25">
      <c r="A8387" t="s">
        <v>19661</v>
      </c>
      <c r="B8387" t="s">
        <v>19662</v>
      </c>
      <c r="C8387" s="2" t="s">
        <v>35</v>
      </c>
      <c r="D8387" s="2" t="s">
        <v>83</v>
      </c>
      <c r="E8387" s="2" t="s">
        <v>29028</v>
      </c>
      <c r="F8387" s="56">
        <v>122.61754554806799</v>
      </c>
      <c r="G8387" s="56">
        <v>118.559830708072</v>
      </c>
      <c r="H8387" s="56">
        <v>112.56689928674</v>
      </c>
      <c r="I8387" s="56">
        <v>93.827041140295293</v>
      </c>
      <c r="J8387" s="57">
        <v>0.33479972626841198</v>
      </c>
      <c r="K8387" s="57">
        <v>0.37159768493172701</v>
      </c>
      <c r="L8387" s="57">
        <v>0.34210069369914398</v>
      </c>
      <c r="M8387" s="57">
        <v>0.30125677837139803</v>
      </c>
    </row>
    <row r="8388" spans="1:13" x14ac:dyDescent="0.25">
      <c r="A8388" t="s">
        <v>19665</v>
      </c>
      <c r="B8388" t="s">
        <v>19666</v>
      </c>
      <c r="C8388" s="2" t="s">
        <v>35</v>
      </c>
      <c r="D8388" s="2" t="s">
        <v>83</v>
      </c>
      <c r="E8388" s="2" t="s">
        <v>29028</v>
      </c>
      <c r="F8388" s="56">
        <v>122.61754554806799</v>
      </c>
      <c r="G8388" s="56">
        <v>118.559830708072</v>
      </c>
      <c r="H8388" s="56">
        <v>112.56689928674</v>
      </c>
      <c r="I8388" s="56">
        <v>93.827041140295293</v>
      </c>
      <c r="J8388" s="57">
        <v>0.33479972626841198</v>
      </c>
      <c r="K8388" s="57">
        <v>0.37159768493172701</v>
      </c>
      <c r="L8388" s="57">
        <v>0.34210069369914398</v>
      </c>
      <c r="M8388" s="57">
        <v>0.30125677837139803</v>
      </c>
    </row>
    <row r="8389" spans="1:13" x14ac:dyDescent="0.25">
      <c r="A8389" t="s">
        <v>16755</v>
      </c>
      <c r="B8389" t="s">
        <v>16756</v>
      </c>
      <c r="C8389" s="2" t="s">
        <v>31</v>
      </c>
      <c r="D8389" s="2" t="s">
        <v>32</v>
      </c>
      <c r="E8389" s="2" t="s">
        <v>29028</v>
      </c>
      <c r="F8389" s="56">
        <v>115.289489917878</v>
      </c>
      <c r="G8389" s="56">
        <v>120.01306277915801</v>
      </c>
      <c r="H8389" s="56">
        <v>119.670831144305</v>
      </c>
      <c r="I8389" s="56">
        <v>90.648294973480901</v>
      </c>
      <c r="J8389" s="57">
        <v>0.33733944512054198</v>
      </c>
      <c r="K8389" s="57">
        <v>0.37631362298267101</v>
      </c>
      <c r="L8389" s="57">
        <v>0.34137867972101499</v>
      </c>
      <c r="M8389" s="57">
        <v>0.30015854512166501</v>
      </c>
    </row>
    <row r="8390" spans="1:13" x14ac:dyDescent="0.25">
      <c r="A8390" t="s">
        <v>16761</v>
      </c>
      <c r="B8390" t="s">
        <v>16762</v>
      </c>
      <c r="C8390" s="2" t="s">
        <v>35</v>
      </c>
      <c r="D8390" s="2" t="s">
        <v>32</v>
      </c>
      <c r="E8390" s="2" t="s">
        <v>29028</v>
      </c>
      <c r="F8390" s="56">
        <v>117.929819431696</v>
      </c>
      <c r="G8390" s="56">
        <v>120.752882663381</v>
      </c>
      <c r="H8390" s="56">
        <v>120.31890851791501</v>
      </c>
      <c r="I8390" s="56">
        <v>91.337380301664098</v>
      </c>
      <c r="J8390" s="57">
        <v>0.37888876676017103</v>
      </c>
      <c r="K8390" s="57">
        <v>0.42825588616307497</v>
      </c>
      <c r="L8390" s="57">
        <v>0.38098095593315701</v>
      </c>
      <c r="M8390" s="57">
        <v>0.33369825836232803</v>
      </c>
    </row>
    <row r="8391" spans="1:13" x14ac:dyDescent="0.25">
      <c r="A8391" t="s">
        <v>16759</v>
      </c>
      <c r="B8391" t="s">
        <v>16760</v>
      </c>
      <c r="C8391" s="2" t="s">
        <v>31</v>
      </c>
      <c r="D8391" s="2" t="s">
        <v>32</v>
      </c>
      <c r="E8391" s="2" t="s">
        <v>29028</v>
      </c>
      <c r="F8391" s="56">
        <v>115.289489917878</v>
      </c>
      <c r="G8391" s="56">
        <v>120.01306277915801</v>
      </c>
      <c r="H8391" s="56">
        <v>119.670831144305</v>
      </c>
      <c r="I8391" s="56">
        <v>90.648294973480901</v>
      </c>
      <c r="J8391" s="57">
        <v>0.33733944512054198</v>
      </c>
      <c r="K8391" s="57">
        <v>0.37631362298267101</v>
      </c>
      <c r="L8391" s="57">
        <v>0.34137867972101499</v>
      </c>
      <c r="M8391" s="57">
        <v>0.30015854512166501</v>
      </c>
    </row>
    <row r="8392" spans="1:13" x14ac:dyDescent="0.25">
      <c r="A8392" t="s">
        <v>16765</v>
      </c>
      <c r="B8392" t="s">
        <v>16766</v>
      </c>
      <c r="C8392" s="2" t="s">
        <v>35</v>
      </c>
      <c r="D8392" s="2" t="s">
        <v>32</v>
      </c>
      <c r="E8392" s="2" t="s">
        <v>29028</v>
      </c>
      <c r="F8392" s="56">
        <v>115.289489917878</v>
      </c>
      <c r="G8392" s="56">
        <v>120.01306277915801</v>
      </c>
      <c r="H8392" s="56">
        <v>119.670831144305</v>
      </c>
      <c r="I8392" s="56">
        <v>90.648294973480901</v>
      </c>
      <c r="J8392" s="57">
        <v>0.33733944512054198</v>
      </c>
      <c r="K8392" s="57">
        <v>0.37631362298267101</v>
      </c>
      <c r="L8392" s="57">
        <v>0.34137867972101499</v>
      </c>
      <c r="M8392" s="57">
        <v>0.30015854512166501</v>
      </c>
    </row>
    <row r="8393" spans="1:13" x14ac:dyDescent="0.25">
      <c r="A8393" t="s">
        <v>16757</v>
      </c>
      <c r="B8393" t="s">
        <v>16758</v>
      </c>
      <c r="C8393" s="2" t="s">
        <v>31</v>
      </c>
      <c r="D8393" s="2" t="s">
        <v>32</v>
      </c>
      <c r="E8393" s="2" t="s">
        <v>29028</v>
      </c>
      <c r="F8393" s="56">
        <v>115.289489917878</v>
      </c>
      <c r="G8393" s="56">
        <v>120.01306277915801</v>
      </c>
      <c r="H8393" s="56">
        <v>119.670831144305</v>
      </c>
      <c r="I8393" s="56">
        <v>90.648294973480901</v>
      </c>
      <c r="J8393" s="57">
        <v>0.33733944512054198</v>
      </c>
      <c r="K8393" s="57">
        <v>0.37631362298267101</v>
      </c>
      <c r="L8393" s="57">
        <v>0.34137867972101499</v>
      </c>
      <c r="M8393" s="57">
        <v>0.30015854512166501</v>
      </c>
    </row>
    <row r="8394" spans="1:13" x14ac:dyDescent="0.25">
      <c r="A8394" t="s">
        <v>16763</v>
      </c>
      <c r="B8394" t="s">
        <v>16764</v>
      </c>
      <c r="C8394" s="2" t="s">
        <v>35</v>
      </c>
      <c r="D8394" s="2" t="s">
        <v>32</v>
      </c>
      <c r="E8394" s="2" t="s">
        <v>29028</v>
      </c>
      <c r="F8394" s="56">
        <v>115.289489917878</v>
      </c>
      <c r="G8394" s="56">
        <v>120.01306277915801</v>
      </c>
      <c r="H8394" s="56">
        <v>119.670831144305</v>
      </c>
      <c r="I8394" s="56">
        <v>90.648294973480901</v>
      </c>
      <c r="J8394" s="57">
        <v>0.33733944512054198</v>
      </c>
      <c r="K8394" s="57">
        <v>0.37631362298267101</v>
      </c>
      <c r="L8394" s="57">
        <v>0.34137867972101499</v>
      </c>
      <c r="M8394" s="57">
        <v>0.30015854512166501</v>
      </c>
    </row>
    <row r="8395" spans="1:13" x14ac:dyDescent="0.25">
      <c r="A8395" t="s">
        <v>16769</v>
      </c>
      <c r="B8395" t="s">
        <v>16770</v>
      </c>
      <c r="C8395" s="2" t="s">
        <v>31</v>
      </c>
      <c r="D8395" s="2" t="s">
        <v>32</v>
      </c>
      <c r="E8395" s="2" t="s">
        <v>29028</v>
      </c>
      <c r="F8395" s="56">
        <v>116.761403122681</v>
      </c>
      <c r="G8395" s="56">
        <v>116.194466194653</v>
      </c>
      <c r="H8395" s="56">
        <v>110.88665210265999</v>
      </c>
      <c r="I8395" s="56">
        <v>95.355474940444196</v>
      </c>
      <c r="J8395" s="57">
        <v>0.37556741881248801</v>
      </c>
      <c r="K8395" s="57">
        <v>0.41812491944424501</v>
      </c>
      <c r="L8395" s="57">
        <v>0.38500656909597403</v>
      </c>
      <c r="M8395" s="57">
        <v>0.34134127781530499</v>
      </c>
    </row>
    <row r="8396" spans="1:13" x14ac:dyDescent="0.25">
      <c r="A8396" t="s">
        <v>16777</v>
      </c>
      <c r="B8396" t="s">
        <v>16778</v>
      </c>
      <c r="C8396" s="2" t="s">
        <v>35</v>
      </c>
      <c r="D8396" s="2" t="s">
        <v>32</v>
      </c>
      <c r="E8396" s="2" t="s">
        <v>29028</v>
      </c>
      <c r="F8396" s="56">
        <v>112.807919817205</v>
      </c>
      <c r="G8396" s="56">
        <v>117.68595054632</v>
      </c>
      <c r="H8396" s="56">
        <v>110.125953854768</v>
      </c>
      <c r="I8396" s="56">
        <v>101.391036304419</v>
      </c>
      <c r="J8396" s="57">
        <v>0.47379167050668097</v>
      </c>
      <c r="K8396" s="57">
        <v>0.53989779851688502</v>
      </c>
      <c r="L8396" s="57">
        <v>0.49448645133625002</v>
      </c>
      <c r="M8396" s="57">
        <v>0.43668733542850702</v>
      </c>
    </row>
    <row r="8397" spans="1:13" x14ac:dyDescent="0.25">
      <c r="A8397" t="s">
        <v>16779</v>
      </c>
      <c r="B8397" t="s">
        <v>16780</v>
      </c>
      <c r="C8397" s="2" t="s">
        <v>35</v>
      </c>
      <c r="D8397" s="2" t="s">
        <v>32</v>
      </c>
      <c r="E8397" s="2" t="s">
        <v>29028</v>
      </c>
      <c r="F8397" s="56">
        <v>116.761403122681</v>
      </c>
      <c r="G8397" s="56">
        <v>116.194466194653</v>
      </c>
      <c r="H8397" s="56">
        <v>110.88665210265999</v>
      </c>
      <c r="I8397" s="56">
        <v>95.355474940444196</v>
      </c>
      <c r="J8397" s="57">
        <v>0.37556741881248801</v>
      </c>
      <c r="K8397" s="57">
        <v>0.41812491944424501</v>
      </c>
      <c r="L8397" s="57">
        <v>0.38500656909597403</v>
      </c>
      <c r="M8397" s="57">
        <v>0.34134127781530499</v>
      </c>
    </row>
    <row r="8398" spans="1:13" x14ac:dyDescent="0.25">
      <c r="A8398" t="s">
        <v>16775</v>
      </c>
      <c r="B8398" t="s">
        <v>16776</v>
      </c>
      <c r="C8398" s="2" t="s">
        <v>31</v>
      </c>
      <c r="D8398" s="2" t="s">
        <v>32</v>
      </c>
      <c r="E8398" s="2" t="s">
        <v>29028</v>
      </c>
      <c r="F8398" s="56">
        <v>116.761403122681</v>
      </c>
      <c r="G8398" s="56">
        <v>116.194466194653</v>
      </c>
      <c r="H8398" s="56">
        <v>110.88665210265999</v>
      </c>
      <c r="I8398" s="56">
        <v>95.355474940444196</v>
      </c>
      <c r="J8398" s="57">
        <v>0.37556741881248801</v>
      </c>
      <c r="K8398" s="57">
        <v>0.41812491944424501</v>
      </c>
      <c r="L8398" s="57">
        <v>0.38500656909597403</v>
      </c>
      <c r="M8398" s="57">
        <v>0.34134127781530499</v>
      </c>
    </row>
    <row r="8399" spans="1:13" x14ac:dyDescent="0.25">
      <c r="A8399" t="s">
        <v>16771</v>
      </c>
      <c r="B8399" t="s">
        <v>16772</v>
      </c>
      <c r="C8399" s="2" t="s">
        <v>31</v>
      </c>
      <c r="D8399" s="2" t="s">
        <v>32</v>
      </c>
      <c r="E8399" s="2" t="s">
        <v>29028</v>
      </c>
      <c r="F8399" s="56">
        <v>116.761403122681</v>
      </c>
      <c r="G8399" s="56">
        <v>116.194466194653</v>
      </c>
      <c r="H8399" s="56">
        <v>110.88665210265999</v>
      </c>
      <c r="I8399" s="56">
        <v>95.355474940444196</v>
      </c>
      <c r="J8399" s="57">
        <v>0.37556741881248801</v>
      </c>
      <c r="K8399" s="57">
        <v>0.41812491944424501</v>
      </c>
      <c r="L8399" s="57">
        <v>0.38500656909597403</v>
      </c>
      <c r="M8399" s="57">
        <v>0.34134127781530499</v>
      </c>
    </row>
    <row r="8400" spans="1:13" x14ac:dyDescent="0.25">
      <c r="A8400" t="s">
        <v>16767</v>
      </c>
      <c r="B8400" t="s">
        <v>16768</v>
      </c>
      <c r="C8400" s="2" t="s">
        <v>31</v>
      </c>
      <c r="D8400" s="2" t="s">
        <v>32</v>
      </c>
      <c r="E8400" s="2" t="s">
        <v>29028</v>
      </c>
      <c r="F8400" s="56">
        <v>118.619386814016</v>
      </c>
      <c r="G8400" s="56">
        <v>116.324753499637</v>
      </c>
      <c r="H8400" s="56">
        <v>112.63233392352601</v>
      </c>
      <c r="I8400" s="56">
        <v>93.985085556304796</v>
      </c>
      <c r="J8400" s="57">
        <v>0.41062438069706803</v>
      </c>
      <c r="K8400" s="57">
        <v>0.46184105870897102</v>
      </c>
      <c r="L8400" s="57">
        <v>0.41944117974394302</v>
      </c>
      <c r="M8400" s="57">
        <v>0.369042049474751</v>
      </c>
    </row>
    <row r="8401" spans="1:13" x14ac:dyDescent="0.25">
      <c r="A8401" t="s">
        <v>1898</v>
      </c>
      <c r="B8401" t="s">
        <v>1899</v>
      </c>
      <c r="C8401" s="2" t="s">
        <v>35</v>
      </c>
      <c r="D8401" s="2" t="s">
        <v>32</v>
      </c>
      <c r="E8401" s="2" t="s">
        <v>29027</v>
      </c>
      <c r="F8401" s="56">
        <v>115.070280404339</v>
      </c>
      <c r="G8401" s="56">
        <v>114.286489842492</v>
      </c>
      <c r="H8401" s="56">
        <v>109.38988953941301</v>
      </c>
      <c r="I8401" s="56">
        <v>93.075577018225601</v>
      </c>
      <c r="J8401" s="57">
        <v>0.50861194734216497</v>
      </c>
      <c r="K8401" s="57">
        <v>0.58540905550308098</v>
      </c>
      <c r="L8401" s="57">
        <v>0.52219353407822</v>
      </c>
      <c r="M8401" s="57">
        <v>0.45337620227345099</v>
      </c>
    </row>
    <row r="8402" spans="1:13" x14ac:dyDescent="0.25">
      <c r="A8402" t="s">
        <v>16773</v>
      </c>
      <c r="B8402" t="s">
        <v>16774</v>
      </c>
      <c r="C8402" s="2" t="s">
        <v>31</v>
      </c>
      <c r="D8402" s="2" t="s">
        <v>32</v>
      </c>
      <c r="E8402" s="2" t="s">
        <v>29028</v>
      </c>
      <c r="F8402" s="56">
        <v>116.761403122681</v>
      </c>
      <c r="G8402" s="56">
        <v>116.194466194653</v>
      </c>
      <c r="H8402" s="56">
        <v>110.88665210265999</v>
      </c>
      <c r="I8402" s="56">
        <v>95.355474940444196</v>
      </c>
      <c r="J8402" s="57">
        <v>0.37556741881248801</v>
      </c>
      <c r="K8402" s="57">
        <v>0.41812491944424501</v>
      </c>
      <c r="L8402" s="57">
        <v>0.38500656909597403</v>
      </c>
      <c r="M8402" s="57">
        <v>0.34134127781530499</v>
      </c>
    </row>
    <row r="8403" spans="1:13" x14ac:dyDescent="0.25">
      <c r="A8403" t="s">
        <v>16783</v>
      </c>
      <c r="B8403" t="s">
        <v>16784</v>
      </c>
      <c r="C8403" s="2" t="s">
        <v>35</v>
      </c>
      <c r="D8403" s="2" t="s">
        <v>32</v>
      </c>
      <c r="E8403" s="2" t="s">
        <v>29028</v>
      </c>
      <c r="F8403" s="56">
        <v>116.761403122681</v>
      </c>
      <c r="G8403" s="56">
        <v>116.194466194653</v>
      </c>
      <c r="H8403" s="56">
        <v>110.88665210265999</v>
      </c>
      <c r="I8403" s="56">
        <v>95.355474940444196</v>
      </c>
      <c r="J8403" s="57">
        <v>0.37556741881248801</v>
      </c>
      <c r="K8403" s="57">
        <v>0.41812491944424501</v>
      </c>
      <c r="L8403" s="57">
        <v>0.38500656909597403</v>
      </c>
      <c r="M8403" s="57">
        <v>0.34134127781530499</v>
      </c>
    </row>
    <row r="8404" spans="1:13" x14ac:dyDescent="0.25">
      <c r="A8404" t="s">
        <v>16785</v>
      </c>
      <c r="B8404" t="s">
        <v>16786</v>
      </c>
      <c r="C8404" s="2" t="s">
        <v>35</v>
      </c>
      <c r="D8404" s="2" t="s">
        <v>32</v>
      </c>
      <c r="E8404" s="2" t="s">
        <v>29028</v>
      </c>
      <c r="F8404" s="56">
        <v>116.761403122681</v>
      </c>
      <c r="G8404" s="56">
        <v>116.194466194653</v>
      </c>
      <c r="H8404" s="56">
        <v>110.88665210265999</v>
      </c>
      <c r="I8404" s="56">
        <v>95.355474940444196</v>
      </c>
      <c r="J8404" s="57">
        <v>0.37556741881248801</v>
      </c>
      <c r="K8404" s="57">
        <v>0.41812491944424501</v>
      </c>
      <c r="L8404" s="57">
        <v>0.38500656909597403</v>
      </c>
      <c r="M8404" s="57">
        <v>0.34134127781530499</v>
      </c>
    </row>
    <row r="8405" spans="1:13" x14ac:dyDescent="0.25">
      <c r="A8405" t="s">
        <v>21528</v>
      </c>
      <c r="B8405" t="s">
        <v>21529</v>
      </c>
      <c r="C8405" s="2" t="s">
        <v>31</v>
      </c>
      <c r="D8405" s="2" t="s">
        <v>32</v>
      </c>
      <c r="E8405" s="2" t="s">
        <v>29028</v>
      </c>
      <c r="F8405" s="56">
        <v>113.47992083658799</v>
      </c>
      <c r="G8405" s="56">
        <v>120.824360741747</v>
      </c>
      <c r="H8405" s="56">
        <v>118.17595731650501</v>
      </c>
      <c r="I8405" s="56"/>
      <c r="J8405" s="57">
        <v>0.32137237780821598</v>
      </c>
      <c r="K8405" s="57">
        <v>0.37143185869046602</v>
      </c>
      <c r="L8405" s="57">
        <v>0.327348910562621</v>
      </c>
      <c r="M8405" s="57">
        <v>0.27438653591625201</v>
      </c>
    </row>
    <row r="8406" spans="1:13" x14ac:dyDescent="0.25">
      <c r="A8406" t="s">
        <v>2708</v>
      </c>
      <c r="B8406" t="s">
        <v>2709</v>
      </c>
      <c r="C8406" s="2" t="s">
        <v>31</v>
      </c>
      <c r="D8406" s="2" t="s">
        <v>32</v>
      </c>
      <c r="E8406" s="2" t="s">
        <v>29027</v>
      </c>
      <c r="F8406" s="56">
        <v>112.32221572448501</v>
      </c>
      <c r="G8406" s="56">
        <v>123.048517169801</v>
      </c>
      <c r="H8406" s="56">
        <v>120.22198022219</v>
      </c>
      <c r="I8406" s="56">
        <v>85.165342447242693</v>
      </c>
      <c r="J8406" s="57">
        <v>0.476057907629795</v>
      </c>
      <c r="K8406" s="57">
        <v>0.56158905428190298</v>
      </c>
      <c r="L8406" s="57">
        <v>0.48303384936906302</v>
      </c>
      <c r="M8406" s="57">
        <v>0.40406408219069201</v>
      </c>
    </row>
    <row r="8407" spans="1:13" x14ac:dyDescent="0.25">
      <c r="A8407" t="s">
        <v>21534</v>
      </c>
      <c r="B8407" t="s">
        <v>21535</v>
      </c>
      <c r="C8407" s="2" t="s">
        <v>35</v>
      </c>
      <c r="D8407" s="2" t="s">
        <v>32</v>
      </c>
      <c r="E8407" s="2" t="s">
        <v>29028</v>
      </c>
      <c r="F8407" s="56">
        <v>113.47992083658799</v>
      </c>
      <c r="G8407" s="56">
        <v>120.824360741747</v>
      </c>
      <c r="H8407" s="56">
        <v>118.17595731650501</v>
      </c>
      <c r="I8407" s="56"/>
      <c r="J8407" s="57">
        <v>0.32137237780821598</v>
      </c>
      <c r="K8407" s="57">
        <v>0.37143185869046602</v>
      </c>
      <c r="L8407" s="57">
        <v>0.327348910562621</v>
      </c>
      <c r="M8407" s="57">
        <v>0.27438653591625201</v>
      </c>
    </row>
    <row r="8408" spans="1:13" x14ac:dyDescent="0.25">
      <c r="A8408" t="s">
        <v>21540</v>
      </c>
      <c r="B8408" t="s">
        <v>21541</v>
      </c>
      <c r="C8408" s="2" t="s">
        <v>35</v>
      </c>
      <c r="D8408" s="2" t="s">
        <v>32</v>
      </c>
      <c r="E8408" s="2" t="s">
        <v>29028</v>
      </c>
      <c r="F8408" s="56">
        <v>113.47992083658799</v>
      </c>
      <c r="G8408" s="56">
        <v>120.824360741747</v>
      </c>
      <c r="H8408" s="56">
        <v>118.17595731650501</v>
      </c>
      <c r="I8408" s="56"/>
      <c r="J8408" s="57">
        <v>0.32137237780821598</v>
      </c>
      <c r="K8408" s="57">
        <v>0.37143185869046602</v>
      </c>
      <c r="L8408" s="57">
        <v>0.327348910562621</v>
      </c>
      <c r="M8408" s="57">
        <v>0.27438653591625201</v>
      </c>
    </row>
    <row r="8409" spans="1:13" x14ac:dyDescent="0.25">
      <c r="A8409" t="s">
        <v>21520</v>
      </c>
      <c r="B8409" t="s">
        <v>21521</v>
      </c>
      <c r="C8409" s="2" t="s">
        <v>31</v>
      </c>
      <c r="D8409" s="2" t="s">
        <v>32</v>
      </c>
      <c r="E8409" s="2" t="s">
        <v>29028</v>
      </c>
      <c r="F8409" s="56">
        <v>113.47992083658799</v>
      </c>
      <c r="G8409" s="56">
        <v>120.824360741747</v>
      </c>
      <c r="H8409" s="56">
        <v>118.17595731650501</v>
      </c>
      <c r="I8409" s="56"/>
      <c r="J8409" s="57">
        <v>0.32137237780821598</v>
      </c>
      <c r="K8409" s="57">
        <v>0.37143185869046602</v>
      </c>
      <c r="L8409" s="57">
        <v>0.327348910562621</v>
      </c>
      <c r="M8409" s="57">
        <v>0.27438653591625201</v>
      </c>
    </row>
    <row r="8410" spans="1:13" x14ac:dyDescent="0.25">
      <c r="A8410" t="s">
        <v>2714</v>
      </c>
      <c r="B8410" t="s">
        <v>2715</v>
      </c>
      <c r="C8410" s="2" t="s">
        <v>35</v>
      </c>
      <c r="D8410" s="2" t="s">
        <v>32</v>
      </c>
      <c r="E8410" s="2" t="s">
        <v>29027</v>
      </c>
      <c r="F8410" s="56">
        <v>116.220585053121</v>
      </c>
      <c r="G8410" s="56">
        <v>121.282094162653</v>
      </c>
      <c r="H8410" s="56">
        <v>119.23614069038599</v>
      </c>
      <c r="I8410" s="56">
        <v>83.500456890506598</v>
      </c>
      <c r="J8410" s="57">
        <v>0.51504920714514701</v>
      </c>
      <c r="K8410" s="57">
        <v>0.60189092682878798</v>
      </c>
      <c r="L8410" s="57">
        <v>0.52536116415607104</v>
      </c>
      <c r="M8410" s="57">
        <v>0.44586164638597497</v>
      </c>
    </row>
    <row r="8411" spans="1:13" x14ac:dyDescent="0.25">
      <c r="A8411" t="s">
        <v>21524</v>
      </c>
      <c r="B8411" t="s">
        <v>21525</v>
      </c>
      <c r="C8411" s="2" t="s">
        <v>31</v>
      </c>
      <c r="D8411" s="2" t="s">
        <v>32</v>
      </c>
      <c r="E8411" s="2" t="s">
        <v>29028</v>
      </c>
      <c r="F8411" s="56">
        <v>113.47992083658799</v>
      </c>
      <c r="G8411" s="56">
        <v>120.824360741747</v>
      </c>
      <c r="H8411" s="56">
        <v>118.17595731650501</v>
      </c>
      <c r="I8411" s="56"/>
      <c r="J8411" s="57">
        <v>0.32137237780821598</v>
      </c>
      <c r="K8411" s="57">
        <v>0.37143185869046602</v>
      </c>
      <c r="L8411" s="57">
        <v>0.327348910562621</v>
      </c>
      <c r="M8411" s="57">
        <v>0.27438653591625201</v>
      </c>
    </row>
    <row r="8412" spans="1:13" x14ac:dyDescent="0.25">
      <c r="A8412" t="s">
        <v>16446</v>
      </c>
      <c r="B8412" t="s">
        <v>16447</v>
      </c>
      <c r="C8412" s="2" t="s">
        <v>31</v>
      </c>
      <c r="D8412" s="2" t="s">
        <v>236</v>
      </c>
      <c r="E8412" s="2" t="s">
        <v>29028</v>
      </c>
      <c r="F8412" s="56">
        <v>107.23367778814401</v>
      </c>
      <c r="G8412" s="56">
        <v>113.170564005187</v>
      </c>
      <c r="H8412" s="56">
        <v>112.31362347997501</v>
      </c>
      <c r="I8412" s="56"/>
      <c r="J8412" s="57">
        <v>0.33846773004262798</v>
      </c>
      <c r="K8412" s="57">
        <v>0.39730250833851399</v>
      </c>
      <c r="L8412" s="57">
        <v>0.35527111810123702</v>
      </c>
      <c r="M8412" s="57">
        <v>0.296974928219987</v>
      </c>
    </row>
    <row r="8413" spans="1:13" x14ac:dyDescent="0.25">
      <c r="A8413" t="s">
        <v>27326</v>
      </c>
      <c r="B8413" t="s">
        <v>27327</v>
      </c>
      <c r="C8413" s="2" t="s">
        <v>35</v>
      </c>
      <c r="D8413" s="2" t="s">
        <v>69</v>
      </c>
      <c r="E8413" s="2" t="s">
        <v>29028</v>
      </c>
      <c r="F8413" s="56">
        <v>110.413920567508</v>
      </c>
      <c r="G8413" s="56">
        <v>108.663133988182</v>
      </c>
      <c r="H8413" s="56">
        <v>116.974400085095</v>
      </c>
      <c r="I8413" s="56"/>
      <c r="J8413" s="57">
        <v>0.30656356212234298</v>
      </c>
      <c r="K8413" s="57">
        <v>0.34601468951786002</v>
      </c>
      <c r="L8413" s="57">
        <v>0.31289580854634402</v>
      </c>
      <c r="M8413" s="57">
        <v>0.27246065432202898</v>
      </c>
    </row>
    <row r="8414" spans="1:13" x14ac:dyDescent="0.25">
      <c r="A8414" t="s">
        <v>27334</v>
      </c>
      <c r="B8414" t="s">
        <v>27335</v>
      </c>
      <c r="C8414" s="2" t="s">
        <v>31</v>
      </c>
      <c r="D8414" s="2" t="s">
        <v>69</v>
      </c>
      <c r="E8414" s="2" t="s">
        <v>29028</v>
      </c>
      <c r="F8414" s="56">
        <v>110.413920567508</v>
      </c>
      <c r="G8414" s="56">
        <v>108.663133988182</v>
      </c>
      <c r="H8414" s="56">
        <v>116.974400085095</v>
      </c>
      <c r="I8414" s="56"/>
      <c r="J8414" s="57">
        <v>0.30656356212234298</v>
      </c>
      <c r="K8414" s="57">
        <v>0.34601468951786002</v>
      </c>
      <c r="L8414" s="57">
        <v>0.31289580854634402</v>
      </c>
      <c r="M8414" s="57">
        <v>0.27246065432202898</v>
      </c>
    </row>
    <row r="8415" spans="1:13" x14ac:dyDescent="0.25">
      <c r="A8415" t="s">
        <v>27324</v>
      </c>
      <c r="B8415" t="s">
        <v>27325</v>
      </c>
      <c r="C8415" s="2" t="s">
        <v>31</v>
      </c>
      <c r="D8415" s="2" t="s">
        <v>69</v>
      </c>
      <c r="E8415" s="2" t="s">
        <v>29028</v>
      </c>
      <c r="F8415" s="56">
        <v>110.413920567508</v>
      </c>
      <c r="G8415" s="56">
        <v>108.663133988182</v>
      </c>
      <c r="H8415" s="56">
        <v>116.974400085095</v>
      </c>
      <c r="I8415" s="56"/>
      <c r="J8415" s="57">
        <v>0.30656356212234298</v>
      </c>
      <c r="K8415" s="57">
        <v>0.34601468951786002</v>
      </c>
      <c r="L8415" s="57">
        <v>0.31289580854634402</v>
      </c>
      <c r="M8415" s="57">
        <v>0.27246065432202898</v>
      </c>
    </row>
    <row r="8416" spans="1:13" x14ac:dyDescent="0.25">
      <c r="A8416" t="s">
        <v>27330</v>
      </c>
      <c r="B8416" t="s">
        <v>27331</v>
      </c>
      <c r="C8416" s="2" t="s">
        <v>35</v>
      </c>
      <c r="D8416" s="2" t="s">
        <v>69</v>
      </c>
      <c r="E8416" s="2" t="s">
        <v>29028</v>
      </c>
      <c r="F8416" s="56">
        <v>110.413920567508</v>
      </c>
      <c r="G8416" s="56">
        <v>108.663133988182</v>
      </c>
      <c r="H8416" s="56">
        <v>116.974400085095</v>
      </c>
      <c r="I8416" s="56"/>
      <c r="J8416" s="57">
        <v>0.30656356212234298</v>
      </c>
      <c r="K8416" s="57">
        <v>0.34601468951786002</v>
      </c>
      <c r="L8416" s="57">
        <v>0.31289580854634402</v>
      </c>
      <c r="M8416" s="57">
        <v>0.27246065432202898</v>
      </c>
    </row>
    <row r="8417" spans="1:13" x14ac:dyDescent="0.25">
      <c r="A8417" t="s">
        <v>27336</v>
      </c>
      <c r="B8417" t="s">
        <v>27337</v>
      </c>
      <c r="C8417" s="2" t="s">
        <v>31</v>
      </c>
      <c r="D8417" s="2" t="s">
        <v>69</v>
      </c>
      <c r="E8417" s="2" t="s">
        <v>29028</v>
      </c>
      <c r="F8417" s="56">
        <v>110.413920567508</v>
      </c>
      <c r="G8417" s="56">
        <v>108.663133988182</v>
      </c>
      <c r="H8417" s="56">
        <v>116.974400085095</v>
      </c>
      <c r="I8417" s="56"/>
      <c r="J8417" s="57">
        <v>0.30656356212234298</v>
      </c>
      <c r="K8417" s="57">
        <v>0.34601468951786002</v>
      </c>
      <c r="L8417" s="57">
        <v>0.31289580854634402</v>
      </c>
      <c r="M8417" s="57">
        <v>0.27246065432202898</v>
      </c>
    </row>
    <row r="8418" spans="1:13" x14ac:dyDescent="0.25">
      <c r="A8418" t="s">
        <v>27328</v>
      </c>
      <c r="B8418" t="s">
        <v>27329</v>
      </c>
      <c r="C8418" s="2" t="s">
        <v>35</v>
      </c>
      <c r="D8418" s="2" t="s">
        <v>69</v>
      </c>
      <c r="E8418" s="2" t="s">
        <v>29028</v>
      </c>
      <c r="F8418" s="56">
        <v>110.413920567508</v>
      </c>
      <c r="G8418" s="56">
        <v>108.663133988182</v>
      </c>
      <c r="H8418" s="56">
        <v>116.974400085095</v>
      </c>
      <c r="I8418" s="56"/>
      <c r="J8418" s="57">
        <v>0.30656356212234298</v>
      </c>
      <c r="K8418" s="57">
        <v>0.34601468951786002</v>
      </c>
      <c r="L8418" s="57">
        <v>0.31289580854634402</v>
      </c>
      <c r="M8418" s="57">
        <v>0.27246065432202898</v>
      </c>
    </row>
    <row r="8419" spans="1:13" x14ac:dyDescent="0.25">
      <c r="A8419" t="s">
        <v>27338</v>
      </c>
      <c r="B8419" t="s">
        <v>27339</v>
      </c>
      <c r="C8419" s="2" t="s">
        <v>35</v>
      </c>
      <c r="D8419" s="2" t="s">
        <v>69</v>
      </c>
      <c r="E8419" s="2" t="s">
        <v>29028</v>
      </c>
      <c r="F8419" s="56">
        <v>110.413920567508</v>
      </c>
      <c r="G8419" s="56">
        <v>108.663133988182</v>
      </c>
      <c r="H8419" s="56">
        <v>116.974400085095</v>
      </c>
      <c r="I8419" s="56"/>
      <c r="J8419" s="57">
        <v>0.30656356212234298</v>
      </c>
      <c r="K8419" s="57">
        <v>0.34601468951786002</v>
      </c>
      <c r="L8419" s="57">
        <v>0.31289580854634402</v>
      </c>
      <c r="M8419" s="57">
        <v>0.27246065432202898</v>
      </c>
    </row>
    <row r="8420" spans="1:13" x14ac:dyDescent="0.25">
      <c r="A8420" t="s">
        <v>27332</v>
      </c>
      <c r="B8420" t="s">
        <v>27333</v>
      </c>
      <c r="C8420" s="2" t="s">
        <v>35</v>
      </c>
      <c r="D8420" s="2" t="s">
        <v>69</v>
      </c>
      <c r="E8420" s="2" t="s">
        <v>29028</v>
      </c>
      <c r="F8420" s="56">
        <v>110.413920567508</v>
      </c>
      <c r="G8420" s="56">
        <v>108.663133988182</v>
      </c>
      <c r="H8420" s="56">
        <v>116.974400085095</v>
      </c>
      <c r="I8420" s="56"/>
      <c r="J8420" s="57">
        <v>0.30656356212234298</v>
      </c>
      <c r="K8420" s="57">
        <v>0.34601468951786002</v>
      </c>
      <c r="L8420" s="57">
        <v>0.31289580854634402</v>
      </c>
      <c r="M8420" s="57">
        <v>0.27246065432202898</v>
      </c>
    </row>
    <row r="8421" spans="1:13" x14ac:dyDescent="0.25">
      <c r="A8421" t="s">
        <v>27322</v>
      </c>
      <c r="B8421" t="s">
        <v>27323</v>
      </c>
      <c r="C8421" s="2" t="s">
        <v>35</v>
      </c>
      <c r="D8421" s="2" t="s">
        <v>69</v>
      </c>
      <c r="E8421" s="2" t="s">
        <v>29028</v>
      </c>
      <c r="F8421" s="56">
        <v>110.413920567508</v>
      </c>
      <c r="G8421" s="56">
        <v>108.663133988182</v>
      </c>
      <c r="H8421" s="56">
        <v>116.974400085095</v>
      </c>
      <c r="I8421" s="56"/>
      <c r="J8421" s="57">
        <v>0.30656356212234298</v>
      </c>
      <c r="K8421" s="57">
        <v>0.34601468951786002</v>
      </c>
      <c r="L8421" s="57">
        <v>0.31289580854634402</v>
      </c>
      <c r="M8421" s="57">
        <v>0.27246065432202898</v>
      </c>
    </row>
    <row r="8422" spans="1:13" x14ac:dyDescent="0.25">
      <c r="A8422" t="s">
        <v>13812</v>
      </c>
      <c r="B8422" t="s">
        <v>13813</v>
      </c>
      <c r="C8422" s="2" t="s">
        <v>31</v>
      </c>
      <c r="D8422" s="2" t="s">
        <v>80</v>
      </c>
      <c r="E8422" s="2" t="s">
        <v>29028</v>
      </c>
      <c r="F8422" s="56">
        <v>106.646278475952</v>
      </c>
      <c r="G8422" s="56">
        <v>105.777976409839</v>
      </c>
      <c r="H8422" s="56">
        <v>103.462386694635</v>
      </c>
      <c r="I8422" s="56">
        <v>93.981405157997798</v>
      </c>
      <c r="J8422" s="57">
        <v>0.402070544977223</v>
      </c>
      <c r="K8422" s="57">
        <v>0.44747775190899097</v>
      </c>
      <c r="L8422" s="57">
        <v>0.41233518796954799</v>
      </c>
      <c r="M8422" s="57">
        <v>0.36216593994035101</v>
      </c>
    </row>
    <row r="8423" spans="1:13" x14ac:dyDescent="0.25">
      <c r="A8423" t="s">
        <v>13808</v>
      </c>
      <c r="B8423" t="s">
        <v>13809</v>
      </c>
      <c r="C8423" s="2" t="s">
        <v>35</v>
      </c>
      <c r="D8423" s="2" t="s">
        <v>80</v>
      </c>
      <c r="E8423" s="2" t="s">
        <v>29028</v>
      </c>
      <c r="F8423" s="56">
        <v>106.646278475952</v>
      </c>
      <c r="G8423" s="56">
        <v>105.777976409839</v>
      </c>
      <c r="H8423" s="56">
        <v>103.462386694635</v>
      </c>
      <c r="I8423" s="56">
        <v>93.981405157997798</v>
      </c>
      <c r="J8423" s="57">
        <v>0.402070544977223</v>
      </c>
      <c r="K8423" s="57">
        <v>0.44747775190899097</v>
      </c>
      <c r="L8423" s="57">
        <v>0.41233518796954799</v>
      </c>
      <c r="M8423" s="57">
        <v>0.36216593994035101</v>
      </c>
    </row>
    <row r="8424" spans="1:13" x14ac:dyDescent="0.25">
      <c r="A8424" t="s">
        <v>13814</v>
      </c>
      <c r="B8424" t="s">
        <v>13815</v>
      </c>
      <c r="C8424" s="2" t="s">
        <v>31</v>
      </c>
      <c r="D8424" s="2" t="s">
        <v>80</v>
      </c>
      <c r="E8424" s="2" t="s">
        <v>29028</v>
      </c>
      <c r="F8424" s="56">
        <v>106.646278475952</v>
      </c>
      <c r="G8424" s="56">
        <v>105.777976409839</v>
      </c>
      <c r="H8424" s="56">
        <v>103.462386694635</v>
      </c>
      <c r="I8424" s="56">
        <v>93.981405157997798</v>
      </c>
      <c r="J8424" s="57">
        <v>0.402070544977223</v>
      </c>
      <c r="K8424" s="57">
        <v>0.44747775190899097</v>
      </c>
      <c r="L8424" s="57">
        <v>0.41233518796954799</v>
      </c>
      <c r="M8424" s="57">
        <v>0.36216593994035101</v>
      </c>
    </row>
    <row r="8425" spans="1:13" x14ac:dyDescent="0.25">
      <c r="A8425" t="s">
        <v>1418</v>
      </c>
      <c r="B8425" t="s">
        <v>1419</v>
      </c>
      <c r="C8425" s="2" t="s">
        <v>31</v>
      </c>
      <c r="D8425" s="2" t="s">
        <v>80</v>
      </c>
      <c r="E8425" s="2" t="s">
        <v>29027</v>
      </c>
      <c r="F8425" s="56">
        <v>106.915560692818</v>
      </c>
      <c r="G8425" s="56">
        <v>97.8079840451488</v>
      </c>
      <c r="H8425" s="56">
        <v>104.681424775398</v>
      </c>
      <c r="I8425" s="56">
        <v>99.600003117000696</v>
      </c>
      <c r="J8425" s="57">
        <v>0.54045494530805904</v>
      </c>
      <c r="K8425" s="57">
        <v>0.61725022665671103</v>
      </c>
      <c r="L8425" s="57">
        <v>0.54888881464602701</v>
      </c>
      <c r="M8425" s="57">
        <v>0.48092951838745002</v>
      </c>
    </row>
    <row r="8426" spans="1:13" x14ac:dyDescent="0.25">
      <c r="A8426" t="s">
        <v>1416</v>
      </c>
      <c r="B8426" t="s">
        <v>1417</v>
      </c>
      <c r="C8426" s="2" t="s">
        <v>35</v>
      </c>
      <c r="D8426" s="2" t="s">
        <v>80</v>
      </c>
      <c r="E8426" s="2" t="s">
        <v>29027</v>
      </c>
      <c r="F8426" s="56">
        <v>103.049162534224</v>
      </c>
      <c r="G8426" s="56">
        <v>95.598882181903207</v>
      </c>
      <c r="H8426" s="56">
        <v>99.340121116106602</v>
      </c>
      <c r="I8426" s="56">
        <v>96.220813752067201</v>
      </c>
      <c r="J8426" s="57">
        <v>0.57184994736444095</v>
      </c>
      <c r="K8426" s="57">
        <v>0.64975032384831699</v>
      </c>
      <c r="L8426" s="57">
        <v>0.59102835802012299</v>
      </c>
      <c r="M8426" s="57">
        <v>0.51363683106031899</v>
      </c>
    </row>
    <row r="8427" spans="1:13" x14ac:dyDescent="0.25">
      <c r="A8427" t="s">
        <v>13804</v>
      </c>
      <c r="B8427" t="s">
        <v>13805</v>
      </c>
      <c r="C8427" s="2" t="s">
        <v>35</v>
      </c>
      <c r="D8427" s="2" t="s">
        <v>80</v>
      </c>
      <c r="E8427" s="2" t="s">
        <v>29028</v>
      </c>
      <c r="F8427" s="56">
        <v>106.646278475952</v>
      </c>
      <c r="G8427" s="56">
        <v>105.777976409839</v>
      </c>
      <c r="H8427" s="56">
        <v>103.462386694635</v>
      </c>
      <c r="I8427" s="56">
        <v>93.981405157997798</v>
      </c>
      <c r="J8427" s="57">
        <v>0.402070544977223</v>
      </c>
      <c r="K8427" s="57">
        <v>0.44747775190899097</v>
      </c>
      <c r="L8427" s="57">
        <v>0.41233518796954799</v>
      </c>
      <c r="M8427" s="57">
        <v>0.36216593994035101</v>
      </c>
    </row>
    <row r="8428" spans="1:13" x14ac:dyDescent="0.25">
      <c r="A8428" t="s">
        <v>13810</v>
      </c>
      <c r="B8428" t="s">
        <v>13811</v>
      </c>
      <c r="C8428" s="2" t="s">
        <v>35</v>
      </c>
      <c r="D8428" s="2" t="s">
        <v>80</v>
      </c>
      <c r="E8428" s="2" t="s">
        <v>29028</v>
      </c>
      <c r="F8428" s="56">
        <v>106.646278475952</v>
      </c>
      <c r="G8428" s="56">
        <v>105.777976409839</v>
      </c>
      <c r="H8428" s="56">
        <v>103.462386694635</v>
      </c>
      <c r="I8428" s="56">
        <v>93.981405157997798</v>
      </c>
      <c r="J8428" s="57">
        <v>0.402070544977223</v>
      </c>
      <c r="K8428" s="57">
        <v>0.44747775190899097</v>
      </c>
      <c r="L8428" s="57">
        <v>0.41233518796954799</v>
      </c>
      <c r="M8428" s="57">
        <v>0.36216593994035101</v>
      </c>
    </row>
    <row r="8429" spans="1:13" x14ac:dyDescent="0.25">
      <c r="A8429" t="s">
        <v>10534</v>
      </c>
      <c r="B8429" t="s">
        <v>10535</v>
      </c>
      <c r="C8429" s="2" t="s">
        <v>35</v>
      </c>
      <c r="D8429" s="2" t="s">
        <v>69</v>
      </c>
      <c r="E8429" s="2" t="s">
        <v>29028</v>
      </c>
      <c r="F8429" s="56">
        <v>114.833543477671</v>
      </c>
      <c r="G8429" s="56">
        <v>112.641162768632</v>
      </c>
      <c r="H8429" s="56">
        <v>118.035146061025</v>
      </c>
      <c r="I8429" s="56"/>
      <c r="J8429" s="57">
        <v>0.31097883781778801</v>
      </c>
      <c r="K8429" s="57">
        <v>0.35184021000014698</v>
      </c>
      <c r="L8429" s="57">
        <v>0.31534919743675199</v>
      </c>
      <c r="M8429" s="57">
        <v>0.27336741301606499</v>
      </c>
    </row>
    <row r="8430" spans="1:13" x14ac:dyDescent="0.25">
      <c r="A8430" t="s">
        <v>5294</v>
      </c>
      <c r="B8430" t="s">
        <v>5295</v>
      </c>
      <c r="C8430" s="2" t="s">
        <v>35</v>
      </c>
      <c r="D8430" s="2" t="s">
        <v>119</v>
      </c>
      <c r="E8430" s="2" t="s">
        <v>29028</v>
      </c>
      <c r="F8430" s="56">
        <v>106.360351838082</v>
      </c>
      <c r="G8430" s="56">
        <v>101.68220164781501</v>
      </c>
      <c r="H8430" s="56">
        <v>111.44943900577</v>
      </c>
      <c r="I8430" s="56">
        <v>99.969779264646206</v>
      </c>
      <c r="J8430" s="57">
        <v>0.361966963694209</v>
      </c>
      <c r="K8430" s="57">
        <v>0.427585786073022</v>
      </c>
      <c r="L8430" s="57">
        <v>0.375129032635379</v>
      </c>
      <c r="M8430" s="57">
        <v>0.31035368715346501</v>
      </c>
    </row>
    <row r="8431" spans="1:13" x14ac:dyDescent="0.25">
      <c r="A8431" t="s">
        <v>15662</v>
      </c>
      <c r="B8431" t="s">
        <v>15663</v>
      </c>
      <c r="C8431" s="2" t="s">
        <v>35</v>
      </c>
      <c r="D8431" s="2" t="s">
        <v>83</v>
      </c>
      <c r="E8431" s="2" t="s">
        <v>29028</v>
      </c>
      <c r="F8431" s="56"/>
      <c r="G8431" s="56">
        <v>114.967124135978</v>
      </c>
      <c r="H8431" s="56"/>
      <c r="I8431" s="56"/>
      <c r="J8431" s="57">
        <v>0.28459369923538802</v>
      </c>
      <c r="K8431" s="57">
        <v>0.32326651310756899</v>
      </c>
      <c r="L8431" s="57">
        <v>0.291623047080457</v>
      </c>
      <c r="M8431" s="57">
        <v>0.249364298913931</v>
      </c>
    </row>
    <row r="8432" spans="1:13" x14ac:dyDescent="0.25">
      <c r="A8432" t="s">
        <v>15660</v>
      </c>
      <c r="B8432" t="s">
        <v>15661</v>
      </c>
      <c r="C8432" s="2" t="s">
        <v>35</v>
      </c>
      <c r="D8432" s="2" t="s">
        <v>83</v>
      </c>
      <c r="E8432" s="2" t="s">
        <v>29028</v>
      </c>
      <c r="F8432" s="56"/>
      <c r="G8432" s="56">
        <v>114.967124135978</v>
      </c>
      <c r="H8432" s="56"/>
      <c r="I8432" s="56"/>
      <c r="J8432" s="57">
        <v>0.28459369923538802</v>
      </c>
      <c r="K8432" s="57">
        <v>0.32326651310756899</v>
      </c>
      <c r="L8432" s="57">
        <v>0.291623047080457</v>
      </c>
      <c r="M8432" s="57">
        <v>0.249364298913931</v>
      </c>
    </row>
    <row r="8433" spans="1:13" x14ac:dyDescent="0.25">
      <c r="A8433" t="s">
        <v>15668</v>
      </c>
      <c r="B8433" t="s">
        <v>15669</v>
      </c>
      <c r="C8433" s="2" t="s">
        <v>35</v>
      </c>
      <c r="D8433" s="2" t="s">
        <v>83</v>
      </c>
      <c r="E8433" s="2" t="s">
        <v>29028</v>
      </c>
      <c r="F8433" s="56"/>
      <c r="G8433" s="56">
        <v>114.967124135978</v>
      </c>
      <c r="H8433" s="56"/>
      <c r="I8433" s="56"/>
      <c r="J8433" s="57">
        <v>0.28459369923538802</v>
      </c>
      <c r="K8433" s="57">
        <v>0.32326651310756899</v>
      </c>
      <c r="L8433" s="57">
        <v>0.291623047080457</v>
      </c>
      <c r="M8433" s="57">
        <v>0.249364298913931</v>
      </c>
    </row>
    <row r="8434" spans="1:13" x14ac:dyDescent="0.25">
      <c r="A8434" t="s">
        <v>15666</v>
      </c>
      <c r="B8434" t="s">
        <v>15667</v>
      </c>
      <c r="C8434" s="2" t="s">
        <v>35</v>
      </c>
      <c r="D8434" s="2" t="s">
        <v>83</v>
      </c>
      <c r="E8434" s="2" t="s">
        <v>29028</v>
      </c>
      <c r="F8434" s="56"/>
      <c r="G8434" s="56">
        <v>114.967124135978</v>
      </c>
      <c r="H8434" s="56"/>
      <c r="I8434" s="56"/>
      <c r="J8434" s="57">
        <v>0.28459369923538802</v>
      </c>
      <c r="K8434" s="57">
        <v>0.32326651310756899</v>
      </c>
      <c r="L8434" s="57">
        <v>0.291623047080457</v>
      </c>
      <c r="M8434" s="57">
        <v>0.249364298913931</v>
      </c>
    </row>
    <row r="8435" spans="1:13" x14ac:dyDescent="0.25">
      <c r="A8435" t="s">
        <v>15656</v>
      </c>
      <c r="B8435" t="s">
        <v>15657</v>
      </c>
      <c r="C8435" s="2" t="s">
        <v>35</v>
      </c>
      <c r="D8435" s="2" t="s">
        <v>83</v>
      </c>
      <c r="E8435" s="2" t="s">
        <v>29028</v>
      </c>
      <c r="F8435" s="56"/>
      <c r="G8435" s="56">
        <v>114.967124135978</v>
      </c>
      <c r="H8435" s="56"/>
      <c r="I8435" s="56"/>
      <c r="J8435" s="57">
        <v>0.28459369923538802</v>
      </c>
      <c r="K8435" s="57">
        <v>0.32326651310756899</v>
      </c>
      <c r="L8435" s="57">
        <v>0.291623047080457</v>
      </c>
      <c r="M8435" s="57">
        <v>0.249364298913931</v>
      </c>
    </row>
    <row r="8436" spans="1:13" x14ac:dyDescent="0.25">
      <c r="A8436" t="s">
        <v>15664</v>
      </c>
      <c r="B8436" t="s">
        <v>15665</v>
      </c>
      <c r="C8436" s="2" t="s">
        <v>35</v>
      </c>
      <c r="D8436" s="2" t="s">
        <v>83</v>
      </c>
      <c r="E8436" s="2" t="s">
        <v>29028</v>
      </c>
      <c r="F8436" s="56"/>
      <c r="G8436" s="56">
        <v>114.967124135978</v>
      </c>
      <c r="H8436" s="56"/>
      <c r="I8436" s="56"/>
      <c r="J8436" s="57">
        <v>0.28459369923538802</v>
      </c>
      <c r="K8436" s="57">
        <v>0.32326651310756899</v>
      </c>
      <c r="L8436" s="57">
        <v>0.291623047080457</v>
      </c>
      <c r="M8436" s="57">
        <v>0.249364298913931</v>
      </c>
    </row>
    <row r="8437" spans="1:13" x14ac:dyDescent="0.25">
      <c r="A8437" t="s">
        <v>15670</v>
      </c>
      <c r="B8437" t="s">
        <v>15671</v>
      </c>
      <c r="C8437" s="2" t="s">
        <v>31</v>
      </c>
      <c r="D8437" s="2" t="s">
        <v>83</v>
      </c>
      <c r="E8437" s="2" t="s">
        <v>29028</v>
      </c>
      <c r="F8437" s="56"/>
      <c r="G8437" s="56">
        <v>114.967124135978</v>
      </c>
      <c r="H8437" s="56"/>
      <c r="I8437" s="56"/>
      <c r="J8437" s="57">
        <v>0.28459369923538802</v>
      </c>
      <c r="K8437" s="57">
        <v>0.32326651310756899</v>
      </c>
      <c r="L8437" s="57">
        <v>0.291623047080457</v>
      </c>
      <c r="M8437" s="57">
        <v>0.249364298913931</v>
      </c>
    </row>
    <row r="8438" spans="1:13" x14ac:dyDescent="0.25">
      <c r="A8438" t="s">
        <v>15658</v>
      </c>
      <c r="B8438" t="s">
        <v>15659</v>
      </c>
      <c r="C8438" s="2" t="s">
        <v>35</v>
      </c>
      <c r="D8438" s="2" t="s">
        <v>83</v>
      </c>
      <c r="E8438" s="2" t="s">
        <v>29028</v>
      </c>
      <c r="F8438" s="56"/>
      <c r="G8438" s="56">
        <v>114.967124135978</v>
      </c>
      <c r="H8438" s="56"/>
      <c r="I8438" s="56"/>
      <c r="J8438" s="57">
        <v>0.28459369923538802</v>
      </c>
      <c r="K8438" s="57">
        <v>0.32326651310756899</v>
      </c>
      <c r="L8438" s="57">
        <v>0.291623047080457</v>
      </c>
      <c r="M8438" s="57">
        <v>0.249364298913931</v>
      </c>
    </row>
    <row r="8439" spans="1:13" x14ac:dyDescent="0.25">
      <c r="A8439" t="s">
        <v>12335</v>
      </c>
      <c r="B8439" t="s">
        <v>12336</v>
      </c>
      <c r="C8439" s="2" t="s">
        <v>35</v>
      </c>
      <c r="D8439" s="2" t="s">
        <v>429</v>
      </c>
      <c r="E8439" s="2" t="s">
        <v>29028</v>
      </c>
      <c r="F8439" s="56">
        <v>97.829966301960795</v>
      </c>
      <c r="G8439" s="56">
        <v>114.51187285199801</v>
      </c>
      <c r="H8439" s="56">
        <v>105.976856177128</v>
      </c>
      <c r="I8439" s="56"/>
      <c r="J8439" s="57">
        <v>0.31524762364410502</v>
      </c>
      <c r="K8439" s="57">
        <v>0.36819140174140502</v>
      </c>
      <c r="L8439" s="57">
        <v>0.32603129996266</v>
      </c>
      <c r="M8439" s="57">
        <v>0.27674489465680802</v>
      </c>
    </row>
    <row r="8440" spans="1:13" x14ac:dyDescent="0.25">
      <c r="A8440" t="s">
        <v>12333</v>
      </c>
      <c r="B8440" t="s">
        <v>12334</v>
      </c>
      <c r="C8440" s="2" t="s">
        <v>35</v>
      </c>
      <c r="D8440" s="2" t="s">
        <v>429</v>
      </c>
      <c r="E8440" s="2" t="s">
        <v>29028</v>
      </c>
      <c r="F8440" s="56">
        <v>97.829966301960795</v>
      </c>
      <c r="G8440" s="56">
        <v>114.51187285199801</v>
      </c>
      <c r="H8440" s="56">
        <v>105.976856177128</v>
      </c>
      <c r="I8440" s="56"/>
      <c r="J8440" s="57">
        <v>0.31524762364410502</v>
      </c>
      <c r="K8440" s="57">
        <v>0.36819140174140502</v>
      </c>
      <c r="L8440" s="57">
        <v>0.32603129996266</v>
      </c>
      <c r="M8440" s="57">
        <v>0.27674489465680802</v>
      </c>
    </row>
    <row r="8441" spans="1:13" x14ac:dyDescent="0.25">
      <c r="A8441" t="s">
        <v>12329</v>
      </c>
      <c r="B8441" t="s">
        <v>12330</v>
      </c>
      <c r="C8441" s="2" t="s">
        <v>31</v>
      </c>
      <c r="D8441" s="2" t="s">
        <v>429</v>
      </c>
      <c r="E8441" s="2" t="s">
        <v>29028</v>
      </c>
      <c r="F8441" s="56">
        <v>97.829966301960795</v>
      </c>
      <c r="G8441" s="56">
        <v>114.51187285199801</v>
      </c>
      <c r="H8441" s="56">
        <v>105.976856177128</v>
      </c>
      <c r="I8441" s="56"/>
      <c r="J8441" s="57">
        <v>0.31524762364410502</v>
      </c>
      <c r="K8441" s="57">
        <v>0.36819140174140502</v>
      </c>
      <c r="L8441" s="57">
        <v>0.32603129996266</v>
      </c>
      <c r="M8441" s="57">
        <v>0.27674489465680802</v>
      </c>
    </row>
    <row r="8442" spans="1:13" x14ac:dyDescent="0.25">
      <c r="A8442" t="s">
        <v>8247</v>
      </c>
      <c r="B8442" t="s">
        <v>8248</v>
      </c>
      <c r="C8442" s="2" t="s">
        <v>31</v>
      </c>
      <c r="D8442" s="2" t="s">
        <v>32</v>
      </c>
      <c r="E8442" s="2" t="s">
        <v>29028</v>
      </c>
      <c r="F8442" s="56">
        <v>95.355095568084096</v>
      </c>
      <c r="G8442" s="56">
        <v>108.56350636198199</v>
      </c>
      <c r="H8442" s="56">
        <v>112.776372103611</v>
      </c>
      <c r="I8442" s="56">
        <v>104.99343885861001</v>
      </c>
      <c r="J8442" s="57">
        <v>0.45157411033519002</v>
      </c>
      <c r="K8442" s="57">
        <v>0.48623457865797598</v>
      </c>
      <c r="L8442" s="57">
        <v>0.4591125623774</v>
      </c>
      <c r="M8442" s="57">
        <v>0.41941349796394001</v>
      </c>
    </row>
    <row r="8443" spans="1:13" x14ac:dyDescent="0.25">
      <c r="A8443" t="s">
        <v>17124</v>
      </c>
      <c r="B8443" t="s">
        <v>8248</v>
      </c>
      <c r="C8443" s="2" t="s">
        <v>31</v>
      </c>
      <c r="D8443" s="2" t="s">
        <v>80</v>
      </c>
      <c r="E8443" s="2" t="s">
        <v>29028</v>
      </c>
      <c r="F8443" s="56">
        <v>92.741680370870895</v>
      </c>
      <c r="G8443" s="56">
        <v>99.702339748694797</v>
      </c>
      <c r="H8443" s="56">
        <v>110.99043610619999</v>
      </c>
      <c r="I8443" s="56"/>
      <c r="J8443" s="57">
        <v>0.30215889022671799</v>
      </c>
      <c r="K8443" s="57">
        <v>0.35437305458038598</v>
      </c>
      <c r="L8443" s="57">
        <v>0.310035051597571</v>
      </c>
      <c r="M8443" s="57">
        <v>0.25962759266216001</v>
      </c>
    </row>
    <row r="8444" spans="1:13" x14ac:dyDescent="0.25">
      <c r="A8444" t="s">
        <v>31093</v>
      </c>
      <c r="B8444" t="s">
        <v>31094</v>
      </c>
      <c r="C8444" s="2" t="s">
        <v>35</v>
      </c>
      <c r="D8444" s="2" t="s">
        <v>39</v>
      </c>
      <c r="E8444" s="2" t="s">
        <v>29028</v>
      </c>
      <c r="F8444" s="56">
        <v>106.86321955273399</v>
      </c>
      <c r="G8444" s="56">
        <v>123.081425701965</v>
      </c>
      <c r="H8444" s="56">
        <v>111.14033740334401</v>
      </c>
      <c r="I8444" s="56"/>
      <c r="J8444" s="57">
        <v>0.31317642122759298</v>
      </c>
      <c r="K8444" s="57">
        <v>0.36769880886701101</v>
      </c>
      <c r="L8444" s="57">
        <v>0.31686885639767998</v>
      </c>
      <c r="M8444" s="57">
        <v>0.27068420805997201</v>
      </c>
    </row>
    <row r="8445" spans="1:13" x14ac:dyDescent="0.25">
      <c r="A8445" t="s">
        <v>4259</v>
      </c>
      <c r="B8445" t="s">
        <v>4260</v>
      </c>
      <c r="C8445" s="2" t="s">
        <v>35</v>
      </c>
      <c r="D8445" s="2" t="s">
        <v>4176</v>
      </c>
      <c r="E8445" s="2" t="s">
        <v>29028</v>
      </c>
      <c r="F8445" s="56">
        <v>106.52450969447101</v>
      </c>
      <c r="G8445" s="56">
        <v>117.99428918463499</v>
      </c>
      <c r="H8445" s="56">
        <v>122.088452702794</v>
      </c>
      <c r="I8445" s="56">
        <v>94.773422916251604</v>
      </c>
      <c r="J8445" s="57">
        <v>0.34967064910114998</v>
      </c>
      <c r="K8445" s="57">
        <v>0.38460507966677998</v>
      </c>
      <c r="L8445" s="57">
        <v>0.35501019770813802</v>
      </c>
      <c r="M8445" s="57">
        <v>0.31638983602666199</v>
      </c>
    </row>
    <row r="8446" spans="1:13" x14ac:dyDescent="0.25">
      <c r="A8446" t="s">
        <v>6504</v>
      </c>
      <c r="B8446" t="s">
        <v>6505</v>
      </c>
      <c r="C8446" s="2" t="s">
        <v>31</v>
      </c>
      <c r="D8446" s="2" t="s">
        <v>4176</v>
      </c>
      <c r="E8446" s="2" t="s">
        <v>29028</v>
      </c>
      <c r="F8446" s="56">
        <v>105.113179019405</v>
      </c>
      <c r="G8446" s="56">
        <v>116.228323413235</v>
      </c>
      <c r="H8446" s="56">
        <v>121.42908310236101</v>
      </c>
      <c r="I8446" s="56">
        <v>93.565391533234305</v>
      </c>
      <c r="J8446" s="57">
        <v>0.44700980651849598</v>
      </c>
      <c r="K8446" s="57">
        <v>0.49491973024182401</v>
      </c>
      <c r="L8446" s="57">
        <v>0.45294316823442698</v>
      </c>
      <c r="M8446" s="57">
        <v>0.40442224859352199</v>
      </c>
    </row>
    <row r="8447" spans="1:13" x14ac:dyDescent="0.25">
      <c r="A8447" t="s">
        <v>6440</v>
      </c>
      <c r="B8447" t="s">
        <v>6441</v>
      </c>
      <c r="C8447" s="2" t="s">
        <v>35</v>
      </c>
      <c r="D8447" s="2" t="s">
        <v>108</v>
      </c>
      <c r="E8447" s="2" t="s">
        <v>29028</v>
      </c>
      <c r="F8447" s="56">
        <v>101.291085097728</v>
      </c>
      <c r="G8447" s="56">
        <v>117.132850811981</v>
      </c>
      <c r="H8447" s="56">
        <v>121.285016792173</v>
      </c>
      <c r="I8447" s="56">
        <v>88.073648593297705</v>
      </c>
      <c r="J8447" s="57">
        <v>0.51334272040386197</v>
      </c>
      <c r="K8447" s="57">
        <v>0.578425050039865</v>
      </c>
      <c r="L8447" s="57">
        <v>0.52020191679932704</v>
      </c>
      <c r="M8447" s="57">
        <v>0.45984031801904202</v>
      </c>
    </row>
    <row r="8448" spans="1:13" x14ac:dyDescent="0.25">
      <c r="A8448" t="s">
        <v>4359</v>
      </c>
      <c r="B8448" t="s">
        <v>4360</v>
      </c>
      <c r="C8448" s="2" t="s">
        <v>31</v>
      </c>
      <c r="D8448" s="2" t="s">
        <v>108</v>
      </c>
      <c r="E8448" s="2" t="s">
        <v>29028</v>
      </c>
      <c r="F8448" s="56">
        <v>104.291898969889</v>
      </c>
      <c r="G8448" s="56">
        <v>111.445491284105</v>
      </c>
      <c r="H8448" s="56">
        <v>115.293196477534</v>
      </c>
      <c r="I8448" s="56">
        <v>95.797671828969797</v>
      </c>
      <c r="J8448" s="57">
        <v>0.57575260177295196</v>
      </c>
      <c r="K8448" s="57">
        <v>0.63259254027794098</v>
      </c>
      <c r="L8448" s="57">
        <v>0.58428562135333495</v>
      </c>
      <c r="M8448" s="57">
        <v>0.53042542540427895</v>
      </c>
    </row>
    <row r="8449" spans="1:13" x14ac:dyDescent="0.25">
      <c r="A8449" t="s">
        <v>4379</v>
      </c>
      <c r="B8449" t="s">
        <v>4380</v>
      </c>
      <c r="C8449" s="2" t="s">
        <v>31</v>
      </c>
      <c r="D8449" s="2" t="s">
        <v>217</v>
      </c>
      <c r="E8449" s="2" t="s">
        <v>29028</v>
      </c>
      <c r="F8449" s="56"/>
      <c r="G8449" s="56">
        <v>112.56477018357199</v>
      </c>
      <c r="H8449" s="56"/>
      <c r="I8449" s="56"/>
      <c r="J8449" s="57">
        <v>0.29058643157341302</v>
      </c>
      <c r="K8449" s="57">
        <v>0.31405143899715499</v>
      </c>
      <c r="L8449" s="57">
        <v>0.295141148756701</v>
      </c>
      <c r="M8449" s="57">
        <v>0.26593618692371801</v>
      </c>
    </row>
    <row r="8450" spans="1:13" x14ac:dyDescent="0.25">
      <c r="A8450" t="s">
        <v>23429</v>
      </c>
      <c r="B8450" t="s">
        <v>23430</v>
      </c>
      <c r="C8450" s="2" t="s">
        <v>31</v>
      </c>
      <c r="D8450" s="2" t="s">
        <v>217</v>
      </c>
      <c r="E8450" s="2" t="s">
        <v>29028</v>
      </c>
      <c r="F8450" s="56"/>
      <c r="G8450" s="56">
        <v>114.815293873171</v>
      </c>
      <c r="H8450" s="56"/>
      <c r="I8450" s="56"/>
      <c r="J8450" s="57">
        <v>0.28586762490245299</v>
      </c>
      <c r="K8450" s="57">
        <v>0.32531704487455299</v>
      </c>
      <c r="L8450" s="57">
        <v>0.28746947120499899</v>
      </c>
      <c r="M8450" s="57">
        <v>0.24466817821807099</v>
      </c>
    </row>
    <row r="8451" spans="1:13" x14ac:dyDescent="0.25">
      <c r="A8451" t="s">
        <v>9095</v>
      </c>
      <c r="B8451" t="s">
        <v>9096</v>
      </c>
      <c r="C8451" s="2" t="s">
        <v>31</v>
      </c>
      <c r="D8451" s="2" t="s">
        <v>108</v>
      </c>
      <c r="E8451" s="2" t="s">
        <v>29028</v>
      </c>
      <c r="F8451" s="56"/>
      <c r="G8451" s="56">
        <v>98.245095200624405</v>
      </c>
      <c r="H8451" s="56"/>
      <c r="I8451" s="56"/>
      <c r="J8451" s="57">
        <v>0.28442745764607102</v>
      </c>
      <c r="K8451" s="57">
        <v>0.335464435276424</v>
      </c>
      <c r="L8451" s="57">
        <v>0.29630081417565501</v>
      </c>
      <c r="M8451" s="57">
        <v>0.24643877096019401</v>
      </c>
    </row>
    <row r="8452" spans="1:13" x14ac:dyDescent="0.25">
      <c r="A8452" t="s">
        <v>4253</v>
      </c>
      <c r="B8452" t="s">
        <v>4254</v>
      </c>
      <c r="C8452" s="2" t="s">
        <v>31</v>
      </c>
      <c r="D8452" s="2" t="s">
        <v>4117</v>
      </c>
      <c r="E8452" s="2" t="s">
        <v>29028</v>
      </c>
      <c r="F8452" s="56">
        <v>105.410311516736</v>
      </c>
      <c r="G8452" s="56">
        <v>98.199589356999496</v>
      </c>
      <c r="H8452" s="56">
        <v>89.977297830765707</v>
      </c>
      <c r="I8452" s="56">
        <v>101.94479279324</v>
      </c>
      <c r="J8452" s="57">
        <v>0.36764656920970001</v>
      </c>
      <c r="K8452" s="57">
        <v>0.41873706028452801</v>
      </c>
      <c r="L8452" s="57">
        <v>0.379364534575103</v>
      </c>
      <c r="M8452" s="57">
        <v>0.32357641039208501</v>
      </c>
    </row>
    <row r="8453" spans="1:13" x14ac:dyDescent="0.25">
      <c r="A8453" t="s">
        <v>4255</v>
      </c>
      <c r="B8453" t="s">
        <v>4256</v>
      </c>
      <c r="C8453" s="2" t="s">
        <v>35</v>
      </c>
      <c r="D8453" s="2" t="s">
        <v>4117</v>
      </c>
      <c r="E8453" s="2" t="s">
        <v>29028</v>
      </c>
      <c r="F8453" s="56">
        <v>103.605794225408</v>
      </c>
      <c r="G8453" s="56">
        <v>99.011447200098502</v>
      </c>
      <c r="H8453" s="56">
        <v>91.600404739683398</v>
      </c>
      <c r="I8453" s="56"/>
      <c r="J8453" s="57">
        <v>0.299102673334046</v>
      </c>
      <c r="K8453" s="57">
        <v>0.34073426626866399</v>
      </c>
      <c r="L8453" s="57">
        <v>0.30972269414891701</v>
      </c>
      <c r="M8453" s="57">
        <v>0.25769401214246401</v>
      </c>
    </row>
    <row r="8454" spans="1:13" x14ac:dyDescent="0.25">
      <c r="A8454" t="s">
        <v>4948</v>
      </c>
      <c r="B8454" t="s">
        <v>4949</v>
      </c>
      <c r="C8454" s="2" t="s">
        <v>31</v>
      </c>
      <c r="D8454" s="2" t="s">
        <v>105</v>
      </c>
      <c r="E8454" s="2" t="s">
        <v>29028</v>
      </c>
      <c r="F8454" s="56">
        <v>102.82648648786601</v>
      </c>
      <c r="G8454" s="56">
        <v>101.76627703764299</v>
      </c>
      <c r="H8454" s="56">
        <v>90.707113244800198</v>
      </c>
      <c r="I8454" s="56">
        <v>104.315137493208</v>
      </c>
      <c r="J8454" s="57">
        <v>0.55304414569339999</v>
      </c>
      <c r="K8454" s="57">
        <v>0.61132627890168401</v>
      </c>
      <c r="L8454" s="57">
        <v>0.56729384873821898</v>
      </c>
      <c r="M8454" s="57">
        <v>0.50448669851716299</v>
      </c>
    </row>
    <row r="8455" spans="1:13" x14ac:dyDescent="0.25">
      <c r="A8455" t="s">
        <v>5616</v>
      </c>
      <c r="B8455" t="s">
        <v>5617</v>
      </c>
      <c r="C8455" s="2" t="s">
        <v>35</v>
      </c>
      <c r="D8455" s="2" t="s">
        <v>119</v>
      </c>
      <c r="E8455" s="2" t="s">
        <v>29028</v>
      </c>
      <c r="F8455" s="56"/>
      <c r="G8455" s="56">
        <v>96.617553664279001</v>
      </c>
      <c r="H8455" s="56"/>
      <c r="I8455" s="56"/>
      <c r="J8455" s="57">
        <v>0.26492149339443299</v>
      </c>
      <c r="K8455" s="57">
        <v>0.32214743320329498</v>
      </c>
      <c r="L8455" s="57">
        <v>0.27746147455542702</v>
      </c>
      <c r="M8455" s="57">
        <v>0.20840429344544401</v>
      </c>
    </row>
    <row r="8456" spans="1:13" x14ac:dyDescent="0.25">
      <c r="A8456" t="s">
        <v>188</v>
      </c>
      <c r="B8456" t="s">
        <v>189</v>
      </c>
      <c r="C8456" s="2" t="s">
        <v>31</v>
      </c>
      <c r="D8456" s="2" t="s">
        <v>32</v>
      </c>
      <c r="E8456" s="2" t="s">
        <v>29027</v>
      </c>
      <c r="F8456" s="56">
        <v>111.806286581568</v>
      </c>
      <c r="G8456" s="56">
        <v>112.134147421111</v>
      </c>
      <c r="H8456" s="56">
        <v>106.960967716927</v>
      </c>
      <c r="I8456" s="56">
        <v>86.817267461553499</v>
      </c>
      <c r="J8456" s="57">
        <v>0.50226409204103595</v>
      </c>
      <c r="K8456" s="57">
        <v>0.59502327118959797</v>
      </c>
      <c r="L8456" s="57">
        <v>0.53361076339679003</v>
      </c>
      <c r="M8456" s="57">
        <v>0.45459303129008899</v>
      </c>
    </row>
    <row r="8457" spans="1:13" x14ac:dyDescent="0.25">
      <c r="A8457" t="s">
        <v>4212</v>
      </c>
      <c r="B8457" t="s">
        <v>4213</v>
      </c>
      <c r="C8457" s="2" t="s">
        <v>31</v>
      </c>
      <c r="D8457" s="2" t="s">
        <v>236</v>
      </c>
      <c r="E8457" s="2" t="s">
        <v>29028</v>
      </c>
      <c r="F8457" s="56">
        <v>102.675945483988</v>
      </c>
      <c r="G8457" s="56">
        <v>118.875416688535</v>
      </c>
      <c r="H8457" s="56">
        <v>120.13469653300599</v>
      </c>
      <c r="I8457" s="56"/>
      <c r="J8457" s="57">
        <v>0.31147835662907503</v>
      </c>
      <c r="K8457" s="57">
        <v>0.39050418214996602</v>
      </c>
      <c r="L8457" s="57">
        <v>0.33096115709430102</v>
      </c>
      <c r="M8457" s="57">
        <v>0.268232699150183</v>
      </c>
    </row>
    <row r="8458" spans="1:13" x14ac:dyDescent="0.25">
      <c r="A8458" t="s">
        <v>15786</v>
      </c>
      <c r="B8458" t="s">
        <v>15787</v>
      </c>
      <c r="C8458" s="2" t="s">
        <v>35</v>
      </c>
      <c r="D8458" s="2" t="s">
        <v>289</v>
      </c>
      <c r="E8458" s="2" t="s">
        <v>29028</v>
      </c>
      <c r="F8458" s="56">
        <v>102.89192216355001</v>
      </c>
      <c r="G8458" s="56">
        <v>109.87157385877001</v>
      </c>
      <c r="H8458" s="56">
        <v>103.169311213409</v>
      </c>
      <c r="I8458" s="56">
        <v>116.79628825189999</v>
      </c>
      <c r="J8458" s="57">
        <v>0.36129082115439498</v>
      </c>
      <c r="K8458" s="57">
        <v>0.41092767124989599</v>
      </c>
      <c r="L8458" s="57">
        <v>0.37147387609854499</v>
      </c>
      <c r="M8458" s="57">
        <v>0.31855692328981899</v>
      </c>
    </row>
    <row r="8459" spans="1:13" x14ac:dyDescent="0.25">
      <c r="A8459" t="s">
        <v>6090</v>
      </c>
      <c r="B8459" t="s">
        <v>6091</v>
      </c>
      <c r="C8459" s="2" t="s">
        <v>31</v>
      </c>
      <c r="D8459" s="2" t="s">
        <v>4179</v>
      </c>
      <c r="E8459" s="2" t="s">
        <v>29028</v>
      </c>
      <c r="F8459" s="56"/>
      <c r="G8459" s="56">
        <v>98.100210566581495</v>
      </c>
      <c r="H8459" s="56">
        <v>99.762153023941593</v>
      </c>
      <c r="I8459" s="56"/>
      <c r="J8459" s="57">
        <v>0.294322308340078</v>
      </c>
      <c r="K8459" s="57">
        <v>0.35447700150156503</v>
      </c>
      <c r="L8459" s="57">
        <v>0.30043159504799399</v>
      </c>
      <c r="M8459" s="57">
        <v>0.23460763206406099</v>
      </c>
    </row>
    <row r="8460" spans="1:13" x14ac:dyDescent="0.25">
      <c r="A8460" t="s">
        <v>4051</v>
      </c>
      <c r="B8460" t="s">
        <v>4052</v>
      </c>
      <c r="C8460" s="2" t="s">
        <v>35</v>
      </c>
      <c r="D8460" s="2" t="s">
        <v>236</v>
      </c>
      <c r="E8460" s="2" t="s">
        <v>29028</v>
      </c>
      <c r="F8460" s="56">
        <v>112.498268851918</v>
      </c>
      <c r="G8460" s="56">
        <v>126.816637415937</v>
      </c>
      <c r="H8460" s="56">
        <v>115.725672690534</v>
      </c>
      <c r="I8460" s="56"/>
      <c r="J8460" s="57">
        <v>0.32457574061694</v>
      </c>
      <c r="K8460" s="57">
        <v>0.36526131468916501</v>
      </c>
      <c r="L8460" s="57">
        <v>0.33345604527459399</v>
      </c>
      <c r="M8460" s="57">
        <v>0.29132794481352198</v>
      </c>
    </row>
    <row r="8461" spans="1:13" x14ac:dyDescent="0.25">
      <c r="A8461" t="s">
        <v>4099</v>
      </c>
      <c r="B8461" t="s">
        <v>4100</v>
      </c>
      <c r="C8461" s="2" t="s">
        <v>35</v>
      </c>
      <c r="D8461" s="2" t="s">
        <v>210</v>
      </c>
      <c r="E8461" s="2" t="s">
        <v>29028</v>
      </c>
      <c r="F8461" s="56"/>
      <c r="G8461" s="56">
        <v>120.755091080946</v>
      </c>
      <c r="H8461" s="56"/>
      <c r="I8461" s="56"/>
      <c r="J8461" s="57">
        <v>0.25685040304773599</v>
      </c>
      <c r="K8461" s="57">
        <v>0.30538744355195302</v>
      </c>
      <c r="L8461" s="57">
        <v>0.26699785738381998</v>
      </c>
      <c r="M8461" s="57">
        <v>0.22010121648358599</v>
      </c>
    </row>
    <row r="8462" spans="1:13" x14ac:dyDescent="0.25">
      <c r="A8462" t="s">
        <v>13826</v>
      </c>
      <c r="B8462" t="s">
        <v>13827</v>
      </c>
      <c r="C8462" s="2" t="s">
        <v>31</v>
      </c>
      <c r="D8462" s="2" t="s">
        <v>236</v>
      </c>
      <c r="E8462" s="2" t="s">
        <v>29028</v>
      </c>
      <c r="F8462" s="56">
        <v>110.66140764089501</v>
      </c>
      <c r="G8462" s="56">
        <v>126.639621861549</v>
      </c>
      <c r="H8462" s="56">
        <v>116.006732599446</v>
      </c>
      <c r="I8462" s="56"/>
      <c r="J8462" s="57">
        <v>0.305626749153318</v>
      </c>
      <c r="K8462" s="57">
        <v>0.34118022073034898</v>
      </c>
      <c r="L8462" s="57">
        <v>0.313017765380187</v>
      </c>
      <c r="M8462" s="57">
        <v>0.27435186047343202</v>
      </c>
    </row>
    <row r="8463" spans="1:13" x14ac:dyDescent="0.25">
      <c r="A8463" t="s">
        <v>11000</v>
      </c>
      <c r="B8463" t="s">
        <v>11001</v>
      </c>
      <c r="C8463" s="2" t="s">
        <v>31</v>
      </c>
      <c r="D8463" s="2" t="s">
        <v>289</v>
      </c>
      <c r="E8463" s="2" t="s">
        <v>29028</v>
      </c>
      <c r="F8463" s="56">
        <v>94.957729637536303</v>
      </c>
      <c r="G8463" s="56">
        <v>113.29569107814299</v>
      </c>
      <c r="H8463" s="56">
        <v>105.62977089927899</v>
      </c>
      <c r="I8463" s="56"/>
      <c r="J8463" s="57">
        <v>0.32518802335237301</v>
      </c>
      <c r="K8463" s="57">
        <v>0.38090633287694198</v>
      </c>
      <c r="L8463" s="57">
        <v>0.33741370629738998</v>
      </c>
      <c r="M8463" s="57">
        <v>0.27951252302320301</v>
      </c>
    </row>
    <row r="8464" spans="1:13" x14ac:dyDescent="0.25">
      <c r="A8464" t="s">
        <v>11010</v>
      </c>
      <c r="B8464" t="s">
        <v>11011</v>
      </c>
      <c r="C8464" s="2" t="s">
        <v>35</v>
      </c>
      <c r="D8464" s="2" t="s">
        <v>289</v>
      </c>
      <c r="E8464" s="2" t="s">
        <v>29028</v>
      </c>
      <c r="F8464" s="56">
        <v>94.957729637536303</v>
      </c>
      <c r="G8464" s="56">
        <v>113.29569107814299</v>
      </c>
      <c r="H8464" s="56">
        <v>105.62977089927899</v>
      </c>
      <c r="I8464" s="56"/>
      <c r="J8464" s="57">
        <v>0.32518802335237301</v>
      </c>
      <c r="K8464" s="57">
        <v>0.38090633287694198</v>
      </c>
      <c r="L8464" s="57">
        <v>0.33741370629738998</v>
      </c>
      <c r="M8464" s="57">
        <v>0.27951252302320301</v>
      </c>
    </row>
    <row r="8465" spans="1:13" x14ac:dyDescent="0.25">
      <c r="A8465" t="s">
        <v>10992</v>
      </c>
      <c r="B8465" t="s">
        <v>10993</v>
      </c>
      <c r="C8465" s="2" t="s">
        <v>31</v>
      </c>
      <c r="D8465" s="2" t="s">
        <v>289</v>
      </c>
      <c r="E8465" s="2" t="s">
        <v>29028</v>
      </c>
      <c r="F8465" s="56">
        <v>94.957729637536303</v>
      </c>
      <c r="G8465" s="56">
        <v>113.29569107814299</v>
      </c>
      <c r="H8465" s="56">
        <v>105.62977089927899</v>
      </c>
      <c r="I8465" s="56"/>
      <c r="J8465" s="57">
        <v>0.32518802335237301</v>
      </c>
      <c r="K8465" s="57">
        <v>0.38090633287694198</v>
      </c>
      <c r="L8465" s="57">
        <v>0.33741370629738998</v>
      </c>
      <c r="M8465" s="57">
        <v>0.27951252302320301</v>
      </c>
    </row>
    <row r="8466" spans="1:13" x14ac:dyDescent="0.25">
      <c r="A8466" t="s">
        <v>11016</v>
      </c>
      <c r="B8466" t="s">
        <v>11017</v>
      </c>
      <c r="C8466" s="2" t="s">
        <v>35</v>
      </c>
      <c r="D8466" s="2" t="s">
        <v>289</v>
      </c>
      <c r="E8466" s="2" t="s">
        <v>29028</v>
      </c>
      <c r="F8466" s="56">
        <v>94.957729637536303</v>
      </c>
      <c r="G8466" s="56">
        <v>113.29569107814299</v>
      </c>
      <c r="H8466" s="56">
        <v>105.62977089927899</v>
      </c>
      <c r="I8466" s="56"/>
      <c r="J8466" s="57">
        <v>0.32518802335237301</v>
      </c>
      <c r="K8466" s="57">
        <v>0.38090633287694198</v>
      </c>
      <c r="L8466" s="57">
        <v>0.33741370629738998</v>
      </c>
      <c r="M8466" s="57">
        <v>0.27951252302320301</v>
      </c>
    </row>
    <row r="8467" spans="1:13" x14ac:dyDescent="0.25">
      <c r="A8467" t="s">
        <v>11022</v>
      </c>
      <c r="B8467" t="s">
        <v>11023</v>
      </c>
      <c r="C8467" s="2" t="s">
        <v>35</v>
      </c>
      <c r="D8467" s="2" t="s">
        <v>289</v>
      </c>
      <c r="E8467" s="2" t="s">
        <v>29028</v>
      </c>
      <c r="F8467" s="56">
        <v>94.957729637536303</v>
      </c>
      <c r="G8467" s="56">
        <v>113.29569107814299</v>
      </c>
      <c r="H8467" s="56">
        <v>105.62977089927899</v>
      </c>
      <c r="I8467" s="56"/>
      <c r="J8467" s="57">
        <v>0.32518802335237301</v>
      </c>
      <c r="K8467" s="57">
        <v>0.38090633287694198</v>
      </c>
      <c r="L8467" s="57">
        <v>0.33741370629738998</v>
      </c>
      <c r="M8467" s="57">
        <v>0.27951252302320301</v>
      </c>
    </row>
    <row r="8468" spans="1:13" x14ac:dyDescent="0.25">
      <c r="A8468" t="s">
        <v>11006</v>
      </c>
      <c r="B8468" t="s">
        <v>11007</v>
      </c>
      <c r="C8468" s="2" t="s">
        <v>31</v>
      </c>
      <c r="D8468" s="2" t="s">
        <v>289</v>
      </c>
      <c r="E8468" s="2" t="s">
        <v>29028</v>
      </c>
      <c r="F8468" s="56">
        <v>94.957729637536303</v>
      </c>
      <c r="G8468" s="56">
        <v>113.29569107814299</v>
      </c>
      <c r="H8468" s="56">
        <v>105.62977089927899</v>
      </c>
      <c r="I8468" s="56"/>
      <c r="J8468" s="57">
        <v>0.32518802335237301</v>
      </c>
      <c r="K8468" s="57">
        <v>0.38090633287694198</v>
      </c>
      <c r="L8468" s="57">
        <v>0.33741370629738998</v>
      </c>
      <c r="M8468" s="57">
        <v>0.27951252302320301</v>
      </c>
    </row>
    <row r="8469" spans="1:13" x14ac:dyDescent="0.25">
      <c r="A8469" t="s">
        <v>10996</v>
      </c>
      <c r="B8469" t="s">
        <v>10997</v>
      </c>
      <c r="C8469" s="2" t="s">
        <v>31</v>
      </c>
      <c r="D8469" s="2" t="s">
        <v>289</v>
      </c>
      <c r="E8469" s="2" t="s">
        <v>29028</v>
      </c>
      <c r="F8469" s="56">
        <v>94.957729637536303</v>
      </c>
      <c r="G8469" s="56">
        <v>113.29569107814299</v>
      </c>
      <c r="H8469" s="56">
        <v>105.62977089927899</v>
      </c>
      <c r="I8469" s="56"/>
      <c r="J8469" s="57">
        <v>0.32518802335237301</v>
      </c>
      <c r="K8469" s="57">
        <v>0.38090633287694198</v>
      </c>
      <c r="L8469" s="57">
        <v>0.33741370629738998</v>
      </c>
      <c r="M8469" s="57">
        <v>0.27951252302320301</v>
      </c>
    </row>
    <row r="8470" spans="1:13" x14ac:dyDescent="0.25">
      <c r="A8470" t="s">
        <v>16905</v>
      </c>
      <c r="B8470" t="s">
        <v>16906</v>
      </c>
      <c r="C8470" s="2" t="s">
        <v>35</v>
      </c>
      <c r="D8470" s="2" t="s">
        <v>83</v>
      </c>
      <c r="E8470" s="2" t="s">
        <v>29028</v>
      </c>
      <c r="F8470" s="56">
        <v>96.203889761232404</v>
      </c>
      <c r="G8470" s="56">
        <v>105.989175779772</v>
      </c>
      <c r="H8470" s="56">
        <v>108.068405644267</v>
      </c>
      <c r="I8470" s="56"/>
      <c r="J8470" s="57">
        <v>0.30239635498276002</v>
      </c>
      <c r="K8470" s="57">
        <v>0.35338655943660802</v>
      </c>
      <c r="L8470" s="57">
        <v>0.31145271988791301</v>
      </c>
      <c r="M8470" s="57">
        <v>0.254995616646636</v>
      </c>
    </row>
    <row r="8471" spans="1:13" x14ac:dyDescent="0.25">
      <c r="A8471" t="s">
        <v>16907</v>
      </c>
      <c r="B8471" t="s">
        <v>16908</v>
      </c>
      <c r="C8471" s="2" t="s">
        <v>35</v>
      </c>
      <c r="D8471" s="2" t="s">
        <v>83</v>
      </c>
      <c r="E8471" s="2" t="s">
        <v>29028</v>
      </c>
      <c r="F8471" s="56">
        <v>96.203889761232404</v>
      </c>
      <c r="G8471" s="56">
        <v>105.989175779772</v>
      </c>
      <c r="H8471" s="56">
        <v>108.068405644267</v>
      </c>
      <c r="I8471" s="56"/>
      <c r="J8471" s="57">
        <v>0.30239635498276002</v>
      </c>
      <c r="K8471" s="57">
        <v>0.35338655943660802</v>
      </c>
      <c r="L8471" s="57">
        <v>0.31145271988791301</v>
      </c>
      <c r="M8471" s="57">
        <v>0.254995616646636</v>
      </c>
    </row>
    <row r="8472" spans="1:13" x14ac:dyDescent="0.25">
      <c r="A8472" t="s">
        <v>16903</v>
      </c>
      <c r="B8472" t="s">
        <v>16904</v>
      </c>
      <c r="C8472" s="2" t="s">
        <v>35</v>
      </c>
      <c r="D8472" s="2" t="s">
        <v>83</v>
      </c>
      <c r="E8472" s="2" t="s">
        <v>29028</v>
      </c>
      <c r="F8472" s="56">
        <v>95.564762378919198</v>
      </c>
      <c r="G8472" s="56">
        <v>108.331715831091</v>
      </c>
      <c r="H8472" s="56">
        <v>110.23793175528</v>
      </c>
      <c r="I8472" s="56">
        <v>99.515210499553504</v>
      </c>
      <c r="J8472" s="57">
        <v>0.38300419025891103</v>
      </c>
      <c r="K8472" s="57">
        <v>0.45055195608855197</v>
      </c>
      <c r="L8472" s="57">
        <v>0.39410825243345199</v>
      </c>
      <c r="M8472" s="57">
        <v>0.32722757010037001</v>
      </c>
    </row>
    <row r="8473" spans="1:13" x14ac:dyDescent="0.25">
      <c r="A8473" t="s">
        <v>16899</v>
      </c>
      <c r="B8473" t="s">
        <v>16900</v>
      </c>
      <c r="C8473" s="2" t="s">
        <v>35</v>
      </c>
      <c r="D8473" s="2" t="s">
        <v>83</v>
      </c>
      <c r="E8473" s="2" t="s">
        <v>29028</v>
      </c>
      <c r="F8473" s="56">
        <v>96.203889761232404</v>
      </c>
      <c r="G8473" s="56">
        <v>105.989175779772</v>
      </c>
      <c r="H8473" s="56">
        <v>108.068405644267</v>
      </c>
      <c r="I8473" s="56"/>
      <c r="J8473" s="57">
        <v>0.30239635498276002</v>
      </c>
      <c r="K8473" s="57">
        <v>0.35338655943660802</v>
      </c>
      <c r="L8473" s="57">
        <v>0.31145271988791301</v>
      </c>
      <c r="M8473" s="57">
        <v>0.254995616646636</v>
      </c>
    </row>
    <row r="8474" spans="1:13" x14ac:dyDescent="0.25">
      <c r="A8474" t="s">
        <v>16901</v>
      </c>
      <c r="B8474" t="s">
        <v>16902</v>
      </c>
      <c r="C8474" s="2" t="s">
        <v>35</v>
      </c>
      <c r="D8474" s="2" t="s">
        <v>83</v>
      </c>
      <c r="E8474" s="2" t="s">
        <v>29028</v>
      </c>
      <c r="F8474" s="56">
        <v>96.203889761232404</v>
      </c>
      <c r="G8474" s="56">
        <v>105.989175779772</v>
      </c>
      <c r="H8474" s="56">
        <v>108.068405644267</v>
      </c>
      <c r="I8474" s="56"/>
      <c r="J8474" s="57">
        <v>0.30239635498276002</v>
      </c>
      <c r="K8474" s="57">
        <v>0.35338655943660802</v>
      </c>
      <c r="L8474" s="57">
        <v>0.31145271988791301</v>
      </c>
      <c r="M8474" s="57">
        <v>0.254995616646636</v>
      </c>
    </row>
    <row r="8475" spans="1:13" x14ac:dyDescent="0.25">
      <c r="A8475" t="s">
        <v>1904</v>
      </c>
      <c r="B8475" t="s">
        <v>1905</v>
      </c>
      <c r="C8475" s="2" t="s">
        <v>31</v>
      </c>
      <c r="D8475" s="2" t="s">
        <v>83</v>
      </c>
      <c r="E8475" s="2" t="s">
        <v>29027</v>
      </c>
      <c r="F8475" s="56">
        <v>94.876908788106107</v>
      </c>
      <c r="G8475" s="56">
        <v>107.800886899237</v>
      </c>
      <c r="H8475" s="56">
        <v>110.09484598009099</v>
      </c>
      <c r="I8475" s="56">
        <v>101.216726902343</v>
      </c>
      <c r="J8475" s="57">
        <v>0.46684872690755602</v>
      </c>
      <c r="K8475" s="57">
        <v>0.55341880805236299</v>
      </c>
      <c r="L8475" s="57">
        <v>0.480729632150104</v>
      </c>
      <c r="M8475" s="57">
        <v>0.40067257898567998</v>
      </c>
    </row>
    <row r="8476" spans="1:13" x14ac:dyDescent="0.25">
      <c r="A8476" t="s">
        <v>16897</v>
      </c>
      <c r="B8476" t="s">
        <v>16898</v>
      </c>
      <c r="C8476" s="2" t="s">
        <v>31</v>
      </c>
      <c r="D8476" s="2" t="s">
        <v>83</v>
      </c>
      <c r="E8476" s="2" t="s">
        <v>29028</v>
      </c>
      <c r="F8476" s="56">
        <v>96.203889761232404</v>
      </c>
      <c r="G8476" s="56">
        <v>105.989175779772</v>
      </c>
      <c r="H8476" s="56">
        <v>108.068405644267</v>
      </c>
      <c r="I8476" s="56"/>
      <c r="J8476" s="57">
        <v>0.30239635498276002</v>
      </c>
      <c r="K8476" s="57">
        <v>0.35338655943660802</v>
      </c>
      <c r="L8476" s="57">
        <v>0.31145271988791301</v>
      </c>
      <c r="M8476" s="57">
        <v>0.254995616646636</v>
      </c>
    </row>
    <row r="8477" spans="1:13" x14ac:dyDescent="0.25">
      <c r="A8477" t="s">
        <v>16895</v>
      </c>
      <c r="B8477" t="s">
        <v>16896</v>
      </c>
      <c r="C8477" s="2" t="s">
        <v>31</v>
      </c>
      <c r="D8477" s="2" t="s">
        <v>83</v>
      </c>
      <c r="E8477" s="2" t="s">
        <v>29028</v>
      </c>
      <c r="F8477" s="56">
        <v>96.203889761232404</v>
      </c>
      <c r="G8477" s="56">
        <v>105.989175779772</v>
      </c>
      <c r="H8477" s="56">
        <v>108.068405644267</v>
      </c>
      <c r="I8477" s="56"/>
      <c r="J8477" s="57">
        <v>0.30239635498276002</v>
      </c>
      <c r="K8477" s="57">
        <v>0.35338655943660802</v>
      </c>
      <c r="L8477" s="57">
        <v>0.31145271988791301</v>
      </c>
      <c r="M8477" s="57">
        <v>0.254995616646636</v>
      </c>
    </row>
    <row r="8478" spans="1:13" x14ac:dyDescent="0.25">
      <c r="A8478" t="s">
        <v>14702</v>
      </c>
      <c r="B8478" t="s">
        <v>14703</v>
      </c>
      <c r="C8478" s="2" t="s">
        <v>35</v>
      </c>
      <c r="D8478" s="2" t="s">
        <v>7638</v>
      </c>
      <c r="E8478" s="2" t="s">
        <v>29028</v>
      </c>
      <c r="F8478" s="56">
        <v>101.56634338347401</v>
      </c>
      <c r="G8478" s="56">
        <v>109.07489499837099</v>
      </c>
      <c r="H8478" s="56">
        <v>108.408406154896</v>
      </c>
      <c r="I8478" s="56">
        <v>97.364613280437496</v>
      </c>
      <c r="J8478" s="57">
        <v>0.37481683171985702</v>
      </c>
      <c r="K8478" s="57">
        <v>0.43057597042873302</v>
      </c>
      <c r="L8478" s="57">
        <v>0.38797297493917099</v>
      </c>
      <c r="M8478" s="57">
        <v>0.33258754580707101</v>
      </c>
    </row>
    <row r="8479" spans="1:13" x14ac:dyDescent="0.25">
      <c r="A8479" t="s">
        <v>14694</v>
      </c>
      <c r="B8479" t="s">
        <v>14695</v>
      </c>
      <c r="C8479" s="2" t="s">
        <v>31</v>
      </c>
      <c r="D8479" s="2" t="s">
        <v>7638</v>
      </c>
      <c r="E8479" s="2" t="s">
        <v>29028</v>
      </c>
      <c r="F8479" s="56">
        <v>101.56634338347401</v>
      </c>
      <c r="G8479" s="56">
        <v>109.07489499837099</v>
      </c>
      <c r="H8479" s="56">
        <v>108.408406154896</v>
      </c>
      <c r="I8479" s="56">
        <v>97.364613280437496</v>
      </c>
      <c r="J8479" s="57">
        <v>0.37481683171985702</v>
      </c>
      <c r="K8479" s="57">
        <v>0.43057597042873302</v>
      </c>
      <c r="L8479" s="57">
        <v>0.38797297493917099</v>
      </c>
      <c r="M8479" s="57">
        <v>0.33258754580707101</v>
      </c>
    </row>
    <row r="8480" spans="1:13" x14ac:dyDescent="0.25">
      <c r="A8480" t="s">
        <v>14712</v>
      </c>
      <c r="B8480" t="s">
        <v>14713</v>
      </c>
      <c r="C8480" s="2" t="s">
        <v>35</v>
      </c>
      <c r="D8480" s="2" t="s">
        <v>7638</v>
      </c>
      <c r="E8480" s="2" t="s">
        <v>29028</v>
      </c>
      <c r="F8480" s="56">
        <v>101.56634338347401</v>
      </c>
      <c r="G8480" s="56">
        <v>109.07489499837099</v>
      </c>
      <c r="H8480" s="56">
        <v>108.408406154896</v>
      </c>
      <c r="I8480" s="56">
        <v>97.364613280437496</v>
      </c>
      <c r="J8480" s="57">
        <v>0.37481683171985702</v>
      </c>
      <c r="K8480" s="57">
        <v>0.43057597042873302</v>
      </c>
      <c r="L8480" s="57">
        <v>0.38797297493917099</v>
      </c>
      <c r="M8480" s="57">
        <v>0.33258754580707101</v>
      </c>
    </row>
    <row r="8481" spans="1:13" x14ac:dyDescent="0.25">
      <c r="A8481" t="s">
        <v>14698</v>
      </c>
      <c r="B8481" t="s">
        <v>14699</v>
      </c>
      <c r="C8481" s="2" t="s">
        <v>35</v>
      </c>
      <c r="D8481" s="2" t="s">
        <v>7638</v>
      </c>
      <c r="E8481" s="2" t="s">
        <v>29028</v>
      </c>
      <c r="F8481" s="56">
        <v>101.56634338347401</v>
      </c>
      <c r="G8481" s="56">
        <v>109.07489499837099</v>
      </c>
      <c r="H8481" s="56">
        <v>108.408406154896</v>
      </c>
      <c r="I8481" s="56">
        <v>97.364613280437496</v>
      </c>
      <c r="J8481" s="57">
        <v>0.37481683171985702</v>
      </c>
      <c r="K8481" s="57">
        <v>0.43057597042873302</v>
      </c>
      <c r="L8481" s="57">
        <v>0.38797297493917099</v>
      </c>
      <c r="M8481" s="57">
        <v>0.33258754580707101</v>
      </c>
    </row>
    <row r="8482" spans="1:13" x14ac:dyDescent="0.25">
      <c r="A8482" t="s">
        <v>14686</v>
      </c>
      <c r="B8482" t="s">
        <v>14687</v>
      </c>
      <c r="C8482" s="2" t="s">
        <v>31</v>
      </c>
      <c r="D8482" s="2" t="s">
        <v>7638</v>
      </c>
      <c r="E8482" s="2" t="s">
        <v>29028</v>
      </c>
      <c r="F8482" s="56">
        <v>101.56634338347401</v>
      </c>
      <c r="G8482" s="56">
        <v>109.07489499837099</v>
      </c>
      <c r="H8482" s="56">
        <v>108.408406154896</v>
      </c>
      <c r="I8482" s="56">
        <v>97.364613280437496</v>
      </c>
      <c r="J8482" s="57">
        <v>0.37481683171985702</v>
      </c>
      <c r="K8482" s="57">
        <v>0.43057597042873302</v>
      </c>
      <c r="L8482" s="57">
        <v>0.38797297493917099</v>
      </c>
      <c r="M8482" s="57">
        <v>0.33258754580707101</v>
      </c>
    </row>
    <row r="8483" spans="1:13" x14ac:dyDescent="0.25">
      <c r="A8483" t="s">
        <v>14692</v>
      </c>
      <c r="B8483" t="s">
        <v>14693</v>
      </c>
      <c r="C8483" s="2" t="s">
        <v>31</v>
      </c>
      <c r="D8483" s="2" t="s">
        <v>7638</v>
      </c>
      <c r="E8483" s="2" t="s">
        <v>29028</v>
      </c>
      <c r="F8483" s="56">
        <v>101.56634338347401</v>
      </c>
      <c r="G8483" s="56">
        <v>109.07489499837099</v>
      </c>
      <c r="H8483" s="56">
        <v>108.408406154896</v>
      </c>
      <c r="I8483" s="56">
        <v>97.364613280437496</v>
      </c>
      <c r="J8483" s="57">
        <v>0.37481683171985702</v>
      </c>
      <c r="K8483" s="57">
        <v>0.43057597042873302</v>
      </c>
      <c r="L8483" s="57">
        <v>0.38797297493917099</v>
      </c>
      <c r="M8483" s="57">
        <v>0.33258754580707101</v>
      </c>
    </row>
    <row r="8484" spans="1:13" x14ac:dyDescent="0.25">
      <c r="A8484" t="s">
        <v>14688</v>
      </c>
      <c r="B8484" t="s">
        <v>14689</v>
      </c>
      <c r="C8484" s="2" t="s">
        <v>31</v>
      </c>
      <c r="D8484" s="2" t="s">
        <v>7638</v>
      </c>
      <c r="E8484" s="2" t="s">
        <v>29028</v>
      </c>
      <c r="F8484" s="56">
        <v>101.56634338347401</v>
      </c>
      <c r="G8484" s="56">
        <v>109.07489499837099</v>
      </c>
      <c r="H8484" s="56">
        <v>108.408406154896</v>
      </c>
      <c r="I8484" s="56">
        <v>97.364613280437496</v>
      </c>
      <c r="J8484" s="57">
        <v>0.37481683171985702</v>
      </c>
      <c r="K8484" s="57">
        <v>0.43057597042873302</v>
      </c>
      <c r="L8484" s="57">
        <v>0.38797297493917099</v>
      </c>
      <c r="M8484" s="57">
        <v>0.33258754580707101</v>
      </c>
    </row>
    <row r="8485" spans="1:13" x14ac:dyDescent="0.25">
      <c r="A8485" t="s">
        <v>14706</v>
      </c>
      <c r="B8485" t="s">
        <v>14707</v>
      </c>
      <c r="C8485" s="2" t="s">
        <v>35</v>
      </c>
      <c r="D8485" s="2" t="s">
        <v>7638</v>
      </c>
      <c r="E8485" s="2" t="s">
        <v>29028</v>
      </c>
      <c r="F8485" s="56">
        <v>101.56634338347401</v>
      </c>
      <c r="G8485" s="56">
        <v>109.07489499837099</v>
      </c>
      <c r="H8485" s="56">
        <v>108.408406154896</v>
      </c>
      <c r="I8485" s="56">
        <v>97.364613280437496</v>
      </c>
      <c r="J8485" s="57">
        <v>0.37481683171985702</v>
      </c>
      <c r="K8485" s="57">
        <v>0.43057597042873302</v>
      </c>
      <c r="L8485" s="57">
        <v>0.38797297493917099</v>
      </c>
      <c r="M8485" s="57">
        <v>0.33258754580707101</v>
      </c>
    </row>
    <row r="8486" spans="1:13" x14ac:dyDescent="0.25">
      <c r="A8486" t="s">
        <v>14710</v>
      </c>
      <c r="B8486" t="s">
        <v>14711</v>
      </c>
      <c r="C8486" s="2" t="s">
        <v>35</v>
      </c>
      <c r="D8486" s="2" t="s">
        <v>7638</v>
      </c>
      <c r="E8486" s="2" t="s">
        <v>29028</v>
      </c>
      <c r="F8486" s="56">
        <v>101.56634338347401</v>
      </c>
      <c r="G8486" s="56">
        <v>109.07489499837099</v>
      </c>
      <c r="H8486" s="56">
        <v>108.408406154896</v>
      </c>
      <c r="I8486" s="56">
        <v>97.364613280437496</v>
      </c>
      <c r="J8486" s="57">
        <v>0.37481683171985702</v>
      </c>
      <c r="K8486" s="57">
        <v>0.43057597042873302</v>
      </c>
      <c r="L8486" s="57">
        <v>0.38797297493917099</v>
      </c>
      <c r="M8486" s="57">
        <v>0.33258754580707101</v>
      </c>
    </row>
    <row r="8487" spans="1:13" x14ac:dyDescent="0.25">
      <c r="A8487" t="s">
        <v>14684</v>
      </c>
      <c r="B8487" t="s">
        <v>14685</v>
      </c>
      <c r="C8487" s="2" t="s">
        <v>31</v>
      </c>
      <c r="D8487" s="2" t="s">
        <v>7638</v>
      </c>
      <c r="E8487" s="2" t="s">
        <v>29028</v>
      </c>
      <c r="F8487" s="56">
        <v>101.56634338347401</v>
      </c>
      <c r="G8487" s="56">
        <v>109.07489499837099</v>
      </c>
      <c r="H8487" s="56">
        <v>108.408406154896</v>
      </c>
      <c r="I8487" s="56">
        <v>97.364613280437496</v>
      </c>
      <c r="J8487" s="57">
        <v>0.37481683171985702</v>
      </c>
      <c r="K8487" s="57">
        <v>0.43057597042873302</v>
      </c>
      <c r="L8487" s="57">
        <v>0.38797297493917099</v>
      </c>
      <c r="M8487" s="57">
        <v>0.33258754580707101</v>
      </c>
    </row>
    <row r="8488" spans="1:13" x14ac:dyDescent="0.25">
      <c r="A8488" t="s">
        <v>22708</v>
      </c>
      <c r="B8488" t="s">
        <v>22709</v>
      </c>
      <c r="C8488" s="2" t="s">
        <v>35</v>
      </c>
      <c r="D8488" s="2" t="s">
        <v>429</v>
      </c>
      <c r="E8488" s="2" t="s">
        <v>29028</v>
      </c>
      <c r="F8488" s="56">
        <v>101.56634338347401</v>
      </c>
      <c r="G8488" s="56">
        <v>109.07489499837099</v>
      </c>
      <c r="H8488" s="56">
        <v>108.408406154896</v>
      </c>
      <c r="I8488" s="56">
        <v>97.364613280437496</v>
      </c>
      <c r="J8488" s="57">
        <v>0.37481683171985702</v>
      </c>
      <c r="K8488" s="57">
        <v>0.43057597042873302</v>
      </c>
      <c r="L8488" s="57">
        <v>0.38797297493917099</v>
      </c>
      <c r="M8488" s="57">
        <v>0.33258754580707101</v>
      </c>
    </row>
    <row r="8489" spans="1:13" x14ac:dyDescent="0.25">
      <c r="A8489" t="s">
        <v>22704</v>
      </c>
      <c r="B8489" t="s">
        <v>22705</v>
      </c>
      <c r="C8489" s="2" t="s">
        <v>31</v>
      </c>
      <c r="D8489" s="2" t="s">
        <v>429</v>
      </c>
      <c r="E8489" s="2" t="s">
        <v>29027</v>
      </c>
      <c r="F8489" s="56">
        <v>99.237729174710395</v>
      </c>
      <c r="G8489" s="56">
        <v>107.708008943622</v>
      </c>
      <c r="H8489" s="56">
        <v>110.55355552288</v>
      </c>
      <c r="I8489" s="56">
        <v>95.5703973399673</v>
      </c>
      <c r="J8489" s="57">
        <v>0.50218361470597805</v>
      </c>
      <c r="K8489" s="57">
        <v>0.58680222039112095</v>
      </c>
      <c r="L8489" s="57">
        <v>0.51436903725587302</v>
      </c>
      <c r="M8489" s="57">
        <v>0.43719650724890302</v>
      </c>
    </row>
    <row r="8490" spans="1:13" x14ac:dyDescent="0.25">
      <c r="A8490" t="s">
        <v>22700</v>
      </c>
      <c r="B8490" t="s">
        <v>22701</v>
      </c>
      <c r="C8490" s="2" t="s">
        <v>31</v>
      </c>
      <c r="D8490" s="2" t="s">
        <v>429</v>
      </c>
      <c r="E8490" s="2" t="s">
        <v>29028</v>
      </c>
      <c r="F8490" s="56">
        <v>101.56634338347401</v>
      </c>
      <c r="G8490" s="56">
        <v>109.07489499837099</v>
      </c>
      <c r="H8490" s="56">
        <v>108.408406154896</v>
      </c>
      <c r="I8490" s="56">
        <v>97.364613280437496</v>
      </c>
      <c r="J8490" s="57">
        <v>0.37481683171985702</v>
      </c>
      <c r="K8490" s="57">
        <v>0.43057597042873302</v>
      </c>
      <c r="L8490" s="57">
        <v>0.38797297493917099</v>
      </c>
      <c r="M8490" s="57">
        <v>0.33258754580707101</v>
      </c>
    </row>
    <row r="8491" spans="1:13" x14ac:dyDescent="0.25">
      <c r="A8491" t="s">
        <v>22706</v>
      </c>
      <c r="B8491" t="s">
        <v>22707</v>
      </c>
      <c r="C8491" s="2" t="s">
        <v>31</v>
      </c>
      <c r="D8491" s="2" t="s">
        <v>429</v>
      </c>
      <c r="E8491" s="2" t="s">
        <v>29028</v>
      </c>
      <c r="F8491" s="56">
        <v>101.56634338347401</v>
      </c>
      <c r="G8491" s="56">
        <v>109.07489499837099</v>
      </c>
      <c r="H8491" s="56">
        <v>108.408406154896</v>
      </c>
      <c r="I8491" s="56">
        <v>97.364613280437496</v>
      </c>
      <c r="J8491" s="57">
        <v>0.37481683171985702</v>
      </c>
      <c r="K8491" s="57">
        <v>0.43057597042873302</v>
      </c>
      <c r="L8491" s="57">
        <v>0.38797297493917099</v>
      </c>
      <c r="M8491" s="57">
        <v>0.33258754580707101</v>
      </c>
    </row>
    <row r="8492" spans="1:13" x14ac:dyDescent="0.25">
      <c r="A8492" t="s">
        <v>22714</v>
      </c>
      <c r="B8492" t="s">
        <v>22715</v>
      </c>
      <c r="C8492" s="2" t="s">
        <v>35</v>
      </c>
      <c r="D8492" s="2" t="s">
        <v>429</v>
      </c>
      <c r="E8492" s="2" t="s">
        <v>29028</v>
      </c>
      <c r="F8492" s="56">
        <v>101.56634338347401</v>
      </c>
      <c r="G8492" s="56">
        <v>109.07489499837099</v>
      </c>
      <c r="H8492" s="56">
        <v>108.408406154896</v>
      </c>
      <c r="I8492" s="56">
        <v>97.364613280437496</v>
      </c>
      <c r="J8492" s="57">
        <v>0.37481683171985702</v>
      </c>
      <c r="K8492" s="57">
        <v>0.43057597042873302</v>
      </c>
      <c r="L8492" s="57">
        <v>0.38797297493917099</v>
      </c>
      <c r="M8492" s="57">
        <v>0.33258754580707101</v>
      </c>
    </row>
    <row r="8493" spans="1:13" x14ac:dyDescent="0.25">
      <c r="A8493" t="s">
        <v>22702</v>
      </c>
      <c r="B8493" t="s">
        <v>22703</v>
      </c>
      <c r="C8493" s="2" t="s">
        <v>31</v>
      </c>
      <c r="D8493" s="2" t="s">
        <v>429</v>
      </c>
      <c r="E8493" s="2" t="s">
        <v>29027</v>
      </c>
      <c r="F8493" s="56">
        <v>102.61662492799699</v>
      </c>
      <c r="G8493" s="56">
        <v>115.12687981844</v>
      </c>
      <c r="H8493" s="56">
        <v>110.60230900893799</v>
      </c>
      <c r="I8493" s="56">
        <v>95.560493902587396</v>
      </c>
      <c r="J8493" s="57">
        <v>0.49942805827007097</v>
      </c>
      <c r="K8493" s="57">
        <v>0.58593997026447098</v>
      </c>
      <c r="L8493" s="57">
        <v>0.51953277758864402</v>
      </c>
      <c r="M8493" s="57">
        <v>0.44314345993499898</v>
      </c>
    </row>
    <row r="8494" spans="1:13" x14ac:dyDescent="0.25">
      <c r="A8494" t="s">
        <v>22710</v>
      </c>
      <c r="B8494" t="s">
        <v>22711</v>
      </c>
      <c r="C8494" s="2" t="s">
        <v>35</v>
      </c>
      <c r="D8494" s="2" t="s">
        <v>429</v>
      </c>
      <c r="E8494" s="2" t="s">
        <v>29028</v>
      </c>
      <c r="F8494" s="56">
        <v>101.56634338347401</v>
      </c>
      <c r="G8494" s="56">
        <v>109.07489499837099</v>
      </c>
      <c r="H8494" s="56">
        <v>108.408406154896</v>
      </c>
      <c r="I8494" s="56">
        <v>97.364613280437496</v>
      </c>
      <c r="J8494" s="57">
        <v>0.37481683171985702</v>
      </c>
      <c r="K8494" s="57">
        <v>0.43057597042873302</v>
      </c>
      <c r="L8494" s="57">
        <v>0.38797297493917099</v>
      </c>
      <c r="M8494" s="57">
        <v>0.33258754580707101</v>
      </c>
    </row>
    <row r="8495" spans="1:13" x14ac:dyDescent="0.25">
      <c r="A8495" t="s">
        <v>22698</v>
      </c>
      <c r="B8495" t="s">
        <v>22699</v>
      </c>
      <c r="C8495" s="2" t="s">
        <v>31</v>
      </c>
      <c r="D8495" s="2" t="s">
        <v>429</v>
      </c>
      <c r="E8495" s="2" t="s">
        <v>29028</v>
      </c>
      <c r="F8495" s="56">
        <v>101.56634338347401</v>
      </c>
      <c r="G8495" s="56">
        <v>109.07489499837099</v>
      </c>
      <c r="H8495" s="56">
        <v>108.408406154896</v>
      </c>
      <c r="I8495" s="56">
        <v>97.364613280437496</v>
      </c>
      <c r="J8495" s="57">
        <v>0.37481683171985702</v>
      </c>
      <c r="K8495" s="57">
        <v>0.43057597042873302</v>
      </c>
      <c r="L8495" s="57">
        <v>0.38797297493917099</v>
      </c>
      <c r="M8495" s="57">
        <v>0.33258754580707101</v>
      </c>
    </row>
    <row r="8496" spans="1:13" x14ac:dyDescent="0.25">
      <c r="A8496" t="s">
        <v>22712</v>
      </c>
      <c r="B8496" t="s">
        <v>22713</v>
      </c>
      <c r="C8496" s="2" t="s">
        <v>35</v>
      </c>
      <c r="D8496" s="2" t="s">
        <v>429</v>
      </c>
      <c r="E8496" s="2" t="s">
        <v>29028</v>
      </c>
      <c r="F8496" s="56">
        <v>101.56634338347401</v>
      </c>
      <c r="G8496" s="56">
        <v>109.07489499837099</v>
      </c>
      <c r="H8496" s="56">
        <v>108.408406154896</v>
      </c>
      <c r="I8496" s="56">
        <v>97.364613280437496</v>
      </c>
      <c r="J8496" s="57">
        <v>0.37481683171985702</v>
      </c>
      <c r="K8496" s="57">
        <v>0.43057597042873302</v>
      </c>
      <c r="L8496" s="57">
        <v>0.38797297493917099</v>
      </c>
      <c r="M8496" s="57">
        <v>0.33258754580707101</v>
      </c>
    </row>
    <row r="8497" spans="1:13" x14ac:dyDescent="0.25">
      <c r="A8497" t="s">
        <v>4854</v>
      </c>
      <c r="B8497" t="s">
        <v>4855</v>
      </c>
      <c r="C8497" s="2" t="s">
        <v>31</v>
      </c>
      <c r="D8497" s="2" t="s">
        <v>108</v>
      </c>
      <c r="E8497" s="2" t="s">
        <v>29028</v>
      </c>
      <c r="F8497" s="56"/>
      <c r="G8497" s="56">
        <v>113.595782054464</v>
      </c>
      <c r="H8497" s="56"/>
      <c r="I8497" s="56"/>
      <c r="J8497" s="57">
        <v>0.27908657581152801</v>
      </c>
      <c r="K8497" s="57">
        <v>0.30709560565099198</v>
      </c>
      <c r="L8497" s="57">
        <v>0.28372973860183798</v>
      </c>
      <c r="M8497" s="57">
        <v>0.24950513613000899</v>
      </c>
    </row>
    <row r="8498" spans="1:13" x14ac:dyDescent="0.25">
      <c r="A8498" t="s">
        <v>4730</v>
      </c>
      <c r="B8498" t="s">
        <v>4731</v>
      </c>
      <c r="C8498" s="2" t="s">
        <v>31</v>
      </c>
      <c r="D8498" s="2" t="s">
        <v>119</v>
      </c>
      <c r="E8498" s="2" t="s">
        <v>29028</v>
      </c>
      <c r="F8498" s="56"/>
      <c r="G8498" s="56">
        <v>113.595782054464</v>
      </c>
      <c r="H8498" s="56"/>
      <c r="I8498" s="56"/>
      <c r="J8498" s="57">
        <v>0.27908657581152801</v>
      </c>
      <c r="K8498" s="57">
        <v>0.30709560565099198</v>
      </c>
      <c r="L8498" s="57">
        <v>0.28372973860183798</v>
      </c>
      <c r="M8498" s="57">
        <v>0.24950513613000899</v>
      </c>
    </row>
    <row r="8499" spans="1:13" x14ac:dyDescent="0.25">
      <c r="A8499" t="s">
        <v>4726</v>
      </c>
      <c r="B8499" t="s">
        <v>4727</v>
      </c>
      <c r="C8499" s="2" t="s">
        <v>31</v>
      </c>
      <c r="D8499" s="2" t="s">
        <v>119</v>
      </c>
      <c r="E8499" s="2" t="s">
        <v>29028</v>
      </c>
      <c r="F8499" s="56"/>
      <c r="G8499" s="56">
        <v>113.595782054464</v>
      </c>
      <c r="H8499" s="56"/>
      <c r="I8499" s="56"/>
      <c r="J8499" s="57">
        <v>0.27908657581152801</v>
      </c>
      <c r="K8499" s="57">
        <v>0.30709560565099198</v>
      </c>
      <c r="L8499" s="57">
        <v>0.28372973860183798</v>
      </c>
      <c r="M8499" s="57">
        <v>0.24950513613000899</v>
      </c>
    </row>
    <row r="8500" spans="1:13" x14ac:dyDescent="0.25">
      <c r="A8500" t="s">
        <v>4734</v>
      </c>
      <c r="B8500" t="s">
        <v>4735</v>
      </c>
      <c r="C8500" s="2" t="s">
        <v>31</v>
      </c>
      <c r="D8500" s="2" t="s">
        <v>119</v>
      </c>
      <c r="E8500" s="2" t="s">
        <v>29028</v>
      </c>
      <c r="F8500" s="56"/>
      <c r="G8500" s="56">
        <v>113.595782054464</v>
      </c>
      <c r="H8500" s="56"/>
      <c r="I8500" s="56"/>
      <c r="J8500" s="57">
        <v>0.27908657581152801</v>
      </c>
      <c r="K8500" s="57">
        <v>0.30709560565099198</v>
      </c>
      <c r="L8500" s="57">
        <v>0.28372973860183798</v>
      </c>
      <c r="M8500" s="57">
        <v>0.24950513613000899</v>
      </c>
    </row>
    <row r="8501" spans="1:13" x14ac:dyDescent="0.25">
      <c r="A8501" t="s">
        <v>4856</v>
      </c>
      <c r="B8501" t="s">
        <v>4857</v>
      </c>
      <c r="C8501" s="2" t="s">
        <v>31</v>
      </c>
      <c r="D8501" s="2" t="s">
        <v>108</v>
      </c>
      <c r="E8501" s="2" t="s">
        <v>29028</v>
      </c>
      <c r="F8501" s="56"/>
      <c r="G8501" s="56">
        <v>113.595782054464</v>
      </c>
      <c r="H8501" s="56"/>
      <c r="I8501" s="56"/>
      <c r="J8501" s="57">
        <v>0.27908657581152801</v>
      </c>
      <c r="K8501" s="57">
        <v>0.30709560565099198</v>
      </c>
      <c r="L8501" s="57">
        <v>0.28372973860183798</v>
      </c>
      <c r="M8501" s="57">
        <v>0.24950513613000899</v>
      </c>
    </row>
    <row r="8502" spans="1:13" x14ac:dyDescent="0.25">
      <c r="A8502" t="s">
        <v>4722</v>
      </c>
      <c r="B8502" t="s">
        <v>4723</v>
      </c>
      <c r="C8502" s="2" t="s">
        <v>35</v>
      </c>
      <c r="D8502" s="2" t="s">
        <v>119</v>
      </c>
      <c r="E8502" s="2" t="s">
        <v>29028</v>
      </c>
      <c r="F8502" s="56"/>
      <c r="G8502" s="56">
        <v>113.595782054464</v>
      </c>
      <c r="H8502" s="56"/>
      <c r="I8502" s="56"/>
      <c r="J8502" s="57">
        <v>0.27908657581152801</v>
      </c>
      <c r="K8502" s="57">
        <v>0.30709560565099198</v>
      </c>
      <c r="L8502" s="57">
        <v>0.28372973860183798</v>
      </c>
      <c r="M8502" s="57">
        <v>0.24950513613000899</v>
      </c>
    </row>
    <row r="8503" spans="1:13" x14ac:dyDescent="0.25">
      <c r="A8503" t="s">
        <v>4724</v>
      </c>
      <c r="B8503" t="s">
        <v>4725</v>
      </c>
      <c r="C8503" s="2" t="s">
        <v>31</v>
      </c>
      <c r="D8503" s="2" t="s">
        <v>119</v>
      </c>
      <c r="E8503" s="2" t="s">
        <v>29028</v>
      </c>
      <c r="F8503" s="56"/>
      <c r="G8503" s="56">
        <v>113.595782054464</v>
      </c>
      <c r="H8503" s="56"/>
      <c r="I8503" s="56"/>
      <c r="J8503" s="57">
        <v>0.27908657581152801</v>
      </c>
      <c r="K8503" s="57">
        <v>0.30709560565099198</v>
      </c>
      <c r="L8503" s="57">
        <v>0.28372973860183798</v>
      </c>
      <c r="M8503" s="57">
        <v>0.24950513613000899</v>
      </c>
    </row>
    <row r="8504" spans="1:13" x14ac:dyDescent="0.25">
      <c r="A8504" t="s">
        <v>4732</v>
      </c>
      <c r="B8504" t="s">
        <v>4733</v>
      </c>
      <c r="C8504" s="2" t="s">
        <v>31</v>
      </c>
      <c r="D8504" s="2" t="s">
        <v>119</v>
      </c>
      <c r="E8504" s="2" t="s">
        <v>29028</v>
      </c>
      <c r="F8504" s="56"/>
      <c r="G8504" s="56">
        <v>113.595782054464</v>
      </c>
      <c r="H8504" s="56"/>
      <c r="I8504" s="56"/>
      <c r="J8504" s="57">
        <v>0.27908657581152801</v>
      </c>
      <c r="K8504" s="57">
        <v>0.30709560565099198</v>
      </c>
      <c r="L8504" s="57">
        <v>0.28372973860183798</v>
      </c>
      <c r="M8504" s="57">
        <v>0.24950513613000899</v>
      </c>
    </row>
    <row r="8505" spans="1:13" x14ac:dyDescent="0.25">
      <c r="A8505" t="s">
        <v>4728</v>
      </c>
      <c r="B8505" t="s">
        <v>4729</v>
      </c>
      <c r="C8505" s="2" t="s">
        <v>31</v>
      </c>
      <c r="D8505" s="2" t="s">
        <v>119</v>
      </c>
      <c r="E8505" s="2" t="s">
        <v>29028</v>
      </c>
      <c r="F8505" s="56"/>
      <c r="G8505" s="56">
        <v>113.595782054464</v>
      </c>
      <c r="H8505" s="56"/>
      <c r="I8505" s="56"/>
      <c r="J8505" s="57">
        <v>0.27908657581152801</v>
      </c>
      <c r="K8505" s="57">
        <v>0.30709560565099198</v>
      </c>
      <c r="L8505" s="57">
        <v>0.28372973860183798</v>
      </c>
      <c r="M8505" s="57">
        <v>0.24950513613000899</v>
      </c>
    </row>
    <row r="8506" spans="1:13" x14ac:dyDescent="0.25">
      <c r="A8506" t="s">
        <v>4864</v>
      </c>
      <c r="B8506" t="s">
        <v>4865</v>
      </c>
      <c r="C8506" s="2" t="s">
        <v>31</v>
      </c>
      <c r="D8506" s="2" t="s">
        <v>108</v>
      </c>
      <c r="E8506" s="2" t="s">
        <v>29028</v>
      </c>
      <c r="F8506" s="56"/>
      <c r="G8506" s="56">
        <v>113.595782054464</v>
      </c>
      <c r="H8506" s="56"/>
      <c r="I8506" s="56"/>
      <c r="J8506" s="57">
        <v>0.27908657581152801</v>
      </c>
      <c r="K8506" s="57">
        <v>0.30709560565099198</v>
      </c>
      <c r="L8506" s="57">
        <v>0.28372973860183798</v>
      </c>
      <c r="M8506" s="57">
        <v>0.24950513613000899</v>
      </c>
    </row>
    <row r="8507" spans="1:13" x14ac:dyDescent="0.25">
      <c r="A8507" t="s">
        <v>4858</v>
      </c>
      <c r="B8507" t="s">
        <v>4859</v>
      </c>
      <c r="C8507" s="2" t="s">
        <v>31</v>
      </c>
      <c r="D8507" s="2" t="s">
        <v>108</v>
      </c>
      <c r="E8507" s="2" t="s">
        <v>29028</v>
      </c>
      <c r="F8507" s="56"/>
      <c r="G8507" s="56">
        <v>113.595782054464</v>
      </c>
      <c r="H8507" s="56"/>
      <c r="I8507" s="56"/>
      <c r="J8507" s="57">
        <v>0.27908657581152801</v>
      </c>
      <c r="K8507" s="57">
        <v>0.30709560565099198</v>
      </c>
      <c r="L8507" s="57">
        <v>0.28372973860183798</v>
      </c>
      <c r="M8507" s="57">
        <v>0.24950513613000899</v>
      </c>
    </row>
    <row r="8508" spans="1:13" x14ac:dyDescent="0.25">
      <c r="A8508" t="s">
        <v>4848</v>
      </c>
      <c r="B8508" t="s">
        <v>4849</v>
      </c>
      <c r="C8508" s="2" t="s">
        <v>35</v>
      </c>
      <c r="D8508" s="2" t="s">
        <v>108</v>
      </c>
      <c r="E8508" s="2" t="s">
        <v>29028</v>
      </c>
      <c r="F8508" s="56"/>
      <c r="G8508" s="56">
        <v>113.595782054464</v>
      </c>
      <c r="H8508" s="56"/>
      <c r="I8508" s="56"/>
      <c r="J8508" s="57">
        <v>0.27908657581152801</v>
      </c>
      <c r="K8508" s="57">
        <v>0.30709560565099198</v>
      </c>
      <c r="L8508" s="57">
        <v>0.28372973860183798</v>
      </c>
      <c r="M8508" s="57">
        <v>0.24950513613000899</v>
      </c>
    </row>
    <row r="8509" spans="1:13" x14ac:dyDescent="0.25">
      <c r="A8509" t="s">
        <v>4862</v>
      </c>
      <c r="B8509" t="s">
        <v>4863</v>
      </c>
      <c r="C8509" s="2" t="s">
        <v>31</v>
      </c>
      <c r="D8509" s="2" t="s">
        <v>108</v>
      </c>
      <c r="E8509" s="2" t="s">
        <v>29028</v>
      </c>
      <c r="F8509" s="56"/>
      <c r="G8509" s="56">
        <v>113.595782054464</v>
      </c>
      <c r="H8509" s="56"/>
      <c r="I8509" s="56"/>
      <c r="J8509" s="57">
        <v>0.27908657581152801</v>
      </c>
      <c r="K8509" s="57">
        <v>0.30709560565099198</v>
      </c>
      <c r="L8509" s="57">
        <v>0.28372973860183798</v>
      </c>
      <c r="M8509" s="57">
        <v>0.24950513613000899</v>
      </c>
    </row>
    <row r="8510" spans="1:13" x14ac:dyDescent="0.25">
      <c r="A8510" t="s">
        <v>4852</v>
      </c>
      <c r="B8510" t="s">
        <v>4853</v>
      </c>
      <c r="C8510" s="2" t="s">
        <v>35</v>
      </c>
      <c r="D8510" s="2" t="s">
        <v>108</v>
      </c>
      <c r="E8510" s="2" t="s">
        <v>29028</v>
      </c>
      <c r="F8510" s="56"/>
      <c r="G8510" s="56">
        <v>113.595782054464</v>
      </c>
      <c r="H8510" s="56"/>
      <c r="I8510" s="56"/>
      <c r="J8510" s="57">
        <v>0.27908657581152801</v>
      </c>
      <c r="K8510" s="57">
        <v>0.30709560565099198</v>
      </c>
      <c r="L8510" s="57">
        <v>0.28372973860183798</v>
      </c>
      <c r="M8510" s="57">
        <v>0.24950513613000899</v>
      </c>
    </row>
    <row r="8511" spans="1:13" x14ac:dyDescent="0.25">
      <c r="A8511" t="s">
        <v>4850</v>
      </c>
      <c r="B8511" t="s">
        <v>4851</v>
      </c>
      <c r="C8511" s="2" t="s">
        <v>35</v>
      </c>
      <c r="D8511" s="2" t="s">
        <v>108</v>
      </c>
      <c r="E8511" s="2" t="s">
        <v>29028</v>
      </c>
      <c r="F8511" s="56"/>
      <c r="G8511" s="56">
        <v>113.595782054464</v>
      </c>
      <c r="H8511" s="56"/>
      <c r="I8511" s="56"/>
      <c r="J8511" s="57">
        <v>0.27908657581152801</v>
      </c>
      <c r="K8511" s="57">
        <v>0.30709560565099198</v>
      </c>
      <c r="L8511" s="57">
        <v>0.28372973860183798</v>
      </c>
      <c r="M8511" s="57">
        <v>0.24950513613000899</v>
      </c>
    </row>
    <row r="8512" spans="1:13" x14ac:dyDescent="0.25">
      <c r="A8512" t="s">
        <v>4860</v>
      </c>
      <c r="B8512" t="s">
        <v>4861</v>
      </c>
      <c r="C8512" s="2" t="s">
        <v>31</v>
      </c>
      <c r="D8512" s="2" t="s">
        <v>108</v>
      </c>
      <c r="E8512" s="2" t="s">
        <v>29028</v>
      </c>
      <c r="F8512" s="56"/>
      <c r="G8512" s="56">
        <v>113.595782054464</v>
      </c>
      <c r="H8512" s="56"/>
      <c r="I8512" s="56"/>
      <c r="J8512" s="57">
        <v>0.27908657581152801</v>
      </c>
      <c r="K8512" s="57">
        <v>0.30709560565099198</v>
      </c>
      <c r="L8512" s="57">
        <v>0.28372973860183798</v>
      </c>
      <c r="M8512" s="57">
        <v>0.24950513613000899</v>
      </c>
    </row>
    <row r="8513" spans="1:13" x14ac:dyDescent="0.25">
      <c r="A8513" t="s">
        <v>2794</v>
      </c>
      <c r="B8513" t="s">
        <v>2795</v>
      </c>
      <c r="C8513" s="2" t="s">
        <v>35</v>
      </c>
      <c r="D8513" s="2" t="s">
        <v>210</v>
      </c>
      <c r="E8513" s="2" t="s">
        <v>29027</v>
      </c>
      <c r="F8513" s="56">
        <v>99.405096495193007</v>
      </c>
      <c r="G8513" s="56">
        <v>89.062090607852397</v>
      </c>
      <c r="H8513" s="56">
        <v>95.909896242664999</v>
      </c>
      <c r="I8513" s="56">
        <v>106.13060278712901</v>
      </c>
      <c r="J8513" s="57">
        <v>0.41855240143850603</v>
      </c>
      <c r="K8513" s="57">
        <v>0.51594219647701101</v>
      </c>
      <c r="L8513" s="57">
        <v>0.43544185401747898</v>
      </c>
      <c r="M8513" s="57">
        <v>0.36518999986418699</v>
      </c>
    </row>
    <row r="8514" spans="1:13" x14ac:dyDescent="0.25">
      <c r="A8514" t="s">
        <v>30117</v>
      </c>
      <c r="B8514" t="s">
        <v>30118</v>
      </c>
      <c r="C8514" s="2" t="s">
        <v>35</v>
      </c>
      <c r="D8514" s="2" t="s">
        <v>289</v>
      </c>
      <c r="E8514" s="2" t="s">
        <v>29028</v>
      </c>
      <c r="F8514" s="56">
        <v>96.499479846208601</v>
      </c>
      <c r="G8514" s="56">
        <v>106.599165594761</v>
      </c>
      <c r="H8514" s="56">
        <v>92.896680044485606</v>
      </c>
      <c r="I8514" s="56"/>
      <c r="J8514" s="57">
        <v>0.32653654022582101</v>
      </c>
      <c r="K8514" s="57">
        <v>0.40535719518032498</v>
      </c>
      <c r="L8514" s="57">
        <v>0.34626637471990901</v>
      </c>
      <c r="M8514" s="57">
        <v>0.25186117935608898</v>
      </c>
    </row>
    <row r="8515" spans="1:13" x14ac:dyDescent="0.25">
      <c r="A8515" t="s">
        <v>4201</v>
      </c>
      <c r="B8515" t="s">
        <v>4202</v>
      </c>
      <c r="C8515" s="2" t="s">
        <v>31</v>
      </c>
      <c r="D8515" s="2" t="s">
        <v>210</v>
      </c>
      <c r="E8515" s="2" t="s">
        <v>29028</v>
      </c>
      <c r="F8515" s="56">
        <v>105.287436560738</v>
      </c>
      <c r="G8515" s="56">
        <v>119.098622384948</v>
      </c>
      <c r="H8515" s="56">
        <v>113.941287867342</v>
      </c>
      <c r="I8515" s="56">
        <v>93.744672441087999</v>
      </c>
      <c r="J8515" s="57">
        <v>0.33991524869939899</v>
      </c>
      <c r="K8515" s="57">
        <v>0.383048601906125</v>
      </c>
      <c r="L8515" s="57">
        <v>0.34795289925979001</v>
      </c>
      <c r="M8515" s="57">
        <v>0.30129852880603297</v>
      </c>
    </row>
    <row r="8516" spans="1:13" x14ac:dyDescent="0.25">
      <c r="A8516" t="s">
        <v>904</v>
      </c>
      <c r="B8516" t="s">
        <v>905</v>
      </c>
      <c r="C8516" s="2" t="s">
        <v>35</v>
      </c>
      <c r="D8516" s="2" t="s">
        <v>69</v>
      </c>
      <c r="E8516" s="2" t="s">
        <v>29027</v>
      </c>
      <c r="F8516" s="56">
        <v>104.95625803714699</v>
      </c>
      <c r="G8516" s="56">
        <v>124.213099733821</v>
      </c>
      <c r="H8516" s="56">
        <v>118.25411881533699</v>
      </c>
      <c r="I8516" s="56">
        <v>89.593791603711907</v>
      </c>
      <c r="J8516" s="57">
        <v>0.50035481883778199</v>
      </c>
      <c r="K8516" s="57">
        <v>0.58735121940114499</v>
      </c>
      <c r="L8516" s="57">
        <v>0.51627592575250203</v>
      </c>
      <c r="M8516" s="57">
        <v>0.43873990469166602</v>
      </c>
    </row>
    <row r="8517" spans="1:13" x14ac:dyDescent="0.25">
      <c r="A8517" t="s">
        <v>15726</v>
      </c>
      <c r="B8517" t="s">
        <v>15727</v>
      </c>
      <c r="C8517" s="2" t="s">
        <v>31</v>
      </c>
      <c r="D8517" s="2" t="s">
        <v>83</v>
      </c>
      <c r="E8517" s="2" t="s">
        <v>29028</v>
      </c>
      <c r="F8517" s="56"/>
      <c r="G8517" s="56">
        <v>119.66444384864</v>
      </c>
      <c r="H8517" s="56"/>
      <c r="I8517" s="56"/>
      <c r="J8517" s="57">
        <v>0.27634700624212499</v>
      </c>
      <c r="K8517" s="57">
        <v>0.30828830424949699</v>
      </c>
      <c r="L8517" s="57">
        <v>0.28392885608164697</v>
      </c>
      <c r="M8517" s="57">
        <v>0.24820879359784401</v>
      </c>
    </row>
    <row r="8518" spans="1:13" x14ac:dyDescent="0.25">
      <c r="A8518" t="s">
        <v>4369</v>
      </c>
      <c r="B8518" t="s">
        <v>4370</v>
      </c>
      <c r="C8518" s="2" t="s">
        <v>35</v>
      </c>
      <c r="D8518" s="2" t="s">
        <v>217</v>
      </c>
      <c r="E8518" s="2" t="s">
        <v>29028</v>
      </c>
      <c r="F8518" s="56">
        <v>108.909036351117</v>
      </c>
      <c r="G8518" s="56">
        <v>116.819815398283</v>
      </c>
      <c r="H8518" s="56">
        <v>119.03075075695</v>
      </c>
      <c r="I8518" s="56"/>
      <c r="J8518" s="57">
        <v>0.30593398476717698</v>
      </c>
      <c r="K8518" s="57">
        <v>0.35192846669426803</v>
      </c>
      <c r="L8518" s="57">
        <v>0.31581641182840198</v>
      </c>
      <c r="M8518" s="57">
        <v>0.26425687480172499</v>
      </c>
    </row>
    <row r="8519" spans="1:13" x14ac:dyDescent="0.25">
      <c r="A8519" t="s">
        <v>22906</v>
      </c>
      <c r="B8519" t="s">
        <v>4370</v>
      </c>
      <c r="C8519" s="2" t="s">
        <v>35</v>
      </c>
      <c r="D8519" s="2" t="s">
        <v>217</v>
      </c>
      <c r="E8519" s="2" t="s">
        <v>29028</v>
      </c>
      <c r="F8519" s="56">
        <v>108.909036351117</v>
      </c>
      <c r="G8519" s="56">
        <v>116.819815398283</v>
      </c>
      <c r="H8519" s="56">
        <v>119.03075075695</v>
      </c>
      <c r="I8519" s="56"/>
      <c r="J8519" s="57">
        <v>0.30593398476717698</v>
      </c>
      <c r="K8519" s="57">
        <v>0.35192846669426803</v>
      </c>
      <c r="L8519" s="57">
        <v>0.31581641182840198</v>
      </c>
      <c r="M8519" s="57">
        <v>0.26425687480172499</v>
      </c>
    </row>
    <row r="8520" spans="1:13" x14ac:dyDescent="0.25">
      <c r="A8520" t="s">
        <v>30342</v>
      </c>
      <c r="B8520" t="s">
        <v>30343</v>
      </c>
      <c r="C8520" s="2" t="s">
        <v>35</v>
      </c>
      <c r="D8520" s="2" t="s">
        <v>54</v>
      </c>
      <c r="E8520" s="2" t="s">
        <v>29028</v>
      </c>
      <c r="F8520" s="56"/>
      <c r="G8520" s="56">
        <v>94.309446264288297</v>
      </c>
      <c r="H8520" s="56"/>
      <c r="I8520" s="56"/>
      <c r="J8520" s="57">
        <v>0.24918543832558299</v>
      </c>
      <c r="K8520" s="57">
        <v>0.29988875549480598</v>
      </c>
      <c r="L8520" s="57">
        <v>0.25808703887520901</v>
      </c>
      <c r="M8520" s="57">
        <v>0.196405557423602</v>
      </c>
    </row>
    <row r="8521" spans="1:13" x14ac:dyDescent="0.25">
      <c r="A8521" t="s">
        <v>30340</v>
      </c>
      <c r="B8521" t="s">
        <v>30341</v>
      </c>
      <c r="C8521" s="2" t="s">
        <v>35</v>
      </c>
      <c r="D8521" s="2" t="s">
        <v>54</v>
      </c>
      <c r="E8521" s="2" t="s">
        <v>29028</v>
      </c>
      <c r="F8521" s="56"/>
      <c r="G8521" s="56">
        <v>94.309446264288297</v>
      </c>
      <c r="H8521" s="56"/>
      <c r="I8521" s="56"/>
      <c r="J8521" s="57">
        <v>0.24918543832558299</v>
      </c>
      <c r="K8521" s="57">
        <v>0.29988875549480598</v>
      </c>
      <c r="L8521" s="57">
        <v>0.25808703887520901</v>
      </c>
      <c r="M8521" s="57">
        <v>0.196405557423602</v>
      </c>
    </row>
    <row r="8522" spans="1:13" x14ac:dyDescent="0.25">
      <c r="A8522" t="s">
        <v>30344</v>
      </c>
      <c r="B8522" t="s">
        <v>30345</v>
      </c>
      <c r="C8522" s="2" t="s">
        <v>35</v>
      </c>
      <c r="D8522" s="2" t="s">
        <v>54</v>
      </c>
      <c r="E8522" s="2" t="s">
        <v>29028</v>
      </c>
      <c r="F8522" s="56"/>
      <c r="G8522" s="56">
        <v>94.309446264288297</v>
      </c>
      <c r="H8522" s="56"/>
      <c r="I8522" s="56"/>
      <c r="J8522" s="57">
        <v>0.24918543832558299</v>
      </c>
      <c r="K8522" s="57">
        <v>0.29988875549480598</v>
      </c>
      <c r="L8522" s="57">
        <v>0.25808703887520901</v>
      </c>
      <c r="M8522" s="57">
        <v>0.196405557423602</v>
      </c>
    </row>
    <row r="8523" spans="1:13" x14ac:dyDescent="0.25">
      <c r="A8523" t="s">
        <v>30336</v>
      </c>
      <c r="B8523" t="s">
        <v>30337</v>
      </c>
      <c r="C8523" s="2" t="s">
        <v>31</v>
      </c>
      <c r="D8523" s="2" t="s">
        <v>54</v>
      </c>
      <c r="E8523" s="2" t="s">
        <v>29028</v>
      </c>
      <c r="F8523" s="56"/>
      <c r="G8523" s="56">
        <v>94.309446264288297</v>
      </c>
      <c r="H8523" s="56"/>
      <c r="I8523" s="56"/>
      <c r="J8523" s="57">
        <v>0.24918543832558299</v>
      </c>
      <c r="K8523" s="57">
        <v>0.29988875549480598</v>
      </c>
      <c r="L8523" s="57">
        <v>0.25808703887520901</v>
      </c>
      <c r="M8523" s="57">
        <v>0.196405557423602</v>
      </c>
    </row>
    <row r="8524" spans="1:13" x14ac:dyDescent="0.25">
      <c r="A8524" t="s">
        <v>30338</v>
      </c>
      <c r="B8524" t="s">
        <v>30339</v>
      </c>
      <c r="C8524" s="2" t="s">
        <v>35</v>
      </c>
      <c r="D8524" s="2" t="s">
        <v>54</v>
      </c>
      <c r="E8524" s="2" t="s">
        <v>29028</v>
      </c>
      <c r="F8524" s="56"/>
      <c r="G8524" s="56">
        <v>94.309446264288297</v>
      </c>
      <c r="H8524" s="56"/>
      <c r="I8524" s="56"/>
      <c r="J8524" s="57">
        <v>0.24918543832558299</v>
      </c>
      <c r="K8524" s="57">
        <v>0.29988875549480598</v>
      </c>
      <c r="L8524" s="57">
        <v>0.25808703887520901</v>
      </c>
      <c r="M8524" s="57">
        <v>0.196405557423602</v>
      </c>
    </row>
    <row r="8525" spans="1:13" x14ac:dyDescent="0.25">
      <c r="A8525" t="s">
        <v>30334</v>
      </c>
      <c r="B8525" t="s">
        <v>30335</v>
      </c>
      <c r="C8525" s="2" t="s">
        <v>31</v>
      </c>
      <c r="D8525" s="2" t="s">
        <v>54</v>
      </c>
      <c r="E8525" s="2" t="s">
        <v>29028</v>
      </c>
      <c r="F8525" s="56"/>
      <c r="G8525" s="56">
        <v>94.309446264288297</v>
      </c>
      <c r="H8525" s="56"/>
      <c r="I8525" s="56"/>
      <c r="J8525" s="57">
        <v>0.24918543832558299</v>
      </c>
      <c r="K8525" s="57">
        <v>0.29988875549480598</v>
      </c>
      <c r="L8525" s="57">
        <v>0.25808703887520901</v>
      </c>
      <c r="M8525" s="57">
        <v>0.196405557423602</v>
      </c>
    </row>
    <row r="8526" spans="1:13" x14ac:dyDescent="0.25">
      <c r="A8526" t="s">
        <v>22302</v>
      </c>
      <c r="B8526" t="s">
        <v>22303</v>
      </c>
      <c r="C8526" s="2" t="s">
        <v>35</v>
      </c>
      <c r="D8526" s="2" t="s">
        <v>39</v>
      </c>
      <c r="E8526" s="2" t="s">
        <v>29028</v>
      </c>
      <c r="F8526" s="56">
        <v>98.516028201653995</v>
      </c>
      <c r="G8526" s="56">
        <v>104.973179282053</v>
      </c>
      <c r="H8526" s="56">
        <v>99.054399647366694</v>
      </c>
      <c r="I8526" s="56">
        <v>112.54592288448001</v>
      </c>
      <c r="J8526" s="57">
        <v>0.354194228736598</v>
      </c>
      <c r="K8526" s="57">
        <v>0.43132713704268599</v>
      </c>
      <c r="L8526" s="57">
        <v>0.37044104204917999</v>
      </c>
      <c r="M8526" s="57">
        <v>0.30349190924913699</v>
      </c>
    </row>
    <row r="8527" spans="1:13" x14ac:dyDescent="0.25">
      <c r="A8527" t="s">
        <v>7546</v>
      </c>
      <c r="B8527" t="s">
        <v>7547</v>
      </c>
      <c r="C8527" s="2" t="s">
        <v>31</v>
      </c>
      <c r="D8527" s="2" t="s">
        <v>69</v>
      </c>
      <c r="E8527" s="2" t="s">
        <v>29028</v>
      </c>
      <c r="F8527" s="56"/>
      <c r="G8527" s="56">
        <v>101.360208145966</v>
      </c>
      <c r="H8527" s="56"/>
      <c r="I8527" s="56"/>
      <c r="J8527" s="57">
        <v>0.26960264710354798</v>
      </c>
      <c r="K8527" s="57">
        <v>0.32560019779291599</v>
      </c>
      <c r="L8527" s="57">
        <v>0.279678232124768</v>
      </c>
      <c r="M8527" s="57">
        <v>0.21844305959604299</v>
      </c>
    </row>
    <row r="8528" spans="1:13" x14ac:dyDescent="0.25">
      <c r="A8528" t="s">
        <v>7536</v>
      </c>
      <c r="B8528" t="s">
        <v>7537</v>
      </c>
      <c r="C8528" s="2" t="s">
        <v>31</v>
      </c>
      <c r="D8528" s="2" t="s">
        <v>69</v>
      </c>
      <c r="E8528" s="2" t="s">
        <v>29028</v>
      </c>
      <c r="F8528" s="56"/>
      <c r="G8528" s="56">
        <v>101.360208145966</v>
      </c>
      <c r="H8528" s="56"/>
      <c r="I8528" s="56"/>
      <c r="J8528" s="57">
        <v>0.26960264710354798</v>
      </c>
      <c r="K8528" s="57">
        <v>0.32560019779291599</v>
      </c>
      <c r="L8528" s="57">
        <v>0.279678232124768</v>
      </c>
      <c r="M8528" s="57">
        <v>0.21844305959604299</v>
      </c>
    </row>
    <row r="8529" spans="1:13" x14ac:dyDescent="0.25">
      <c r="A8529" t="s">
        <v>7550</v>
      </c>
      <c r="B8529" t="s">
        <v>7551</v>
      </c>
      <c r="C8529" s="2" t="s">
        <v>35</v>
      </c>
      <c r="D8529" s="2" t="s">
        <v>69</v>
      </c>
      <c r="E8529" s="2" t="s">
        <v>29028</v>
      </c>
      <c r="F8529" s="56"/>
      <c r="G8529" s="56">
        <v>101.360208145966</v>
      </c>
      <c r="H8529" s="56"/>
      <c r="I8529" s="56"/>
      <c r="J8529" s="57">
        <v>0.26960264710354798</v>
      </c>
      <c r="K8529" s="57">
        <v>0.32560019779291599</v>
      </c>
      <c r="L8529" s="57">
        <v>0.279678232124768</v>
      </c>
      <c r="M8529" s="57">
        <v>0.21844305959604299</v>
      </c>
    </row>
    <row r="8530" spans="1:13" x14ac:dyDescent="0.25">
      <c r="A8530" t="s">
        <v>7544</v>
      </c>
      <c r="B8530" t="s">
        <v>7545</v>
      </c>
      <c r="C8530" s="2" t="s">
        <v>31</v>
      </c>
      <c r="D8530" s="2" t="s">
        <v>69</v>
      </c>
      <c r="E8530" s="2" t="s">
        <v>29028</v>
      </c>
      <c r="F8530" s="56"/>
      <c r="G8530" s="56">
        <v>101.360208145966</v>
      </c>
      <c r="H8530" s="56"/>
      <c r="I8530" s="56"/>
      <c r="J8530" s="57">
        <v>0.26960264710354798</v>
      </c>
      <c r="K8530" s="57">
        <v>0.32560019779291599</v>
      </c>
      <c r="L8530" s="57">
        <v>0.279678232124768</v>
      </c>
      <c r="M8530" s="57">
        <v>0.21844305959604299</v>
      </c>
    </row>
    <row r="8531" spans="1:13" x14ac:dyDescent="0.25">
      <c r="A8531" t="s">
        <v>7540</v>
      </c>
      <c r="B8531" t="s">
        <v>7541</v>
      </c>
      <c r="C8531" s="2" t="s">
        <v>31</v>
      </c>
      <c r="D8531" s="2" t="s">
        <v>69</v>
      </c>
      <c r="E8531" s="2" t="s">
        <v>29028</v>
      </c>
      <c r="F8531" s="56"/>
      <c r="G8531" s="56">
        <v>101.360208145966</v>
      </c>
      <c r="H8531" s="56"/>
      <c r="I8531" s="56"/>
      <c r="J8531" s="57">
        <v>0.26960264710354798</v>
      </c>
      <c r="K8531" s="57">
        <v>0.32560019779291599</v>
      </c>
      <c r="L8531" s="57">
        <v>0.279678232124768</v>
      </c>
      <c r="M8531" s="57">
        <v>0.21844305959604299</v>
      </c>
    </row>
    <row r="8532" spans="1:13" x14ac:dyDescent="0.25">
      <c r="A8532" t="s">
        <v>7542</v>
      </c>
      <c r="B8532" t="s">
        <v>7543</v>
      </c>
      <c r="C8532" s="2" t="s">
        <v>31</v>
      </c>
      <c r="D8532" s="2" t="s">
        <v>69</v>
      </c>
      <c r="E8532" s="2" t="s">
        <v>29028</v>
      </c>
      <c r="F8532" s="56"/>
      <c r="G8532" s="56">
        <v>101.360208145966</v>
      </c>
      <c r="H8532" s="56"/>
      <c r="I8532" s="56"/>
      <c r="J8532" s="57">
        <v>0.26960264710354798</v>
      </c>
      <c r="K8532" s="57">
        <v>0.32560019779291599</v>
      </c>
      <c r="L8532" s="57">
        <v>0.279678232124768</v>
      </c>
      <c r="M8532" s="57">
        <v>0.21844305959604299</v>
      </c>
    </row>
    <row r="8533" spans="1:13" x14ac:dyDescent="0.25">
      <c r="A8533" t="s">
        <v>7548</v>
      </c>
      <c r="B8533" t="s">
        <v>7549</v>
      </c>
      <c r="C8533" s="2" t="s">
        <v>31</v>
      </c>
      <c r="D8533" s="2" t="s">
        <v>69</v>
      </c>
      <c r="E8533" s="2" t="s">
        <v>29028</v>
      </c>
      <c r="F8533" s="56"/>
      <c r="G8533" s="56">
        <v>101.360208145966</v>
      </c>
      <c r="H8533" s="56"/>
      <c r="I8533" s="56"/>
      <c r="J8533" s="57">
        <v>0.26960264710354798</v>
      </c>
      <c r="K8533" s="57">
        <v>0.32560019779291599</v>
      </c>
      <c r="L8533" s="57">
        <v>0.279678232124768</v>
      </c>
      <c r="M8533" s="57">
        <v>0.21844305959604299</v>
      </c>
    </row>
    <row r="8534" spans="1:13" x14ac:dyDescent="0.25">
      <c r="A8534" t="s">
        <v>7538</v>
      </c>
      <c r="B8534" t="s">
        <v>7539</v>
      </c>
      <c r="C8534" s="2" t="s">
        <v>31</v>
      </c>
      <c r="D8534" s="2" t="s">
        <v>69</v>
      </c>
      <c r="E8534" s="2" t="s">
        <v>29028</v>
      </c>
      <c r="F8534" s="56"/>
      <c r="G8534" s="56">
        <v>101.360208145966</v>
      </c>
      <c r="H8534" s="56"/>
      <c r="I8534" s="56"/>
      <c r="J8534" s="57">
        <v>0.26960264710354798</v>
      </c>
      <c r="K8534" s="57">
        <v>0.32560019779291599</v>
      </c>
      <c r="L8534" s="57">
        <v>0.279678232124768</v>
      </c>
      <c r="M8534" s="57">
        <v>0.21844305959604299</v>
      </c>
    </row>
    <row r="8535" spans="1:13" x14ac:dyDescent="0.25">
      <c r="A8535" t="s">
        <v>7552</v>
      </c>
      <c r="B8535" t="s">
        <v>7553</v>
      </c>
      <c r="C8535" s="2" t="s">
        <v>35</v>
      </c>
      <c r="D8535" s="2" t="s">
        <v>69</v>
      </c>
      <c r="E8535" s="2" t="s">
        <v>29028</v>
      </c>
      <c r="F8535" s="56"/>
      <c r="G8535" s="56">
        <v>101.360208145966</v>
      </c>
      <c r="H8535" s="56"/>
      <c r="I8535" s="56"/>
      <c r="J8535" s="57">
        <v>0.26960264710354798</v>
      </c>
      <c r="K8535" s="57">
        <v>0.32560019779291599</v>
      </c>
      <c r="L8535" s="57">
        <v>0.279678232124768</v>
      </c>
      <c r="M8535" s="57">
        <v>0.21844305959604299</v>
      </c>
    </row>
    <row r="8536" spans="1:13" x14ac:dyDescent="0.25">
      <c r="A8536" t="s">
        <v>2618</v>
      </c>
      <c r="B8536" t="s">
        <v>2619</v>
      </c>
      <c r="C8536" s="2" t="s">
        <v>31</v>
      </c>
      <c r="D8536" s="2" t="s">
        <v>83</v>
      </c>
      <c r="E8536" s="2" t="s">
        <v>29027</v>
      </c>
      <c r="F8536" s="56">
        <v>101.035106966424</v>
      </c>
      <c r="G8536" s="56">
        <v>97.634078938035401</v>
      </c>
      <c r="H8536" s="56">
        <v>97.684182359093199</v>
      </c>
      <c r="I8536" s="56">
        <v>104.095599755485</v>
      </c>
      <c r="J8536" s="57">
        <v>0.50971804139723997</v>
      </c>
      <c r="K8536" s="57">
        <v>0.594069786671927</v>
      </c>
      <c r="L8536" s="57">
        <v>0.51897278757727205</v>
      </c>
      <c r="M8536" s="57">
        <v>0.43903023156475701</v>
      </c>
    </row>
    <row r="8537" spans="1:13" x14ac:dyDescent="0.25">
      <c r="A8537" t="s">
        <v>21095</v>
      </c>
      <c r="B8537" t="s">
        <v>21096</v>
      </c>
      <c r="C8537" s="2" t="s">
        <v>31</v>
      </c>
      <c r="D8537" s="2" t="s">
        <v>83</v>
      </c>
      <c r="E8537" s="2" t="s">
        <v>29028</v>
      </c>
      <c r="F8537" s="56">
        <v>98.457058193925207</v>
      </c>
      <c r="G8537" s="56">
        <v>94.678718564708603</v>
      </c>
      <c r="H8537" s="56">
        <v>96.604508842829503</v>
      </c>
      <c r="I8537" s="56">
        <v>106.431564390623</v>
      </c>
      <c r="J8537" s="57">
        <v>0.38019267392461598</v>
      </c>
      <c r="K8537" s="57">
        <v>0.438594773240995</v>
      </c>
      <c r="L8537" s="57">
        <v>0.392190974808173</v>
      </c>
      <c r="M8537" s="57">
        <v>0.33226007080310499</v>
      </c>
    </row>
    <row r="8538" spans="1:13" x14ac:dyDescent="0.25">
      <c r="A8538" t="s">
        <v>21099</v>
      </c>
      <c r="B8538" t="s">
        <v>21100</v>
      </c>
      <c r="C8538" s="2" t="s">
        <v>31</v>
      </c>
      <c r="D8538" s="2" t="s">
        <v>83</v>
      </c>
      <c r="E8538" s="2" t="s">
        <v>29028</v>
      </c>
      <c r="F8538" s="56">
        <v>98.457058193925207</v>
      </c>
      <c r="G8538" s="56">
        <v>94.678718564708603</v>
      </c>
      <c r="H8538" s="56">
        <v>96.604508842829503</v>
      </c>
      <c r="I8538" s="56">
        <v>106.431564390623</v>
      </c>
      <c r="J8538" s="57">
        <v>0.38019267392461598</v>
      </c>
      <c r="K8538" s="57">
        <v>0.438594773240995</v>
      </c>
      <c r="L8538" s="57">
        <v>0.392190974808173</v>
      </c>
      <c r="M8538" s="57">
        <v>0.33226007080310499</v>
      </c>
    </row>
    <row r="8539" spans="1:13" x14ac:dyDescent="0.25">
      <c r="A8539" t="s">
        <v>21117</v>
      </c>
      <c r="B8539" t="s">
        <v>21118</v>
      </c>
      <c r="C8539" s="2" t="s">
        <v>35</v>
      </c>
      <c r="D8539" s="2" t="s">
        <v>83</v>
      </c>
      <c r="E8539" s="2" t="s">
        <v>29028</v>
      </c>
      <c r="F8539" s="56">
        <v>98.457058193925207</v>
      </c>
      <c r="G8539" s="56">
        <v>94.678718564708603</v>
      </c>
      <c r="H8539" s="56">
        <v>96.604508842829503</v>
      </c>
      <c r="I8539" s="56">
        <v>106.431564390623</v>
      </c>
      <c r="J8539" s="57">
        <v>0.38019267392461598</v>
      </c>
      <c r="K8539" s="57">
        <v>0.438594773240995</v>
      </c>
      <c r="L8539" s="57">
        <v>0.392190974808173</v>
      </c>
      <c r="M8539" s="57">
        <v>0.33226007080310499</v>
      </c>
    </row>
    <row r="8540" spans="1:13" x14ac:dyDescent="0.25">
      <c r="A8540" t="s">
        <v>2622</v>
      </c>
      <c r="B8540" t="s">
        <v>2623</v>
      </c>
      <c r="C8540" s="2" t="s">
        <v>35</v>
      </c>
      <c r="D8540" s="2" t="s">
        <v>83</v>
      </c>
      <c r="E8540" s="2" t="s">
        <v>29027</v>
      </c>
      <c r="F8540" s="56">
        <v>95.922983753477894</v>
      </c>
      <c r="G8540" s="56">
        <v>92.442462496757301</v>
      </c>
      <c r="H8540" s="56">
        <v>98.566704043340295</v>
      </c>
      <c r="I8540" s="56">
        <v>110.380127203323</v>
      </c>
      <c r="J8540" s="57">
        <v>0.49766268482322201</v>
      </c>
      <c r="K8540" s="57">
        <v>0.58751690889808905</v>
      </c>
      <c r="L8540" s="57">
        <v>0.52003914287398501</v>
      </c>
      <c r="M8540" s="57">
        <v>0.44022280080451598</v>
      </c>
    </row>
    <row r="8541" spans="1:13" x14ac:dyDescent="0.25">
      <c r="A8541" t="s">
        <v>21107</v>
      </c>
      <c r="B8541" t="s">
        <v>21108</v>
      </c>
      <c r="C8541" s="2" t="s">
        <v>31</v>
      </c>
      <c r="D8541" s="2" t="s">
        <v>83</v>
      </c>
      <c r="E8541" s="2" t="s">
        <v>29028</v>
      </c>
      <c r="F8541" s="56">
        <v>98.457058193925207</v>
      </c>
      <c r="G8541" s="56">
        <v>94.678718564708603</v>
      </c>
      <c r="H8541" s="56">
        <v>96.604508842829503</v>
      </c>
      <c r="I8541" s="56">
        <v>106.431564390623</v>
      </c>
      <c r="J8541" s="57">
        <v>0.38019267392461598</v>
      </c>
      <c r="K8541" s="57">
        <v>0.438594773240995</v>
      </c>
      <c r="L8541" s="57">
        <v>0.392190974808173</v>
      </c>
      <c r="M8541" s="57">
        <v>0.33226007080310499</v>
      </c>
    </row>
    <row r="8542" spans="1:13" x14ac:dyDescent="0.25">
      <c r="A8542" t="s">
        <v>2620</v>
      </c>
      <c r="B8542" t="s">
        <v>2621</v>
      </c>
      <c r="C8542" s="2" t="s">
        <v>35</v>
      </c>
      <c r="D8542" s="2" t="s">
        <v>83</v>
      </c>
      <c r="E8542" s="2" t="s">
        <v>29027</v>
      </c>
      <c r="F8542" s="56">
        <v>95.650685653060293</v>
      </c>
      <c r="G8542" s="56">
        <v>97.127822539649202</v>
      </c>
      <c r="H8542" s="56">
        <v>98.714547824422496</v>
      </c>
      <c r="I8542" s="56">
        <v>112.425370052837</v>
      </c>
      <c r="J8542" s="57">
        <v>0.49850803184148601</v>
      </c>
      <c r="K8542" s="57">
        <v>0.58852094489783302</v>
      </c>
      <c r="L8542" s="57">
        <v>0.515457318951553</v>
      </c>
      <c r="M8542" s="57">
        <v>0.44733501841748402</v>
      </c>
    </row>
    <row r="8543" spans="1:13" x14ac:dyDescent="0.25">
      <c r="A8543" t="s">
        <v>21103</v>
      </c>
      <c r="B8543" t="s">
        <v>21104</v>
      </c>
      <c r="C8543" s="2" t="s">
        <v>31</v>
      </c>
      <c r="D8543" s="2" t="s">
        <v>83</v>
      </c>
      <c r="E8543" s="2" t="s">
        <v>29028</v>
      </c>
      <c r="F8543" s="56">
        <v>98.457058193925207</v>
      </c>
      <c r="G8543" s="56">
        <v>94.678718564708603</v>
      </c>
      <c r="H8543" s="56">
        <v>96.604508842829503</v>
      </c>
      <c r="I8543" s="56">
        <v>106.431564390623</v>
      </c>
      <c r="J8543" s="57">
        <v>0.38019267392461598</v>
      </c>
      <c r="K8543" s="57">
        <v>0.438594773240995</v>
      </c>
      <c r="L8543" s="57">
        <v>0.392190974808173</v>
      </c>
      <c r="M8543" s="57">
        <v>0.33226007080310499</v>
      </c>
    </row>
    <row r="8544" spans="1:13" x14ac:dyDescent="0.25">
      <c r="A8544" t="s">
        <v>21111</v>
      </c>
      <c r="B8544" t="s">
        <v>21112</v>
      </c>
      <c r="C8544" s="2" t="s">
        <v>35</v>
      </c>
      <c r="D8544" s="2" t="s">
        <v>83</v>
      </c>
      <c r="E8544" s="2" t="s">
        <v>29028</v>
      </c>
      <c r="F8544" s="56">
        <v>98.457058193925207</v>
      </c>
      <c r="G8544" s="56">
        <v>94.678718564708603</v>
      </c>
      <c r="H8544" s="56">
        <v>96.604508842829503</v>
      </c>
      <c r="I8544" s="56">
        <v>106.431564390623</v>
      </c>
      <c r="J8544" s="57">
        <v>0.38019267392461598</v>
      </c>
      <c r="K8544" s="57">
        <v>0.438594773240995</v>
      </c>
      <c r="L8544" s="57">
        <v>0.392190974808173</v>
      </c>
      <c r="M8544" s="57">
        <v>0.33226007080310499</v>
      </c>
    </row>
    <row r="8545" spans="1:13" x14ac:dyDescent="0.25">
      <c r="A8545" t="s">
        <v>5176</v>
      </c>
      <c r="B8545" t="s">
        <v>5177</v>
      </c>
      <c r="C8545" s="2" t="s">
        <v>35</v>
      </c>
      <c r="D8545" s="2" t="s">
        <v>100</v>
      </c>
      <c r="E8545" s="2" t="s">
        <v>29028</v>
      </c>
      <c r="F8545" s="56"/>
      <c r="G8545" s="56">
        <v>97.907704984766994</v>
      </c>
      <c r="H8545" s="56"/>
      <c r="I8545" s="56"/>
      <c r="J8545" s="57">
        <v>0.264268482356879</v>
      </c>
      <c r="K8545" s="57">
        <v>0.332403190427704</v>
      </c>
      <c r="L8545" s="57">
        <v>0.27887686482506602</v>
      </c>
      <c r="M8545" s="57">
        <v>0.204354701319268</v>
      </c>
    </row>
    <row r="8546" spans="1:13" x14ac:dyDescent="0.25">
      <c r="A8546" t="s">
        <v>5174</v>
      </c>
      <c r="B8546" t="s">
        <v>5175</v>
      </c>
      <c r="C8546" s="2" t="s">
        <v>31</v>
      </c>
      <c r="D8546" s="2" t="s">
        <v>100</v>
      </c>
      <c r="E8546" s="2" t="s">
        <v>29028</v>
      </c>
      <c r="F8546" s="56"/>
      <c r="G8546" s="56">
        <v>100.727760901656</v>
      </c>
      <c r="H8546" s="56"/>
      <c r="I8546" s="56"/>
      <c r="J8546" s="57">
        <v>0.24438289149803999</v>
      </c>
      <c r="K8546" s="57">
        <v>0.30760280599083101</v>
      </c>
      <c r="L8546" s="57">
        <v>0.26055152978025697</v>
      </c>
      <c r="M8546" s="57">
        <v>0.190976816730514</v>
      </c>
    </row>
    <row r="8547" spans="1:13" x14ac:dyDescent="0.25">
      <c r="A8547" t="s">
        <v>18807</v>
      </c>
      <c r="B8547" t="s">
        <v>18808</v>
      </c>
      <c r="C8547" s="2" t="s">
        <v>31</v>
      </c>
      <c r="D8547" s="2" t="s">
        <v>236</v>
      </c>
      <c r="E8547" s="2" t="s">
        <v>29028</v>
      </c>
      <c r="F8547" s="56">
        <v>93.546227583319094</v>
      </c>
      <c r="G8547" s="56">
        <v>96.979485309131704</v>
      </c>
      <c r="H8547" s="56">
        <v>102.10900728194601</v>
      </c>
      <c r="I8547" s="56"/>
      <c r="J8547" s="57">
        <v>0.32512760835624999</v>
      </c>
      <c r="K8547" s="57">
        <v>0.38881332674562602</v>
      </c>
      <c r="L8547" s="57">
        <v>0.34235813802123799</v>
      </c>
      <c r="M8547" s="57">
        <v>0.27827476632239201</v>
      </c>
    </row>
    <row r="8548" spans="1:13" x14ac:dyDescent="0.25">
      <c r="A8548" t="s">
        <v>2226</v>
      </c>
      <c r="B8548" t="s">
        <v>2227</v>
      </c>
      <c r="C8548" s="2" t="s">
        <v>35</v>
      </c>
      <c r="D8548" s="2" t="s">
        <v>236</v>
      </c>
      <c r="E8548" s="2" t="s">
        <v>29027</v>
      </c>
      <c r="F8548" s="56">
        <v>91.768792092766205</v>
      </c>
      <c r="G8548" s="56">
        <v>98.075793555477205</v>
      </c>
      <c r="H8548" s="56">
        <v>105.196928994948</v>
      </c>
      <c r="I8548" s="56">
        <v>99.403284838135903</v>
      </c>
      <c r="J8548" s="57">
        <v>0.47415347252729401</v>
      </c>
      <c r="K8548" s="57">
        <v>0.56543154170630205</v>
      </c>
      <c r="L8548" s="57">
        <v>0.49286298929447298</v>
      </c>
      <c r="M8548" s="57">
        <v>0.40185447224114701</v>
      </c>
    </row>
    <row r="8549" spans="1:13" x14ac:dyDescent="0.25">
      <c r="A8549" t="s">
        <v>18811</v>
      </c>
      <c r="B8549" t="s">
        <v>18812</v>
      </c>
      <c r="C8549" s="2" t="s">
        <v>35</v>
      </c>
      <c r="D8549" s="2" t="s">
        <v>236</v>
      </c>
      <c r="E8549" s="2" t="s">
        <v>29028</v>
      </c>
      <c r="F8549" s="56">
        <v>93.546227583319094</v>
      </c>
      <c r="G8549" s="56">
        <v>96.979485309131704</v>
      </c>
      <c r="H8549" s="56">
        <v>102.10900728194601</v>
      </c>
      <c r="I8549" s="56"/>
      <c r="J8549" s="57">
        <v>0.32512760835624999</v>
      </c>
      <c r="K8549" s="57">
        <v>0.38881332674562602</v>
      </c>
      <c r="L8549" s="57">
        <v>0.34235813802123799</v>
      </c>
      <c r="M8549" s="57">
        <v>0.27827476632239201</v>
      </c>
    </row>
    <row r="8550" spans="1:13" x14ac:dyDescent="0.25">
      <c r="A8550" t="s">
        <v>2228</v>
      </c>
      <c r="B8550" t="s">
        <v>2229</v>
      </c>
      <c r="C8550" s="2" t="s">
        <v>35</v>
      </c>
      <c r="D8550" s="2" t="s">
        <v>236</v>
      </c>
      <c r="E8550" s="2" t="s">
        <v>29027</v>
      </c>
      <c r="F8550" s="56">
        <v>91.237166177646898</v>
      </c>
      <c r="G8550" s="56">
        <v>104.17227021335999</v>
      </c>
      <c r="H8550" s="56">
        <v>102.370295747452</v>
      </c>
      <c r="I8550" s="56">
        <v>107.04254019022</v>
      </c>
      <c r="J8550" s="57">
        <v>0.47355993011814301</v>
      </c>
      <c r="K8550" s="57">
        <v>0.56445631854865796</v>
      </c>
      <c r="L8550" s="57">
        <v>0.49796905929947599</v>
      </c>
      <c r="M8550" s="57">
        <v>0.42299248302881098</v>
      </c>
    </row>
    <row r="8551" spans="1:13" x14ac:dyDescent="0.25">
      <c r="A8551" t="s">
        <v>18813</v>
      </c>
      <c r="B8551" t="s">
        <v>18814</v>
      </c>
      <c r="C8551" s="2" t="s">
        <v>35</v>
      </c>
      <c r="D8551" s="2" t="s">
        <v>236</v>
      </c>
      <c r="E8551" s="2" t="s">
        <v>29028</v>
      </c>
      <c r="F8551" s="56">
        <v>93.546227583319094</v>
      </c>
      <c r="G8551" s="56">
        <v>96.979485309131704</v>
      </c>
      <c r="H8551" s="56">
        <v>102.10900728194601</v>
      </c>
      <c r="I8551" s="56"/>
      <c r="J8551" s="57">
        <v>0.32512760835624999</v>
      </c>
      <c r="K8551" s="57">
        <v>0.38881332674562602</v>
      </c>
      <c r="L8551" s="57">
        <v>0.34235813802123799</v>
      </c>
      <c r="M8551" s="57">
        <v>0.27827476632239201</v>
      </c>
    </row>
    <row r="8552" spans="1:13" x14ac:dyDescent="0.25">
      <c r="A8552" t="s">
        <v>18809</v>
      </c>
      <c r="B8552" t="s">
        <v>18810</v>
      </c>
      <c r="C8552" s="2" t="s">
        <v>31</v>
      </c>
      <c r="D8552" s="2" t="s">
        <v>236</v>
      </c>
      <c r="E8552" s="2" t="s">
        <v>29028</v>
      </c>
      <c r="F8552" s="56">
        <v>93.546227583319094</v>
      </c>
      <c r="G8552" s="56">
        <v>96.979485309131704</v>
      </c>
      <c r="H8552" s="56">
        <v>102.10900728194601</v>
      </c>
      <c r="I8552" s="56"/>
      <c r="J8552" s="57">
        <v>0.32512760835624999</v>
      </c>
      <c r="K8552" s="57">
        <v>0.38881332674562602</v>
      </c>
      <c r="L8552" s="57">
        <v>0.34235813802123799</v>
      </c>
      <c r="M8552" s="57">
        <v>0.27827476632239201</v>
      </c>
    </row>
    <row r="8553" spans="1:13" x14ac:dyDescent="0.25">
      <c r="A8553" t="s">
        <v>18817</v>
      </c>
      <c r="B8553" t="s">
        <v>18818</v>
      </c>
      <c r="C8553" s="2" t="s">
        <v>35</v>
      </c>
      <c r="D8553" s="2" t="s">
        <v>236</v>
      </c>
      <c r="E8553" s="2" t="s">
        <v>29028</v>
      </c>
      <c r="F8553" s="56">
        <v>93.546227583319094</v>
      </c>
      <c r="G8553" s="56">
        <v>96.979485309131704</v>
      </c>
      <c r="H8553" s="56">
        <v>102.10900728194601</v>
      </c>
      <c r="I8553" s="56"/>
      <c r="J8553" s="57">
        <v>0.32512760835624999</v>
      </c>
      <c r="K8553" s="57">
        <v>0.38881332674562602</v>
      </c>
      <c r="L8553" s="57">
        <v>0.34235813802123799</v>
      </c>
      <c r="M8553" s="57">
        <v>0.27827476632239201</v>
      </c>
    </row>
    <row r="8554" spans="1:13" x14ac:dyDescent="0.25">
      <c r="A8554" t="s">
        <v>2230</v>
      </c>
      <c r="B8554" t="s">
        <v>2231</v>
      </c>
      <c r="C8554" s="2" t="s">
        <v>35</v>
      </c>
      <c r="D8554" s="2" t="s">
        <v>236</v>
      </c>
      <c r="E8554" s="2" t="s">
        <v>29027</v>
      </c>
      <c r="F8554" s="56">
        <v>92.787017946165804</v>
      </c>
      <c r="G8554" s="56">
        <v>85.5761501384534</v>
      </c>
      <c r="H8554" s="56">
        <v>101.085513598776</v>
      </c>
      <c r="I8554" s="56">
        <v>98.458436561474201</v>
      </c>
      <c r="J8554" s="57">
        <v>0.47394608293816898</v>
      </c>
      <c r="K8554" s="57">
        <v>0.564977552821738</v>
      </c>
      <c r="L8554" s="57">
        <v>0.49859837009182501</v>
      </c>
      <c r="M8554" s="57">
        <v>0.423670027318297</v>
      </c>
    </row>
    <row r="8555" spans="1:13" x14ac:dyDescent="0.25">
      <c r="A8555" t="s">
        <v>18805</v>
      </c>
      <c r="B8555" t="s">
        <v>18806</v>
      </c>
      <c r="C8555" s="2" t="s">
        <v>31</v>
      </c>
      <c r="D8555" s="2" t="s">
        <v>236</v>
      </c>
      <c r="E8555" s="2" t="s">
        <v>29028</v>
      </c>
      <c r="F8555" s="56">
        <v>93.546227583319094</v>
      </c>
      <c r="G8555" s="56">
        <v>96.979485309131704</v>
      </c>
      <c r="H8555" s="56">
        <v>102.10900728194601</v>
      </c>
      <c r="I8555" s="56"/>
      <c r="J8555" s="57">
        <v>0.32512760835624999</v>
      </c>
      <c r="K8555" s="57">
        <v>0.38881332674562602</v>
      </c>
      <c r="L8555" s="57">
        <v>0.34235813802123799</v>
      </c>
      <c r="M8555" s="57">
        <v>0.27827476632239201</v>
      </c>
    </row>
    <row r="8556" spans="1:13" x14ac:dyDescent="0.25">
      <c r="A8556" t="s">
        <v>18803</v>
      </c>
      <c r="B8556" t="s">
        <v>18804</v>
      </c>
      <c r="C8556" s="2" t="s">
        <v>31</v>
      </c>
      <c r="D8556" s="2" t="s">
        <v>236</v>
      </c>
      <c r="E8556" s="2" t="s">
        <v>29028</v>
      </c>
      <c r="F8556" s="56">
        <v>93.546227583319094</v>
      </c>
      <c r="G8556" s="56">
        <v>96.979485309131704</v>
      </c>
      <c r="H8556" s="56">
        <v>102.10900728194601</v>
      </c>
      <c r="I8556" s="56"/>
      <c r="J8556" s="57">
        <v>0.32512760835624999</v>
      </c>
      <c r="K8556" s="57">
        <v>0.38881332674562602</v>
      </c>
      <c r="L8556" s="57">
        <v>0.34235813802123799</v>
      </c>
      <c r="M8556" s="57">
        <v>0.27827476632239201</v>
      </c>
    </row>
    <row r="8557" spans="1:13" x14ac:dyDescent="0.25">
      <c r="A8557" t="s">
        <v>25553</v>
      </c>
      <c r="B8557" t="s">
        <v>25554</v>
      </c>
      <c r="C8557" s="2" t="s">
        <v>31</v>
      </c>
      <c r="D8557" s="2" t="s">
        <v>210</v>
      </c>
      <c r="E8557" s="2" t="s">
        <v>29028</v>
      </c>
      <c r="F8557" s="56">
        <v>100.37342764588399</v>
      </c>
      <c r="G8557" s="56">
        <v>109.688959499289</v>
      </c>
      <c r="H8557" s="56">
        <v>105.160842092145</v>
      </c>
      <c r="I8557" s="56">
        <v>98.797646605438104</v>
      </c>
      <c r="J8557" s="57">
        <v>0.37694854819003798</v>
      </c>
      <c r="K8557" s="57">
        <v>0.46481960750843698</v>
      </c>
      <c r="L8557" s="57">
        <v>0.40757866406181797</v>
      </c>
      <c r="M8557" s="57">
        <v>0.32399078732703501</v>
      </c>
    </row>
    <row r="8558" spans="1:13" x14ac:dyDescent="0.25">
      <c r="A8558" t="s">
        <v>4866</v>
      </c>
      <c r="B8558" t="s">
        <v>4867</v>
      </c>
      <c r="C8558" s="2" t="s">
        <v>31</v>
      </c>
      <c r="D8558" s="2" t="s">
        <v>4449</v>
      </c>
      <c r="E8558" s="2" t="s">
        <v>29028</v>
      </c>
      <c r="F8558" s="56">
        <v>98.525648803971706</v>
      </c>
      <c r="G8558" s="56">
        <v>100.86434064147601</v>
      </c>
      <c r="H8558" s="56">
        <v>108.54535153058799</v>
      </c>
      <c r="I8558" s="56"/>
      <c r="J8558" s="57">
        <v>0.31545860068068099</v>
      </c>
      <c r="K8558" s="57">
        <v>0.36518731803488103</v>
      </c>
      <c r="L8558" s="57">
        <v>0.328999151195429</v>
      </c>
      <c r="M8558" s="57">
        <v>0.27638966235855</v>
      </c>
    </row>
    <row r="8559" spans="1:13" x14ac:dyDescent="0.25">
      <c r="A8559" t="s">
        <v>19777</v>
      </c>
      <c r="B8559" t="s">
        <v>19778</v>
      </c>
      <c r="C8559" s="2" t="s">
        <v>35</v>
      </c>
      <c r="D8559" s="2" t="s">
        <v>356</v>
      </c>
      <c r="E8559" s="2" t="s">
        <v>29028</v>
      </c>
      <c r="F8559" s="56">
        <v>93.875548201117795</v>
      </c>
      <c r="G8559" s="56">
        <v>102.54494640832399</v>
      </c>
      <c r="H8559" s="56">
        <v>102.343732893607</v>
      </c>
      <c r="I8559" s="56"/>
      <c r="J8559" s="57">
        <v>0.299317973518055</v>
      </c>
      <c r="K8559" s="57">
        <v>0.38878384386138098</v>
      </c>
      <c r="L8559" s="57">
        <v>0.31629089521437498</v>
      </c>
      <c r="M8559" s="57">
        <v>0.23256218422019501</v>
      </c>
    </row>
    <row r="8560" spans="1:13" x14ac:dyDescent="0.25">
      <c r="A8560" t="s">
        <v>192</v>
      </c>
      <c r="B8560" t="s">
        <v>193</v>
      </c>
      <c r="C8560" s="2" t="s">
        <v>35</v>
      </c>
      <c r="D8560" s="2" t="s">
        <v>32</v>
      </c>
      <c r="E8560" s="2" t="s">
        <v>29027</v>
      </c>
      <c r="F8560" s="56">
        <v>105.884178763123</v>
      </c>
      <c r="G8560" s="56">
        <v>112.176477498068</v>
      </c>
      <c r="H8560" s="56">
        <v>101.407321970319</v>
      </c>
      <c r="I8560" s="56">
        <v>88.734388918390593</v>
      </c>
      <c r="J8560" s="57">
        <v>0.48078584295403498</v>
      </c>
      <c r="K8560" s="57">
        <v>0.59485798309645299</v>
      </c>
      <c r="L8560" s="57">
        <v>0.52052725531726296</v>
      </c>
      <c r="M8560" s="57">
        <v>0.35497989327204998</v>
      </c>
    </row>
    <row r="8561" spans="1:13" x14ac:dyDescent="0.25">
      <c r="A8561" t="s">
        <v>29021</v>
      </c>
      <c r="B8561" t="s">
        <v>29022</v>
      </c>
      <c r="C8561" s="2" t="s">
        <v>31</v>
      </c>
      <c r="D8561" s="2" t="s">
        <v>80</v>
      </c>
      <c r="E8561" s="2" t="s">
        <v>29028</v>
      </c>
      <c r="F8561" s="56">
        <v>102.132868325624</v>
      </c>
      <c r="G8561" s="56">
        <v>117.223364827667</v>
      </c>
      <c r="H8561" s="56">
        <v>119.836959491952</v>
      </c>
      <c r="I8561" s="56">
        <v>94.426772927322901</v>
      </c>
      <c r="J8561" s="57">
        <v>0.41082612943125002</v>
      </c>
      <c r="K8561" s="57">
        <v>0.484366589010441</v>
      </c>
      <c r="L8561" s="57">
        <v>0.425988895244449</v>
      </c>
      <c r="M8561" s="57">
        <v>0.36535809101577899</v>
      </c>
    </row>
    <row r="8562" spans="1:13" x14ac:dyDescent="0.25">
      <c r="A8562" t="s">
        <v>24812</v>
      </c>
      <c r="B8562" t="s">
        <v>24813</v>
      </c>
      <c r="C8562" s="2" t="s">
        <v>31</v>
      </c>
      <c r="D8562" s="2" t="s">
        <v>32</v>
      </c>
      <c r="E8562" s="2" t="s">
        <v>29028</v>
      </c>
      <c r="F8562" s="56"/>
      <c r="G8562" s="56">
        <v>100.142779082754</v>
      </c>
      <c r="H8562" s="56"/>
      <c r="I8562" s="56"/>
      <c r="J8562" s="57">
        <v>0.243701872834682</v>
      </c>
      <c r="K8562" s="57">
        <v>0.30584613451104198</v>
      </c>
      <c r="L8562" s="57">
        <v>0.26142354917422</v>
      </c>
      <c r="M8562" s="57">
        <v>0.19471870066880401</v>
      </c>
    </row>
    <row r="8563" spans="1:13" x14ac:dyDescent="0.25">
      <c r="A8563" t="s">
        <v>22979</v>
      </c>
      <c r="B8563" t="s">
        <v>22980</v>
      </c>
      <c r="C8563" s="2" t="s">
        <v>31</v>
      </c>
      <c r="D8563" s="2" t="s">
        <v>83</v>
      </c>
      <c r="E8563" s="2" t="s">
        <v>29028</v>
      </c>
      <c r="F8563" s="56">
        <v>108.02733736105399</v>
      </c>
      <c r="G8563" s="56">
        <v>99.608186509697802</v>
      </c>
      <c r="H8563" s="56">
        <v>106.13362121925999</v>
      </c>
      <c r="I8563" s="56">
        <v>104.878921088707</v>
      </c>
      <c r="J8563" s="57">
        <v>0.41498436913523701</v>
      </c>
      <c r="K8563" s="57">
        <v>0.46184902341293499</v>
      </c>
      <c r="L8563" s="57">
        <v>0.42198302690939599</v>
      </c>
      <c r="M8563" s="57">
        <v>0.37699870166295102</v>
      </c>
    </row>
    <row r="8564" spans="1:13" x14ac:dyDescent="0.25">
      <c r="A8564" t="s">
        <v>22989</v>
      </c>
      <c r="B8564" t="s">
        <v>22990</v>
      </c>
      <c r="C8564" s="2" t="s">
        <v>31</v>
      </c>
      <c r="D8564" s="2" t="s">
        <v>83</v>
      </c>
      <c r="E8564" s="2" t="s">
        <v>29028</v>
      </c>
      <c r="F8564" s="56">
        <v>108.02733736105399</v>
      </c>
      <c r="G8564" s="56">
        <v>99.608186509697802</v>
      </c>
      <c r="H8564" s="56">
        <v>106.13362121925999</v>
      </c>
      <c r="I8564" s="56">
        <v>104.878921088707</v>
      </c>
      <c r="J8564" s="57">
        <v>0.41498436913523701</v>
      </c>
      <c r="K8564" s="57">
        <v>0.46184902341293499</v>
      </c>
      <c r="L8564" s="57">
        <v>0.42198302690939599</v>
      </c>
      <c r="M8564" s="57">
        <v>0.37699870166295102</v>
      </c>
    </row>
    <row r="8565" spans="1:13" x14ac:dyDescent="0.25">
      <c r="A8565" t="s">
        <v>2986</v>
      </c>
      <c r="B8565" t="s">
        <v>2987</v>
      </c>
      <c r="C8565" s="2" t="s">
        <v>35</v>
      </c>
      <c r="D8565" s="2" t="s">
        <v>83</v>
      </c>
      <c r="E8565" s="2" t="s">
        <v>29027</v>
      </c>
      <c r="F8565" s="56">
        <v>109.317763940354</v>
      </c>
      <c r="G8565" s="56">
        <v>94.010812221470303</v>
      </c>
      <c r="H8565" s="56">
        <v>108.85967729489001</v>
      </c>
      <c r="I8565" s="56">
        <v>108.030954687164</v>
      </c>
      <c r="J8565" s="57">
        <v>0.52766727168715999</v>
      </c>
      <c r="K8565" s="57">
        <v>0.60480715658014494</v>
      </c>
      <c r="L8565" s="57">
        <v>0.53711464681682497</v>
      </c>
      <c r="M8565" s="57">
        <v>0.48062277168157302</v>
      </c>
    </row>
    <row r="8566" spans="1:13" x14ac:dyDescent="0.25">
      <c r="A8566" t="s">
        <v>22953</v>
      </c>
      <c r="B8566" t="s">
        <v>22954</v>
      </c>
      <c r="C8566" s="2" t="s">
        <v>35</v>
      </c>
      <c r="D8566" s="2" t="s">
        <v>83</v>
      </c>
      <c r="E8566" s="2" t="s">
        <v>29028</v>
      </c>
      <c r="F8566" s="56"/>
      <c r="G8566" s="56">
        <v>99.990118330525107</v>
      </c>
      <c r="H8566" s="56">
        <v>97.482087666224999</v>
      </c>
      <c r="I8566" s="56"/>
      <c r="J8566" s="57">
        <v>0.29172971611826698</v>
      </c>
      <c r="K8566" s="57">
        <v>0.35560722425333802</v>
      </c>
      <c r="L8566" s="57">
        <v>0.30858540194453998</v>
      </c>
      <c r="M8566" s="57">
        <v>0.24706046207033999</v>
      </c>
    </row>
    <row r="8567" spans="1:13" x14ac:dyDescent="0.25">
      <c r="A8567" t="s">
        <v>22995</v>
      </c>
      <c r="B8567" t="s">
        <v>22996</v>
      </c>
      <c r="C8567" s="2" t="s">
        <v>35</v>
      </c>
      <c r="D8567" s="2" t="s">
        <v>83</v>
      </c>
      <c r="E8567" s="2" t="s">
        <v>29028</v>
      </c>
      <c r="F8567" s="56">
        <v>108.02733736105399</v>
      </c>
      <c r="G8567" s="56">
        <v>99.608186509697802</v>
      </c>
      <c r="H8567" s="56">
        <v>106.13362121925999</v>
      </c>
      <c r="I8567" s="56">
        <v>104.878921088707</v>
      </c>
      <c r="J8567" s="57">
        <v>0.41498436913523701</v>
      </c>
      <c r="K8567" s="57">
        <v>0.46184902341293499</v>
      </c>
      <c r="L8567" s="57">
        <v>0.42198302690939599</v>
      </c>
      <c r="M8567" s="57">
        <v>0.37699870166295102</v>
      </c>
    </row>
    <row r="8568" spans="1:13" x14ac:dyDescent="0.25">
      <c r="A8568" t="s">
        <v>24816</v>
      </c>
      <c r="B8568" t="s">
        <v>24817</v>
      </c>
      <c r="C8568" s="2" t="s">
        <v>31</v>
      </c>
      <c r="D8568" s="2" t="s">
        <v>32</v>
      </c>
      <c r="E8568" s="2" t="s">
        <v>29028</v>
      </c>
      <c r="F8568" s="56"/>
      <c r="G8568" s="56">
        <v>100.142779082754</v>
      </c>
      <c r="H8568" s="56"/>
      <c r="I8568" s="56"/>
      <c r="J8568" s="57">
        <v>0.243701872834682</v>
      </c>
      <c r="K8568" s="57">
        <v>0.30584613451104198</v>
      </c>
      <c r="L8568" s="57">
        <v>0.26142354917422</v>
      </c>
      <c r="M8568" s="57">
        <v>0.19471870066880401</v>
      </c>
    </row>
    <row r="8569" spans="1:13" x14ac:dyDescent="0.25">
      <c r="A8569" t="s">
        <v>22987</v>
      </c>
      <c r="B8569" t="s">
        <v>22988</v>
      </c>
      <c r="C8569" s="2" t="s">
        <v>31</v>
      </c>
      <c r="D8569" s="2" t="s">
        <v>83</v>
      </c>
      <c r="E8569" s="2" t="s">
        <v>29028</v>
      </c>
      <c r="F8569" s="56">
        <v>108.02733736105399</v>
      </c>
      <c r="G8569" s="56">
        <v>99.608186509697802</v>
      </c>
      <c r="H8569" s="56">
        <v>106.13362121925999</v>
      </c>
      <c r="I8569" s="56">
        <v>104.878921088707</v>
      </c>
      <c r="J8569" s="57">
        <v>0.41498436913523701</v>
      </c>
      <c r="K8569" s="57">
        <v>0.46184902341293499</v>
      </c>
      <c r="L8569" s="57">
        <v>0.42198302690939599</v>
      </c>
      <c r="M8569" s="57">
        <v>0.37699870166295102</v>
      </c>
    </row>
    <row r="8570" spans="1:13" x14ac:dyDescent="0.25">
      <c r="A8570" t="s">
        <v>22993</v>
      </c>
      <c r="B8570" t="s">
        <v>22994</v>
      </c>
      <c r="C8570" s="2" t="s">
        <v>35</v>
      </c>
      <c r="D8570" s="2" t="s">
        <v>83</v>
      </c>
      <c r="E8570" s="2" t="s">
        <v>29028</v>
      </c>
      <c r="F8570" s="56">
        <v>108.02733736105399</v>
      </c>
      <c r="G8570" s="56">
        <v>99.608186509697802</v>
      </c>
      <c r="H8570" s="56">
        <v>106.13362121925999</v>
      </c>
      <c r="I8570" s="56">
        <v>104.878921088707</v>
      </c>
      <c r="J8570" s="57">
        <v>0.41498436913523701</v>
      </c>
      <c r="K8570" s="57">
        <v>0.46184902341293499</v>
      </c>
      <c r="L8570" s="57">
        <v>0.42198302690939599</v>
      </c>
      <c r="M8570" s="57">
        <v>0.37699870166295102</v>
      </c>
    </row>
    <row r="8571" spans="1:13" x14ac:dyDescent="0.25">
      <c r="A8571" t="s">
        <v>22983</v>
      </c>
      <c r="B8571" t="s">
        <v>22984</v>
      </c>
      <c r="C8571" s="2" t="s">
        <v>31</v>
      </c>
      <c r="D8571" s="2" t="s">
        <v>83</v>
      </c>
      <c r="E8571" s="2" t="s">
        <v>29028</v>
      </c>
      <c r="F8571" s="56">
        <v>108.02733736105399</v>
      </c>
      <c r="G8571" s="56">
        <v>99.608186509697802</v>
      </c>
      <c r="H8571" s="56">
        <v>106.13362121925999</v>
      </c>
      <c r="I8571" s="56">
        <v>104.878921088707</v>
      </c>
      <c r="J8571" s="57">
        <v>0.41498436913523701</v>
      </c>
      <c r="K8571" s="57">
        <v>0.46184902341293499</v>
      </c>
      <c r="L8571" s="57">
        <v>0.42198302690939599</v>
      </c>
      <c r="M8571" s="57">
        <v>0.37699870166295102</v>
      </c>
    </row>
    <row r="8572" spans="1:13" x14ac:dyDescent="0.25">
      <c r="A8572" t="s">
        <v>22985</v>
      </c>
      <c r="B8572" t="s">
        <v>22986</v>
      </c>
      <c r="C8572" s="2" t="s">
        <v>31</v>
      </c>
      <c r="D8572" s="2" t="s">
        <v>83</v>
      </c>
      <c r="E8572" s="2" t="s">
        <v>29028</v>
      </c>
      <c r="F8572" s="56">
        <v>108.02733736105399</v>
      </c>
      <c r="G8572" s="56">
        <v>99.608186509697802</v>
      </c>
      <c r="H8572" s="56">
        <v>106.13362121925999</v>
      </c>
      <c r="I8572" s="56">
        <v>104.878921088707</v>
      </c>
      <c r="J8572" s="57">
        <v>0.41498436913523701</v>
      </c>
      <c r="K8572" s="57">
        <v>0.46184902341293499</v>
      </c>
      <c r="L8572" s="57">
        <v>0.42198302690939599</v>
      </c>
      <c r="M8572" s="57">
        <v>0.37699870166295102</v>
      </c>
    </row>
    <row r="8573" spans="1:13" x14ac:dyDescent="0.25">
      <c r="A8573" t="s">
        <v>22981</v>
      </c>
      <c r="B8573" t="s">
        <v>22982</v>
      </c>
      <c r="C8573" s="2" t="s">
        <v>31</v>
      </c>
      <c r="D8573" s="2" t="s">
        <v>83</v>
      </c>
      <c r="E8573" s="2" t="s">
        <v>29028</v>
      </c>
      <c r="F8573" s="56">
        <v>108.02733736105399</v>
      </c>
      <c r="G8573" s="56">
        <v>99.608186509697802</v>
      </c>
      <c r="H8573" s="56">
        <v>106.13362121925999</v>
      </c>
      <c r="I8573" s="56">
        <v>104.878921088707</v>
      </c>
      <c r="J8573" s="57">
        <v>0.41498436913523701</v>
      </c>
      <c r="K8573" s="57">
        <v>0.46184902341293499</v>
      </c>
      <c r="L8573" s="57">
        <v>0.42198302690939599</v>
      </c>
      <c r="M8573" s="57">
        <v>0.37699870166295102</v>
      </c>
    </row>
    <row r="8574" spans="1:13" x14ac:dyDescent="0.25">
      <c r="A8574" t="s">
        <v>22945</v>
      </c>
      <c r="B8574" t="s">
        <v>22946</v>
      </c>
      <c r="C8574" s="2" t="s">
        <v>31</v>
      </c>
      <c r="D8574" s="2" t="s">
        <v>83</v>
      </c>
      <c r="E8574" s="2" t="s">
        <v>29028</v>
      </c>
      <c r="F8574" s="56"/>
      <c r="G8574" s="56">
        <v>99.990118330525107</v>
      </c>
      <c r="H8574" s="56">
        <v>97.482087666224999</v>
      </c>
      <c r="I8574" s="56"/>
      <c r="J8574" s="57">
        <v>0.29172971611826698</v>
      </c>
      <c r="K8574" s="57">
        <v>0.35560722425333802</v>
      </c>
      <c r="L8574" s="57">
        <v>0.30858540194453998</v>
      </c>
      <c r="M8574" s="57">
        <v>0.24706046207033999</v>
      </c>
    </row>
    <row r="8575" spans="1:13" x14ac:dyDescent="0.25">
      <c r="A8575" t="s">
        <v>17935</v>
      </c>
      <c r="B8575" t="s">
        <v>17936</v>
      </c>
      <c r="C8575" s="2" t="s">
        <v>31</v>
      </c>
      <c r="D8575" s="2" t="s">
        <v>315</v>
      </c>
      <c r="E8575" s="2" t="s">
        <v>29028</v>
      </c>
      <c r="F8575" s="56">
        <v>110.31341838062301</v>
      </c>
      <c r="G8575" s="56">
        <v>101.49660125894999</v>
      </c>
      <c r="H8575" s="56">
        <v>103.37164702144101</v>
      </c>
      <c r="I8575" s="56">
        <v>99.979539245640495</v>
      </c>
      <c r="J8575" s="57">
        <v>0.34602431094506397</v>
      </c>
      <c r="K8575" s="57">
        <v>0.39134394180767201</v>
      </c>
      <c r="L8575" s="57">
        <v>0.35596818024410598</v>
      </c>
      <c r="M8575" s="57">
        <v>0.307245456096922</v>
      </c>
    </row>
    <row r="8576" spans="1:13" x14ac:dyDescent="0.25">
      <c r="A8576" t="s">
        <v>11612</v>
      </c>
      <c r="B8576" t="s">
        <v>11613</v>
      </c>
      <c r="C8576" s="2" t="s">
        <v>31</v>
      </c>
      <c r="D8576" s="2" t="s">
        <v>80</v>
      </c>
      <c r="E8576" s="2" t="s">
        <v>29028</v>
      </c>
      <c r="F8576" s="56">
        <v>105.955877567765</v>
      </c>
      <c r="G8576" s="56">
        <v>98.825846811233205</v>
      </c>
      <c r="H8576" s="56">
        <v>100.20411711862501</v>
      </c>
      <c r="I8576" s="56">
        <v>103.427538207954</v>
      </c>
      <c r="J8576" s="57">
        <v>0.48716633537389398</v>
      </c>
      <c r="K8576" s="57">
        <v>0.54795924967033904</v>
      </c>
      <c r="L8576" s="57">
        <v>0.50177074164604996</v>
      </c>
      <c r="M8576" s="57">
        <v>0.44260267137704001</v>
      </c>
    </row>
    <row r="8577" spans="1:13" x14ac:dyDescent="0.25">
      <c r="A8577" t="s">
        <v>25485</v>
      </c>
      <c r="B8577" t="s">
        <v>25486</v>
      </c>
      <c r="C8577" s="2" t="s">
        <v>31</v>
      </c>
      <c r="D8577" s="2" t="s">
        <v>69</v>
      </c>
      <c r="E8577" s="2" t="s">
        <v>29028</v>
      </c>
      <c r="F8577" s="56">
        <v>106.900445830731</v>
      </c>
      <c r="G8577" s="56">
        <v>100.638459960407</v>
      </c>
      <c r="H8577" s="56">
        <v>95.505626485207401</v>
      </c>
      <c r="I8577" s="56">
        <v>104.708603731569</v>
      </c>
      <c r="J8577" s="57">
        <v>0.37036731160594899</v>
      </c>
      <c r="K8577" s="57">
        <v>0.42533396103159199</v>
      </c>
      <c r="L8577" s="57">
        <v>0.38691478929741902</v>
      </c>
      <c r="M8577" s="57">
        <v>0.33379140619351499</v>
      </c>
    </row>
    <row r="8578" spans="1:13" x14ac:dyDescent="0.25">
      <c r="A8578" t="s">
        <v>25487</v>
      </c>
      <c r="B8578" t="s">
        <v>25488</v>
      </c>
      <c r="C8578" s="2" t="s">
        <v>31</v>
      </c>
      <c r="D8578" s="2" t="s">
        <v>69</v>
      </c>
      <c r="E8578" s="2" t="s">
        <v>29028</v>
      </c>
      <c r="F8578" s="56">
        <v>106.900445830731</v>
      </c>
      <c r="G8578" s="56">
        <v>100.638459960407</v>
      </c>
      <c r="H8578" s="56">
        <v>95.505626485207401</v>
      </c>
      <c r="I8578" s="56">
        <v>104.708603731569</v>
      </c>
      <c r="J8578" s="57">
        <v>0.37036731160594899</v>
      </c>
      <c r="K8578" s="57">
        <v>0.42533396103159199</v>
      </c>
      <c r="L8578" s="57">
        <v>0.38691478929741902</v>
      </c>
      <c r="M8578" s="57">
        <v>0.33379140619351499</v>
      </c>
    </row>
    <row r="8579" spans="1:13" x14ac:dyDescent="0.25">
      <c r="A8579" t="s">
        <v>17937</v>
      </c>
      <c r="B8579" t="s">
        <v>17938</v>
      </c>
      <c r="C8579" s="2" t="s">
        <v>31</v>
      </c>
      <c r="D8579" s="2" t="s">
        <v>315</v>
      </c>
      <c r="E8579" s="2" t="s">
        <v>29028</v>
      </c>
      <c r="F8579" s="56">
        <v>110.31341838062301</v>
      </c>
      <c r="G8579" s="56">
        <v>101.49660125894999</v>
      </c>
      <c r="H8579" s="56">
        <v>103.37164702144101</v>
      </c>
      <c r="I8579" s="56">
        <v>99.979539245640495</v>
      </c>
      <c r="J8579" s="57">
        <v>0.34602431094506397</v>
      </c>
      <c r="K8579" s="57">
        <v>0.39134394180767201</v>
      </c>
      <c r="L8579" s="57">
        <v>0.35596818024410598</v>
      </c>
      <c r="M8579" s="57">
        <v>0.307245456096922</v>
      </c>
    </row>
    <row r="8580" spans="1:13" x14ac:dyDescent="0.25">
      <c r="A8580" t="s">
        <v>22949</v>
      </c>
      <c r="B8580" t="s">
        <v>22950</v>
      </c>
      <c r="C8580" s="2" t="s">
        <v>31</v>
      </c>
      <c r="D8580" s="2" t="s">
        <v>83</v>
      </c>
      <c r="E8580" s="2" t="s">
        <v>29028</v>
      </c>
      <c r="F8580" s="56"/>
      <c r="G8580" s="56">
        <v>99.990118330525107</v>
      </c>
      <c r="H8580" s="56">
        <v>97.482087666224999</v>
      </c>
      <c r="I8580" s="56"/>
      <c r="J8580" s="57">
        <v>0.29172971611826698</v>
      </c>
      <c r="K8580" s="57">
        <v>0.35560722425333802</v>
      </c>
      <c r="L8580" s="57">
        <v>0.30858540194453998</v>
      </c>
      <c r="M8580" s="57">
        <v>0.24706046207033999</v>
      </c>
    </row>
    <row r="8581" spans="1:13" x14ac:dyDescent="0.25">
      <c r="A8581" t="s">
        <v>22044</v>
      </c>
      <c r="B8581" t="s">
        <v>22045</v>
      </c>
      <c r="C8581" s="2" t="s">
        <v>35</v>
      </c>
      <c r="D8581" s="2" t="s">
        <v>289</v>
      </c>
      <c r="E8581" s="2" t="s">
        <v>29028</v>
      </c>
      <c r="F8581" s="56">
        <v>99.198857267370002</v>
      </c>
      <c r="G8581" s="56">
        <v>89.859764811379904</v>
      </c>
      <c r="H8581" s="56">
        <v>95.933927387293195</v>
      </c>
      <c r="I8581" s="56"/>
      <c r="J8581" s="57">
        <v>0.33649042866628198</v>
      </c>
      <c r="K8581" s="57">
        <v>0.39208428791254701</v>
      </c>
      <c r="L8581" s="57">
        <v>0.35007494639909198</v>
      </c>
      <c r="M8581" s="57">
        <v>0.29269970055392103</v>
      </c>
    </row>
    <row r="8582" spans="1:13" x14ac:dyDescent="0.25">
      <c r="A8582" t="s">
        <v>2824</v>
      </c>
      <c r="B8582" t="s">
        <v>2825</v>
      </c>
      <c r="C8582" s="2" t="s">
        <v>35</v>
      </c>
      <c r="D8582" s="2" t="s">
        <v>289</v>
      </c>
      <c r="E8582" s="2" t="s">
        <v>29027</v>
      </c>
      <c r="F8582" s="56">
        <v>94.015416957890693</v>
      </c>
      <c r="G8582" s="56">
        <v>87.286865034917</v>
      </c>
      <c r="H8582" s="56">
        <v>90.036933647869802</v>
      </c>
      <c r="I8582" s="56">
        <v>99.153769662589895</v>
      </c>
      <c r="J8582" s="57">
        <v>0.47588998288456502</v>
      </c>
      <c r="K8582" s="57">
        <v>0.56557670505610402</v>
      </c>
      <c r="L8582" s="57">
        <v>0.50296501055814602</v>
      </c>
      <c r="M8582" s="57">
        <v>0.417638723073124</v>
      </c>
    </row>
    <row r="8583" spans="1:13" x14ac:dyDescent="0.25">
      <c r="A8583" t="s">
        <v>22042</v>
      </c>
      <c r="B8583" t="s">
        <v>22043</v>
      </c>
      <c r="C8583" s="2" t="s">
        <v>31</v>
      </c>
      <c r="D8583" s="2" t="s">
        <v>289</v>
      </c>
      <c r="E8583" s="2" t="s">
        <v>29028</v>
      </c>
      <c r="F8583" s="56">
        <v>99.198857267370002</v>
      </c>
      <c r="G8583" s="56">
        <v>89.859764811379904</v>
      </c>
      <c r="H8583" s="56">
        <v>95.933927387293195</v>
      </c>
      <c r="I8583" s="56"/>
      <c r="J8583" s="57">
        <v>0.33649042866628198</v>
      </c>
      <c r="K8583" s="57">
        <v>0.39208428791254701</v>
      </c>
      <c r="L8583" s="57">
        <v>0.35007494639909198</v>
      </c>
      <c r="M8583" s="57">
        <v>0.29269970055392103</v>
      </c>
    </row>
    <row r="8584" spans="1:13" x14ac:dyDescent="0.25">
      <c r="A8584" t="s">
        <v>24832</v>
      </c>
      <c r="B8584" t="s">
        <v>24833</v>
      </c>
      <c r="C8584" s="2" t="s">
        <v>31</v>
      </c>
      <c r="D8584" s="2" t="s">
        <v>32</v>
      </c>
      <c r="E8584" s="2" t="s">
        <v>29028</v>
      </c>
      <c r="F8584" s="56"/>
      <c r="G8584" s="56">
        <v>100.142779082754</v>
      </c>
      <c r="H8584" s="56"/>
      <c r="I8584" s="56"/>
      <c r="J8584" s="57">
        <v>0.243701872834682</v>
      </c>
      <c r="K8584" s="57">
        <v>0.30584613451104198</v>
      </c>
      <c r="L8584" s="57">
        <v>0.26142354917422</v>
      </c>
      <c r="M8584" s="57">
        <v>0.19471870066880401</v>
      </c>
    </row>
    <row r="8585" spans="1:13" x14ac:dyDescent="0.25">
      <c r="A8585" t="s">
        <v>22038</v>
      </c>
      <c r="B8585" t="s">
        <v>22039</v>
      </c>
      <c r="C8585" s="2" t="s">
        <v>31</v>
      </c>
      <c r="D8585" s="2" t="s">
        <v>289</v>
      </c>
      <c r="E8585" s="2" t="s">
        <v>29028</v>
      </c>
      <c r="F8585" s="56">
        <v>99.198857267370002</v>
      </c>
      <c r="G8585" s="56">
        <v>89.859764811379904</v>
      </c>
      <c r="H8585" s="56">
        <v>95.933927387293195</v>
      </c>
      <c r="I8585" s="56"/>
      <c r="J8585" s="57">
        <v>0.33649042866628198</v>
      </c>
      <c r="K8585" s="57">
        <v>0.39208428791254701</v>
      </c>
      <c r="L8585" s="57">
        <v>0.35007494639909198</v>
      </c>
      <c r="M8585" s="57">
        <v>0.29269970055392103</v>
      </c>
    </row>
    <row r="8586" spans="1:13" x14ac:dyDescent="0.25">
      <c r="A8586" t="s">
        <v>22046</v>
      </c>
      <c r="B8586" t="s">
        <v>22047</v>
      </c>
      <c r="C8586" s="2" t="s">
        <v>35</v>
      </c>
      <c r="D8586" s="2" t="s">
        <v>289</v>
      </c>
      <c r="E8586" s="2" t="s">
        <v>29028</v>
      </c>
      <c r="F8586" s="56">
        <v>99.198857267370002</v>
      </c>
      <c r="G8586" s="56">
        <v>89.859764811379904</v>
      </c>
      <c r="H8586" s="56">
        <v>95.933927387293195</v>
      </c>
      <c r="I8586" s="56"/>
      <c r="J8586" s="57">
        <v>0.33649042866628198</v>
      </c>
      <c r="K8586" s="57">
        <v>0.39208428791254701</v>
      </c>
      <c r="L8586" s="57">
        <v>0.35007494639909198</v>
      </c>
      <c r="M8586" s="57">
        <v>0.29269970055392103</v>
      </c>
    </row>
    <row r="8587" spans="1:13" x14ac:dyDescent="0.25">
      <c r="A8587" t="s">
        <v>22040</v>
      </c>
      <c r="B8587" t="s">
        <v>22041</v>
      </c>
      <c r="C8587" s="2" t="s">
        <v>31</v>
      </c>
      <c r="D8587" s="2" t="s">
        <v>289</v>
      </c>
      <c r="E8587" s="2" t="s">
        <v>29028</v>
      </c>
      <c r="F8587" s="56">
        <v>99.198857267370002</v>
      </c>
      <c r="G8587" s="56">
        <v>89.859764811379904</v>
      </c>
      <c r="H8587" s="56">
        <v>95.933927387293195</v>
      </c>
      <c r="I8587" s="56"/>
      <c r="J8587" s="57">
        <v>0.33649042866628198</v>
      </c>
      <c r="K8587" s="57">
        <v>0.39208428791254701</v>
      </c>
      <c r="L8587" s="57">
        <v>0.35007494639909198</v>
      </c>
      <c r="M8587" s="57">
        <v>0.29269970055392103</v>
      </c>
    </row>
    <row r="8588" spans="1:13" x14ac:dyDescent="0.25">
      <c r="A8588" t="s">
        <v>22048</v>
      </c>
      <c r="B8588" t="s">
        <v>22049</v>
      </c>
      <c r="C8588" s="2" t="s">
        <v>35</v>
      </c>
      <c r="D8588" s="2" t="s">
        <v>289</v>
      </c>
      <c r="E8588" s="2" t="s">
        <v>29028</v>
      </c>
      <c r="F8588" s="56">
        <v>99.198857267370002</v>
      </c>
      <c r="G8588" s="56">
        <v>89.859764811379904</v>
      </c>
      <c r="H8588" s="56">
        <v>95.933927387293195</v>
      </c>
      <c r="I8588" s="56"/>
      <c r="J8588" s="57">
        <v>0.33649042866628198</v>
      </c>
      <c r="K8588" s="57">
        <v>0.39208428791254701</v>
      </c>
      <c r="L8588" s="57">
        <v>0.35007494639909198</v>
      </c>
      <c r="M8588" s="57">
        <v>0.29269970055392103</v>
      </c>
    </row>
    <row r="8589" spans="1:13" x14ac:dyDescent="0.25">
      <c r="A8589" t="s">
        <v>22036</v>
      </c>
      <c r="B8589" t="s">
        <v>22037</v>
      </c>
      <c r="C8589" s="2" t="s">
        <v>31</v>
      </c>
      <c r="D8589" s="2" t="s">
        <v>289</v>
      </c>
      <c r="E8589" s="2" t="s">
        <v>29028</v>
      </c>
      <c r="F8589" s="56">
        <v>99.198857267370002</v>
      </c>
      <c r="G8589" s="56">
        <v>89.859764811379904</v>
      </c>
      <c r="H8589" s="56">
        <v>95.933927387293195</v>
      </c>
      <c r="I8589" s="56"/>
      <c r="J8589" s="57">
        <v>0.33649042866628198</v>
      </c>
      <c r="K8589" s="57">
        <v>0.39208428791254701</v>
      </c>
      <c r="L8589" s="57">
        <v>0.35007494639909198</v>
      </c>
      <c r="M8589" s="57">
        <v>0.29269970055392103</v>
      </c>
    </row>
    <row r="8590" spans="1:13" x14ac:dyDescent="0.25">
      <c r="A8590" t="s">
        <v>22034</v>
      </c>
      <c r="B8590" t="s">
        <v>22035</v>
      </c>
      <c r="C8590" s="2" t="s">
        <v>31</v>
      </c>
      <c r="D8590" s="2" t="s">
        <v>289</v>
      </c>
      <c r="E8590" s="2" t="s">
        <v>29028</v>
      </c>
      <c r="F8590" s="56">
        <v>99.198857267370002</v>
      </c>
      <c r="G8590" s="56">
        <v>89.859764811379904</v>
      </c>
      <c r="H8590" s="56">
        <v>95.933927387293195</v>
      </c>
      <c r="I8590" s="56"/>
      <c r="J8590" s="57">
        <v>0.33649042866628198</v>
      </c>
      <c r="K8590" s="57">
        <v>0.39208428791254701</v>
      </c>
      <c r="L8590" s="57">
        <v>0.35007494639909198</v>
      </c>
      <c r="M8590" s="57">
        <v>0.29269970055392103</v>
      </c>
    </row>
    <row r="8591" spans="1:13" x14ac:dyDescent="0.25">
      <c r="A8591" t="s">
        <v>24840</v>
      </c>
      <c r="B8591" t="s">
        <v>24841</v>
      </c>
      <c r="C8591" s="2" t="s">
        <v>35</v>
      </c>
      <c r="D8591" s="2" t="s">
        <v>32</v>
      </c>
      <c r="E8591" s="2" t="s">
        <v>29028</v>
      </c>
      <c r="F8591" s="56"/>
      <c r="G8591" s="56">
        <v>100.142779082754</v>
      </c>
      <c r="H8591" s="56"/>
      <c r="I8591" s="56"/>
      <c r="J8591" s="57">
        <v>0.243701872834682</v>
      </c>
      <c r="K8591" s="57">
        <v>0.30584613451104198</v>
      </c>
      <c r="L8591" s="57">
        <v>0.26142354917422</v>
      </c>
      <c r="M8591" s="57">
        <v>0.19471870066880401</v>
      </c>
    </row>
    <row r="8592" spans="1:13" x14ac:dyDescent="0.25">
      <c r="A8592" t="s">
        <v>17939</v>
      </c>
      <c r="B8592" t="s">
        <v>17940</v>
      </c>
      <c r="C8592" s="2" t="s">
        <v>31</v>
      </c>
      <c r="D8592" s="2" t="s">
        <v>315</v>
      </c>
      <c r="E8592" s="2" t="s">
        <v>29028</v>
      </c>
      <c r="F8592" s="56">
        <v>110.31341838062301</v>
      </c>
      <c r="G8592" s="56">
        <v>101.49660125894999</v>
      </c>
      <c r="H8592" s="56">
        <v>103.37164702144101</v>
      </c>
      <c r="I8592" s="56">
        <v>99.979539245640495</v>
      </c>
      <c r="J8592" s="57">
        <v>0.34602431094506397</v>
      </c>
      <c r="K8592" s="57">
        <v>0.39134394180767201</v>
      </c>
      <c r="L8592" s="57">
        <v>0.35596818024410598</v>
      </c>
      <c r="M8592" s="57">
        <v>0.307245456096922</v>
      </c>
    </row>
    <row r="8593" spans="1:13" x14ac:dyDescent="0.25">
      <c r="A8593" t="s">
        <v>24828</v>
      </c>
      <c r="B8593" t="s">
        <v>24829</v>
      </c>
      <c r="C8593" s="2" t="s">
        <v>31</v>
      </c>
      <c r="D8593" s="2" t="s">
        <v>32</v>
      </c>
      <c r="E8593" s="2" t="s">
        <v>29028</v>
      </c>
      <c r="F8593" s="56"/>
      <c r="G8593" s="56">
        <v>100.142779082754</v>
      </c>
      <c r="H8593" s="56"/>
      <c r="I8593" s="56"/>
      <c r="J8593" s="57">
        <v>0.243701872834682</v>
      </c>
      <c r="K8593" s="57">
        <v>0.30584613451104198</v>
      </c>
      <c r="L8593" s="57">
        <v>0.26142354917422</v>
      </c>
      <c r="M8593" s="57">
        <v>0.19471870066880401</v>
      </c>
    </row>
    <row r="8594" spans="1:13" x14ac:dyDescent="0.25">
      <c r="A8594" t="s">
        <v>26675</v>
      </c>
      <c r="B8594" t="s">
        <v>26676</v>
      </c>
      <c r="C8594" s="2" t="s">
        <v>35</v>
      </c>
      <c r="D8594" s="2" t="s">
        <v>36</v>
      </c>
      <c r="E8594" s="2" t="s">
        <v>29028</v>
      </c>
      <c r="F8594" s="56">
        <v>106.684250642752</v>
      </c>
      <c r="G8594" s="56">
        <v>95.706659179962202</v>
      </c>
      <c r="H8594" s="56">
        <v>104.327427529529</v>
      </c>
      <c r="I8594" s="56"/>
      <c r="J8594" s="57">
        <v>0.31034324523016399</v>
      </c>
      <c r="K8594" s="57">
        <v>0.373323395735353</v>
      </c>
      <c r="L8594" s="57">
        <v>0.32536246875066899</v>
      </c>
      <c r="M8594" s="57">
        <v>0.25170906862027598</v>
      </c>
    </row>
    <row r="8595" spans="1:13" x14ac:dyDescent="0.25">
      <c r="A8595" t="s">
        <v>26671</v>
      </c>
      <c r="B8595" t="s">
        <v>26672</v>
      </c>
      <c r="C8595" s="2" t="s">
        <v>31</v>
      </c>
      <c r="D8595" s="2" t="s">
        <v>36</v>
      </c>
      <c r="E8595" s="2" t="s">
        <v>29028</v>
      </c>
      <c r="F8595" s="56">
        <v>106.684250642752</v>
      </c>
      <c r="G8595" s="56">
        <v>95.706659179962202</v>
      </c>
      <c r="H8595" s="56">
        <v>104.327427529529</v>
      </c>
      <c r="I8595" s="56"/>
      <c r="J8595" s="57">
        <v>0.31034324523016399</v>
      </c>
      <c r="K8595" s="57">
        <v>0.373323395735353</v>
      </c>
      <c r="L8595" s="57">
        <v>0.32536246875066899</v>
      </c>
      <c r="M8595" s="57">
        <v>0.25170906862027598</v>
      </c>
    </row>
    <row r="8596" spans="1:13" x14ac:dyDescent="0.25">
      <c r="A8596" t="s">
        <v>3656</v>
      </c>
      <c r="B8596" t="s">
        <v>3657</v>
      </c>
      <c r="C8596" s="2" t="s">
        <v>35</v>
      </c>
      <c r="D8596" s="2" t="s">
        <v>80</v>
      </c>
      <c r="E8596" s="2" t="s">
        <v>29027</v>
      </c>
      <c r="F8596" s="56">
        <v>94.866859737911895</v>
      </c>
      <c r="G8596" s="56">
        <v>99.834751489167303</v>
      </c>
      <c r="H8596" s="56">
        <v>97.125639082860303</v>
      </c>
      <c r="I8596" s="56">
        <v>99.020988410765796</v>
      </c>
      <c r="J8596" s="57">
        <v>0.48971310024180897</v>
      </c>
      <c r="K8596" s="57">
        <v>0.57126132368885796</v>
      </c>
      <c r="L8596" s="57">
        <v>0.49991881311240499</v>
      </c>
      <c r="M8596" s="57">
        <v>0.44146500327424998</v>
      </c>
    </row>
    <row r="8597" spans="1:13" x14ac:dyDescent="0.25">
      <c r="A8597" t="s">
        <v>25489</v>
      </c>
      <c r="B8597" t="s">
        <v>25490</v>
      </c>
      <c r="C8597" s="2" t="s">
        <v>31</v>
      </c>
      <c r="D8597" s="2" t="s">
        <v>69</v>
      </c>
      <c r="E8597" s="2" t="s">
        <v>29028</v>
      </c>
      <c r="F8597" s="56">
        <v>106.900445830731</v>
      </c>
      <c r="G8597" s="56">
        <v>100.638459960407</v>
      </c>
      <c r="H8597" s="56">
        <v>95.505626485207401</v>
      </c>
      <c r="I8597" s="56">
        <v>104.708603731569</v>
      </c>
      <c r="J8597" s="57">
        <v>0.37036731160594899</v>
      </c>
      <c r="K8597" s="57">
        <v>0.42533396103159199</v>
      </c>
      <c r="L8597" s="57">
        <v>0.38691478929741902</v>
      </c>
      <c r="M8597" s="57">
        <v>0.33379140619351499</v>
      </c>
    </row>
    <row r="8598" spans="1:13" x14ac:dyDescent="0.25">
      <c r="A8598" t="s">
        <v>21988</v>
      </c>
      <c r="B8598" t="s">
        <v>21989</v>
      </c>
      <c r="C8598" s="2" t="s">
        <v>31</v>
      </c>
      <c r="D8598" s="2" t="s">
        <v>32</v>
      </c>
      <c r="E8598" s="2" t="s">
        <v>29028</v>
      </c>
      <c r="F8598" s="56">
        <v>107.609764270658</v>
      </c>
      <c r="G8598" s="56">
        <v>95.761962932501604</v>
      </c>
      <c r="H8598" s="56">
        <v>103.24068130180299</v>
      </c>
      <c r="I8598" s="56">
        <v>102.31495973586701</v>
      </c>
      <c r="J8598" s="57">
        <v>0.379212066594727</v>
      </c>
      <c r="K8598" s="57">
        <v>0.42569117628223202</v>
      </c>
      <c r="L8598" s="57">
        <v>0.38798570346045902</v>
      </c>
      <c r="M8598" s="57">
        <v>0.338237730186566</v>
      </c>
    </row>
    <row r="8599" spans="1:13" x14ac:dyDescent="0.25">
      <c r="A8599" t="s">
        <v>25719</v>
      </c>
      <c r="B8599" t="s">
        <v>25720</v>
      </c>
      <c r="C8599" s="2" t="s">
        <v>35</v>
      </c>
      <c r="D8599" s="2" t="s">
        <v>356</v>
      </c>
      <c r="E8599" s="2" t="s">
        <v>29028</v>
      </c>
      <c r="F8599" s="56">
        <v>97.685618317388105</v>
      </c>
      <c r="G8599" s="56">
        <v>101.974988049757</v>
      </c>
      <c r="H8599" s="56">
        <v>103.412797342677</v>
      </c>
      <c r="I8599" s="56">
        <v>100.933242244035</v>
      </c>
      <c r="J8599" s="57">
        <v>0.35522091048641302</v>
      </c>
      <c r="K8599" s="57">
        <v>0.40671531424360202</v>
      </c>
      <c r="L8599" s="57">
        <v>0.367552894714677</v>
      </c>
      <c r="M8599" s="57">
        <v>0.31448498907704697</v>
      </c>
    </row>
    <row r="8600" spans="1:13" x14ac:dyDescent="0.25">
      <c r="A8600" t="s">
        <v>26661</v>
      </c>
      <c r="B8600" t="s">
        <v>26662</v>
      </c>
      <c r="C8600" s="2" t="s">
        <v>31</v>
      </c>
      <c r="D8600" s="2" t="s">
        <v>36</v>
      </c>
      <c r="E8600" s="2" t="s">
        <v>29028</v>
      </c>
      <c r="F8600" s="56">
        <v>106.684250642752</v>
      </c>
      <c r="G8600" s="56">
        <v>95.706659179962202</v>
      </c>
      <c r="H8600" s="56">
        <v>104.327427529529</v>
      </c>
      <c r="I8600" s="56"/>
      <c r="J8600" s="57">
        <v>0.31034324523016399</v>
      </c>
      <c r="K8600" s="57">
        <v>0.373323395735353</v>
      </c>
      <c r="L8600" s="57">
        <v>0.32536246875066899</v>
      </c>
      <c r="M8600" s="57">
        <v>0.25170906862027598</v>
      </c>
    </row>
    <row r="8601" spans="1:13" x14ac:dyDescent="0.25">
      <c r="A8601" t="s">
        <v>26657</v>
      </c>
      <c r="B8601" t="s">
        <v>26658</v>
      </c>
      <c r="C8601" s="2" t="s">
        <v>31</v>
      </c>
      <c r="D8601" s="2" t="s">
        <v>36</v>
      </c>
      <c r="E8601" s="2" t="s">
        <v>29028</v>
      </c>
      <c r="F8601" s="56">
        <v>106.684250642752</v>
      </c>
      <c r="G8601" s="56">
        <v>95.706659179962202</v>
      </c>
      <c r="H8601" s="56">
        <v>104.327427529529</v>
      </c>
      <c r="I8601" s="56"/>
      <c r="J8601" s="57">
        <v>0.31034324523016399</v>
      </c>
      <c r="K8601" s="57">
        <v>0.373323395735353</v>
      </c>
      <c r="L8601" s="57">
        <v>0.32536246875066899</v>
      </c>
      <c r="M8601" s="57">
        <v>0.25170906862027598</v>
      </c>
    </row>
    <row r="8602" spans="1:13" x14ac:dyDescent="0.25">
      <c r="A8602" t="s">
        <v>3548</v>
      </c>
      <c r="B8602" t="s">
        <v>3549</v>
      </c>
      <c r="C8602" s="2" t="s">
        <v>31</v>
      </c>
      <c r="D8602" s="2" t="s">
        <v>36</v>
      </c>
      <c r="E8602" s="2" t="s">
        <v>29027</v>
      </c>
      <c r="F8602" s="56">
        <v>109.772869064731</v>
      </c>
      <c r="G8602" s="56">
        <v>98.548021660681201</v>
      </c>
      <c r="H8602" s="56">
        <v>102.518219900255</v>
      </c>
      <c r="I8602" s="56">
        <v>97.7177118812385</v>
      </c>
      <c r="J8602" s="57">
        <v>0.47011977762178297</v>
      </c>
      <c r="K8602" s="57">
        <v>0.561928029961558</v>
      </c>
      <c r="L8602" s="57">
        <v>0.49386904627649603</v>
      </c>
      <c r="M8602" s="57">
        <v>0.39841015452251499</v>
      </c>
    </row>
    <row r="8603" spans="1:13" x14ac:dyDescent="0.25">
      <c r="A8603" t="s">
        <v>10962</v>
      </c>
      <c r="B8603" t="s">
        <v>10963</v>
      </c>
      <c r="C8603" s="2" t="s">
        <v>31</v>
      </c>
      <c r="D8603" s="2" t="s">
        <v>54</v>
      </c>
      <c r="E8603" s="2" t="s">
        <v>29028</v>
      </c>
      <c r="F8603" s="56">
        <v>101.15970739887101</v>
      </c>
      <c r="G8603" s="56">
        <v>101.021324915417</v>
      </c>
      <c r="H8603" s="56">
        <v>98.107098355860998</v>
      </c>
      <c r="I8603" s="56">
        <v>103.21344191934099</v>
      </c>
      <c r="J8603" s="57">
        <v>0.36731798639174501</v>
      </c>
      <c r="K8603" s="57">
        <v>0.415910355692653</v>
      </c>
      <c r="L8603" s="57">
        <v>0.38132536205392298</v>
      </c>
      <c r="M8603" s="57">
        <v>0.33155711419965</v>
      </c>
    </row>
    <row r="8604" spans="1:13" x14ac:dyDescent="0.25">
      <c r="A8604" t="s">
        <v>17947</v>
      </c>
      <c r="B8604" t="s">
        <v>17948</v>
      </c>
      <c r="C8604" s="2" t="s">
        <v>35</v>
      </c>
      <c r="D8604" s="2" t="s">
        <v>315</v>
      </c>
      <c r="E8604" s="2" t="s">
        <v>29028</v>
      </c>
      <c r="F8604" s="56">
        <v>110.31341838062301</v>
      </c>
      <c r="G8604" s="56">
        <v>101.49660125894999</v>
      </c>
      <c r="H8604" s="56">
        <v>103.37164702144101</v>
      </c>
      <c r="I8604" s="56">
        <v>99.979539245640495</v>
      </c>
      <c r="J8604" s="57">
        <v>0.34602431094506397</v>
      </c>
      <c r="K8604" s="57">
        <v>0.39134394180767201</v>
      </c>
      <c r="L8604" s="57">
        <v>0.35596818024410598</v>
      </c>
      <c r="M8604" s="57">
        <v>0.307245456096922</v>
      </c>
    </row>
    <row r="8605" spans="1:13" x14ac:dyDescent="0.25">
      <c r="A8605" t="s">
        <v>17949</v>
      </c>
      <c r="B8605" t="s">
        <v>17950</v>
      </c>
      <c r="C8605" s="2" t="s">
        <v>35</v>
      </c>
      <c r="D8605" s="2" t="s">
        <v>315</v>
      </c>
      <c r="E8605" s="2" t="s">
        <v>29028</v>
      </c>
      <c r="F8605" s="56">
        <v>110.31341838062301</v>
      </c>
      <c r="G8605" s="56">
        <v>101.49660125894999</v>
      </c>
      <c r="H8605" s="56">
        <v>103.37164702144101</v>
      </c>
      <c r="I8605" s="56">
        <v>99.979539245640495</v>
      </c>
      <c r="J8605" s="57">
        <v>0.34602431094506397</v>
      </c>
      <c r="K8605" s="57">
        <v>0.39134394180767201</v>
      </c>
      <c r="L8605" s="57">
        <v>0.35596818024410598</v>
      </c>
      <c r="M8605" s="57">
        <v>0.307245456096922</v>
      </c>
    </row>
    <row r="8606" spans="1:13" x14ac:dyDescent="0.25">
      <c r="A8606" t="s">
        <v>24820</v>
      </c>
      <c r="B8606" t="s">
        <v>24821</v>
      </c>
      <c r="C8606" s="2" t="s">
        <v>31</v>
      </c>
      <c r="D8606" s="2" t="s">
        <v>32</v>
      </c>
      <c r="E8606" s="2" t="s">
        <v>29028</v>
      </c>
      <c r="F8606" s="56"/>
      <c r="G8606" s="56">
        <v>100.142779082754</v>
      </c>
      <c r="H8606" s="56"/>
      <c r="I8606" s="56"/>
      <c r="J8606" s="57">
        <v>0.243701872834682</v>
      </c>
      <c r="K8606" s="57">
        <v>0.30584613451104198</v>
      </c>
      <c r="L8606" s="57">
        <v>0.26142354917422</v>
      </c>
      <c r="M8606" s="57">
        <v>0.19471870066880401</v>
      </c>
    </row>
    <row r="8607" spans="1:13" x14ac:dyDescent="0.25">
      <c r="A8607" t="s">
        <v>23121</v>
      </c>
      <c r="B8607" t="s">
        <v>23122</v>
      </c>
      <c r="C8607" s="2" t="s">
        <v>31</v>
      </c>
      <c r="D8607" s="2" t="s">
        <v>39</v>
      </c>
      <c r="E8607" s="2" t="s">
        <v>29028</v>
      </c>
      <c r="F8607" s="56"/>
      <c r="G8607" s="56">
        <v>96.400040086378098</v>
      </c>
      <c r="H8607" s="56">
        <v>96.983541879841397</v>
      </c>
      <c r="I8607" s="56"/>
      <c r="J8607" s="57">
        <v>0.29213806165603301</v>
      </c>
      <c r="K8607" s="57">
        <v>0.34010423160028103</v>
      </c>
      <c r="L8607" s="57">
        <v>0.30421578878277</v>
      </c>
      <c r="M8607" s="57">
        <v>0.25153148196421699</v>
      </c>
    </row>
    <row r="8608" spans="1:13" x14ac:dyDescent="0.25">
      <c r="A8608" t="s">
        <v>23123</v>
      </c>
      <c r="B8608" t="s">
        <v>23124</v>
      </c>
      <c r="C8608" s="2" t="s">
        <v>31</v>
      </c>
      <c r="D8608" s="2" t="s">
        <v>39</v>
      </c>
      <c r="E8608" s="2" t="s">
        <v>29028</v>
      </c>
      <c r="F8608" s="56"/>
      <c r="G8608" s="56">
        <v>96.400040086378098</v>
      </c>
      <c r="H8608" s="56">
        <v>96.983541879841397</v>
      </c>
      <c r="I8608" s="56"/>
      <c r="J8608" s="57">
        <v>0.29213806165603301</v>
      </c>
      <c r="K8608" s="57">
        <v>0.34010423160028103</v>
      </c>
      <c r="L8608" s="57">
        <v>0.30421578878277</v>
      </c>
      <c r="M8608" s="57">
        <v>0.25153148196421699</v>
      </c>
    </row>
    <row r="8609" spans="1:13" x14ac:dyDescent="0.25">
      <c r="A8609" t="s">
        <v>23127</v>
      </c>
      <c r="B8609" t="s">
        <v>23128</v>
      </c>
      <c r="C8609" s="2" t="s">
        <v>35</v>
      </c>
      <c r="D8609" s="2" t="s">
        <v>39</v>
      </c>
      <c r="E8609" s="2" t="s">
        <v>29028</v>
      </c>
      <c r="F8609" s="56"/>
      <c r="G8609" s="56">
        <v>96.400040086378098</v>
      </c>
      <c r="H8609" s="56">
        <v>96.983541879841397</v>
      </c>
      <c r="I8609" s="56"/>
      <c r="J8609" s="57">
        <v>0.29213806165603301</v>
      </c>
      <c r="K8609" s="57">
        <v>0.34010423160028103</v>
      </c>
      <c r="L8609" s="57">
        <v>0.30421578878277</v>
      </c>
      <c r="M8609" s="57">
        <v>0.25153148196421699</v>
      </c>
    </row>
    <row r="8610" spans="1:13" x14ac:dyDescent="0.25">
      <c r="A8610" t="s">
        <v>3882</v>
      </c>
      <c r="B8610" t="s">
        <v>3883</v>
      </c>
      <c r="C8610" s="2" t="s">
        <v>31</v>
      </c>
      <c r="D8610" s="2" t="s">
        <v>83</v>
      </c>
      <c r="E8610" s="2" t="s">
        <v>29027</v>
      </c>
      <c r="F8610" s="56">
        <v>105.586563288185</v>
      </c>
      <c r="G8610" s="56">
        <v>90.245055915263606</v>
      </c>
      <c r="H8610" s="56">
        <v>101.604232687172</v>
      </c>
      <c r="I8610" s="56">
        <v>106.419593202581</v>
      </c>
      <c r="J8610" s="57">
        <v>0.64301393788747996</v>
      </c>
      <c r="K8610" s="57">
        <v>0.72511269797789502</v>
      </c>
      <c r="L8610" s="57">
        <v>0.66384266331814901</v>
      </c>
      <c r="M8610" s="57">
        <v>0.58418092421401102</v>
      </c>
    </row>
    <row r="8611" spans="1:13" x14ac:dyDescent="0.25">
      <c r="A8611" t="s">
        <v>23125</v>
      </c>
      <c r="B8611" t="s">
        <v>23126</v>
      </c>
      <c r="C8611" s="2" t="s">
        <v>31</v>
      </c>
      <c r="D8611" s="2" t="s">
        <v>39</v>
      </c>
      <c r="E8611" s="2" t="s">
        <v>29028</v>
      </c>
      <c r="F8611" s="56"/>
      <c r="G8611" s="56">
        <v>96.400040086378098</v>
      </c>
      <c r="H8611" s="56">
        <v>96.983541879841397</v>
      </c>
      <c r="I8611" s="56"/>
      <c r="J8611" s="57">
        <v>0.29213806165603301</v>
      </c>
      <c r="K8611" s="57">
        <v>0.34010423160028103</v>
      </c>
      <c r="L8611" s="57">
        <v>0.30421578878277</v>
      </c>
      <c r="M8611" s="57">
        <v>0.25153148196421699</v>
      </c>
    </row>
    <row r="8612" spans="1:13" x14ac:dyDescent="0.25">
      <c r="A8612" t="s">
        <v>712</v>
      </c>
      <c r="B8612" t="s">
        <v>713</v>
      </c>
      <c r="C8612" s="2" t="s">
        <v>35</v>
      </c>
      <c r="D8612" s="2" t="s">
        <v>217</v>
      </c>
      <c r="E8612" s="2" t="s">
        <v>29027</v>
      </c>
      <c r="F8612" s="56">
        <v>95.389566147238696</v>
      </c>
      <c r="G8612" s="56">
        <v>95.092439156680598</v>
      </c>
      <c r="H8612" s="56">
        <v>98.446628691920495</v>
      </c>
      <c r="I8612" s="56">
        <v>104.165101900934</v>
      </c>
      <c r="J8612" s="57">
        <v>0.49091777190754199</v>
      </c>
      <c r="K8612" s="57">
        <v>0.57533034513900905</v>
      </c>
      <c r="L8612" s="57">
        <v>0.51000238364109096</v>
      </c>
      <c r="M8612" s="57">
        <v>0.43356195606109299</v>
      </c>
    </row>
    <row r="8613" spans="1:13" x14ac:dyDescent="0.25">
      <c r="A8613" t="s">
        <v>23129</v>
      </c>
      <c r="B8613" t="s">
        <v>23130</v>
      </c>
      <c r="C8613" s="2" t="s">
        <v>35</v>
      </c>
      <c r="D8613" s="2" t="s">
        <v>39</v>
      </c>
      <c r="E8613" s="2" t="s">
        <v>29028</v>
      </c>
      <c r="F8613" s="56"/>
      <c r="G8613" s="56">
        <v>96.400040086378098</v>
      </c>
      <c r="H8613" s="56">
        <v>96.983541879841397</v>
      </c>
      <c r="I8613" s="56"/>
      <c r="J8613" s="57">
        <v>0.29213806165603301</v>
      </c>
      <c r="K8613" s="57">
        <v>0.34010423160028103</v>
      </c>
      <c r="L8613" s="57">
        <v>0.30421578878277</v>
      </c>
      <c r="M8613" s="57">
        <v>0.25153148196421699</v>
      </c>
    </row>
    <row r="8614" spans="1:13" x14ac:dyDescent="0.25">
      <c r="A8614" t="s">
        <v>9531</v>
      </c>
      <c r="B8614" t="s">
        <v>9532</v>
      </c>
      <c r="C8614" s="2" t="s">
        <v>35</v>
      </c>
      <c r="D8614" s="2" t="s">
        <v>217</v>
      </c>
      <c r="E8614" s="2" t="s">
        <v>29028</v>
      </c>
      <c r="F8614" s="56">
        <v>98.0591859158869</v>
      </c>
      <c r="G8614" s="56">
        <v>94.205992787940801</v>
      </c>
      <c r="H8614" s="56">
        <v>96.049702851630698</v>
      </c>
      <c r="I8614" s="56">
        <v>103.28477437039901</v>
      </c>
      <c r="J8614" s="57">
        <v>0.35644165698699098</v>
      </c>
      <c r="K8614" s="57">
        <v>0.40863353785790402</v>
      </c>
      <c r="L8614" s="57">
        <v>0.37127293595799399</v>
      </c>
      <c r="M8614" s="57">
        <v>0.31679495219016301</v>
      </c>
    </row>
    <row r="8615" spans="1:13" x14ac:dyDescent="0.25">
      <c r="A8615" t="s">
        <v>714</v>
      </c>
      <c r="B8615" t="s">
        <v>715</v>
      </c>
      <c r="C8615" s="2" t="s">
        <v>35</v>
      </c>
      <c r="D8615" s="2" t="s">
        <v>217</v>
      </c>
      <c r="E8615" s="2" t="s">
        <v>29027</v>
      </c>
      <c r="F8615" s="56">
        <v>97.121780911917597</v>
      </c>
      <c r="G8615" s="56">
        <v>88.428896856196701</v>
      </c>
      <c r="H8615" s="56">
        <v>89.9492882859399</v>
      </c>
      <c r="I8615" s="56">
        <v>101.908087745608</v>
      </c>
      <c r="J8615" s="57">
        <v>0.49026745623738599</v>
      </c>
      <c r="K8615" s="57">
        <v>0.57516227312187695</v>
      </c>
      <c r="L8615" s="57">
        <v>0.51555083643700705</v>
      </c>
      <c r="M8615" s="57">
        <v>0.433472838719899</v>
      </c>
    </row>
    <row r="8616" spans="1:13" x14ac:dyDescent="0.25">
      <c r="A8616" t="s">
        <v>9533</v>
      </c>
      <c r="B8616" t="s">
        <v>9534</v>
      </c>
      <c r="C8616" s="2" t="s">
        <v>35</v>
      </c>
      <c r="D8616" s="2" t="s">
        <v>217</v>
      </c>
      <c r="E8616" s="2" t="s">
        <v>29028</v>
      </c>
      <c r="F8616" s="56">
        <v>98.0591859158869</v>
      </c>
      <c r="G8616" s="56">
        <v>94.205992787940801</v>
      </c>
      <c r="H8616" s="56">
        <v>96.049702851630698</v>
      </c>
      <c r="I8616" s="56">
        <v>103.28477437039901</v>
      </c>
      <c r="J8616" s="57">
        <v>0.35644165698699098</v>
      </c>
      <c r="K8616" s="57">
        <v>0.40863353785790402</v>
      </c>
      <c r="L8616" s="57">
        <v>0.37127293595799399</v>
      </c>
      <c r="M8616" s="57">
        <v>0.31679495219016301</v>
      </c>
    </row>
    <row r="8617" spans="1:13" x14ac:dyDescent="0.25">
      <c r="A8617" t="s">
        <v>3030</v>
      </c>
      <c r="B8617" t="s">
        <v>3031</v>
      </c>
      <c r="C8617" s="2" t="s">
        <v>31</v>
      </c>
      <c r="D8617" s="2" t="s">
        <v>39</v>
      </c>
      <c r="E8617" s="2" t="s">
        <v>29027</v>
      </c>
      <c r="F8617" s="56">
        <v>95.057363243725405</v>
      </c>
      <c r="G8617" s="56">
        <v>96.271454196053199</v>
      </c>
      <c r="H8617" s="56">
        <v>95.497026711042807</v>
      </c>
      <c r="I8617" s="56">
        <v>102.618097919005</v>
      </c>
      <c r="J8617" s="57">
        <v>0.45940989203481197</v>
      </c>
      <c r="K8617" s="57">
        <v>0.54568279043019796</v>
      </c>
      <c r="L8617" s="57">
        <v>0.47563196976674799</v>
      </c>
      <c r="M8617" s="57">
        <v>0.39728461978591001</v>
      </c>
    </row>
    <row r="8618" spans="1:13" x14ac:dyDescent="0.25">
      <c r="A8618" t="s">
        <v>9529</v>
      </c>
      <c r="B8618" t="s">
        <v>9530</v>
      </c>
      <c r="C8618" s="2" t="s">
        <v>31</v>
      </c>
      <c r="D8618" s="2" t="s">
        <v>217</v>
      </c>
      <c r="E8618" s="2" t="s">
        <v>29028</v>
      </c>
      <c r="F8618" s="56">
        <v>98.0591859158869</v>
      </c>
      <c r="G8618" s="56">
        <v>94.205992787940801</v>
      </c>
      <c r="H8618" s="56">
        <v>96.049702851630698</v>
      </c>
      <c r="I8618" s="56">
        <v>103.28477437039901</v>
      </c>
      <c r="J8618" s="57">
        <v>0.35644165698699098</v>
      </c>
      <c r="K8618" s="57">
        <v>0.40863353785790402</v>
      </c>
      <c r="L8618" s="57">
        <v>0.37127293595799399</v>
      </c>
      <c r="M8618" s="57">
        <v>0.31679495219016301</v>
      </c>
    </row>
    <row r="8619" spans="1:13" x14ac:dyDescent="0.25">
      <c r="A8619" t="s">
        <v>3384</v>
      </c>
      <c r="B8619" t="s">
        <v>3385</v>
      </c>
      <c r="C8619" s="2" t="s">
        <v>35</v>
      </c>
      <c r="D8619" s="2" t="s">
        <v>69</v>
      </c>
      <c r="E8619" s="2" t="s">
        <v>29027</v>
      </c>
      <c r="F8619" s="56">
        <v>112.17790668971899</v>
      </c>
      <c r="G8619" s="56">
        <v>106.791173505011</v>
      </c>
      <c r="H8619" s="56">
        <v>91.629700232047895</v>
      </c>
      <c r="I8619" s="56">
        <v>103.274188278495</v>
      </c>
      <c r="J8619" s="57">
        <v>0.49448122124272298</v>
      </c>
      <c r="K8619" s="57">
        <v>0.58033867861475297</v>
      </c>
      <c r="L8619" s="57">
        <v>0.52154981432685599</v>
      </c>
      <c r="M8619" s="57">
        <v>0.45366783878610001</v>
      </c>
    </row>
    <row r="8620" spans="1:13" x14ac:dyDescent="0.25">
      <c r="A8620" t="s">
        <v>17951</v>
      </c>
      <c r="B8620" t="s">
        <v>17952</v>
      </c>
      <c r="C8620" s="2" t="s">
        <v>35</v>
      </c>
      <c r="D8620" s="2" t="s">
        <v>315</v>
      </c>
      <c r="E8620" s="2" t="s">
        <v>29028</v>
      </c>
      <c r="F8620" s="56">
        <v>110.31341838062301</v>
      </c>
      <c r="G8620" s="56">
        <v>101.49660125894999</v>
      </c>
      <c r="H8620" s="56">
        <v>103.37164702144101</v>
      </c>
      <c r="I8620" s="56">
        <v>99.979539245640495</v>
      </c>
      <c r="J8620" s="57">
        <v>0.34602431094506397</v>
      </c>
      <c r="K8620" s="57">
        <v>0.39134394180767201</v>
      </c>
      <c r="L8620" s="57">
        <v>0.35596818024410598</v>
      </c>
      <c r="M8620" s="57">
        <v>0.307245456096922</v>
      </c>
    </row>
    <row r="8621" spans="1:13" x14ac:dyDescent="0.25">
      <c r="A8621" t="s">
        <v>2980</v>
      </c>
      <c r="B8621" t="s">
        <v>2981</v>
      </c>
      <c r="C8621" s="2" t="s">
        <v>31</v>
      </c>
      <c r="D8621" s="2" t="s">
        <v>83</v>
      </c>
      <c r="E8621" s="2" t="s">
        <v>29027</v>
      </c>
      <c r="F8621" s="56">
        <v>100.63193751464</v>
      </c>
      <c r="G8621" s="56">
        <v>100.91989322979801</v>
      </c>
      <c r="H8621" s="56">
        <v>97.520384791359902</v>
      </c>
      <c r="I8621" s="56">
        <v>101.493206931614</v>
      </c>
      <c r="J8621" s="57">
        <v>0.46075286328743897</v>
      </c>
      <c r="K8621" s="57">
        <v>0.55412347191839995</v>
      </c>
      <c r="L8621" s="57">
        <v>0.47907913273487202</v>
      </c>
      <c r="M8621" s="57">
        <v>0.41187234002560202</v>
      </c>
    </row>
    <row r="8622" spans="1:13" x14ac:dyDescent="0.25">
      <c r="A8622" t="s">
        <v>27175</v>
      </c>
      <c r="B8622" t="s">
        <v>27176</v>
      </c>
      <c r="C8622" s="2" t="s">
        <v>31</v>
      </c>
      <c r="D8622" s="2" t="s">
        <v>80</v>
      </c>
      <c r="E8622" s="2" t="s">
        <v>29028</v>
      </c>
      <c r="F8622" s="56">
        <v>100.894498163319</v>
      </c>
      <c r="G8622" s="56">
        <v>98.009852073259296</v>
      </c>
      <c r="H8622" s="56">
        <v>95.4119934300507</v>
      </c>
      <c r="I8622" s="56">
        <v>100.031025247763</v>
      </c>
      <c r="J8622" s="57">
        <v>0.35391987154261501</v>
      </c>
      <c r="K8622" s="57">
        <v>0.39974113033280301</v>
      </c>
      <c r="L8622" s="57">
        <v>0.36341816110915498</v>
      </c>
      <c r="M8622" s="57">
        <v>0.318586361183681</v>
      </c>
    </row>
    <row r="8623" spans="1:13" x14ac:dyDescent="0.25">
      <c r="A8623" t="s">
        <v>11618</v>
      </c>
      <c r="B8623" t="s">
        <v>11619</v>
      </c>
      <c r="C8623" s="2" t="s">
        <v>35</v>
      </c>
      <c r="D8623" s="2" t="s">
        <v>80</v>
      </c>
      <c r="E8623" s="2" t="s">
        <v>29028</v>
      </c>
      <c r="F8623" s="56">
        <v>99.528684232659003</v>
      </c>
      <c r="G8623" s="56">
        <v>99.013095737153904</v>
      </c>
      <c r="H8623" s="56">
        <v>100.69072770441601</v>
      </c>
      <c r="I8623" s="56"/>
      <c r="J8623" s="57">
        <v>0.32910329744491501</v>
      </c>
      <c r="K8623" s="57">
        <v>0.37002926725556801</v>
      </c>
      <c r="L8623" s="57">
        <v>0.33851042348198002</v>
      </c>
      <c r="M8623" s="57">
        <v>0.29228999183219601</v>
      </c>
    </row>
    <row r="8624" spans="1:13" x14ac:dyDescent="0.25">
      <c r="A8624" t="s">
        <v>11620</v>
      </c>
      <c r="B8624" t="s">
        <v>11621</v>
      </c>
      <c r="C8624" s="2" t="s">
        <v>35</v>
      </c>
      <c r="D8624" s="2" t="s">
        <v>80</v>
      </c>
      <c r="E8624" s="2" t="s">
        <v>29028</v>
      </c>
      <c r="F8624" s="56">
        <v>99.528684232659003</v>
      </c>
      <c r="G8624" s="56">
        <v>99.013095737153904</v>
      </c>
      <c r="H8624" s="56">
        <v>100.69072770441601</v>
      </c>
      <c r="I8624" s="56"/>
      <c r="J8624" s="57">
        <v>0.32910329744491501</v>
      </c>
      <c r="K8624" s="57">
        <v>0.37002926725556801</v>
      </c>
      <c r="L8624" s="57">
        <v>0.33851042348198002</v>
      </c>
      <c r="M8624" s="57">
        <v>0.29228999183219601</v>
      </c>
    </row>
    <row r="8625" spans="1:13" x14ac:dyDescent="0.25">
      <c r="A8625" t="s">
        <v>11622</v>
      </c>
      <c r="B8625" t="s">
        <v>11623</v>
      </c>
      <c r="C8625" s="2" t="s">
        <v>35</v>
      </c>
      <c r="D8625" s="2" t="s">
        <v>80</v>
      </c>
      <c r="E8625" s="2" t="s">
        <v>29028</v>
      </c>
      <c r="F8625" s="56">
        <v>99.528684232659003</v>
      </c>
      <c r="G8625" s="56">
        <v>99.013095737153904</v>
      </c>
      <c r="H8625" s="56">
        <v>100.69072770441601</v>
      </c>
      <c r="I8625" s="56"/>
      <c r="J8625" s="57">
        <v>0.32910329744491501</v>
      </c>
      <c r="K8625" s="57">
        <v>0.37002926725556801</v>
      </c>
      <c r="L8625" s="57">
        <v>0.33851042348198002</v>
      </c>
      <c r="M8625" s="57">
        <v>0.29228999183219601</v>
      </c>
    </row>
    <row r="8626" spans="1:13" x14ac:dyDescent="0.25">
      <c r="A8626" t="s">
        <v>11624</v>
      </c>
      <c r="B8626" t="s">
        <v>11625</v>
      </c>
      <c r="C8626" s="2" t="s">
        <v>35</v>
      </c>
      <c r="D8626" s="2" t="s">
        <v>80</v>
      </c>
      <c r="E8626" s="2" t="s">
        <v>29028</v>
      </c>
      <c r="F8626" s="56">
        <v>99.528684232659003</v>
      </c>
      <c r="G8626" s="56">
        <v>99.013095737153904</v>
      </c>
      <c r="H8626" s="56">
        <v>100.69072770441601</v>
      </c>
      <c r="I8626" s="56"/>
      <c r="J8626" s="57">
        <v>0.32910329744491501</v>
      </c>
      <c r="K8626" s="57">
        <v>0.37002926725556801</v>
      </c>
      <c r="L8626" s="57">
        <v>0.33851042348198002</v>
      </c>
      <c r="M8626" s="57">
        <v>0.29228999183219601</v>
      </c>
    </row>
    <row r="8627" spans="1:13" x14ac:dyDescent="0.25">
      <c r="A8627" t="s">
        <v>27145</v>
      </c>
      <c r="B8627" t="s">
        <v>27146</v>
      </c>
      <c r="C8627" s="2" t="s">
        <v>35</v>
      </c>
      <c r="D8627" s="2" t="s">
        <v>54</v>
      </c>
      <c r="E8627" s="2" t="s">
        <v>29028</v>
      </c>
      <c r="F8627" s="56">
        <v>101.15970739887101</v>
      </c>
      <c r="G8627" s="56">
        <v>101.021324915417</v>
      </c>
      <c r="H8627" s="56">
        <v>98.107098355860998</v>
      </c>
      <c r="I8627" s="56">
        <v>103.21344191934099</v>
      </c>
      <c r="J8627" s="57">
        <v>0.36731798639174501</v>
      </c>
      <c r="K8627" s="57">
        <v>0.415910355692653</v>
      </c>
      <c r="L8627" s="57">
        <v>0.38132536205392298</v>
      </c>
      <c r="M8627" s="57">
        <v>0.33155711419965</v>
      </c>
    </row>
    <row r="8628" spans="1:13" x14ac:dyDescent="0.25">
      <c r="A8628" t="s">
        <v>27143</v>
      </c>
      <c r="B8628" t="s">
        <v>27144</v>
      </c>
      <c r="C8628" s="2" t="s">
        <v>31</v>
      </c>
      <c r="D8628" s="2" t="s">
        <v>54</v>
      </c>
      <c r="E8628" s="2" t="s">
        <v>29028</v>
      </c>
      <c r="F8628" s="56">
        <v>101.15970739887101</v>
      </c>
      <c r="G8628" s="56">
        <v>101.021324915417</v>
      </c>
      <c r="H8628" s="56">
        <v>98.107098355860998</v>
      </c>
      <c r="I8628" s="56">
        <v>103.21344191934099</v>
      </c>
      <c r="J8628" s="57">
        <v>0.36731798639174501</v>
      </c>
      <c r="K8628" s="57">
        <v>0.415910355692653</v>
      </c>
      <c r="L8628" s="57">
        <v>0.38132536205392298</v>
      </c>
      <c r="M8628" s="57">
        <v>0.33155711419965</v>
      </c>
    </row>
    <row r="8629" spans="1:13" x14ac:dyDescent="0.25">
      <c r="A8629" t="s">
        <v>24824</v>
      </c>
      <c r="B8629" t="s">
        <v>24825</v>
      </c>
      <c r="C8629" s="2" t="s">
        <v>31</v>
      </c>
      <c r="D8629" s="2" t="s">
        <v>32</v>
      </c>
      <c r="E8629" s="2" t="s">
        <v>29028</v>
      </c>
      <c r="F8629" s="56"/>
      <c r="G8629" s="56">
        <v>100.142779082754</v>
      </c>
      <c r="H8629" s="56"/>
      <c r="I8629" s="56"/>
      <c r="J8629" s="57">
        <v>0.243701872834682</v>
      </c>
      <c r="K8629" s="57">
        <v>0.30584613451104198</v>
      </c>
      <c r="L8629" s="57">
        <v>0.26142354917422</v>
      </c>
      <c r="M8629" s="57">
        <v>0.19471870066880401</v>
      </c>
    </row>
    <row r="8630" spans="1:13" x14ac:dyDescent="0.25">
      <c r="A8630" t="s">
        <v>22955</v>
      </c>
      <c r="B8630" t="s">
        <v>22956</v>
      </c>
      <c r="C8630" s="2" t="s">
        <v>35</v>
      </c>
      <c r="D8630" s="2" t="s">
        <v>83</v>
      </c>
      <c r="E8630" s="2" t="s">
        <v>29028</v>
      </c>
      <c r="F8630" s="56"/>
      <c r="G8630" s="56">
        <v>99.990118330525107</v>
      </c>
      <c r="H8630" s="56">
        <v>97.482087666224999</v>
      </c>
      <c r="I8630" s="56"/>
      <c r="J8630" s="57">
        <v>0.29172971611826698</v>
      </c>
      <c r="K8630" s="57">
        <v>0.35560722425333802</v>
      </c>
      <c r="L8630" s="57">
        <v>0.30858540194453998</v>
      </c>
      <c r="M8630" s="57">
        <v>0.24706046207033999</v>
      </c>
    </row>
    <row r="8631" spans="1:13" x14ac:dyDescent="0.25">
      <c r="A8631" t="s">
        <v>21996</v>
      </c>
      <c r="B8631" t="s">
        <v>21997</v>
      </c>
      <c r="C8631" s="2" t="s">
        <v>35</v>
      </c>
      <c r="D8631" s="2" t="s">
        <v>32</v>
      </c>
      <c r="E8631" s="2" t="s">
        <v>29028</v>
      </c>
      <c r="F8631" s="56">
        <v>107.609764270658</v>
      </c>
      <c r="G8631" s="56">
        <v>95.761962932501604</v>
      </c>
      <c r="H8631" s="56">
        <v>103.24068130180299</v>
      </c>
      <c r="I8631" s="56">
        <v>102.31495973586701</v>
      </c>
      <c r="J8631" s="57">
        <v>0.379212066594727</v>
      </c>
      <c r="K8631" s="57">
        <v>0.42569117628223202</v>
      </c>
      <c r="L8631" s="57">
        <v>0.38798570346045902</v>
      </c>
      <c r="M8631" s="57">
        <v>0.338237730186566</v>
      </c>
    </row>
    <row r="8632" spans="1:13" x14ac:dyDescent="0.25">
      <c r="A8632" t="s">
        <v>24834</v>
      </c>
      <c r="B8632" t="s">
        <v>24835</v>
      </c>
      <c r="C8632" s="2" t="s">
        <v>31</v>
      </c>
      <c r="D8632" s="2" t="s">
        <v>32</v>
      </c>
      <c r="E8632" s="2" t="s">
        <v>29028</v>
      </c>
      <c r="F8632" s="56"/>
      <c r="G8632" s="56">
        <v>100.142779082754</v>
      </c>
      <c r="H8632" s="56"/>
      <c r="I8632" s="56"/>
      <c r="J8632" s="57">
        <v>0.243701872834682</v>
      </c>
      <c r="K8632" s="57">
        <v>0.30584613451104198</v>
      </c>
      <c r="L8632" s="57">
        <v>0.26142354917422</v>
      </c>
      <c r="M8632" s="57">
        <v>0.19471870066880401</v>
      </c>
    </row>
    <row r="8633" spans="1:13" x14ac:dyDescent="0.25">
      <c r="A8633" t="s">
        <v>27187</v>
      </c>
      <c r="B8633" t="s">
        <v>27188</v>
      </c>
      <c r="C8633" s="2" t="s">
        <v>35</v>
      </c>
      <c r="D8633" s="2" t="s">
        <v>80</v>
      </c>
      <c r="E8633" s="2" t="s">
        <v>29028</v>
      </c>
      <c r="F8633" s="56">
        <v>100.894498163319</v>
      </c>
      <c r="G8633" s="56">
        <v>98.009852073259296</v>
      </c>
      <c r="H8633" s="56">
        <v>95.4119934300507</v>
      </c>
      <c r="I8633" s="56">
        <v>100.031025247763</v>
      </c>
      <c r="J8633" s="57">
        <v>0.35391987154261501</v>
      </c>
      <c r="K8633" s="57">
        <v>0.39974113033280301</v>
      </c>
      <c r="L8633" s="57">
        <v>0.36341816110915498</v>
      </c>
      <c r="M8633" s="57">
        <v>0.318586361183681</v>
      </c>
    </row>
    <row r="8634" spans="1:13" x14ac:dyDescent="0.25">
      <c r="A8634" t="s">
        <v>21998</v>
      </c>
      <c r="B8634" t="s">
        <v>21999</v>
      </c>
      <c r="C8634" s="2" t="s">
        <v>35</v>
      </c>
      <c r="D8634" s="2" t="s">
        <v>32</v>
      </c>
      <c r="E8634" s="2" t="s">
        <v>29028</v>
      </c>
      <c r="F8634" s="56">
        <v>107.609764270658</v>
      </c>
      <c r="G8634" s="56">
        <v>95.761962932501604</v>
      </c>
      <c r="H8634" s="56">
        <v>103.24068130180299</v>
      </c>
      <c r="I8634" s="56">
        <v>102.31495973586701</v>
      </c>
      <c r="J8634" s="57">
        <v>0.379212066594727</v>
      </c>
      <c r="K8634" s="57">
        <v>0.42569117628223202</v>
      </c>
      <c r="L8634" s="57">
        <v>0.38798570346045902</v>
      </c>
      <c r="M8634" s="57">
        <v>0.338237730186566</v>
      </c>
    </row>
    <row r="8635" spans="1:13" x14ac:dyDescent="0.25">
      <c r="A8635" t="s">
        <v>17941</v>
      </c>
      <c r="B8635" t="s">
        <v>17942</v>
      </c>
      <c r="C8635" s="2" t="s">
        <v>31</v>
      </c>
      <c r="D8635" s="2" t="s">
        <v>315</v>
      </c>
      <c r="E8635" s="2" t="s">
        <v>29028</v>
      </c>
      <c r="F8635" s="56">
        <v>110.31341838062301</v>
      </c>
      <c r="G8635" s="56">
        <v>101.49660125894999</v>
      </c>
      <c r="H8635" s="56">
        <v>103.37164702144101</v>
      </c>
      <c r="I8635" s="56">
        <v>99.979539245640495</v>
      </c>
      <c r="J8635" s="57">
        <v>0.34602431094506397</v>
      </c>
      <c r="K8635" s="57">
        <v>0.39134394180767201</v>
      </c>
      <c r="L8635" s="57">
        <v>0.35596818024410598</v>
      </c>
      <c r="M8635" s="57">
        <v>0.307245456096922</v>
      </c>
    </row>
    <row r="8636" spans="1:13" x14ac:dyDescent="0.25">
      <c r="A8636" t="s">
        <v>24842</v>
      </c>
      <c r="B8636" t="s">
        <v>24843</v>
      </c>
      <c r="C8636" s="2" t="s">
        <v>35</v>
      </c>
      <c r="D8636" s="2" t="s">
        <v>32</v>
      </c>
      <c r="E8636" s="2" t="s">
        <v>29028</v>
      </c>
      <c r="F8636" s="56"/>
      <c r="G8636" s="56">
        <v>100.142779082754</v>
      </c>
      <c r="H8636" s="56"/>
      <c r="I8636" s="56"/>
      <c r="J8636" s="57">
        <v>0.243701872834682</v>
      </c>
      <c r="K8636" s="57">
        <v>0.30584613451104198</v>
      </c>
      <c r="L8636" s="57">
        <v>0.26142354917422</v>
      </c>
      <c r="M8636" s="57">
        <v>0.19471870066880401</v>
      </c>
    </row>
    <row r="8637" spans="1:13" x14ac:dyDescent="0.25">
      <c r="A8637" t="s">
        <v>27189</v>
      </c>
      <c r="B8637" t="s">
        <v>27190</v>
      </c>
      <c r="C8637" s="2" t="s">
        <v>35</v>
      </c>
      <c r="D8637" s="2" t="s">
        <v>80</v>
      </c>
      <c r="E8637" s="2" t="s">
        <v>29028</v>
      </c>
      <c r="F8637" s="56">
        <v>100.894498163319</v>
      </c>
      <c r="G8637" s="56">
        <v>98.009852073259296</v>
      </c>
      <c r="H8637" s="56">
        <v>95.4119934300507</v>
      </c>
      <c r="I8637" s="56">
        <v>100.031025247763</v>
      </c>
      <c r="J8637" s="57">
        <v>0.35391987154261501</v>
      </c>
      <c r="K8637" s="57">
        <v>0.39974113033280301</v>
      </c>
      <c r="L8637" s="57">
        <v>0.36341816110915498</v>
      </c>
      <c r="M8637" s="57">
        <v>0.318586361183681</v>
      </c>
    </row>
    <row r="8638" spans="1:13" x14ac:dyDescent="0.25">
      <c r="A8638" t="s">
        <v>21992</v>
      </c>
      <c r="B8638" t="s">
        <v>21993</v>
      </c>
      <c r="C8638" s="2" t="s">
        <v>31</v>
      </c>
      <c r="D8638" s="2" t="s">
        <v>32</v>
      </c>
      <c r="E8638" s="2" t="s">
        <v>29028</v>
      </c>
      <c r="F8638" s="56">
        <v>107.609764270658</v>
      </c>
      <c r="G8638" s="56">
        <v>95.761962932501604</v>
      </c>
      <c r="H8638" s="56">
        <v>103.24068130180299</v>
      </c>
      <c r="I8638" s="56">
        <v>102.31495973586701</v>
      </c>
      <c r="J8638" s="57">
        <v>0.379212066594727</v>
      </c>
      <c r="K8638" s="57">
        <v>0.42569117628223202</v>
      </c>
      <c r="L8638" s="57">
        <v>0.38798570346045902</v>
      </c>
      <c r="M8638" s="57">
        <v>0.338237730186566</v>
      </c>
    </row>
    <row r="8639" spans="1:13" x14ac:dyDescent="0.25">
      <c r="A8639" t="s">
        <v>21994</v>
      </c>
      <c r="B8639" t="s">
        <v>21995</v>
      </c>
      <c r="C8639" s="2" t="s">
        <v>31</v>
      </c>
      <c r="D8639" s="2" t="s">
        <v>32</v>
      </c>
      <c r="E8639" s="2" t="s">
        <v>29028</v>
      </c>
      <c r="F8639" s="56">
        <v>107.609764270658</v>
      </c>
      <c r="G8639" s="56">
        <v>95.761962932501604</v>
      </c>
      <c r="H8639" s="56">
        <v>103.24068130180299</v>
      </c>
      <c r="I8639" s="56">
        <v>102.31495973586701</v>
      </c>
      <c r="J8639" s="57">
        <v>0.379212066594727</v>
      </c>
      <c r="K8639" s="57">
        <v>0.42569117628223202</v>
      </c>
      <c r="L8639" s="57">
        <v>0.38798570346045902</v>
      </c>
      <c r="M8639" s="57">
        <v>0.338237730186566</v>
      </c>
    </row>
    <row r="8640" spans="1:13" x14ac:dyDescent="0.25">
      <c r="A8640" t="s">
        <v>25497</v>
      </c>
      <c r="B8640" t="s">
        <v>25498</v>
      </c>
      <c r="C8640" s="2" t="s">
        <v>35</v>
      </c>
      <c r="D8640" s="2" t="s">
        <v>69</v>
      </c>
      <c r="E8640" s="2" t="s">
        <v>29028</v>
      </c>
      <c r="F8640" s="56">
        <v>106.900445830731</v>
      </c>
      <c r="G8640" s="56">
        <v>100.638459960407</v>
      </c>
      <c r="H8640" s="56">
        <v>95.505626485207401</v>
      </c>
      <c r="I8640" s="56">
        <v>104.708603731569</v>
      </c>
      <c r="J8640" s="57">
        <v>0.37036731160594899</v>
      </c>
      <c r="K8640" s="57">
        <v>0.42533396103159199</v>
      </c>
      <c r="L8640" s="57">
        <v>0.38691478929741902</v>
      </c>
      <c r="M8640" s="57">
        <v>0.33379140619351499</v>
      </c>
    </row>
    <row r="8641" spans="1:13" x14ac:dyDescent="0.25">
      <c r="A8641" t="s">
        <v>26673</v>
      </c>
      <c r="B8641" t="s">
        <v>26674</v>
      </c>
      <c r="C8641" s="2" t="s">
        <v>35</v>
      </c>
      <c r="D8641" s="2" t="s">
        <v>36</v>
      </c>
      <c r="E8641" s="2" t="s">
        <v>29028</v>
      </c>
      <c r="F8641" s="56">
        <v>106.684250642752</v>
      </c>
      <c r="G8641" s="56">
        <v>95.706659179962202</v>
      </c>
      <c r="H8641" s="56">
        <v>104.327427529529</v>
      </c>
      <c r="I8641" s="56"/>
      <c r="J8641" s="57">
        <v>0.31034324523016399</v>
      </c>
      <c r="K8641" s="57">
        <v>0.373323395735353</v>
      </c>
      <c r="L8641" s="57">
        <v>0.32536246875066899</v>
      </c>
      <c r="M8641" s="57">
        <v>0.25170906862027598</v>
      </c>
    </row>
    <row r="8642" spans="1:13" x14ac:dyDescent="0.25">
      <c r="A8642" t="s">
        <v>21986</v>
      </c>
      <c r="B8642" t="s">
        <v>21987</v>
      </c>
      <c r="C8642" s="2" t="s">
        <v>31</v>
      </c>
      <c r="D8642" s="2" t="s">
        <v>32</v>
      </c>
      <c r="E8642" s="2" t="s">
        <v>29028</v>
      </c>
      <c r="F8642" s="56">
        <v>107.609764270658</v>
      </c>
      <c r="G8642" s="56">
        <v>95.761962932501604</v>
      </c>
      <c r="H8642" s="56">
        <v>103.24068130180299</v>
      </c>
      <c r="I8642" s="56">
        <v>102.31495973586701</v>
      </c>
      <c r="J8642" s="57">
        <v>0.379212066594727</v>
      </c>
      <c r="K8642" s="57">
        <v>0.42569117628223202</v>
      </c>
      <c r="L8642" s="57">
        <v>0.38798570346045902</v>
      </c>
      <c r="M8642" s="57">
        <v>0.338237730186566</v>
      </c>
    </row>
    <row r="8643" spans="1:13" x14ac:dyDescent="0.25">
      <c r="A8643" t="s">
        <v>26667</v>
      </c>
      <c r="B8643" t="s">
        <v>26668</v>
      </c>
      <c r="C8643" s="2" t="s">
        <v>31</v>
      </c>
      <c r="D8643" s="2" t="s">
        <v>36</v>
      </c>
      <c r="E8643" s="2" t="s">
        <v>29028</v>
      </c>
      <c r="F8643" s="56">
        <v>106.684250642752</v>
      </c>
      <c r="G8643" s="56">
        <v>95.706659179962202</v>
      </c>
      <c r="H8643" s="56">
        <v>104.327427529529</v>
      </c>
      <c r="I8643" s="56"/>
      <c r="J8643" s="57">
        <v>0.31034324523016399</v>
      </c>
      <c r="K8643" s="57">
        <v>0.373323395735353</v>
      </c>
      <c r="L8643" s="57">
        <v>0.32536246875066899</v>
      </c>
      <c r="M8643" s="57">
        <v>0.25170906862027598</v>
      </c>
    </row>
    <row r="8644" spans="1:13" x14ac:dyDescent="0.25">
      <c r="A8644" t="s">
        <v>12637</v>
      </c>
      <c r="B8644" t="s">
        <v>12638</v>
      </c>
      <c r="C8644" s="2" t="s">
        <v>35</v>
      </c>
      <c r="D8644" s="2" t="s">
        <v>356</v>
      </c>
      <c r="E8644" s="2" t="s">
        <v>29028</v>
      </c>
      <c r="F8644" s="56"/>
      <c r="G8644" s="56">
        <v>101.634487386625</v>
      </c>
      <c r="H8644" s="56">
        <v>102.982848820307</v>
      </c>
      <c r="I8644" s="56"/>
      <c r="J8644" s="57">
        <v>0.29419580303600901</v>
      </c>
      <c r="K8644" s="57">
        <v>0.34854005381026398</v>
      </c>
      <c r="L8644" s="57">
        <v>0.30800673965355602</v>
      </c>
      <c r="M8644" s="57">
        <v>0.24735776609893101</v>
      </c>
    </row>
    <row r="8645" spans="1:13" x14ac:dyDescent="0.25">
      <c r="A8645" t="s">
        <v>22947</v>
      </c>
      <c r="B8645" t="s">
        <v>22948</v>
      </c>
      <c r="C8645" s="2" t="s">
        <v>31</v>
      </c>
      <c r="D8645" s="2" t="s">
        <v>83</v>
      </c>
      <c r="E8645" s="2" t="s">
        <v>29028</v>
      </c>
      <c r="F8645" s="56"/>
      <c r="G8645" s="56">
        <v>99.990118330525107</v>
      </c>
      <c r="H8645" s="56">
        <v>97.482087666224999</v>
      </c>
      <c r="I8645" s="56"/>
      <c r="J8645" s="57">
        <v>0.29172971611826698</v>
      </c>
      <c r="K8645" s="57">
        <v>0.35560722425333802</v>
      </c>
      <c r="L8645" s="57">
        <v>0.30858540194453998</v>
      </c>
      <c r="M8645" s="57">
        <v>0.24706046207033999</v>
      </c>
    </row>
    <row r="8646" spans="1:13" x14ac:dyDescent="0.25">
      <c r="A8646" t="s">
        <v>22957</v>
      </c>
      <c r="B8646" t="s">
        <v>22958</v>
      </c>
      <c r="C8646" s="2" t="s">
        <v>35</v>
      </c>
      <c r="D8646" s="2" t="s">
        <v>83</v>
      </c>
      <c r="E8646" s="2" t="s">
        <v>29028</v>
      </c>
      <c r="F8646" s="56"/>
      <c r="G8646" s="56">
        <v>99.990118330525107</v>
      </c>
      <c r="H8646" s="56">
        <v>97.482087666224999</v>
      </c>
      <c r="I8646" s="56"/>
      <c r="J8646" s="57">
        <v>0.29172971611826698</v>
      </c>
      <c r="K8646" s="57">
        <v>0.35560722425333802</v>
      </c>
      <c r="L8646" s="57">
        <v>0.30858540194453998</v>
      </c>
      <c r="M8646" s="57">
        <v>0.24706046207033999</v>
      </c>
    </row>
    <row r="8647" spans="1:13" x14ac:dyDescent="0.25">
      <c r="A8647" t="s">
        <v>6150</v>
      </c>
      <c r="B8647" t="s">
        <v>6151</v>
      </c>
      <c r="C8647" s="2" t="s">
        <v>35</v>
      </c>
      <c r="D8647" s="2" t="s">
        <v>108</v>
      </c>
      <c r="E8647" s="2" t="s">
        <v>29028</v>
      </c>
      <c r="F8647" s="56"/>
      <c r="G8647" s="56">
        <v>109.413747124447</v>
      </c>
      <c r="H8647" s="56">
        <v>103.468093086838</v>
      </c>
      <c r="I8647" s="56"/>
      <c r="J8647" s="57">
        <v>0.29800697545483301</v>
      </c>
      <c r="K8647" s="57">
        <v>0.358563437101102</v>
      </c>
      <c r="L8647" s="57">
        <v>0.31389430394865098</v>
      </c>
      <c r="M8647" s="57">
        <v>0.24547704579654001</v>
      </c>
    </row>
    <row r="8648" spans="1:13" x14ac:dyDescent="0.25">
      <c r="A8648" t="s">
        <v>2070</v>
      </c>
      <c r="B8648" t="s">
        <v>2071</v>
      </c>
      <c r="C8648" s="2" t="s">
        <v>31</v>
      </c>
      <c r="D8648" s="2" t="s">
        <v>315</v>
      </c>
      <c r="E8648" s="2" t="s">
        <v>29027</v>
      </c>
      <c r="F8648" s="56">
        <v>114.490045130141</v>
      </c>
      <c r="G8648" s="56">
        <v>106.744361273531</v>
      </c>
      <c r="H8648" s="56">
        <v>106.76285142425699</v>
      </c>
      <c r="I8648" s="56">
        <v>97.694298809750407</v>
      </c>
      <c r="J8648" s="57">
        <v>0.49032284647452901</v>
      </c>
      <c r="K8648" s="57">
        <v>0.57115703332213197</v>
      </c>
      <c r="L8648" s="57">
        <v>0.50493485070495803</v>
      </c>
      <c r="M8648" s="57">
        <v>0.42394490284390501</v>
      </c>
    </row>
    <row r="8649" spans="1:13" x14ac:dyDescent="0.25">
      <c r="A8649" t="s">
        <v>11614</v>
      </c>
      <c r="B8649" t="s">
        <v>11615</v>
      </c>
      <c r="C8649" s="2" t="s">
        <v>31</v>
      </c>
      <c r="D8649" s="2" t="s">
        <v>80</v>
      </c>
      <c r="E8649" s="2" t="s">
        <v>29028</v>
      </c>
      <c r="F8649" s="56">
        <v>99.528684232659003</v>
      </c>
      <c r="G8649" s="56">
        <v>99.013095737153904</v>
      </c>
      <c r="H8649" s="56">
        <v>100.69072770441601</v>
      </c>
      <c r="I8649" s="56"/>
      <c r="J8649" s="57">
        <v>0.32910329744491501</v>
      </c>
      <c r="K8649" s="57">
        <v>0.37002926725556801</v>
      </c>
      <c r="L8649" s="57">
        <v>0.33851042348198002</v>
      </c>
      <c r="M8649" s="57">
        <v>0.29228999183219601</v>
      </c>
    </row>
    <row r="8650" spans="1:13" x14ac:dyDescent="0.25">
      <c r="A8650" t="s">
        <v>25493</v>
      </c>
      <c r="B8650" t="s">
        <v>25494</v>
      </c>
      <c r="C8650" s="2" t="s">
        <v>31</v>
      </c>
      <c r="D8650" s="2" t="s">
        <v>69</v>
      </c>
      <c r="E8650" s="2" t="s">
        <v>29028</v>
      </c>
      <c r="F8650" s="56">
        <v>106.900445830731</v>
      </c>
      <c r="G8650" s="56">
        <v>100.638459960407</v>
      </c>
      <c r="H8650" s="56">
        <v>95.505626485207401</v>
      </c>
      <c r="I8650" s="56">
        <v>104.708603731569</v>
      </c>
      <c r="J8650" s="57">
        <v>0.37036731160594899</v>
      </c>
      <c r="K8650" s="57">
        <v>0.42533396103159199</v>
      </c>
      <c r="L8650" s="57">
        <v>0.38691478929741902</v>
      </c>
      <c r="M8650" s="57">
        <v>0.33379140619351499</v>
      </c>
    </row>
    <row r="8651" spans="1:13" x14ac:dyDescent="0.25">
      <c r="A8651" t="s">
        <v>24844</v>
      </c>
      <c r="B8651" t="s">
        <v>24845</v>
      </c>
      <c r="C8651" s="2" t="s">
        <v>35</v>
      </c>
      <c r="D8651" s="2" t="s">
        <v>32</v>
      </c>
      <c r="E8651" s="2" t="s">
        <v>29028</v>
      </c>
      <c r="F8651" s="56"/>
      <c r="G8651" s="56">
        <v>100.142779082754</v>
      </c>
      <c r="H8651" s="56"/>
      <c r="I8651" s="56"/>
      <c r="J8651" s="57">
        <v>0.243701872834682</v>
      </c>
      <c r="K8651" s="57">
        <v>0.30584613451104198</v>
      </c>
      <c r="L8651" s="57">
        <v>0.26142354917422</v>
      </c>
      <c r="M8651" s="57">
        <v>0.19471870066880401</v>
      </c>
    </row>
    <row r="8652" spans="1:13" x14ac:dyDescent="0.25">
      <c r="A8652" t="s">
        <v>13844</v>
      </c>
      <c r="B8652" t="s">
        <v>13845</v>
      </c>
      <c r="C8652" s="2" t="s">
        <v>31</v>
      </c>
      <c r="D8652" s="2" t="s">
        <v>236</v>
      </c>
      <c r="E8652" s="2" t="s">
        <v>29028</v>
      </c>
      <c r="F8652" s="56"/>
      <c r="G8652" s="56">
        <v>99.296986259891099</v>
      </c>
      <c r="H8652" s="56">
        <v>92.806784274362997</v>
      </c>
      <c r="I8652" s="56"/>
      <c r="J8652" s="57">
        <v>0.28704875890794901</v>
      </c>
      <c r="K8652" s="57">
        <v>0.33845416828509101</v>
      </c>
      <c r="L8652" s="57">
        <v>0.30197521844066899</v>
      </c>
      <c r="M8652" s="57">
        <v>0.24689225199182899</v>
      </c>
    </row>
    <row r="8653" spans="1:13" x14ac:dyDescent="0.25">
      <c r="A8653" t="s">
        <v>13848</v>
      </c>
      <c r="B8653" t="s">
        <v>13849</v>
      </c>
      <c r="C8653" s="2" t="s">
        <v>31</v>
      </c>
      <c r="D8653" s="2" t="s">
        <v>236</v>
      </c>
      <c r="E8653" s="2" t="s">
        <v>29028</v>
      </c>
      <c r="F8653" s="56"/>
      <c r="G8653" s="56">
        <v>99.296986259891099</v>
      </c>
      <c r="H8653" s="56">
        <v>92.806784274362997</v>
      </c>
      <c r="I8653" s="56"/>
      <c r="J8653" s="57">
        <v>0.28704875890794901</v>
      </c>
      <c r="K8653" s="57">
        <v>0.33845416828509101</v>
      </c>
      <c r="L8653" s="57">
        <v>0.30197521844066899</v>
      </c>
      <c r="M8653" s="57">
        <v>0.24689225199182899</v>
      </c>
    </row>
    <row r="8654" spans="1:13" x14ac:dyDescent="0.25">
      <c r="A8654" t="s">
        <v>13850</v>
      </c>
      <c r="B8654" t="s">
        <v>13851</v>
      </c>
      <c r="C8654" s="2" t="s">
        <v>31</v>
      </c>
      <c r="D8654" s="2" t="s">
        <v>236</v>
      </c>
      <c r="E8654" s="2" t="s">
        <v>29028</v>
      </c>
      <c r="F8654" s="56"/>
      <c r="G8654" s="56">
        <v>99.296986259891099</v>
      </c>
      <c r="H8654" s="56">
        <v>92.806784274362997</v>
      </c>
      <c r="I8654" s="56"/>
      <c r="J8654" s="57">
        <v>0.28704875890794901</v>
      </c>
      <c r="K8654" s="57">
        <v>0.33845416828509101</v>
      </c>
      <c r="L8654" s="57">
        <v>0.30197521844066899</v>
      </c>
      <c r="M8654" s="57">
        <v>0.24689225199182899</v>
      </c>
    </row>
    <row r="8655" spans="1:13" x14ac:dyDescent="0.25">
      <c r="A8655" t="s">
        <v>13852</v>
      </c>
      <c r="B8655" t="s">
        <v>13853</v>
      </c>
      <c r="C8655" s="2" t="s">
        <v>31</v>
      </c>
      <c r="D8655" s="2" t="s">
        <v>236</v>
      </c>
      <c r="E8655" s="2" t="s">
        <v>29028</v>
      </c>
      <c r="F8655" s="56">
        <v>103.61935265320901</v>
      </c>
      <c r="G8655" s="56">
        <v>99.786352929577205</v>
      </c>
      <c r="H8655" s="56">
        <v>92.655444323410194</v>
      </c>
      <c r="I8655" s="56">
        <v>109.514541053104</v>
      </c>
      <c r="J8655" s="57">
        <v>0.39827661822815003</v>
      </c>
      <c r="K8655" s="57">
        <v>0.46525384092644301</v>
      </c>
      <c r="L8655" s="57">
        <v>0.41801187089714698</v>
      </c>
      <c r="M8655" s="57">
        <v>0.35040384754863901</v>
      </c>
    </row>
    <row r="8656" spans="1:13" x14ac:dyDescent="0.25">
      <c r="A8656" t="s">
        <v>13854</v>
      </c>
      <c r="B8656" t="s">
        <v>13855</v>
      </c>
      <c r="C8656" s="2" t="s">
        <v>31</v>
      </c>
      <c r="D8656" s="2" t="s">
        <v>236</v>
      </c>
      <c r="E8656" s="2" t="s">
        <v>29028</v>
      </c>
      <c r="F8656" s="56"/>
      <c r="G8656" s="56">
        <v>99.296986259891099</v>
      </c>
      <c r="H8656" s="56">
        <v>92.806784274362997</v>
      </c>
      <c r="I8656" s="56"/>
      <c r="J8656" s="57">
        <v>0.28704875890794901</v>
      </c>
      <c r="K8656" s="57">
        <v>0.33845416828509101</v>
      </c>
      <c r="L8656" s="57">
        <v>0.30197521844066899</v>
      </c>
      <c r="M8656" s="57">
        <v>0.24689225199182899</v>
      </c>
    </row>
    <row r="8657" spans="1:13" x14ac:dyDescent="0.25">
      <c r="A8657" t="s">
        <v>13846</v>
      </c>
      <c r="B8657" t="s">
        <v>13847</v>
      </c>
      <c r="C8657" s="2" t="s">
        <v>31</v>
      </c>
      <c r="D8657" s="2" t="s">
        <v>236</v>
      </c>
      <c r="E8657" s="2" t="s">
        <v>29028</v>
      </c>
      <c r="F8657" s="56"/>
      <c r="G8657" s="56">
        <v>99.296986259891099</v>
      </c>
      <c r="H8657" s="56">
        <v>92.806784274362997</v>
      </c>
      <c r="I8657" s="56"/>
      <c r="J8657" s="57">
        <v>0.28704875890794901</v>
      </c>
      <c r="K8657" s="57">
        <v>0.33845416828509101</v>
      </c>
      <c r="L8657" s="57">
        <v>0.30197521844066899</v>
      </c>
      <c r="M8657" s="57">
        <v>0.24689225199182899</v>
      </c>
    </row>
    <row r="8658" spans="1:13" x14ac:dyDescent="0.25">
      <c r="A8658" t="s">
        <v>7667</v>
      </c>
      <c r="B8658" t="s">
        <v>7668</v>
      </c>
      <c r="C8658" s="2" t="s">
        <v>31</v>
      </c>
      <c r="D8658" s="2" t="s">
        <v>236</v>
      </c>
      <c r="E8658" s="2" t="s">
        <v>29028</v>
      </c>
      <c r="F8658" s="56">
        <v>98.123492047168497</v>
      </c>
      <c r="G8658" s="56">
        <v>101.238154194917</v>
      </c>
      <c r="H8658" s="56">
        <v>102.396496928551</v>
      </c>
      <c r="I8658" s="56"/>
      <c r="J8658" s="57">
        <v>0.32149477223585299</v>
      </c>
      <c r="K8658" s="57">
        <v>0.37364786667500699</v>
      </c>
      <c r="L8658" s="57">
        <v>0.33577983677553402</v>
      </c>
      <c r="M8658" s="57">
        <v>0.27990870900565701</v>
      </c>
    </row>
    <row r="8659" spans="1:13" x14ac:dyDescent="0.25">
      <c r="A8659" t="s">
        <v>458</v>
      </c>
      <c r="B8659" t="s">
        <v>459</v>
      </c>
      <c r="C8659" s="2" t="s">
        <v>31</v>
      </c>
      <c r="D8659" s="2" t="s">
        <v>236</v>
      </c>
      <c r="E8659" s="2" t="s">
        <v>29027</v>
      </c>
      <c r="F8659" s="56">
        <v>98.937114564637</v>
      </c>
      <c r="G8659" s="56">
        <v>104.34048320196101</v>
      </c>
      <c r="H8659" s="56">
        <v>105.448653225635</v>
      </c>
      <c r="I8659" s="56">
        <v>102.313079962538</v>
      </c>
      <c r="J8659" s="57">
        <v>0.46630233566794599</v>
      </c>
      <c r="K8659" s="57">
        <v>0.55393028574490699</v>
      </c>
      <c r="L8659" s="57">
        <v>0.48628785537841202</v>
      </c>
      <c r="M8659" s="57">
        <v>0.40728881626325297</v>
      </c>
    </row>
    <row r="8660" spans="1:13" x14ac:dyDescent="0.25">
      <c r="A8660" t="s">
        <v>7669</v>
      </c>
      <c r="B8660" t="s">
        <v>7670</v>
      </c>
      <c r="C8660" s="2" t="s">
        <v>31</v>
      </c>
      <c r="D8660" s="2" t="s">
        <v>236</v>
      </c>
      <c r="E8660" s="2" t="s">
        <v>29028</v>
      </c>
      <c r="F8660" s="56">
        <v>98.123492047168497</v>
      </c>
      <c r="G8660" s="56">
        <v>101.238154194917</v>
      </c>
      <c r="H8660" s="56">
        <v>102.396496928551</v>
      </c>
      <c r="I8660" s="56"/>
      <c r="J8660" s="57">
        <v>0.32149477223585299</v>
      </c>
      <c r="K8660" s="57">
        <v>0.37364786667500699</v>
      </c>
      <c r="L8660" s="57">
        <v>0.33577983677553402</v>
      </c>
      <c r="M8660" s="57">
        <v>0.27990870900565701</v>
      </c>
    </row>
    <row r="8661" spans="1:13" x14ac:dyDescent="0.25">
      <c r="A8661" t="s">
        <v>7671</v>
      </c>
      <c r="B8661" t="s">
        <v>7672</v>
      </c>
      <c r="C8661" s="2" t="s">
        <v>31</v>
      </c>
      <c r="D8661" s="2" t="s">
        <v>236</v>
      </c>
      <c r="E8661" s="2" t="s">
        <v>29028</v>
      </c>
      <c r="F8661" s="56">
        <v>98.123492047168497</v>
      </c>
      <c r="G8661" s="56">
        <v>101.238154194917</v>
      </c>
      <c r="H8661" s="56">
        <v>102.396496928551</v>
      </c>
      <c r="I8661" s="56"/>
      <c r="J8661" s="57">
        <v>0.32149477223585299</v>
      </c>
      <c r="K8661" s="57">
        <v>0.37364786667500699</v>
      </c>
      <c r="L8661" s="57">
        <v>0.33577983677553402</v>
      </c>
      <c r="M8661" s="57">
        <v>0.27990870900565701</v>
      </c>
    </row>
    <row r="8662" spans="1:13" x14ac:dyDescent="0.25">
      <c r="A8662" t="s">
        <v>7665</v>
      </c>
      <c r="B8662" t="s">
        <v>7666</v>
      </c>
      <c r="C8662" s="2" t="s">
        <v>31</v>
      </c>
      <c r="D8662" s="2" t="s">
        <v>236</v>
      </c>
      <c r="E8662" s="2" t="s">
        <v>29028</v>
      </c>
      <c r="F8662" s="56">
        <v>98.123492047168497</v>
      </c>
      <c r="G8662" s="56">
        <v>101.238154194917</v>
      </c>
      <c r="H8662" s="56">
        <v>102.396496928551</v>
      </c>
      <c r="I8662" s="56"/>
      <c r="J8662" s="57">
        <v>0.32149477223585299</v>
      </c>
      <c r="K8662" s="57">
        <v>0.37364786667500699</v>
      </c>
      <c r="L8662" s="57">
        <v>0.33577983677553402</v>
      </c>
      <c r="M8662" s="57">
        <v>0.27990870900565701</v>
      </c>
    </row>
    <row r="8663" spans="1:13" x14ac:dyDescent="0.25">
      <c r="A8663" t="s">
        <v>6376</v>
      </c>
      <c r="B8663" t="s">
        <v>6377</v>
      </c>
      <c r="C8663" s="2" t="s">
        <v>31</v>
      </c>
      <c r="D8663" s="2" t="s">
        <v>100</v>
      </c>
      <c r="E8663" s="2" t="s">
        <v>29028</v>
      </c>
      <c r="F8663" s="56">
        <v>98.123492047168497</v>
      </c>
      <c r="G8663" s="56">
        <v>101.238154194917</v>
      </c>
      <c r="H8663" s="56">
        <v>102.396496928551</v>
      </c>
      <c r="I8663" s="56"/>
      <c r="J8663" s="57">
        <v>0.32149477223585299</v>
      </c>
      <c r="K8663" s="57">
        <v>0.37364786667500699</v>
      </c>
      <c r="L8663" s="57">
        <v>0.33577983677553402</v>
      </c>
      <c r="M8663" s="57">
        <v>0.27990870900565701</v>
      </c>
    </row>
    <row r="8664" spans="1:13" x14ac:dyDescent="0.25">
      <c r="A8664" t="s">
        <v>6378</v>
      </c>
      <c r="B8664" t="s">
        <v>6379</v>
      </c>
      <c r="C8664" s="2" t="s">
        <v>31</v>
      </c>
      <c r="D8664" s="2" t="s">
        <v>100</v>
      </c>
      <c r="E8664" s="2" t="s">
        <v>29028</v>
      </c>
      <c r="F8664" s="56">
        <v>96.919748263245594</v>
      </c>
      <c r="G8664" s="56">
        <v>103.07331808683099</v>
      </c>
      <c r="H8664" s="56">
        <v>102.808522557101</v>
      </c>
      <c r="I8664" s="56"/>
      <c r="J8664" s="57">
        <v>0.33129303677424699</v>
      </c>
      <c r="K8664" s="57">
        <v>0.38534083055025398</v>
      </c>
      <c r="L8664" s="57">
        <v>0.34576513679077697</v>
      </c>
      <c r="M8664" s="57">
        <v>0.28812499049392198</v>
      </c>
    </row>
    <row r="8665" spans="1:13" x14ac:dyDescent="0.25">
      <c r="A8665" t="s">
        <v>6380</v>
      </c>
      <c r="B8665" t="s">
        <v>6381</v>
      </c>
      <c r="C8665" s="2" t="s">
        <v>31</v>
      </c>
      <c r="D8665" s="2" t="s">
        <v>100</v>
      </c>
      <c r="E8665" s="2" t="s">
        <v>29028</v>
      </c>
      <c r="F8665" s="56">
        <v>98.123492047168497</v>
      </c>
      <c r="G8665" s="56">
        <v>101.238154194917</v>
      </c>
      <c r="H8665" s="56">
        <v>102.396496928551</v>
      </c>
      <c r="I8665" s="56"/>
      <c r="J8665" s="57">
        <v>0.32149477223585299</v>
      </c>
      <c r="K8665" s="57">
        <v>0.37364786667500699</v>
      </c>
      <c r="L8665" s="57">
        <v>0.33577983677553402</v>
      </c>
      <c r="M8665" s="57">
        <v>0.27990870900565701</v>
      </c>
    </row>
    <row r="8666" spans="1:13" x14ac:dyDescent="0.25">
      <c r="A8666" t="s">
        <v>13856</v>
      </c>
      <c r="B8666" t="s">
        <v>13857</v>
      </c>
      <c r="C8666" s="2" t="s">
        <v>35</v>
      </c>
      <c r="D8666" s="2" t="s">
        <v>236</v>
      </c>
      <c r="E8666" s="2" t="s">
        <v>29028</v>
      </c>
      <c r="F8666" s="56">
        <v>107.845017209682</v>
      </c>
      <c r="G8666" s="56">
        <v>102.451073109581</v>
      </c>
      <c r="H8666" s="56">
        <v>90.807135851789496</v>
      </c>
      <c r="I8666" s="56">
        <v>105.989718722904</v>
      </c>
      <c r="J8666" s="57">
        <v>0.393664018222316</v>
      </c>
      <c r="K8666" s="57">
        <v>0.46301000131982201</v>
      </c>
      <c r="L8666" s="57">
        <v>0.41412992422205303</v>
      </c>
      <c r="M8666" s="57">
        <v>0.35070340673196299</v>
      </c>
    </row>
    <row r="8667" spans="1:13" x14ac:dyDescent="0.25">
      <c r="A8667" t="s">
        <v>13858</v>
      </c>
      <c r="B8667" t="s">
        <v>13859</v>
      </c>
      <c r="C8667" s="2" t="s">
        <v>35</v>
      </c>
      <c r="D8667" s="2" t="s">
        <v>236</v>
      </c>
      <c r="E8667" s="2" t="s">
        <v>29028</v>
      </c>
      <c r="F8667" s="56">
        <v>104.561155090383</v>
      </c>
      <c r="G8667" s="56">
        <v>99.565169023892494</v>
      </c>
      <c r="H8667" s="56">
        <v>93.312081285324396</v>
      </c>
      <c r="I8667" s="56"/>
      <c r="J8667" s="57">
        <v>0.29954137457983399</v>
      </c>
      <c r="K8667" s="57">
        <v>0.35371025712915999</v>
      </c>
      <c r="L8667" s="57">
        <v>0.31428300643387103</v>
      </c>
      <c r="M8667" s="57">
        <v>0.25754558254430598</v>
      </c>
    </row>
    <row r="8668" spans="1:13" x14ac:dyDescent="0.25">
      <c r="A8668" t="s">
        <v>7677</v>
      </c>
      <c r="B8668" t="s">
        <v>7678</v>
      </c>
      <c r="C8668" s="2" t="s">
        <v>35</v>
      </c>
      <c r="D8668" s="2" t="s">
        <v>236</v>
      </c>
      <c r="E8668" s="2" t="s">
        <v>29028</v>
      </c>
      <c r="F8668" s="56">
        <v>98.123492047168497</v>
      </c>
      <c r="G8668" s="56">
        <v>101.238154194917</v>
      </c>
      <c r="H8668" s="56">
        <v>102.396496928551</v>
      </c>
      <c r="I8668" s="56"/>
      <c r="J8668" s="57">
        <v>0.32149477223585299</v>
      </c>
      <c r="K8668" s="57">
        <v>0.37364786667500699</v>
      </c>
      <c r="L8668" s="57">
        <v>0.33577983677553402</v>
      </c>
      <c r="M8668" s="57">
        <v>0.27990870900565701</v>
      </c>
    </row>
    <row r="8669" spans="1:13" x14ac:dyDescent="0.25">
      <c r="A8669" t="s">
        <v>7679</v>
      </c>
      <c r="B8669" t="s">
        <v>7680</v>
      </c>
      <c r="C8669" s="2" t="s">
        <v>35</v>
      </c>
      <c r="D8669" s="2" t="s">
        <v>236</v>
      </c>
      <c r="E8669" s="2" t="s">
        <v>29028</v>
      </c>
      <c r="F8669" s="56">
        <v>98.123492047168497</v>
      </c>
      <c r="G8669" s="56">
        <v>101.238154194917</v>
      </c>
      <c r="H8669" s="56">
        <v>102.396496928551</v>
      </c>
      <c r="I8669" s="56"/>
      <c r="J8669" s="57">
        <v>0.32149477223585299</v>
      </c>
      <c r="K8669" s="57">
        <v>0.37364786667500699</v>
      </c>
      <c r="L8669" s="57">
        <v>0.33577983677553402</v>
      </c>
      <c r="M8669" s="57">
        <v>0.27990870900565701</v>
      </c>
    </row>
    <row r="8670" spans="1:13" x14ac:dyDescent="0.25">
      <c r="A8670" t="s">
        <v>7673</v>
      </c>
      <c r="B8670" t="s">
        <v>7674</v>
      </c>
      <c r="C8670" s="2" t="s">
        <v>35</v>
      </c>
      <c r="D8670" s="2" t="s">
        <v>236</v>
      </c>
      <c r="E8670" s="2" t="s">
        <v>29028</v>
      </c>
      <c r="F8670" s="56">
        <v>98.123492047168497</v>
      </c>
      <c r="G8670" s="56">
        <v>101.238154194917</v>
      </c>
      <c r="H8670" s="56">
        <v>102.396496928551</v>
      </c>
      <c r="I8670" s="56"/>
      <c r="J8670" s="57">
        <v>0.32149477223585299</v>
      </c>
      <c r="K8670" s="57">
        <v>0.37364786667500699</v>
      </c>
      <c r="L8670" s="57">
        <v>0.33577983677553402</v>
      </c>
      <c r="M8670" s="57">
        <v>0.27990870900565701</v>
      </c>
    </row>
    <row r="8671" spans="1:13" x14ac:dyDescent="0.25">
      <c r="A8671" t="s">
        <v>7675</v>
      </c>
      <c r="B8671" t="s">
        <v>7676</v>
      </c>
      <c r="C8671" s="2" t="s">
        <v>35</v>
      </c>
      <c r="D8671" s="2" t="s">
        <v>236</v>
      </c>
      <c r="E8671" s="2" t="s">
        <v>29028</v>
      </c>
      <c r="F8671" s="56">
        <v>98.123492047168497</v>
      </c>
      <c r="G8671" s="56">
        <v>101.238154194917</v>
      </c>
      <c r="H8671" s="56">
        <v>102.396496928551</v>
      </c>
      <c r="I8671" s="56"/>
      <c r="J8671" s="57">
        <v>0.32149477223585299</v>
      </c>
      <c r="K8671" s="57">
        <v>0.37364786667500699</v>
      </c>
      <c r="L8671" s="57">
        <v>0.33577983677553402</v>
      </c>
      <c r="M8671" s="57">
        <v>0.27990870900565701</v>
      </c>
    </row>
    <row r="8672" spans="1:13" x14ac:dyDescent="0.25">
      <c r="A8672" t="s">
        <v>6382</v>
      </c>
      <c r="B8672" t="s">
        <v>6383</v>
      </c>
      <c r="C8672" s="2" t="s">
        <v>35</v>
      </c>
      <c r="D8672" s="2" t="s">
        <v>100</v>
      </c>
      <c r="E8672" s="2" t="s">
        <v>29028</v>
      </c>
      <c r="F8672" s="56">
        <v>98.123492047168497</v>
      </c>
      <c r="G8672" s="56">
        <v>101.238154194917</v>
      </c>
      <c r="H8672" s="56">
        <v>102.396496928551</v>
      </c>
      <c r="I8672" s="56"/>
      <c r="J8672" s="57">
        <v>0.32149477223585299</v>
      </c>
      <c r="K8672" s="57">
        <v>0.37364786667500699</v>
      </c>
      <c r="L8672" s="57">
        <v>0.33577983677553402</v>
      </c>
      <c r="M8672" s="57">
        <v>0.27990870900565701</v>
      </c>
    </row>
    <row r="8673" spans="1:13" x14ac:dyDescent="0.25">
      <c r="A8673" t="s">
        <v>6388</v>
      </c>
      <c r="B8673" t="s">
        <v>6389</v>
      </c>
      <c r="C8673" s="2" t="s">
        <v>35</v>
      </c>
      <c r="D8673" s="2" t="s">
        <v>100</v>
      </c>
      <c r="E8673" s="2" t="s">
        <v>29028</v>
      </c>
      <c r="F8673" s="56">
        <v>98.123492047168497</v>
      </c>
      <c r="G8673" s="56">
        <v>101.238154194917</v>
      </c>
      <c r="H8673" s="56">
        <v>102.396496928551</v>
      </c>
      <c r="I8673" s="56"/>
      <c r="J8673" s="57">
        <v>0.32149477223585299</v>
      </c>
      <c r="K8673" s="57">
        <v>0.37364786667500699</v>
      </c>
      <c r="L8673" s="57">
        <v>0.33577983677553402</v>
      </c>
      <c r="M8673" s="57">
        <v>0.27990870900565701</v>
      </c>
    </row>
    <row r="8674" spans="1:13" x14ac:dyDescent="0.25">
      <c r="A8674" t="s">
        <v>6384</v>
      </c>
      <c r="B8674" t="s">
        <v>6385</v>
      </c>
      <c r="C8674" s="2" t="s">
        <v>35</v>
      </c>
      <c r="D8674" s="2" t="s">
        <v>100</v>
      </c>
      <c r="E8674" s="2" t="s">
        <v>29028</v>
      </c>
      <c r="F8674" s="56">
        <v>98.123492047168497</v>
      </c>
      <c r="G8674" s="56">
        <v>101.238154194917</v>
      </c>
      <c r="H8674" s="56">
        <v>102.396496928551</v>
      </c>
      <c r="I8674" s="56"/>
      <c r="J8674" s="57">
        <v>0.32149477223585299</v>
      </c>
      <c r="K8674" s="57">
        <v>0.37364786667500699</v>
      </c>
      <c r="L8674" s="57">
        <v>0.33577983677553402</v>
      </c>
      <c r="M8674" s="57">
        <v>0.27990870900565701</v>
      </c>
    </row>
    <row r="8675" spans="1:13" x14ac:dyDescent="0.25">
      <c r="A8675" t="s">
        <v>6386</v>
      </c>
      <c r="B8675" t="s">
        <v>6387</v>
      </c>
      <c r="C8675" s="2" t="s">
        <v>35</v>
      </c>
      <c r="D8675" s="2" t="s">
        <v>100</v>
      </c>
      <c r="E8675" s="2" t="s">
        <v>29028</v>
      </c>
      <c r="F8675" s="56">
        <v>98.123492047168497</v>
      </c>
      <c r="G8675" s="56">
        <v>101.238154194917</v>
      </c>
      <c r="H8675" s="56">
        <v>102.396496928551</v>
      </c>
      <c r="I8675" s="56"/>
      <c r="J8675" s="57">
        <v>0.32149477223585299</v>
      </c>
      <c r="K8675" s="57">
        <v>0.37364786667500699</v>
      </c>
      <c r="L8675" s="57">
        <v>0.33577983677553402</v>
      </c>
      <c r="M8675" s="57">
        <v>0.27990870900565701</v>
      </c>
    </row>
    <row r="8676" spans="1:13" x14ac:dyDescent="0.25">
      <c r="A8676" t="s">
        <v>6390</v>
      </c>
      <c r="B8676" t="s">
        <v>6391</v>
      </c>
      <c r="C8676" s="2" t="s">
        <v>35</v>
      </c>
      <c r="D8676" s="2" t="s">
        <v>100</v>
      </c>
      <c r="E8676" s="2" t="s">
        <v>29028</v>
      </c>
      <c r="F8676" s="56">
        <v>98.123492047168497</v>
      </c>
      <c r="G8676" s="56">
        <v>101.238154194917</v>
      </c>
      <c r="H8676" s="56">
        <v>102.396496928551</v>
      </c>
      <c r="I8676" s="56"/>
      <c r="J8676" s="57">
        <v>0.32149477223585299</v>
      </c>
      <c r="K8676" s="57">
        <v>0.37364786667500699</v>
      </c>
      <c r="L8676" s="57">
        <v>0.33577983677553402</v>
      </c>
      <c r="M8676" s="57">
        <v>0.27990870900565701</v>
      </c>
    </row>
    <row r="8677" spans="1:13" x14ac:dyDescent="0.25">
      <c r="A8677" t="s">
        <v>7681</v>
      </c>
      <c r="B8677" t="s">
        <v>7682</v>
      </c>
      <c r="C8677" s="2" t="s">
        <v>35</v>
      </c>
      <c r="D8677" s="2" t="s">
        <v>236</v>
      </c>
      <c r="E8677" s="2" t="s">
        <v>29028</v>
      </c>
      <c r="F8677" s="56">
        <v>98.123492047168497</v>
      </c>
      <c r="G8677" s="56">
        <v>101.238154194917</v>
      </c>
      <c r="H8677" s="56">
        <v>102.396496928551</v>
      </c>
      <c r="I8677" s="56"/>
      <c r="J8677" s="57">
        <v>0.32149477223585299</v>
      </c>
      <c r="K8677" s="57">
        <v>0.37364786667500699</v>
      </c>
      <c r="L8677" s="57">
        <v>0.33577983677553402</v>
      </c>
      <c r="M8677" s="57">
        <v>0.27990870900565701</v>
      </c>
    </row>
    <row r="8678" spans="1:13" x14ac:dyDescent="0.25">
      <c r="A8678" t="s">
        <v>3382</v>
      </c>
      <c r="B8678" t="s">
        <v>3383</v>
      </c>
      <c r="C8678" s="2" t="s">
        <v>35</v>
      </c>
      <c r="D8678" s="2" t="s">
        <v>69</v>
      </c>
      <c r="E8678" s="2" t="s">
        <v>29027</v>
      </c>
      <c r="F8678" s="56">
        <v>109.246201460037</v>
      </c>
      <c r="G8678" s="56">
        <v>94.041792276323605</v>
      </c>
      <c r="H8678" s="56">
        <v>94.183310742748006</v>
      </c>
      <c r="I8678" s="56">
        <v>108.593798395999</v>
      </c>
      <c r="J8678" s="57">
        <v>0.51624866230078503</v>
      </c>
      <c r="K8678" s="57">
        <v>0.60205596681408802</v>
      </c>
      <c r="L8678" s="57">
        <v>0.53740484124094701</v>
      </c>
      <c r="M8678" s="57">
        <v>0.463918643926584</v>
      </c>
    </row>
    <row r="8679" spans="1:13" x14ac:dyDescent="0.25">
      <c r="A8679" t="s">
        <v>25495</v>
      </c>
      <c r="B8679" t="s">
        <v>25496</v>
      </c>
      <c r="C8679" s="2" t="s">
        <v>31</v>
      </c>
      <c r="D8679" s="2" t="s">
        <v>69</v>
      </c>
      <c r="E8679" s="2" t="s">
        <v>29028</v>
      </c>
      <c r="F8679" s="56">
        <v>106.900445830731</v>
      </c>
      <c r="G8679" s="56">
        <v>100.638459960407</v>
      </c>
      <c r="H8679" s="56">
        <v>95.505626485207401</v>
      </c>
      <c r="I8679" s="56">
        <v>104.708603731569</v>
      </c>
      <c r="J8679" s="57">
        <v>0.37036731160594899</v>
      </c>
      <c r="K8679" s="57">
        <v>0.42533396103159199</v>
      </c>
      <c r="L8679" s="57">
        <v>0.38691478929741902</v>
      </c>
      <c r="M8679" s="57">
        <v>0.33379140619351499</v>
      </c>
    </row>
    <row r="8680" spans="1:13" x14ac:dyDescent="0.25">
      <c r="A8680" t="s">
        <v>24658</v>
      </c>
      <c r="B8680" t="s">
        <v>24659</v>
      </c>
      <c r="C8680" s="2" t="s">
        <v>31</v>
      </c>
      <c r="D8680" s="2" t="s">
        <v>312</v>
      </c>
      <c r="E8680" s="2" t="s">
        <v>29028</v>
      </c>
      <c r="F8680" s="56">
        <v>100.652503012712</v>
      </c>
      <c r="G8680" s="56">
        <v>100.880670489667</v>
      </c>
      <c r="H8680" s="56">
        <v>98.034120833043602</v>
      </c>
      <c r="I8680" s="56"/>
      <c r="J8680" s="57">
        <v>0.313750657563377</v>
      </c>
      <c r="K8680" s="57">
        <v>0.36097807632286499</v>
      </c>
      <c r="L8680" s="57">
        <v>0.32792832523468501</v>
      </c>
      <c r="M8680" s="57">
        <v>0.276446991322436</v>
      </c>
    </row>
    <row r="8681" spans="1:13" x14ac:dyDescent="0.25">
      <c r="A8681" t="s">
        <v>24666</v>
      </c>
      <c r="B8681" t="s">
        <v>24667</v>
      </c>
      <c r="C8681" s="2" t="s">
        <v>31</v>
      </c>
      <c r="D8681" s="2" t="s">
        <v>312</v>
      </c>
      <c r="E8681" s="2" t="s">
        <v>29028</v>
      </c>
      <c r="F8681" s="56">
        <v>100.652503012712</v>
      </c>
      <c r="G8681" s="56">
        <v>100.880670489667</v>
      </c>
      <c r="H8681" s="56">
        <v>98.034120833043602</v>
      </c>
      <c r="I8681" s="56"/>
      <c r="J8681" s="57">
        <v>0.313750657563377</v>
      </c>
      <c r="K8681" s="57">
        <v>0.36097807632286499</v>
      </c>
      <c r="L8681" s="57">
        <v>0.32792832523468501</v>
      </c>
      <c r="M8681" s="57">
        <v>0.276446991322436</v>
      </c>
    </row>
    <row r="8682" spans="1:13" x14ac:dyDescent="0.25">
      <c r="A8682" t="s">
        <v>24668</v>
      </c>
      <c r="B8682" t="s">
        <v>24669</v>
      </c>
      <c r="C8682" s="2" t="s">
        <v>31</v>
      </c>
      <c r="D8682" s="2" t="s">
        <v>312</v>
      </c>
      <c r="E8682" s="2" t="s">
        <v>29028</v>
      </c>
      <c r="F8682" s="56">
        <v>100.652503012712</v>
      </c>
      <c r="G8682" s="56">
        <v>100.880670489667</v>
      </c>
      <c r="H8682" s="56">
        <v>98.034120833043602</v>
      </c>
      <c r="I8682" s="56"/>
      <c r="J8682" s="57">
        <v>0.313750657563377</v>
      </c>
      <c r="K8682" s="57">
        <v>0.36097807632286499</v>
      </c>
      <c r="L8682" s="57">
        <v>0.32792832523468501</v>
      </c>
      <c r="M8682" s="57">
        <v>0.276446991322436</v>
      </c>
    </row>
    <row r="8683" spans="1:13" x14ac:dyDescent="0.25">
      <c r="A8683" t="s">
        <v>24672</v>
      </c>
      <c r="B8683" t="s">
        <v>24673</v>
      </c>
      <c r="C8683" s="2" t="s">
        <v>31</v>
      </c>
      <c r="D8683" s="2" t="s">
        <v>312</v>
      </c>
      <c r="E8683" s="2" t="s">
        <v>29028</v>
      </c>
      <c r="F8683" s="56">
        <v>100.652503012712</v>
      </c>
      <c r="G8683" s="56">
        <v>100.880670489667</v>
      </c>
      <c r="H8683" s="56">
        <v>98.034120833043602</v>
      </c>
      <c r="I8683" s="56"/>
      <c r="J8683" s="57">
        <v>0.313750657563377</v>
      </c>
      <c r="K8683" s="57">
        <v>0.36097807632286499</v>
      </c>
      <c r="L8683" s="57">
        <v>0.32792832523468501</v>
      </c>
      <c r="M8683" s="57">
        <v>0.276446991322436</v>
      </c>
    </row>
    <row r="8684" spans="1:13" x14ac:dyDescent="0.25">
      <c r="A8684" t="s">
        <v>24662</v>
      </c>
      <c r="B8684" t="s">
        <v>24663</v>
      </c>
      <c r="C8684" s="2" t="s">
        <v>31</v>
      </c>
      <c r="D8684" s="2" t="s">
        <v>312</v>
      </c>
      <c r="E8684" s="2" t="s">
        <v>29028</v>
      </c>
      <c r="F8684" s="56">
        <v>100.652503012712</v>
      </c>
      <c r="G8684" s="56">
        <v>100.880670489667</v>
      </c>
      <c r="H8684" s="56">
        <v>98.034120833043602</v>
      </c>
      <c r="I8684" s="56"/>
      <c r="J8684" s="57">
        <v>0.313750657563377</v>
      </c>
      <c r="K8684" s="57">
        <v>0.36097807632286499</v>
      </c>
      <c r="L8684" s="57">
        <v>0.32792832523468501</v>
      </c>
      <c r="M8684" s="57">
        <v>0.276446991322436</v>
      </c>
    </row>
    <row r="8685" spans="1:13" x14ac:dyDescent="0.25">
      <c r="A8685" t="s">
        <v>25459</v>
      </c>
      <c r="B8685" t="s">
        <v>25460</v>
      </c>
      <c r="C8685" s="2" t="s">
        <v>31</v>
      </c>
      <c r="D8685" s="2" t="s">
        <v>69</v>
      </c>
      <c r="E8685" s="2" t="s">
        <v>29028</v>
      </c>
      <c r="F8685" s="56"/>
      <c r="G8685" s="56">
        <v>105.47355693509</v>
      </c>
      <c r="H8685" s="56"/>
      <c r="I8685" s="56"/>
      <c r="J8685" s="57">
        <v>0.26733863213509801</v>
      </c>
      <c r="K8685" s="57">
        <v>0.302593068497645</v>
      </c>
      <c r="L8685" s="57">
        <v>0.27631791386786098</v>
      </c>
      <c r="M8685" s="57">
        <v>0.23636340211245499</v>
      </c>
    </row>
    <row r="8686" spans="1:13" x14ac:dyDescent="0.25">
      <c r="A8686" t="s">
        <v>25469</v>
      </c>
      <c r="B8686" t="s">
        <v>25470</v>
      </c>
      <c r="C8686" s="2" t="s">
        <v>31</v>
      </c>
      <c r="D8686" s="2" t="s">
        <v>69</v>
      </c>
      <c r="E8686" s="2" t="s">
        <v>29028</v>
      </c>
      <c r="F8686" s="56">
        <v>97.223946255558701</v>
      </c>
      <c r="G8686" s="56">
        <v>105.938413280254</v>
      </c>
      <c r="H8686" s="56">
        <v>100.78086458970201</v>
      </c>
      <c r="I8686" s="56"/>
      <c r="J8686" s="57">
        <v>0.32241107876768899</v>
      </c>
      <c r="K8686" s="57">
        <v>0.37153551015343</v>
      </c>
      <c r="L8686" s="57">
        <v>0.332750788920677</v>
      </c>
      <c r="M8686" s="57">
        <v>0.289175111391198</v>
      </c>
    </row>
    <row r="8687" spans="1:13" x14ac:dyDescent="0.25">
      <c r="A8687" t="s">
        <v>25463</v>
      </c>
      <c r="B8687" t="s">
        <v>25464</v>
      </c>
      <c r="C8687" s="2" t="s">
        <v>31</v>
      </c>
      <c r="D8687" s="2" t="s">
        <v>69</v>
      </c>
      <c r="E8687" s="2" t="s">
        <v>29028</v>
      </c>
      <c r="F8687" s="56"/>
      <c r="G8687" s="56">
        <v>105.47355693509</v>
      </c>
      <c r="H8687" s="56"/>
      <c r="I8687" s="56"/>
      <c r="J8687" s="57">
        <v>0.26733863213509801</v>
      </c>
      <c r="K8687" s="57">
        <v>0.302593068497645</v>
      </c>
      <c r="L8687" s="57">
        <v>0.27631791386786098</v>
      </c>
      <c r="M8687" s="57">
        <v>0.23636340211245499</v>
      </c>
    </row>
    <row r="8688" spans="1:13" x14ac:dyDescent="0.25">
      <c r="A8688" t="s">
        <v>25465</v>
      </c>
      <c r="B8688" t="s">
        <v>25466</v>
      </c>
      <c r="C8688" s="2" t="s">
        <v>31</v>
      </c>
      <c r="D8688" s="2" t="s">
        <v>69</v>
      </c>
      <c r="E8688" s="2" t="s">
        <v>29028</v>
      </c>
      <c r="F8688" s="56"/>
      <c r="G8688" s="56">
        <v>105.47355693509</v>
      </c>
      <c r="H8688" s="56"/>
      <c r="I8688" s="56"/>
      <c r="J8688" s="57">
        <v>0.26733863213509801</v>
      </c>
      <c r="K8688" s="57">
        <v>0.302593068497645</v>
      </c>
      <c r="L8688" s="57">
        <v>0.27631791386786098</v>
      </c>
      <c r="M8688" s="57">
        <v>0.23636340211245499</v>
      </c>
    </row>
    <row r="8689" spans="1:13" x14ac:dyDescent="0.25">
      <c r="A8689" t="s">
        <v>25467</v>
      </c>
      <c r="B8689" t="s">
        <v>25468</v>
      </c>
      <c r="C8689" s="2" t="s">
        <v>31</v>
      </c>
      <c r="D8689" s="2" t="s">
        <v>69</v>
      </c>
      <c r="E8689" s="2" t="s">
        <v>29028</v>
      </c>
      <c r="F8689" s="56"/>
      <c r="G8689" s="56">
        <v>105.47355693509</v>
      </c>
      <c r="H8689" s="56"/>
      <c r="I8689" s="56"/>
      <c r="J8689" s="57">
        <v>0.26733863213509801</v>
      </c>
      <c r="K8689" s="57">
        <v>0.302593068497645</v>
      </c>
      <c r="L8689" s="57">
        <v>0.27631791386786098</v>
      </c>
      <c r="M8689" s="57">
        <v>0.23636340211245499</v>
      </c>
    </row>
    <row r="8690" spans="1:13" x14ac:dyDescent="0.25">
      <c r="A8690" t="s">
        <v>24692</v>
      </c>
      <c r="B8690" t="s">
        <v>24693</v>
      </c>
      <c r="C8690" s="2" t="s">
        <v>35</v>
      </c>
      <c r="D8690" s="2" t="s">
        <v>312</v>
      </c>
      <c r="E8690" s="2" t="s">
        <v>29028</v>
      </c>
      <c r="F8690" s="56">
        <v>100.652503012712</v>
      </c>
      <c r="G8690" s="56">
        <v>100.880670489667</v>
      </c>
      <c r="H8690" s="56">
        <v>98.034120833043602</v>
      </c>
      <c r="I8690" s="56"/>
      <c r="J8690" s="57">
        <v>0.313750657563377</v>
      </c>
      <c r="K8690" s="57">
        <v>0.36097807632286499</v>
      </c>
      <c r="L8690" s="57">
        <v>0.32792832523468501</v>
      </c>
      <c r="M8690" s="57">
        <v>0.276446991322436</v>
      </c>
    </row>
    <row r="8691" spans="1:13" x14ac:dyDescent="0.25">
      <c r="A8691" t="s">
        <v>24684</v>
      </c>
      <c r="B8691" t="s">
        <v>24685</v>
      </c>
      <c r="C8691" s="2" t="s">
        <v>35</v>
      </c>
      <c r="D8691" s="2" t="s">
        <v>312</v>
      </c>
      <c r="E8691" s="2" t="s">
        <v>29028</v>
      </c>
      <c r="F8691" s="56">
        <v>103.306542858578</v>
      </c>
      <c r="G8691" s="56">
        <v>102.29452429825901</v>
      </c>
      <c r="H8691" s="56">
        <v>97.683298270160407</v>
      </c>
      <c r="I8691" s="56">
        <v>105.028907213262</v>
      </c>
      <c r="J8691" s="57">
        <v>0.3583484201696</v>
      </c>
      <c r="K8691" s="57">
        <v>0.41599195950948797</v>
      </c>
      <c r="L8691" s="57">
        <v>0.37085725946029802</v>
      </c>
      <c r="M8691" s="57">
        <v>0.31214600426446298</v>
      </c>
    </row>
    <row r="8692" spans="1:13" x14ac:dyDescent="0.25">
      <c r="A8692" t="s">
        <v>24676</v>
      </c>
      <c r="B8692" t="s">
        <v>24677</v>
      </c>
      <c r="C8692" s="2" t="s">
        <v>35</v>
      </c>
      <c r="D8692" s="2" t="s">
        <v>312</v>
      </c>
      <c r="E8692" s="2" t="s">
        <v>29028</v>
      </c>
      <c r="F8692" s="56">
        <v>100.652503012712</v>
      </c>
      <c r="G8692" s="56">
        <v>100.880670489667</v>
      </c>
      <c r="H8692" s="56">
        <v>98.034120833043602</v>
      </c>
      <c r="I8692" s="56"/>
      <c r="J8692" s="57">
        <v>0.313750657563377</v>
      </c>
      <c r="K8692" s="57">
        <v>0.36097807632286499</v>
      </c>
      <c r="L8692" s="57">
        <v>0.32792832523468501</v>
      </c>
      <c r="M8692" s="57">
        <v>0.276446991322436</v>
      </c>
    </row>
    <row r="8693" spans="1:13" x14ac:dyDescent="0.25">
      <c r="A8693" t="s">
        <v>26505</v>
      </c>
      <c r="B8693" t="s">
        <v>26506</v>
      </c>
      <c r="C8693" s="2" t="s">
        <v>35</v>
      </c>
      <c r="D8693" s="2" t="s">
        <v>54</v>
      </c>
      <c r="E8693" s="2" t="s">
        <v>29028</v>
      </c>
      <c r="F8693" s="56">
        <v>97.596695908111499</v>
      </c>
      <c r="G8693" s="56">
        <v>100.31052550426401</v>
      </c>
      <c r="H8693" s="56">
        <v>104.59635130854601</v>
      </c>
      <c r="I8693" s="56"/>
      <c r="J8693" s="57">
        <v>0.33848216766858003</v>
      </c>
      <c r="K8693" s="57">
        <v>0.39552561778752099</v>
      </c>
      <c r="L8693" s="57">
        <v>0.349960228114299</v>
      </c>
      <c r="M8693" s="57">
        <v>0.29614656414846102</v>
      </c>
    </row>
    <row r="8694" spans="1:13" x14ac:dyDescent="0.25">
      <c r="A8694" t="s">
        <v>26503</v>
      </c>
      <c r="B8694" t="s">
        <v>26504</v>
      </c>
      <c r="C8694" s="2" t="s">
        <v>35</v>
      </c>
      <c r="D8694" s="2" t="s">
        <v>54</v>
      </c>
      <c r="E8694" s="2" t="s">
        <v>29028</v>
      </c>
      <c r="F8694" s="56">
        <v>100.85897593937599</v>
      </c>
      <c r="G8694" s="56">
        <v>103.515405957946</v>
      </c>
      <c r="H8694" s="56">
        <v>101.901808984784</v>
      </c>
      <c r="I8694" s="56"/>
      <c r="J8694" s="57">
        <v>0.29941728548382301</v>
      </c>
      <c r="K8694" s="57">
        <v>0.35417600683717099</v>
      </c>
      <c r="L8694" s="57">
        <v>0.31388620030144998</v>
      </c>
      <c r="M8694" s="57">
        <v>0.25463268312723603</v>
      </c>
    </row>
    <row r="8695" spans="1:13" x14ac:dyDescent="0.25">
      <c r="A8695" t="s">
        <v>25473</v>
      </c>
      <c r="B8695" t="s">
        <v>25474</v>
      </c>
      <c r="C8695" s="2" t="s">
        <v>35</v>
      </c>
      <c r="D8695" s="2" t="s">
        <v>69</v>
      </c>
      <c r="E8695" s="2" t="s">
        <v>29028</v>
      </c>
      <c r="F8695" s="56"/>
      <c r="G8695" s="56">
        <v>105.47355693509</v>
      </c>
      <c r="H8695" s="56"/>
      <c r="I8695" s="56"/>
      <c r="J8695" s="57">
        <v>0.26733863213509801</v>
      </c>
      <c r="K8695" s="57">
        <v>0.302593068497645</v>
      </c>
      <c r="L8695" s="57">
        <v>0.27631791386786098</v>
      </c>
      <c r="M8695" s="57">
        <v>0.23636340211245499</v>
      </c>
    </row>
    <row r="8696" spans="1:13" x14ac:dyDescent="0.25">
      <c r="A8696" t="s">
        <v>25475</v>
      </c>
      <c r="B8696" t="s">
        <v>25476</v>
      </c>
      <c r="C8696" s="2" t="s">
        <v>35</v>
      </c>
      <c r="D8696" s="2" t="s">
        <v>69</v>
      </c>
      <c r="E8696" s="2" t="s">
        <v>29028</v>
      </c>
      <c r="F8696" s="56"/>
      <c r="G8696" s="56">
        <v>105.47355693509</v>
      </c>
      <c r="H8696" s="56"/>
      <c r="I8696" s="56"/>
      <c r="J8696" s="57">
        <v>0.26733863213509801</v>
      </c>
      <c r="K8696" s="57">
        <v>0.302593068497645</v>
      </c>
      <c r="L8696" s="57">
        <v>0.27631791386786098</v>
      </c>
      <c r="M8696" s="57">
        <v>0.23636340211245499</v>
      </c>
    </row>
    <row r="8697" spans="1:13" x14ac:dyDescent="0.25">
      <c r="A8697" t="s">
        <v>25479</v>
      </c>
      <c r="B8697" t="s">
        <v>25480</v>
      </c>
      <c r="C8697" s="2" t="s">
        <v>35</v>
      </c>
      <c r="D8697" s="2" t="s">
        <v>69</v>
      </c>
      <c r="E8697" s="2" t="s">
        <v>29028</v>
      </c>
      <c r="F8697" s="56"/>
      <c r="G8697" s="56">
        <v>105.47355693509</v>
      </c>
      <c r="H8697" s="56"/>
      <c r="I8697" s="56"/>
      <c r="J8697" s="57">
        <v>0.26733863213509801</v>
      </c>
      <c r="K8697" s="57">
        <v>0.302593068497645</v>
      </c>
      <c r="L8697" s="57">
        <v>0.27631791386786098</v>
      </c>
      <c r="M8697" s="57">
        <v>0.23636340211245499</v>
      </c>
    </row>
    <row r="8698" spans="1:13" x14ac:dyDescent="0.25">
      <c r="A8698" t="s">
        <v>25481</v>
      </c>
      <c r="B8698" t="s">
        <v>25482</v>
      </c>
      <c r="C8698" s="2" t="s">
        <v>35</v>
      </c>
      <c r="D8698" s="2" t="s">
        <v>69</v>
      </c>
      <c r="E8698" s="2" t="s">
        <v>29028</v>
      </c>
      <c r="F8698" s="56"/>
      <c r="G8698" s="56">
        <v>105.47355693509</v>
      </c>
      <c r="H8698" s="56"/>
      <c r="I8698" s="56"/>
      <c r="J8698" s="57">
        <v>0.26733863213509801</v>
      </c>
      <c r="K8698" s="57">
        <v>0.302593068497645</v>
      </c>
      <c r="L8698" s="57">
        <v>0.27631791386786098</v>
      </c>
      <c r="M8698" s="57">
        <v>0.23636340211245499</v>
      </c>
    </row>
    <row r="8699" spans="1:13" x14ac:dyDescent="0.25">
      <c r="A8699" t="s">
        <v>25483</v>
      </c>
      <c r="B8699" t="s">
        <v>25484</v>
      </c>
      <c r="C8699" s="2" t="s">
        <v>35</v>
      </c>
      <c r="D8699" s="2" t="s">
        <v>69</v>
      </c>
      <c r="E8699" s="2" t="s">
        <v>29028</v>
      </c>
      <c r="F8699" s="56"/>
      <c r="G8699" s="56">
        <v>105.47355693509</v>
      </c>
      <c r="H8699" s="56"/>
      <c r="I8699" s="56"/>
      <c r="J8699" s="57">
        <v>0.26733863213509801</v>
      </c>
      <c r="K8699" s="57">
        <v>0.302593068497645</v>
      </c>
      <c r="L8699" s="57">
        <v>0.27631791386786098</v>
      </c>
      <c r="M8699" s="57">
        <v>0.23636340211245499</v>
      </c>
    </row>
    <row r="8700" spans="1:13" x14ac:dyDescent="0.25">
      <c r="A8700" t="s">
        <v>24688</v>
      </c>
      <c r="B8700" t="s">
        <v>24689</v>
      </c>
      <c r="C8700" s="2" t="s">
        <v>35</v>
      </c>
      <c r="D8700" s="2" t="s">
        <v>312</v>
      </c>
      <c r="E8700" s="2" t="s">
        <v>29028</v>
      </c>
      <c r="F8700" s="56">
        <v>100.652503012712</v>
      </c>
      <c r="G8700" s="56">
        <v>100.880670489667</v>
      </c>
      <c r="H8700" s="56">
        <v>98.034120833043602</v>
      </c>
      <c r="I8700" s="56"/>
      <c r="J8700" s="57">
        <v>0.313750657563377</v>
      </c>
      <c r="K8700" s="57">
        <v>0.36097807632286499</v>
      </c>
      <c r="L8700" s="57">
        <v>0.32792832523468501</v>
      </c>
      <c r="M8700" s="57">
        <v>0.276446991322436</v>
      </c>
    </row>
    <row r="8701" spans="1:13" x14ac:dyDescent="0.25">
      <c r="A8701" t="s">
        <v>24680</v>
      </c>
      <c r="B8701" t="s">
        <v>24681</v>
      </c>
      <c r="C8701" s="2" t="s">
        <v>35</v>
      </c>
      <c r="D8701" s="2" t="s">
        <v>312</v>
      </c>
      <c r="E8701" s="2" t="s">
        <v>29028</v>
      </c>
      <c r="F8701" s="56">
        <v>100.652503012712</v>
      </c>
      <c r="G8701" s="56">
        <v>100.880670489667</v>
      </c>
      <c r="H8701" s="56">
        <v>98.034120833043602</v>
      </c>
      <c r="I8701" s="56"/>
      <c r="J8701" s="57">
        <v>0.313750657563377</v>
      </c>
      <c r="K8701" s="57">
        <v>0.36097807632286499</v>
      </c>
      <c r="L8701" s="57">
        <v>0.32792832523468501</v>
      </c>
      <c r="M8701" s="57">
        <v>0.276446991322436</v>
      </c>
    </row>
    <row r="8702" spans="1:13" x14ac:dyDescent="0.25">
      <c r="A8702" t="s">
        <v>28605</v>
      </c>
      <c r="B8702" t="s">
        <v>28606</v>
      </c>
      <c r="C8702" s="2" t="s">
        <v>31</v>
      </c>
      <c r="D8702" s="2" t="s">
        <v>210</v>
      </c>
      <c r="E8702" s="2" t="s">
        <v>29028</v>
      </c>
      <c r="F8702" s="56">
        <v>100.652503012712</v>
      </c>
      <c r="G8702" s="56">
        <v>100.880670489667</v>
      </c>
      <c r="H8702" s="56">
        <v>98.034120833043602</v>
      </c>
      <c r="I8702" s="56"/>
      <c r="J8702" s="57">
        <v>0.313750657563377</v>
      </c>
      <c r="K8702" s="57">
        <v>0.36097807632286499</v>
      </c>
      <c r="L8702" s="57">
        <v>0.32792832523468501</v>
      </c>
      <c r="M8702" s="57">
        <v>0.276446991322436</v>
      </c>
    </row>
    <row r="8703" spans="1:13" x14ac:dyDescent="0.25">
      <c r="A8703" t="s">
        <v>28613</v>
      </c>
      <c r="B8703" t="s">
        <v>28614</v>
      </c>
      <c r="C8703" s="2" t="s">
        <v>31</v>
      </c>
      <c r="D8703" s="2" t="s">
        <v>210</v>
      </c>
      <c r="E8703" s="2" t="s">
        <v>29028</v>
      </c>
      <c r="F8703" s="56">
        <v>100.652503012712</v>
      </c>
      <c r="G8703" s="56">
        <v>100.880670489667</v>
      </c>
      <c r="H8703" s="56">
        <v>98.034120833043602</v>
      </c>
      <c r="I8703" s="56"/>
      <c r="J8703" s="57">
        <v>0.313750657563377</v>
      </c>
      <c r="K8703" s="57">
        <v>0.36097807632286499</v>
      </c>
      <c r="L8703" s="57">
        <v>0.32792832523468501</v>
      </c>
      <c r="M8703" s="57">
        <v>0.276446991322436</v>
      </c>
    </row>
    <row r="8704" spans="1:13" x14ac:dyDescent="0.25">
      <c r="A8704" t="s">
        <v>28607</v>
      </c>
      <c r="B8704" t="s">
        <v>28608</v>
      </c>
      <c r="C8704" s="2" t="s">
        <v>31</v>
      </c>
      <c r="D8704" s="2" t="s">
        <v>210</v>
      </c>
      <c r="E8704" s="2" t="s">
        <v>29028</v>
      </c>
      <c r="F8704" s="56">
        <v>100.652503012712</v>
      </c>
      <c r="G8704" s="56">
        <v>100.880670489667</v>
      </c>
      <c r="H8704" s="56">
        <v>98.034120833043602</v>
      </c>
      <c r="I8704" s="56"/>
      <c r="J8704" s="57">
        <v>0.313750657563377</v>
      </c>
      <c r="K8704" s="57">
        <v>0.36097807632286499</v>
      </c>
      <c r="L8704" s="57">
        <v>0.32792832523468501</v>
      </c>
      <c r="M8704" s="57">
        <v>0.276446991322436</v>
      </c>
    </row>
    <row r="8705" spans="1:13" x14ac:dyDescent="0.25">
      <c r="A8705" t="s">
        <v>28609</v>
      </c>
      <c r="B8705" t="s">
        <v>28610</v>
      </c>
      <c r="C8705" s="2" t="s">
        <v>31</v>
      </c>
      <c r="D8705" s="2" t="s">
        <v>210</v>
      </c>
      <c r="E8705" s="2" t="s">
        <v>29028</v>
      </c>
      <c r="F8705" s="56">
        <v>100.652503012712</v>
      </c>
      <c r="G8705" s="56">
        <v>100.880670489667</v>
      </c>
      <c r="H8705" s="56">
        <v>98.034120833043602</v>
      </c>
      <c r="I8705" s="56"/>
      <c r="J8705" s="57">
        <v>0.313750657563377</v>
      </c>
      <c r="K8705" s="57">
        <v>0.36097807632286499</v>
      </c>
      <c r="L8705" s="57">
        <v>0.32792832523468501</v>
      </c>
      <c r="M8705" s="57">
        <v>0.276446991322436</v>
      </c>
    </row>
    <row r="8706" spans="1:13" x14ac:dyDescent="0.25">
      <c r="A8706" t="s">
        <v>28611</v>
      </c>
      <c r="B8706" t="s">
        <v>28612</v>
      </c>
      <c r="C8706" s="2" t="s">
        <v>31</v>
      </c>
      <c r="D8706" s="2" t="s">
        <v>210</v>
      </c>
      <c r="E8706" s="2" t="s">
        <v>29028</v>
      </c>
      <c r="F8706" s="56">
        <v>100.652503012712</v>
      </c>
      <c r="G8706" s="56">
        <v>100.880670489667</v>
      </c>
      <c r="H8706" s="56">
        <v>98.034120833043602</v>
      </c>
      <c r="I8706" s="56"/>
      <c r="J8706" s="57">
        <v>0.313750657563377</v>
      </c>
      <c r="K8706" s="57">
        <v>0.36097807632286499</v>
      </c>
      <c r="L8706" s="57">
        <v>0.32792832523468501</v>
      </c>
      <c r="M8706" s="57">
        <v>0.276446991322436</v>
      </c>
    </row>
    <row r="8707" spans="1:13" x14ac:dyDescent="0.25">
      <c r="A8707" t="s">
        <v>28603</v>
      </c>
      <c r="B8707" t="s">
        <v>28604</v>
      </c>
      <c r="C8707" s="2" t="s">
        <v>31</v>
      </c>
      <c r="D8707" s="2" t="s">
        <v>210</v>
      </c>
      <c r="E8707" s="2" t="s">
        <v>29028</v>
      </c>
      <c r="F8707" s="56">
        <v>100.652503012712</v>
      </c>
      <c r="G8707" s="56">
        <v>100.880670489667</v>
      </c>
      <c r="H8707" s="56">
        <v>98.034120833043602</v>
      </c>
      <c r="I8707" s="56"/>
      <c r="J8707" s="57">
        <v>0.313750657563377</v>
      </c>
      <c r="K8707" s="57">
        <v>0.36097807632286499</v>
      </c>
      <c r="L8707" s="57">
        <v>0.32792832523468501</v>
      </c>
      <c r="M8707" s="57">
        <v>0.276446991322436</v>
      </c>
    </row>
    <row r="8708" spans="1:13" x14ac:dyDescent="0.25">
      <c r="A8708" t="s">
        <v>28617</v>
      </c>
      <c r="B8708" t="s">
        <v>28618</v>
      </c>
      <c r="C8708" s="2" t="s">
        <v>35</v>
      </c>
      <c r="D8708" s="2" t="s">
        <v>210</v>
      </c>
      <c r="E8708" s="2" t="s">
        <v>29028</v>
      </c>
      <c r="F8708" s="56">
        <v>100.652503012712</v>
      </c>
      <c r="G8708" s="56">
        <v>100.880670489667</v>
      </c>
      <c r="H8708" s="56">
        <v>98.034120833043602</v>
      </c>
      <c r="I8708" s="56"/>
      <c r="J8708" s="57">
        <v>0.313750657563377</v>
      </c>
      <c r="K8708" s="57">
        <v>0.36097807632286499</v>
      </c>
      <c r="L8708" s="57">
        <v>0.32792832523468501</v>
      </c>
      <c r="M8708" s="57">
        <v>0.276446991322436</v>
      </c>
    </row>
    <row r="8709" spans="1:13" x14ac:dyDescent="0.25">
      <c r="A8709" t="s">
        <v>28619</v>
      </c>
      <c r="B8709" t="s">
        <v>28620</v>
      </c>
      <c r="C8709" s="2" t="s">
        <v>35</v>
      </c>
      <c r="D8709" s="2" t="s">
        <v>210</v>
      </c>
      <c r="E8709" s="2" t="s">
        <v>29028</v>
      </c>
      <c r="F8709" s="56">
        <v>100.652503012712</v>
      </c>
      <c r="G8709" s="56">
        <v>100.880670489667</v>
      </c>
      <c r="H8709" s="56">
        <v>98.034120833043602</v>
      </c>
      <c r="I8709" s="56"/>
      <c r="J8709" s="57">
        <v>0.313750657563377</v>
      </c>
      <c r="K8709" s="57">
        <v>0.36097807632286499</v>
      </c>
      <c r="L8709" s="57">
        <v>0.32792832523468501</v>
      </c>
      <c r="M8709" s="57">
        <v>0.276446991322436</v>
      </c>
    </row>
    <row r="8710" spans="1:13" x14ac:dyDescent="0.25">
      <c r="A8710" t="s">
        <v>28615</v>
      </c>
      <c r="B8710" t="s">
        <v>28616</v>
      </c>
      <c r="C8710" s="2" t="s">
        <v>35</v>
      </c>
      <c r="D8710" s="2" t="s">
        <v>210</v>
      </c>
      <c r="E8710" s="2" t="s">
        <v>29028</v>
      </c>
      <c r="F8710" s="56">
        <v>100.652503012712</v>
      </c>
      <c r="G8710" s="56">
        <v>100.880670489667</v>
      </c>
      <c r="H8710" s="56">
        <v>98.034120833043602</v>
      </c>
      <c r="I8710" s="56"/>
      <c r="J8710" s="57">
        <v>0.313750657563377</v>
      </c>
      <c r="K8710" s="57">
        <v>0.36097807632286499</v>
      </c>
      <c r="L8710" s="57">
        <v>0.32792832523468501</v>
      </c>
      <c r="M8710" s="57">
        <v>0.276446991322436</v>
      </c>
    </row>
    <row r="8711" spans="1:13" x14ac:dyDescent="0.25">
      <c r="A8711" t="s">
        <v>28621</v>
      </c>
      <c r="B8711" t="s">
        <v>28622</v>
      </c>
      <c r="C8711" s="2" t="s">
        <v>35</v>
      </c>
      <c r="D8711" s="2" t="s">
        <v>210</v>
      </c>
      <c r="E8711" s="2" t="s">
        <v>29028</v>
      </c>
      <c r="F8711" s="56">
        <v>100.652503012712</v>
      </c>
      <c r="G8711" s="56">
        <v>100.880670489667</v>
      </c>
      <c r="H8711" s="56">
        <v>98.034120833043602</v>
      </c>
      <c r="I8711" s="56"/>
      <c r="J8711" s="57">
        <v>0.313750657563377</v>
      </c>
      <c r="K8711" s="57">
        <v>0.36097807632286499</v>
      </c>
      <c r="L8711" s="57">
        <v>0.32792832523468501</v>
      </c>
      <c r="M8711" s="57">
        <v>0.276446991322436</v>
      </c>
    </row>
    <row r="8712" spans="1:13" x14ac:dyDescent="0.25">
      <c r="A8712" t="s">
        <v>28623</v>
      </c>
      <c r="B8712" t="s">
        <v>28624</v>
      </c>
      <c r="C8712" s="2" t="s">
        <v>35</v>
      </c>
      <c r="D8712" s="2" t="s">
        <v>210</v>
      </c>
      <c r="E8712" s="2" t="s">
        <v>29028</v>
      </c>
      <c r="F8712" s="56">
        <v>98.958770657303603</v>
      </c>
      <c r="G8712" s="56">
        <v>95.029701435155303</v>
      </c>
      <c r="H8712" s="56">
        <v>96.952156722726599</v>
      </c>
      <c r="I8712" s="56">
        <v>106.04467735891301</v>
      </c>
      <c r="J8712" s="57">
        <v>0.47906278184351497</v>
      </c>
      <c r="K8712" s="57">
        <v>0.54676396858988296</v>
      </c>
      <c r="L8712" s="57">
        <v>0.49751156290482001</v>
      </c>
      <c r="M8712" s="57">
        <v>0.43090618876626902</v>
      </c>
    </row>
    <row r="8713" spans="1:13" x14ac:dyDescent="0.25">
      <c r="A8713" t="s">
        <v>22951</v>
      </c>
      <c r="B8713" t="s">
        <v>22952</v>
      </c>
      <c r="C8713" s="2" t="s">
        <v>35</v>
      </c>
      <c r="D8713" s="2" t="s">
        <v>83</v>
      </c>
      <c r="E8713" s="2" t="s">
        <v>29028</v>
      </c>
      <c r="F8713" s="56"/>
      <c r="G8713" s="56">
        <v>99.990118330525107</v>
      </c>
      <c r="H8713" s="56">
        <v>97.482087666224999</v>
      </c>
      <c r="I8713" s="56"/>
      <c r="J8713" s="57">
        <v>0.29172971611826698</v>
      </c>
      <c r="K8713" s="57">
        <v>0.35560722425333802</v>
      </c>
      <c r="L8713" s="57">
        <v>0.30858540194453998</v>
      </c>
      <c r="M8713" s="57">
        <v>0.24706046207033999</v>
      </c>
    </row>
    <row r="8714" spans="1:13" x14ac:dyDescent="0.25">
      <c r="A8714" t="s">
        <v>24838</v>
      </c>
      <c r="B8714" t="s">
        <v>24839</v>
      </c>
      <c r="C8714" s="2" t="s">
        <v>35</v>
      </c>
      <c r="D8714" s="2" t="s">
        <v>32</v>
      </c>
      <c r="E8714" s="2" t="s">
        <v>29028</v>
      </c>
      <c r="F8714" s="56"/>
      <c r="G8714" s="56">
        <v>100.142779082754</v>
      </c>
      <c r="H8714" s="56"/>
      <c r="I8714" s="56"/>
      <c r="J8714" s="57">
        <v>0.243701872834682</v>
      </c>
      <c r="K8714" s="57">
        <v>0.30584613451104198</v>
      </c>
      <c r="L8714" s="57">
        <v>0.26142354917422</v>
      </c>
      <c r="M8714" s="57">
        <v>0.19471870066880401</v>
      </c>
    </row>
    <row r="8715" spans="1:13" x14ac:dyDescent="0.25">
      <c r="A8715" t="s">
        <v>22000</v>
      </c>
      <c r="B8715" t="s">
        <v>22001</v>
      </c>
      <c r="C8715" s="2" t="s">
        <v>35</v>
      </c>
      <c r="D8715" s="2" t="s">
        <v>32</v>
      </c>
      <c r="E8715" s="2" t="s">
        <v>29028</v>
      </c>
      <c r="F8715" s="56">
        <v>107.609764270658</v>
      </c>
      <c r="G8715" s="56">
        <v>95.761962932501604</v>
      </c>
      <c r="H8715" s="56">
        <v>103.24068130180299</v>
      </c>
      <c r="I8715" s="56">
        <v>102.31495973586701</v>
      </c>
      <c r="J8715" s="57">
        <v>0.379212066594727</v>
      </c>
      <c r="K8715" s="57">
        <v>0.42569117628223202</v>
      </c>
      <c r="L8715" s="57">
        <v>0.38798570346045902</v>
      </c>
      <c r="M8715" s="57">
        <v>0.338237730186566</v>
      </c>
    </row>
    <row r="8716" spans="1:13" x14ac:dyDescent="0.25">
      <c r="A8716" t="s">
        <v>27191</v>
      </c>
      <c r="B8716" t="s">
        <v>27192</v>
      </c>
      <c r="C8716" s="2" t="s">
        <v>35</v>
      </c>
      <c r="D8716" s="2" t="s">
        <v>80</v>
      </c>
      <c r="E8716" s="2" t="s">
        <v>29028</v>
      </c>
      <c r="F8716" s="56">
        <v>103.486206633116</v>
      </c>
      <c r="G8716" s="56">
        <v>92.616585335179906</v>
      </c>
      <c r="H8716" s="56">
        <v>97.278345353072893</v>
      </c>
      <c r="I8716" s="56">
        <v>101.24583865507999</v>
      </c>
      <c r="J8716" s="57">
        <v>0.50187943347398201</v>
      </c>
      <c r="K8716" s="57">
        <v>0.56894839222625004</v>
      </c>
      <c r="L8716" s="57">
        <v>0.51562652414938503</v>
      </c>
      <c r="M8716" s="57">
        <v>0.45287013889172301</v>
      </c>
    </row>
    <row r="8717" spans="1:13" x14ac:dyDescent="0.25">
      <c r="A8717" t="s">
        <v>27179</v>
      </c>
      <c r="B8717" t="s">
        <v>27180</v>
      </c>
      <c r="C8717" s="2" t="s">
        <v>31</v>
      </c>
      <c r="D8717" s="2" t="s">
        <v>80</v>
      </c>
      <c r="E8717" s="2" t="s">
        <v>29028</v>
      </c>
      <c r="F8717" s="56">
        <v>100.894498163319</v>
      </c>
      <c r="G8717" s="56">
        <v>98.009852073259296</v>
      </c>
      <c r="H8717" s="56">
        <v>95.4119934300507</v>
      </c>
      <c r="I8717" s="56">
        <v>100.031025247763</v>
      </c>
      <c r="J8717" s="57">
        <v>0.35391987154261501</v>
      </c>
      <c r="K8717" s="57">
        <v>0.39974113033280301</v>
      </c>
      <c r="L8717" s="57">
        <v>0.36341816110915498</v>
      </c>
      <c r="M8717" s="57">
        <v>0.318586361183681</v>
      </c>
    </row>
    <row r="8718" spans="1:13" x14ac:dyDescent="0.25">
      <c r="A8718" t="s">
        <v>27181</v>
      </c>
      <c r="B8718" t="s">
        <v>27182</v>
      </c>
      <c r="C8718" s="2" t="s">
        <v>31</v>
      </c>
      <c r="D8718" s="2" t="s">
        <v>80</v>
      </c>
      <c r="E8718" s="2" t="s">
        <v>29028</v>
      </c>
      <c r="F8718" s="56">
        <v>100.894498163319</v>
      </c>
      <c r="G8718" s="56">
        <v>98.009852073259296</v>
      </c>
      <c r="H8718" s="56">
        <v>95.4119934300507</v>
      </c>
      <c r="I8718" s="56">
        <v>100.031025247763</v>
      </c>
      <c r="J8718" s="57">
        <v>0.35391987154261501</v>
      </c>
      <c r="K8718" s="57">
        <v>0.39974113033280301</v>
      </c>
      <c r="L8718" s="57">
        <v>0.36341816110915498</v>
      </c>
      <c r="M8718" s="57">
        <v>0.318586361183681</v>
      </c>
    </row>
    <row r="8719" spans="1:13" x14ac:dyDescent="0.25">
      <c r="A8719" t="s">
        <v>27183</v>
      </c>
      <c r="B8719" t="s">
        <v>27184</v>
      </c>
      <c r="C8719" s="2" t="s">
        <v>31</v>
      </c>
      <c r="D8719" s="2" t="s">
        <v>80</v>
      </c>
      <c r="E8719" s="2" t="s">
        <v>29028</v>
      </c>
      <c r="F8719" s="56">
        <v>100.894498163319</v>
      </c>
      <c r="G8719" s="56">
        <v>98.009852073259296</v>
      </c>
      <c r="H8719" s="56">
        <v>95.4119934300507</v>
      </c>
      <c r="I8719" s="56">
        <v>100.031025247763</v>
      </c>
      <c r="J8719" s="57">
        <v>0.35391987154261501</v>
      </c>
      <c r="K8719" s="57">
        <v>0.39974113033280301</v>
      </c>
      <c r="L8719" s="57">
        <v>0.36341816110915498</v>
      </c>
      <c r="M8719" s="57">
        <v>0.318586361183681</v>
      </c>
    </row>
    <row r="8720" spans="1:13" x14ac:dyDescent="0.25">
      <c r="A8720" t="s">
        <v>27185</v>
      </c>
      <c r="B8720" t="s">
        <v>27186</v>
      </c>
      <c r="C8720" s="2" t="s">
        <v>31</v>
      </c>
      <c r="D8720" s="2" t="s">
        <v>80</v>
      </c>
      <c r="E8720" s="2" t="s">
        <v>29028</v>
      </c>
      <c r="F8720" s="56">
        <v>100.894498163319</v>
      </c>
      <c r="G8720" s="56">
        <v>98.009852073259296</v>
      </c>
      <c r="H8720" s="56">
        <v>95.4119934300507</v>
      </c>
      <c r="I8720" s="56">
        <v>100.031025247763</v>
      </c>
      <c r="J8720" s="57">
        <v>0.35391987154261501</v>
      </c>
      <c r="K8720" s="57">
        <v>0.39974113033280301</v>
      </c>
      <c r="L8720" s="57">
        <v>0.36341816110915498</v>
      </c>
      <c r="M8720" s="57">
        <v>0.318586361183681</v>
      </c>
    </row>
    <row r="8721" spans="1:13" x14ac:dyDescent="0.25">
      <c r="A8721" t="s">
        <v>2816</v>
      </c>
      <c r="B8721" t="s">
        <v>2817</v>
      </c>
      <c r="C8721" s="2" t="s">
        <v>31</v>
      </c>
      <c r="D8721" s="2" t="s">
        <v>32</v>
      </c>
      <c r="E8721" s="2" t="s">
        <v>29027</v>
      </c>
      <c r="F8721" s="56">
        <v>112.509525346128</v>
      </c>
      <c r="G8721" s="56">
        <v>87.897943506451497</v>
      </c>
      <c r="H8721" s="56">
        <v>106.75308626013501</v>
      </c>
      <c r="I8721" s="56">
        <v>104.107669878965</v>
      </c>
      <c r="J8721" s="57">
        <v>0.62969690371870801</v>
      </c>
      <c r="K8721" s="57">
        <v>0.70566733801122195</v>
      </c>
      <c r="L8721" s="57">
        <v>0.643161141848964</v>
      </c>
      <c r="M8721" s="57">
        <v>0.56772438367128197</v>
      </c>
    </row>
    <row r="8722" spans="1:13" x14ac:dyDescent="0.25">
      <c r="A8722" t="s">
        <v>24810</v>
      </c>
      <c r="B8722" t="s">
        <v>24811</v>
      </c>
      <c r="C8722" s="2" t="s">
        <v>31</v>
      </c>
      <c r="D8722" s="2" t="s">
        <v>32</v>
      </c>
      <c r="E8722" s="2" t="s">
        <v>29028</v>
      </c>
      <c r="F8722" s="56"/>
      <c r="G8722" s="56">
        <v>100.142779082754</v>
      </c>
      <c r="H8722" s="56"/>
      <c r="I8722" s="56"/>
      <c r="J8722" s="57">
        <v>0.243701872834682</v>
      </c>
      <c r="K8722" s="57">
        <v>0.30584613451104198</v>
      </c>
      <c r="L8722" s="57">
        <v>0.26142354917422</v>
      </c>
      <c r="M8722" s="57">
        <v>0.19471870066880401</v>
      </c>
    </row>
    <row r="8723" spans="1:13" x14ac:dyDescent="0.25">
      <c r="A8723" t="s">
        <v>17945</v>
      </c>
      <c r="B8723" t="s">
        <v>17946</v>
      </c>
      <c r="C8723" s="2" t="s">
        <v>31</v>
      </c>
      <c r="D8723" s="2" t="s">
        <v>315</v>
      </c>
      <c r="E8723" s="2" t="s">
        <v>29028</v>
      </c>
      <c r="F8723" s="56">
        <v>110.31341838062301</v>
      </c>
      <c r="G8723" s="56">
        <v>101.49660125894999</v>
      </c>
      <c r="H8723" s="56">
        <v>103.37164702144101</v>
      </c>
      <c r="I8723" s="56">
        <v>99.979539245640495</v>
      </c>
      <c r="J8723" s="57">
        <v>0.34602431094506397</v>
      </c>
      <c r="K8723" s="57">
        <v>0.39134394180767201</v>
      </c>
      <c r="L8723" s="57">
        <v>0.35596818024410598</v>
      </c>
      <c r="M8723" s="57">
        <v>0.307245456096922</v>
      </c>
    </row>
    <row r="8724" spans="1:13" x14ac:dyDescent="0.25">
      <c r="A8724" t="s">
        <v>25491</v>
      </c>
      <c r="B8724" t="s">
        <v>25492</v>
      </c>
      <c r="C8724" s="2" t="s">
        <v>31</v>
      </c>
      <c r="D8724" s="2" t="s">
        <v>69</v>
      </c>
      <c r="E8724" s="2" t="s">
        <v>29028</v>
      </c>
      <c r="F8724" s="56">
        <v>106.900445830731</v>
      </c>
      <c r="G8724" s="56">
        <v>100.638459960407</v>
      </c>
      <c r="H8724" s="56">
        <v>95.505626485207401</v>
      </c>
      <c r="I8724" s="56">
        <v>104.708603731569</v>
      </c>
      <c r="J8724" s="57">
        <v>0.37036731160594899</v>
      </c>
      <c r="K8724" s="57">
        <v>0.42533396103159199</v>
      </c>
      <c r="L8724" s="57">
        <v>0.38691478929741902</v>
      </c>
      <c r="M8724" s="57">
        <v>0.33379140619351499</v>
      </c>
    </row>
    <row r="8725" spans="1:13" x14ac:dyDescent="0.25">
      <c r="A8725" t="s">
        <v>11616</v>
      </c>
      <c r="B8725" t="s">
        <v>11617</v>
      </c>
      <c r="C8725" s="2" t="s">
        <v>31</v>
      </c>
      <c r="D8725" s="2" t="s">
        <v>80</v>
      </c>
      <c r="E8725" s="2" t="s">
        <v>29028</v>
      </c>
      <c r="F8725" s="56">
        <v>99.528684232659003</v>
      </c>
      <c r="G8725" s="56">
        <v>99.013095737153904</v>
      </c>
      <c r="H8725" s="56">
        <v>100.69072770441601</v>
      </c>
      <c r="I8725" s="56"/>
      <c r="J8725" s="57">
        <v>0.32910329744491501</v>
      </c>
      <c r="K8725" s="57">
        <v>0.37002926725556801</v>
      </c>
      <c r="L8725" s="57">
        <v>0.33851042348198002</v>
      </c>
      <c r="M8725" s="57">
        <v>0.29228999183219601</v>
      </c>
    </row>
    <row r="8726" spans="1:13" x14ac:dyDescent="0.25">
      <c r="A8726" t="s">
        <v>3380</v>
      </c>
      <c r="B8726" t="s">
        <v>3381</v>
      </c>
      <c r="C8726" s="2" t="s">
        <v>31</v>
      </c>
      <c r="D8726" s="2" t="s">
        <v>69</v>
      </c>
      <c r="E8726" s="2" t="s">
        <v>29027</v>
      </c>
      <c r="F8726" s="56">
        <v>109.002356193599</v>
      </c>
      <c r="G8726" s="56">
        <v>107.39061890374001</v>
      </c>
      <c r="H8726" s="56">
        <v>96.704531449818703</v>
      </c>
      <c r="I8726" s="56">
        <v>104.663637574834</v>
      </c>
      <c r="J8726" s="57">
        <v>0.49693787502826903</v>
      </c>
      <c r="K8726" s="57">
        <v>0.58186044173803997</v>
      </c>
      <c r="L8726" s="57">
        <v>0.51723907923585999</v>
      </c>
      <c r="M8726" s="57">
        <v>0.44242222578878099</v>
      </c>
    </row>
    <row r="8727" spans="1:13" x14ac:dyDescent="0.25">
      <c r="A8727" t="s">
        <v>21990</v>
      </c>
      <c r="B8727" t="s">
        <v>21991</v>
      </c>
      <c r="C8727" s="2" t="s">
        <v>31</v>
      </c>
      <c r="D8727" s="2" t="s">
        <v>32</v>
      </c>
      <c r="E8727" s="2" t="s">
        <v>29028</v>
      </c>
      <c r="F8727" s="56">
        <v>107.609764270658</v>
      </c>
      <c r="G8727" s="56">
        <v>95.761962932501604</v>
      </c>
      <c r="H8727" s="56">
        <v>103.24068130180299</v>
      </c>
      <c r="I8727" s="56">
        <v>102.31495973586701</v>
      </c>
      <c r="J8727" s="57">
        <v>0.379212066594727</v>
      </c>
      <c r="K8727" s="57">
        <v>0.42569117628223202</v>
      </c>
      <c r="L8727" s="57">
        <v>0.38798570346045902</v>
      </c>
      <c r="M8727" s="57">
        <v>0.338237730186566</v>
      </c>
    </row>
    <row r="8728" spans="1:13" x14ac:dyDescent="0.25">
      <c r="A8728" t="s">
        <v>11610</v>
      </c>
      <c r="B8728" t="s">
        <v>11611</v>
      </c>
      <c r="C8728" s="2" t="s">
        <v>31</v>
      </c>
      <c r="D8728" s="2" t="s">
        <v>80</v>
      </c>
      <c r="E8728" s="2" t="s">
        <v>29028</v>
      </c>
      <c r="F8728" s="56">
        <v>99.528684232659003</v>
      </c>
      <c r="G8728" s="56">
        <v>99.013095737153904</v>
      </c>
      <c r="H8728" s="56">
        <v>100.69072770441601</v>
      </c>
      <c r="I8728" s="56"/>
      <c r="J8728" s="57">
        <v>0.32910329744491501</v>
      </c>
      <c r="K8728" s="57">
        <v>0.37002926725556801</v>
      </c>
      <c r="L8728" s="57">
        <v>0.33851042348198002</v>
      </c>
      <c r="M8728" s="57">
        <v>0.29228999183219601</v>
      </c>
    </row>
    <row r="8729" spans="1:13" x14ac:dyDescent="0.25">
      <c r="A8729" t="s">
        <v>17943</v>
      </c>
      <c r="B8729" t="s">
        <v>17944</v>
      </c>
      <c r="C8729" s="2" t="s">
        <v>31</v>
      </c>
      <c r="D8729" s="2" t="s">
        <v>315</v>
      </c>
      <c r="E8729" s="2" t="s">
        <v>29028</v>
      </c>
      <c r="F8729" s="56">
        <v>110.31341838062301</v>
      </c>
      <c r="G8729" s="56">
        <v>101.49660125894999</v>
      </c>
      <c r="H8729" s="56">
        <v>103.37164702144101</v>
      </c>
      <c r="I8729" s="56">
        <v>99.979539245640495</v>
      </c>
      <c r="J8729" s="57">
        <v>0.34602431094506397</v>
      </c>
      <c r="K8729" s="57">
        <v>0.39134394180767201</v>
      </c>
      <c r="L8729" s="57">
        <v>0.35596818024410598</v>
      </c>
      <c r="M8729" s="57">
        <v>0.307245456096922</v>
      </c>
    </row>
    <row r="8730" spans="1:13" x14ac:dyDescent="0.25">
      <c r="A8730" t="s">
        <v>27318</v>
      </c>
      <c r="B8730" t="s">
        <v>27319</v>
      </c>
      <c r="C8730" s="2" t="s">
        <v>31</v>
      </c>
      <c r="D8730" s="2" t="s">
        <v>36</v>
      </c>
      <c r="E8730" s="2" t="s">
        <v>29028</v>
      </c>
      <c r="F8730" s="56"/>
      <c r="G8730" s="56">
        <v>91.984480240070198</v>
      </c>
      <c r="H8730" s="56">
        <v>101.610662424865</v>
      </c>
      <c r="I8730" s="56"/>
      <c r="J8730" s="57">
        <v>0.29757412078065498</v>
      </c>
      <c r="K8730" s="57">
        <v>0.34153993371188002</v>
      </c>
      <c r="L8730" s="57">
        <v>0.30424095475628199</v>
      </c>
      <c r="M8730" s="57">
        <v>0.25555769806336098</v>
      </c>
    </row>
    <row r="8731" spans="1:13" x14ac:dyDescent="0.25">
      <c r="A8731" t="s">
        <v>13197</v>
      </c>
      <c r="B8731" t="s">
        <v>13198</v>
      </c>
      <c r="C8731" s="2" t="s">
        <v>35</v>
      </c>
      <c r="D8731" s="2" t="s">
        <v>69</v>
      </c>
      <c r="E8731" s="2" t="s">
        <v>29028</v>
      </c>
      <c r="F8731" s="56"/>
      <c r="G8731" s="56">
        <v>97.376160650039694</v>
      </c>
      <c r="H8731" s="56"/>
      <c r="I8731" s="56"/>
      <c r="J8731" s="57">
        <v>0.25683086139009498</v>
      </c>
      <c r="K8731" s="57">
        <v>0.32272575989813601</v>
      </c>
      <c r="L8731" s="57">
        <v>0.26638791371919202</v>
      </c>
      <c r="M8731" s="57">
        <v>0.20067090135239901</v>
      </c>
    </row>
    <row r="8732" spans="1:13" x14ac:dyDescent="0.25">
      <c r="A8732" t="s">
        <v>4684</v>
      </c>
      <c r="B8732" t="s">
        <v>4685</v>
      </c>
      <c r="C8732" s="2" t="s">
        <v>31</v>
      </c>
      <c r="D8732" s="2" t="s">
        <v>4179</v>
      </c>
      <c r="E8732" s="2" t="s">
        <v>29028</v>
      </c>
      <c r="F8732" s="56"/>
      <c r="G8732" s="56">
        <v>89.454753471776399</v>
      </c>
      <c r="H8732" s="56"/>
      <c r="I8732" s="56"/>
      <c r="J8732" s="57">
        <v>0.26252812481806598</v>
      </c>
      <c r="K8732" s="57">
        <v>0.32716162355879502</v>
      </c>
      <c r="L8732" s="57">
        <v>0.27606620165978901</v>
      </c>
      <c r="M8732" s="57">
        <v>0.20292774647449</v>
      </c>
    </row>
    <row r="8733" spans="1:13" x14ac:dyDescent="0.25">
      <c r="A8733" t="s">
        <v>4162</v>
      </c>
      <c r="B8733" t="s">
        <v>4163</v>
      </c>
      <c r="C8733" s="2" t="s">
        <v>31</v>
      </c>
      <c r="D8733" s="2" t="s">
        <v>39</v>
      </c>
      <c r="E8733" s="2" t="s">
        <v>29028</v>
      </c>
      <c r="F8733" s="56"/>
      <c r="G8733" s="56">
        <v>108.860927330363</v>
      </c>
      <c r="H8733" s="56"/>
      <c r="I8733" s="56"/>
      <c r="J8733" s="57">
        <v>0.28493460133665999</v>
      </c>
      <c r="K8733" s="57">
        <v>0.33215597690251802</v>
      </c>
      <c r="L8733" s="57">
        <v>0.29176360841600801</v>
      </c>
      <c r="M8733" s="57">
        <v>0.23842808232038101</v>
      </c>
    </row>
    <row r="8734" spans="1:13" x14ac:dyDescent="0.25">
      <c r="A8734" t="s">
        <v>858</v>
      </c>
      <c r="B8734" t="s">
        <v>859</v>
      </c>
      <c r="C8734" s="2" t="s">
        <v>35</v>
      </c>
      <c r="D8734" s="2" t="s">
        <v>39</v>
      </c>
      <c r="E8734" s="2" t="s">
        <v>29027</v>
      </c>
      <c r="F8734" s="56">
        <v>111.17802619539501</v>
      </c>
      <c r="G8734" s="56">
        <v>110.875641791193</v>
      </c>
      <c r="H8734" s="56">
        <v>108.534433032268</v>
      </c>
      <c r="I8734" s="56">
        <v>99.915117434951796</v>
      </c>
      <c r="J8734" s="57">
        <v>0.48045893694717301</v>
      </c>
      <c r="K8734" s="57">
        <v>0.56773257392158405</v>
      </c>
      <c r="L8734" s="57">
        <v>0.48695638983304601</v>
      </c>
      <c r="M8734" s="57">
        <v>0.40784299315579697</v>
      </c>
    </row>
    <row r="8735" spans="1:13" x14ac:dyDescent="0.25">
      <c r="A8735" t="s">
        <v>22164</v>
      </c>
      <c r="B8735" t="s">
        <v>22165</v>
      </c>
      <c r="C8735" s="2" t="s">
        <v>35</v>
      </c>
      <c r="D8735" s="2" t="s">
        <v>7638</v>
      </c>
      <c r="E8735" s="2" t="s">
        <v>29028</v>
      </c>
      <c r="F8735" s="56">
        <v>112.16941563180301</v>
      </c>
      <c r="G8735" s="56">
        <v>101.521671463982</v>
      </c>
      <c r="H8735" s="56">
        <v>93.514497465077298</v>
      </c>
      <c r="I8735" s="56"/>
      <c r="J8735" s="57">
        <v>0.32727220093243098</v>
      </c>
      <c r="K8735" s="57">
        <v>0.393114125400363</v>
      </c>
      <c r="L8735" s="57">
        <v>0.342372842502708</v>
      </c>
      <c r="M8735" s="57">
        <v>0.27032035915630598</v>
      </c>
    </row>
    <row r="8736" spans="1:13" x14ac:dyDescent="0.25">
      <c r="A8736" t="s">
        <v>22158</v>
      </c>
      <c r="B8736" t="s">
        <v>22159</v>
      </c>
      <c r="C8736" s="2" t="s">
        <v>31</v>
      </c>
      <c r="D8736" s="2" t="s">
        <v>7638</v>
      </c>
      <c r="E8736" s="2" t="s">
        <v>29028</v>
      </c>
      <c r="F8736" s="56">
        <v>112.16941563180301</v>
      </c>
      <c r="G8736" s="56">
        <v>101.521671463982</v>
      </c>
      <c r="H8736" s="56">
        <v>93.514497465077298</v>
      </c>
      <c r="I8736" s="56"/>
      <c r="J8736" s="57">
        <v>0.32727220093243098</v>
      </c>
      <c r="K8736" s="57">
        <v>0.393114125400363</v>
      </c>
      <c r="L8736" s="57">
        <v>0.342372842502708</v>
      </c>
      <c r="M8736" s="57">
        <v>0.27032035915630598</v>
      </c>
    </row>
    <row r="8737" spans="1:13" x14ac:dyDescent="0.25">
      <c r="A8737" t="s">
        <v>22168</v>
      </c>
      <c r="B8737" t="s">
        <v>22169</v>
      </c>
      <c r="C8737" s="2" t="s">
        <v>35</v>
      </c>
      <c r="D8737" s="2" t="s">
        <v>7638</v>
      </c>
      <c r="E8737" s="2" t="s">
        <v>29028</v>
      </c>
      <c r="F8737" s="56">
        <v>112.16941563180301</v>
      </c>
      <c r="G8737" s="56">
        <v>101.521671463982</v>
      </c>
      <c r="H8737" s="56">
        <v>93.514497465077298</v>
      </c>
      <c r="I8737" s="56"/>
      <c r="J8737" s="57">
        <v>0.32727220093243098</v>
      </c>
      <c r="K8737" s="57">
        <v>0.393114125400363</v>
      </c>
      <c r="L8737" s="57">
        <v>0.342372842502708</v>
      </c>
      <c r="M8737" s="57">
        <v>0.27032035915630598</v>
      </c>
    </row>
    <row r="8738" spans="1:13" x14ac:dyDescent="0.25">
      <c r="A8738" t="s">
        <v>22160</v>
      </c>
      <c r="B8738" t="s">
        <v>22161</v>
      </c>
      <c r="C8738" s="2" t="s">
        <v>35</v>
      </c>
      <c r="D8738" s="2" t="s">
        <v>7638</v>
      </c>
      <c r="E8738" s="2" t="s">
        <v>29028</v>
      </c>
      <c r="F8738" s="56">
        <v>112.16941563180301</v>
      </c>
      <c r="G8738" s="56">
        <v>101.521671463982</v>
      </c>
      <c r="H8738" s="56">
        <v>93.514497465077298</v>
      </c>
      <c r="I8738" s="56"/>
      <c r="J8738" s="57">
        <v>0.32727220093243098</v>
      </c>
      <c r="K8738" s="57">
        <v>0.393114125400363</v>
      </c>
      <c r="L8738" s="57">
        <v>0.342372842502708</v>
      </c>
      <c r="M8738" s="57">
        <v>0.27032035915630598</v>
      </c>
    </row>
    <row r="8739" spans="1:13" x14ac:dyDescent="0.25">
      <c r="A8739" t="s">
        <v>22172</v>
      </c>
      <c r="B8739" t="s">
        <v>22173</v>
      </c>
      <c r="C8739" s="2" t="s">
        <v>35</v>
      </c>
      <c r="D8739" s="2" t="s">
        <v>7638</v>
      </c>
      <c r="E8739" s="2" t="s">
        <v>29028</v>
      </c>
      <c r="F8739" s="56">
        <v>112.16941563180301</v>
      </c>
      <c r="G8739" s="56">
        <v>101.521671463982</v>
      </c>
      <c r="H8739" s="56">
        <v>93.514497465077298</v>
      </c>
      <c r="I8739" s="56"/>
      <c r="J8739" s="57">
        <v>0.32727220093243098</v>
      </c>
      <c r="K8739" s="57">
        <v>0.393114125400363</v>
      </c>
      <c r="L8739" s="57">
        <v>0.342372842502708</v>
      </c>
      <c r="M8739" s="57">
        <v>0.27032035915630598</v>
      </c>
    </row>
    <row r="8740" spans="1:13" x14ac:dyDescent="0.25">
      <c r="A8740" t="s">
        <v>20604</v>
      </c>
      <c r="B8740" t="s">
        <v>20605</v>
      </c>
      <c r="C8740" s="2" t="s">
        <v>35</v>
      </c>
      <c r="D8740" s="2" t="s">
        <v>289</v>
      </c>
      <c r="E8740" s="2" t="s">
        <v>29028</v>
      </c>
      <c r="F8740" s="56">
        <v>104.985840415529</v>
      </c>
      <c r="G8740" s="56">
        <v>116.477659977201</v>
      </c>
      <c r="H8740" s="56">
        <v>98.869544688688293</v>
      </c>
      <c r="I8740" s="56">
        <v>102.71841845350301</v>
      </c>
      <c r="J8740" s="57">
        <v>0.40761282159031598</v>
      </c>
      <c r="K8740" s="57">
        <v>0.46687566290364901</v>
      </c>
      <c r="L8740" s="57">
        <v>0.41981785708590302</v>
      </c>
      <c r="M8740" s="57">
        <v>0.354919090900019</v>
      </c>
    </row>
    <row r="8741" spans="1:13" x14ac:dyDescent="0.25">
      <c r="A8741" t="s">
        <v>2544</v>
      </c>
      <c r="B8741" t="s">
        <v>2545</v>
      </c>
      <c r="C8741" s="2" t="s">
        <v>35</v>
      </c>
      <c r="D8741" s="2" t="s">
        <v>289</v>
      </c>
      <c r="E8741" s="2" t="s">
        <v>29027</v>
      </c>
      <c r="F8741" s="56">
        <v>110.63877780305501</v>
      </c>
      <c r="G8741" s="56">
        <v>121.86915998122799</v>
      </c>
      <c r="H8741" s="56">
        <v>101.162268592488</v>
      </c>
      <c r="I8741" s="56">
        <v>100.732591281496</v>
      </c>
      <c r="J8741" s="57">
        <v>0.52603351056136805</v>
      </c>
      <c r="K8741" s="57">
        <v>0.60871624757155496</v>
      </c>
      <c r="L8741" s="57">
        <v>0.540815937775322</v>
      </c>
      <c r="M8741" s="57">
        <v>0.46027947870101499</v>
      </c>
    </row>
    <row r="8742" spans="1:13" x14ac:dyDescent="0.25">
      <c r="A8742" t="s">
        <v>2542</v>
      </c>
      <c r="B8742" t="s">
        <v>2543</v>
      </c>
      <c r="C8742" s="2" t="s">
        <v>35</v>
      </c>
      <c r="D8742" s="2" t="s">
        <v>289</v>
      </c>
      <c r="E8742" s="2" t="s">
        <v>29027</v>
      </c>
      <c r="F8742" s="56">
        <v>103.56463206941901</v>
      </c>
      <c r="G8742" s="56">
        <v>116.94218039405899</v>
      </c>
      <c r="H8742" s="56">
        <v>97.852641486654093</v>
      </c>
      <c r="I8742" s="56">
        <v>101.698354509827</v>
      </c>
      <c r="J8742" s="57">
        <v>0.52603351056136805</v>
      </c>
      <c r="K8742" s="57">
        <v>0.60871624757155496</v>
      </c>
      <c r="L8742" s="57">
        <v>0.540815937775322</v>
      </c>
      <c r="M8742" s="57">
        <v>0.46027947870101499</v>
      </c>
    </row>
    <row r="8743" spans="1:13" x14ac:dyDescent="0.25">
      <c r="A8743" t="s">
        <v>2540</v>
      </c>
      <c r="B8743" t="s">
        <v>2541</v>
      </c>
      <c r="C8743" s="2" t="s">
        <v>35</v>
      </c>
      <c r="D8743" s="2" t="s">
        <v>289</v>
      </c>
      <c r="E8743" s="2" t="s">
        <v>29027</v>
      </c>
      <c r="F8743" s="56">
        <v>101.79606934489</v>
      </c>
      <c r="G8743" s="56">
        <v>122.964006317355</v>
      </c>
      <c r="H8743" s="56">
        <v>96.880907191914304</v>
      </c>
      <c r="I8743" s="56">
        <v>104.595471057804</v>
      </c>
      <c r="J8743" s="57">
        <v>0.52603351056136805</v>
      </c>
      <c r="K8743" s="57">
        <v>0.60871624757155496</v>
      </c>
      <c r="L8743" s="57">
        <v>0.54598108776350596</v>
      </c>
      <c r="M8743" s="57">
        <v>0.46027947870101499</v>
      </c>
    </row>
    <row r="8744" spans="1:13" x14ac:dyDescent="0.25">
      <c r="A8744" t="s">
        <v>25295</v>
      </c>
      <c r="B8744" t="s">
        <v>25296</v>
      </c>
      <c r="C8744" s="2" t="s">
        <v>31</v>
      </c>
      <c r="D8744" s="2" t="s">
        <v>69</v>
      </c>
      <c r="E8744" s="2" t="s">
        <v>29028</v>
      </c>
      <c r="F8744" s="56"/>
      <c r="G8744" s="56">
        <v>91.010132631355106</v>
      </c>
      <c r="H8744" s="56">
        <v>94.769501891061495</v>
      </c>
      <c r="I8744" s="56"/>
      <c r="J8744" s="57">
        <v>0.29449088953137098</v>
      </c>
      <c r="K8744" s="57">
        <v>0.330893141170852</v>
      </c>
      <c r="L8744" s="57">
        <v>0.30186524751992599</v>
      </c>
      <c r="M8744" s="57">
        <v>0.25585693472203402</v>
      </c>
    </row>
    <row r="8745" spans="1:13" x14ac:dyDescent="0.25">
      <c r="A8745" t="s">
        <v>33</v>
      </c>
      <c r="B8745" t="s">
        <v>34</v>
      </c>
      <c r="C8745" s="2" t="s">
        <v>35</v>
      </c>
      <c r="D8745" s="2" t="s">
        <v>36</v>
      </c>
      <c r="E8745" s="2" t="s">
        <v>29027</v>
      </c>
      <c r="F8745" s="56">
        <v>117.950852327452</v>
      </c>
      <c r="G8745" s="56">
        <v>122.342818892179</v>
      </c>
      <c r="H8745" s="56">
        <v>118.60224892556199</v>
      </c>
      <c r="I8745" s="56">
        <v>88.985338657792795</v>
      </c>
      <c r="J8745" s="57">
        <v>0.49103295772026201</v>
      </c>
      <c r="K8745" s="57">
        <v>0.57166927437077097</v>
      </c>
      <c r="L8745" s="57">
        <v>0.50147504655645403</v>
      </c>
      <c r="M8745" s="57">
        <v>0.42871002719180101</v>
      </c>
    </row>
    <row r="8746" spans="1:13" x14ac:dyDescent="0.25">
      <c r="A8746" t="s">
        <v>2666</v>
      </c>
      <c r="B8746" t="s">
        <v>2667</v>
      </c>
      <c r="C8746" s="2" t="s">
        <v>31</v>
      </c>
      <c r="D8746" s="2" t="s">
        <v>54</v>
      </c>
      <c r="E8746" s="2" t="s">
        <v>29027</v>
      </c>
      <c r="F8746" s="56">
        <v>102.40454322913</v>
      </c>
      <c r="G8746" s="56">
        <v>77.879690507076802</v>
      </c>
      <c r="H8746" s="56">
        <v>98.637551715546905</v>
      </c>
      <c r="I8746" s="56">
        <v>106.746921100398</v>
      </c>
      <c r="J8746" s="57">
        <v>0.42103943942771599</v>
      </c>
      <c r="K8746" s="57">
        <v>0.52183509223806501</v>
      </c>
      <c r="L8746" s="57">
        <v>0.45179704858309899</v>
      </c>
      <c r="M8746" s="57">
        <v>0.34990098940475001</v>
      </c>
    </row>
    <row r="8747" spans="1:13" x14ac:dyDescent="0.25">
      <c r="A8747" t="s">
        <v>4251</v>
      </c>
      <c r="B8747" t="s">
        <v>4252</v>
      </c>
      <c r="C8747" s="2" t="s">
        <v>31</v>
      </c>
      <c r="D8747" s="2" t="s">
        <v>4176</v>
      </c>
      <c r="E8747" s="2" t="s">
        <v>29028</v>
      </c>
      <c r="F8747" s="56">
        <v>94.710437313183405</v>
      </c>
      <c r="G8747" s="56">
        <v>89.321408597121604</v>
      </c>
      <c r="H8747" s="56">
        <v>91.675391555529899</v>
      </c>
      <c r="I8747" s="56"/>
      <c r="J8747" s="57">
        <v>0.30968229185658902</v>
      </c>
      <c r="K8747" s="57">
        <v>0.37463471622155198</v>
      </c>
      <c r="L8747" s="57">
        <v>0.31924860698479501</v>
      </c>
      <c r="M8747" s="57">
        <v>0.236620838532729</v>
      </c>
    </row>
    <row r="8748" spans="1:13" x14ac:dyDescent="0.25">
      <c r="A8748" t="s">
        <v>4279</v>
      </c>
      <c r="B8748" t="s">
        <v>4280</v>
      </c>
      <c r="C8748" s="2" t="s">
        <v>31</v>
      </c>
      <c r="D8748" s="2" t="s">
        <v>108</v>
      </c>
      <c r="E8748" s="2" t="s">
        <v>29028</v>
      </c>
      <c r="F8748" s="56"/>
      <c r="G8748" s="56">
        <v>96.532420722377907</v>
      </c>
      <c r="H8748" s="56"/>
      <c r="I8748" s="56"/>
      <c r="J8748" s="57">
        <v>0.27151520596702</v>
      </c>
      <c r="K8748" s="57">
        <v>0.32197675782066099</v>
      </c>
      <c r="L8748" s="57">
        <v>0.28495822295080397</v>
      </c>
      <c r="M8748" s="57">
        <v>0.22910084476543099</v>
      </c>
    </row>
    <row r="8749" spans="1:13" x14ac:dyDescent="0.25">
      <c r="A8749" t="s">
        <v>26921</v>
      </c>
      <c r="B8749" t="s">
        <v>26922</v>
      </c>
      <c r="C8749" s="2" t="s">
        <v>31</v>
      </c>
      <c r="D8749" s="2" t="s">
        <v>236</v>
      </c>
      <c r="E8749" s="2" t="s">
        <v>29028</v>
      </c>
      <c r="F8749" s="56">
        <v>95.527837961926494</v>
      </c>
      <c r="G8749" s="56">
        <v>96.905829917673202</v>
      </c>
      <c r="H8749" s="56">
        <v>101.727402349857</v>
      </c>
      <c r="I8749" s="56">
        <v>102.38510496166499</v>
      </c>
      <c r="J8749" s="57">
        <v>0.41340949145842798</v>
      </c>
      <c r="K8749" s="57">
        <v>0.48274879417766198</v>
      </c>
      <c r="L8749" s="57">
        <v>0.43015173240266102</v>
      </c>
      <c r="M8749" s="57">
        <v>0.36644014115228901</v>
      </c>
    </row>
    <row r="8750" spans="1:13" x14ac:dyDescent="0.25">
      <c r="A8750" t="s">
        <v>4365</v>
      </c>
      <c r="B8750" t="s">
        <v>4366</v>
      </c>
      <c r="C8750" s="2" t="s">
        <v>31</v>
      </c>
      <c r="D8750" s="2" t="s">
        <v>210</v>
      </c>
      <c r="E8750" s="2" t="s">
        <v>29028</v>
      </c>
      <c r="F8750" s="56"/>
      <c r="G8750" s="56">
        <v>99.212755347699598</v>
      </c>
      <c r="H8750" s="56"/>
      <c r="I8750" s="56"/>
      <c r="J8750" s="57">
        <v>0.24952831001423201</v>
      </c>
      <c r="K8750" s="57">
        <v>0.30040279175699802</v>
      </c>
      <c r="L8750" s="57">
        <v>0.26210511411507798</v>
      </c>
      <c r="M8750" s="57">
        <v>0.20866722602840301</v>
      </c>
    </row>
    <row r="8751" spans="1:13" x14ac:dyDescent="0.25">
      <c r="A8751" t="s">
        <v>4197</v>
      </c>
      <c r="B8751" t="s">
        <v>4198</v>
      </c>
      <c r="C8751" s="2" t="s">
        <v>31</v>
      </c>
      <c r="D8751" s="2" t="s">
        <v>356</v>
      </c>
      <c r="E8751" s="2" t="s">
        <v>29028</v>
      </c>
      <c r="F8751" s="56">
        <v>100.400614611138</v>
      </c>
      <c r="G8751" s="56">
        <v>117.404237336675</v>
      </c>
      <c r="H8751" s="56">
        <v>120.985632130835</v>
      </c>
      <c r="I8751" s="56">
        <v>107.855393751793</v>
      </c>
      <c r="J8751" s="57">
        <v>0.394517876755132</v>
      </c>
      <c r="K8751" s="57">
        <v>0.44190614922809701</v>
      </c>
      <c r="L8751" s="57">
        <v>0.40226719289215201</v>
      </c>
      <c r="M8751" s="57">
        <v>0.35191627997639302</v>
      </c>
    </row>
    <row r="8752" spans="1:13" x14ac:dyDescent="0.25">
      <c r="A8752" t="s">
        <v>24322</v>
      </c>
      <c r="B8752" t="s">
        <v>24323</v>
      </c>
      <c r="C8752" s="2" t="s">
        <v>31</v>
      </c>
      <c r="D8752" s="2" t="s">
        <v>236</v>
      </c>
      <c r="E8752" s="2" t="s">
        <v>29028</v>
      </c>
      <c r="F8752" s="56">
        <v>114.60471336181401</v>
      </c>
      <c r="G8752" s="56">
        <v>119.010596727082</v>
      </c>
      <c r="H8752" s="56">
        <v>113.97030607726801</v>
      </c>
      <c r="I8752" s="56"/>
      <c r="J8752" s="57">
        <v>0.30363765473524401</v>
      </c>
      <c r="K8752" s="57">
        <v>0.36089770871309601</v>
      </c>
      <c r="L8752" s="57">
        <v>0.31506688544998401</v>
      </c>
      <c r="M8752" s="57">
        <v>0.26949681522151397</v>
      </c>
    </row>
    <row r="8753" spans="1:13" x14ac:dyDescent="0.25">
      <c r="A8753" t="s">
        <v>3176</v>
      </c>
      <c r="B8753" t="s">
        <v>3177</v>
      </c>
      <c r="C8753" s="2" t="s">
        <v>35</v>
      </c>
      <c r="D8753" s="2" t="s">
        <v>236</v>
      </c>
      <c r="E8753" s="2" t="s">
        <v>29027</v>
      </c>
      <c r="F8753" s="56">
        <v>112.54461912219401</v>
      </c>
      <c r="G8753" s="56">
        <v>122.448076427945</v>
      </c>
      <c r="H8753" s="56">
        <v>108.982416968867</v>
      </c>
      <c r="I8753" s="56">
        <v>89.707171616073495</v>
      </c>
      <c r="J8753" s="57">
        <v>0.43880475272270297</v>
      </c>
      <c r="K8753" s="57">
        <v>0.52528374406240996</v>
      </c>
      <c r="L8753" s="57">
        <v>0.46123693000902</v>
      </c>
      <c r="M8753" s="57">
        <v>0.39686538021697498</v>
      </c>
    </row>
    <row r="8754" spans="1:13" x14ac:dyDescent="0.25">
      <c r="A8754" t="s">
        <v>3989</v>
      </c>
      <c r="B8754" t="s">
        <v>3990</v>
      </c>
      <c r="C8754" s="2" t="s">
        <v>31</v>
      </c>
      <c r="D8754" s="2" t="s">
        <v>210</v>
      </c>
      <c r="E8754" s="2" t="s">
        <v>29028</v>
      </c>
      <c r="F8754" s="56">
        <v>115.28123255880401</v>
      </c>
      <c r="G8754" s="56">
        <v>114.25539470109</v>
      </c>
      <c r="H8754" s="56">
        <v>114.291732683135</v>
      </c>
      <c r="I8754" s="56">
        <v>93.328906154920404</v>
      </c>
      <c r="J8754" s="57">
        <v>0.43430967851081398</v>
      </c>
      <c r="K8754" s="57">
        <v>0.49868342644830299</v>
      </c>
      <c r="L8754" s="57">
        <v>0.44605929150127499</v>
      </c>
      <c r="M8754" s="57">
        <v>0.38404355283348002</v>
      </c>
    </row>
    <row r="8755" spans="1:13" x14ac:dyDescent="0.25">
      <c r="A8755" t="s">
        <v>22512</v>
      </c>
      <c r="B8755" t="s">
        <v>22513</v>
      </c>
      <c r="C8755" s="2" t="s">
        <v>31</v>
      </c>
      <c r="D8755" s="2" t="s">
        <v>217</v>
      </c>
      <c r="E8755" s="2" t="s">
        <v>29028</v>
      </c>
      <c r="F8755" s="56"/>
      <c r="G8755" s="56">
        <v>97.158460445302396</v>
      </c>
      <c r="H8755" s="56"/>
      <c r="I8755" s="56"/>
      <c r="J8755" s="57">
        <v>0.27624765207979501</v>
      </c>
      <c r="K8755" s="57">
        <v>0.32320580469167498</v>
      </c>
      <c r="L8755" s="57">
        <v>0.28372973860183798</v>
      </c>
      <c r="M8755" s="57">
        <v>0.23265870488832299</v>
      </c>
    </row>
    <row r="8756" spans="1:13" x14ac:dyDescent="0.25">
      <c r="A8756" t="s">
        <v>10195</v>
      </c>
      <c r="B8756" t="s">
        <v>10196</v>
      </c>
      <c r="C8756" s="2" t="s">
        <v>31</v>
      </c>
      <c r="D8756" s="2" t="s">
        <v>32</v>
      </c>
      <c r="E8756" s="2" t="s">
        <v>29028</v>
      </c>
      <c r="F8756" s="56">
        <v>99.282248804059094</v>
      </c>
      <c r="G8756" s="56">
        <v>87.800648715707396</v>
      </c>
      <c r="H8756" s="56">
        <v>94.480123509008607</v>
      </c>
      <c r="I8756" s="56">
        <v>96.306180195056797</v>
      </c>
      <c r="J8756" s="57">
        <v>0.38390478139551598</v>
      </c>
      <c r="K8756" s="57">
        <v>0.433286488130051</v>
      </c>
      <c r="L8756" s="57">
        <v>0.39276230216624702</v>
      </c>
      <c r="M8756" s="57">
        <v>0.33843035218391099</v>
      </c>
    </row>
    <row r="8757" spans="1:13" x14ac:dyDescent="0.25">
      <c r="A8757" t="s">
        <v>10197</v>
      </c>
      <c r="B8757" t="s">
        <v>10198</v>
      </c>
      <c r="C8757" s="2" t="s">
        <v>31</v>
      </c>
      <c r="D8757" s="2" t="s">
        <v>32</v>
      </c>
      <c r="E8757" s="2" t="s">
        <v>29028</v>
      </c>
      <c r="F8757" s="56">
        <v>99.282248804059094</v>
      </c>
      <c r="G8757" s="56">
        <v>87.800648715707396</v>
      </c>
      <c r="H8757" s="56">
        <v>94.480123509008607</v>
      </c>
      <c r="I8757" s="56">
        <v>96.306180195056797</v>
      </c>
      <c r="J8757" s="57">
        <v>0.38390478139551598</v>
      </c>
      <c r="K8757" s="57">
        <v>0.433286488130051</v>
      </c>
      <c r="L8757" s="57">
        <v>0.39276230216624702</v>
      </c>
      <c r="M8757" s="57">
        <v>0.33843035218391099</v>
      </c>
    </row>
    <row r="8758" spans="1:13" x14ac:dyDescent="0.25">
      <c r="A8758" t="s">
        <v>10199</v>
      </c>
      <c r="B8758" t="s">
        <v>10200</v>
      </c>
      <c r="C8758" s="2" t="s">
        <v>31</v>
      </c>
      <c r="D8758" s="2" t="s">
        <v>32</v>
      </c>
      <c r="E8758" s="2" t="s">
        <v>29028</v>
      </c>
      <c r="F8758" s="56">
        <v>99.282248804059094</v>
      </c>
      <c r="G8758" s="56">
        <v>87.800648715707396</v>
      </c>
      <c r="H8758" s="56">
        <v>94.480123509008607</v>
      </c>
      <c r="I8758" s="56">
        <v>96.306180195056797</v>
      </c>
      <c r="J8758" s="57">
        <v>0.38390478139551598</v>
      </c>
      <c r="K8758" s="57">
        <v>0.433286488130051</v>
      </c>
      <c r="L8758" s="57">
        <v>0.39276230216624702</v>
      </c>
      <c r="M8758" s="57">
        <v>0.33843035218391099</v>
      </c>
    </row>
    <row r="8759" spans="1:13" x14ac:dyDescent="0.25">
      <c r="A8759" t="s">
        <v>10201</v>
      </c>
      <c r="B8759" t="s">
        <v>10202</v>
      </c>
      <c r="C8759" s="2" t="s">
        <v>31</v>
      </c>
      <c r="D8759" s="2" t="s">
        <v>32</v>
      </c>
      <c r="E8759" s="2" t="s">
        <v>29028</v>
      </c>
      <c r="F8759" s="56">
        <v>99.282248804059094</v>
      </c>
      <c r="G8759" s="56">
        <v>87.800648715707396</v>
      </c>
      <c r="H8759" s="56">
        <v>94.480123509008607</v>
      </c>
      <c r="I8759" s="56">
        <v>96.306180195056797</v>
      </c>
      <c r="J8759" s="57">
        <v>0.38390478139551598</v>
      </c>
      <c r="K8759" s="57">
        <v>0.433286488130051</v>
      </c>
      <c r="L8759" s="57">
        <v>0.39276230216624702</v>
      </c>
      <c r="M8759" s="57">
        <v>0.33843035218391099</v>
      </c>
    </row>
    <row r="8760" spans="1:13" x14ac:dyDescent="0.25">
      <c r="A8760" t="s">
        <v>10189</v>
      </c>
      <c r="B8760" t="s">
        <v>10190</v>
      </c>
      <c r="C8760" s="2" t="s">
        <v>31</v>
      </c>
      <c r="D8760" s="2" t="s">
        <v>32</v>
      </c>
      <c r="E8760" s="2" t="s">
        <v>29028</v>
      </c>
      <c r="F8760" s="56">
        <v>99.282248804059094</v>
      </c>
      <c r="G8760" s="56">
        <v>87.800648715707396</v>
      </c>
      <c r="H8760" s="56">
        <v>94.480123509008607</v>
      </c>
      <c r="I8760" s="56">
        <v>96.306180195056797</v>
      </c>
      <c r="J8760" s="57">
        <v>0.38390478139551598</v>
      </c>
      <c r="K8760" s="57">
        <v>0.433286488130051</v>
      </c>
      <c r="L8760" s="57">
        <v>0.39276230216624702</v>
      </c>
      <c r="M8760" s="57">
        <v>0.33843035218391099</v>
      </c>
    </row>
    <row r="8761" spans="1:13" x14ac:dyDescent="0.25">
      <c r="A8761" t="s">
        <v>800</v>
      </c>
      <c r="B8761" t="s">
        <v>801</v>
      </c>
      <c r="C8761" s="2" t="s">
        <v>35</v>
      </c>
      <c r="D8761" s="2" t="s">
        <v>32</v>
      </c>
      <c r="E8761" s="2" t="s">
        <v>29027</v>
      </c>
      <c r="F8761" s="56">
        <v>103.619231908807</v>
      </c>
      <c r="G8761" s="56">
        <v>82.048934033722603</v>
      </c>
      <c r="H8761" s="56">
        <v>94.835969304464498</v>
      </c>
      <c r="I8761" s="56">
        <v>93.222496144191396</v>
      </c>
      <c r="J8761" s="57">
        <v>0.512738843335245</v>
      </c>
      <c r="K8761" s="57">
        <v>0.59204280248840901</v>
      </c>
      <c r="L8761" s="57">
        <v>0.52556938029606504</v>
      </c>
      <c r="M8761" s="57">
        <v>0.450492515668866</v>
      </c>
    </row>
    <row r="8762" spans="1:13" x14ac:dyDescent="0.25">
      <c r="A8762" t="s">
        <v>10193</v>
      </c>
      <c r="B8762" t="s">
        <v>10194</v>
      </c>
      <c r="C8762" s="2" t="s">
        <v>31</v>
      </c>
      <c r="D8762" s="2" t="s">
        <v>32</v>
      </c>
      <c r="E8762" s="2" t="s">
        <v>29028</v>
      </c>
      <c r="F8762" s="56">
        <v>99.282248804059094</v>
      </c>
      <c r="G8762" s="56">
        <v>87.800648715707396</v>
      </c>
      <c r="H8762" s="56">
        <v>94.480123509008607</v>
      </c>
      <c r="I8762" s="56">
        <v>96.306180195056797</v>
      </c>
      <c r="J8762" s="57">
        <v>0.38390478139551598</v>
      </c>
      <c r="K8762" s="57">
        <v>0.433286488130051</v>
      </c>
      <c r="L8762" s="57">
        <v>0.39276230216624702</v>
      </c>
      <c r="M8762" s="57">
        <v>0.33843035218391099</v>
      </c>
    </row>
    <row r="8763" spans="1:13" x14ac:dyDescent="0.25">
      <c r="A8763" t="s">
        <v>798</v>
      </c>
      <c r="B8763" t="s">
        <v>799</v>
      </c>
      <c r="C8763" s="2" t="s">
        <v>31</v>
      </c>
      <c r="D8763" s="2" t="s">
        <v>32</v>
      </c>
      <c r="E8763" s="2" t="s">
        <v>29027</v>
      </c>
      <c r="F8763" s="56">
        <v>99.175760031846096</v>
      </c>
      <c r="G8763" s="56">
        <v>87.080704589567802</v>
      </c>
      <c r="H8763" s="56">
        <v>94.086583376326402</v>
      </c>
      <c r="I8763" s="56">
        <v>94.606316014088307</v>
      </c>
      <c r="J8763" s="57">
        <v>0.50778024225970297</v>
      </c>
      <c r="K8763" s="57">
        <v>0.58832148728083999</v>
      </c>
      <c r="L8763" s="57">
        <v>0.51719031466767396</v>
      </c>
      <c r="M8763" s="57">
        <v>0.44082765821839898</v>
      </c>
    </row>
    <row r="8764" spans="1:13" x14ac:dyDescent="0.25">
      <c r="A8764" t="s">
        <v>10191</v>
      </c>
      <c r="B8764" t="s">
        <v>10192</v>
      </c>
      <c r="C8764" s="2" t="s">
        <v>31</v>
      </c>
      <c r="D8764" s="2" t="s">
        <v>32</v>
      </c>
      <c r="E8764" s="2" t="s">
        <v>29028</v>
      </c>
      <c r="F8764" s="56">
        <v>99.282248804059094</v>
      </c>
      <c r="G8764" s="56">
        <v>87.800648715707396</v>
      </c>
      <c r="H8764" s="56">
        <v>94.480123509008607</v>
      </c>
      <c r="I8764" s="56">
        <v>96.306180195056797</v>
      </c>
      <c r="J8764" s="57">
        <v>0.38390478139551598</v>
      </c>
      <c r="K8764" s="57">
        <v>0.433286488130051</v>
      </c>
      <c r="L8764" s="57">
        <v>0.39276230216624702</v>
      </c>
      <c r="M8764" s="57">
        <v>0.33843035218391099</v>
      </c>
    </row>
    <row r="8765" spans="1:13" x14ac:dyDescent="0.25">
      <c r="A8765" t="s">
        <v>21127</v>
      </c>
      <c r="B8765" t="s">
        <v>21128</v>
      </c>
      <c r="C8765" s="2" t="s">
        <v>31</v>
      </c>
      <c r="D8765" s="2" t="s">
        <v>289</v>
      </c>
      <c r="E8765" s="2" t="s">
        <v>29028</v>
      </c>
      <c r="F8765" s="56">
        <v>102.463513236859</v>
      </c>
      <c r="G8765" s="56">
        <v>94.874085758015596</v>
      </c>
      <c r="H8765" s="56">
        <v>101.46671667226001</v>
      </c>
      <c r="I8765" s="56"/>
      <c r="J8765" s="57">
        <v>0.302502738104794</v>
      </c>
      <c r="K8765" s="57">
        <v>0.35248500497332402</v>
      </c>
      <c r="L8765" s="57">
        <v>0.31204878797612801</v>
      </c>
      <c r="M8765" s="57">
        <v>0.26100977749017101</v>
      </c>
    </row>
    <row r="8766" spans="1:13" x14ac:dyDescent="0.25">
      <c r="A8766" t="s">
        <v>21129</v>
      </c>
      <c r="B8766" t="s">
        <v>21130</v>
      </c>
      <c r="C8766" s="2" t="s">
        <v>35</v>
      </c>
      <c r="D8766" s="2" t="s">
        <v>289</v>
      </c>
      <c r="E8766" s="2" t="s">
        <v>29028</v>
      </c>
      <c r="F8766" s="56">
        <v>102.463513236859</v>
      </c>
      <c r="G8766" s="56">
        <v>94.874085758015596</v>
      </c>
      <c r="H8766" s="56">
        <v>101.46671667226001</v>
      </c>
      <c r="I8766" s="56"/>
      <c r="J8766" s="57">
        <v>0.302502738104794</v>
      </c>
      <c r="K8766" s="57">
        <v>0.35248500497332402</v>
      </c>
      <c r="L8766" s="57">
        <v>0.31204878797612801</v>
      </c>
      <c r="M8766" s="57">
        <v>0.26100977749017101</v>
      </c>
    </row>
    <row r="8767" spans="1:13" x14ac:dyDescent="0.25">
      <c r="A8767" t="s">
        <v>21133</v>
      </c>
      <c r="B8767" t="s">
        <v>21134</v>
      </c>
      <c r="C8767" s="2" t="s">
        <v>35</v>
      </c>
      <c r="D8767" s="2" t="s">
        <v>289</v>
      </c>
      <c r="E8767" s="2" t="s">
        <v>29028</v>
      </c>
      <c r="F8767" s="56">
        <v>102.463513236859</v>
      </c>
      <c r="G8767" s="56">
        <v>94.874085758015596</v>
      </c>
      <c r="H8767" s="56">
        <v>101.46671667226001</v>
      </c>
      <c r="I8767" s="56"/>
      <c r="J8767" s="57">
        <v>0.302502738104794</v>
      </c>
      <c r="K8767" s="57">
        <v>0.35248500497332402</v>
      </c>
      <c r="L8767" s="57">
        <v>0.31204878797612801</v>
      </c>
      <c r="M8767" s="57">
        <v>0.26100977749017101</v>
      </c>
    </row>
    <row r="8768" spans="1:13" x14ac:dyDescent="0.25">
      <c r="A8768" t="s">
        <v>21137</v>
      </c>
      <c r="B8768" t="s">
        <v>21138</v>
      </c>
      <c r="C8768" s="2" t="s">
        <v>35</v>
      </c>
      <c r="D8768" s="2" t="s">
        <v>289</v>
      </c>
      <c r="E8768" s="2" t="s">
        <v>29028</v>
      </c>
      <c r="F8768" s="56">
        <v>102.463513236859</v>
      </c>
      <c r="G8768" s="56">
        <v>94.874085758015596</v>
      </c>
      <c r="H8768" s="56">
        <v>101.46671667226001</v>
      </c>
      <c r="I8768" s="56"/>
      <c r="J8768" s="57">
        <v>0.302502738104794</v>
      </c>
      <c r="K8768" s="57">
        <v>0.35248500497332402</v>
      </c>
      <c r="L8768" s="57">
        <v>0.31204878797612801</v>
      </c>
      <c r="M8768" s="57">
        <v>0.26100977749017101</v>
      </c>
    </row>
    <row r="8769" spans="1:13" x14ac:dyDescent="0.25">
      <c r="A8769" t="s">
        <v>29376</v>
      </c>
      <c r="B8769" t="s">
        <v>29377</v>
      </c>
      <c r="C8769" s="2" t="s">
        <v>31</v>
      </c>
      <c r="D8769" s="2" t="s">
        <v>29159</v>
      </c>
      <c r="E8769" s="2" t="s">
        <v>29028</v>
      </c>
      <c r="F8769" s="56"/>
      <c r="G8769" s="56">
        <v>85.619292042149695</v>
      </c>
      <c r="H8769" s="56"/>
      <c r="I8769" s="56"/>
      <c r="J8769" s="57">
        <v>0.26298580937582799</v>
      </c>
      <c r="K8769" s="57">
        <v>0.311968818669073</v>
      </c>
      <c r="L8769" s="57">
        <v>0.27114053824385398</v>
      </c>
      <c r="M8769" s="57">
        <v>0.213523233692481</v>
      </c>
    </row>
    <row r="8770" spans="1:13" x14ac:dyDescent="0.25">
      <c r="A8770" t="s">
        <v>29382</v>
      </c>
      <c r="B8770" t="s">
        <v>29383</v>
      </c>
      <c r="C8770" s="2" t="s">
        <v>31</v>
      </c>
      <c r="D8770" s="2" t="s">
        <v>29159</v>
      </c>
      <c r="E8770" s="2" t="s">
        <v>29028</v>
      </c>
      <c r="F8770" s="56"/>
      <c r="G8770" s="56">
        <v>85.619292042149695</v>
      </c>
      <c r="H8770" s="56"/>
      <c r="I8770" s="56"/>
      <c r="J8770" s="57">
        <v>0.26298580937582799</v>
      </c>
      <c r="K8770" s="57">
        <v>0.311968818669073</v>
      </c>
      <c r="L8770" s="57">
        <v>0.27114053824385398</v>
      </c>
      <c r="M8770" s="57">
        <v>0.213523233692481</v>
      </c>
    </row>
    <row r="8771" spans="1:13" x14ac:dyDescent="0.25">
      <c r="A8771" t="s">
        <v>29378</v>
      </c>
      <c r="B8771" t="s">
        <v>29379</v>
      </c>
      <c r="C8771" s="2" t="s">
        <v>31</v>
      </c>
      <c r="D8771" s="2" t="s">
        <v>29159</v>
      </c>
      <c r="E8771" s="2" t="s">
        <v>29028</v>
      </c>
      <c r="F8771" s="56"/>
      <c r="G8771" s="56">
        <v>85.619292042149695</v>
      </c>
      <c r="H8771" s="56"/>
      <c r="I8771" s="56"/>
      <c r="J8771" s="57">
        <v>0.26298580937582799</v>
      </c>
      <c r="K8771" s="57">
        <v>0.311968818669073</v>
      </c>
      <c r="L8771" s="57">
        <v>0.27114053824385398</v>
      </c>
      <c r="M8771" s="57">
        <v>0.213523233692481</v>
      </c>
    </row>
    <row r="8772" spans="1:13" x14ac:dyDescent="0.25">
      <c r="A8772" t="s">
        <v>29388</v>
      </c>
      <c r="B8772" t="s">
        <v>29389</v>
      </c>
      <c r="C8772" s="2" t="s">
        <v>35</v>
      </c>
      <c r="D8772" s="2" t="s">
        <v>29159</v>
      </c>
      <c r="E8772" s="2" t="s">
        <v>29028</v>
      </c>
      <c r="F8772" s="56"/>
      <c r="G8772" s="56">
        <v>85.619292042149695</v>
      </c>
      <c r="H8772" s="56"/>
      <c r="I8772" s="56"/>
      <c r="J8772" s="57">
        <v>0.26298580937582799</v>
      </c>
      <c r="K8772" s="57">
        <v>0.311968818669073</v>
      </c>
      <c r="L8772" s="57">
        <v>0.27114053824385398</v>
      </c>
      <c r="M8772" s="57">
        <v>0.213523233692481</v>
      </c>
    </row>
    <row r="8773" spans="1:13" x14ac:dyDescent="0.25">
      <c r="A8773" t="s">
        <v>29392</v>
      </c>
      <c r="B8773" t="s">
        <v>29393</v>
      </c>
      <c r="C8773" s="2" t="s">
        <v>35</v>
      </c>
      <c r="D8773" s="2" t="s">
        <v>29159</v>
      </c>
      <c r="E8773" s="2" t="s">
        <v>29028</v>
      </c>
      <c r="F8773" s="56"/>
      <c r="G8773" s="56">
        <v>85.619292042149695</v>
      </c>
      <c r="H8773" s="56"/>
      <c r="I8773" s="56"/>
      <c r="J8773" s="57">
        <v>0.26298580937582799</v>
      </c>
      <c r="K8773" s="57">
        <v>0.311968818669073</v>
      </c>
      <c r="L8773" s="57">
        <v>0.27114053824385398</v>
      </c>
      <c r="M8773" s="57">
        <v>0.213523233692481</v>
      </c>
    </row>
    <row r="8774" spans="1:13" x14ac:dyDescent="0.25">
      <c r="A8774" t="s">
        <v>29390</v>
      </c>
      <c r="B8774" t="s">
        <v>29391</v>
      </c>
      <c r="C8774" s="2" t="s">
        <v>35</v>
      </c>
      <c r="D8774" s="2" t="s">
        <v>29159</v>
      </c>
      <c r="E8774" s="2" t="s">
        <v>29028</v>
      </c>
      <c r="F8774" s="56"/>
      <c r="G8774" s="56">
        <v>85.619292042149695</v>
      </c>
      <c r="H8774" s="56"/>
      <c r="I8774" s="56"/>
      <c r="J8774" s="57">
        <v>0.26298580937582799</v>
      </c>
      <c r="K8774" s="57">
        <v>0.311968818669073</v>
      </c>
      <c r="L8774" s="57">
        <v>0.27114053824385398</v>
      </c>
      <c r="M8774" s="57">
        <v>0.213523233692481</v>
      </c>
    </row>
    <row r="8775" spans="1:13" x14ac:dyDescent="0.25">
      <c r="A8775" t="s">
        <v>29386</v>
      </c>
      <c r="B8775" t="s">
        <v>29387</v>
      </c>
      <c r="C8775" s="2" t="s">
        <v>35</v>
      </c>
      <c r="D8775" s="2" t="s">
        <v>29159</v>
      </c>
      <c r="E8775" s="2" t="s">
        <v>29028</v>
      </c>
      <c r="F8775" s="56"/>
      <c r="G8775" s="56">
        <v>85.619292042149695</v>
      </c>
      <c r="H8775" s="56"/>
      <c r="I8775" s="56"/>
      <c r="J8775" s="57">
        <v>0.26298580937582799</v>
      </c>
      <c r="K8775" s="57">
        <v>0.311968818669073</v>
      </c>
      <c r="L8775" s="57">
        <v>0.27114053824385398</v>
      </c>
      <c r="M8775" s="57">
        <v>0.213523233692481</v>
      </c>
    </row>
    <row r="8776" spans="1:13" x14ac:dyDescent="0.25">
      <c r="A8776" t="s">
        <v>29380</v>
      </c>
      <c r="B8776" t="s">
        <v>29381</v>
      </c>
      <c r="C8776" s="2" t="s">
        <v>31</v>
      </c>
      <c r="D8776" s="2" t="s">
        <v>29159</v>
      </c>
      <c r="E8776" s="2" t="s">
        <v>29028</v>
      </c>
      <c r="F8776" s="56"/>
      <c r="G8776" s="56">
        <v>85.619292042149695</v>
      </c>
      <c r="H8776" s="56"/>
      <c r="I8776" s="56"/>
      <c r="J8776" s="57">
        <v>0.26298580937582799</v>
      </c>
      <c r="K8776" s="57">
        <v>0.311968818669073</v>
      </c>
      <c r="L8776" s="57">
        <v>0.27114053824385398</v>
      </c>
      <c r="M8776" s="57">
        <v>0.213523233692481</v>
      </c>
    </row>
    <row r="8777" spans="1:13" x14ac:dyDescent="0.25">
      <c r="A8777" t="s">
        <v>29384</v>
      </c>
      <c r="B8777" t="s">
        <v>29385</v>
      </c>
      <c r="C8777" s="2" t="s">
        <v>31</v>
      </c>
      <c r="D8777" s="2" t="s">
        <v>29159</v>
      </c>
      <c r="E8777" s="2" t="s">
        <v>29028</v>
      </c>
      <c r="F8777" s="56"/>
      <c r="G8777" s="56">
        <v>85.619292042149695</v>
      </c>
      <c r="H8777" s="56"/>
      <c r="I8777" s="56"/>
      <c r="J8777" s="57">
        <v>0.26298580937582799</v>
      </c>
      <c r="K8777" s="57">
        <v>0.311968818669073</v>
      </c>
      <c r="L8777" s="57">
        <v>0.27114053824385398</v>
      </c>
      <c r="M8777" s="57">
        <v>0.213523233692481</v>
      </c>
    </row>
    <row r="8778" spans="1:13" x14ac:dyDescent="0.25">
      <c r="A8778" t="s">
        <v>26078</v>
      </c>
      <c r="B8778" t="s">
        <v>26079</v>
      </c>
      <c r="C8778" s="2" t="s">
        <v>35</v>
      </c>
      <c r="D8778" s="2" t="s">
        <v>83</v>
      </c>
      <c r="E8778" s="2" t="s">
        <v>29028</v>
      </c>
      <c r="F8778" s="56">
        <v>113.445839755503</v>
      </c>
      <c r="G8778" s="56">
        <v>119.809795049774</v>
      </c>
      <c r="H8778" s="56">
        <v>114.38907891181</v>
      </c>
      <c r="I8778" s="56"/>
      <c r="J8778" s="57">
        <v>0.32107382340019602</v>
      </c>
      <c r="K8778" s="57">
        <v>0.37369933989048698</v>
      </c>
      <c r="L8778" s="57">
        <v>0.33018098830298498</v>
      </c>
      <c r="M8778" s="57">
        <v>0.27664181358275902</v>
      </c>
    </row>
    <row r="8779" spans="1:13" x14ac:dyDescent="0.25">
      <c r="A8779" t="s">
        <v>8105</v>
      </c>
      <c r="B8779" t="s">
        <v>8106</v>
      </c>
      <c r="C8779" s="2" t="s">
        <v>31</v>
      </c>
      <c r="D8779" s="2" t="s">
        <v>36</v>
      </c>
      <c r="E8779" s="2" t="s">
        <v>29028</v>
      </c>
      <c r="F8779" s="56">
        <v>110.524491279489</v>
      </c>
      <c r="G8779" s="56">
        <v>127.08326495630099</v>
      </c>
      <c r="H8779" s="56">
        <v>121.214731722015</v>
      </c>
      <c r="I8779" s="56">
        <v>97.456270038598106</v>
      </c>
      <c r="J8779" s="57">
        <v>0.37289713740526498</v>
      </c>
      <c r="K8779" s="57">
        <v>0.41989087268519398</v>
      </c>
      <c r="L8779" s="57">
        <v>0.37672714606407898</v>
      </c>
      <c r="M8779" s="57">
        <v>0.32966488394274401</v>
      </c>
    </row>
    <row r="8780" spans="1:13" x14ac:dyDescent="0.25">
      <c r="A8780" t="s">
        <v>8113</v>
      </c>
      <c r="B8780" t="s">
        <v>8114</v>
      </c>
      <c r="C8780" s="2" t="s">
        <v>31</v>
      </c>
      <c r="D8780" s="2" t="s">
        <v>36</v>
      </c>
      <c r="E8780" s="2" t="s">
        <v>29028</v>
      </c>
      <c r="F8780" s="56">
        <v>110.524491279489</v>
      </c>
      <c r="G8780" s="56">
        <v>127.08326495630099</v>
      </c>
      <c r="H8780" s="56">
        <v>121.214731722015</v>
      </c>
      <c r="I8780" s="56">
        <v>97.456270038598106</v>
      </c>
      <c r="J8780" s="57">
        <v>0.37289713740526498</v>
      </c>
      <c r="K8780" s="57">
        <v>0.41989087268519398</v>
      </c>
      <c r="L8780" s="57">
        <v>0.37672714606407898</v>
      </c>
      <c r="M8780" s="57">
        <v>0.32966488394274401</v>
      </c>
    </row>
    <row r="8781" spans="1:13" x14ac:dyDescent="0.25">
      <c r="A8781" t="s">
        <v>28085</v>
      </c>
      <c r="B8781" t="s">
        <v>28086</v>
      </c>
      <c r="C8781" s="2" t="s">
        <v>35</v>
      </c>
      <c r="D8781" s="2" t="s">
        <v>315</v>
      </c>
      <c r="E8781" s="2" t="s">
        <v>29028</v>
      </c>
      <c r="F8781" s="56">
        <v>110.524491279489</v>
      </c>
      <c r="G8781" s="56">
        <v>127.08326495630099</v>
      </c>
      <c r="H8781" s="56">
        <v>121.214731722015</v>
      </c>
      <c r="I8781" s="56">
        <v>97.456270038598106</v>
      </c>
      <c r="J8781" s="57">
        <v>0.37289713740526498</v>
      </c>
      <c r="K8781" s="57">
        <v>0.41989087268519398</v>
      </c>
      <c r="L8781" s="57">
        <v>0.37672714606407898</v>
      </c>
      <c r="M8781" s="57">
        <v>0.32966488394274401</v>
      </c>
    </row>
    <row r="8782" spans="1:13" x14ac:dyDescent="0.25">
      <c r="A8782" t="s">
        <v>7060</v>
      </c>
      <c r="B8782" t="s">
        <v>7061</v>
      </c>
      <c r="C8782" s="2" t="s">
        <v>31</v>
      </c>
      <c r="D8782" s="2" t="s">
        <v>312</v>
      </c>
      <c r="E8782" s="2" t="s">
        <v>29028</v>
      </c>
      <c r="F8782" s="56">
        <v>108.46274167307401</v>
      </c>
      <c r="G8782" s="56">
        <v>120.702493417535</v>
      </c>
      <c r="H8782" s="56">
        <v>102.449260963496</v>
      </c>
      <c r="I8782" s="56">
        <v>94.339576178723604</v>
      </c>
      <c r="J8782" s="57">
        <v>0.452475954654526</v>
      </c>
      <c r="K8782" s="57">
        <v>0.51776938781611404</v>
      </c>
      <c r="L8782" s="57">
        <v>0.46727307310851102</v>
      </c>
      <c r="M8782" s="57">
        <v>0.409889304549234</v>
      </c>
    </row>
    <row r="8783" spans="1:13" x14ac:dyDescent="0.25">
      <c r="A8783" t="s">
        <v>28093</v>
      </c>
      <c r="B8783" t="s">
        <v>28094</v>
      </c>
      <c r="C8783" s="2" t="s">
        <v>31</v>
      </c>
      <c r="D8783" s="2" t="s">
        <v>315</v>
      </c>
      <c r="E8783" s="2" t="s">
        <v>29028</v>
      </c>
      <c r="F8783" s="56">
        <v>110.524491279489</v>
      </c>
      <c r="G8783" s="56">
        <v>127.08326495630099</v>
      </c>
      <c r="H8783" s="56">
        <v>121.214731722015</v>
      </c>
      <c r="I8783" s="56">
        <v>97.456270038598106</v>
      </c>
      <c r="J8783" s="57">
        <v>0.37289713740526498</v>
      </c>
      <c r="K8783" s="57">
        <v>0.41989087268519398</v>
      </c>
      <c r="L8783" s="57">
        <v>0.37672714606407898</v>
      </c>
      <c r="M8783" s="57">
        <v>0.32966488394274401</v>
      </c>
    </row>
    <row r="8784" spans="1:13" x14ac:dyDescent="0.25">
      <c r="A8784" t="s">
        <v>21476</v>
      </c>
      <c r="B8784" t="s">
        <v>21477</v>
      </c>
      <c r="C8784" s="2" t="s">
        <v>35</v>
      </c>
      <c r="D8784" s="2" t="s">
        <v>217</v>
      </c>
      <c r="E8784" s="2" t="s">
        <v>29028</v>
      </c>
      <c r="F8784" s="56"/>
      <c r="G8784" s="56">
        <v>121.690278158476</v>
      </c>
      <c r="H8784" s="56">
        <v>115.469994171165</v>
      </c>
      <c r="I8784" s="56"/>
      <c r="J8784" s="57">
        <v>0.29741578990755102</v>
      </c>
      <c r="K8784" s="57">
        <v>0.343224301436171</v>
      </c>
      <c r="L8784" s="57">
        <v>0.30583849082272802</v>
      </c>
      <c r="M8784" s="57">
        <v>0.25647914466977401</v>
      </c>
    </row>
    <row r="8785" spans="1:13" x14ac:dyDescent="0.25">
      <c r="A8785" t="s">
        <v>7058</v>
      </c>
      <c r="B8785" t="s">
        <v>7059</v>
      </c>
      <c r="C8785" s="2" t="s">
        <v>35</v>
      </c>
      <c r="D8785" s="2" t="s">
        <v>312</v>
      </c>
      <c r="E8785" s="2" t="s">
        <v>29028</v>
      </c>
      <c r="F8785" s="56">
        <v>110.32640035128099</v>
      </c>
      <c r="G8785" s="56">
        <v>119.14944709341199</v>
      </c>
      <c r="H8785" s="56">
        <v>109.177764455743</v>
      </c>
      <c r="I8785" s="56"/>
      <c r="J8785" s="57">
        <v>0.30931530739563201</v>
      </c>
      <c r="K8785" s="57">
        <v>0.34599782091064801</v>
      </c>
      <c r="L8785" s="57">
        <v>0.31817298551137002</v>
      </c>
      <c r="M8785" s="57">
        <v>0.28023651706434999</v>
      </c>
    </row>
    <row r="8786" spans="1:13" x14ac:dyDescent="0.25">
      <c r="A8786" t="s">
        <v>21478</v>
      </c>
      <c r="B8786" t="s">
        <v>21479</v>
      </c>
      <c r="C8786" s="2" t="s">
        <v>31</v>
      </c>
      <c r="D8786" s="2" t="s">
        <v>217</v>
      </c>
      <c r="E8786" s="2" t="s">
        <v>29028</v>
      </c>
      <c r="F8786" s="56"/>
      <c r="G8786" s="56">
        <v>121.690278158476</v>
      </c>
      <c r="H8786" s="56">
        <v>115.469994171165</v>
      </c>
      <c r="I8786" s="56"/>
      <c r="J8786" s="57">
        <v>0.29741578990755102</v>
      </c>
      <c r="K8786" s="57">
        <v>0.343224301436171</v>
      </c>
      <c r="L8786" s="57">
        <v>0.30583849082272802</v>
      </c>
      <c r="M8786" s="57">
        <v>0.25647914466977401</v>
      </c>
    </row>
    <row r="8787" spans="1:13" x14ac:dyDescent="0.25">
      <c r="A8787" t="s">
        <v>23475</v>
      </c>
      <c r="B8787" t="s">
        <v>23476</v>
      </c>
      <c r="C8787" s="2" t="s">
        <v>31</v>
      </c>
      <c r="D8787" s="2" t="s">
        <v>54</v>
      </c>
      <c r="E8787" s="2" t="s">
        <v>29028</v>
      </c>
      <c r="F8787" s="56">
        <v>110.32640035128099</v>
      </c>
      <c r="G8787" s="56">
        <v>119.14944709341199</v>
      </c>
      <c r="H8787" s="56">
        <v>109.177764455743</v>
      </c>
      <c r="I8787" s="56"/>
      <c r="J8787" s="57">
        <v>0.30931530739563201</v>
      </c>
      <c r="K8787" s="57">
        <v>0.34599782091064801</v>
      </c>
      <c r="L8787" s="57">
        <v>0.31817298551137002</v>
      </c>
      <c r="M8787" s="57">
        <v>0.28023651706434999</v>
      </c>
    </row>
    <row r="8788" spans="1:13" x14ac:dyDescent="0.25">
      <c r="A8788" t="s">
        <v>23473</v>
      </c>
      <c r="B8788" t="s">
        <v>23474</v>
      </c>
      <c r="C8788" s="2" t="s">
        <v>31</v>
      </c>
      <c r="D8788" s="2" t="s">
        <v>54</v>
      </c>
      <c r="E8788" s="2" t="s">
        <v>29028</v>
      </c>
      <c r="F8788" s="56">
        <v>110.32640035128099</v>
      </c>
      <c r="G8788" s="56">
        <v>119.14944709341199</v>
      </c>
      <c r="H8788" s="56">
        <v>109.177764455743</v>
      </c>
      <c r="I8788" s="56"/>
      <c r="J8788" s="57">
        <v>0.30931530739563201</v>
      </c>
      <c r="K8788" s="57">
        <v>0.34599782091064801</v>
      </c>
      <c r="L8788" s="57">
        <v>0.31817298551137002</v>
      </c>
      <c r="M8788" s="57">
        <v>0.28023651706434999</v>
      </c>
    </row>
    <row r="8789" spans="1:13" x14ac:dyDescent="0.25">
      <c r="A8789" t="s">
        <v>23471</v>
      </c>
      <c r="B8789" t="s">
        <v>23472</v>
      </c>
      <c r="C8789" s="2" t="s">
        <v>31</v>
      </c>
      <c r="D8789" s="2" t="s">
        <v>54</v>
      </c>
      <c r="E8789" s="2" t="s">
        <v>29028</v>
      </c>
      <c r="F8789" s="56">
        <v>110.32640035128099</v>
      </c>
      <c r="G8789" s="56">
        <v>119.14944709341199</v>
      </c>
      <c r="H8789" s="56">
        <v>109.177764455743</v>
      </c>
      <c r="I8789" s="56"/>
      <c r="J8789" s="57">
        <v>0.30931530739563201</v>
      </c>
      <c r="K8789" s="57">
        <v>0.34599782091064801</v>
      </c>
      <c r="L8789" s="57">
        <v>0.31817298551137002</v>
      </c>
      <c r="M8789" s="57">
        <v>0.28023651706434999</v>
      </c>
    </row>
    <row r="8790" spans="1:13" x14ac:dyDescent="0.25">
      <c r="A8790" t="s">
        <v>23469</v>
      </c>
      <c r="B8790" t="s">
        <v>23470</v>
      </c>
      <c r="C8790" s="2" t="s">
        <v>35</v>
      </c>
      <c r="D8790" s="2" t="s">
        <v>54</v>
      </c>
      <c r="E8790" s="2" t="s">
        <v>29028</v>
      </c>
      <c r="F8790" s="56">
        <v>110.32640035128099</v>
      </c>
      <c r="G8790" s="56">
        <v>119.14944709341199</v>
      </c>
      <c r="H8790" s="56">
        <v>109.177764455743</v>
      </c>
      <c r="I8790" s="56"/>
      <c r="J8790" s="57">
        <v>0.30931530739563201</v>
      </c>
      <c r="K8790" s="57">
        <v>0.34599782091064801</v>
      </c>
      <c r="L8790" s="57">
        <v>0.31817298551137002</v>
      </c>
      <c r="M8790" s="57">
        <v>0.28023651706434999</v>
      </c>
    </row>
    <row r="8791" spans="1:13" x14ac:dyDescent="0.25">
      <c r="A8791" t="s">
        <v>8103</v>
      </c>
      <c r="B8791" t="s">
        <v>8104</v>
      </c>
      <c r="C8791" s="2" t="s">
        <v>31</v>
      </c>
      <c r="D8791" s="2" t="s">
        <v>36</v>
      </c>
      <c r="E8791" s="2" t="s">
        <v>29028</v>
      </c>
      <c r="F8791" s="56">
        <v>110.524491279489</v>
      </c>
      <c r="G8791" s="56">
        <v>127.08326495630099</v>
      </c>
      <c r="H8791" s="56">
        <v>121.214731722015</v>
      </c>
      <c r="I8791" s="56">
        <v>97.456270038598106</v>
      </c>
      <c r="J8791" s="57">
        <v>0.37289713740526498</v>
      </c>
      <c r="K8791" s="57">
        <v>0.41989087268519398</v>
      </c>
      <c r="L8791" s="57">
        <v>0.37672714606407898</v>
      </c>
      <c r="M8791" s="57">
        <v>0.32966488394274401</v>
      </c>
    </row>
    <row r="8792" spans="1:13" x14ac:dyDescent="0.25">
      <c r="A8792" t="s">
        <v>23483</v>
      </c>
      <c r="B8792" t="s">
        <v>23484</v>
      </c>
      <c r="C8792" s="2" t="s">
        <v>31</v>
      </c>
      <c r="D8792" s="2" t="s">
        <v>54</v>
      </c>
      <c r="E8792" s="2" t="s">
        <v>29028</v>
      </c>
      <c r="F8792" s="56">
        <v>110.32640035128099</v>
      </c>
      <c r="G8792" s="56">
        <v>119.14944709341199</v>
      </c>
      <c r="H8792" s="56">
        <v>109.177764455743</v>
      </c>
      <c r="I8792" s="56"/>
      <c r="J8792" s="57">
        <v>0.30931530739563201</v>
      </c>
      <c r="K8792" s="57">
        <v>0.34599782091064801</v>
      </c>
      <c r="L8792" s="57">
        <v>0.31817298551137002</v>
      </c>
      <c r="M8792" s="57">
        <v>0.28023651706434999</v>
      </c>
    </row>
    <row r="8793" spans="1:13" x14ac:dyDescent="0.25">
      <c r="A8793" t="s">
        <v>23479</v>
      </c>
      <c r="B8793" t="s">
        <v>23480</v>
      </c>
      <c r="C8793" s="2" t="s">
        <v>31</v>
      </c>
      <c r="D8793" s="2" t="s">
        <v>54</v>
      </c>
      <c r="E8793" s="2" t="s">
        <v>29028</v>
      </c>
      <c r="F8793" s="56">
        <v>110.32640035128099</v>
      </c>
      <c r="G8793" s="56">
        <v>119.14944709341199</v>
      </c>
      <c r="H8793" s="56">
        <v>109.177764455743</v>
      </c>
      <c r="I8793" s="56"/>
      <c r="J8793" s="57">
        <v>0.30931530739563201</v>
      </c>
      <c r="K8793" s="57">
        <v>0.34599782091064801</v>
      </c>
      <c r="L8793" s="57">
        <v>0.31817298551137002</v>
      </c>
      <c r="M8793" s="57">
        <v>0.28023651706434999</v>
      </c>
    </row>
    <row r="8794" spans="1:13" x14ac:dyDescent="0.25">
      <c r="A8794" t="s">
        <v>28089</v>
      </c>
      <c r="B8794" t="s">
        <v>28090</v>
      </c>
      <c r="C8794" s="2" t="s">
        <v>31</v>
      </c>
      <c r="D8794" s="2" t="s">
        <v>315</v>
      </c>
      <c r="E8794" s="2" t="s">
        <v>29028</v>
      </c>
      <c r="F8794" s="56">
        <v>110.524491279489</v>
      </c>
      <c r="G8794" s="56">
        <v>127.08326495630099</v>
      </c>
      <c r="H8794" s="56">
        <v>121.214731722015</v>
      </c>
      <c r="I8794" s="56">
        <v>97.456270038598106</v>
      </c>
      <c r="J8794" s="57">
        <v>0.37289713740526498</v>
      </c>
      <c r="K8794" s="57">
        <v>0.41989087268519398</v>
      </c>
      <c r="L8794" s="57">
        <v>0.37672714606407898</v>
      </c>
      <c r="M8794" s="57">
        <v>0.32966488394274401</v>
      </c>
    </row>
    <row r="8795" spans="1:13" x14ac:dyDescent="0.25">
      <c r="A8795" t="s">
        <v>8999</v>
      </c>
      <c r="B8795" t="s">
        <v>9000</v>
      </c>
      <c r="C8795" s="2" t="s">
        <v>31</v>
      </c>
      <c r="D8795" s="2" t="s">
        <v>69</v>
      </c>
      <c r="E8795" s="2" t="s">
        <v>29028</v>
      </c>
      <c r="F8795" s="56">
        <v>110.85934666485601</v>
      </c>
      <c r="G8795" s="56">
        <v>117.033036558945</v>
      </c>
      <c r="H8795" s="56">
        <v>111.446553660981</v>
      </c>
      <c r="I8795" s="56">
        <v>90.619801567232997</v>
      </c>
      <c r="J8795" s="57">
        <v>0.382063427991153</v>
      </c>
      <c r="K8795" s="57">
        <v>0.43479719425576802</v>
      </c>
      <c r="L8795" s="57">
        <v>0.38987678644885199</v>
      </c>
      <c r="M8795" s="57">
        <v>0.34225708468163202</v>
      </c>
    </row>
    <row r="8796" spans="1:13" x14ac:dyDescent="0.25">
      <c r="A8796" t="s">
        <v>9015</v>
      </c>
      <c r="B8796" t="s">
        <v>9016</v>
      </c>
      <c r="C8796" s="2" t="s">
        <v>35</v>
      </c>
      <c r="D8796" s="2" t="s">
        <v>69</v>
      </c>
      <c r="E8796" s="2" t="s">
        <v>29028</v>
      </c>
      <c r="F8796" s="56">
        <v>116.940611184478</v>
      </c>
      <c r="G8796" s="56">
        <v>120.181275767759</v>
      </c>
      <c r="H8796" s="56">
        <v>110.11843508025299</v>
      </c>
      <c r="I8796" s="56">
        <v>91.214255148624005</v>
      </c>
      <c r="J8796" s="57">
        <v>0.350573757916747</v>
      </c>
      <c r="K8796" s="57">
        <v>0.39782895728358197</v>
      </c>
      <c r="L8796" s="57">
        <v>0.355778227439706</v>
      </c>
      <c r="M8796" s="57">
        <v>0.30883436533671998</v>
      </c>
    </row>
    <row r="8797" spans="1:13" x14ac:dyDescent="0.25">
      <c r="A8797" t="s">
        <v>9007</v>
      </c>
      <c r="B8797" t="s">
        <v>9008</v>
      </c>
      <c r="C8797" s="2" t="s">
        <v>31</v>
      </c>
      <c r="D8797" s="2" t="s">
        <v>69</v>
      </c>
      <c r="E8797" s="2" t="s">
        <v>29028</v>
      </c>
      <c r="F8797" s="56">
        <v>113.25701109138799</v>
      </c>
      <c r="G8797" s="56">
        <v>118.854638900742</v>
      </c>
      <c r="H8797" s="56">
        <v>110.594508933399</v>
      </c>
      <c r="I8797" s="56"/>
      <c r="J8797" s="57">
        <v>0.30332785417027702</v>
      </c>
      <c r="K8797" s="57">
        <v>0.337177343161914</v>
      </c>
      <c r="L8797" s="57">
        <v>0.30883303329801698</v>
      </c>
      <c r="M8797" s="57">
        <v>0.27159737245701998</v>
      </c>
    </row>
    <row r="8798" spans="1:13" x14ac:dyDescent="0.25">
      <c r="A8798" t="s">
        <v>9011</v>
      </c>
      <c r="B8798" t="s">
        <v>9012</v>
      </c>
      <c r="C8798" s="2" t="s">
        <v>35</v>
      </c>
      <c r="D8798" s="2" t="s">
        <v>69</v>
      </c>
      <c r="E8798" s="2" t="s">
        <v>29028</v>
      </c>
      <c r="F8798" s="56">
        <v>113.25701109138799</v>
      </c>
      <c r="G8798" s="56">
        <v>118.854638900742</v>
      </c>
      <c r="H8798" s="56">
        <v>110.594508933399</v>
      </c>
      <c r="I8798" s="56"/>
      <c r="J8798" s="57">
        <v>0.30332785417027702</v>
      </c>
      <c r="K8798" s="57">
        <v>0.337177343161914</v>
      </c>
      <c r="L8798" s="57">
        <v>0.30883303329801698</v>
      </c>
      <c r="M8798" s="57">
        <v>0.27159737245701998</v>
      </c>
    </row>
    <row r="8799" spans="1:13" x14ac:dyDescent="0.25">
      <c r="A8799" t="s">
        <v>8995</v>
      </c>
      <c r="B8799" t="s">
        <v>8996</v>
      </c>
      <c r="C8799" s="2" t="s">
        <v>31</v>
      </c>
      <c r="D8799" s="2" t="s">
        <v>69</v>
      </c>
      <c r="E8799" s="2" t="s">
        <v>29028</v>
      </c>
      <c r="F8799" s="56">
        <v>113.25701109138799</v>
      </c>
      <c r="G8799" s="56">
        <v>118.854638900742</v>
      </c>
      <c r="H8799" s="56">
        <v>110.594508933399</v>
      </c>
      <c r="I8799" s="56"/>
      <c r="J8799" s="57">
        <v>0.30332785417027702</v>
      </c>
      <c r="K8799" s="57">
        <v>0.337177343161914</v>
      </c>
      <c r="L8799" s="57">
        <v>0.30883303329801698</v>
      </c>
      <c r="M8799" s="57">
        <v>0.27159737245701998</v>
      </c>
    </row>
    <row r="8800" spans="1:13" x14ac:dyDescent="0.25">
      <c r="A8800" t="s">
        <v>9003</v>
      </c>
      <c r="B8800" t="s">
        <v>9004</v>
      </c>
      <c r="C8800" s="2" t="s">
        <v>31</v>
      </c>
      <c r="D8800" s="2" t="s">
        <v>69</v>
      </c>
      <c r="E8800" s="2" t="s">
        <v>29028</v>
      </c>
      <c r="F8800" s="56">
        <v>113.25701109138799</v>
      </c>
      <c r="G8800" s="56">
        <v>118.854638900742</v>
      </c>
      <c r="H8800" s="56">
        <v>110.594508933399</v>
      </c>
      <c r="I8800" s="56"/>
      <c r="J8800" s="57">
        <v>0.30332785417027702</v>
      </c>
      <c r="K8800" s="57">
        <v>0.337177343161914</v>
      </c>
      <c r="L8800" s="57">
        <v>0.30883303329801698</v>
      </c>
      <c r="M8800" s="57">
        <v>0.27159737245701998</v>
      </c>
    </row>
    <row r="8801" spans="1:13" x14ac:dyDescent="0.25">
      <c r="A8801" t="s">
        <v>28095</v>
      </c>
      <c r="B8801" t="s">
        <v>28096</v>
      </c>
      <c r="C8801" s="2" t="s">
        <v>31</v>
      </c>
      <c r="D8801" s="2" t="s">
        <v>315</v>
      </c>
      <c r="E8801" s="2" t="s">
        <v>29028</v>
      </c>
      <c r="F8801" s="56">
        <v>110.524491279489</v>
      </c>
      <c r="G8801" s="56">
        <v>127.08326495630099</v>
      </c>
      <c r="H8801" s="56">
        <v>121.214731722015</v>
      </c>
      <c r="I8801" s="56">
        <v>97.456270038598106</v>
      </c>
      <c r="J8801" s="57">
        <v>0.37289713740526498</v>
      </c>
      <c r="K8801" s="57">
        <v>0.41989087268519398</v>
      </c>
      <c r="L8801" s="57">
        <v>0.37672714606407898</v>
      </c>
      <c r="M8801" s="57">
        <v>0.32966488394274401</v>
      </c>
    </row>
    <row r="8802" spans="1:13" x14ac:dyDescent="0.25">
      <c r="A8802" t="s">
        <v>9017</v>
      </c>
      <c r="B8802" t="s">
        <v>9018</v>
      </c>
      <c r="C8802" s="2" t="s">
        <v>35</v>
      </c>
      <c r="D8802" s="2" t="s">
        <v>69</v>
      </c>
      <c r="E8802" s="2" t="s">
        <v>29028</v>
      </c>
      <c r="F8802" s="56">
        <v>113.25701109138799</v>
      </c>
      <c r="G8802" s="56">
        <v>118.854638900742</v>
      </c>
      <c r="H8802" s="56">
        <v>110.594508933399</v>
      </c>
      <c r="I8802" s="56"/>
      <c r="J8802" s="57">
        <v>0.30332785417027702</v>
      </c>
      <c r="K8802" s="57">
        <v>0.337177343161914</v>
      </c>
      <c r="L8802" s="57">
        <v>0.30883303329801698</v>
      </c>
      <c r="M8802" s="57">
        <v>0.27159737245701998</v>
      </c>
    </row>
    <row r="8803" spans="1:13" x14ac:dyDescent="0.25">
      <c r="A8803" t="s">
        <v>28081</v>
      </c>
      <c r="B8803" t="s">
        <v>28082</v>
      </c>
      <c r="C8803" s="2" t="s">
        <v>35</v>
      </c>
      <c r="D8803" s="2" t="s">
        <v>315</v>
      </c>
      <c r="E8803" s="2" t="s">
        <v>29028</v>
      </c>
      <c r="F8803" s="56">
        <v>110.524491279489</v>
      </c>
      <c r="G8803" s="56">
        <v>127.08326495630099</v>
      </c>
      <c r="H8803" s="56">
        <v>121.214731722015</v>
      </c>
      <c r="I8803" s="56">
        <v>97.456270038598106</v>
      </c>
      <c r="J8803" s="57">
        <v>0.37289713740526498</v>
      </c>
      <c r="K8803" s="57">
        <v>0.41989087268519398</v>
      </c>
      <c r="L8803" s="57">
        <v>0.37672714606407898</v>
      </c>
      <c r="M8803" s="57">
        <v>0.32966488394274401</v>
      </c>
    </row>
    <row r="8804" spans="1:13" x14ac:dyDescent="0.25">
      <c r="A8804" t="s">
        <v>8117</v>
      </c>
      <c r="B8804" t="s">
        <v>8118</v>
      </c>
      <c r="C8804" s="2" t="s">
        <v>35</v>
      </c>
      <c r="D8804" s="2" t="s">
        <v>36</v>
      </c>
      <c r="E8804" s="2" t="s">
        <v>29028</v>
      </c>
      <c r="F8804" s="56">
        <v>110.524491279489</v>
      </c>
      <c r="G8804" s="56">
        <v>127.08326495630099</v>
      </c>
      <c r="H8804" s="56">
        <v>121.214731722015</v>
      </c>
      <c r="I8804" s="56">
        <v>97.456270038598106</v>
      </c>
      <c r="J8804" s="57">
        <v>0.37289713740526498</v>
      </c>
      <c r="K8804" s="57">
        <v>0.41989087268519398</v>
      </c>
      <c r="L8804" s="57">
        <v>0.37672714606407898</v>
      </c>
      <c r="M8804" s="57">
        <v>0.32966488394274401</v>
      </c>
    </row>
    <row r="8805" spans="1:13" x14ac:dyDescent="0.25">
      <c r="A8805" t="s">
        <v>28087</v>
      </c>
      <c r="B8805" t="s">
        <v>28088</v>
      </c>
      <c r="C8805" s="2" t="s">
        <v>35</v>
      </c>
      <c r="D8805" s="2" t="s">
        <v>315</v>
      </c>
      <c r="E8805" s="2" t="s">
        <v>29028</v>
      </c>
      <c r="F8805" s="56">
        <v>110.524491279489</v>
      </c>
      <c r="G8805" s="56">
        <v>127.08326495630099</v>
      </c>
      <c r="H8805" s="56">
        <v>121.214731722015</v>
      </c>
      <c r="I8805" s="56">
        <v>97.456270038598106</v>
      </c>
      <c r="J8805" s="57">
        <v>0.37289713740526498</v>
      </c>
      <c r="K8805" s="57">
        <v>0.41989087268519398</v>
      </c>
      <c r="L8805" s="57">
        <v>0.37672714606407898</v>
      </c>
      <c r="M8805" s="57">
        <v>0.32966488394274401</v>
      </c>
    </row>
    <row r="8806" spans="1:13" x14ac:dyDescent="0.25">
      <c r="A8806" t="s">
        <v>21480</v>
      </c>
      <c r="B8806" t="s">
        <v>21481</v>
      </c>
      <c r="C8806" s="2" t="s">
        <v>31</v>
      </c>
      <c r="D8806" s="2" t="s">
        <v>217</v>
      </c>
      <c r="E8806" s="2" t="s">
        <v>29028</v>
      </c>
      <c r="F8806" s="56"/>
      <c r="G8806" s="56">
        <v>121.690278158476</v>
      </c>
      <c r="H8806" s="56">
        <v>115.469994171165</v>
      </c>
      <c r="I8806" s="56"/>
      <c r="J8806" s="57">
        <v>0.29741578990755102</v>
      </c>
      <c r="K8806" s="57">
        <v>0.343224301436171</v>
      </c>
      <c r="L8806" s="57">
        <v>0.30583849082272802</v>
      </c>
      <c r="M8806" s="57">
        <v>0.25647914466977401</v>
      </c>
    </row>
    <row r="8807" spans="1:13" x14ac:dyDescent="0.25">
      <c r="A8807" t="s">
        <v>8115</v>
      </c>
      <c r="B8807" t="s">
        <v>8116</v>
      </c>
      <c r="C8807" s="2" t="s">
        <v>31</v>
      </c>
      <c r="D8807" s="2" t="s">
        <v>36</v>
      </c>
      <c r="E8807" s="2" t="s">
        <v>29028</v>
      </c>
      <c r="F8807" s="56">
        <v>110.524491279489</v>
      </c>
      <c r="G8807" s="56">
        <v>127.08326495630099</v>
      </c>
      <c r="H8807" s="56">
        <v>121.214731722015</v>
      </c>
      <c r="I8807" s="56">
        <v>97.456270038598106</v>
      </c>
      <c r="J8807" s="57">
        <v>0.37289713740526498</v>
      </c>
      <c r="K8807" s="57">
        <v>0.41989087268519398</v>
      </c>
      <c r="L8807" s="57">
        <v>0.37672714606407898</v>
      </c>
      <c r="M8807" s="57">
        <v>0.32966488394274401</v>
      </c>
    </row>
    <row r="8808" spans="1:13" x14ac:dyDescent="0.25">
      <c r="A8808" t="s">
        <v>8111</v>
      </c>
      <c r="B8808" t="s">
        <v>8112</v>
      </c>
      <c r="C8808" s="2" t="s">
        <v>31</v>
      </c>
      <c r="D8808" s="2" t="s">
        <v>36</v>
      </c>
      <c r="E8808" s="2" t="s">
        <v>29028</v>
      </c>
      <c r="F8808" s="56">
        <v>110.524491279489</v>
      </c>
      <c r="G8808" s="56">
        <v>127.08326495630099</v>
      </c>
      <c r="H8808" s="56">
        <v>121.214731722015</v>
      </c>
      <c r="I8808" s="56">
        <v>97.456270038598106</v>
      </c>
      <c r="J8808" s="57">
        <v>0.37289713740526498</v>
      </c>
      <c r="K8808" s="57">
        <v>0.41989087268519398</v>
      </c>
      <c r="L8808" s="57">
        <v>0.37672714606407898</v>
      </c>
      <c r="M8808" s="57">
        <v>0.32966488394274401</v>
      </c>
    </row>
    <row r="8809" spans="1:13" x14ac:dyDescent="0.25">
      <c r="A8809" t="s">
        <v>28079</v>
      </c>
      <c r="B8809" t="s">
        <v>28080</v>
      </c>
      <c r="C8809" s="2" t="s">
        <v>35</v>
      </c>
      <c r="D8809" s="2" t="s">
        <v>315</v>
      </c>
      <c r="E8809" s="2" t="s">
        <v>29028</v>
      </c>
      <c r="F8809" s="56">
        <v>110.524491279489</v>
      </c>
      <c r="G8809" s="56">
        <v>127.08326495630099</v>
      </c>
      <c r="H8809" s="56">
        <v>121.214731722015</v>
      </c>
      <c r="I8809" s="56">
        <v>97.456270038598106</v>
      </c>
      <c r="J8809" s="57">
        <v>0.37289713740526498</v>
      </c>
      <c r="K8809" s="57">
        <v>0.41989087268519398</v>
      </c>
      <c r="L8809" s="57">
        <v>0.37672714606407898</v>
      </c>
      <c r="M8809" s="57">
        <v>0.32966488394274401</v>
      </c>
    </row>
    <row r="8810" spans="1:13" x14ac:dyDescent="0.25">
      <c r="A8810" t="s">
        <v>28091</v>
      </c>
      <c r="B8810" t="s">
        <v>28092</v>
      </c>
      <c r="C8810" s="2" t="s">
        <v>31</v>
      </c>
      <c r="D8810" s="2" t="s">
        <v>315</v>
      </c>
      <c r="E8810" s="2" t="s">
        <v>29028</v>
      </c>
      <c r="F8810" s="56">
        <v>110.524491279489</v>
      </c>
      <c r="G8810" s="56">
        <v>127.08326495630099</v>
      </c>
      <c r="H8810" s="56">
        <v>121.214731722015</v>
      </c>
      <c r="I8810" s="56">
        <v>97.456270038598106</v>
      </c>
      <c r="J8810" s="57">
        <v>0.37289713740526498</v>
      </c>
      <c r="K8810" s="57">
        <v>0.41989087268519398</v>
      </c>
      <c r="L8810" s="57">
        <v>0.37672714606407898</v>
      </c>
      <c r="M8810" s="57">
        <v>0.32966488394274401</v>
      </c>
    </row>
    <row r="8811" spans="1:13" x14ac:dyDescent="0.25">
      <c r="A8811" t="s">
        <v>28083</v>
      </c>
      <c r="B8811" t="s">
        <v>28084</v>
      </c>
      <c r="C8811" s="2" t="s">
        <v>35</v>
      </c>
      <c r="D8811" s="2" t="s">
        <v>315</v>
      </c>
      <c r="E8811" s="2" t="s">
        <v>29028</v>
      </c>
      <c r="F8811" s="56">
        <v>110.524491279489</v>
      </c>
      <c r="G8811" s="56">
        <v>127.08326495630099</v>
      </c>
      <c r="H8811" s="56">
        <v>121.214731722015</v>
      </c>
      <c r="I8811" s="56">
        <v>97.456270038598106</v>
      </c>
      <c r="J8811" s="57">
        <v>0.37289713740526498</v>
      </c>
      <c r="K8811" s="57">
        <v>0.41989087268519398</v>
      </c>
      <c r="L8811" s="57">
        <v>0.37672714606407898</v>
      </c>
      <c r="M8811" s="57">
        <v>0.32966488394274401</v>
      </c>
    </row>
    <row r="8812" spans="1:13" x14ac:dyDescent="0.25">
      <c r="A8812" t="s">
        <v>8119</v>
      </c>
      <c r="B8812" t="s">
        <v>8120</v>
      </c>
      <c r="C8812" s="2" t="s">
        <v>35</v>
      </c>
      <c r="D8812" s="2" t="s">
        <v>36</v>
      </c>
      <c r="E8812" s="2" t="s">
        <v>29027</v>
      </c>
      <c r="F8812" s="56">
        <v>111.08789634210299</v>
      </c>
      <c r="G8812" s="56">
        <v>132.23124182231899</v>
      </c>
      <c r="H8812" s="56">
        <v>122.132858078738</v>
      </c>
      <c r="I8812" s="56">
        <v>104.396363488102</v>
      </c>
      <c r="J8812" s="57">
        <v>0.50683630208845698</v>
      </c>
      <c r="K8812" s="57">
        <v>0.58586253104740205</v>
      </c>
      <c r="L8812" s="57">
        <v>0.51105823760072899</v>
      </c>
      <c r="M8812" s="57">
        <v>0.45237636626983602</v>
      </c>
    </row>
    <row r="8813" spans="1:13" x14ac:dyDescent="0.25">
      <c r="A8813" t="s">
        <v>8121</v>
      </c>
      <c r="B8813" t="s">
        <v>8122</v>
      </c>
      <c r="C8813" s="2" t="s">
        <v>35</v>
      </c>
      <c r="D8813" s="2" t="s">
        <v>36</v>
      </c>
      <c r="E8813" s="2" t="s">
        <v>29027</v>
      </c>
      <c r="F8813" s="56">
        <v>109.177458945743</v>
      </c>
      <c r="G8813" s="56">
        <v>127.179502194972</v>
      </c>
      <c r="H8813" s="56">
        <v>119.97519885235501</v>
      </c>
      <c r="I8813" s="56">
        <v>96.492815468721105</v>
      </c>
      <c r="J8813" s="57">
        <v>0.50601836817116597</v>
      </c>
      <c r="K8813" s="57">
        <v>0.58511889531058203</v>
      </c>
      <c r="L8813" s="57">
        <v>0.51047652960145395</v>
      </c>
      <c r="M8813" s="57">
        <v>0.43799612325637399</v>
      </c>
    </row>
    <row r="8814" spans="1:13" x14ac:dyDescent="0.25">
      <c r="A8814" t="s">
        <v>8107</v>
      </c>
      <c r="B8814" t="s">
        <v>8108</v>
      </c>
      <c r="C8814" s="2" t="s">
        <v>31</v>
      </c>
      <c r="D8814" s="2" t="s">
        <v>36</v>
      </c>
      <c r="E8814" s="2" t="s">
        <v>29028</v>
      </c>
      <c r="F8814" s="56">
        <v>110.524491279489</v>
      </c>
      <c r="G8814" s="56">
        <v>127.08326495630099</v>
      </c>
      <c r="H8814" s="56">
        <v>121.214731722015</v>
      </c>
      <c r="I8814" s="56">
        <v>97.456270038598106</v>
      </c>
      <c r="J8814" s="57">
        <v>0.37289713740526498</v>
      </c>
      <c r="K8814" s="57">
        <v>0.41989087268519398</v>
      </c>
      <c r="L8814" s="57">
        <v>0.37672714606407898</v>
      </c>
      <c r="M8814" s="57">
        <v>0.32966488394274401</v>
      </c>
    </row>
    <row r="8815" spans="1:13" x14ac:dyDescent="0.25">
      <c r="A8815" t="s">
        <v>21482</v>
      </c>
      <c r="B8815" t="s">
        <v>21483</v>
      </c>
      <c r="C8815" s="2" t="s">
        <v>31</v>
      </c>
      <c r="D8815" s="2" t="s">
        <v>217</v>
      </c>
      <c r="E8815" s="2" t="s">
        <v>29028</v>
      </c>
      <c r="F8815" s="56"/>
      <c r="G8815" s="56">
        <v>121.690278158476</v>
      </c>
      <c r="H8815" s="56">
        <v>115.469994171165</v>
      </c>
      <c r="I8815" s="56"/>
      <c r="J8815" s="57">
        <v>0.29741578990755102</v>
      </c>
      <c r="K8815" s="57">
        <v>0.343224301436171</v>
      </c>
      <c r="L8815" s="57">
        <v>0.30583849082272802</v>
      </c>
      <c r="M8815" s="57">
        <v>0.25647914466977401</v>
      </c>
    </row>
    <row r="8816" spans="1:13" x14ac:dyDescent="0.25">
      <c r="A8816" t="s">
        <v>8109</v>
      </c>
      <c r="B8816" t="s">
        <v>8110</v>
      </c>
      <c r="C8816" s="2" t="s">
        <v>31</v>
      </c>
      <c r="D8816" s="2" t="s">
        <v>36</v>
      </c>
      <c r="E8816" s="2" t="s">
        <v>29028</v>
      </c>
      <c r="F8816" s="56">
        <v>110.524491279489</v>
      </c>
      <c r="G8816" s="56">
        <v>127.08326495630099</v>
      </c>
      <c r="H8816" s="56">
        <v>121.214731722015</v>
      </c>
      <c r="I8816" s="56">
        <v>97.456270038598106</v>
      </c>
      <c r="J8816" s="57">
        <v>0.37289713740526498</v>
      </c>
      <c r="K8816" s="57">
        <v>0.41989087268519398</v>
      </c>
      <c r="L8816" s="57">
        <v>0.37672714606407898</v>
      </c>
      <c r="M8816" s="57">
        <v>0.32966488394274401</v>
      </c>
    </row>
    <row r="8817" spans="1:13" x14ac:dyDescent="0.25">
      <c r="A8817" t="s">
        <v>3296</v>
      </c>
      <c r="B8817" t="s">
        <v>3297</v>
      </c>
      <c r="C8817" s="2" t="s">
        <v>35</v>
      </c>
      <c r="D8817" s="2" t="s">
        <v>32</v>
      </c>
      <c r="E8817" s="2" t="s">
        <v>29027</v>
      </c>
      <c r="F8817" s="56">
        <v>97.767763460254798</v>
      </c>
      <c r="G8817" s="56">
        <v>126.265590576799</v>
      </c>
      <c r="H8817" s="56">
        <v>111.08120390949701</v>
      </c>
      <c r="I8817" s="56">
        <v>98.075937316455395</v>
      </c>
      <c r="J8817" s="57">
        <v>0.571823870926772</v>
      </c>
      <c r="K8817" s="57">
        <v>0.64185896079833105</v>
      </c>
      <c r="L8817" s="57">
        <v>0.57924037602724798</v>
      </c>
      <c r="M8817" s="57">
        <v>0.51621719841403202</v>
      </c>
    </row>
    <row r="8818" spans="1:13" x14ac:dyDescent="0.25">
      <c r="A8818" t="s">
        <v>4652</v>
      </c>
      <c r="B8818" t="s">
        <v>4653</v>
      </c>
      <c r="C8818" s="2" t="s">
        <v>31</v>
      </c>
      <c r="D8818" s="2" t="s">
        <v>105</v>
      </c>
      <c r="E8818" s="2" t="s">
        <v>29028</v>
      </c>
      <c r="F8818" s="56">
        <v>102.91455200139001</v>
      </c>
      <c r="G8818" s="56">
        <v>91.802550178988795</v>
      </c>
      <c r="H8818" s="56">
        <v>108.351804370266</v>
      </c>
      <c r="I8818" s="56">
        <v>116.422806972088</v>
      </c>
      <c r="J8818" s="57">
        <v>0.52358231360434604</v>
      </c>
      <c r="K8818" s="57">
        <v>0.60776641388575503</v>
      </c>
      <c r="L8818" s="57">
        <v>0.54555330902731802</v>
      </c>
      <c r="M8818" s="57">
        <v>0.47232267664699901</v>
      </c>
    </row>
    <row r="8819" spans="1:13" x14ac:dyDescent="0.25">
      <c r="A8819" t="s">
        <v>94</v>
      </c>
      <c r="B8819" t="s">
        <v>95</v>
      </c>
      <c r="C8819" s="2" t="s">
        <v>31</v>
      </c>
      <c r="D8819" s="2" t="s">
        <v>83</v>
      </c>
      <c r="E8819" s="2" t="s">
        <v>29027</v>
      </c>
      <c r="F8819" s="56">
        <v>99.887801452777794</v>
      </c>
      <c r="G8819" s="56">
        <v>120.874656674175</v>
      </c>
      <c r="H8819" s="56">
        <v>125.924675325699</v>
      </c>
      <c r="I8819" s="56">
        <v>93.856865228189207</v>
      </c>
      <c r="J8819" s="57">
        <v>0.547920823717579</v>
      </c>
      <c r="K8819" s="57">
        <v>0.63210224439557705</v>
      </c>
      <c r="L8819" s="57">
        <v>0.562251826634108</v>
      </c>
      <c r="M8819" s="57">
        <v>0.50279528225912096</v>
      </c>
    </row>
    <row r="8820" spans="1:13" x14ac:dyDescent="0.25">
      <c r="A8820" t="s">
        <v>92</v>
      </c>
      <c r="B8820" t="s">
        <v>93</v>
      </c>
      <c r="C8820" s="2" t="s">
        <v>31</v>
      </c>
      <c r="D8820" s="2" t="s">
        <v>83</v>
      </c>
      <c r="E8820" s="2" t="s">
        <v>29027</v>
      </c>
      <c r="F8820" s="56">
        <v>99.388776526079198</v>
      </c>
      <c r="G8820" s="56">
        <v>117.590024352377</v>
      </c>
      <c r="H8820" s="56">
        <v>123.753835137045</v>
      </c>
      <c r="I8820" s="56">
        <v>93.503774542223198</v>
      </c>
      <c r="J8820" s="57">
        <v>0.56047083050981705</v>
      </c>
      <c r="K8820" s="57">
        <v>0.63210224439557705</v>
      </c>
      <c r="L8820" s="57">
        <v>0.56688917276649298</v>
      </c>
      <c r="M8820" s="57">
        <v>0.51310760551603496</v>
      </c>
    </row>
    <row r="8821" spans="1:13" x14ac:dyDescent="0.25">
      <c r="A8821" t="s">
        <v>4405</v>
      </c>
      <c r="B8821" t="s">
        <v>4406</v>
      </c>
      <c r="C8821" s="2" t="s">
        <v>31</v>
      </c>
      <c r="D8821" s="2" t="s">
        <v>83</v>
      </c>
      <c r="E8821" s="2" t="s">
        <v>29028</v>
      </c>
      <c r="F8821" s="56">
        <v>100.840474781073</v>
      </c>
      <c r="G8821" s="56">
        <v>117.85403911703099</v>
      </c>
      <c r="H8821" s="56">
        <v>123.124363816884</v>
      </c>
      <c r="I8821" s="56">
        <v>95.118564139745303</v>
      </c>
      <c r="J8821" s="57">
        <v>0.46438101881906801</v>
      </c>
      <c r="K8821" s="57">
        <v>0.51276142549327397</v>
      </c>
      <c r="L8821" s="57">
        <v>0.47113041350506701</v>
      </c>
      <c r="M8821" s="57">
        <v>0.42694032723465097</v>
      </c>
    </row>
    <row r="8822" spans="1:13" x14ac:dyDescent="0.25">
      <c r="A8822" t="s">
        <v>86</v>
      </c>
      <c r="B8822" t="s">
        <v>87</v>
      </c>
      <c r="C8822" s="2" t="s">
        <v>31</v>
      </c>
      <c r="D8822" s="2" t="s">
        <v>83</v>
      </c>
      <c r="E8822" s="2" t="s">
        <v>29027</v>
      </c>
      <c r="F8822" s="56">
        <v>98.799232248018797</v>
      </c>
      <c r="G8822" s="56">
        <v>114.305410693263</v>
      </c>
      <c r="H8822" s="56">
        <v>124.420116705499</v>
      </c>
      <c r="I8822" s="56">
        <v>93.503774542223198</v>
      </c>
      <c r="J8822" s="57">
        <v>0.56047083050981705</v>
      </c>
      <c r="K8822" s="57">
        <v>0.63210224439557705</v>
      </c>
      <c r="L8822" s="57">
        <v>0.56688917276649298</v>
      </c>
      <c r="M8822" s="57">
        <v>0.51310760551603496</v>
      </c>
    </row>
    <row r="8823" spans="1:13" x14ac:dyDescent="0.25">
      <c r="A8823" t="s">
        <v>90</v>
      </c>
      <c r="B8823" t="s">
        <v>91</v>
      </c>
      <c r="C8823" s="2" t="s">
        <v>31</v>
      </c>
      <c r="D8823" s="2" t="s">
        <v>83</v>
      </c>
      <c r="E8823" s="2" t="s">
        <v>29027</v>
      </c>
      <c r="F8823" s="56">
        <v>97.620221591511907</v>
      </c>
      <c r="G8823" s="56">
        <v>111.020759708781</v>
      </c>
      <c r="H8823" s="56">
        <v>121.61152690940401</v>
      </c>
      <c r="I8823" s="56">
        <v>93.503774542223198</v>
      </c>
      <c r="J8823" s="57">
        <v>0.56047083050981705</v>
      </c>
      <c r="K8823" s="57">
        <v>0.63210224439557705</v>
      </c>
      <c r="L8823" s="57">
        <v>0.57141742133160001</v>
      </c>
      <c r="M8823" s="57">
        <v>0.51310760551603496</v>
      </c>
    </row>
    <row r="8824" spans="1:13" x14ac:dyDescent="0.25">
      <c r="A8824" t="s">
        <v>84</v>
      </c>
      <c r="B8824" t="s">
        <v>85</v>
      </c>
      <c r="C8824" s="2" t="s">
        <v>35</v>
      </c>
      <c r="D8824" s="2" t="s">
        <v>83</v>
      </c>
      <c r="E8824" s="2" t="s">
        <v>29027</v>
      </c>
      <c r="F8824" s="56">
        <v>98.474118209371198</v>
      </c>
      <c r="G8824" s="56">
        <v>120.369520036808</v>
      </c>
      <c r="H8824" s="56">
        <v>120.76645844722</v>
      </c>
      <c r="I8824" s="56">
        <v>97.169915757901194</v>
      </c>
      <c r="J8824" s="57">
        <v>0.56057824925272703</v>
      </c>
      <c r="K8824" s="57">
        <v>0.63220899484589599</v>
      </c>
      <c r="L8824" s="57">
        <v>0.57152513946655303</v>
      </c>
      <c r="M8824" s="57">
        <v>0.508148845591604</v>
      </c>
    </row>
    <row r="8825" spans="1:13" x14ac:dyDescent="0.25">
      <c r="A8825" t="s">
        <v>88</v>
      </c>
      <c r="B8825" t="s">
        <v>89</v>
      </c>
      <c r="C8825" s="2" t="s">
        <v>31</v>
      </c>
      <c r="D8825" s="2" t="s">
        <v>83</v>
      </c>
      <c r="E8825" s="2" t="s">
        <v>29027</v>
      </c>
      <c r="F8825" s="56">
        <v>101.81815388543301</v>
      </c>
      <c r="G8825" s="56">
        <v>117.41216897722499</v>
      </c>
      <c r="H8825" s="56">
        <v>122.91009280825899</v>
      </c>
      <c r="I8825" s="56">
        <v>93.259028054806194</v>
      </c>
      <c r="J8825" s="57">
        <v>0.56234252066554402</v>
      </c>
      <c r="K8825" s="57">
        <v>0.63423662283912896</v>
      </c>
      <c r="L8825" s="57">
        <v>0.56885796005817202</v>
      </c>
      <c r="M8825" s="57">
        <v>0.51500606813065597</v>
      </c>
    </row>
    <row r="8826" spans="1:13" x14ac:dyDescent="0.25">
      <c r="A8826" t="s">
        <v>81</v>
      </c>
      <c r="B8826" t="s">
        <v>82</v>
      </c>
      <c r="C8826" s="2" t="s">
        <v>35</v>
      </c>
      <c r="D8826" s="2" t="s">
        <v>83</v>
      </c>
      <c r="E8826" s="2" t="s">
        <v>29027</v>
      </c>
      <c r="F8826" s="56">
        <v>99.063623537624593</v>
      </c>
      <c r="G8826" s="56">
        <v>120.916958757107</v>
      </c>
      <c r="H8826" s="56">
        <v>124.189128378872</v>
      </c>
      <c r="I8826" s="56">
        <v>101.28338960071</v>
      </c>
      <c r="J8826" s="57">
        <v>0.56057824925272703</v>
      </c>
      <c r="K8826" s="57">
        <v>0.63220899484589599</v>
      </c>
      <c r="L8826" s="57">
        <v>0.56699427379151501</v>
      </c>
      <c r="M8826" s="57">
        <v>0.50291432624309995</v>
      </c>
    </row>
    <row r="8827" spans="1:13" x14ac:dyDescent="0.25">
      <c r="A8827" t="s">
        <v>4407</v>
      </c>
      <c r="B8827" t="s">
        <v>4408</v>
      </c>
      <c r="C8827" s="2" t="s">
        <v>31</v>
      </c>
      <c r="D8827" s="2" t="s">
        <v>83</v>
      </c>
      <c r="E8827" s="2" t="s">
        <v>29028</v>
      </c>
      <c r="F8827" s="56">
        <v>100.840474781073</v>
      </c>
      <c r="G8827" s="56">
        <v>117.85403911703099</v>
      </c>
      <c r="H8827" s="56">
        <v>123.124363816884</v>
      </c>
      <c r="I8827" s="56">
        <v>95.118564139745303</v>
      </c>
      <c r="J8827" s="57">
        <v>0.46438101881906801</v>
      </c>
      <c r="K8827" s="57">
        <v>0.51276142549327397</v>
      </c>
      <c r="L8827" s="57">
        <v>0.47113041350506701</v>
      </c>
      <c r="M8827" s="57">
        <v>0.42694032723465097</v>
      </c>
    </row>
    <row r="8828" spans="1:13" x14ac:dyDescent="0.25">
      <c r="A8828" t="s">
        <v>28445</v>
      </c>
      <c r="B8828" t="s">
        <v>28446</v>
      </c>
      <c r="C8828" s="2" t="s">
        <v>35</v>
      </c>
      <c r="D8828" s="2" t="s">
        <v>83</v>
      </c>
      <c r="E8828" s="2" t="s">
        <v>29028</v>
      </c>
      <c r="F8828" s="56">
        <v>120.336683802631</v>
      </c>
      <c r="G8828" s="56">
        <v>114.503076507106</v>
      </c>
      <c r="H8828" s="56">
        <v>112.423990329337</v>
      </c>
      <c r="I8828" s="56">
        <v>93.980663142210105</v>
      </c>
      <c r="J8828" s="57">
        <v>0.34406776311237902</v>
      </c>
      <c r="K8828" s="57">
        <v>0.384848855722634</v>
      </c>
      <c r="L8828" s="57">
        <v>0.35034006847114102</v>
      </c>
      <c r="M8828" s="57">
        <v>0.30624263707490101</v>
      </c>
    </row>
    <row r="8829" spans="1:13" x14ac:dyDescent="0.25">
      <c r="A8829" t="s">
        <v>28437</v>
      </c>
      <c r="B8829" t="s">
        <v>28438</v>
      </c>
      <c r="C8829" s="2" t="s">
        <v>31</v>
      </c>
      <c r="D8829" s="2" t="s">
        <v>83</v>
      </c>
      <c r="E8829" s="2" t="s">
        <v>29028</v>
      </c>
      <c r="F8829" s="56">
        <v>120.336683802631</v>
      </c>
      <c r="G8829" s="56">
        <v>114.503076507106</v>
      </c>
      <c r="H8829" s="56">
        <v>112.423990329337</v>
      </c>
      <c r="I8829" s="56">
        <v>93.980663142210105</v>
      </c>
      <c r="J8829" s="57">
        <v>0.34406776311237902</v>
      </c>
      <c r="K8829" s="57">
        <v>0.384848855722634</v>
      </c>
      <c r="L8829" s="57">
        <v>0.35034006847114102</v>
      </c>
      <c r="M8829" s="57">
        <v>0.30624263707490101</v>
      </c>
    </row>
    <row r="8830" spans="1:13" x14ac:dyDescent="0.25">
      <c r="A8830" t="s">
        <v>28439</v>
      </c>
      <c r="B8830" t="s">
        <v>28440</v>
      </c>
      <c r="C8830" s="2" t="s">
        <v>31</v>
      </c>
      <c r="D8830" s="2" t="s">
        <v>83</v>
      </c>
      <c r="E8830" s="2" t="s">
        <v>29028</v>
      </c>
      <c r="F8830" s="56">
        <v>120.336683802631</v>
      </c>
      <c r="G8830" s="56">
        <v>114.503076507106</v>
      </c>
      <c r="H8830" s="56">
        <v>112.423990329337</v>
      </c>
      <c r="I8830" s="56">
        <v>93.980663142210105</v>
      </c>
      <c r="J8830" s="57">
        <v>0.34406776311237902</v>
      </c>
      <c r="K8830" s="57">
        <v>0.384848855722634</v>
      </c>
      <c r="L8830" s="57">
        <v>0.35034006847114102</v>
      </c>
      <c r="M8830" s="57">
        <v>0.30624263707490101</v>
      </c>
    </row>
    <row r="8831" spans="1:13" x14ac:dyDescent="0.25">
      <c r="A8831" t="s">
        <v>28443</v>
      </c>
      <c r="B8831" t="s">
        <v>28444</v>
      </c>
      <c r="C8831" s="2" t="s">
        <v>35</v>
      </c>
      <c r="D8831" s="2" t="s">
        <v>83</v>
      </c>
      <c r="E8831" s="2" t="s">
        <v>29028</v>
      </c>
      <c r="F8831" s="56">
        <v>120.336683802631</v>
      </c>
      <c r="G8831" s="56">
        <v>114.503076507106</v>
      </c>
      <c r="H8831" s="56">
        <v>112.423990329337</v>
      </c>
      <c r="I8831" s="56">
        <v>93.980663142210105</v>
      </c>
      <c r="J8831" s="57">
        <v>0.34406776311237902</v>
      </c>
      <c r="K8831" s="57">
        <v>0.384848855722634</v>
      </c>
      <c r="L8831" s="57">
        <v>0.35034006847114102</v>
      </c>
      <c r="M8831" s="57">
        <v>0.30624263707490101</v>
      </c>
    </row>
    <row r="8832" spans="1:13" x14ac:dyDescent="0.25">
      <c r="A8832" t="s">
        <v>28435</v>
      </c>
      <c r="B8832" t="s">
        <v>28436</v>
      </c>
      <c r="C8832" s="2" t="s">
        <v>31</v>
      </c>
      <c r="D8832" s="2" t="s">
        <v>83</v>
      </c>
      <c r="E8832" s="2" t="s">
        <v>29028</v>
      </c>
      <c r="F8832" s="56">
        <v>120.336683802631</v>
      </c>
      <c r="G8832" s="56">
        <v>114.503076507106</v>
      </c>
      <c r="H8832" s="56">
        <v>112.423990329337</v>
      </c>
      <c r="I8832" s="56">
        <v>93.980663142210105</v>
      </c>
      <c r="J8832" s="57">
        <v>0.34406776311237902</v>
      </c>
      <c r="K8832" s="57">
        <v>0.384848855722634</v>
      </c>
      <c r="L8832" s="57">
        <v>0.35034006847114102</v>
      </c>
      <c r="M8832" s="57">
        <v>0.30624263707490101</v>
      </c>
    </row>
    <row r="8833" spans="1:13" x14ac:dyDescent="0.25">
      <c r="A8833" t="s">
        <v>3856</v>
      </c>
      <c r="B8833" t="s">
        <v>3857</v>
      </c>
      <c r="C8833" s="2" t="s">
        <v>31</v>
      </c>
      <c r="D8833" s="2" t="s">
        <v>83</v>
      </c>
      <c r="E8833" s="2" t="s">
        <v>29027</v>
      </c>
      <c r="F8833" s="56">
        <v>124.922400374589</v>
      </c>
      <c r="G8833" s="56">
        <v>114.737268303292</v>
      </c>
      <c r="H8833" s="56">
        <v>113.29519969383</v>
      </c>
      <c r="I8833" s="56">
        <v>92.655472413085903</v>
      </c>
      <c r="J8833" s="57">
        <v>0.48893561230300098</v>
      </c>
      <c r="K8833" s="57">
        <v>0.56741372435499804</v>
      </c>
      <c r="L8833" s="57">
        <v>0.49476418631714802</v>
      </c>
      <c r="M8833" s="57">
        <v>0.42270978240289298</v>
      </c>
    </row>
    <row r="8834" spans="1:13" x14ac:dyDescent="0.25">
      <c r="A8834" t="s">
        <v>28441</v>
      </c>
      <c r="B8834" t="s">
        <v>28442</v>
      </c>
      <c r="C8834" s="2" t="s">
        <v>35</v>
      </c>
      <c r="D8834" s="2" t="s">
        <v>83</v>
      </c>
      <c r="E8834" s="2" t="s">
        <v>29028</v>
      </c>
      <c r="F8834" s="56">
        <v>120.336683802631</v>
      </c>
      <c r="G8834" s="56">
        <v>114.503076507106</v>
      </c>
      <c r="H8834" s="56">
        <v>112.423990329337</v>
      </c>
      <c r="I8834" s="56">
        <v>93.980663142210105</v>
      </c>
      <c r="J8834" s="57">
        <v>0.34406776311237902</v>
      </c>
      <c r="K8834" s="57">
        <v>0.384848855722634</v>
      </c>
      <c r="L8834" s="57">
        <v>0.35034006847114102</v>
      </c>
      <c r="M8834" s="57">
        <v>0.30624263707490101</v>
      </c>
    </row>
    <row r="8835" spans="1:13" x14ac:dyDescent="0.25">
      <c r="A8835" t="s">
        <v>28447</v>
      </c>
      <c r="B8835" t="s">
        <v>28448</v>
      </c>
      <c r="C8835" s="2" t="s">
        <v>35</v>
      </c>
      <c r="D8835" s="2" t="s">
        <v>83</v>
      </c>
      <c r="E8835" s="2" t="s">
        <v>29028</v>
      </c>
      <c r="F8835" s="56">
        <v>120.336683802631</v>
      </c>
      <c r="G8835" s="56">
        <v>114.503076507106</v>
      </c>
      <c r="H8835" s="56">
        <v>112.423990329337</v>
      </c>
      <c r="I8835" s="56">
        <v>93.980663142210105</v>
      </c>
      <c r="J8835" s="57">
        <v>0.34406776311237902</v>
      </c>
      <c r="K8835" s="57">
        <v>0.384848855722634</v>
      </c>
      <c r="L8835" s="57">
        <v>0.35034006847114102</v>
      </c>
      <c r="M8835" s="57">
        <v>0.30624263707490101</v>
      </c>
    </row>
    <row r="8836" spans="1:13" x14ac:dyDescent="0.25">
      <c r="A8836" t="s">
        <v>27370</v>
      </c>
      <c r="B8836" t="s">
        <v>27371</v>
      </c>
      <c r="C8836" s="2" t="s">
        <v>35</v>
      </c>
      <c r="D8836" s="2" t="s">
        <v>36</v>
      </c>
      <c r="E8836" s="2" t="s">
        <v>29028</v>
      </c>
      <c r="F8836" s="56"/>
      <c r="G8836" s="56">
        <v>121.029961306587</v>
      </c>
      <c r="H8836" s="56"/>
      <c r="I8836" s="56"/>
      <c r="J8836" s="57">
        <v>0.28177960458633899</v>
      </c>
      <c r="K8836" s="57">
        <v>0.32785557466619197</v>
      </c>
      <c r="L8836" s="57">
        <v>0.290927937444587</v>
      </c>
      <c r="M8836" s="57">
        <v>0.240367460252013</v>
      </c>
    </row>
    <row r="8837" spans="1:13" x14ac:dyDescent="0.25">
      <c r="A8837" t="s">
        <v>27368</v>
      </c>
      <c r="B8837" t="s">
        <v>27369</v>
      </c>
      <c r="C8837" s="2" t="s">
        <v>35</v>
      </c>
      <c r="D8837" s="2" t="s">
        <v>36</v>
      </c>
      <c r="E8837" s="2" t="s">
        <v>29028</v>
      </c>
      <c r="F8837" s="56"/>
      <c r="G8837" s="56">
        <v>121.029961306587</v>
      </c>
      <c r="H8837" s="56"/>
      <c r="I8837" s="56"/>
      <c r="J8837" s="57">
        <v>0.28177960458633899</v>
      </c>
      <c r="K8837" s="57">
        <v>0.32785557466619197</v>
      </c>
      <c r="L8837" s="57">
        <v>0.290927937444587</v>
      </c>
      <c r="M8837" s="57">
        <v>0.240367460252013</v>
      </c>
    </row>
    <row r="8838" spans="1:13" x14ac:dyDescent="0.25">
      <c r="A8838" t="s">
        <v>27366</v>
      </c>
      <c r="B8838" t="s">
        <v>27367</v>
      </c>
      <c r="C8838" s="2" t="s">
        <v>35</v>
      </c>
      <c r="D8838" s="2" t="s">
        <v>36</v>
      </c>
      <c r="E8838" s="2" t="s">
        <v>29028</v>
      </c>
      <c r="F8838" s="56"/>
      <c r="G8838" s="56">
        <v>121.029961306587</v>
      </c>
      <c r="H8838" s="56"/>
      <c r="I8838" s="56"/>
      <c r="J8838" s="57">
        <v>0.28177960458633899</v>
      </c>
      <c r="K8838" s="57">
        <v>0.32785557466619197</v>
      </c>
      <c r="L8838" s="57">
        <v>0.290927937444587</v>
      </c>
      <c r="M8838" s="57">
        <v>0.240367460252013</v>
      </c>
    </row>
    <row r="8839" spans="1:13" x14ac:dyDescent="0.25">
      <c r="A8839" t="s">
        <v>3668</v>
      </c>
      <c r="B8839" t="s">
        <v>3669</v>
      </c>
      <c r="C8839" s="2" t="s">
        <v>35</v>
      </c>
      <c r="D8839" s="2" t="s">
        <v>36</v>
      </c>
      <c r="E8839" s="2" t="s">
        <v>29027</v>
      </c>
      <c r="F8839" s="56">
        <v>116.19686462068501</v>
      </c>
      <c r="G8839" s="56">
        <v>121.764244594662</v>
      </c>
      <c r="H8839" s="56">
        <v>115.123929614175</v>
      </c>
      <c r="I8839" s="56">
        <v>89.315931425075505</v>
      </c>
      <c r="J8839" s="57">
        <v>0.45774432377709701</v>
      </c>
      <c r="K8839" s="57">
        <v>0.54354005998694999</v>
      </c>
      <c r="L8839" s="57">
        <v>0.471701769978986</v>
      </c>
      <c r="M8839" s="57">
        <v>0.394062045631277</v>
      </c>
    </row>
    <row r="8840" spans="1:13" x14ac:dyDescent="0.25">
      <c r="A8840" t="s">
        <v>27360</v>
      </c>
      <c r="B8840" t="s">
        <v>27361</v>
      </c>
      <c r="C8840" s="2" t="s">
        <v>31</v>
      </c>
      <c r="D8840" s="2" t="s">
        <v>36</v>
      </c>
      <c r="E8840" s="2" t="s">
        <v>29028</v>
      </c>
      <c r="F8840" s="56"/>
      <c r="G8840" s="56">
        <v>121.029961306587</v>
      </c>
      <c r="H8840" s="56"/>
      <c r="I8840" s="56"/>
      <c r="J8840" s="57">
        <v>0.28177960458633899</v>
      </c>
      <c r="K8840" s="57">
        <v>0.32785557466619197</v>
      </c>
      <c r="L8840" s="57">
        <v>0.290927937444587</v>
      </c>
      <c r="M8840" s="57">
        <v>0.240367460252013</v>
      </c>
    </row>
    <row r="8841" spans="1:13" x14ac:dyDescent="0.25">
      <c r="A8841" t="s">
        <v>27364</v>
      </c>
      <c r="B8841" t="s">
        <v>27365</v>
      </c>
      <c r="C8841" s="2" t="s">
        <v>35</v>
      </c>
      <c r="D8841" s="2" t="s">
        <v>36</v>
      </c>
      <c r="E8841" s="2" t="s">
        <v>29028</v>
      </c>
      <c r="F8841" s="56"/>
      <c r="G8841" s="56">
        <v>121.029961306587</v>
      </c>
      <c r="H8841" s="56"/>
      <c r="I8841" s="56"/>
      <c r="J8841" s="57">
        <v>0.28177960458633899</v>
      </c>
      <c r="K8841" s="57">
        <v>0.32785557466619197</v>
      </c>
      <c r="L8841" s="57">
        <v>0.290927937444587</v>
      </c>
      <c r="M8841" s="57">
        <v>0.240367460252013</v>
      </c>
    </row>
    <row r="8842" spans="1:13" x14ac:dyDescent="0.25">
      <c r="A8842" t="s">
        <v>27362</v>
      </c>
      <c r="B8842" t="s">
        <v>27363</v>
      </c>
      <c r="C8842" s="2" t="s">
        <v>31</v>
      </c>
      <c r="D8842" s="2" t="s">
        <v>36</v>
      </c>
      <c r="E8842" s="2" t="s">
        <v>29028</v>
      </c>
      <c r="F8842" s="56"/>
      <c r="G8842" s="56">
        <v>121.029961306587</v>
      </c>
      <c r="H8842" s="56"/>
      <c r="I8842" s="56"/>
      <c r="J8842" s="57">
        <v>0.28177960458633899</v>
      </c>
      <c r="K8842" s="57">
        <v>0.32785557466619197</v>
      </c>
      <c r="L8842" s="57">
        <v>0.290927937444587</v>
      </c>
      <c r="M8842" s="57">
        <v>0.240367460252013</v>
      </c>
    </row>
    <row r="8843" spans="1:13" x14ac:dyDescent="0.25">
      <c r="A8843" t="s">
        <v>4788</v>
      </c>
      <c r="B8843" t="s">
        <v>4789</v>
      </c>
      <c r="C8843" s="2" t="s">
        <v>35</v>
      </c>
      <c r="D8843" s="2" t="s">
        <v>108</v>
      </c>
      <c r="E8843" s="2" t="s">
        <v>29028</v>
      </c>
      <c r="F8843" s="56"/>
      <c r="G8843" s="56">
        <v>125.0731384052</v>
      </c>
      <c r="H8843" s="56"/>
      <c r="I8843" s="56"/>
      <c r="J8843" s="57">
        <v>0.27403376930717399</v>
      </c>
      <c r="K8843" s="57">
        <v>0.31002969961275501</v>
      </c>
      <c r="L8843" s="57">
        <v>0.28380216253825602</v>
      </c>
      <c r="M8843" s="57">
        <v>0.24364651272769799</v>
      </c>
    </row>
    <row r="8844" spans="1:13" x14ac:dyDescent="0.25">
      <c r="A8844" t="s">
        <v>15888</v>
      </c>
      <c r="B8844" t="s">
        <v>15889</v>
      </c>
      <c r="C8844" s="2" t="s">
        <v>31</v>
      </c>
      <c r="D8844" s="2" t="s">
        <v>312</v>
      </c>
      <c r="E8844" s="2" t="s">
        <v>29028</v>
      </c>
      <c r="F8844" s="56"/>
      <c r="G8844" s="56">
        <v>123.10235901212199</v>
      </c>
      <c r="H8844" s="56"/>
      <c r="I8844" s="56"/>
      <c r="J8844" s="57">
        <v>0.27506144776122599</v>
      </c>
      <c r="K8844" s="57">
        <v>0.33378846755390801</v>
      </c>
      <c r="L8844" s="57">
        <v>0.28706749153511302</v>
      </c>
      <c r="M8844" s="57">
        <v>0.22360886485801701</v>
      </c>
    </row>
    <row r="8845" spans="1:13" x14ac:dyDescent="0.25">
      <c r="A8845" t="s">
        <v>15376</v>
      </c>
      <c r="B8845" t="s">
        <v>15377</v>
      </c>
      <c r="C8845" s="2" t="s">
        <v>31</v>
      </c>
      <c r="D8845" s="2" t="s">
        <v>236</v>
      </c>
      <c r="E8845" s="2" t="s">
        <v>29028</v>
      </c>
      <c r="F8845" s="56"/>
      <c r="G8845" s="56">
        <v>126.19635202047</v>
      </c>
      <c r="H8845" s="56">
        <v>115.636869975819</v>
      </c>
      <c r="I8845" s="56"/>
      <c r="J8845" s="57">
        <v>0.29312232938511301</v>
      </c>
      <c r="K8845" s="57">
        <v>0.330336723185706</v>
      </c>
      <c r="L8845" s="57">
        <v>0.301128150872085</v>
      </c>
      <c r="M8845" s="57">
        <v>0.25688891969320299</v>
      </c>
    </row>
    <row r="8846" spans="1:13" x14ac:dyDescent="0.25">
      <c r="A8846" t="s">
        <v>15378</v>
      </c>
      <c r="B8846" t="s">
        <v>15379</v>
      </c>
      <c r="C8846" s="2" t="s">
        <v>31</v>
      </c>
      <c r="D8846" s="2" t="s">
        <v>236</v>
      </c>
      <c r="E8846" s="2" t="s">
        <v>29028</v>
      </c>
      <c r="F8846" s="56"/>
      <c r="G8846" s="56">
        <v>126.19635202047</v>
      </c>
      <c r="H8846" s="56">
        <v>115.636869975819</v>
      </c>
      <c r="I8846" s="56"/>
      <c r="J8846" s="57">
        <v>0.29312232938511301</v>
      </c>
      <c r="K8846" s="57">
        <v>0.330336723185706</v>
      </c>
      <c r="L8846" s="57">
        <v>0.301128150872085</v>
      </c>
      <c r="M8846" s="57">
        <v>0.25688891969320299</v>
      </c>
    </row>
    <row r="8847" spans="1:13" x14ac:dyDescent="0.25">
      <c r="A8847" t="s">
        <v>15382</v>
      </c>
      <c r="B8847" t="s">
        <v>15383</v>
      </c>
      <c r="C8847" s="2" t="s">
        <v>31</v>
      </c>
      <c r="D8847" s="2" t="s">
        <v>236</v>
      </c>
      <c r="E8847" s="2" t="s">
        <v>29028</v>
      </c>
      <c r="F8847" s="56"/>
      <c r="G8847" s="56">
        <v>126.19635202047</v>
      </c>
      <c r="H8847" s="56">
        <v>115.636869975819</v>
      </c>
      <c r="I8847" s="56"/>
      <c r="J8847" s="57">
        <v>0.29312232938511301</v>
      </c>
      <c r="K8847" s="57">
        <v>0.330336723185706</v>
      </c>
      <c r="L8847" s="57">
        <v>0.301128150872085</v>
      </c>
      <c r="M8847" s="57">
        <v>0.25688891969320299</v>
      </c>
    </row>
    <row r="8848" spans="1:13" x14ac:dyDescent="0.25">
      <c r="A8848" t="s">
        <v>15380</v>
      </c>
      <c r="B8848" t="s">
        <v>15381</v>
      </c>
      <c r="C8848" s="2" t="s">
        <v>31</v>
      </c>
      <c r="D8848" s="2" t="s">
        <v>236</v>
      </c>
      <c r="E8848" s="2" t="s">
        <v>29028</v>
      </c>
      <c r="F8848" s="56"/>
      <c r="G8848" s="56">
        <v>126.19635202047</v>
      </c>
      <c r="H8848" s="56">
        <v>115.636869975819</v>
      </c>
      <c r="I8848" s="56"/>
      <c r="J8848" s="57">
        <v>0.29312232938511301</v>
      </c>
      <c r="K8848" s="57">
        <v>0.330336723185706</v>
      </c>
      <c r="L8848" s="57">
        <v>0.301128150872085</v>
      </c>
      <c r="M8848" s="57">
        <v>0.25688891969320299</v>
      </c>
    </row>
    <row r="8849" spans="1:13" x14ac:dyDescent="0.25">
      <c r="A8849" t="s">
        <v>15384</v>
      </c>
      <c r="B8849" t="s">
        <v>15385</v>
      </c>
      <c r="C8849" s="2" t="s">
        <v>31</v>
      </c>
      <c r="D8849" s="2" t="s">
        <v>236</v>
      </c>
      <c r="E8849" s="2" t="s">
        <v>29028</v>
      </c>
      <c r="F8849" s="56"/>
      <c r="G8849" s="56">
        <v>126.19635202047</v>
      </c>
      <c r="H8849" s="56">
        <v>115.636869975819</v>
      </c>
      <c r="I8849" s="56"/>
      <c r="J8849" s="57">
        <v>0.29312232938511301</v>
      </c>
      <c r="K8849" s="57">
        <v>0.330336723185706</v>
      </c>
      <c r="L8849" s="57">
        <v>0.301128150872085</v>
      </c>
      <c r="M8849" s="57">
        <v>0.25688891969320299</v>
      </c>
    </row>
    <row r="8850" spans="1:13" x14ac:dyDescent="0.25">
      <c r="A8850" t="s">
        <v>10776</v>
      </c>
      <c r="B8850" t="s">
        <v>10777</v>
      </c>
      <c r="C8850" s="2" t="s">
        <v>31</v>
      </c>
      <c r="D8850" s="2" t="s">
        <v>69</v>
      </c>
      <c r="E8850" s="2" t="s">
        <v>29028</v>
      </c>
      <c r="F8850" s="56"/>
      <c r="G8850" s="56">
        <v>115.18802499096</v>
      </c>
      <c r="H8850" s="56"/>
      <c r="I8850" s="56"/>
      <c r="J8850" s="57">
        <v>0.28652832421873198</v>
      </c>
      <c r="K8850" s="57">
        <v>0.32423007153428901</v>
      </c>
      <c r="L8850" s="57">
        <v>0.29156152820576903</v>
      </c>
      <c r="M8850" s="57">
        <v>0.24621818786218599</v>
      </c>
    </row>
    <row r="8851" spans="1:13" x14ac:dyDescent="0.25">
      <c r="A8851" t="s">
        <v>4007</v>
      </c>
      <c r="B8851" t="s">
        <v>4008</v>
      </c>
      <c r="C8851" s="2" t="s">
        <v>31</v>
      </c>
      <c r="D8851" s="2" t="s">
        <v>429</v>
      </c>
      <c r="E8851" s="2" t="s">
        <v>29028</v>
      </c>
      <c r="F8851" s="56"/>
      <c r="G8851" s="56">
        <v>115.625419197138</v>
      </c>
      <c r="H8851" s="56"/>
      <c r="I8851" s="56"/>
      <c r="J8851" s="57">
        <v>0.27847831618255198</v>
      </c>
      <c r="K8851" s="57">
        <v>0.31077270917191901</v>
      </c>
      <c r="L8851" s="57">
        <v>0.28388361544719298</v>
      </c>
      <c r="M8851" s="57">
        <v>0.24709926246306199</v>
      </c>
    </row>
    <row r="8852" spans="1:13" x14ac:dyDescent="0.25">
      <c r="A8852" t="s">
        <v>11652</v>
      </c>
      <c r="B8852" t="s">
        <v>4008</v>
      </c>
      <c r="C8852" s="2" t="s">
        <v>31</v>
      </c>
      <c r="D8852" s="2" t="s">
        <v>429</v>
      </c>
      <c r="E8852" s="2" t="s">
        <v>29028</v>
      </c>
      <c r="F8852" s="56"/>
      <c r="G8852" s="56">
        <v>115.625419197138</v>
      </c>
      <c r="H8852" s="56"/>
      <c r="I8852" s="56"/>
      <c r="J8852" s="57">
        <v>0.27847831618255198</v>
      </c>
      <c r="K8852" s="57">
        <v>0.31077270917191901</v>
      </c>
      <c r="L8852" s="57">
        <v>0.28388361544719298</v>
      </c>
      <c r="M8852" s="57">
        <v>0.24709926246306199</v>
      </c>
    </row>
    <row r="8853" spans="1:13" x14ac:dyDescent="0.25">
      <c r="A8853" t="s">
        <v>5658</v>
      </c>
      <c r="B8853" t="s">
        <v>5659</v>
      </c>
      <c r="C8853" s="2" t="s">
        <v>35</v>
      </c>
      <c r="D8853" s="2" t="s">
        <v>119</v>
      </c>
      <c r="E8853" s="2" t="s">
        <v>29028</v>
      </c>
      <c r="F8853" s="56"/>
      <c r="G8853" s="56">
        <v>109.729115373601</v>
      </c>
      <c r="H8853" s="56"/>
      <c r="I8853" s="56"/>
      <c r="J8853" s="57">
        <v>0.26396504705586199</v>
      </c>
      <c r="K8853" s="57">
        <v>0.30463639390893599</v>
      </c>
      <c r="L8853" s="57">
        <v>0.27027358135242202</v>
      </c>
      <c r="M8853" s="57">
        <v>0.22691803414221601</v>
      </c>
    </row>
    <row r="8854" spans="1:13" x14ac:dyDescent="0.25">
      <c r="A8854" t="s">
        <v>26515</v>
      </c>
      <c r="B8854" t="s">
        <v>26516</v>
      </c>
      <c r="C8854" s="2" t="s">
        <v>35</v>
      </c>
      <c r="D8854" s="2" t="s">
        <v>236</v>
      </c>
      <c r="E8854" s="2" t="s">
        <v>29028</v>
      </c>
      <c r="F8854" s="56"/>
      <c r="G8854" s="56">
        <v>110.001746077205</v>
      </c>
      <c r="H8854" s="56">
        <v>119.060247178618</v>
      </c>
      <c r="I8854" s="56"/>
      <c r="J8854" s="57">
        <v>0.29685672587484901</v>
      </c>
      <c r="K8854" s="57">
        <v>0.34736116300926201</v>
      </c>
      <c r="L8854" s="57">
        <v>0.30725267827806502</v>
      </c>
      <c r="M8854" s="57">
        <v>0.25333914880546099</v>
      </c>
    </row>
    <row r="8855" spans="1:13" x14ac:dyDescent="0.25">
      <c r="A8855" t="s">
        <v>26509</v>
      </c>
      <c r="B8855" t="s">
        <v>26510</v>
      </c>
      <c r="C8855" s="2" t="s">
        <v>31</v>
      </c>
      <c r="D8855" s="2" t="s">
        <v>236</v>
      </c>
      <c r="E8855" s="2" t="s">
        <v>29028</v>
      </c>
      <c r="F8855" s="56"/>
      <c r="G8855" s="56">
        <v>110.001746077205</v>
      </c>
      <c r="H8855" s="56">
        <v>119.060247178618</v>
      </c>
      <c r="I8855" s="56"/>
      <c r="J8855" s="57">
        <v>0.29685672587484901</v>
      </c>
      <c r="K8855" s="57">
        <v>0.34736116300926201</v>
      </c>
      <c r="L8855" s="57">
        <v>0.30725267827806502</v>
      </c>
      <c r="M8855" s="57">
        <v>0.25333914880546099</v>
      </c>
    </row>
    <row r="8856" spans="1:13" x14ac:dyDescent="0.25">
      <c r="A8856" t="s">
        <v>26507</v>
      </c>
      <c r="B8856" t="s">
        <v>26508</v>
      </c>
      <c r="C8856" s="2" t="s">
        <v>31</v>
      </c>
      <c r="D8856" s="2" t="s">
        <v>236</v>
      </c>
      <c r="E8856" s="2" t="s">
        <v>29028</v>
      </c>
      <c r="F8856" s="56"/>
      <c r="G8856" s="56">
        <v>110.001746077205</v>
      </c>
      <c r="H8856" s="56">
        <v>119.060247178618</v>
      </c>
      <c r="I8856" s="56"/>
      <c r="J8856" s="57">
        <v>0.29685672587484901</v>
      </c>
      <c r="K8856" s="57">
        <v>0.34736116300926201</v>
      </c>
      <c r="L8856" s="57">
        <v>0.30725267827806502</v>
      </c>
      <c r="M8856" s="57">
        <v>0.25333914880546099</v>
      </c>
    </row>
    <row r="8857" spans="1:13" x14ac:dyDescent="0.25">
      <c r="A8857" t="s">
        <v>5660</v>
      </c>
      <c r="B8857" t="s">
        <v>5661</v>
      </c>
      <c r="C8857" s="2" t="s">
        <v>35</v>
      </c>
      <c r="D8857" s="2" t="s">
        <v>119</v>
      </c>
      <c r="E8857" s="2" t="s">
        <v>29028</v>
      </c>
      <c r="F8857" s="56">
        <v>99.311149560819203</v>
      </c>
      <c r="G8857" s="56">
        <v>105.679219708876</v>
      </c>
      <c r="H8857" s="56">
        <v>111.79477218009799</v>
      </c>
      <c r="I8857" s="56"/>
      <c r="J8857" s="57">
        <v>0.32199910082341399</v>
      </c>
      <c r="K8857" s="57">
        <v>0.37701229682212201</v>
      </c>
      <c r="L8857" s="57">
        <v>0.334197407167454</v>
      </c>
      <c r="M8857" s="57">
        <v>0.28565833169608901</v>
      </c>
    </row>
    <row r="8858" spans="1:13" x14ac:dyDescent="0.25">
      <c r="A8858" t="s">
        <v>26511</v>
      </c>
      <c r="B8858" t="s">
        <v>26512</v>
      </c>
      <c r="C8858" s="2" t="s">
        <v>35</v>
      </c>
      <c r="D8858" s="2" t="s">
        <v>236</v>
      </c>
      <c r="E8858" s="2" t="s">
        <v>29028</v>
      </c>
      <c r="F8858" s="56">
        <v>102.572027399034</v>
      </c>
      <c r="G8858" s="56">
        <v>111.295841444837</v>
      </c>
      <c r="H8858" s="56">
        <v>122.102477568138</v>
      </c>
      <c r="I8858" s="56">
        <v>94.644099457998294</v>
      </c>
      <c r="J8858" s="57">
        <v>0.48029300445198397</v>
      </c>
      <c r="K8858" s="57">
        <v>0.55450955292748905</v>
      </c>
      <c r="L8858" s="57">
        <v>0.48904082846474201</v>
      </c>
      <c r="M8858" s="57">
        <v>0.41999831853305097</v>
      </c>
    </row>
    <row r="8859" spans="1:13" x14ac:dyDescent="0.25">
      <c r="A8859" t="s">
        <v>26513</v>
      </c>
      <c r="B8859" t="s">
        <v>26514</v>
      </c>
      <c r="C8859" s="2" t="s">
        <v>35</v>
      </c>
      <c r="D8859" s="2" t="s">
        <v>236</v>
      </c>
      <c r="E8859" s="2" t="s">
        <v>29028</v>
      </c>
      <c r="F8859" s="56"/>
      <c r="G8859" s="56">
        <v>110.001746077205</v>
      </c>
      <c r="H8859" s="56">
        <v>119.060247178618</v>
      </c>
      <c r="I8859" s="56"/>
      <c r="J8859" s="57">
        <v>0.29685672587484901</v>
      </c>
      <c r="K8859" s="57">
        <v>0.34736116300926201</v>
      </c>
      <c r="L8859" s="57">
        <v>0.30725267827806502</v>
      </c>
      <c r="M8859" s="57">
        <v>0.25333914880546099</v>
      </c>
    </row>
    <row r="8860" spans="1:13" x14ac:dyDescent="0.25">
      <c r="A8860" t="s">
        <v>19122</v>
      </c>
      <c r="B8860" t="s">
        <v>19123</v>
      </c>
      <c r="C8860" s="2" t="s">
        <v>35</v>
      </c>
      <c r="D8860" s="2" t="s">
        <v>83</v>
      </c>
      <c r="E8860" s="2" t="s">
        <v>29028</v>
      </c>
      <c r="F8860" s="56">
        <v>93.738133282183</v>
      </c>
      <c r="G8860" s="56">
        <v>103.746481085963</v>
      </c>
      <c r="H8860" s="56">
        <v>105.260985256716</v>
      </c>
      <c r="I8860" s="56"/>
      <c r="J8860" s="57">
        <v>0.33714373231303102</v>
      </c>
      <c r="K8860" s="57">
        <v>0.38860689121770597</v>
      </c>
      <c r="L8860" s="57">
        <v>0.34520480818751298</v>
      </c>
      <c r="M8860" s="57">
        <v>0.294417950624416</v>
      </c>
    </row>
    <row r="8861" spans="1:13" x14ac:dyDescent="0.25">
      <c r="A8861" t="s">
        <v>17557</v>
      </c>
      <c r="B8861" t="s">
        <v>17558</v>
      </c>
      <c r="C8861" s="2" t="s">
        <v>31</v>
      </c>
      <c r="D8861" s="2" t="s">
        <v>36</v>
      </c>
      <c r="E8861" s="2" t="s">
        <v>29028</v>
      </c>
      <c r="F8861" s="56">
        <v>98.491178224817105</v>
      </c>
      <c r="G8861" s="56">
        <v>110.963287974492</v>
      </c>
      <c r="H8861" s="56">
        <v>113.59880788911499</v>
      </c>
      <c r="I8861" s="56">
        <v>95.654626025415794</v>
      </c>
      <c r="J8861" s="57">
        <v>0.53649311958563695</v>
      </c>
      <c r="K8861" s="57">
        <v>0.61214949565806398</v>
      </c>
      <c r="L8861" s="57">
        <v>0.54547510552461698</v>
      </c>
      <c r="M8861" s="57">
        <v>0.47312186289436797</v>
      </c>
    </row>
    <row r="8862" spans="1:13" x14ac:dyDescent="0.25">
      <c r="A8862" t="s">
        <v>313</v>
      </c>
      <c r="B8862" t="s">
        <v>314</v>
      </c>
      <c r="C8862" s="2" t="s">
        <v>35</v>
      </c>
      <c r="D8862" s="2" t="s">
        <v>315</v>
      </c>
      <c r="E8862" s="2" t="s">
        <v>29027</v>
      </c>
      <c r="F8862" s="56">
        <v>96.950908108809003</v>
      </c>
      <c r="G8862" s="56">
        <v>101.742637638357</v>
      </c>
      <c r="H8862" s="56">
        <v>89.213324435236302</v>
      </c>
      <c r="I8862" s="56">
        <v>101.492331352984</v>
      </c>
      <c r="J8862" s="57">
        <v>0.57866939508468096</v>
      </c>
      <c r="K8862" s="57">
        <v>0.65021824177066401</v>
      </c>
      <c r="L8862" s="57">
        <v>0.59781659863672598</v>
      </c>
      <c r="M8862" s="57">
        <v>0.52422436037263898</v>
      </c>
    </row>
    <row r="8863" spans="1:13" x14ac:dyDescent="0.25">
      <c r="A8863" t="s">
        <v>2694</v>
      </c>
      <c r="B8863" t="s">
        <v>2695</v>
      </c>
      <c r="C8863" s="2" t="s">
        <v>31</v>
      </c>
      <c r="D8863" s="2" t="s">
        <v>217</v>
      </c>
      <c r="E8863" s="2" t="s">
        <v>29027</v>
      </c>
      <c r="F8863" s="56">
        <v>89.882491891776098</v>
      </c>
      <c r="G8863" s="56">
        <v>99.274373308205995</v>
      </c>
      <c r="H8863" s="56">
        <v>90.388841228988696</v>
      </c>
      <c r="I8863" s="56">
        <v>95.400000834478405</v>
      </c>
      <c r="J8863" s="57">
        <v>0.57505503297545801</v>
      </c>
      <c r="K8863" s="57">
        <v>0.64689384475143397</v>
      </c>
      <c r="L8863" s="57">
        <v>0.59428340504812804</v>
      </c>
      <c r="M8863" s="57">
        <v>0.52068826715980199</v>
      </c>
    </row>
    <row r="8864" spans="1:13" x14ac:dyDescent="0.25">
      <c r="A8864" t="s">
        <v>7046</v>
      </c>
      <c r="B8864" t="s">
        <v>7047</v>
      </c>
      <c r="C8864" s="2" t="s">
        <v>31</v>
      </c>
      <c r="D8864" s="2" t="s">
        <v>315</v>
      </c>
      <c r="E8864" s="2" t="s">
        <v>29028</v>
      </c>
      <c r="F8864" s="56">
        <v>93.466808926939294</v>
      </c>
      <c r="G8864" s="56">
        <v>101.421515061745</v>
      </c>
      <c r="H8864" s="56">
        <v>90.063335758272302</v>
      </c>
      <c r="I8864" s="56">
        <v>97.104472438811499</v>
      </c>
      <c r="J8864" s="57">
        <v>0.48822148493558998</v>
      </c>
      <c r="K8864" s="57">
        <v>0.53964231360829695</v>
      </c>
      <c r="L8864" s="57">
        <v>0.50150739955371704</v>
      </c>
      <c r="M8864" s="57">
        <v>0.44623221255673701</v>
      </c>
    </row>
    <row r="8865" spans="1:13" x14ac:dyDescent="0.25">
      <c r="A8865" t="s">
        <v>7042</v>
      </c>
      <c r="B8865" t="s">
        <v>7043</v>
      </c>
      <c r="C8865" s="2" t="s">
        <v>31</v>
      </c>
      <c r="D8865" s="2" t="s">
        <v>315</v>
      </c>
      <c r="E8865" s="2" t="s">
        <v>29028</v>
      </c>
      <c r="F8865" s="56">
        <v>93.466808926939294</v>
      </c>
      <c r="G8865" s="56">
        <v>101.421515061745</v>
      </c>
      <c r="H8865" s="56">
        <v>90.063335758272302</v>
      </c>
      <c r="I8865" s="56">
        <v>97.104472438811499</v>
      </c>
      <c r="J8865" s="57">
        <v>0.48822148493558998</v>
      </c>
      <c r="K8865" s="57">
        <v>0.53964231360829695</v>
      </c>
      <c r="L8865" s="57">
        <v>0.50150739955371704</v>
      </c>
      <c r="M8865" s="57">
        <v>0.44623221255673701</v>
      </c>
    </row>
    <row r="8866" spans="1:13" x14ac:dyDescent="0.25">
      <c r="A8866" t="s">
        <v>2696</v>
      </c>
      <c r="B8866" t="s">
        <v>2697</v>
      </c>
      <c r="C8866" s="2" t="s">
        <v>31</v>
      </c>
      <c r="D8866" s="2" t="s">
        <v>217</v>
      </c>
      <c r="E8866" s="2" t="s">
        <v>29027</v>
      </c>
      <c r="F8866" s="56">
        <v>94.598573467610606</v>
      </c>
      <c r="G8866" s="56">
        <v>98.179495867606704</v>
      </c>
      <c r="H8866" s="56">
        <v>91.303591973422797</v>
      </c>
      <c r="I8866" s="56">
        <v>98.831898054198604</v>
      </c>
      <c r="J8866" s="57">
        <v>0.57505503297545801</v>
      </c>
      <c r="K8866" s="57">
        <v>0.64689384475143397</v>
      </c>
      <c r="L8866" s="57">
        <v>0.59032567869835795</v>
      </c>
      <c r="M8866" s="57">
        <v>0.529977156159812</v>
      </c>
    </row>
    <row r="8867" spans="1:13" x14ac:dyDescent="0.25">
      <c r="A8867" t="s">
        <v>2700</v>
      </c>
      <c r="B8867" t="s">
        <v>2701</v>
      </c>
      <c r="C8867" s="2" t="s">
        <v>35</v>
      </c>
      <c r="D8867" s="2" t="s">
        <v>217</v>
      </c>
      <c r="E8867" s="2" t="s">
        <v>29027</v>
      </c>
      <c r="F8867" s="56">
        <v>88.952526300935006</v>
      </c>
      <c r="G8867" s="56">
        <v>105.825783984447</v>
      </c>
      <c r="H8867" s="56">
        <v>86.607472305779297</v>
      </c>
      <c r="I8867" s="56">
        <v>92.319636067570102</v>
      </c>
      <c r="J8867" s="57">
        <v>0.63631796166919197</v>
      </c>
      <c r="K8867" s="57">
        <v>0.71147007490994096</v>
      </c>
      <c r="L8867" s="57">
        <v>0.65672454692468296</v>
      </c>
      <c r="M8867" s="57">
        <v>0.58858622784662795</v>
      </c>
    </row>
    <row r="8868" spans="1:13" x14ac:dyDescent="0.25">
      <c r="A8868" t="s">
        <v>2698</v>
      </c>
      <c r="B8868" t="s">
        <v>2699</v>
      </c>
      <c r="C8868" s="2" t="s">
        <v>31</v>
      </c>
      <c r="D8868" s="2" t="s">
        <v>217</v>
      </c>
      <c r="E8868" s="2" t="s">
        <v>29027</v>
      </c>
      <c r="F8868" s="56">
        <v>88.703481235269194</v>
      </c>
      <c r="G8868" s="56">
        <v>103.653883070603</v>
      </c>
      <c r="H8868" s="56">
        <v>88.087396993442397</v>
      </c>
      <c r="I8868" s="56">
        <v>94.434658081760304</v>
      </c>
      <c r="J8868" s="57">
        <v>0.57505503297545801</v>
      </c>
      <c r="K8868" s="57">
        <v>0.64689384475143397</v>
      </c>
      <c r="L8868" s="57">
        <v>0.59428340504812804</v>
      </c>
      <c r="M8868" s="57">
        <v>0.52068826715980199</v>
      </c>
    </row>
    <row r="8869" spans="1:13" x14ac:dyDescent="0.25">
      <c r="A8869" t="s">
        <v>7044</v>
      </c>
      <c r="B8869" t="s">
        <v>7045</v>
      </c>
      <c r="C8869" s="2" t="s">
        <v>31</v>
      </c>
      <c r="D8869" s="2" t="s">
        <v>315</v>
      </c>
      <c r="E8869" s="2" t="s">
        <v>29028</v>
      </c>
      <c r="F8869" s="56">
        <v>93.466808926939294</v>
      </c>
      <c r="G8869" s="56">
        <v>101.421515061745</v>
      </c>
      <c r="H8869" s="56">
        <v>90.063335758272302</v>
      </c>
      <c r="I8869" s="56">
        <v>97.104472438811499</v>
      </c>
      <c r="J8869" s="57">
        <v>0.48822148493558998</v>
      </c>
      <c r="K8869" s="57">
        <v>0.53964231360829695</v>
      </c>
      <c r="L8869" s="57">
        <v>0.50150739955371704</v>
      </c>
      <c r="M8869" s="57">
        <v>0.44623221255673701</v>
      </c>
    </row>
    <row r="8870" spans="1:13" x14ac:dyDescent="0.25">
      <c r="A8870" t="s">
        <v>22658</v>
      </c>
      <c r="B8870" t="s">
        <v>22659</v>
      </c>
      <c r="C8870" s="2" t="s">
        <v>31</v>
      </c>
      <c r="D8870" s="2" t="s">
        <v>312</v>
      </c>
      <c r="E8870" s="2" t="s">
        <v>29028</v>
      </c>
      <c r="F8870" s="56">
        <v>101.44723487380701</v>
      </c>
      <c r="G8870" s="56">
        <v>104.600050027012</v>
      </c>
      <c r="H8870" s="56">
        <v>98.061768705124194</v>
      </c>
      <c r="I8870" s="56"/>
      <c r="J8870" s="57">
        <v>0.301453473908392</v>
      </c>
      <c r="K8870" s="57">
        <v>0.35905971553596</v>
      </c>
      <c r="L8870" s="57">
        <v>0.31899400990180399</v>
      </c>
      <c r="M8870" s="57">
        <v>0.25492057229055398</v>
      </c>
    </row>
    <row r="8871" spans="1:13" x14ac:dyDescent="0.25">
      <c r="A8871" t="s">
        <v>22652</v>
      </c>
      <c r="B8871" t="s">
        <v>22653</v>
      </c>
      <c r="C8871" s="2" t="s">
        <v>31</v>
      </c>
      <c r="D8871" s="2" t="s">
        <v>312</v>
      </c>
      <c r="E8871" s="2" t="s">
        <v>29028</v>
      </c>
      <c r="F8871" s="56">
        <v>101.44723487380701</v>
      </c>
      <c r="G8871" s="56">
        <v>104.600050027012</v>
      </c>
      <c r="H8871" s="56">
        <v>98.061768705124194</v>
      </c>
      <c r="I8871" s="56"/>
      <c r="J8871" s="57">
        <v>0.301453473908392</v>
      </c>
      <c r="K8871" s="57">
        <v>0.35905971553596</v>
      </c>
      <c r="L8871" s="57">
        <v>0.31899400990180399</v>
      </c>
      <c r="M8871" s="57">
        <v>0.25492057229055398</v>
      </c>
    </row>
    <row r="8872" spans="1:13" x14ac:dyDescent="0.25">
      <c r="A8872" t="s">
        <v>22656</v>
      </c>
      <c r="B8872" t="s">
        <v>22657</v>
      </c>
      <c r="C8872" s="2" t="s">
        <v>31</v>
      </c>
      <c r="D8872" s="2" t="s">
        <v>312</v>
      </c>
      <c r="E8872" s="2" t="s">
        <v>29028</v>
      </c>
      <c r="F8872" s="56">
        <v>101.44723487380701</v>
      </c>
      <c r="G8872" s="56">
        <v>104.600050027012</v>
      </c>
      <c r="H8872" s="56">
        <v>98.061768705124194</v>
      </c>
      <c r="I8872" s="56"/>
      <c r="J8872" s="57">
        <v>0.301453473908392</v>
      </c>
      <c r="K8872" s="57">
        <v>0.35905971553596</v>
      </c>
      <c r="L8872" s="57">
        <v>0.31899400990180399</v>
      </c>
      <c r="M8872" s="57">
        <v>0.25492057229055398</v>
      </c>
    </row>
    <row r="8873" spans="1:13" x14ac:dyDescent="0.25">
      <c r="A8873" t="s">
        <v>22644</v>
      </c>
      <c r="B8873" t="s">
        <v>22645</v>
      </c>
      <c r="C8873" s="2" t="s">
        <v>35</v>
      </c>
      <c r="D8873" s="2" t="s">
        <v>312</v>
      </c>
      <c r="E8873" s="2" t="s">
        <v>29028</v>
      </c>
      <c r="F8873" s="56">
        <v>101.44723487380701</v>
      </c>
      <c r="G8873" s="56">
        <v>104.600050027012</v>
      </c>
      <c r="H8873" s="56">
        <v>98.061768705124194</v>
      </c>
      <c r="I8873" s="56"/>
      <c r="J8873" s="57">
        <v>0.301453473908392</v>
      </c>
      <c r="K8873" s="57">
        <v>0.35905971553596</v>
      </c>
      <c r="L8873" s="57">
        <v>0.31899400990180399</v>
      </c>
      <c r="M8873" s="57">
        <v>0.25492057229055398</v>
      </c>
    </row>
    <row r="8874" spans="1:13" x14ac:dyDescent="0.25">
      <c r="A8874" t="s">
        <v>2938</v>
      </c>
      <c r="B8874" t="s">
        <v>2939</v>
      </c>
      <c r="C8874" s="2" t="s">
        <v>35</v>
      </c>
      <c r="D8874" s="2" t="s">
        <v>312</v>
      </c>
      <c r="E8874" s="2" t="s">
        <v>29027</v>
      </c>
      <c r="F8874" s="56">
        <v>102.54900806312401</v>
      </c>
      <c r="G8874" s="56">
        <v>108.418466205575</v>
      </c>
      <c r="H8874" s="56">
        <v>98.796245678986196</v>
      </c>
      <c r="I8874" s="56">
        <v>107.717527218437</v>
      </c>
      <c r="J8874" s="57">
        <v>0.45898290848145901</v>
      </c>
      <c r="K8874" s="57">
        <v>0.55031981595325796</v>
      </c>
      <c r="L8874" s="57">
        <v>0.48028956716465199</v>
      </c>
      <c r="M8874" s="57">
        <v>0.38809378789402299</v>
      </c>
    </row>
    <row r="8875" spans="1:13" x14ac:dyDescent="0.25">
      <c r="A8875" t="s">
        <v>22654</v>
      </c>
      <c r="B8875" t="s">
        <v>22655</v>
      </c>
      <c r="C8875" s="2" t="s">
        <v>31</v>
      </c>
      <c r="D8875" s="2" t="s">
        <v>312</v>
      </c>
      <c r="E8875" s="2" t="s">
        <v>29028</v>
      </c>
      <c r="F8875" s="56">
        <v>101.44723487380701</v>
      </c>
      <c r="G8875" s="56">
        <v>104.600050027012</v>
      </c>
      <c r="H8875" s="56">
        <v>98.061768705124194</v>
      </c>
      <c r="I8875" s="56"/>
      <c r="J8875" s="57">
        <v>0.301453473908392</v>
      </c>
      <c r="K8875" s="57">
        <v>0.35905971553596</v>
      </c>
      <c r="L8875" s="57">
        <v>0.31899400990180399</v>
      </c>
      <c r="M8875" s="57">
        <v>0.25492057229055398</v>
      </c>
    </row>
    <row r="8876" spans="1:13" x14ac:dyDescent="0.25">
      <c r="A8876" t="s">
        <v>2940</v>
      </c>
      <c r="B8876" t="s">
        <v>2941</v>
      </c>
      <c r="C8876" s="2" t="s">
        <v>31</v>
      </c>
      <c r="D8876" s="2" t="s">
        <v>312</v>
      </c>
      <c r="E8876" s="2" t="s">
        <v>29027</v>
      </c>
      <c r="F8876" s="56">
        <v>100.65896868066601</v>
      </c>
      <c r="G8876" s="56">
        <v>106.197513538214</v>
      </c>
      <c r="H8876" s="56">
        <v>98.457318130835404</v>
      </c>
      <c r="I8876" s="56">
        <v>118.84761563087299</v>
      </c>
      <c r="J8876" s="57">
        <v>0.45808712077777602</v>
      </c>
      <c r="K8876" s="57">
        <v>0.55027262085126505</v>
      </c>
      <c r="L8876" s="57">
        <v>0.48657176881111103</v>
      </c>
      <c r="M8876" s="57">
        <v>0.39585705463927301</v>
      </c>
    </row>
    <row r="8877" spans="1:13" x14ac:dyDescent="0.25">
      <c r="A8877" t="s">
        <v>22640</v>
      </c>
      <c r="B8877" t="s">
        <v>22641</v>
      </c>
      <c r="C8877" s="2" t="s">
        <v>35</v>
      </c>
      <c r="D8877" s="2" t="s">
        <v>312</v>
      </c>
      <c r="E8877" s="2" t="s">
        <v>29028</v>
      </c>
      <c r="F8877" s="56">
        <v>101.44723487380701</v>
      </c>
      <c r="G8877" s="56">
        <v>104.600050027012</v>
      </c>
      <c r="H8877" s="56">
        <v>98.061768705124194</v>
      </c>
      <c r="I8877" s="56"/>
      <c r="J8877" s="57">
        <v>0.301453473908392</v>
      </c>
      <c r="K8877" s="57">
        <v>0.35905971553596</v>
      </c>
      <c r="L8877" s="57">
        <v>0.31899400990180399</v>
      </c>
      <c r="M8877" s="57">
        <v>0.25492057229055398</v>
      </c>
    </row>
    <row r="8878" spans="1:13" x14ac:dyDescent="0.25">
      <c r="A8878" t="s">
        <v>22648</v>
      </c>
      <c r="B8878" t="s">
        <v>22649</v>
      </c>
      <c r="C8878" s="2" t="s">
        <v>35</v>
      </c>
      <c r="D8878" s="2" t="s">
        <v>312</v>
      </c>
      <c r="E8878" s="2" t="s">
        <v>29028</v>
      </c>
      <c r="F8878" s="56">
        <v>101.44723487380701</v>
      </c>
      <c r="G8878" s="56">
        <v>104.600050027012</v>
      </c>
      <c r="H8878" s="56">
        <v>98.061768705124194</v>
      </c>
      <c r="I8878" s="56"/>
      <c r="J8878" s="57">
        <v>0.301453473908392</v>
      </c>
      <c r="K8878" s="57">
        <v>0.35905971553596</v>
      </c>
      <c r="L8878" s="57">
        <v>0.31899400990180399</v>
      </c>
      <c r="M8878" s="57">
        <v>0.25492057229055398</v>
      </c>
    </row>
    <row r="8879" spans="1:13" x14ac:dyDescent="0.25">
      <c r="A8879" t="s">
        <v>22642</v>
      </c>
      <c r="B8879" t="s">
        <v>22643</v>
      </c>
      <c r="C8879" s="2" t="s">
        <v>35</v>
      </c>
      <c r="D8879" s="2" t="s">
        <v>312</v>
      </c>
      <c r="E8879" s="2" t="s">
        <v>29028</v>
      </c>
      <c r="F8879" s="56">
        <v>101.44723487380701</v>
      </c>
      <c r="G8879" s="56">
        <v>104.600050027012</v>
      </c>
      <c r="H8879" s="56">
        <v>98.061768705124194</v>
      </c>
      <c r="I8879" s="56"/>
      <c r="J8879" s="57">
        <v>0.301453473908392</v>
      </c>
      <c r="K8879" s="57">
        <v>0.35905971553596</v>
      </c>
      <c r="L8879" s="57">
        <v>0.31899400990180399</v>
      </c>
      <c r="M8879" s="57">
        <v>0.25492057229055398</v>
      </c>
    </row>
    <row r="8880" spans="1:13" x14ac:dyDescent="0.25">
      <c r="A8880" t="s">
        <v>4319</v>
      </c>
      <c r="B8880" t="s">
        <v>4320</v>
      </c>
      <c r="C8880" s="2" t="s">
        <v>31</v>
      </c>
      <c r="D8880" s="2" t="s">
        <v>312</v>
      </c>
      <c r="E8880" s="2" t="s">
        <v>29028</v>
      </c>
      <c r="F8880" s="56">
        <v>97.166845838563702</v>
      </c>
      <c r="G8880" s="56">
        <v>102.04320015848501</v>
      </c>
      <c r="H8880" s="56">
        <v>103.14134185444399</v>
      </c>
      <c r="I8880" s="56"/>
      <c r="J8880" s="57">
        <v>0.30210154037014902</v>
      </c>
      <c r="K8880" s="57">
        <v>0.34415351191016902</v>
      </c>
      <c r="L8880" s="57">
        <v>0.31382136276727302</v>
      </c>
      <c r="M8880" s="57">
        <v>0.26597204737501201</v>
      </c>
    </row>
    <row r="8881" spans="1:13" x14ac:dyDescent="0.25">
      <c r="A8881" t="s">
        <v>14840</v>
      </c>
      <c r="B8881" t="s">
        <v>14841</v>
      </c>
      <c r="C8881" s="2" t="s">
        <v>35</v>
      </c>
      <c r="D8881" s="2" t="s">
        <v>32</v>
      </c>
      <c r="E8881" s="2" t="s">
        <v>29028</v>
      </c>
      <c r="F8881" s="56">
        <v>110.197453120378</v>
      </c>
      <c r="G8881" s="56">
        <v>121.610650708251</v>
      </c>
      <c r="H8881" s="56">
        <v>117.91503052374399</v>
      </c>
      <c r="I8881" s="56">
        <v>100.904041449403</v>
      </c>
      <c r="J8881" s="57">
        <v>0.40509046269586901</v>
      </c>
      <c r="K8881" s="57">
        <v>0.45638819497163202</v>
      </c>
      <c r="L8881" s="57">
        <v>0.410959161734679</v>
      </c>
      <c r="M8881" s="57">
        <v>0.35651338182240599</v>
      </c>
    </row>
    <row r="8882" spans="1:13" x14ac:dyDescent="0.25">
      <c r="A8882" t="s">
        <v>11486</v>
      </c>
      <c r="B8882" t="s">
        <v>11487</v>
      </c>
      <c r="C8882" s="2" t="s">
        <v>31</v>
      </c>
      <c r="D8882" s="2" t="s">
        <v>69</v>
      </c>
      <c r="E8882" s="2" t="s">
        <v>29028</v>
      </c>
      <c r="F8882" s="56">
        <v>92.741680370870895</v>
      </c>
      <c r="G8882" s="56">
        <v>99.702339748694797</v>
      </c>
      <c r="H8882" s="56">
        <v>110.99043610619999</v>
      </c>
      <c r="I8882" s="56"/>
      <c r="J8882" s="57">
        <v>0.30215889022671799</v>
      </c>
      <c r="K8882" s="57">
        <v>0.35437305458038598</v>
      </c>
      <c r="L8882" s="57">
        <v>0.310035051597571</v>
      </c>
      <c r="M8882" s="57">
        <v>0.25962759266216001</v>
      </c>
    </row>
    <row r="8883" spans="1:13" x14ac:dyDescent="0.25">
      <c r="A8883" t="s">
        <v>6116</v>
      </c>
      <c r="B8883" t="s">
        <v>6117</v>
      </c>
      <c r="C8883" s="2" t="s">
        <v>31</v>
      </c>
      <c r="D8883" s="2" t="s">
        <v>3980</v>
      </c>
      <c r="E8883" s="2" t="s">
        <v>29028</v>
      </c>
      <c r="F8883" s="56">
        <v>100.423322348593</v>
      </c>
      <c r="G8883" s="56">
        <v>91.599593494332296</v>
      </c>
      <c r="H8883" s="56">
        <v>93.072292255230096</v>
      </c>
      <c r="I8883" s="56">
        <v>98.758201046163705</v>
      </c>
      <c r="J8883" s="57">
        <v>0.40319218354146402</v>
      </c>
      <c r="K8883" s="57">
        <v>0.47174877755259598</v>
      </c>
      <c r="L8883" s="57">
        <v>0.41196207300875898</v>
      </c>
      <c r="M8883" s="57">
        <v>0.35029805104741701</v>
      </c>
    </row>
    <row r="8884" spans="1:13" x14ac:dyDescent="0.25">
      <c r="A8884" t="s">
        <v>27665</v>
      </c>
      <c r="B8884" t="s">
        <v>27666</v>
      </c>
      <c r="C8884" s="2" t="s">
        <v>31</v>
      </c>
      <c r="D8884" s="2" t="s">
        <v>236</v>
      </c>
      <c r="E8884" s="2" t="s">
        <v>29028</v>
      </c>
      <c r="F8884" s="56">
        <v>103.00253961529999</v>
      </c>
      <c r="G8884" s="56">
        <v>99.587377617431898</v>
      </c>
      <c r="H8884" s="56">
        <v>95.926533188946095</v>
      </c>
      <c r="I8884" s="56">
        <v>106.830472078094</v>
      </c>
      <c r="J8884" s="57">
        <v>0.34801034398021702</v>
      </c>
      <c r="K8884" s="57">
        <v>0.38336348784604002</v>
      </c>
      <c r="L8884" s="57">
        <v>0.35483377585416997</v>
      </c>
      <c r="M8884" s="57">
        <v>0.31204561449856799</v>
      </c>
    </row>
    <row r="8885" spans="1:13" x14ac:dyDescent="0.25">
      <c r="A8885" t="s">
        <v>4720</v>
      </c>
      <c r="B8885" t="s">
        <v>4721</v>
      </c>
      <c r="C8885" s="2" t="s">
        <v>31</v>
      </c>
      <c r="D8885" s="2" t="s">
        <v>105</v>
      </c>
      <c r="E8885" s="2" t="s">
        <v>29028</v>
      </c>
      <c r="F8885" s="56"/>
      <c r="G8885" s="56">
        <v>103.11353617008901</v>
      </c>
      <c r="H8885" s="56"/>
      <c r="I8885" s="56"/>
      <c r="J8885" s="57">
        <v>0.26461886315548699</v>
      </c>
      <c r="K8885" s="57">
        <v>0.31799210769779701</v>
      </c>
      <c r="L8885" s="57">
        <v>0.276234037388364</v>
      </c>
      <c r="M8885" s="57">
        <v>0.21184144848269901</v>
      </c>
    </row>
    <row r="8886" spans="1:13" x14ac:dyDescent="0.25">
      <c r="A8886" t="s">
        <v>27663</v>
      </c>
      <c r="B8886" t="s">
        <v>27664</v>
      </c>
      <c r="C8886" s="2" t="s">
        <v>31</v>
      </c>
      <c r="D8886" s="2" t="s">
        <v>236</v>
      </c>
      <c r="E8886" s="2" t="s">
        <v>29028</v>
      </c>
      <c r="F8886" s="56">
        <v>103.00253961529999</v>
      </c>
      <c r="G8886" s="56">
        <v>99.587377617431898</v>
      </c>
      <c r="H8886" s="56">
        <v>95.926533188946095</v>
      </c>
      <c r="I8886" s="56">
        <v>106.830472078094</v>
      </c>
      <c r="J8886" s="57">
        <v>0.34801034398021702</v>
      </c>
      <c r="K8886" s="57">
        <v>0.38336348784604002</v>
      </c>
      <c r="L8886" s="57">
        <v>0.35483377585416997</v>
      </c>
      <c r="M8886" s="57">
        <v>0.31204561449856799</v>
      </c>
    </row>
    <row r="8887" spans="1:13" x14ac:dyDescent="0.25">
      <c r="A8887" t="s">
        <v>27671</v>
      </c>
      <c r="B8887" t="s">
        <v>27672</v>
      </c>
      <c r="C8887" s="2" t="s">
        <v>35</v>
      </c>
      <c r="D8887" s="2" t="s">
        <v>236</v>
      </c>
      <c r="E8887" s="2" t="s">
        <v>29028</v>
      </c>
      <c r="F8887" s="56">
        <v>103.00253961529999</v>
      </c>
      <c r="G8887" s="56">
        <v>99.587377617431898</v>
      </c>
      <c r="H8887" s="56">
        <v>95.926533188946095</v>
      </c>
      <c r="I8887" s="56">
        <v>106.830472078094</v>
      </c>
      <c r="J8887" s="57">
        <v>0.34801034398021702</v>
      </c>
      <c r="K8887" s="57">
        <v>0.38336348784604002</v>
      </c>
      <c r="L8887" s="57">
        <v>0.35483377585416997</v>
      </c>
      <c r="M8887" s="57">
        <v>0.31204561449856799</v>
      </c>
    </row>
    <row r="8888" spans="1:13" x14ac:dyDescent="0.25">
      <c r="A8888" t="s">
        <v>27669</v>
      </c>
      <c r="B8888" t="s">
        <v>27670</v>
      </c>
      <c r="C8888" s="2" t="s">
        <v>35</v>
      </c>
      <c r="D8888" s="2" t="s">
        <v>236</v>
      </c>
      <c r="E8888" s="2" t="s">
        <v>29028</v>
      </c>
      <c r="F8888" s="56">
        <v>103.00253961529999</v>
      </c>
      <c r="G8888" s="56">
        <v>99.587377617431898</v>
      </c>
      <c r="H8888" s="56">
        <v>95.926533188946095</v>
      </c>
      <c r="I8888" s="56">
        <v>106.830472078094</v>
      </c>
      <c r="J8888" s="57">
        <v>0.34801034398021702</v>
      </c>
      <c r="K8888" s="57">
        <v>0.38336348784604002</v>
      </c>
      <c r="L8888" s="57">
        <v>0.35483377585416997</v>
      </c>
      <c r="M8888" s="57">
        <v>0.31204561449856799</v>
      </c>
    </row>
    <row r="8889" spans="1:13" x14ac:dyDescent="0.25">
      <c r="A8889" t="s">
        <v>4710</v>
      </c>
      <c r="B8889" t="s">
        <v>4711</v>
      </c>
      <c r="C8889" s="2" t="s">
        <v>31</v>
      </c>
      <c r="D8889" s="2" t="s">
        <v>105</v>
      </c>
      <c r="E8889" s="2" t="s">
        <v>29028</v>
      </c>
      <c r="F8889" s="56"/>
      <c r="G8889" s="56">
        <v>103.11353617008901</v>
      </c>
      <c r="H8889" s="56"/>
      <c r="I8889" s="56"/>
      <c r="J8889" s="57">
        <v>0.26461886315548699</v>
      </c>
      <c r="K8889" s="57">
        <v>0.31799210769779701</v>
      </c>
      <c r="L8889" s="57">
        <v>0.276234037388364</v>
      </c>
      <c r="M8889" s="57">
        <v>0.21184144848269901</v>
      </c>
    </row>
    <row r="8890" spans="1:13" x14ac:dyDescent="0.25">
      <c r="A8890" t="s">
        <v>4718</v>
      </c>
      <c r="B8890" t="s">
        <v>4719</v>
      </c>
      <c r="C8890" s="2" t="s">
        <v>31</v>
      </c>
      <c r="D8890" s="2" t="s">
        <v>105</v>
      </c>
      <c r="E8890" s="2" t="s">
        <v>29028</v>
      </c>
      <c r="F8890" s="56">
        <v>115.893601423739</v>
      </c>
      <c r="G8890" s="56">
        <v>111.075223640556</v>
      </c>
      <c r="H8890" s="56">
        <v>111.33865060673099</v>
      </c>
      <c r="I8890" s="56">
        <v>90.371720955543196</v>
      </c>
      <c r="J8890" s="57">
        <v>0.562117175784417</v>
      </c>
      <c r="K8890" s="57">
        <v>0.64062570689211495</v>
      </c>
      <c r="L8890" s="57">
        <v>0.57527640522244206</v>
      </c>
      <c r="M8890" s="57">
        <v>0.49946951331945</v>
      </c>
    </row>
    <row r="8891" spans="1:13" x14ac:dyDescent="0.25">
      <c r="A8891" t="s">
        <v>4714</v>
      </c>
      <c r="B8891" t="s">
        <v>4715</v>
      </c>
      <c r="C8891" s="2" t="s">
        <v>31</v>
      </c>
      <c r="D8891" s="2" t="s">
        <v>105</v>
      </c>
      <c r="E8891" s="2" t="s">
        <v>29028</v>
      </c>
      <c r="F8891" s="56"/>
      <c r="G8891" s="56">
        <v>103.11353617008901</v>
      </c>
      <c r="H8891" s="56"/>
      <c r="I8891" s="56"/>
      <c r="J8891" s="57">
        <v>0.26461886315548699</v>
      </c>
      <c r="K8891" s="57">
        <v>0.31799210769779701</v>
      </c>
      <c r="L8891" s="57">
        <v>0.276234037388364</v>
      </c>
      <c r="M8891" s="57">
        <v>0.21184144848269901</v>
      </c>
    </row>
    <row r="8892" spans="1:13" x14ac:dyDescent="0.25">
      <c r="A8892" t="s">
        <v>4712</v>
      </c>
      <c r="B8892" t="s">
        <v>4713</v>
      </c>
      <c r="C8892" s="2" t="s">
        <v>31</v>
      </c>
      <c r="D8892" s="2" t="s">
        <v>105</v>
      </c>
      <c r="E8892" s="2" t="s">
        <v>29028</v>
      </c>
      <c r="F8892" s="56"/>
      <c r="G8892" s="56">
        <v>103.11353617008901</v>
      </c>
      <c r="H8892" s="56"/>
      <c r="I8892" s="56"/>
      <c r="J8892" s="57">
        <v>0.26461886315548699</v>
      </c>
      <c r="K8892" s="57">
        <v>0.31799210769779701</v>
      </c>
      <c r="L8892" s="57">
        <v>0.276234037388364</v>
      </c>
      <c r="M8892" s="57">
        <v>0.21184144848269901</v>
      </c>
    </row>
    <row r="8893" spans="1:13" x14ac:dyDescent="0.25">
      <c r="A8893" t="s">
        <v>4708</v>
      </c>
      <c r="B8893" t="s">
        <v>4709</v>
      </c>
      <c r="C8893" s="2" t="s">
        <v>31</v>
      </c>
      <c r="D8893" s="2" t="s">
        <v>105</v>
      </c>
      <c r="E8893" s="2" t="s">
        <v>29028</v>
      </c>
      <c r="F8893" s="56"/>
      <c r="G8893" s="56">
        <v>103.11353617008901</v>
      </c>
      <c r="H8893" s="56"/>
      <c r="I8893" s="56"/>
      <c r="J8893" s="57">
        <v>0.26461886315548699</v>
      </c>
      <c r="K8893" s="57">
        <v>0.31799210769779701</v>
      </c>
      <c r="L8893" s="57">
        <v>0.276234037388364</v>
      </c>
      <c r="M8893" s="57">
        <v>0.21184144848269901</v>
      </c>
    </row>
    <row r="8894" spans="1:13" x14ac:dyDescent="0.25">
      <c r="A8894" t="s">
        <v>4716</v>
      </c>
      <c r="B8894" t="s">
        <v>4717</v>
      </c>
      <c r="C8894" s="2" t="s">
        <v>31</v>
      </c>
      <c r="D8894" s="2" t="s">
        <v>105</v>
      </c>
      <c r="E8894" s="2" t="s">
        <v>29028</v>
      </c>
      <c r="F8894" s="56"/>
      <c r="G8894" s="56">
        <v>103.11353617008901</v>
      </c>
      <c r="H8894" s="56"/>
      <c r="I8894" s="56"/>
      <c r="J8894" s="57">
        <v>0.26461886315548699</v>
      </c>
      <c r="K8894" s="57">
        <v>0.31799210769779701</v>
      </c>
      <c r="L8894" s="57">
        <v>0.276234037388364</v>
      </c>
      <c r="M8894" s="57">
        <v>0.21184144848269901</v>
      </c>
    </row>
    <row r="8895" spans="1:13" x14ac:dyDescent="0.25">
      <c r="A8895" t="s">
        <v>27667</v>
      </c>
      <c r="B8895" t="s">
        <v>27668</v>
      </c>
      <c r="C8895" s="2" t="s">
        <v>31</v>
      </c>
      <c r="D8895" s="2" t="s">
        <v>236</v>
      </c>
      <c r="E8895" s="2" t="s">
        <v>29028</v>
      </c>
      <c r="F8895" s="56">
        <v>103.00253961529999</v>
      </c>
      <c r="G8895" s="56">
        <v>99.587377617431898</v>
      </c>
      <c r="H8895" s="56">
        <v>95.926533188946095</v>
      </c>
      <c r="I8895" s="56">
        <v>106.830472078094</v>
      </c>
      <c r="J8895" s="57">
        <v>0.34801034398021702</v>
      </c>
      <c r="K8895" s="57">
        <v>0.38336348784604002</v>
      </c>
      <c r="L8895" s="57">
        <v>0.35483377585416997</v>
      </c>
      <c r="M8895" s="57">
        <v>0.31204561449856799</v>
      </c>
    </row>
    <row r="8896" spans="1:13" x14ac:dyDescent="0.25">
      <c r="A8896" t="s">
        <v>27661</v>
      </c>
      <c r="B8896" t="s">
        <v>27662</v>
      </c>
      <c r="C8896" s="2" t="s">
        <v>31</v>
      </c>
      <c r="D8896" s="2" t="s">
        <v>236</v>
      </c>
      <c r="E8896" s="2" t="s">
        <v>29028</v>
      </c>
      <c r="F8896" s="56">
        <v>103.00253961529999</v>
      </c>
      <c r="G8896" s="56">
        <v>99.587377617431898</v>
      </c>
      <c r="H8896" s="56">
        <v>95.926533188946095</v>
      </c>
      <c r="I8896" s="56">
        <v>106.830472078094</v>
      </c>
      <c r="J8896" s="57">
        <v>0.34801034398021702</v>
      </c>
      <c r="K8896" s="57">
        <v>0.38336348784604002</v>
      </c>
      <c r="L8896" s="57">
        <v>0.35483377585416997</v>
      </c>
      <c r="M8896" s="57">
        <v>0.31204561449856799</v>
      </c>
    </row>
    <row r="8897" spans="1:13" x14ac:dyDescent="0.25">
      <c r="A8897" t="s">
        <v>3972</v>
      </c>
      <c r="B8897" t="s">
        <v>3973</v>
      </c>
      <c r="C8897" s="2" t="s">
        <v>31</v>
      </c>
      <c r="D8897" s="2" t="s">
        <v>119</v>
      </c>
      <c r="E8897" s="2" t="s">
        <v>29028</v>
      </c>
      <c r="F8897" s="56">
        <v>112.78789961643</v>
      </c>
      <c r="G8897" s="56">
        <v>103.530553836172</v>
      </c>
      <c r="H8897" s="56">
        <v>105.263115107327</v>
      </c>
      <c r="I8897" s="56">
        <v>95.491110479664897</v>
      </c>
      <c r="J8897" s="57">
        <v>0.365021577504473</v>
      </c>
      <c r="K8897" s="57">
        <v>0.41646306964260899</v>
      </c>
      <c r="L8897" s="57">
        <v>0.37666785346581999</v>
      </c>
      <c r="M8897" s="57">
        <v>0.32620679444942702</v>
      </c>
    </row>
    <row r="8898" spans="1:13" x14ac:dyDescent="0.25">
      <c r="A8898" t="s">
        <v>586</v>
      </c>
      <c r="B8898" t="s">
        <v>587</v>
      </c>
      <c r="C8898" s="2" t="s">
        <v>35</v>
      </c>
      <c r="D8898" s="2" t="s">
        <v>236</v>
      </c>
      <c r="E8898" s="2" t="s">
        <v>29027</v>
      </c>
      <c r="F8898" s="56">
        <v>93.834183506132305</v>
      </c>
      <c r="G8898" s="56">
        <v>92.594376741640403</v>
      </c>
      <c r="H8898" s="56">
        <v>71.085804213460904</v>
      </c>
      <c r="I8898" s="56">
        <v>97.503284158907206</v>
      </c>
      <c r="J8898" s="57">
        <v>0.58170951267554705</v>
      </c>
      <c r="K8898" s="57">
        <v>0.66902336032992504</v>
      </c>
      <c r="L8898" s="57">
        <v>0.60968736096147202</v>
      </c>
      <c r="M8898" s="57">
        <v>0.53966286955752896</v>
      </c>
    </row>
    <row r="8899" spans="1:13" x14ac:dyDescent="0.25">
      <c r="A8899" t="s">
        <v>4089</v>
      </c>
      <c r="B8899" t="s">
        <v>4090</v>
      </c>
      <c r="C8899" s="2" t="s">
        <v>31</v>
      </c>
      <c r="D8899" s="2" t="s">
        <v>356</v>
      </c>
      <c r="E8899" s="2" t="s">
        <v>29028</v>
      </c>
      <c r="F8899" s="56">
        <v>104.97910209892601</v>
      </c>
      <c r="G8899" s="56">
        <v>111.398448879526</v>
      </c>
      <c r="H8899" s="56">
        <v>99.995592688063994</v>
      </c>
      <c r="I8899" s="56"/>
      <c r="J8899" s="57">
        <v>0.31649557860984301</v>
      </c>
      <c r="K8899" s="57">
        <v>0.36699527996085601</v>
      </c>
      <c r="L8899" s="57">
        <v>0.31670040547589401</v>
      </c>
      <c r="M8899" s="57">
        <v>0.26943788676556901</v>
      </c>
    </row>
    <row r="8900" spans="1:13" x14ac:dyDescent="0.25">
      <c r="A8900" t="s">
        <v>7747</v>
      </c>
      <c r="B8900" t="s">
        <v>7748</v>
      </c>
      <c r="C8900" s="2" t="s">
        <v>31</v>
      </c>
      <c r="D8900" s="2" t="s">
        <v>315</v>
      </c>
      <c r="E8900" s="2" t="s">
        <v>29028</v>
      </c>
      <c r="F8900" s="56"/>
      <c r="G8900" s="56">
        <v>107.698646497326</v>
      </c>
      <c r="H8900" s="56"/>
      <c r="I8900" s="56"/>
      <c r="J8900" s="57">
        <v>0.235130254693833</v>
      </c>
      <c r="K8900" s="57">
        <v>0.301605020544293</v>
      </c>
      <c r="L8900" s="57">
        <v>0.247169782976771</v>
      </c>
      <c r="M8900" s="57">
        <v>0.16422685697567799</v>
      </c>
    </row>
    <row r="8901" spans="1:13" x14ac:dyDescent="0.25">
      <c r="A8901" t="s">
        <v>20754</v>
      </c>
      <c r="B8901" t="s">
        <v>7748</v>
      </c>
      <c r="C8901" s="2" t="s">
        <v>31</v>
      </c>
      <c r="D8901" s="2" t="s">
        <v>315</v>
      </c>
      <c r="E8901" s="2" t="s">
        <v>29028</v>
      </c>
      <c r="F8901" s="56"/>
      <c r="G8901" s="56">
        <v>104.78991172864301</v>
      </c>
      <c r="H8901" s="56"/>
      <c r="I8901" s="56"/>
      <c r="J8901" s="57">
        <v>0.28200055515304301</v>
      </c>
      <c r="K8901" s="57">
        <v>0.32205601251298599</v>
      </c>
      <c r="L8901" s="57">
        <v>0.28874282436104598</v>
      </c>
      <c r="M8901" s="57">
        <v>0.24247517473997601</v>
      </c>
    </row>
    <row r="8902" spans="1:13" x14ac:dyDescent="0.25">
      <c r="A8902" t="s">
        <v>7739</v>
      </c>
      <c r="B8902" t="s">
        <v>7740</v>
      </c>
      <c r="C8902" s="2" t="s">
        <v>31</v>
      </c>
      <c r="D8902" s="2" t="s">
        <v>315</v>
      </c>
      <c r="E8902" s="2" t="s">
        <v>29028</v>
      </c>
      <c r="F8902" s="56"/>
      <c r="G8902" s="56">
        <v>107.698646497326</v>
      </c>
      <c r="H8902" s="56"/>
      <c r="I8902" s="56"/>
      <c r="J8902" s="57">
        <v>0.235130254693833</v>
      </c>
      <c r="K8902" s="57">
        <v>0.301605020544293</v>
      </c>
      <c r="L8902" s="57">
        <v>0.247169782976771</v>
      </c>
      <c r="M8902" s="57">
        <v>0.16422685697567799</v>
      </c>
    </row>
    <row r="8903" spans="1:13" x14ac:dyDescent="0.25">
      <c r="A8903" t="s">
        <v>7825</v>
      </c>
      <c r="B8903" t="s">
        <v>7826</v>
      </c>
      <c r="C8903" s="2" t="s">
        <v>35</v>
      </c>
      <c r="D8903" s="2" t="s">
        <v>210</v>
      </c>
      <c r="E8903" s="2" t="s">
        <v>29028</v>
      </c>
      <c r="F8903" s="56">
        <v>104.58296698227799</v>
      </c>
      <c r="G8903" s="56">
        <v>98.434645857528196</v>
      </c>
      <c r="H8903" s="56">
        <v>95.974354363038998</v>
      </c>
      <c r="I8903" s="56"/>
      <c r="J8903" s="57">
        <v>0.31732710646985601</v>
      </c>
      <c r="K8903" s="57">
        <v>0.36711089164253802</v>
      </c>
      <c r="L8903" s="57">
        <v>0.32724062586708702</v>
      </c>
      <c r="M8903" s="57">
        <v>0.27469840189689698</v>
      </c>
    </row>
    <row r="8904" spans="1:13" x14ac:dyDescent="0.25">
      <c r="A8904" t="s">
        <v>28193</v>
      </c>
      <c r="B8904" t="s">
        <v>28194</v>
      </c>
      <c r="C8904" s="2" t="s">
        <v>31</v>
      </c>
      <c r="D8904" s="2" t="s">
        <v>80</v>
      </c>
      <c r="E8904" s="2" t="s">
        <v>29028</v>
      </c>
      <c r="F8904" s="56"/>
      <c r="G8904" s="56">
        <v>103.12125007933</v>
      </c>
      <c r="H8904" s="56"/>
      <c r="I8904" s="56"/>
      <c r="J8904" s="57">
        <v>0.24926615926045301</v>
      </c>
      <c r="K8904" s="57">
        <v>0.309896130248624</v>
      </c>
      <c r="L8904" s="57">
        <v>0.26176950861102499</v>
      </c>
      <c r="M8904" s="57">
        <v>0.19597700798482601</v>
      </c>
    </row>
    <row r="8905" spans="1:13" x14ac:dyDescent="0.25">
      <c r="A8905" t="s">
        <v>2742</v>
      </c>
      <c r="B8905" t="s">
        <v>2743</v>
      </c>
      <c r="C8905" s="2" t="s">
        <v>31</v>
      </c>
      <c r="D8905" s="2" t="s">
        <v>312</v>
      </c>
      <c r="E8905" s="2" t="s">
        <v>29027</v>
      </c>
      <c r="F8905" s="56">
        <v>90.6829493744941</v>
      </c>
      <c r="G8905" s="56">
        <v>92.617985036453405</v>
      </c>
      <c r="H8905" s="56">
        <v>104.642966906821</v>
      </c>
      <c r="I8905" s="56">
        <v>108.056776836577</v>
      </c>
      <c r="J8905" s="57">
        <v>0.44462718758582098</v>
      </c>
      <c r="K8905" s="57">
        <v>0.54163316061137101</v>
      </c>
      <c r="L8905" s="57">
        <v>0.46480120538786301</v>
      </c>
      <c r="M8905" s="57">
        <v>0.37626056100323502</v>
      </c>
    </row>
    <row r="8906" spans="1:13" x14ac:dyDescent="0.25">
      <c r="A8906" t="s">
        <v>21664</v>
      </c>
      <c r="B8906" t="s">
        <v>21665</v>
      </c>
      <c r="C8906" s="2" t="s">
        <v>35</v>
      </c>
      <c r="D8906" s="2" t="s">
        <v>312</v>
      </c>
      <c r="E8906" s="2" t="s">
        <v>29028</v>
      </c>
      <c r="F8906" s="56"/>
      <c r="G8906" s="56">
        <v>97.439738192329003</v>
      </c>
      <c r="H8906" s="56"/>
      <c r="I8906" s="56"/>
      <c r="J8906" s="57">
        <v>0.27154281736103397</v>
      </c>
      <c r="K8906" s="57">
        <v>0.33830423590566999</v>
      </c>
      <c r="L8906" s="57">
        <v>0.28749624806813001</v>
      </c>
      <c r="M8906" s="57">
        <v>0.21598293194613699</v>
      </c>
    </row>
    <row r="8907" spans="1:13" x14ac:dyDescent="0.25">
      <c r="A8907" t="s">
        <v>21662</v>
      </c>
      <c r="B8907" t="s">
        <v>21663</v>
      </c>
      <c r="C8907" s="2" t="s">
        <v>31</v>
      </c>
      <c r="D8907" s="2" t="s">
        <v>312</v>
      </c>
      <c r="E8907" s="2" t="s">
        <v>29028</v>
      </c>
      <c r="F8907" s="56"/>
      <c r="G8907" s="56">
        <v>97.439738192329003</v>
      </c>
      <c r="H8907" s="56"/>
      <c r="I8907" s="56"/>
      <c r="J8907" s="57">
        <v>0.27154281736103397</v>
      </c>
      <c r="K8907" s="57">
        <v>0.33830423590566999</v>
      </c>
      <c r="L8907" s="57">
        <v>0.28749624806813001</v>
      </c>
      <c r="M8907" s="57">
        <v>0.21598293194613699</v>
      </c>
    </row>
    <row r="8908" spans="1:13" x14ac:dyDescent="0.25">
      <c r="A8908" t="s">
        <v>28197</v>
      </c>
      <c r="B8908" t="s">
        <v>28198</v>
      </c>
      <c r="C8908" s="2" t="s">
        <v>31</v>
      </c>
      <c r="D8908" s="2" t="s">
        <v>80</v>
      </c>
      <c r="E8908" s="2" t="s">
        <v>29028</v>
      </c>
      <c r="F8908" s="56"/>
      <c r="G8908" s="56">
        <v>103.12125007933</v>
      </c>
      <c r="H8908" s="56"/>
      <c r="I8908" s="56"/>
      <c r="J8908" s="57">
        <v>0.24926615926045301</v>
      </c>
      <c r="K8908" s="57">
        <v>0.309896130248624</v>
      </c>
      <c r="L8908" s="57">
        <v>0.26176950861102499</v>
      </c>
      <c r="M8908" s="57">
        <v>0.19597700798482601</v>
      </c>
    </row>
    <row r="8909" spans="1:13" x14ac:dyDescent="0.25">
      <c r="A8909" t="s">
        <v>22470</v>
      </c>
      <c r="B8909" t="s">
        <v>22471</v>
      </c>
      <c r="C8909" s="2" t="s">
        <v>35</v>
      </c>
      <c r="D8909" s="2" t="s">
        <v>69</v>
      </c>
      <c r="E8909" s="2" t="s">
        <v>29028</v>
      </c>
      <c r="F8909" s="56"/>
      <c r="G8909" s="56">
        <v>97.743722204459104</v>
      </c>
      <c r="H8909" s="56">
        <v>100.81880004209199</v>
      </c>
      <c r="I8909" s="56"/>
      <c r="J8909" s="57">
        <v>0.29198500523745502</v>
      </c>
      <c r="K8909" s="57">
        <v>0.35548729923456102</v>
      </c>
      <c r="L8909" s="57">
        <v>0.30486936008853799</v>
      </c>
      <c r="M8909" s="57">
        <v>0.242857506145184</v>
      </c>
    </row>
    <row r="8910" spans="1:13" x14ac:dyDescent="0.25">
      <c r="A8910" t="s">
        <v>22458</v>
      </c>
      <c r="B8910" t="s">
        <v>22459</v>
      </c>
      <c r="C8910" s="2" t="s">
        <v>31</v>
      </c>
      <c r="D8910" s="2" t="s">
        <v>69</v>
      </c>
      <c r="E8910" s="2" t="s">
        <v>29028</v>
      </c>
      <c r="F8910" s="56"/>
      <c r="G8910" s="56">
        <v>97.743722204459104</v>
      </c>
      <c r="H8910" s="56">
        <v>100.81880004209199</v>
      </c>
      <c r="I8910" s="56"/>
      <c r="J8910" s="57">
        <v>0.29198500523745502</v>
      </c>
      <c r="K8910" s="57">
        <v>0.35548729923456102</v>
      </c>
      <c r="L8910" s="57">
        <v>0.30486936008853799</v>
      </c>
      <c r="M8910" s="57">
        <v>0.242857506145184</v>
      </c>
    </row>
    <row r="8911" spans="1:13" x14ac:dyDescent="0.25">
      <c r="A8911" t="s">
        <v>22460</v>
      </c>
      <c r="B8911" t="s">
        <v>22461</v>
      </c>
      <c r="C8911" s="2" t="s">
        <v>31</v>
      </c>
      <c r="D8911" s="2" t="s">
        <v>69</v>
      </c>
      <c r="E8911" s="2" t="s">
        <v>29028</v>
      </c>
      <c r="F8911" s="56"/>
      <c r="G8911" s="56">
        <v>97.743722204459104</v>
      </c>
      <c r="H8911" s="56">
        <v>100.81880004209199</v>
      </c>
      <c r="I8911" s="56"/>
      <c r="J8911" s="57">
        <v>0.29198500523745502</v>
      </c>
      <c r="K8911" s="57">
        <v>0.35548729923456102</v>
      </c>
      <c r="L8911" s="57">
        <v>0.30486936008853799</v>
      </c>
      <c r="M8911" s="57">
        <v>0.242857506145184</v>
      </c>
    </row>
    <row r="8912" spans="1:13" x14ac:dyDescent="0.25">
      <c r="A8912" t="s">
        <v>2746</v>
      </c>
      <c r="B8912" t="s">
        <v>2747</v>
      </c>
      <c r="C8912" s="2" t="s">
        <v>31</v>
      </c>
      <c r="D8912" s="2" t="s">
        <v>312</v>
      </c>
      <c r="E8912" s="2" t="s">
        <v>29027</v>
      </c>
      <c r="F8912" s="56">
        <v>97.824123830917699</v>
      </c>
      <c r="G8912" s="56">
        <v>105.189324263153</v>
      </c>
      <c r="H8912" s="56">
        <v>104.42805292442701</v>
      </c>
      <c r="I8912" s="56">
        <v>101.775177877714</v>
      </c>
      <c r="J8912" s="57">
        <v>0.44411941519402098</v>
      </c>
      <c r="K8912" s="57">
        <v>0.54078581632729605</v>
      </c>
      <c r="L8912" s="57">
        <v>0.46394793499801201</v>
      </c>
      <c r="M8912" s="57">
        <v>0.375512590146103</v>
      </c>
    </row>
    <row r="8913" spans="1:13" x14ac:dyDescent="0.25">
      <c r="A8913" t="s">
        <v>22468</v>
      </c>
      <c r="B8913" t="s">
        <v>22469</v>
      </c>
      <c r="C8913" s="2" t="s">
        <v>35</v>
      </c>
      <c r="D8913" s="2" t="s">
        <v>69</v>
      </c>
      <c r="E8913" s="2" t="s">
        <v>29028</v>
      </c>
      <c r="F8913" s="56"/>
      <c r="G8913" s="56">
        <v>97.743722204459104</v>
      </c>
      <c r="H8913" s="56">
        <v>100.81880004209199</v>
      </c>
      <c r="I8913" s="56"/>
      <c r="J8913" s="57">
        <v>0.29198500523745502</v>
      </c>
      <c r="K8913" s="57">
        <v>0.35548729923456102</v>
      </c>
      <c r="L8913" s="57">
        <v>0.30486936008853799</v>
      </c>
      <c r="M8913" s="57">
        <v>0.242857506145184</v>
      </c>
    </row>
    <row r="8914" spans="1:13" x14ac:dyDescent="0.25">
      <c r="A8914" t="s">
        <v>22462</v>
      </c>
      <c r="B8914" t="s">
        <v>22463</v>
      </c>
      <c r="C8914" s="2" t="s">
        <v>31</v>
      </c>
      <c r="D8914" s="2" t="s">
        <v>69</v>
      </c>
      <c r="E8914" s="2" t="s">
        <v>29028</v>
      </c>
      <c r="F8914" s="56"/>
      <c r="G8914" s="56">
        <v>97.743722204459104</v>
      </c>
      <c r="H8914" s="56">
        <v>100.81880004209199</v>
      </c>
      <c r="I8914" s="56"/>
      <c r="J8914" s="57">
        <v>0.29198500523745502</v>
      </c>
      <c r="K8914" s="57">
        <v>0.35548729923456102</v>
      </c>
      <c r="L8914" s="57">
        <v>0.30486936008853799</v>
      </c>
      <c r="M8914" s="57">
        <v>0.242857506145184</v>
      </c>
    </row>
    <row r="8915" spans="1:13" x14ac:dyDescent="0.25">
      <c r="A8915" t="s">
        <v>20610</v>
      </c>
      <c r="B8915" t="s">
        <v>20611</v>
      </c>
      <c r="C8915" s="2" t="s">
        <v>31</v>
      </c>
      <c r="D8915" s="2" t="s">
        <v>315</v>
      </c>
      <c r="E8915" s="2" t="s">
        <v>29028</v>
      </c>
      <c r="F8915" s="56"/>
      <c r="G8915" s="56">
        <v>96.832485570942097</v>
      </c>
      <c r="H8915" s="56"/>
      <c r="I8915" s="56"/>
      <c r="J8915" s="57">
        <v>0.25311841178767203</v>
      </c>
      <c r="K8915" s="57">
        <v>0.307397469108667</v>
      </c>
      <c r="L8915" s="57">
        <v>0.26715252498589298</v>
      </c>
      <c r="M8915" s="57">
        <v>0.21000743474726699</v>
      </c>
    </row>
    <row r="8916" spans="1:13" x14ac:dyDescent="0.25">
      <c r="A8916" t="s">
        <v>22464</v>
      </c>
      <c r="B8916" t="s">
        <v>22465</v>
      </c>
      <c r="C8916" s="2" t="s">
        <v>31</v>
      </c>
      <c r="D8916" s="2" t="s">
        <v>69</v>
      </c>
      <c r="E8916" s="2" t="s">
        <v>29028</v>
      </c>
      <c r="F8916" s="56"/>
      <c r="G8916" s="56">
        <v>97.743722204459104</v>
      </c>
      <c r="H8916" s="56">
        <v>100.81880004209199</v>
      </c>
      <c r="I8916" s="56"/>
      <c r="J8916" s="57">
        <v>0.29198500523745502</v>
      </c>
      <c r="K8916" s="57">
        <v>0.35548729923456102</v>
      </c>
      <c r="L8916" s="57">
        <v>0.30486936008853799</v>
      </c>
      <c r="M8916" s="57">
        <v>0.242857506145184</v>
      </c>
    </row>
    <row r="8917" spans="1:13" x14ac:dyDescent="0.25">
      <c r="A8917" t="s">
        <v>20608</v>
      </c>
      <c r="B8917" t="s">
        <v>20609</v>
      </c>
      <c r="C8917" s="2" t="s">
        <v>31</v>
      </c>
      <c r="D8917" s="2" t="s">
        <v>315</v>
      </c>
      <c r="E8917" s="2" t="s">
        <v>29028</v>
      </c>
      <c r="F8917" s="56"/>
      <c r="G8917" s="56">
        <v>96.832485570942097</v>
      </c>
      <c r="H8917" s="56"/>
      <c r="I8917" s="56"/>
      <c r="J8917" s="57">
        <v>0.25311841178767203</v>
      </c>
      <c r="K8917" s="57">
        <v>0.307397469108667</v>
      </c>
      <c r="L8917" s="57">
        <v>0.26715252498589298</v>
      </c>
      <c r="M8917" s="57">
        <v>0.21000743474726699</v>
      </c>
    </row>
    <row r="8918" spans="1:13" x14ac:dyDescent="0.25">
      <c r="A8918" t="s">
        <v>6754</v>
      </c>
      <c r="B8918" t="s">
        <v>6755</v>
      </c>
      <c r="C8918" s="2" t="s">
        <v>35</v>
      </c>
      <c r="D8918" s="2" t="s">
        <v>210</v>
      </c>
      <c r="E8918" s="2" t="s">
        <v>29028</v>
      </c>
      <c r="F8918" s="56"/>
      <c r="G8918" s="56">
        <v>99.658917904743802</v>
      </c>
      <c r="H8918" s="56">
        <v>100.007367145215</v>
      </c>
      <c r="I8918" s="56"/>
      <c r="J8918" s="57">
        <v>0.28400700727881101</v>
      </c>
      <c r="K8918" s="57">
        <v>0.36435101073121501</v>
      </c>
      <c r="L8918" s="57">
        <v>0.30153506998114499</v>
      </c>
      <c r="M8918" s="57">
        <v>0.224440975861461</v>
      </c>
    </row>
    <row r="8919" spans="1:13" x14ac:dyDescent="0.25">
      <c r="A8919" t="s">
        <v>21666</v>
      </c>
      <c r="B8919" t="s">
        <v>21667</v>
      </c>
      <c r="C8919" s="2" t="s">
        <v>35</v>
      </c>
      <c r="D8919" s="2" t="s">
        <v>312</v>
      </c>
      <c r="E8919" s="2" t="s">
        <v>29028</v>
      </c>
      <c r="F8919" s="56"/>
      <c r="G8919" s="56">
        <v>97.439738192329003</v>
      </c>
      <c r="H8919" s="56"/>
      <c r="I8919" s="56"/>
      <c r="J8919" s="57">
        <v>0.27154281736103397</v>
      </c>
      <c r="K8919" s="57">
        <v>0.33830423590566999</v>
      </c>
      <c r="L8919" s="57">
        <v>0.28749624806813001</v>
      </c>
      <c r="M8919" s="57">
        <v>0.21598293194613699</v>
      </c>
    </row>
    <row r="8920" spans="1:13" x14ac:dyDescent="0.25">
      <c r="A8920" t="s">
        <v>28191</v>
      </c>
      <c r="B8920" t="s">
        <v>28192</v>
      </c>
      <c r="C8920" s="2" t="s">
        <v>31</v>
      </c>
      <c r="D8920" s="2" t="s">
        <v>80</v>
      </c>
      <c r="E8920" s="2" t="s">
        <v>29028</v>
      </c>
      <c r="F8920" s="56"/>
      <c r="G8920" s="56">
        <v>103.12125007933</v>
      </c>
      <c r="H8920" s="56"/>
      <c r="I8920" s="56"/>
      <c r="J8920" s="57">
        <v>0.24926615926045301</v>
      </c>
      <c r="K8920" s="57">
        <v>0.309896130248624</v>
      </c>
      <c r="L8920" s="57">
        <v>0.26176950861102499</v>
      </c>
      <c r="M8920" s="57">
        <v>0.19597700798482601</v>
      </c>
    </row>
    <row r="8921" spans="1:13" x14ac:dyDescent="0.25">
      <c r="A8921" t="s">
        <v>20624</v>
      </c>
      <c r="B8921" t="s">
        <v>20625</v>
      </c>
      <c r="C8921" s="2" t="s">
        <v>35</v>
      </c>
      <c r="D8921" s="2" t="s">
        <v>315</v>
      </c>
      <c r="E8921" s="2" t="s">
        <v>29028</v>
      </c>
      <c r="F8921" s="56"/>
      <c r="G8921" s="56">
        <v>96.832485570942097</v>
      </c>
      <c r="H8921" s="56"/>
      <c r="I8921" s="56"/>
      <c r="J8921" s="57">
        <v>0.25311841178767203</v>
      </c>
      <c r="K8921" s="57">
        <v>0.307397469108667</v>
      </c>
      <c r="L8921" s="57">
        <v>0.26715252498589298</v>
      </c>
      <c r="M8921" s="57">
        <v>0.21000743474726699</v>
      </c>
    </row>
    <row r="8922" spans="1:13" x14ac:dyDescent="0.25">
      <c r="A8922" t="s">
        <v>22466</v>
      </c>
      <c r="B8922" t="s">
        <v>22467</v>
      </c>
      <c r="C8922" s="2" t="s">
        <v>31</v>
      </c>
      <c r="D8922" s="2" t="s">
        <v>69</v>
      </c>
      <c r="E8922" s="2" t="s">
        <v>29028</v>
      </c>
      <c r="F8922" s="56"/>
      <c r="G8922" s="56">
        <v>97.743722204459104</v>
      </c>
      <c r="H8922" s="56">
        <v>100.81880004209199</v>
      </c>
      <c r="I8922" s="56"/>
      <c r="J8922" s="57">
        <v>0.29198500523745502</v>
      </c>
      <c r="K8922" s="57">
        <v>0.35548729923456102</v>
      </c>
      <c r="L8922" s="57">
        <v>0.30486936008853799</v>
      </c>
      <c r="M8922" s="57">
        <v>0.242857506145184</v>
      </c>
    </row>
    <row r="8923" spans="1:13" x14ac:dyDescent="0.25">
      <c r="A8923" t="s">
        <v>21668</v>
      </c>
      <c r="B8923" t="s">
        <v>21669</v>
      </c>
      <c r="C8923" s="2" t="s">
        <v>35</v>
      </c>
      <c r="D8923" s="2" t="s">
        <v>312</v>
      </c>
      <c r="E8923" s="2" t="s">
        <v>29028</v>
      </c>
      <c r="F8923" s="56"/>
      <c r="G8923" s="56">
        <v>97.439738192329003</v>
      </c>
      <c r="H8923" s="56"/>
      <c r="I8923" s="56"/>
      <c r="J8923" s="57">
        <v>0.27154281736103397</v>
      </c>
      <c r="K8923" s="57">
        <v>0.33830423590566999</v>
      </c>
      <c r="L8923" s="57">
        <v>0.28749624806813001</v>
      </c>
      <c r="M8923" s="57">
        <v>0.21598293194613699</v>
      </c>
    </row>
    <row r="8924" spans="1:13" x14ac:dyDescent="0.25">
      <c r="A8924" t="s">
        <v>20606</v>
      </c>
      <c r="B8924" t="s">
        <v>20607</v>
      </c>
      <c r="C8924" s="2" t="s">
        <v>31</v>
      </c>
      <c r="D8924" s="2" t="s">
        <v>315</v>
      </c>
      <c r="E8924" s="2" t="s">
        <v>29028</v>
      </c>
      <c r="F8924" s="56"/>
      <c r="G8924" s="56">
        <v>96.832485570942097</v>
      </c>
      <c r="H8924" s="56"/>
      <c r="I8924" s="56"/>
      <c r="J8924" s="57">
        <v>0.25311841178767203</v>
      </c>
      <c r="K8924" s="57">
        <v>0.307397469108667</v>
      </c>
      <c r="L8924" s="57">
        <v>0.26715252498589298</v>
      </c>
      <c r="M8924" s="57">
        <v>0.21000743474726699</v>
      </c>
    </row>
    <row r="8925" spans="1:13" x14ac:dyDescent="0.25">
      <c r="A8925" t="s">
        <v>28209</v>
      </c>
      <c r="B8925" t="s">
        <v>28210</v>
      </c>
      <c r="C8925" s="2" t="s">
        <v>35</v>
      </c>
      <c r="D8925" s="2" t="s">
        <v>80</v>
      </c>
      <c r="E8925" s="2" t="s">
        <v>29028</v>
      </c>
      <c r="F8925" s="56"/>
      <c r="G8925" s="56">
        <v>103.12125007933</v>
      </c>
      <c r="H8925" s="56"/>
      <c r="I8925" s="56"/>
      <c r="J8925" s="57">
        <v>0.24926615926045301</v>
      </c>
      <c r="K8925" s="57">
        <v>0.309896130248624</v>
      </c>
      <c r="L8925" s="57">
        <v>0.26176950861102499</v>
      </c>
      <c r="M8925" s="57">
        <v>0.19597700798482601</v>
      </c>
    </row>
    <row r="8926" spans="1:13" x14ac:dyDescent="0.25">
      <c r="A8926" t="s">
        <v>2870</v>
      </c>
      <c r="B8926" t="s">
        <v>2871</v>
      </c>
      <c r="C8926" s="2" t="s">
        <v>35</v>
      </c>
      <c r="D8926" s="2" t="s">
        <v>69</v>
      </c>
      <c r="E8926" s="2" t="s">
        <v>29027</v>
      </c>
      <c r="F8926" s="56">
        <v>97.065887938938204</v>
      </c>
      <c r="G8926" s="56">
        <v>101.073580429627</v>
      </c>
      <c r="H8926" s="56">
        <v>101.752076468254</v>
      </c>
      <c r="I8926" s="56">
        <v>99.587042574575406</v>
      </c>
      <c r="J8926" s="57">
        <v>0.44912363003390798</v>
      </c>
      <c r="K8926" s="57">
        <v>0.54529409342676205</v>
      </c>
      <c r="L8926" s="57">
        <v>0.47054811763175802</v>
      </c>
      <c r="M8926" s="57">
        <v>0.38664176177402199</v>
      </c>
    </row>
    <row r="8927" spans="1:13" x14ac:dyDescent="0.25">
      <c r="A8927" t="s">
        <v>21670</v>
      </c>
      <c r="B8927" t="s">
        <v>21671</v>
      </c>
      <c r="C8927" s="2" t="s">
        <v>35</v>
      </c>
      <c r="D8927" s="2" t="s">
        <v>312</v>
      </c>
      <c r="E8927" s="2" t="s">
        <v>29028</v>
      </c>
      <c r="F8927" s="56"/>
      <c r="G8927" s="56">
        <v>97.439738192329003</v>
      </c>
      <c r="H8927" s="56"/>
      <c r="I8927" s="56"/>
      <c r="J8927" s="57">
        <v>0.27154281736103397</v>
      </c>
      <c r="K8927" s="57">
        <v>0.33830423590566999</v>
      </c>
      <c r="L8927" s="57">
        <v>0.28749624806813001</v>
      </c>
      <c r="M8927" s="57">
        <v>0.21598293194613699</v>
      </c>
    </row>
    <row r="8928" spans="1:13" x14ac:dyDescent="0.25">
      <c r="A8928" t="s">
        <v>2868</v>
      </c>
      <c r="B8928" t="s">
        <v>2869</v>
      </c>
      <c r="C8928" s="2" t="s">
        <v>35</v>
      </c>
      <c r="D8928" s="2" t="s">
        <v>69</v>
      </c>
      <c r="E8928" s="2" t="s">
        <v>29027</v>
      </c>
      <c r="F8928" s="56">
        <v>101.34055135256</v>
      </c>
      <c r="G8928" s="56">
        <v>100.003120000132</v>
      </c>
      <c r="H8928" s="56">
        <v>104.001118341601</v>
      </c>
      <c r="I8928" s="56">
        <v>100.358536176141</v>
      </c>
      <c r="J8928" s="57">
        <v>0.44997495687153199</v>
      </c>
      <c r="K8928" s="57">
        <v>0.54630007157614102</v>
      </c>
      <c r="L8928" s="57">
        <v>0.46482161851322801</v>
      </c>
      <c r="M8928" s="57">
        <v>0.39539771635285198</v>
      </c>
    </row>
    <row r="8929" spans="1:13" x14ac:dyDescent="0.25">
      <c r="A8929" t="s">
        <v>28203</v>
      </c>
      <c r="B8929" t="s">
        <v>28204</v>
      </c>
      <c r="C8929" s="2" t="s">
        <v>35</v>
      </c>
      <c r="D8929" s="2" t="s">
        <v>80</v>
      </c>
      <c r="E8929" s="2" t="s">
        <v>29028</v>
      </c>
      <c r="F8929" s="56"/>
      <c r="G8929" s="56">
        <v>103.12125007933</v>
      </c>
      <c r="H8929" s="56"/>
      <c r="I8929" s="56"/>
      <c r="J8929" s="57">
        <v>0.24926615926045301</v>
      </c>
      <c r="K8929" s="57">
        <v>0.309896130248624</v>
      </c>
      <c r="L8929" s="57">
        <v>0.26176950861102499</v>
      </c>
      <c r="M8929" s="57">
        <v>0.19597700798482601</v>
      </c>
    </row>
    <row r="8930" spans="1:13" x14ac:dyDescent="0.25">
      <c r="A8930" t="s">
        <v>22472</v>
      </c>
      <c r="B8930" t="s">
        <v>22473</v>
      </c>
      <c r="C8930" s="2" t="s">
        <v>35</v>
      </c>
      <c r="D8930" s="2" t="s">
        <v>69</v>
      </c>
      <c r="E8930" s="2" t="s">
        <v>29028</v>
      </c>
      <c r="F8930" s="56"/>
      <c r="G8930" s="56">
        <v>97.743722204459104</v>
      </c>
      <c r="H8930" s="56">
        <v>100.81880004209199</v>
      </c>
      <c r="I8930" s="56"/>
      <c r="J8930" s="57">
        <v>0.29198500523745502</v>
      </c>
      <c r="K8930" s="57">
        <v>0.35548729923456102</v>
      </c>
      <c r="L8930" s="57">
        <v>0.30486936008853799</v>
      </c>
      <c r="M8930" s="57">
        <v>0.242857506145184</v>
      </c>
    </row>
    <row r="8931" spans="1:13" x14ac:dyDescent="0.25">
      <c r="A8931" t="s">
        <v>21672</v>
      </c>
      <c r="B8931" t="s">
        <v>21673</v>
      </c>
      <c r="C8931" s="2" t="s">
        <v>35</v>
      </c>
      <c r="D8931" s="2" t="s">
        <v>312</v>
      </c>
      <c r="E8931" s="2" t="s">
        <v>29028</v>
      </c>
      <c r="F8931" s="56"/>
      <c r="G8931" s="56">
        <v>97.439738192329003</v>
      </c>
      <c r="H8931" s="56"/>
      <c r="I8931" s="56"/>
      <c r="J8931" s="57">
        <v>0.27154281736103397</v>
      </c>
      <c r="K8931" s="57">
        <v>0.33830423590566999</v>
      </c>
      <c r="L8931" s="57">
        <v>0.28749624806813001</v>
      </c>
      <c r="M8931" s="57">
        <v>0.21598293194613699</v>
      </c>
    </row>
    <row r="8932" spans="1:13" x14ac:dyDescent="0.25">
      <c r="A8932" t="s">
        <v>21674</v>
      </c>
      <c r="B8932" t="s">
        <v>21675</v>
      </c>
      <c r="C8932" s="2" t="s">
        <v>35</v>
      </c>
      <c r="D8932" s="2" t="s">
        <v>312</v>
      </c>
      <c r="E8932" s="2" t="s">
        <v>29028</v>
      </c>
      <c r="F8932" s="56"/>
      <c r="G8932" s="56">
        <v>97.439738192329003</v>
      </c>
      <c r="H8932" s="56"/>
      <c r="I8932" s="56"/>
      <c r="J8932" s="57">
        <v>0.27154281736103397</v>
      </c>
      <c r="K8932" s="57">
        <v>0.33830423590566999</v>
      </c>
      <c r="L8932" s="57">
        <v>0.28749624806813001</v>
      </c>
      <c r="M8932" s="57">
        <v>0.21598293194613699</v>
      </c>
    </row>
    <row r="8933" spans="1:13" x14ac:dyDescent="0.25">
      <c r="A8933" t="s">
        <v>20614</v>
      </c>
      <c r="B8933" t="s">
        <v>20615</v>
      </c>
      <c r="C8933" s="2" t="s">
        <v>31</v>
      </c>
      <c r="D8933" s="2" t="s">
        <v>315</v>
      </c>
      <c r="E8933" s="2" t="s">
        <v>29028</v>
      </c>
      <c r="F8933" s="56"/>
      <c r="G8933" s="56">
        <v>96.832485570942097</v>
      </c>
      <c r="H8933" s="56"/>
      <c r="I8933" s="56"/>
      <c r="J8933" s="57">
        <v>0.25311841178767203</v>
      </c>
      <c r="K8933" s="57">
        <v>0.307397469108667</v>
      </c>
      <c r="L8933" s="57">
        <v>0.26715252498589298</v>
      </c>
      <c r="M8933" s="57">
        <v>0.21000743474726699</v>
      </c>
    </row>
    <row r="8934" spans="1:13" x14ac:dyDescent="0.25">
      <c r="A8934" t="s">
        <v>28199</v>
      </c>
      <c r="B8934" t="s">
        <v>28200</v>
      </c>
      <c r="C8934" s="2" t="s">
        <v>31</v>
      </c>
      <c r="D8934" s="2" t="s">
        <v>80</v>
      </c>
      <c r="E8934" s="2" t="s">
        <v>29028</v>
      </c>
      <c r="F8934" s="56"/>
      <c r="G8934" s="56">
        <v>103.12125007933</v>
      </c>
      <c r="H8934" s="56"/>
      <c r="I8934" s="56"/>
      <c r="J8934" s="57">
        <v>0.24926615926045301</v>
      </c>
      <c r="K8934" s="57">
        <v>0.309896130248624</v>
      </c>
      <c r="L8934" s="57">
        <v>0.26176950861102499</v>
      </c>
      <c r="M8934" s="57">
        <v>0.19597700798482601</v>
      </c>
    </row>
    <row r="8935" spans="1:13" x14ac:dyDescent="0.25">
      <c r="A8935" t="s">
        <v>20616</v>
      </c>
      <c r="B8935" t="s">
        <v>20617</v>
      </c>
      <c r="C8935" s="2" t="s">
        <v>35</v>
      </c>
      <c r="D8935" s="2" t="s">
        <v>315</v>
      </c>
      <c r="E8935" s="2" t="s">
        <v>29028</v>
      </c>
      <c r="F8935" s="56"/>
      <c r="G8935" s="56">
        <v>96.832485570942097</v>
      </c>
      <c r="H8935" s="56"/>
      <c r="I8935" s="56"/>
      <c r="J8935" s="57">
        <v>0.25311841178767203</v>
      </c>
      <c r="K8935" s="57">
        <v>0.307397469108667</v>
      </c>
      <c r="L8935" s="57">
        <v>0.26715252498589298</v>
      </c>
      <c r="M8935" s="57">
        <v>0.21000743474726699</v>
      </c>
    </row>
    <row r="8936" spans="1:13" x14ac:dyDescent="0.25">
      <c r="A8936" t="s">
        <v>28201</v>
      </c>
      <c r="B8936" t="s">
        <v>28202</v>
      </c>
      <c r="C8936" s="2" t="s">
        <v>35</v>
      </c>
      <c r="D8936" s="2" t="s">
        <v>80</v>
      </c>
      <c r="E8936" s="2" t="s">
        <v>29028</v>
      </c>
      <c r="F8936" s="56"/>
      <c r="G8936" s="56">
        <v>103.12125007933</v>
      </c>
      <c r="H8936" s="56"/>
      <c r="I8936" s="56"/>
      <c r="J8936" s="57">
        <v>0.24926615926045301</v>
      </c>
      <c r="K8936" s="57">
        <v>0.309896130248624</v>
      </c>
      <c r="L8936" s="57">
        <v>0.26176950861102499</v>
      </c>
      <c r="M8936" s="57">
        <v>0.19597700798482601</v>
      </c>
    </row>
    <row r="8937" spans="1:13" x14ac:dyDescent="0.25">
      <c r="A8937" t="s">
        <v>26925</v>
      </c>
      <c r="B8937" t="s">
        <v>26926</v>
      </c>
      <c r="C8937" s="2" t="s">
        <v>31</v>
      </c>
      <c r="D8937" s="2" t="s">
        <v>39</v>
      </c>
      <c r="E8937" s="2" t="s">
        <v>29028</v>
      </c>
      <c r="F8937" s="56"/>
      <c r="G8937" s="56">
        <v>97.743722204459104</v>
      </c>
      <c r="H8937" s="56">
        <v>100.81880004209199</v>
      </c>
      <c r="I8937" s="56"/>
      <c r="J8937" s="57">
        <v>0.29198500523745502</v>
      </c>
      <c r="K8937" s="57">
        <v>0.35548729923456102</v>
      </c>
      <c r="L8937" s="57">
        <v>0.30486936008853799</v>
      </c>
      <c r="M8937" s="57">
        <v>0.242857506145184</v>
      </c>
    </row>
    <row r="8938" spans="1:13" x14ac:dyDescent="0.25">
      <c r="A8938" t="s">
        <v>26935</v>
      </c>
      <c r="B8938" t="s">
        <v>26936</v>
      </c>
      <c r="C8938" s="2" t="s">
        <v>31</v>
      </c>
      <c r="D8938" s="2" t="s">
        <v>39</v>
      </c>
      <c r="E8938" s="2" t="s">
        <v>29028</v>
      </c>
      <c r="F8938" s="56"/>
      <c r="G8938" s="56">
        <v>97.743722204459104</v>
      </c>
      <c r="H8938" s="56">
        <v>100.81880004209199</v>
      </c>
      <c r="I8938" s="56"/>
      <c r="J8938" s="57">
        <v>0.29198500523745502</v>
      </c>
      <c r="K8938" s="57">
        <v>0.35548729923456102</v>
      </c>
      <c r="L8938" s="57">
        <v>0.30486936008853799</v>
      </c>
      <c r="M8938" s="57">
        <v>0.242857506145184</v>
      </c>
    </row>
    <row r="8939" spans="1:13" x14ac:dyDescent="0.25">
      <c r="A8939" t="s">
        <v>26927</v>
      </c>
      <c r="B8939" t="s">
        <v>26928</v>
      </c>
      <c r="C8939" s="2" t="s">
        <v>31</v>
      </c>
      <c r="D8939" s="2" t="s">
        <v>39</v>
      </c>
      <c r="E8939" s="2" t="s">
        <v>29028</v>
      </c>
      <c r="F8939" s="56"/>
      <c r="G8939" s="56">
        <v>97.743722204459104</v>
      </c>
      <c r="H8939" s="56">
        <v>100.81880004209199</v>
      </c>
      <c r="I8939" s="56"/>
      <c r="J8939" s="57">
        <v>0.29198500523745502</v>
      </c>
      <c r="K8939" s="57">
        <v>0.35548729923456102</v>
      </c>
      <c r="L8939" s="57">
        <v>0.30486936008853799</v>
      </c>
      <c r="M8939" s="57">
        <v>0.242857506145184</v>
      </c>
    </row>
    <row r="8940" spans="1:13" x14ac:dyDescent="0.25">
      <c r="A8940" t="s">
        <v>26929</v>
      </c>
      <c r="B8940" t="s">
        <v>26930</v>
      </c>
      <c r="C8940" s="2" t="s">
        <v>31</v>
      </c>
      <c r="D8940" s="2" t="s">
        <v>39</v>
      </c>
      <c r="E8940" s="2" t="s">
        <v>29028</v>
      </c>
      <c r="F8940" s="56"/>
      <c r="G8940" s="56">
        <v>97.743722204459104</v>
      </c>
      <c r="H8940" s="56">
        <v>100.81880004209199</v>
      </c>
      <c r="I8940" s="56"/>
      <c r="J8940" s="57">
        <v>0.29198500523745502</v>
      </c>
      <c r="K8940" s="57">
        <v>0.35548729923456102</v>
      </c>
      <c r="L8940" s="57">
        <v>0.30486936008853799</v>
      </c>
      <c r="M8940" s="57">
        <v>0.242857506145184</v>
      </c>
    </row>
    <row r="8941" spans="1:13" x14ac:dyDescent="0.25">
      <c r="A8941" t="s">
        <v>26937</v>
      </c>
      <c r="B8941" t="s">
        <v>26938</v>
      </c>
      <c r="C8941" s="2" t="s">
        <v>31</v>
      </c>
      <c r="D8941" s="2" t="s">
        <v>39</v>
      </c>
      <c r="E8941" s="2" t="s">
        <v>29028</v>
      </c>
      <c r="F8941" s="56"/>
      <c r="G8941" s="56">
        <v>97.743722204459104</v>
      </c>
      <c r="H8941" s="56">
        <v>100.81880004209199</v>
      </c>
      <c r="I8941" s="56"/>
      <c r="J8941" s="57">
        <v>0.29198500523745502</v>
      </c>
      <c r="K8941" s="57">
        <v>0.35548729923456102</v>
      </c>
      <c r="L8941" s="57">
        <v>0.30486936008853799</v>
      </c>
      <c r="M8941" s="57">
        <v>0.242857506145184</v>
      </c>
    </row>
    <row r="8942" spans="1:13" x14ac:dyDescent="0.25">
      <c r="A8942" t="s">
        <v>26933</v>
      </c>
      <c r="B8942" t="s">
        <v>26934</v>
      </c>
      <c r="C8942" s="2" t="s">
        <v>31</v>
      </c>
      <c r="D8942" s="2" t="s">
        <v>39</v>
      </c>
      <c r="E8942" s="2" t="s">
        <v>29028</v>
      </c>
      <c r="F8942" s="56"/>
      <c r="G8942" s="56">
        <v>97.743722204459104</v>
      </c>
      <c r="H8942" s="56">
        <v>100.81880004209199</v>
      </c>
      <c r="I8942" s="56"/>
      <c r="J8942" s="57">
        <v>0.29198500523745502</v>
      </c>
      <c r="K8942" s="57">
        <v>0.35548729923456102</v>
      </c>
      <c r="L8942" s="57">
        <v>0.30486936008853799</v>
      </c>
      <c r="M8942" s="57">
        <v>0.242857506145184</v>
      </c>
    </row>
    <row r="8943" spans="1:13" x14ac:dyDescent="0.25">
      <c r="A8943" t="s">
        <v>26931</v>
      </c>
      <c r="B8943" t="s">
        <v>26932</v>
      </c>
      <c r="C8943" s="2" t="s">
        <v>31</v>
      </c>
      <c r="D8943" s="2" t="s">
        <v>39</v>
      </c>
      <c r="E8943" s="2" t="s">
        <v>29028</v>
      </c>
      <c r="F8943" s="56"/>
      <c r="G8943" s="56">
        <v>97.743722204459104</v>
      </c>
      <c r="H8943" s="56">
        <v>100.81880004209199</v>
      </c>
      <c r="I8943" s="56"/>
      <c r="J8943" s="57">
        <v>0.29198500523745502</v>
      </c>
      <c r="K8943" s="57">
        <v>0.35548729923456102</v>
      </c>
      <c r="L8943" s="57">
        <v>0.30486936008853799</v>
      </c>
      <c r="M8943" s="57">
        <v>0.242857506145184</v>
      </c>
    </row>
    <row r="8944" spans="1:13" x14ac:dyDescent="0.25">
      <c r="A8944" t="s">
        <v>28205</v>
      </c>
      <c r="B8944" t="s">
        <v>28206</v>
      </c>
      <c r="C8944" s="2" t="s">
        <v>35</v>
      </c>
      <c r="D8944" s="2" t="s">
        <v>80</v>
      </c>
      <c r="E8944" s="2" t="s">
        <v>29028</v>
      </c>
      <c r="F8944" s="56"/>
      <c r="G8944" s="56">
        <v>103.12125007933</v>
      </c>
      <c r="H8944" s="56"/>
      <c r="I8944" s="56"/>
      <c r="J8944" s="57">
        <v>0.24926615926045301</v>
      </c>
      <c r="K8944" s="57">
        <v>0.309896130248624</v>
      </c>
      <c r="L8944" s="57">
        <v>0.26176950861102499</v>
      </c>
      <c r="M8944" s="57">
        <v>0.19597700798482601</v>
      </c>
    </row>
    <row r="8945" spans="1:13" x14ac:dyDescent="0.25">
      <c r="A8945" t="s">
        <v>28207</v>
      </c>
      <c r="B8945" t="s">
        <v>28208</v>
      </c>
      <c r="C8945" s="2" t="s">
        <v>35</v>
      </c>
      <c r="D8945" s="2" t="s">
        <v>80</v>
      </c>
      <c r="E8945" s="2" t="s">
        <v>29028</v>
      </c>
      <c r="F8945" s="56"/>
      <c r="G8945" s="56">
        <v>103.12125007933</v>
      </c>
      <c r="H8945" s="56"/>
      <c r="I8945" s="56"/>
      <c r="J8945" s="57">
        <v>0.24926615926045301</v>
      </c>
      <c r="K8945" s="57">
        <v>0.309896130248624</v>
      </c>
      <c r="L8945" s="57">
        <v>0.26176950861102499</v>
      </c>
      <c r="M8945" s="57">
        <v>0.19597700798482601</v>
      </c>
    </row>
    <row r="8946" spans="1:13" x14ac:dyDescent="0.25">
      <c r="A8946" t="s">
        <v>26945</v>
      </c>
      <c r="B8946" t="s">
        <v>26946</v>
      </c>
      <c r="C8946" s="2" t="s">
        <v>35</v>
      </c>
      <c r="D8946" s="2" t="s">
        <v>39</v>
      </c>
      <c r="E8946" s="2" t="s">
        <v>29028</v>
      </c>
      <c r="F8946" s="56"/>
      <c r="G8946" s="56">
        <v>97.743722204459104</v>
      </c>
      <c r="H8946" s="56">
        <v>100.81880004209199</v>
      </c>
      <c r="I8946" s="56"/>
      <c r="J8946" s="57">
        <v>0.29198500523745502</v>
      </c>
      <c r="K8946" s="57">
        <v>0.35548729923456102</v>
      </c>
      <c r="L8946" s="57">
        <v>0.30486936008853799</v>
      </c>
      <c r="M8946" s="57">
        <v>0.242857506145184</v>
      </c>
    </row>
    <row r="8947" spans="1:13" x14ac:dyDescent="0.25">
      <c r="A8947" t="s">
        <v>26939</v>
      </c>
      <c r="B8947" t="s">
        <v>26940</v>
      </c>
      <c r="C8947" s="2" t="s">
        <v>35</v>
      </c>
      <c r="D8947" s="2" t="s">
        <v>39</v>
      </c>
      <c r="E8947" s="2" t="s">
        <v>29028</v>
      </c>
      <c r="F8947" s="56"/>
      <c r="G8947" s="56">
        <v>97.743722204459104</v>
      </c>
      <c r="H8947" s="56">
        <v>100.81880004209199</v>
      </c>
      <c r="I8947" s="56"/>
      <c r="J8947" s="57">
        <v>0.29198500523745502</v>
      </c>
      <c r="K8947" s="57">
        <v>0.35548729923456102</v>
      </c>
      <c r="L8947" s="57">
        <v>0.30486936008853799</v>
      </c>
      <c r="M8947" s="57">
        <v>0.242857506145184</v>
      </c>
    </row>
    <row r="8948" spans="1:13" x14ac:dyDescent="0.25">
      <c r="A8948" t="s">
        <v>26943</v>
      </c>
      <c r="B8948" t="s">
        <v>26944</v>
      </c>
      <c r="C8948" s="2" t="s">
        <v>35</v>
      </c>
      <c r="D8948" s="2" t="s">
        <v>39</v>
      </c>
      <c r="E8948" s="2" t="s">
        <v>29028</v>
      </c>
      <c r="F8948" s="56"/>
      <c r="G8948" s="56">
        <v>97.743722204459104</v>
      </c>
      <c r="H8948" s="56">
        <v>100.81880004209199</v>
      </c>
      <c r="I8948" s="56"/>
      <c r="J8948" s="57">
        <v>0.29198500523745502</v>
      </c>
      <c r="K8948" s="57">
        <v>0.35548729923456102</v>
      </c>
      <c r="L8948" s="57">
        <v>0.30486936008853799</v>
      </c>
      <c r="M8948" s="57">
        <v>0.242857506145184</v>
      </c>
    </row>
    <row r="8949" spans="1:13" x14ac:dyDescent="0.25">
      <c r="A8949" t="s">
        <v>26941</v>
      </c>
      <c r="B8949" t="s">
        <v>26942</v>
      </c>
      <c r="C8949" s="2" t="s">
        <v>35</v>
      </c>
      <c r="D8949" s="2" t="s">
        <v>39</v>
      </c>
      <c r="E8949" s="2" t="s">
        <v>29028</v>
      </c>
      <c r="F8949" s="56"/>
      <c r="G8949" s="56">
        <v>97.743722204459104</v>
      </c>
      <c r="H8949" s="56">
        <v>100.81880004209199</v>
      </c>
      <c r="I8949" s="56"/>
      <c r="J8949" s="57">
        <v>0.29198500523745502</v>
      </c>
      <c r="K8949" s="57">
        <v>0.35548729923456102</v>
      </c>
      <c r="L8949" s="57">
        <v>0.30486936008853799</v>
      </c>
      <c r="M8949" s="57">
        <v>0.242857506145184</v>
      </c>
    </row>
    <row r="8950" spans="1:13" x14ac:dyDescent="0.25">
      <c r="A8950" t="s">
        <v>22474</v>
      </c>
      <c r="B8950" t="s">
        <v>22475</v>
      </c>
      <c r="C8950" s="2" t="s">
        <v>35</v>
      </c>
      <c r="D8950" s="2" t="s">
        <v>69</v>
      </c>
      <c r="E8950" s="2" t="s">
        <v>29028</v>
      </c>
      <c r="F8950" s="56"/>
      <c r="G8950" s="56">
        <v>97.743722204459104</v>
      </c>
      <c r="H8950" s="56">
        <v>100.81880004209199</v>
      </c>
      <c r="I8950" s="56"/>
      <c r="J8950" s="57">
        <v>0.29198500523745502</v>
      </c>
      <c r="K8950" s="57">
        <v>0.35548729923456102</v>
      </c>
      <c r="L8950" s="57">
        <v>0.30486936008853799</v>
      </c>
      <c r="M8950" s="57">
        <v>0.242857506145184</v>
      </c>
    </row>
    <row r="8951" spans="1:13" x14ac:dyDescent="0.25">
      <c r="A8951" t="s">
        <v>20612</v>
      </c>
      <c r="B8951" t="s">
        <v>20613</v>
      </c>
      <c r="C8951" s="2" t="s">
        <v>31</v>
      </c>
      <c r="D8951" s="2" t="s">
        <v>315</v>
      </c>
      <c r="E8951" s="2" t="s">
        <v>29028</v>
      </c>
      <c r="F8951" s="56"/>
      <c r="G8951" s="56">
        <v>96.832485570942097</v>
      </c>
      <c r="H8951" s="56"/>
      <c r="I8951" s="56"/>
      <c r="J8951" s="57">
        <v>0.25311841178767203</v>
      </c>
      <c r="K8951" s="57">
        <v>0.307397469108667</v>
      </c>
      <c r="L8951" s="57">
        <v>0.26715252498589298</v>
      </c>
      <c r="M8951" s="57">
        <v>0.21000743474726699</v>
      </c>
    </row>
    <row r="8952" spans="1:13" x14ac:dyDescent="0.25">
      <c r="A8952" t="s">
        <v>20622</v>
      </c>
      <c r="B8952" t="s">
        <v>20623</v>
      </c>
      <c r="C8952" s="2" t="s">
        <v>35</v>
      </c>
      <c r="D8952" s="2" t="s">
        <v>315</v>
      </c>
      <c r="E8952" s="2" t="s">
        <v>29028</v>
      </c>
      <c r="F8952" s="56"/>
      <c r="G8952" s="56">
        <v>96.832485570942097</v>
      </c>
      <c r="H8952" s="56"/>
      <c r="I8952" s="56"/>
      <c r="J8952" s="57">
        <v>0.25311841178767203</v>
      </c>
      <c r="K8952" s="57">
        <v>0.307397469108667</v>
      </c>
      <c r="L8952" s="57">
        <v>0.26715252498589298</v>
      </c>
      <c r="M8952" s="57">
        <v>0.21000743474726699</v>
      </c>
    </row>
    <row r="8953" spans="1:13" x14ac:dyDescent="0.25">
      <c r="A8953" t="s">
        <v>13920</v>
      </c>
      <c r="B8953" t="s">
        <v>13921</v>
      </c>
      <c r="C8953" s="2" t="s">
        <v>35</v>
      </c>
      <c r="D8953" s="2" t="s">
        <v>83</v>
      </c>
      <c r="E8953" s="2" t="s">
        <v>29028</v>
      </c>
      <c r="F8953" s="56"/>
      <c r="G8953" s="56">
        <v>92.757270865402305</v>
      </c>
      <c r="H8953" s="56"/>
      <c r="I8953" s="56"/>
      <c r="J8953" s="57">
        <v>0.25778653749716401</v>
      </c>
      <c r="K8953" s="57">
        <v>0.31242945052424498</v>
      </c>
      <c r="L8953" s="57">
        <v>0.26992022316473202</v>
      </c>
      <c r="M8953" s="57">
        <v>0.20770661576819899</v>
      </c>
    </row>
    <row r="8954" spans="1:13" x14ac:dyDescent="0.25">
      <c r="A8954" t="s">
        <v>13922</v>
      </c>
      <c r="B8954" t="s">
        <v>13923</v>
      </c>
      <c r="C8954" s="2" t="s">
        <v>35</v>
      </c>
      <c r="D8954" s="2" t="s">
        <v>83</v>
      </c>
      <c r="E8954" s="2" t="s">
        <v>29028</v>
      </c>
      <c r="F8954" s="56"/>
      <c r="G8954" s="56">
        <v>92.757270865402305</v>
      </c>
      <c r="H8954" s="56"/>
      <c r="I8954" s="56"/>
      <c r="J8954" s="57">
        <v>0.25778653749716401</v>
      </c>
      <c r="K8954" s="57">
        <v>0.31242945052424498</v>
      </c>
      <c r="L8954" s="57">
        <v>0.26992022316473202</v>
      </c>
      <c r="M8954" s="57">
        <v>0.20770661576819899</v>
      </c>
    </row>
    <row r="8955" spans="1:13" x14ac:dyDescent="0.25">
      <c r="A8955" t="s">
        <v>13918</v>
      </c>
      <c r="B8955" t="s">
        <v>13919</v>
      </c>
      <c r="C8955" s="2" t="s">
        <v>35</v>
      </c>
      <c r="D8955" s="2" t="s">
        <v>83</v>
      </c>
      <c r="E8955" s="2" t="s">
        <v>29028</v>
      </c>
      <c r="F8955" s="56"/>
      <c r="G8955" s="56">
        <v>92.757270865402305</v>
      </c>
      <c r="H8955" s="56"/>
      <c r="I8955" s="56"/>
      <c r="J8955" s="57">
        <v>0.25778653749716401</v>
      </c>
      <c r="K8955" s="57">
        <v>0.31242945052424498</v>
      </c>
      <c r="L8955" s="57">
        <v>0.26992022316473202</v>
      </c>
      <c r="M8955" s="57">
        <v>0.20770661576819899</v>
      </c>
    </row>
    <row r="8956" spans="1:13" x14ac:dyDescent="0.25">
      <c r="A8956" t="s">
        <v>20620</v>
      </c>
      <c r="B8956" t="s">
        <v>20621</v>
      </c>
      <c r="C8956" s="2" t="s">
        <v>35</v>
      </c>
      <c r="D8956" s="2" t="s">
        <v>315</v>
      </c>
      <c r="E8956" s="2" t="s">
        <v>29028</v>
      </c>
      <c r="F8956" s="56"/>
      <c r="G8956" s="56">
        <v>96.832485570942097</v>
      </c>
      <c r="H8956" s="56"/>
      <c r="I8956" s="56"/>
      <c r="J8956" s="57">
        <v>0.25311841178767203</v>
      </c>
      <c r="K8956" s="57">
        <v>0.307397469108667</v>
      </c>
      <c r="L8956" s="57">
        <v>0.26715252498589298</v>
      </c>
      <c r="M8956" s="57">
        <v>0.21000743474726699</v>
      </c>
    </row>
    <row r="8957" spans="1:13" x14ac:dyDescent="0.25">
      <c r="A8957" t="s">
        <v>5680</v>
      </c>
      <c r="B8957" t="s">
        <v>5681</v>
      </c>
      <c r="C8957" s="2" t="s">
        <v>35</v>
      </c>
      <c r="D8957" s="2" t="s">
        <v>119</v>
      </c>
      <c r="E8957" s="2" t="s">
        <v>29028</v>
      </c>
      <c r="F8957" s="56"/>
      <c r="G8957" s="56">
        <v>97.973646466984903</v>
      </c>
      <c r="H8957" s="56"/>
      <c r="I8957" s="56"/>
      <c r="J8957" s="57">
        <v>0.230059746269517</v>
      </c>
      <c r="K8957" s="57">
        <v>0.31561431630840298</v>
      </c>
      <c r="L8957" s="57">
        <v>0.24860420812009901</v>
      </c>
      <c r="M8957" s="57">
        <v>0.14726447282593499</v>
      </c>
    </row>
    <row r="8958" spans="1:13" x14ac:dyDescent="0.25">
      <c r="A8958" t="s">
        <v>20618</v>
      </c>
      <c r="B8958" t="s">
        <v>20619</v>
      </c>
      <c r="C8958" s="2" t="s">
        <v>35</v>
      </c>
      <c r="D8958" s="2" t="s">
        <v>315</v>
      </c>
      <c r="E8958" s="2" t="s">
        <v>29028</v>
      </c>
      <c r="F8958" s="56"/>
      <c r="G8958" s="56">
        <v>96.832485570942097</v>
      </c>
      <c r="H8958" s="56"/>
      <c r="I8958" s="56"/>
      <c r="J8958" s="57">
        <v>0.25311841178767203</v>
      </c>
      <c r="K8958" s="57">
        <v>0.307397469108667</v>
      </c>
      <c r="L8958" s="57">
        <v>0.26715252498589298</v>
      </c>
      <c r="M8958" s="57">
        <v>0.21000743474726699</v>
      </c>
    </row>
    <row r="8959" spans="1:13" x14ac:dyDescent="0.25">
      <c r="A8959" t="s">
        <v>22476</v>
      </c>
      <c r="B8959" t="s">
        <v>22477</v>
      </c>
      <c r="C8959" s="2" t="s">
        <v>35</v>
      </c>
      <c r="D8959" s="2" t="s">
        <v>69</v>
      </c>
      <c r="E8959" s="2" t="s">
        <v>29028</v>
      </c>
      <c r="F8959" s="56"/>
      <c r="G8959" s="56">
        <v>97.743722204459104</v>
      </c>
      <c r="H8959" s="56">
        <v>100.81880004209199</v>
      </c>
      <c r="I8959" s="56"/>
      <c r="J8959" s="57">
        <v>0.29198500523745502</v>
      </c>
      <c r="K8959" s="57">
        <v>0.35548729923456102</v>
      </c>
      <c r="L8959" s="57">
        <v>0.30486936008853799</v>
      </c>
      <c r="M8959" s="57">
        <v>0.242857506145184</v>
      </c>
    </row>
    <row r="8960" spans="1:13" x14ac:dyDescent="0.25">
      <c r="A8960" t="s">
        <v>21676</v>
      </c>
      <c r="B8960" t="s">
        <v>21677</v>
      </c>
      <c r="C8960" s="2" t="s">
        <v>35</v>
      </c>
      <c r="D8960" s="2" t="s">
        <v>312</v>
      </c>
      <c r="E8960" s="2" t="s">
        <v>29028</v>
      </c>
      <c r="F8960" s="56"/>
      <c r="G8960" s="56">
        <v>97.439738192329003</v>
      </c>
      <c r="H8960" s="56"/>
      <c r="I8960" s="56"/>
      <c r="J8960" s="57">
        <v>0.27154281736103397</v>
      </c>
      <c r="K8960" s="57">
        <v>0.33830423590566999</v>
      </c>
      <c r="L8960" s="57">
        <v>0.28749624806813001</v>
      </c>
      <c r="M8960" s="57">
        <v>0.21598293194613699</v>
      </c>
    </row>
    <row r="8961" spans="1:13" x14ac:dyDescent="0.25">
      <c r="A8961" t="s">
        <v>28195</v>
      </c>
      <c r="B8961" t="s">
        <v>28196</v>
      </c>
      <c r="C8961" s="2" t="s">
        <v>31</v>
      </c>
      <c r="D8961" s="2" t="s">
        <v>80</v>
      </c>
      <c r="E8961" s="2" t="s">
        <v>29028</v>
      </c>
      <c r="F8961" s="56"/>
      <c r="G8961" s="56">
        <v>103.12125007933</v>
      </c>
      <c r="H8961" s="56"/>
      <c r="I8961" s="56"/>
      <c r="J8961" s="57">
        <v>0.24926615926045301</v>
      </c>
      <c r="K8961" s="57">
        <v>0.309896130248624</v>
      </c>
      <c r="L8961" s="57">
        <v>0.26176950861102499</v>
      </c>
      <c r="M8961" s="57">
        <v>0.19597700798482601</v>
      </c>
    </row>
    <row r="8962" spans="1:13" x14ac:dyDescent="0.25">
      <c r="A8962" t="s">
        <v>26923</v>
      </c>
      <c r="B8962" t="s">
        <v>26924</v>
      </c>
      <c r="C8962" s="2" t="s">
        <v>31</v>
      </c>
      <c r="D8962" s="2" t="s">
        <v>39</v>
      </c>
      <c r="E8962" s="2" t="s">
        <v>29028</v>
      </c>
      <c r="F8962" s="56"/>
      <c r="G8962" s="56">
        <v>97.743722204459104</v>
      </c>
      <c r="H8962" s="56">
        <v>100.81880004209199</v>
      </c>
      <c r="I8962" s="56"/>
      <c r="J8962" s="57">
        <v>0.29198500523745502</v>
      </c>
      <c r="K8962" s="57">
        <v>0.35548729923456102</v>
      </c>
      <c r="L8962" s="57">
        <v>0.30486936008853799</v>
      </c>
      <c r="M8962" s="57">
        <v>0.242857506145184</v>
      </c>
    </row>
    <row r="8963" spans="1:13" x14ac:dyDescent="0.25">
      <c r="A8963" t="s">
        <v>23995</v>
      </c>
      <c r="B8963" t="s">
        <v>23996</v>
      </c>
      <c r="C8963" s="2" t="s">
        <v>35</v>
      </c>
      <c r="D8963" s="2" t="s">
        <v>32</v>
      </c>
      <c r="E8963" s="2" t="s">
        <v>29028</v>
      </c>
      <c r="F8963" s="56">
        <v>93.847231691462</v>
      </c>
      <c r="G8963" s="56">
        <v>93.356529637294003</v>
      </c>
      <c r="H8963" s="56">
        <v>96.192362656697796</v>
      </c>
      <c r="I8963" s="56">
        <v>102.18302932881301</v>
      </c>
      <c r="J8963" s="57">
        <v>0.39234562578314602</v>
      </c>
      <c r="K8963" s="57">
        <v>0.43779507941899798</v>
      </c>
      <c r="L8963" s="57">
        <v>0.39601455078686598</v>
      </c>
      <c r="M8963" s="57">
        <v>0.33787048807679398</v>
      </c>
    </row>
    <row r="8964" spans="1:13" x14ac:dyDescent="0.25">
      <c r="A8964" t="s">
        <v>25421</v>
      </c>
      <c r="B8964" t="s">
        <v>25422</v>
      </c>
      <c r="C8964" s="2" t="s">
        <v>35</v>
      </c>
      <c r="D8964" s="2" t="s">
        <v>315</v>
      </c>
      <c r="E8964" s="2" t="s">
        <v>29028</v>
      </c>
      <c r="F8964" s="56">
        <v>94.366315768742098</v>
      </c>
      <c r="G8964" s="56">
        <v>88.399751965235296</v>
      </c>
      <c r="H8964" s="56">
        <v>97.760334564896596</v>
      </c>
      <c r="I8964" s="56"/>
      <c r="J8964" s="57">
        <v>0.324590874256935</v>
      </c>
      <c r="K8964" s="57">
        <v>0.37479889740719302</v>
      </c>
      <c r="L8964" s="57">
        <v>0.327163255080478</v>
      </c>
      <c r="M8964" s="57">
        <v>0.26781780725923698</v>
      </c>
    </row>
    <row r="8965" spans="1:13" x14ac:dyDescent="0.25">
      <c r="A8965" t="s">
        <v>23985</v>
      </c>
      <c r="B8965" t="s">
        <v>23986</v>
      </c>
      <c r="C8965" s="2" t="s">
        <v>31</v>
      </c>
      <c r="D8965" s="2" t="s">
        <v>32</v>
      </c>
      <c r="E8965" s="2" t="s">
        <v>29028</v>
      </c>
      <c r="F8965" s="56">
        <v>93.847231691462</v>
      </c>
      <c r="G8965" s="56">
        <v>93.356529637294003</v>
      </c>
      <c r="H8965" s="56">
        <v>96.192362656697796</v>
      </c>
      <c r="I8965" s="56">
        <v>102.18302932881301</v>
      </c>
      <c r="J8965" s="57">
        <v>0.39234562578314602</v>
      </c>
      <c r="K8965" s="57">
        <v>0.43779507941899798</v>
      </c>
      <c r="L8965" s="57">
        <v>0.39601455078686598</v>
      </c>
      <c r="M8965" s="57">
        <v>0.33787048807679398</v>
      </c>
    </row>
    <row r="8966" spans="1:13" x14ac:dyDescent="0.25">
      <c r="A8966" t="s">
        <v>25417</v>
      </c>
      <c r="B8966" t="s">
        <v>25418</v>
      </c>
      <c r="C8966" s="2" t="s">
        <v>35</v>
      </c>
      <c r="D8966" s="2" t="s">
        <v>315</v>
      </c>
      <c r="E8966" s="2" t="s">
        <v>29028</v>
      </c>
      <c r="F8966" s="56">
        <v>94.366315768742098</v>
      </c>
      <c r="G8966" s="56">
        <v>88.399751965235296</v>
      </c>
      <c r="H8966" s="56">
        <v>97.760334564896596</v>
      </c>
      <c r="I8966" s="56"/>
      <c r="J8966" s="57">
        <v>0.324590874256935</v>
      </c>
      <c r="K8966" s="57">
        <v>0.37479889740719302</v>
      </c>
      <c r="L8966" s="57">
        <v>0.327163255080478</v>
      </c>
      <c r="M8966" s="57">
        <v>0.26781780725923698</v>
      </c>
    </row>
    <row r="8967" spans="1:13" x14ac:dyDescent="0.25">
      <c r="A8967" t="s">
        <v>25146</v>
      </c>
      <c r="B8967" t="s">
        <v>25147</v>
      </c>
      <c r="C8967" s="2" t="s">
        <v>31</v>
      </c>
      <c r="D8967" s="2" t="s">
        <v>36</v>
      </c>
      <c r="E8967" s="2" t="s">
        <v>29028</v>
      </c>
      <c r="F8967" s="56">
        <v>104.107841657126</v>
      </c>
      <c r="G8967" s="56">
        <v>96.780634414877397</v>
      </c>
      <c r="H8967" s="56">
        <v>92.530225181835903</v>
      </c>
      <c r="I8967" s="56"/>
      <c r="J8967" s="57">
        <v>0.30645066615717698</v>
      </c>
      <c r="K8967" s="57">
        <v>0.37007091411802101</v>
      </c>
      <c r="L8967" s="57">
        <v>0.32259303867466599</v>
      </c>
      <c r="M8967" s="57">
        <v>0.25508313855165798</v>
      </c>
    </row>
    <row r="8968" spans="1:13" x14ac:dyDescent="0.25">
      <c r="A8968" t="s">
        <v>3316</v>
      </c>
      <c r="B8968" t="s">
        <v>3317</v>
      </c>
      <c r="C8968" s="2" t="s">
        <v>31</v>
      </c>
      <c r="D8968" s="2" t="s">
        <v>36</v>
      </c>
      <c r="E8968" s="2" t="s">
        <v>29027</v>
      </c>
      <c r="F8968" s="56">
        <v>110.552862318875</v>
      </c>
      <c r="G8968" s="56">
        <v>102.047741411506</v>
      </c>
      <c r="H8968" s="56">
        <v>90.774103074390894</v>
      </c>
      <c r="I8968" s="56">
        <v>103.861666911481</v>
      </c>
      <c r="J8968" s="57">
        <v>0.46536022936882399</v>
      </c>
      <c r="K8968" s="57">
        <v>0.55900794574462798</v>
      </c>
      <c r="L8968" s="57">
        <v>0.485096905532721</v>
      </c>
      <c r="M8968" s="57">
        <v>0.39891086576735701</v>
      </c>
    </row>
    <row r="8969" spans="1:13" x14ac:dyDescent="0.25">
      <c r="A8969" t="s">
        <v>3112</v>
      </c>
      <c r="B8969" t="s">
        <v>3113</v>
      </c>
      <c r="C8969" s="2" t="s">
        <v>31</v>
      </c>
      <c r="D8969" s="2" t="s">
        <v>32</v>
      </c>
      <c r="E8969" s="2" t="s">
        <v>29027</v>
      </c>
      <c r="F8969" s="56">
        <v>95.322494579663399</v>
      </c>
      <c r="G8969" s="56">
        <v>98.290134477158205</v>
      </c>
      <c r="H8969" s="56">
        <v>92.366427614102605</v>
      </c>
      <c r="I8969" s="56">
        <v>102.031410769525</v>
      </c>
      <c r="J8969" s="57">
        <v>0.49118034362525798</v>
      </c>
      <c r="K8969" s="57">
        <v>0.59185928386754205</v>
      </c>
      <c r="L8969" s="57">
        <v>0.479015315609638</v>
      </c>
      <c r="M8969" s="57">
        <v>0.34859146241329497</v>
      </c>
    </row>
    <row r="8970" spans="1:13" x14ac:dyDescent="0.25">
      <c r="A8970" t="s">
        <v>19313</v>
      </c>
      <c r="B8970" t="s">
        <v>19314</v>
      </c>
      <c r="C8970" s="2" t="s">
        <v>31</v>
      </c>
      <c r="D8970" s="2" t="s">
        <v>83</v>
      </c>
      <c r="E8970" s="2" t="s">
        <v>29028</v>
      </c>
      <c r="F8970" s="56">
        <v>91.195957281889207</v>
      </c>
      <c r="G8970" s="56">
        <v>96.400444444523799</v>
      </c>
      <c r="H8970" s="56">
        <v>97.678355409308793</v>
      </c>
      <c r="I8970" s="56">
        <v>100.672324759218</v>
      </c>
      <c r="J8970" s="57">
        <v>0.44573444906771797</v>
      </c>
      <c r="K8970" s="57">
        <v>0.49515630142653599</v>
      </c>
      <c r="L8970" s="57">
        <v>0.45547595533957302</v>
      </c>
      <c r="M8970" s="57">
        <v>0.39875921402797598</v>
      </c>
    </row>
    <row r="8971" spans="1:13" x14ac:dyDescent="0.25">
      <c r="A8971" t="s">
        <v>12113</v>
      </c>
      <c r="B8971" t="s">
        <v>12114</v>
      </c>
      <c r="C8971" s="2" t="s">
        <v>35</v>
      </c>
      <c r="D8971" s="2" t="s">
        <v>83</v>
      </c>
      <c r="E8971" s="2" t="s">
        <v>29028</v>
      </c>
      <c r="F8971" s="56">
        <v>87.456386316206206</v>
      </c>
      <c r="G8971" s="56">
        <v>91.786811315780199</v>
      </c>
      <c r="H8971" s="56">
        <v>105.173581009949</v>
      </c>
      <c r="I8971" s="56">
        <v>104.34556014050401</v>
      </c>
      <c r="J8971" s="57">
        <v>0.39379738868821901</v>
      </c>
      <c r="K8971" s="57">
        <v>0.43403189085987998</v>
      </c>
      <c r="L8971" s="57">
        <v>0.400751663237914</v>
      </c>
      <c r="M8971" s="57">
        <v>0.35235455137161298</v>
      </c>
    </row>
    <row r="8972" spans="1:13" x14ac:dyDescent="0.25">
      <c r="A8972" t="s">
        <v>19339</v>
      </c>
      <c r="B8972" t="s">
        <v>19340</v>
      </c>
      <c r="C8972" s="2" t="s">
        <v>35</v>
      </c>
      <c r="D8972" s="2" t="s">
        <v>83</v>
      </c>
      <c r="E8972" s="2" t="s">
        <v>29028</v>
      </c>
      <c r="F8972" s="56">
        <v>91.195957281889207</v>
      </c>
      <c r="G8972" s="56">
        <v>96.400444444523799</v>
      </c>
      <c r="H8972" s="56">
        <v>97.678355409308793</v>
      </c>
      <c r="I8972" s="56">
        <v>100.672324759218</v>
      </c>
      <c r="J8972" s="57">
        <v>0.44573444906771797</v>
      </c>
      <c r="K8972" s="57">
        <v>0.49515630142653599</v>
      </c>
      <c r="L8972" s="57">
        <v>0.45547595533957302</v>
      </c>
      <c r="M8972" s="57">
        <v>0.39875921402797598</v>
      </c>
    </row>
    <row r="8973" spans="1:13" x14ac:dyDescent="0.25">
      <c r="A8973" t="s">
        <v>19325</v>
      </c>
      <c r="B8973" t="s">
        <v>19326</v>
      </c>
      <c r="C8973" s="2" t="s">
        <v>35</v>
      </c>
      <c r="D8973" s="2" t="s">
        <v>83</v>
      </c>
      <c r="E8973" s="2" t="s">
        <v>29028</v>
      </c>
      <c r="F8973" s="56">
        <v>91.195957281889207</v>
      </c>
      <c r="G8973" s="56">
        <v>96.400444444523799</v>
      </c>
      <c r="H8973" s="56">
        <v>97.678355409308793</v>
      </c>
      <c r="I8973" s="56">
        <v>100.672324759218</v>
      </c>
      <c r="J8973" s="57">
        <v>0.44573444906771797</v>
      </c>
      <c r="K8973" s="57">
        <v>0.49515630142653599</v>
      </c>
      <c r="L8973" s="57">
        <v>0.45547595533957302</v>
      </c>
      <c r="M8973" s="57">
        <v>0.39875921402797598</v>
      </c>
    </row>
    <row r="8974" spans="1:13" x14ac:dyDescent="0.25">
      <c r="A8974" t="s">
        <v>19951</v>
      </c>
      <c r="B8974" t="s">
        <v>19952</v>
      </c>
      <c r="C8974" s="2" t="s">
        <v>31</v>
      </c>
      <c r="D8974" s="2" t="s">
        <v>7638</v>
      </c>
      <c r="E8974" s="2" t="s">
        <v>29028</v>
      </c>
      <c r="F8974" s="56"/>
      <c r="G8974" s="56">
        <v>98.112994504879396</v>
      </c>
      <c r="H8974" s="56"/>
      <c r="I8974" s="56"/>
      <c r="J8974" s="57">
        <v>0.26462832598404501</v>
      </c>
      <c r="K8974" s="57">
        <v>0.32537128698095102</v>
      </c>
      <c r="L8974" s="57">
        <v>0.27919955389786699</v>
      </c>
      <c r="M8974" s="57">
        <v>0.21132350250983201</v>
      </c>
    </row>
    <row r="8975" spans="1:13" x14ac:dyDescent="0.25">
      <c r="A8975" t="s">
        <v>25152</v>
      </c>
      <c r="B8975" t="s">
        <v>25153</v>
      </c>
      <c r="C8975" s="2" t="s">
        <v>35</v>
      </c>
      <c r="D8975" s="2" t="s">
        <v>36</v>
      </c>
      <c r="E8975" s="2" t="s">
        <v>29028</v>
      </c>
      <c r="F8975" s="56">
        <v>104.107841657126</v>
      </c>
      <c r="G8975" s="56">
        <v>96.780634414877397</v>
      </c>
      <c r="H8975" s="56">
        <v>92.530225181835903</v>
      </c>
      <c r="I8975" s="56"/>
      <c r="J8975" s="57">
        <v>0.30645066615717698</v>
      </c>
      <c r="K8975" s="57">
        <v>0.37007091411802101</v>
      </c>
      <c r="L8975" s="57">
        <v>0.32259303867466599</v>
      </c>
      <c r="M8975" s="57">
        <v>0.25508313855165798</v>
      </c>
    </row>
    <row r="8976" spans="1:13" x14ac:dyDescent="0.25">
      <c r="A8976" t="s">
        <v>18625</v>
      </c>
      <c r="B8976" t="s">
        <v>18626</v>
      </c>
      <c r="C8976" s="2" t="s">
        <v>35</v>
      </c>
      <c r="D8976" s="2" t="s">
        <v>312</v>
      </c>
      <c r="E8976" s="2" t="s">
        <v>29028</v>
      </c>
      <c r="F8976" s="56">
        <v>102.13660750709199</v>
      </c>
      <c r="G8976" s="56">
        <v>103.587412812349</v>
      </c>
      <c r="H8976" s="56">
        <v>107.617243006096</v>
      </c>
      <c r="I8976" s="56"/>
      <c r="J8976" s="57">
        <v>0.301338466738658</v>
      </c>
      <c r="K8976" s="57">
        <v>0.34611588154851802</v>
      </c>
      <c r="L8976" s="57">
        <v>0.31019931049982302</v>
      </c>
      <c r="M8976" s="57">
        <v>0.25857035323444799</v>
      </c>
    </row>
    <row r="8977" spans="1:13" x14ac:dyDescent="0.25">
      <c r="A8977" t="s">
        <v>18627</v>
      </c>
      <c r="B8977" t="s">
        <v>18628</v>
      </c>
      <c r="C8977" s="2" t="s">
        <v>35</v>
      </c>
      <c r="D8977" s="2" t="s">
        <v>312</v>
      </c>
      <c r="E8977" s="2" t="s">
        <v>29028</v>
      </c>
      <c r="F8977" s="56">
        <v>102.13660750709199</v>
      </c>
      <c r="G8977" s="56">
        <v>103.587412812349</v>
      </c>
      <c r="H8977" s="56">
        <v>107.617243006096</v>
      </c>
      <c r="I8977" s="56"/>
      <c r="J8977" s="57">
        <v>0.301338466738658</v>
      </c>
      <c r="K8977" s="57">
        <v>0.34611588154851802</v>
      </c>
      <c r="L8977" s="57">
        <v>0.31019931049982302</v>
      </c>
      <c r="M8977" s="57">
        <v>0.25857035323444799</v>
      </c>
    </row>
    <row r="8978" spans="1:13" x14ac:dyDescent="0.25">
      <c r="A8978" t="s">
        <v>19329</v>
      </c>
      <c r="B8978" t="s">
        <v>19330</v>
      </c>
      <c r="C8978" s="2" t="s">
        <v>35</v>
      </c>
      <c r="D8978" s="2" t="s">
        <v>83</v>
      </c>
      <c r="E8978" s="2" t="s">
        <v>29028</v>
      </c>
      <c r="F8978" s="56">
        <v>91.195957281889207</v>
      </c>
      <c r="G8978" s="56">
        <v>96.400444444523799</v>
      </c>
      <c r="H8978" s="56">
        <v>97.678355409308793</v>
      </c>
      <c r="I8978" s="56">
        <v>100.672324759218</v>
      </c>
      <c r="J8978" s="57">
        <v>0.44573444906771797</v>
      </c>
      <c r="K8978" s="57">
        <v>0.49515630142653599</v>
      </c>
      <c r="L8978" s="57">
        <v>0.45547595533957302</v>
      </c>
      <c r="M8978" s="57">
        <v>0.39875921402797598</v>
      </c>
    </row>
    <row r="8979" spans="1:13" x14ac:dyDescent="0.25">
      <c r="A8979" t="s">
        <v>12115</v>
      </c>
      <c r="B8979" t="s">
        <v>12116</v>
      </c>
      <c r="C8979" s="2" t="s">
        <v>35</v>
      </c>
      <c r="D8979" s="2" t="s">
        <v>83</v>
      </c>
      <c r="E8979" s="2" t="s">
        <v>29028</v>
      </c>
      <c r="F8979" s="56">
        <v>87.456386316206206</v>
      </c>
      <c r="G8979" s="56">
        <v>91.786811315780199</v>
      </c>
      <c r="H8979" s="56">
        <v>105.173581009949</v>
      </c>
      <c r="I8979" s="56">
        <v>104.34556014050401</v>
      </c>
      <c r="J8979" s="57">
        <v>0.39379738868821901</v>
      </c>
      <c r="K8979" s="57">
        <v>0.43403189085987998</v>
      </c>
      <c r="L8979" s="57">
        <v>0.400751663237914</v>
      </c>
      <c r="M8979" s="57">
        <v>0.35235455137161298</v>
      </c>
    </row>
    <row r="8980" spans="1:13" x14ac:dyDescent="0.25">
      <c r="A8980" t="s">
        <v>2312</v>
      </c>
      <c r="B8980" t="s">
        <v>2313</v>
      </c>
      <c r="C8980" s="2" t="s">
        <v>35</v>
      </c>
      <c r="D8980" s="2" t="s">
        <v>83</v>
      </c>
      <c r="E8980" s="2" t="s">
        <v>29027</v>
      </c>
      <c r="F8980" s="56">
        <v>87.853596447526201</v>
      </c>
      <c r="G8980" s="56">
        <v>101.109661618011</v>
      </c>
      <c r="H8980" s="56">
        <v>100.560927374735</v>
      </c>
      <c r="I8980" s="56">
        <v>100.917635178634</v>
      </c>
      <c r="J8980" s="57">
        <v>0.55116579717865599</v>
      </c>
      <c r="K8980" s="57">
        <v>0.625359765947059</v>
      </c>
      <c r="L8980" s="57">
        <v>0.559412167782951</v>
      </c>
      <c r="M8980" s="57">
        <v>0.48505482321337401</v>
      </c>
    </row>
    <row r="8981" spans="1:13" x14ac:dyDescent="0.25">
      <c r="A8981" t="s">
        <v>19953</v>
      </c>
      <c r="B8981" t="s">
        <v>19954</v>
      </c>
      <c r="C8981" s="2" t="s">
        <v>31</v>
      </c>
      <c r="D8981" s="2" t="s">
        <v>7638</v>
      </c>
      <c r="E8981" s="2" t="s">
        <v>29028</v>
      </c>
      <c r="F8981" s="56"/>
      <c r="G8981" s="56">
        <v>98.112994504879396</v>
      </c>
      <c r="H8981" s="56"/>
      <c r="I8981" s="56"/>
      <c r="J8981" s="57">
        <v>0.26462832598404501</v>
      </c>
      <c r="K8981" s="57">
        <v>0.32537128698095102</v>
      </c>
      <c r="L8981" s="57">
        <v>0.27919955389786699</v>
      </c>
      <c r="M8981" s="57">
        <v>0.21132350250983201</v>
      </c>
    </row>
    <row r="8982" spans="1:13" x14ac:dyDescent="0.25">
      <c r="A8982" t="s">
        <v>25409</v>
      </c>
      <c r="B8982" t="s">
        <v>25410</v>
      </c>
      <c r="C8982" s="2" t="s">
        <v>31</v>
      </c>
      <c r="D8982" s="2" t="s">
        <v>315</v>
      </c>
      <c r="E8982" s="2" t="s">
        <v>29028</v>
      </c>
      <c r="F8982" s="56">
        <v>94.366315768742098</v>
      </c>
      <c r="G8982" s="56">
        <v>88.399751965235296</v>
      </c>
      <c r="H8982" s="56">
        <v>97.760334564896596</v>
      </c>
      <c r="I8982" s="56"/>
      <c r="J8982" s="57">
        <v>0.324590874256935</v>
      </c>
      <c r="K8982" s="57">
        <v>0.37479889740719302</v>
      </c>
      <c r="L8982" s="57">
        <v>0.327163255080478</v>
      </c>
      <c r="M8982" s="57">
        <v>0.26781780725923698</v>
      </c>
    </row>
    <row r="8983" spans="1:13" x14ac:dyDescent="0.25">
      <c r="A8983" t="s">
        <v>26461</v>
      </c>
      <c r="B8983" t="s">
        <v>26462</v>
      </c>
      <c r="C8983" s="2" t="s">
        <v>31</v>
      </c>
      <c r="D8983" s="2" t="s">
        <v>210</v>
      </c>
      <c r="E8983" s="2" t="s">
        <v>29028</v>
      </c>
      <c r="F8983" s="56">
        <v>102.13660750709199</v>
      </c>
      <c r="G8983" s="56">
        <v>103.587412812349</v>
      </c>
      <c r="H8983" s="56">
        <v>107.617243006096</v>
      </c>
      <c r="I8983" s="56"/>
      <c r="J8983" s="57">
        <v>0.301338466738658</v>
      </c>
      <c r="K8983" s="57">
        <v>0.34611588154851802</v>
      </c>
      <c r="L8983" s="57">
        <v>0.31019931049982302</v>
      </c>
      <c r="M8983" s="57">
        <v>0.25857035323444799</v>
      </c>
    </row>
    <row r="8984" spans="1:13" x14ac:dyDescent="0.25">
      <c r="A8984" t="s">
        <v>26467</v>
      </c>
      <c r="B8984" t="s">
        <v>26468</v>
      </c>
      <c r="C8984" s="2" t="s">
        <v>35</v>
      </c>
      <c r="D8984" s="2" t="s">
        <v>210</v>
      </c>
      <c r="E8984" s="2" t="s">
        <v>29028</v>
      </c>
      <c r="F8984" s="56">
        <v>102.13660750709199</v>
      </c>
      <c r="G8984" s="56">
        <v>103.587412812349</v>
      </c>
      <c r="H8984" s="56">
        <v>107.617243006096</v>
      </c>
      <c r="I8984" s="56"/>
      <c r="J8984" s="57">
        <v>0.301338466738658</v>
      </c>
      <c r="K8984" s="57">
        <v>0.34611588154851802</v>
      </c>
      <c r="L8984" s="57">
        <v>0.31019931049982302</v>
      </c>
      <c r="M8984" s="57">
        <v>0.25857035323444799</v>
      </c>
    </row>
    <row r="8985" spans="1:13" x14ac:dyDescent="0.25">
      <c r="A8985" t="s">
        <v>26465</v>
      </c>
      <c r="B8985" t="s">
        <v>26466</v>
      </c>
      <c r="C8985" s="2" t="s">
        <v>35</v>
      </c>
      <c r="D8985" s="2" t="s">
        <v>210</v>
      </c>
      <c r="E8985" s="2" t="s">
        <v>29028</v>
      </c>
      <c r="F8985" s="56">
        <v>102.13660750709199</v>
      </c>
      <c r="G8985" s="56">
        <v>103.587412812349</v>
      </c>
      <c r="H8985" s="56">
        <v>107.617243006096</v>
      </c>
      <c r="I8985" s="56"/>
      <c r="J8985" s="57">
        <v>0.301338466738658</v>
      </c>
      <c r="K8985" s="57">
        <v>0.34611588154851802</v>
      </c>
      <c r="L8985" s="57">
        <v>0.31019931049982302</v>
      </c>
      <c r="M8985" s="57">
        <v>0.25857035323444799</v>
      </c>
    </row>
    <row r="8986" spans="1:13" x14ac:dyDescent="0.25">
      <c r="A8986" t="s">
        <v>26463</v>
      </c>
      <c r="B8986" t="s">
        <v>26464</v>
      </c>
      <c r="C8986" s="2" t="s">
        <v>35</v>
      </c>
      <c r="D8986" s="2" t="s">
        <v>210</v>
      </c>
      <c r="E8986" s="2" t="s">
        <v>29028</v>
      </c>
      <c r="F8986" s="56">
        <v>102.13660750709199</v>
      </c>
      <c r="G8986" s="56">
        <v>103.587412812349</v>
      </c>
      <c r="H8986" s="56">
        <v>107.617243006096</v>
      </c>
      <c r="I8986" s="56"/>
      <c r="J8986" s="57">
        <v>0.301338466738658</v>
      </c>
      <c r="K8986" s="57">
        <v>0.34611588154851802</v>
      </c>
      <c r="L8986" s="57">
        <v>0.31019931049982302</v>
      </c>
      <c r="M8986" s="57">
        <v>0.25857035323444799</v>
      </c>
    </row>
    <row r="8987" spans="1:13" x14ac:dyDescent="0.25">
      <c r="A8987" t="s">
        <v>26459</v>
      </c>
      <c r="B8987" t="s">
        <v>26460</v>
      </c>
      <c r="C8987" s="2" t="s">
        <v>31</v>
      </c>
      <c r="D8987" s="2" t="s">
        <v>210</v>
      </c>
      <c r="E8987" s="2" t="s">
        <v>29028</v>
      </c>
      <c r="F8987" s="56">
        <v>102.13660750709199</v>
      </c>
      <c r="G8987" s="56">
        <v>103.587412812349</v>
      </c>
      <c r="H8987" s="56">
        <v>107.617243006096</v>
      </c>
      <c r="I8987" s="56"/>
      <c r="J8987" s="57">
        <v>0.301338466738658</v>
      </c>
      <c r="K8987" s="57">
        <v>0.34611588154851802</v>
      </c>
      <c r="L8987" s="57">
        <v>0.31019931049982302</v>
      </c>
      <c r="M8987" s="57">
        <v>0.25857035323444799</v>
      </c>
    </row>
    <row r="8988" spans="1:13" x14ac:dyDescent="0.25">
      <c r="A8988" t="s">
        <v>26457</v>
      </c>
      <c r="B8988" t="s">
        <v>26458</v>
      </c>
      <c r="C8988" s="2" t="s">
        <v>31</v>
      </c>
      <c r="D8988" s="2" t="s">
        <v>210</v>
      </c>
      <c r="E8988" s="2" t="s">
        <v>29028</v>
      </c>
      <c r="F8988" s="56">
        <v>102.13660750709199</v>
      </c>
      <c r="G8988" s="56">
        <v>103.587412812349</v>
      </c>
      <c r="H8988" s="56">
        <v>107.617243006096</v>
      </c>
      <c r="I8988" s="56"/>
      <c r="J8988" s="57">
        <v>0.301338466738658</v>
      </c>
      <c r="K8988" s="57">
        <v>0.34611588154851802</v>
      </c>
      <c r="L8988" s="57">
        <v>0.31019931049982302</v>
      </c>
      <c r="M8988" s="57">
        <v>0.25857035323444799</v>
      </c>
    </row>
    <row r="8989" spans="1:13" x14ac:dyDescent="0.25">
      <c r="A8989" t="s">
        <v>12111</v>
      </c>
      <c r="B8989" t="s">
        <v>12112</v>
      </c>
      <c r="C8989" s="2" t="s">
        <v>31</v>
      </c>
      <c r="D8989" s="2" t="s">
        <v>83</v>
      </c>
      <c r="E8989" s="2" t="s">
        <v>29028</v>
      </c>
      <c r="F8989" s="56">
        <v>87.456386316206206</v>
      </c>
      <c r="G8989" s="56">
        <v>91.786811315780199</v>
      </c>
      <c r="H8989" s="56">
        <v>105.173581009949</v>
      </c>
      <c r="I8989" s="56">
        <v>104.34556014050401</v>
      </c>
      <c r="J8989" s="57">
        <v>0.39379738868821901</v>
      </c>
      <c r="K8989" s="57">
        <v>0.43403189085987998</v>
      </c>
      <c r="L8989" s="57">
        <v>0.400751663237914</v>
      </c>
      <c r="M8989" s="57">
        <v>0.35235455137161298</v>
      </c>
    </row>
    <row r="8990" spans="1:13" x14ac:dyDescent="0.25">
      <c r="A8990" t="s">
        <v>19959</v>
      </c>
      <c r="B8990" t="s">
        <v>19960</v>
      </c>
      <c r="C8990" s="2" t="s">
        <v>35</v>
      </c>
      <c r="D8990" s="2" t="s">
        <v>7638</v>
      </c>
      <c r="E8990" s="2" t="s">
        <v>29028</v>
      </c>
      <c r="F8990" s="56"/>
      <c r="G8990" s="56">
        <v>98.112994504879396</v>
      </c>
      <c r="H8990" s="56"/>
      <c r="I8990" s="56"/>
      <c r="J8990" s="57">
        <v>0.26462832598404501</v>
      </c>
      <c r="K8990" s="57">
        <v>0.32537128698095102</v>
      </c>
      <c r="L8990" s="57">
        <v>0.27919955389786699</v>
      </c>
      <c r="M8990" s="57">
        <v>0.21132350250983201</v>
      </c>
    </row>
    <row r="8991" spans="1:13" x14ac:dyDescent="0.25">
      <c r="A8991" t="s">
        <v>22850</v>
      </c>
      <c r="B8991" t="s">
        <v>22851</v>
      </c>
      <c r="C8991" s="2" t="s">
        <v>35</v>
      </c>
      <c r="D8991" s="2" t="s">
        <v>356</v>
      </c>
      <c r="E8991" s="2" t="s">
        <v>29028</v>
      </c>
      <c r="F8991" s="56">
        <v>104.910986676524</v>
      </c>
      <c r="G8991" s="56">
        <v>104.18828901682301</v>
      </c>
      <c r="H8991" s="56">
        <v>99.738885410664395</v>
      </c>
      <c r="I8991" s="56"/>
      <c r="J8991" s="57">
        <v>0.32178525092323101</v>
      </c>
      <c r="K8991" s="57">
        <v>0.39539076478381202</v>
      </c>
      <c r="L8991" s="57">
        <v>0.33131232310512199</v>
      </c>
      <c r="M8991" s="57">
        <v>0.24742234706043401</v>
      </c>
    </row>
    <row r="8992" spans="1:13" x14ac:dyDescent="0.25">
      <c r="A8992" t="s">
        <v>25142</v>
      </c>
      <c r="B8992" t="s">
        <v>25143</v>
      </c>
      <c r="C8992" s="2" t="s">
        <v>31</v>
      </c>
      <c r="D8992" s="2" t="s">
        <v>36</v>
      </c>
      <c r="E8992" s="2" t="s">
        <v>29028</v>
      </c>
      <c r="F8992" s="56">
        <v>104.107841657126</v>
      </c>
      <c r="G8992" s="56">
        <v>96.780634414877397</v>
      </c>
      <c r="H8992" s="56">
        <v>92.530225181835903</v>
      </c>
      <c r="I8992" s="56"/>
      <c r="J8992" s="57">
        <v>0.30645066615717698</v>
      </c>
      <c r="K8992" s="57">
        <v>0.37007091411802101</v>
      </c>
      <c r="L8992" s="57">
        <v>0.32259303867466599</v>
      </c>
      <c r="M8992" s="57">
        <v>0.25508313855165798</v>
      </c>
    </row>
    <row r="8993" spans="1:13" x14ac:dyDescent="0.25">
      <c r="A8993" t="s">
        <v>23993</v>
      </c>
      <c r="B8993" t="s">
        <v>23994</v>
      </c>
      <c r="C8993" s="2" t="s">
        <v>35</v>
      </c>
      <c r="D8993" s="2" t="s">
        <v>32</v>
      </c>
      <c r="E8993" s="2" t="s">
        <v>29028</v>
      </c>
      <c r="F8993" s="56">
        <v>93.847231691462</v>
      </c>
      <c r="G8993" s="56">
        <v>93.356529637294003</v>
      </c>
      <c r="H8993" s="56">
        <v>96.192362656697796</v>
      </c>
      <c r="I8993" s="56">
        <v>102.18302932881301</v>
      </c>
      <c r="J8993" s="57">
        <v>0.39234562578314602</v>
      </c>
      <c r="K8993" s="57">
        <v>0.43779507941899798</v>
      </c>
      <c r="L8993" s="57">
        <v>0.39601455078686598</v>
      </c>
      <c r="M8993" s="57">
        <v>0.33787048807679398</v>
      </c>
    </row>
    <row r="8994" spans="1:13" x14ac:dyDescent="0.25">
      <c r="A8994" t="s">
        <v>12109</v>
      </c>
      <c r="B8994" t="s">
        <v>12110</v>
      </c>
      <c r="C8994" s="2" t="s">
        <v>31</v>
      </c>
      <c r="D8994" s="2" t="s">
        <v>83</v>
      </c>
      <c r="E8994" s="2" t="s">
        <v>29028</v>
      </c>
      <c r="F8994" s="56">
        <v>87.456386316206206</v>
      </c>
      <c r="G8994" s="56">
        <v>91.786811315780199</v>
      </c>
      <c r="H8994" s="56">
        <v>105.173581009949</v>
      </c>
      <c r="I8994" s="56">
        <v>104.34556014050401</v>
      </c>
      <c r="J8994" s="57">
        <v>0.39379738868821901</v>
      </c>
      <c r="K8994" s="57">
        <v>0.43403189085987998</v>
      </c>
      <c r="L8994" s="57">
        <v>0.400751663237914</v>
      </c>
      <c r="M8994" s="57">
        <v>0.35235455137161298</v>
      </c>
    </row>
    <row r="8995" spans="1:13" x14ac:dyDescent="0.25">
      <c r="A8995" t="s">
        <v>25419</v>
      </c>
      <c r="B8995" t="s">
        <v>25420</v>
      </c>
      <c r="C8995" s="2" t="s">
        <v>35</v>
      </c>
      <c r="D8995" s="2" t="s">
        <v>315</v>
      </c>
      <c r="E8995" s="2" t="s">
        <v>29028</v>
      </c>
      <c r="F8995" s="56">
        <v>94.366315768742098</v>
      </c>
      <c r="G8995" s="56">
        <v>88.399751965235296</v>
      </c>
      <c r="H8995" s="56">
        <v>97.760334564896596</v>
      </c>
      <c r="I8995" s="56"/>
      <c r="J8995" s="57">
        <v>0.324590874256935</v>
      </c>
      <c r="K8995" s="57">
        <v>0.37479889740719302</v>
      </c>
      <c r="L8995" s="57">
        <v>0.327163255080478</v>
      </c>
      <c r="M8995" s="57">
        <v>0.26781780725923698</v>
      </c>
    </row>
    <row r="8996" spans="1:13" x14ac:dyDescent="0.25">
      <c r="A8996" t="s">
        <v>19955</v>
      </c>
      <c r="B8996" t="s">
        <v>19956</v>
      </c>
      <c r="C8996" s="2" t="s">
        <v>31</v>
      </c>
      <c r="D8996" s="2" t="s">
        <v>7638</v>
      </c>
      <c r="E8996" s="2" t="s">
        <v>29028</v>
      </c>
      <c r="F8996" s="56"/>
      <c r="G8996" s="56">
        <v>98.112994504879396</v>
      </c>
      <c r="H8996" s="56"/>
      <c r="I8996" s="56"/>
      <c r="J8996" s="57">
        <v>0.26462832598404501</v>
      </c>
      <c r="K8996" s="57">
        <v>0.32537128698095102</v>
      </c>
      <c r="L8996" s="57">
        <v>0.27919955389786699</v>
      </c>
      <c r="M8996" s="57">
        <v>0.21132350250983201</v>
      </c>
    </row>
    <row r="8997" spans="1:13" x14ac:dyDescent="0.25">
      <c r="A8997" t="s">
        <v>19957</v>
      </c>
      <c r="B8997" t="s">
        <v>19958</v>
      </c>
      <c r="C8997" s="2" t="s">
        <v>31</v>
      </c>
      <c r="D8997" s="2" t="s">
        <v>7638</v>
      </c>
      <c r="E8997" s="2" t="s">
        <v>29028</v>
      </c>
      <c r="F8997" s="56"/>
      <c r="G8997" s="56">
        <v>98.112994504879396</v>
      </c>
      <c r="H8997" s="56"/>
      <c r="I8997" s="56"/>
      <c r="J8997" s="57">
        <v>0.26462832598404501</v>
      </c>
      <c r="K8997" s="57">
        <v>0.32537128698095102</v>
      </c>
      <c r="L8997" s="57">
        <v>0.27919955389786699</v>
      </c>
      <c r="M8997" s="57">
        <v>0.21132350250983201</v>
      </c>
    </row>
    <row r="8998" spans="1:13" x14ac:dyDescent="0.25">
      <c r="A8998" t="s">
        <v>12107</v>
      </c>
      <c r="B8998" t="s">
        <v>12108</v>
      </c>
      <c r="C8998" s="2" t="s">
        <v>31</v>
      </c>
      <c r="D8998" s="2" t="s">
        <v>83</v>
      </c>
      <c r="E8998" s="2" t="s">
        <v>29028</v>
      </c>
      <c r="F8998" s="56">
        <v>87.456386316206206</v>
      </c>
      <c r="G8998" s="56">
        <v>91.786811315780199</v>
      </c>
      <c r="H8998" s="56">
        <v>105.173581009949</v>
      </c>
      <c r="I8998" s="56">
        <v>104.34556014050401</v>
      </c>
      <c r="J8998" s="57">
        <v>0.39379738868821901</v>
      </c>
      <c r="K8998" s="57">
        <v>0.43403189085987998</v>
      </c>
      <c r="L8998" s="57">
        <v>0.400751663237914</v>
      </c>
      <c r="M8998" s="57">
        <v>0.35235455137161298</v>
      </c>
    </row>
    <row r="8999" spans="1:13" x14ac:dyDescent="0.25">
      <c r="A8999" t="s">
        <v>18631</v>
      </c>
      <c r="B8999" t="s">
        <v>18632</v>
      </c>
      <c r="C8999" s="2" t="s">
        <v>35</v>
      </c>
      <c r="D8999" s="2" t="s">
        <v>312</v>
      </c>
      <c r="E8999" s="2" t="s">
        <v>29028</v>
      </c>
      <c r="F8999" s="56">
        <v>102.13660750709199</v>
      </c>
      <c r="G8999" s="56">
        <v>103.587412812349</v>
      </c>
      <c r="H8999" s="56">
        <v>107.617243006096</v>
      </c>
      <c r="I8999" s="56"/>
      <c r="J8999" s="57">
        <v>0.301338466738658</v>
      </c>
      <c r="K8999" s="57">
        <v>0.34611588154851802</v>
      </c>
      <c r="L8999" s="57">
        <v>0.31019931049982302</v>
      </c>
      <c r="M8999" s="57">
        <v>0.25857035323444799</v>
      </c>
    </row>
    <row r="9000" spans="1:13" x14ac:dyDescent="0.25">
      <c r="A9000" t="s">
        <v>18629</v>
      </c>
      <c r="B9000" t="s">
        <v>18630</v>
      </c>
      <c r="C9000" s="2" t="s">
        <v>35</v>
      </c>
      <c r="D9000" s="2" t="s">
        <v>312</v>
      </c>
      <c r="E9000" s="2" t="s">
        <v>29028</v>
      </c>
      <c r="F9000" s="56">
        <v>102.13660750709199</v>
      </c>
      <c r="G9000" s="56">
        <v>103.587412812349</v>
      </c>
      <c r="H9000" s="56">
        <v>107.617243006096</v>
      </c>
      <c r="I9000" s="56"/>
      <c r="J9000" s="57">
        <v>0.301338466738658</v>
      </c>
      <c r="K9000" s="57">
        <v>0.34611588154851802</v>
      </c>
      <c r="L9000" s="57">
        <v>0.31019931049982302</v>
      </c>
      <c r="M9000" s="57">
        <v>0.25857035323444799</v>
      </c>
    </row>
    <row r="9001" spans="1:13" x14ac:dyDescent="0.25">
      <c r="A9001" t="s">
        <v>23989</v>
      </c>
      <c r="B9001" t="s">
        <v>23990</v>
      </c>
      <c r="C9001" s="2" t="s">
        <v>31</v>
      </c>
      <c r="D9001" s="2" t="s">
        <v>32</v>
      </c>
      <c r="E9001" s="2" t="s">
        <v>29028</v>
      </c>
      <c r="F9001" s="56">
        <v>93.847231691462</v>
      </c>
      <c r="G9001" s="56">
        <v>93.356529637294003</v>
      </c>
      <c r="H9001" s="56">
        <v>96.192362656697796</v>
      </c>
      <c r="I9001" s="56">
        <v>102.18302932881301</v>
      </c>
      <c r="J9001" s="57">
        <v>0.39234562578314602</v>
      </c>
      <c r="K9001" s="57">
        <v>0.43779507941899798</v>
      </c>
      <c r="L9001" s="57">
        <v>0.39601455078686598</v>
      </c>
      <c r="M9001" s="57">
        <v>0.33787048807679398</v>
      </c>
    </row>
    <row r="9002" spans="1:13" x14ac:dyDescent="0.25">
      <c r="A9002" t="s">
        <v>12117</v>
      </c>
      <c r="B9002" t="s">
        <v>12118</v>
      </c>
      <c r="C9002" s="2" t="s">
        <v>35</v>
      </c>
      <c r="D9002" s="2" t="s">
        <v>83</v>
      </c>
      <c r="E9002" s="2" t="s">
        <v>29028</v>
      </c>
      <c r="F9002" s="56">
        <v>87.456386316206206</v>
      </c>
      <c r="G9002" s="56">
        <v>91.786811315780199</v>
      </c>
      <c r="H9002" s="56">
        <v>105.173581009949</v>
      </c>
      <c r="I9002" s="56">
        <v>104.34556014050401</v>
      </c>
      <c r="J9002" s="57">
        <v>0.39379738868821901</v>
      </c>
      <c r="K9002" s="57">
        <v>0.43403189085987998</v>
      </c>
      <c r="L9002" s="57">
        <v>0.400751663237914</v>
      </c>
      <c r="M9002" s="57">
        <v>0.35235455137161298</v>
      </c>
    </row>
    <row r="9003" spans="1:13" x14ac:dyDescent="0.25">
      <c r="A9003" t="s">
        <v>19343</v>
      </c>
      <c r="B9003" t="s">
        <v>19344</v>
      </c>
      <c r="C9003" s="2" t="s">
        <v>35</v>
      </c>
      <c r="D9003" s="2" t="s">
        <v>83</v>
      </c>
      <c r="E9003" s="2" t="s">
        <v>29028</v>
      </c>
      <c r="F9003" s="56">
        <v>91.195957281889207</v>
      </c>
      <c r="G9003" s="56">
        <v>96.400444444523799</v>
      </c>
      <c r="H9003" s="56">
        <v>97.678355409308793</v>
      </c>
      <c r="I9003" s="56">
        <v>100.672324759218</v>
      </c>
      <c r="J9003" s="57">
        <v>0.44573444906771797</v>
      </c>
      <c r="K9003" s="57">
        <v>0.49515630142653599</v>
      </c>
      <c r="L9003" s="57">
        <v>0.45547595533957302</v>
      </c>
      <c r="M9003" s="57">
        <v>0.39875921402797598</v>
      </c>
    </row>
    <row r="9004" spans="1:13" x14ac:dyDescent="0.25">
      <c r="A9004" t="s">
        <v>28641</v>
      </c>
      <c r="B9004" t="s">
        <v>28642</v>
      </c>
      <c r="C9004" s="2" t="s">
        <v>31</v>
      </c>
      <c r="D9004" s="2" t="s">
        <v>83</v>
      </c>
      <c r="E9004" s="2" t="s">
        <v>29028</v>
      </c>
      <c r="F9004" s="56"/>
      <c r="G9004" s="56">
        <v>92.972109458647196</v>
      </c>
      <c r="H9004" s="56"/>
      <c r="I9004" s="56"/>
      <c r="J9004" s="57">
        <v>0.271791183632482</v>
      </c>
      <c r="K9004" s="57">
        <v>0.34766889506753001</v>
      </c>
      <c r="L9004" s="57">
        <v>0.28636926987226602</v>
      </c>
      <c r="M9004" s="57">
        <v>0.19090900229695101</v>
      </c>
    </row>
    <row r="9005" spans="1:13" x14ac:dyDescent="0.25">
      <c r="A9005" t="s">
        <v>28643</v>
      </c>
      <c r="B9005" t="s">
        <v>28644</v>
      </c>
      <c r="C9005" s="2" t="s">
        <v>35</v>
      </c>
      <c r="D9005" s="2" t="s">
        <v>83</v>
      </c>
      <c r="E9005" s="2" t="s">
        <v>29028</v>
      </c>
      <c r="F9005" s="56"/>
      <c r="G9005" s="56">
        <v>92.972109458647196</v>
      </c>
      <c r="H9005" s="56"/>
      <c r="I9005" s="56"/>
      <c r="J9005" s="57">
        <v>0.271791183632482</v>
      </c>
      <c r="K9005" s="57">
        <v>0.34766889506753001</v>
      </c>
      <c r="L9005" s="57">
        <v>0.28636926987226602</v>
      </c>
      <c r="M9005" s="57">
        <v>0.19090900229695101</v>
      </c>
    </row>
    <row r="9006" spans="1:13" x14ac:dyDescent="0.25">
      <c r="A9006" t="s">
        <v>25407</v>
      </c>
      <c r="B9006" t="s">
        <v>25408</v>
      </c>
      <c r="C9006" s="2" t="s">
        <v>31</v>
      </c>
      <c r="D9006" s="2" t="s">
        <v>315</v>
      </c>
      <c r="E9006" s="2" t="s">
        <v>29028</v>
      </c>
      <c r="F9006" s="56">
        <v>94.366315768742098</v>
      </c>
      <c r="G9006" s="56">
        <v>88.399751965235296</v>
      </c>
      <c r="H9006" s="56">
        <v>97.760334564896596</v>
      </c>
      <c r="I9006" s="56"/>
      <c r="J9006" s="57">
        <v>0.324590874256935</v>
      </c>
      <c r="K9006" s="57">
        <v>0.37479889740719302</v>
      </c>
      <c r="L9006" s="57">
        <v>0.327163255080478</v>
      </c>
      <c r="M9006" s="57">
        <v>0.26781780725923698</v>
      </c>
    </row>
    <row r="9007" spans="1:13" x14ac:dyDescent="0.25">
      <c r="A9007" t="s">
        <v>19961</v>
      </c>
      <c r="B9007" t="s">
        <v>19962</v>
      </c>
      <c r="C9007" s="2" t="s">
        <v>35</v>
      </c>
      <c r="D9007" s="2" t="s">
        <v>7638</v>
      </c>
      <c r="E9007" s="2" t="s">
        <v>29028</v>
      </c>
      <c r="F9007" s="56"/>
      <c r="G9007" s="56">
        <v>98.112994504879396</v>
      </c>
      <c r="H9007" s="56"/>
      <c r="I9007" s="56"/>
      <c r="J9007" s="57">
        <v>0.26462832598404501</v>
      </c>
      <c r="K9007" s="57">
        <v>0.32537128698095102</v>
      </c>
      <c r="L9007" s="57">
        <v>0.27919955389786699</v>
      </c>
      <c r="M9007" s="57">
        <v>0.21132350250983201</v>
      </c>
    </row>
    <row r="9008" spans="1:13" x14ac:dyDescent="0.25">
      <c r="A9008" t="s">
        <v>19963</v>
      </c>
      <c r="B9008" t="s">
        <v>19964</v>
      </c>
      <c r="C9008" s="2" t="s">
        <v>35</v>
      </c>
      <c r="D9008" s="2" t="s">
        <v>7638</v>
      </c>
      <c r="E9008" s="2" t="s">
        <v>29028</v>
      </c>
      <c r="F9008" s="56"/>
      <c r="G9008" s="56">
        <v>98.112994504879396</v>
      </c>
      <c r="H9008" s="56"/>
      <c r="I9008" s="56"/>
      <c r="J9008" s="57">
        <v>0.26462832598404501</v>
      </c>
      <c r="K9008" s="57">
        <v>0.32537128698095102</v>
      </c>
      <c r="L9008" s="57">
        <v>0.27919955389786699</v>
      </c>
      <c r="M9008" s="57">
        <v>0.21132350250983201</v>
      </c>
    </row>
    <row r="9009" spans="1:13" x14ac:dyDescent="0.25">
      <c r="A9009" t="s">
        <v>25423</v>
      </c>
      <c r="B9009" t="s">
        <v>25424</v>
      </c>
      <c r="C9009" s="2" t="s">
        <v>35</v>
      </c>
      <c r="D9009" s="2" t="s">
        <v>315</v>
      </c>
      <c r="E9009" s="2" t="s">
        <v>29028</v>
      </c>
      <c r="F9009" s="56">
        <v>94.366315768742098</v>
      </c>
      <c r="G9009" s="56">
        <v>88.399751965235296</v>
      </c>
      <c r="H9009" s="56">
        <v>97.760334564896596</v>
      </c>
      <c r="I9009" s="56"/>
      <c r="J9009" s="57">
        <v>0.324590874256935</v>
      </c>
      <c r="K9009" s="57">
        <v>0.37479889740719302</v>
      </c>
      <c r="L9009" s="57">
        <v>0.327163255080478</v>
      </c>
      <c r="M9009" s="57">
        <v>0.26781780725923698</v>
      </c>
    </row>
    <row r="9010" spans="1:13" x14ac:dyDescent="0.25">
      <c r="A9010" t="s">
        <v>18621</v>
      </c>
      <c r="B9010" t="s">
        <v>18622</v>
      </c>
      <c r="C9010" s="2" t="s">
        <v>31</v>
      </c>
      <c r="D9010" s="2" t="s">
        <v>312</v>
      </c>
      <c r="E9010" s="2" t="s">
        <v>29028</v>
      </c>
      <c r="F9010" s="56">
        <v>102.13660750709199</v>
      </c>
      <c r="G9010" s="56">
        <v>103.587412812349</v>
      </c>
      <c r="H9010" s="56">
        <v>107.617243006096</v>
      </c>
      <c r="I9010" s="56"/>
      <c r="J9010" s="57">
        <v>0.301338466738658</v>
      </c>
      <c r="K9010" s="57">
        <v>0.34611588154851802</v>
      </c>
      <c r="L9010" s="57">
        <v>0.31019931049982302</v>
      </c>
      <c r="M9010" s="57">
        <v>0.25857035323444799</v>
      </c>
    </row>
    <row r="9011" spans="1:13" x14ac:dyDescent="0.25">
      <c r="A9011" t="s">
        <v>18619</v>
      </c>
      <c r="B9011" t="s">
        <v>18620</v>
      </c>
      <c r="C9011" s="2" t="s">
        <v>31</v>
      </c>
      <c r="D9011" s="2" t="s">
        <v>312</v>
      </c>
      <c r="E9011" s="2" t="s">
        <v>29028</v>
      </c>
      <c r="F9011" s="56">
        <v>102.13660750709199</v>
      </c>
      <c r="G9011" s="56">
        <v>103.587412812349</v>
      </c>
      <c r="H9011" s="56">
        <v>107.617243006096</v>
      </c>
      <c r="I9011" s="56"/>
      <c r="J9011" s="57">
        <v>0.301338466738658</v>
      </c>
      <c r="K9011" s="57">
        <v>0.34611588154851802</v>
      </c>
      <c r="L9011" s="57">
        <v>0.31019931049982302</v>
      </c>
      <c r="M9011" s="57">
        <v>0.25857035323444799</v>
      </c>
    </row>
    <row r="9012" spans="1:13" x14ac:dyDescent="0.25">
      <c r="A9012" t="s">
        <v>18623</v>
      </c>
      <c r="B9012" t="s">
        <v>18624</v>
      </c>
      <c r="C9012" s="2" t="s">
        <v>31</v>
      </c>
      <c r="D9012" s="2" t="s">
        <v>312</v>
      </c>
      <c r="E9012" s="2" t="s">
        <v>29028</v>
      </c>
      <c r="F9012" s="56">
        <v>102.13660750709199</v>
      </c>
      <c r="G9012" s="56">
        <v>103.587412812349</v>
      </c>
      <c r="H9012" s="56">
        <v>107.617243006096</v>
      </c>
      <c r="I9012" s="56"/>
      <c r="J9012" s="57">
        <v>0.301338466738658</v>
      </c>
      <c r="K9012" s="57">
        <v>0.34611588154851802</v>
      </c>
      <c r="L9012" s="57">
        <v>0.31019931049982302</v>
      </c>
      <c r="M9012" s="57">
        <v>0.25857035323444799</v>
      </c>
    </row>
    <row r="9013" spans="1:13" x14ac:dyDescent="0.25">
      <c r="A9013" t="s">
        <v>18617</v>
      </c>
      <c r="B9013" t="s">
        <v>18618</v>
      </c>
      <c r="C9013" s="2" t="s">
        <v>31</v>
      </c>
      <c r="D9013" s="2" t="s">
        <v>312</v>
      </c>
      <c r="E9013" s="2" t="s">
        <v>29028</v>
      </c>
      <c r="F9013" s="56">
        <v>102.13660750709199</v>
      </c>
      <c r="G9013" s="56">
        <v>103.587412812349</v>
      </c>
      <c r="H9013" s="56">
        <v>107.617243006096</v>
      </c>
      <c r="I9013" s="56"/>
      <c r="J9013" s="57">
        <v>0.301338466738658</v>
      </c>
      <c r="K9013" s="57">
        <v>0.34611588154851802</v>
      </c>
      <c r="L9013" s="57">
        <v>0.31019931049982302</v>
      </c>
      <c r="M9013" s="57">
        <v>0.25857035323444799</v>
      </c>
    </row>
    <row r="9014" spans="1:13" x14ac:dyDescent="0.25">
      <c r="A9014" t="s">
        <v>12105</v>
      </c>
      <c r="B9014" t="s">
        <v>12106</v>
      </c>
      <c r="C9014" s="2" t="s">
        <v>31</v>
      </c>
      <c r="D9014" s="2" t="s">
        <v>83</v>
      </c>
      <c r="E9014" s="2" t="s">
        <v>29028</v>
      </c>
      <c r="F9014" s="56">
        <v>87.456386316206206</v>
      </c>
      <c r="G9014" s="56">
        <v>91.786811315780199</v>
      </c>
      <c r="H9014" s="56">
        <v>105.173581009949</v>
      </c>
      <c r="I9014" s="56">
        <v>104.34556014050401</v>
      </c>
      <c r="J9014" s="57">
        <v>0.39379738868821901</v>
      </c>
      <c r="K9014" s="57">
        <v>0.43403189085987998</v>
      </c>
      <c r="L9014" s="57">
        <v>0.400751663237914</v>
      </c>
      <c r="M9014" s="57">
        <v>0.35235455137161298</v>
      </c>
    </row>
    <row r="9015" spans="1:13" x14ac:dyDescent="0.25">
      <c r="A9015" t="s">
        <v>18615</v>
      </c>
      <c r="B9015" t="s">
        <v>18616</v>
      </c>
      <c r="C9015" s="2" t="s">
        <v>31</v>
      </c>
      <c r="D9015" s="2" t="s">
        <v>312</v>
      </c>
      <c r="E9015" s="2" t="s">
        <v>29028</v>
      </c>
      <c r="F9015" s="56">
        <v>102.13660750709199</v>
      </c>
      <c r="G9015" s="56">
        <v>103.587412812349</v>
      </c>
      <c r="H9015" s="56">
        <v>107.617243006096</v>
      </c>
      <c r="I9015" s="56"/>
      <c r="J9015" s="57">
        <v>0.301338466738658</v>
      </c>
      <c r="K9015" s="57">
        <v>0.34611588154851802</v>
      </c>
      <c r="L9015" s="57">
        <v>0.31019931049982302</v>
      </c>
      <c r="M9015" s="57">
        <v>0.25857035323444799</v>
      </c>
    </row>
    <row r="9016" spans="1:13" x14ac:dyDescent="0.25">
      <c r="A9016" t="s">
        <v>13402</v>
      </c>
      <c r="B9016" t="s">
        <v>13403</v>
      </c>
      <c r="C9016" s="2" t="s">
        <v>35</v>
      </c>
      <c r="D9016" s="2" t="s">
        <v>39</v>
      </c>
      <c r="E9016" s="2" t="s">
        <v>29028</v>
      </c>
      <c r="F9016" s="56"/>
      <c r="G9016" s="56">
        <v>101.889917316801</v>
      </c>
      <c r="H9016" s="56"/>
      <c r="I9016" s="56"/>
      <c r="J9016" s="57">
        <v>0.247229529340389</v>
      </c>
      <c r="K9016" s="57">
        <v>0.33428582050162398</v>
      </c>
      <c r="L9016" s="57">
        <v>0.24642289479759399</v>
      </c>
      <c r="M9016" s="57">
        <v>0.106392221659627</v>
      </c>
    </row>
    <row r="9017" spans="1:13" x14ac:dyDescent="0.25">
      <c r="A9017" t="s">
        <v>2054</v>
      </c>
      <c r="B9017" t="s">
        <v>2055</v>
      </c>
      <c r="C9017" s="2" t="s">
        <v>35</v>
      </c>
      <c r="D9017" s="2" t="s">
        <v>80</v>
      </c>
      <c r="E9017" s="2" t="s">
        <v>29027</v>
      </c>
      <c r="F9017" s="56">
        <v>104.216028640923</v>
      </c>
      <c r="G9017" s="56">
        <v>85.175306798197596</v>
      </c>
      <c r="H9017" s="56">
        <v>105.45512314918901</v>
      </c>
      <c r="I9017" s="56">
        <v>99.669851536483407</v>
      </c>
      <c r="J9017" s="57">
        <v>0.55419250058170699</v>
      </c>
      <c r="K9017" s="57">
        <v>0.64153428866744899</v>
      </c>
      <c r="L9017" s="57">
        <v>0.56429538801130297</v>
      </c>
      <c r="M9017" s="57">
        <v>0.48003262120802698</v>
      </c>
    </row>
    <row r="9018" spans="1:13" x14ac:dyDescent="0.25">
      <c r="A9018" t="s">
        <v>19337</v>
      </c>
      <c r="B9018" t="s">
        <v>19338</v>
      </c>
      <c r="C9018" s="2" t="s">
        <v>35</v>
      </c>
      <c r="D9018" s="2" t="s">
        <v>83</v>
      </c>
      <c r="E9018" s="2" t="s">
        <v>29028</v>
      </c>
      <c r="F9018" s="56">
        <v>91.195957281889207</v>
      </c>
      <c r="G9018" s="56">
        <v>96.400444444523799</v>
      </c>
      <c r="H9018" s="56">
        <v>97.678355409308793</v>
      </c>
      <c r="I9018" s="56">
        <v>100.672324759218</v>
      </c>
      <c r="J9018" s="57">
        <v>0.44573444906771797</v>
      </c>
      <c r="K9018" s="57">
        <v>0.49515630142653599</v>
      </c>
      <c r="L9018" s="57">
        <v>0.45547595533957302</v>
      </c>
      <c r="M9018" s="57">
        <v>0.39875921402797598</v>
      </c>
    </row>
    <row r="9019" spans="1:13" x14ac:dyDescent="0.25">
      <c r="A9019" t="s">
        <v>17777</v>
      </c>
      <c r="B9019" t="s">
        <v>17778</v>
      </c>
      <c r="C9019" s="2" t="s">
        <v>31</v>
      </c>
      <c r="D9019" s="2" t="s">
        <v>80</v>
      </c>
      <c r="E9019" s="2" t="s">
        <v>29028</v>
      </c>
      <c r="F9019" s="56">
        <v>99.386673236503597</v>
      </c>
      <c r="G9019" s="56">
        <v>94.121295308658105</v>
      </c>
      <c r="H9019" s="56">
        <v>102.83042385111899</v>
      </c>
      <c r="I9019" s="56">
        <v>99.016244456496395</v>
      </c>
      <c r="J9019" s="57">
        <v>0.36119698351724799</v>
      </c>
      <c r="K9019" s="57">
        <v>0.41546118825137501</v>
      </c>
      <c r="L9019" s="57">
        <v>0.37216281279670699</v>
      </c>
      <c r="M9019" s="57">
        <v>0.31207573518510701</v>
      </c>
    </row>
    <row r="9020" spans="1:13" x14ac:dyDescent="0.25">
      <c r="A9020" t="s">
        <v>17779</v>
      </c>
      <c r="B9020" t="s">
        <v>17780</v>
      </c>
      <c r="C9020" s="2" t="s">
        <v>31</v>
      </c>
      <c r="D9020" s="2" t="s">
        <v>80</v>
      </c>
      <c r="E9020" s="2" t="s">
        <v>29028</v>
      </c>
      <c r="F9020" s="56">
        <v>99.386673236503597</v>
      </c>
      <c r="G9020" s="56">
        <v>94.121295308658105</v>
      </c>
      <c r="H9020" s="56">
        <v>102.83042385111899</v>
      </c>
      <c r="I9020" s="56">
        <v>99.016244456496395</v>
      </c>
      <c r="J9020" s="57">
        <v>0.36119698351724799</v>
      </c>
      <c r="K9020" s="57">
        <v>0.41546118825137501</v>
      </c>
      <c r="L9020" s="57">
        <v>0.37216281279670699</v>
      </c>
      <c r="M9020" s="57">
        <v>0.31207573518510701</v>
      </c>
    </row>
    <row r="9021" spans="1:13" x14ac:dyDescent="0.25">
      <c r="A9021" t="s">
        <v>25413</v>
      </c>
      <c r="B9021" t="s">
        <v>25414</v>
      </c>
      <c r="C9021" s="2" t="s">
        <v>31</v>
      </c>
      <c r="D9021" s="2" t="s">
        <v>315</v>
      </c>
      <c r="E9021" s="2" t="s">
        <v>29028</v>
      </c>
      <c r="F9021" s="56">
        <v>94.366315768742098</v>
      </c>
      <c r="G9021" s="56">
        <v>88.399751965235296</v>
      </c>
      <c r="H9021" s="56">
        <v>97.760334564896596</v>
      </c>
      <c r="I9021" s="56"/>
      <c r="J9021" s="57">
        <v>0.324590874256935</v>
      </c>
      <c r="K9021" s="57">
        <v>0.37479889740719302</v>
      </c>
      <c r="L9021" s="57">
        <v>0.327163255080478</v>
      </c>
      <c r="M9021" s="57">
        <v>0.26781780725923698</v>
      </c>
    </row>
    <row r="9022" spans="1:13" x14ac:dyDescent="0.25">
      <c r="A9022" t="s">
        <v>23987</v>
      </c>
      <c r="B9022" t="s">
        <v>23988</v>
      </c>
      <c r="C9022" s="2" t="s">
        <v>31</v>
      </c>
      <c r="D9022" s="2" t="s">
        <v>32</v>
      </c>
      <c r="E9022" s="2" t="s">
        <v>29028</v>
      </c>
      <c r="F9022" s="56">
        <v>93.847231691462</v>
      </c>
      <c r="G9022" s="56">
        <v>93.356529637294003</v>
      </c>
      <c r="H9022" s="56">
        <v>96.192362656697796</v>
      </c>
      <c r="I9022" s="56">
        <v>102.18302932881301</v>
      </c>
      <c r="J9022" s="57">
        <v>0.39234562578314602</v>
      </c>
      <c r="K9022" s="57">
        <v>0.43779507941899798</v>
      </c>
      <c r="L9022" s="57">
        <v>0.39601455078686598</v>
      </c>
      <c r="M9022" s="57">
        <v>0.33787048807679398</v>
      </c>
    </row>
    <row r="9023" spans="1:13" x14ac:dyDescent="0.25">
      <c r="A9023" t="s">
        <v>19317</v>
      </c>
      <c r="B9023" t="s">
        <v>19318</v>
      </c>
      <c r="C9023" s="2" t="s">
        <v>31</v>
      </c>
      <c r="D9023" s="2" t="s">
        <v>83</v>
      </c>
      <c r="E9023" s="2" t="s">
        <v>29028</v>
      </c>
      <c r="F9023" s="56">
        <v>91.195957281889207</v>
      </c>
      <c r="G9023" s="56">
        <v>96.400444444523799</v>
      </c>
      <c r="H9023" s="56">
        <v>97.678355409308793</v>
      </c>
      <c r="I9023" s="56">
        <v>100.672324759218</v>
      </c>
      <c r="J9023" s="57">
        <v>0.44573444906771797</v>
      </c>
      <c r="K9023" s="57">
        <v>0.49515630142653599</v>
      </c>
      <c r="L9023" s="57">
        <v>0.45547595533957302</v>
      </c>
      <c r="M9023" s="57">
        <v>0.39875921402797598</v>
      </c>
    </row>
    <row r="9024" spans="1:13" x14ac:dyDescent="0.25">
      <c r="A9024" t="s">
        <v>19321</v>
      </c>
      <c r="B9024" t="s">
        <v>19322</v>
      </c>
      <c r="C9024" s="2" t="s">
        <v>31</v>
      </c>
      <c r="D9024" s="2" t="s">
        <v>83</v>
      </c>
      <c r="E9024" s="2" t="s">
        <v>29028</v>
      </c>
      <c r="F9024" s="56">
        <v>91.195957281889207</v>
      </c>
      <c r="G9024" s="56">
        <v>96.400444444523799</v>
      </c>
      <c r="H9024" s="56">
        <v>97.678355409308793</v>
      </c>
      <c r="I9024" s="56">
        <v>100.672324759218</v>
      </c>
      <c r="J9024" s="57">
        <v>0.44573444906771797</v>
      </c>
      <c r="K9024" s="57">
        <v>0.49515630142653599</v>
      </c>
      <c r="L9024" s="57">
        <v>0.45547595533957302</v>
      </c>
      <c r="M9024" s="57">
        <v>0.39875921402797598</v>
      </c>
    </row>
    <row r="9025" spans="1:13" x14ac:dyDescent="0.25">
      <c r="A9025" t="s">
        <v>17773</v>
      </c>
      <c r="B9025" t="s">
        <v>17774</v>
      </c>
      <c r="C9025" s="2" t="s">
        <v>31</v>
      </c>
      <c r="D9025" s="2" t="s">
        <v>80</v>
      </c>
      <c r="E9025" s="2" t="s">
        <v>29028</v>
      </c>
      <c r="F9025" s="56">
        <v>99.386673236503597</v>
      </c>
      <c r="G9025" s="56">
        <v>94.121295308658105</v>
      </c>
      <c r="H9025" s="56">
        <v>102.83042385111899</v>
      </c>
      <c r="I9025" s="56">
        <v>99.016244456496395</v>
      </c>
      <c r="J9025" s="57">
        <v>0.36119698351724799</v>
      </c>
      <c r="K9025" s="57">
        <v>0.41546118825137501</v>
      </c>
      <c r="L9025" s="57">
        <v>0.37216281279670699</v>
      </c>
      <c r="M9025" s="57">
        <v>0.31207573518510701</v>
      </c>
    </row>
    <row r="9026" spans="1:13" x14ac:dyDescent="0.25">
      <c r="A9026" t="s">
        <v>17775</v>
      </c>
      <c r="B9026" t="s">
        <v>17776</v>
      </c>
      <c r="C9026" s="2" t="s">
        <v>31</v>
      </c>
      <c r="D9026" s="2" t="s">
        <v>80</v>
      </c>
      <c r="E9026" s="2" t="s">
        <v>29028</v>
      </c>
      <c r="F9026" s="56">
        <v>99.386673236503597</v>
      </c>
      <c r="G9026" s="56">
        <v>94.121295308658105</v>
      </c>
      <c r="H9026" s="56">
        <v>102.83042385111899</v>
      </c>
      <c r="I9026" s="56">
        <v>99.016244456496395</v>
      </c>
      <c r="J9026" s="57">
        <v>0.36119698351724799</v>
      </c>
      <c r="K9026" s="57">
        <v>0.41546118825137501</v>
      </c>
      <c r="L9026" s="57">
        <v>0.37216281279670699</v>
      </c>
      <c r="M9026" s="57">
        <v>0.31207573518510701</v>
      </c>
    </row>
    <row r="9027" spans="1:13" x14ac:dyDescent="0.25">
      <c r="A9027" t="s">
        <v>17781</v>
      </c>
      <c r="B9027" t="s">
        <v>17782</v>
      </c>
      <c r="C9027" s="2" t="s">
        <v>31</v>
      </c>
      <c r="D9027" s="2" t="s">
        <v>80</v>
      </c>
      <c r="E9027" s="2" t="s">
        <v>29028</v>
      </c>
      <c r="F9027" s="56">
        <v>99.386673236503597</v>
      </c>
      <c r="G9027" s="56">
        <v>94.121295308658105</v>
      </c>
      <c r="H9027" s="56">
        <v>102.83042385111899</v>
      </c>
      <c r="I9027" s="56">
        <v>99.016244456496395</v>
      </c>
      <c r="J9027" s="57">
        <v>0.36119698351724799</v>
      </c>
      <c r="K9027" s="57">
        <v>0.41546118825137501</v>
      </c>
      <c r="L9027" s="57">
        <v>0.37216281279670699</v>
      </c>
      <c r="M9027" s="57">
        <v>0.31207573518510701</v>
      </c>
    </row>
    <row r="9028" spans="1:13" x14ac:dyDescent="0.25">
      <c r="A9028" t="s">
        <v>17783</v>
      </c>
      <c r="B9028" t="s">
        <v>17784</v>
      </c>
      <c r="C9028" s="2" t="s">
        <v>31</v>
      </c>
      <c r="D9028" s="2" t="s">
        <v>80</v>
      </c>
      <c r="E9028" s="2" t="s">
        <v>29028</v>
      </c>
      <c r="F9028" s="56">
        <v>99.386673236503597</v>
      </c>
      <c r="G9028" s="56">
        <v>94.121295308658105</v>
      </c>
      <c r="H9028" s="56">
        <v>102.83042385111899</v>
      </c>
      <c r="I9028" s="56">
        <v>99.016244456496395</v>
      </c>
      <c r="J9028" s="57">
        <v>0.36119698351724799</v>
      </c>
      <c r="K9028" s="57">
        <v>0.41546118825137501</v>
      </c>
      <c r="L9028" s="57">
        <v>0.37216281279670699</v>
      </c>
      <c r="M9028" s="57">
        <v>0.31207573518510701</v>
      </c>
    </row>
    <row r="9029" spans="1:13" x14ac:dyDescent="0.25">
      <c r="A9029" t="s">
        <v>22969</v>
      </c>
      <c r="B9029" t="s">
        <v>22970</v>
      </c>
      <c r="C9029" s="2" t="s">
        <v>31</v>
      </c>
      <c r="D9029" s="2" t="s">
        <v>69</v>
      </c>
      <c r="E9029" s="2" t="s">
        <v>29028</v>
      </c>
      <c r="F9029" s="56"/>
      <c r="G9029" s="56">
        <v>102.43822696233801</v>
      </c>
      <c r="H9029" s="56">
        <v>105.91818482067799</v>
      </c>
      <c r="I9029" s="56"/>
      <c r="J9029" s="57">
        <v>0.292944411098714</v>
      </c>
      <c r="K9029" s="57">
        <v>0.34009849795726099</v>
      </c>
      <c r="L9029" s="57">
        <v>0.30071212959663401</v>
      </c>
      <c r="M9029" s="57">
        <v>0.245424946379104</v>
      </c>
    </row>
    <row r="9030" spans="1:13" x14ac:dyDescent="0.25">
      <c r="A9030" t="s">
        <v>22963</v>
      </c>
      <c r="B9030" t="s">
        <v>22964</v>
      </c>
      <c r="C9030" s="2" t="s">
        <v>31</v>
      </c>
      <c r="D9030" s="2" t="s">
        <v>69</v>
      </c>
      <c r="E9030" s="2" t="s">
        <v>29028</v>
      </c>
      <c r="F9030" s="56"/>
      <c r="G9030" s="56">
        <v>102.43822696233801</v>
      </c>
      <c r="H9030" s="56">
        <v>105.91818482067799</v>
      </c>
      <c r="I9030" s="56"/>
      <c r="J9030" s="57">
        <v>0.292944411098714</v>
      </c>
      <c r="K9030" s="57">
        <v>0.34009849795726099</v>
      </c>
      <c r="L9030" s="57">
        <v>0.30071212959663401</v>
      </c>
      <c r="M9030" s="57">
        <v>0.245424946379104</v>
      </c>
    </row>
    <row r="9031" spans="1:13" x14ac:dyDescent="0.25">
      <c r="A9031" t="s">
        <v>22975</v>
      </c>
      <c r="B9031" t="s">
        <v>22976</v>
      </c>
      <c r="C9031" s="2" t="s">
        <v>35</v>
      </c>
      <c r="D9031" s="2" t="s">
        <v>69</v>
      </c>
      <c r="E9031" s="2" t="s">
        <v>29028</v>
      </c>
      <c r="F9031" s="56">
        <v>104.05189804939801</v>
      </c>
      <c r="G9031" s="56">
        <v>105.071811565125</v>
      </c>
      <c r="H9031" s="56">
        <v>105.040123766956</v>
      </c>
      <c r="I9031" s="56"/>
      <c r="J9031" s="57">
        <v>0.34295319129637097</v>
      </c>
      <c r="K9031" s="57">
        <v>0.40131134536973001</v>
      </c>
      <c r="L9031" s="57">
        <v>0.352936195312547</v>
      </c>
      <c r="M9031" s="57">
        <v>0.291284625188651</v>
      </c>
    </row>
    <row r="9032" spans="1:13" x14ac:dyDescent="0.25">
      <c r="A9032" t="s">
        <v>22967</v>
      </c>
      <c r="B9032" t="s">
        <v>22968</v>
      </c>
      <c r="C9032" s="2" t="s">
        <v>31</v>
      </c>
      <c r="D9032" s="2" t="s">
        <v>69</v>
      </c>
      <c r="E9032" s="2" t="s">
        <v>29028</v>
      </c>
      <c r="F9032" s="56"/>
      <c r="G9032" s="56">
        <v>102.43822696233801</v>
      </c>
      <c r="H9032" s="56">
        <v>105.91818482067799</v>
      </c>
      <c r="I9032" s="56"/>
      <c r="J9032" s="57">
        <v>0.292944411098714</v>
      </c>
      <c r="K9032" s="57">
        <v>0.34009849795726099</v>
      </c>
      <c r="L9032" s="57">
        <v>0.30071212959663401</v>
      </c>
      <c r="M9032" s="57">
        <v>0.245424946379104</v>
      </c>
    </row>
    <row r="9033" spans="1:13" x14ac:dyDescent="0.25">
      <c r="A9033" t="s">
        <v>22971</v>
      </c>
      <c r="B9033" t="s">
        <v>22972</v>
      </c>
      <c r="C9033" s="2" t="s">
        <v>35</v>
      </c>
      <c r="D9033" s="2" t="s">
        <v>69</v>
      </c>
      <c r="E9033" s="2" t="s">
        <v>29028</v>
      </c>
      <c r="F9033" s="56"/>
      <c r="G9033" s="56">
        <v>102.43822696233801</v>
      </c>
      <c r="H9033" s="56">
        <v>105.91818482067799</v>
      </c>
      <c r="I9033" s="56"/>
      <c r="J9033" s="57">
        <v>0.292944411098714</v>
      </c>
      <c r="K9033" s="57">
        <v>0.34009849795726099</v>
      </c>
      <c r="L9033" s="57">
        <v>0.30071212959663401</v>
      </c>
      <c r="M9033" s="57">
        <v>0.245424946379104</v>
      </c>
    </row>
    <row r="9034" spans="1:13" x14ac:dyDescent="0.25">
      <c r="A9034" t="s">
        <v>22965</v>
      </c>
      <c r="B9034" t="s">
        <v>22966</v>
      </c>
      <c r="C9034" s="2" t="s">
        <v>31</v>
      </c>
      <c r="D9034" s="2" t="s">
        <v>69</v>
      </c>
      <c r="E9034" s="2" t="s">
        <v>29028</v>
      </c>
      <c r="F9034" s="56"/>
      <c r="G9034" s="56">
        <v>102.43822696233801</v>
      </c>
      <c r="H9034" s="56">
        <v>105.91818482067799</v>
      </c>
      <c r="I9034" s="56"/>
      <c r="J9034" s="57">
        <v>0.292944411098714</v>
      </c>
      <c r="K9034" s="57">
        <v>0.34009849795726099</v>
      </c>
      <c r="L9034" s="57">
        <v>0.30071212959663401</v>
      </c>
      <c r="M9034" s="57">
        <v>0.245424946379104</v>
      </c>
    </row>
    <row r="9035" spans="1:13" x14ac:dyDescent="0.25">
      <c r="A9035" t="s">
        <v>22973</v>
      </c>
      <c r="B9035" t="s">
        <v>22974</v>
      </c>
      <c r="C9035" s="2" t="s">
        <v>35</v>
      </c>
      <c r="D9035" s="2" t="s">
        <v>69</v>
      </c>
      <c r="E9035" s="2" t="s">
        <v>29028</v>
      </c>
      <c r="F9035" s="56"/>
      <c r="G9035" s="56">
        <v>102.43822696233801</v>
      </c>
      <c r="H9035" s="56">
        <v>105.91818482067799</v>
      </c>
      <c r="I9035" s="56"/>
      <c r="J9035" s="57">
        <v>0.292944411098714</v>
      </c>
      <c r="K9035" s="57">
        <v>0.34009849795726099</v>
      </c>
      <c r="L9035" s="57">
        <v>0.30071212959663401</v>
      </c>
      <c r="M9035" s="57">
        <v>0.245424946379104</v>
      </c>
    </row>
    <row r="9036" spans="1:13" x14ac:dyDescent="0.25">
      <c r="A9036" t="s">
        <v>22961</v>
      </c>
      <c r="B9036" t="s">
        <v>22962</v>
      </c>
      <c r="C9036" s="2" t="s">
        <v>31</v>
      </c>
      <c r="D9036" s="2" t="s">
        <v>69</v>
      </c>
      <c r="E9036" s="2" t="s">
        <v>29028</v>
      </c>
      <c r="F9036" s="56"/>
      <c r="G9036" s="56">
        <v>102.43822696233801</v>
      </c>
      <c r="H9036" s="56">
        <v>105.91818482067799</v>
      </c>
      <c r="I9036" s="56"/>
      <c r="J9036" s="57">
        <v>0.292944411098714</v>
      </c>
      <c r="K9036" s="57">
        <v>0.34009849795726099</v>
      </c>
      <c r="L9036" s="57">
        <v>0.30071212959663401</v>
      </c>
      <c r="M9036" s="57">
        <v>0.245424946379104</v>
      </c>
    </row>
    <row r="9037" spans="1:13" x14ac:dyDescent="0.25">
      <c r="A9037" t="s">
        <v>8953</v>
      </c>
      <c r="B9037" t="s">
        <v>8954</v>
      </c>
      <c r="C9037" s="2" t="s">
        <v>31</v>
      </c>
      <c r="D9037" s="2" t="s">
        <v>217</v>
      </c>
      <c r="E9037" s="2" t="s">
        <v>29028</v>
      </c>
      <c r="F9037" s="56"/>
      <c r="G9037" s="56">
        <v>101.07473129511899</v>
      </c>
      <c r="H9037" s="56">
        <v>102.745350384266</v>
      </c>
      <c r="I9037" s="56"/>
      <c r="J9037" s="57">
        <v>0.29011574806528401</v>
      </c>
      <c r="K9037" s="57">
        <v>0.34256532927052102</v>
      </c>
      <c r="L9037" s="57">
        <v>0.30129777395846802</v>
      </c>
      <c r="M9037" s="57">
        <v>0.238803884536751</v>
      </c>
    </row>
    <row r="9038" spans="1:13" x14ac:dyDescent="0.25">
      <c r="A9038" t="s">
        <v>624</v>
      </c>
      <c r="B9038" t="s">
        <v>625</v>
      </c>
      <c r="C9038" s="2" t="s">
        <v>35</v>
      </c>
      <c r="D9038" s="2" t="s">
        <v>217</v>
      </c>
      <c r="E9038" s="2" t="s">
        <v>29027</v>
      </c>
      <c r="F9038" s="56">
        <v>96.994025545107505</v>
      </c>
      <c r="G9038" s="56">
        <v>107.977684722315</v>
      </c>
      <c r="H9038" s="56">
        <v>99.312754545050097</v>
      </c>
      <c r="I9038" s="56">
        <v>98.730370507352802</v>
      </c>
      <c r="J9038" s="57">
        <v>0.48606149661513498</v>
      </c>
      <c r="K9038" s="57">
        <v>0.57460445597820797</v>
      </c>
      <c r="L9038" s="57">
        <v>0.50598214238588901</v>
      </c>
      <c r="M9038" s="57">
        <v>0.41499545851251801</v>
      </c>
    </row>
    <row r="9039" spans="1:13" x14ac:dyDescent="0.25">
      <c r="A9039" t="s">
        <v>8957</v>
      </c>
      <c r="B9039" t="s">
        <v>8958</v>
      </c>
      <c r="C9039" s="2" t="s">
        <v>35</v>
      </c>
      <c r="D9039" s="2" t="s">
        <v>217</v>
      </c>
      <c r="E9039" s="2" t="s">
        <v>29028</v>
      </c>
      <c r="F9039" s="56"/>
      <c r="G9039" s="56">
        <v>101.07473129511899</v>
      </c>
      <c r="H9039" s="56">
        <v>102.745350384266</v>
      </c>
      <c r="I9039" s="56"/>
      <c r="J9039" s="57">
        <v>0.29011574806528401</v>
      </c>
      <c r="K9039" s="57">
        <v>0.34256532927052102</v>
      </c>
      <c r="L9039" s="57">
        <v>0.30129777395846802</v>
      </c>
      <c r="M9039" s="57">
        <v>0.238803884536751</v>
      </c>
    </row>
    <row r="9040" spans="1:13" x14ac:dyDescent="0.25">
      <c r="A9040" t="s">
        <v>8945</v>
      </c>
      <c r="B9040" t="s">
        <v>8946</v>
      </c>
      <c r="C9040" s="2" t="s">
        <v>31</v>
      </c>
      <c r="D9040" s="2" t="s">
        <v>217</v>
      </c>
      <c r="E9040" s="2" t="s">
        <v>29028</v>
      </c>
      <c r="F9040" s="56"/>
      <c r="G9040" s="56">
        <v>101.07473129511899</v>
      </c>
      <c r="H9040" s="56">
        <v>102.745350384266</v>
      </c>
      <c r="I9040" s="56"/>
      <c r="J9040" s="57">
        <v>0.29011574806528401</v>
      </c>
      <c r="K9040" s="57">
        <v>0.34256532927052102</v>
      </c>
      <c r="L9040" s="57">
        <v>0.30129777395846802</v>
      </c>
      <c r="M9040" s="57">
        <v>0.238803884536751</v>
      </c>
    </row>
    <row r="9041" spans="1:13" x14ac:dyDescent="0.25">
      <c r="A9041" t="s">
        <v>25144</v>
      </c>
      <c r="B9041" t="s">
        <v>25145</v>
      </c>
      <c r="C9041" s="2" t="s">
        <v>31</v>
      </c>
      <c r="D9041" s="2" t="s">
        <v>36</v>
      </c>
      <c r="E9041" s="2" t="s">
        <v>29028</v>
      </c>
      <c r="F9041" s="56">
        <v>104.107841657126</v>
      </c>
      <c r="G9041" s="56">
        <v>96.780634414877397</v>
      </c>
      <c r="H9041" s="56">
        <v>92.530225181835903</v>
      </c>
      <c r="I9041" s="56"/>
      <c r="J9041" s="57">
        <v>0.30645066615717698</v>
      </c>
      <c r="K9041" s="57">
        <v>0.37007091411802101</v>
      </c>
      <c r="L9041" s="57">
        <v>0.32259303867466599</v>
      </c>
      <c r="M9041" s="57">
        <v>0.25508313855165798</v>
      </c>
    </row>
    <row r="9042" spans="1:13" x14ac:dyDescent="0.25">
      <c r="A9042" t="s">
        <v>25148</v>
      </c>
      <c r="B9042" t="s">
        <v>25149</v>
      </c>
      <c r="C9042" s="2" t="s">
        <v>31</v>
      </c>
      <c r="D9042" s="2" t="s">
        <v>36</v>
      </c>
      <c r="E9042" s="2" t="s">
        <v>29028</v>
      </c>
      <c r="F9042" s="56">
        <v>104.107841657126</v>
      </c>
      <c r="G9042" s="56">
        <v>96.780634414877397</v>
      </c>
      <c r="H9042" s="56">
        <v>92.530225181835903</v>
      </c>
      <c r="I9042" s="56"/>
      <c r="J9042" s="57">
        <v>0.30645066615717698</v>
      </c>
      <c r="K9042" s="57">
        <v>0.37007091411802101</v>
      </c>
      <c r="L9042" s="57">
        <v>0.32259303867466599</v>
      </c>
      <c r="M9042" s="57">
        <v>0.25508313855165798</v>
      </c>
    </row>
    <row r="9043" spans="1:13" x14ac:dyDescent="0.25">
      <c r="A9043" t="s">
        <v>8955</v>
      </c>
      <c r="B9043" t="s">
        <v>8956</v>
      </c>
      <c r="C9043" s="2" t="s">
        <v>31</v>
      </c>
      <c r="D9043" s="2" t="s">
        <v>217</v>
      </c>
      <c r="E9043" s="2" t="s">
        <v>29028</v>
      </c>
      <c r="F9043" s="56"/>
      <c r="G9043" s="56">
        <v>101.07473129511899</v>
      </c>
      <c r="H9043" s="56">
        <v>102.745350384266</v>
      </c>
      <c r="I9043" s="56"/>
      <c r="J9043" s="57">
        <v>0.29011574806528401</v>
      </c>
      <c r="K9043" s="57">
        <v>0.34256532927052102</v>
      </c>
      <c r="L9043" s="57">
        <v>0.30129777395846802</v>
      </c>
      <c r="M9043" s="57">
        <v>0.238803884536751</v>
      </c>
    </row>
    <row r="9044" spans="1:13" x14ac:dyDescent="0.25">
      <c r="A9044" t="s">
        <v>8961</v>
      </c>
      <c r="B9044" t="s">
        <v>8962</v>
      </c>
      <c r="C9044" s="2" t="s">
        <v>35</v>
      </c>
      <c r="D9044" s="2" t="s">
        <v>217</v>
      </c>
      <c r="E9044" s="2" t="s">
        <v>29028</v>
      </c>
      <c r="F9044" s="56"/>
      <c r="G9044" s="56">
        <v>101.07473129511899</v>
      </c>
      <c r="H9044" s="56">
        <v>102.745350384266</v>
      </c>
      <c r="I9044" s="56"/>
      <c r="J9044" s="57">
        <v>0.29011574806528401</v>
      </c>
      <c r="K9044" s="57">
        <v>0.34256532927052102</v>
      </c>
      <c r="L9044" s="57">
        <v>0.30129777395846802</v>
      </c>
      <c r="M9044" s="57">
        <v>0.238803884536751</v>
      </c>
    </row>
    <row r="9045" spans="1:13" x14ac:dyDescent="0.25">
      <c r="A9045" t="s">
        <v>8941</v>
      </c>
      <c r="B9045" t="s">
        <v>8942</v>
      </c>
      <c r="C9045" s="2" t="s">
        <v>31</v>
      </c>
      <c r="D9045" s="2" t="s">
        <v>217</v>
      </c>
      <c r="E9045" s="2" t="s">
        <v>29028</v>
      </c>
      <c r="F9045" s="56"/>
      <c r="G9045" s="56">
        <v>101.07473129511899</v>
      </c>
      <c r="H9045" s="56">
        <v>102.745350384266</v>
      </c>
      <c r="I9045" s="56"/>
      <c r="J9045" s="57">
        <v>0.29011574806528401</v>
      </c>
      <c r="K9045" s="57">
        <v>0.34256532927052102</v>
      </c>
      <c r="L9045" s="57">
        <v>0.30129777395846802</v>
      </c>
      <c r="M9045" s="57">
        <v>0.238803884536751</v>
      </c>
    </row>
    <row r="9046" spans="1:13" x14ac:dyDescent="0.25">
      <c r="A9046" t="s">
        <v>8949</v>
      </c>
      <c r="B9046" t="s">
        <v>8950</v>
      </c>
      <c r="C9046" s="2" t="s">
        <v>31</v>
      </c>
      <c r="D9046" s="2" t="s">
        <v>217</v>
      </c>
      <c r="E9046" s="2" t="s">
        <v>29028</v>
      </c>
      <c r="F9046" s="56"/>
      <c r="G9046" s="56">
        <v>101.07473129511899</v>
      </c>
      <c r="H9046" s="56">
        <v>102.745350384266</v>
      </c>
      <c r="I9046" s="56"/>
      <c r="J9046" s="57">
        <v>0.29011574806528401</v>
      </c>
      <c r="K9046" s="57">
        <v>0.34256532927052102</v>
      </c>
      <c r="L9046" s="57">
        <v>0.30129777395846802</v>
      </c>
      <c r="M9046" s="57">
        <v>0.238803884536751</v>
      </c>
    </row>
    <row r="9047" spans="1:13" x14ac:dyDescent="0.25">
      <c r="A9047" t="s">
        <v>8959</v>
      </c>
      <c r="B9047" t="s">
        <v>8960</v>
      </c>
      <c r="C9047" s="2" t="s">
        <v>35</v>
      </c>
      <c r="D9047" s="2" t="s">
        <v>217</v>
      </c>
      <c r="E9047" s="2" t="s">
        <v>29028</v>
      </c>
      <c r="F9047" s="56"/>
      <c r="G9047" s="56">
        <v>101.07473129511899</v>
      </c>
      <c r="H9047" s="56">
        <v>102.745350384266</v>
      </c>
      <c r="I9047" s="56"/>
      <c r="J9047" s="57">
        <v>0.29011574806528401</v>
      </c>
      <c r="K9047" s="57">
        <v>0.34256532927052102</v>
      </c>
      <c r="L9047" s="57">
        <v>0.30129777395846802</v>
      </c>
      <c r="M9047" s="57">
        <v>0.238803884536751</v>
      </c>
    </row>
    <row r="9048" spans="1:13" x14ac:dyDescent="0.25">
      <c r="A9048" t="s">
        <v>13204</v>
      </c>
      <c r="B9048" t="s">
        <v>13205</v>
      </c>
      <c r="C9048" s="2" t="s">
        <v>31</v>
      </c>
      <c r="D9048" s="2" t="s">
        <v>217</v>
      </c>
      <c r="E9048" s="2" t="s">
        <v>29028</v>
      </c>
      <c r="F9048" s="56"/>
      <c r="G9048" s="56">
        <v>86.808820393309901</v>
      </c>
      <c r="H9048" s="56"/>
      <c r="I9048" s="56"/>
      <c r="J9048" s="57">
        <v>0.29070610903652899</v>
      </c>
      <c r="K9048" s="57">
        <v>0.348657136028865</v>
      </c>
      <c r="L9048" s="57">
        <v>0.28931073692023501</v>
      </c>
      <c r="M9048" s="57">
        <v>0.213432681236504</v>
      </c>
    </row>
    <row r="9049" spans="1:13" x14ac:dyDescent="0.25">
      <c r="A9049" t="s">
        <v>13214</v>
      </c>
      <c r="B9049" t="s">
        <v>13215</v>
      </c>
      <c r="C9049" s="2" t="s">
        <v>35</v>
      </c>
      <c r="D9049" s="2" t="s">
        <v>217</v>
      </c>
      <c r="E9049" s="2" t="s">
        <v>29028</v>
      </c>
      <c r="F9049" s="56"/>
      <c r="G9049" s="56">
        <v>86.808820393309901</v>
      </c>
      <c r="H9049" s="56"/>
      <c r="I9049" s="56"/>
      <c r="J9049" s="57">
        <v>0.29070610903652899</v>
      </c>
      <c r="K9049" s="57">
        <v>0.348657136028865</v>
      </c>
      <c r="L9049" s="57">
        <v>0.28931073692023501</v>
      </c>
      <c r="M9049" s="57">
        <v>0.213432681236504</v>
      </c>
    </row>
    <row r="9050" spans="1:13" x14ac:dyDescent="0.25">
      <c r="A9050" t="s">
        <v>13210</v>
      </c>
      <c r="B9050" t="s">
        <v>13211</v>
      </c>
      <c r="C9050" s="2" t="s">
        <v>35</v>
      </c>
      <c r="D9050" s="2" t="s">
        <v>217</v>
      </c>
      <c r="E9050" s="2" t="s">
        <v>29028</v>
      </c>
      <c r="F9050" s="56"/>
      <c r="G9050" s="56">
        <v>86.808820393309901</v>
      </c>
      <c r="H9050" s="56"/>
      <c r="I9050" s="56"/>
      <c r="J9050" s="57">
        <v>0.29070610903652899</v>
      </c>
      <c r="K9050" s="57">
        <v>0.348657136028865</v>
      </c>
      <c r="L9050" s="57">
        <v>0.28931073692023501</v>
      </c>
      <c r="M9050" s="57">
        <v>0.213432681236504</v>
      </c>
    </row>
    <row r="9051" spans="1:13" x14ac:dyDescent="0.25">
      <c r="A9051" t="s">
        <v>13216</v>
      </c>
      <c r="B9051" t="s">
        <v>13217</v>
      </c>
      <c r="C9051" s="2" t="s">
        <v>35</v>
      </c>
      <c r="D9051" s="2" t="s">
        <v>217</v>
      </c>
      <c r="E9051" s="2" t="s">
        <v>29028</v>
      </c>
      <c r="F9051" s="56"/>
      <c r="G9051" s="56">
        <v>86.808820393309901</v>
      </c>
      <c r="H9051" s="56"/>
      <c r="I9051" s="56"/>
      <c r="J9051" s="57">
        <v>0.29070610903652899</v>
      </c>
      <c r="K9051" s="57">
        <v>0.348657136028865</v>
      </c>
      <c r="L9051" s="57">
        <v>0.28931073692023501</v>
      </c>
      <c r="M9051" s="57">
        <v>0.213432681236504</v>
      </c>
    </row>
    <row r="9052" spans="1:13" x14ac:dyDescent="0.25">
      <c r="A9052" t="s">
        <v>25415</v>
      </c>
      <c r="B9052" t="s">
        <v>25416</v>
      </c>
      <c r="C9052" s="2" t="s">
        <v>35</v>
      </c>
      <c r="D9052" s="2" t="s">
        <v>315</v>
      </c>
      <c r="E9052" s="2" t="s">
        <v>29028</v>
      </c>
      <c r="F9052" s="56">
        <v>94.366315768742098</v>
      </c>
      <c r="G9052" s="56">
        <v>88.399751965235296</v>
      </c>
      <c r="H9052" s="56">
        <v>97.760334564896596</v>
      </c>
      <c r="I9052" s="56"/>
      <c r="J9052" s="57">
        <v>0.324590874256935</v>
      </c>
      <c r="K9052" s="57">
        <v>0.37479889740719302</v>
      </c>
      <c r="L9052" s="57">
        <v>0.327163255080478</v>
      </c>
      <c r="M9052" s="57">
        <v>0.26781780725923698</v>
      </c>
    </row>
    <row r="9053" spans="1:13" x14ac:dyDescent="0.25">
      <c r="A9053" t="s">
        <v>13212</v>
      </c>
      <c r="B9053" t="s">
        <v>13213</v>
      </c>
      <c r="C9053" s="2" t="s">
        <v>35</v>
      </c>
      <c r="D9053" s="2" t="s">
        <v>217</v>
      </c>
      <c r="E9053" s="2" t="s">
        <v>29028</v>
      </c>
      <c r="F9053" s="56"/>
      <c r="G9053" s="56">
        <v>86.808820393309901</v>
      </c>
      <c r="H9053" s="56"/>
      <c r="I9053" s="56"/>
      <c r="J9053" s="57">
        <v>0.29070610903652899</v>
      </c>
      <c r="K9053" s="57">
        <v>0.348657136028865</v>
      </c>
      <c r="L9053" s="57">
        <v>0.28931073692023501</v>
      </c>
      <c r="M9053" s="57">
        <v>0.213432681236504</v>
      </c>
    </row>
    <row r="9054" spans="1:13" x14ac:dyDescent="0.25">
      <c r="A9054" t="s">
        <v>13208</v>
      </c>
      <c r="B9054" t="s">
        <v>13209</v>
      </c>
      <c r="C9054" s="2" t="s">
        <v>31</v>
      </c>
      <c r="D9054" s="2" t="s">
        <v>217</v>
      </c>
      <c r="E9054" s="2" t="s">
        <v>29028</v>
      </c>
      <c r="F9054" s="56"/>
      <c r="G9054" s="56">
        <v>86.808820393309901</v>
      </c>
      <c r="H9054" s="56"/>
      <c r="I9054" s="56"/>
      <c r="J9054" s="57">
        <v>0.29070610903652899</v>
      </c>
      <c r="K9054" s="57">
        <v>0.348657136028865</v>
      </c>
      <c r="L9054" s="57">
        <v>0.28931073692023501</v>
      </c>
      <c r="M9054" s="57">
        <v>0.213432681236504</v>
      </c>
    </row>
    <row r="9055" spans="1:13" x14ac:dyDescent="0.25">
      <c r="A9055" t="s">
        <v>19335</v>
      </c>
      <c r="B9055" t="s">
        <v>19336</v>
      </c>
      <c r="C9055" s="2" t="s">
        <v>35</v>
      </c>
      <c r="D9055" s="2" t="s">
        <v>83</v>
      </c>
      <c r="E9055" s="2" t="s">
        <v>29028</v>
      </c>
      <c r="F9055" s="56">
        <v>91.195957281889207</v>
      </c>
      <c r="G9055" s="56">
        <v>96.400444444523799</v>
      </c>
      <c r="H9055" s="56">
        <v>97.678355409308793</v>
      </c>
      <c r="I9055" s="56">
        <v>100.672324759218</v>
      </c>
      <c r="J9055" s="57">
        <v>0.44573444906771797</v>
      </c>
      <c r="K9055" s="57">
        <v>0.49515630142653599</v>
      </c>
      <c r="L9055" s="57">
        <v>0.45547595533957302</v>
      </c>
      <c r="M9055" s="57">
        <v>0.39875921402797598</v>
      </c>
    </row>
    <row r="9056" spans="1:13" x14ac:dyDescent="0.25">
      <c r="A9056" t="s">
        <v>13218</v>
      </c>
      <c r="B9056" t="s">
        <v>13219</v>
      </c>
      <c r="C9056" s="2" t="s">
        <v>35</v>
      </c>
      <c r="D9056" s="2" t="s">
        <v>217</v>
      </c>
      <c r="E9056" s="2" t="s">
        <v>29028</v>
      </c>
      <c r="F9056" s="56"/>
      <c r="G9056" s="56">
        <v>86.808820393309901</v>
      </c>
      <c r="H9056" s="56"/>
      <c r="I9056" s="56"/>
      <c r="J9056" s="57">
        <v>0.29070610903652899</v>
      </c>
      <c r="K9056" s="57">
        <v>0.348657136028865</v>
      </c>
      <c r="L9056" s="57">
        <v>0.28931073692023501</v>
      </c>
      <c r="M9056" s="57">
        <v>0.213432681236504</v>
      </c>
    </row>
    <row r="9057" spans="1:13" x14ac:dyDescent="0.25">
      <c r="A9057" t="s">
        <v>13206</v>
      </c>
      <c r="B9057" t="s">
        <v>13207</v>
      </c>
      <c r="C9057" s="2" t="s">
        <v>31</v>
      </c>
      <c r="D9057" s="2" t="s">
        <v>217</v>
      </c>
      <c r="E9057" s="2" t="s">
        <v>29028</v>
      </c>
      <c r="F9057" s="56"/>
      <c r="G9057" s="56">
        <v>86.808820393309901</v>
      </c>
      <c r="H9057" s="56"/>
      <c r="I9057" s="56"/>
      <c r="J9057" s="57">
        <v>0.29070610903652899</v>
      </c>
      <c r="K9057" s="57">
        <v>0.348657136028865</v>
      </c>
      <c r="L9057" s="57">
        <v>0.28931073692023501</v>
      </c>
      <c r="M9057" s="57">
        <v>0.213432681236504</v>
      </c>
    </row>
    <row r="9058" spans="1:13" x14ac:dyDescent="0.25">
      <c r="A9058" t="s">
        <v>25411</v>
      </c>
      <c r="B9058" t="s">
        <v>25412</v>
      </c>
      <c r="C9058" s="2" t="s">
        <v>31</v>
      </c>
      <c r="D9058" s="2" t="s">
        <v>315</v>
      </c>
      <c r="E9058" s="2" t="s">
        <v>29028</v>
      </c>
      <c r="F9058" s="56">
        <v>94.366315768742098</v>
      </c>
      <c r="G9058" s="56">
        <v>88.399751965235296</v>
      </c>
      <c r="H9058" s="56">
        <v>97.760334564896596</v>
      </c>
      <c r="I9058" s="56"/>
      <c r="J9058" s="57">
        <v>0.324590874256935</v>
      </c>
      <c r="K9058" s="57">
        <v>0.37479889740719302</v>
      </c>
      <c r="L9058" s="57">
        <v>0.327163255080478</v>
      </c>
      <c r="M9058" s="57">
        <v>0.26781780725923698</v>
      </c>
    </row>
    <row r="9059" spans="1:13" x14ac:dyDescent="0.25">
      <c r="A9059" t="s">
        <v>19949</v>
      </c>
      <c r="B9059" t="s">
        <v>19950</v>
      </c>
      <c r="C9059" s="2" t="s">
        <v>31</v>
      </c>
      <c r="D9059" s="2" t="s">
        <v>7638</v>
      </c>
      <c r="E9059" s="2" t="s">
        <v>29028</v>
      </c>
      <c r="F9059" s="56"/>
      <c r="G9059" s="56">
        <v>98.112994504879396</v>
      </c>
      <c r="H9059" s="56"/>
      <c r="I9059" s="56"/>
      <c r="J9059" s="57">
        <v>0.26462832598404501</v>
      </c>
      <c r="K9059" s="57">
        <v>0.32537128698095102</v>
      </c>
      <c r="L9059" s="57">
        <v>0.27919955389786699</v>
      </c>
      <c r="M9059" s="57">
        <v>0.21132350250983201</v>
      </c>
    </row>
    <row r="9060" spans="1:13" x14ac:dyDescent="0.25">
      <c r="A9060" t="s">
        <v>23991</v>
      </c>
      <c r="B9060" t="s">
        <v>23992</v>
      </c>
      <c r="C9060" s="2" t="s">
        <v>35</v>
      </c>
      <c r="D9060" s="2" t="s">
        <v>32</v>
      </c>
      <c r="E9060" s="2" t="s">
        <v>29028</v>
      </c>
      <c r="F9060" s="56">
        <v>93.847231691462</v>
      </c>
      <c r="G9060" s="56">
        <v>93.356529637294003</v>
      </c>
      <c r="H9060" s="56">
        <v>96.192362656697796</v>
      </c>
      <c r="I9060" s="56">
        <v>102.18302932881301</v>
      </c>
      <c r="J9060" s="57">
        <v>0.39234562578314602</v>
      </c>
      <c r="K9060" s="57">
        <v>0.43779507941899798</v>
      </c>
      <c r="L9060" s="57">
        <v>0.39601455078686598</v>
      </c>
      <c r="M9060" s="57">
        <v>0.33787048807679398</v>
      </c>
    </row>
    <row r="9061" spans="1:13" x14ac:dyDescent="0.25">
      <c r="A9061" t="s">
        <v>18139</v>
      </c>
      <c r="B9061" t="s">
        <v>18140</v>
      </c>
      <c r="C9061" s="2" t="s">
        <v>31</v>
      </c>
      <c r="D9061" s="2" t="s">
        <v>315</v>
      </c>
      <c r="E9061" s="2" t="s">
        <v>29028</v>
      </c>
      <c r="F9061" s="56">
        <v>87.456386316206206</v>
      </c>
      <c r="G9061" s="56">
        <v>91.786811315780199</v>
      </c>
      <c r="H9061" s="56">
        <v>105.173581009949</v>
      </c>
      <c r="I9061" s="56">
        <v>104.34556014050401</v>
      </c>
      <c r="J9061" s="57">
        <v>0.39379738868821901</v>
      </c>
      <c r="K9061" s="57">
        <v>0.43403189085987998</v>
      </c>
      <c r="L9061" s="57">
        <v>0.400751663237914</v>
      </c>
      <c r="M9061" s="57">
        <v>0.35235455137161298</v>
      </c>
    </row>
    <row r="9062" spans="1:13" x14ac:dyDescent="0.25">
      <c r="A9062" t="s">
        <v>18147</v>
      </c>
      <c r="B9062" t="s">
        <v>18148</v>
      </c>
      <c r="C9062" s="2" t="s">
        <v>35</v>
      </c>
      <c r="D9062" s="2" t="s">
        <v>315</v>
      </c>
      <c r="E9062" s="2" t="s">
        <v>29028</v>
      </c>
      <c r="F9062" s="56">
        <v>87.456386316206206</v>
      </c>
      <c r="G9062" s="56">
        <v>91.786811315780199</v>
      </c>
      <c r="H9062" s="56">
        <v>105.173581009949</v>
      </c>
      <c r="I9062" s="56">
        <v>104.34556014050401</v>
      </c>
      <c r="J9062" s="57">
        <v>0.39379738868821901</v>
      </c>
      <c r="K9062" s="57">
        <v>0.43403189085987998</v>
      </c>
      <c r="L9062" s="57">
        <v>0.400751663237914</v>
      </c>
      <c r="M9062" s="57">
        <v>0.35235455137161298</v>
      </c>
    </row>
    <row r="9063" spans="1:13" x14ac:dyDescent="0.25">
      <c r="A9063" t="s">
        <v>12119</v>
      </c>
      <c r="B9063" t="s">
        <v>12120</v>
      </c>
      <c r="C9063" s="2" t="s">
        <v>35</v>
      </c>
      <c r="D9063" s="2" t="s">
        <v>83</v>
      </c>
      <c r="E9063" s="2" t="s">
        <v>29028</v>
      </c>
      <c r="F9063" s="56">
        <v>87.456386316206206</v>
      </c>
      <c r="G9063" s="56">
        <v>91.786811315780199</v>
      </c>
      <c r="H9063" s="56">
        <v>105.173581009949</v>
      </c>
      <c r="I9063" s="56">
        <v>104.34556014050401</v>
      </c>
      <c r="J9063" s="57">
        <v>0.39379738868821901</v>
      </c>
      <c r="K9063" s="57">
        <v>0.43403189085987998</v>
      </c>
      <c r="L9063" s="57">
        <v>0.400751663237914</v>
      </c>
      <c r="M9063" s="57">
        <v>0.35235455137161298</v>
      </c>
    </row>
    <row r="9064" spans="1:13" x14ac:dyDescent="0.25">
      <c r="A9064" t="s">
        <v>18145</v>
      </c>
      <c r="B9064" t="s">
        <v>18146</v>
      </c>
      <c r="C9064" s="2" t="s">
        <v>31</v>
      </c>
      <c r="D9064" s="2" t="s">
        <v>315</v>
      </c>
      <c r="E9064" s="2" t="s">
        <v>29028</v>
      </c>
      <c r="F9064" s="56">
        <v>87.456386316206206</v>
      </c>
      <c r="G9064" s="56">
        <v>91.786811315780199</v>
      </c>
      <c r="H9064" s="56">
        <v>105.173581009949</v>
      </c>
      <c r="I9064" s="56">
        <v>104.34556014050401</v>
      </c>
      <c r="J9064" s="57">
        <v>0.39379738868821901</v>
      </c>
      <c r="K9064" s="57">
        <v>0.43403189085987998</v>
      </c>
      <c r="L9064" s="57">
        <v>0.400751663237914</v>
      </c>
      <c r="M9064" s="57">
        <v>0.35235455137161298</v>
      </c>
    </row>
    <row r="9065" spans="1:13" x14ac:dyDescent="0.25">
      <c r="A9065" t="s">
        <v>18137</v>
      </c>
      <c r="B9065" t="s">
        <v>18138</v>
      </c>
      <c r="C9065" s="2" t="s">
        <v>31</v>
      </c>
      <c r="D9065" s="2" t="s">
        <v>315</v>
      </c>
      <c r="E9065" s="2" t="s">
        <v>29028</v>
      </c>
      <c r="F9065" s="56">
        <v>87.456386316206206</v>
      </c>
      <c r="G9065" s="56">
        <v>91.786811315780199</v>
      </c>
      <c r="H9065" s="56">
        <v>105.173581009949</v>
      </c>
      <c r="I9065" s="56">
        <v>104.34556014050401</v>
      </c>
      <c r="J9065" s="57">
        <v>0.39379738868821901</v>
      </c>
      <c r="K9065" s="57">
        <v>0.43403189085987998</v>
      </c>
      <c r="L9065" s="57">
        <v>0.400751663237914</v>
      </c>
      <c r="M9065" s="57">
        <v>0.35235455137161298</v>
      </c>
    </row>
    <row r="9066" spans="1:13" x14ac:dyDescent="0.25">
      <c r="A9066" t="s">
        <v>18151</v>
      </c>
      <c r="B9066" t="s">
        <v>18152</v>
      </c>
      <c r="C9066" s="2" t="s">
        <v>35</v>
      </c>
      <c r="D9066" s="2" t="s">
        <v>315</v>
      </c>
      <c r="E9066" s="2" t="s">
        <v>29028</v>
      </c>
      <c r="F9066" s="56">
        <v>87.456386316206206</v>
      </c>
      <c r="G9066" s="56">
        <v>91.786811315780199</v>
      </c>
      <c r="H9066" s="56">
        <v>105.173581009949</v>
      </c>
      <c r="I9066" s="56">
        <v>104.34556014050401</v>
      </c>
      <c r="J9066" s="57">
        <v>0.39379738868821901</v>
      </c>
      <c r="K9066" s="57">
        <v>0.43403189085987998</v>
      </c>
      <c r="L9066" s="57">
        <v>0.400751663237914</v>
      </c>
      <c r="M9066" s="57">
        <v>0.35235455137161298</v>
      </c>
    </row>
    <row r="9067" spans="1:13" x14ac:dyDescent="0.25">
      <c r="A9067" t="s">
        <v>18141</v>
      </c>
      <c r="B9067" t="s">
        <v>18142</v>
      </c>
      <c r="C9067" s="2" t="s">
        <v>31</v>
      </c>
      <c r="D9067" s="2" t="s">
        <v>315</v>
      </c>
      <c r="E9067" s="2" t="s">
        <v>29028</v>
      </c>
      <c r="F9067" s="56">
        <v>87.456386316206206</v>
      </c>
      <c r="G9067" s="56">
        <v>91.786811315780199</v>
      </c>
      <c r="H9067" s="56">
        <v>105.173581009949</v>
      </c>
      <c r="I9067" s="56">
        <v>104.34556014050401</v>
      </c>
      <c r="J9067" s="57">
        <v>0.39379738868821901</v>
      </c>
      <c r="K9067" s="57">
        <v>0.43403189085987998</v>
      </c>
      <c r="L9067" s="57">
        <v>0.400751663237914</v>
      </c>
      <c r="M9067" s="57">
        <v>0.35235455137161298</v>
      </c>
    </row>
    <row r="9068" spans="1:13" x14ac:dyDescent="0.25">
      <c r="A9068" t="s">
        <v>18143</v>
      </c>
      <c r="B9068" t="s">
        <v>18144</v>
      </c>
      <c r="C9068" s="2" t="s">
        <v>31</v>
      </c>
      <c r="D9068" s="2" t="s">
        <v>315</v>
      </c>
      <c r="E9068" s="2" t="s">
        <v>29028</v>
      </c>
      <c r="F9068" s="56">
        <v>87.456386316206206</v>
      </c>
      <c r="G9068" s="56">
        <v>91.786811315780199</v>
      </c>
      <c r="H9068" s="56">
        <v>105.173581009949</v>
      </c>
      <c r="I9068" s="56">
        <v>104.34556014050401</v>
      </c>
      <c r="J9068" s="57">
        <v>0.39379738868821901</v>
      </c>
      <c r="K9068" s="57">
        <v>0.43403189085987998</v>
      </c>
      <c r="L9068" s="57">
        <v>0.400751663237914</v>
      </c>
      <c r="M9068" s="57">
        <v>0.35235455137161298</v>
      </c>
    </row>
    <row r="9069" spans="1:13" x14ac:dyDescent="0.25">
      <c r="A9069" t="s">
        <v>18149</v>
      </c>
      <c r="B9069" t="s">
        <v>18150</v>
      </c>
      <c r="C9069" s="2" t="s">
        <v>35</v>
      </c>
      <c r="D9069" s="2" t="s">
        <v>315</v>
      </c>
      <c r="E9069" s="2" t="s">
        <v>29028</v>
      </c>
      <c r="F9069" s="56">
        <v>87.456386316206206</v>
      </c>
      <c r="G9069" s="56">
        <v>91.786811315780199</v>
      </c>
      <c r="H9069" s="56">
        <v>105.173581009949</v>
      </c>
      <c r="I9069" s="56">
        <v>104.34556014050401</v>
      </c>
      <c r="J9069" s="57">
        <v>0.39379738868821901</v>
      </c>
      <c r="K9069" s="57">
        <v>0.43403189085987998</v>
      </c>
      <c r="L9069" s="57">
        <v>0.400751663237914</v>
      </c>
      <c r="M9069" s="57">
        <v>0.35235455137161298</v>
      </c>
    </row>
    <row r="9070" spans="1:13" x14ac:dyDescent="0.25">
      <c r="A9070" t="s">
        <v>25150</v>
      </c>
      <c r="B9070" t="s">
        <v>25151</v>
      </c>
      <c r="C9070" s="2" t="s">
        <v>31</v>
      </c>
      <c r="D9070" s="2" t="s">
        <v>36</v>
      </c>
      <c r="E9070" s="2" t="s">
        <v>29028</v>
      </c>
      <c r="F9070" s="56">
        <v>104.107841657126</v>
      </c>
      <c r="G9070" s="56">
        <v>96.780634414877397</v>
      </c>
      <c r="H9070" s="56">
        <v>92.530225181835903</v>
      </c>
      <c r="I9070" s="56"/>
      <c r="J9070" s="57">
        <v>0.30645066615717698</v>
      </c>
      <c r="K9070" s="57">
        <v>0.37007091411802101</v>
      </c>
      <c r="L9070" s="57">
        <v>0.32259303867466599</v>
      </c>
      <c r="M9070" s="57">
        <v>0.25508313855165798</v>
      </c>
    </row>
    <row r="9071" spans="1:13" x14ac:dyDescent="0.25">
      <c r="A9071" t="s">
        <v>19341</v>
      </c>
      <c r="B9071" t="s">
        <v>19342</v>
      </c>
      <c r="C9071" s="2" t="s">
        <v>35</v>
      </c>
      <c r="D9071" s="2" t="s">
        <v>83</v>
      </c>
      <c r="E9071" s="2" t="s">
        <v>29028</v>
      </c>
      <c r="F9071" s="56">
        <v>91.195957281889207</v>
      </c>
      <c r="G9071" s="56">
        <v>96.400444444523799</v>
      </c>
      <c r="H9071" s="56">
        <v>97.678355409308793</v>
      </c>
      <c r="I9071" s="56">
        <v>100.672324759218</v>
      </c>
      <c r="J9071" s="57">
        <v>0.44573444906771797</v>
      </c>
      <c r="K9071" s="57">
        <v>0.49515630142653599</v>
      </c>
      <c r="L9071" s="57">
        <v>0.45547595533957302</v>
      </c>
      <c r="M9071" s="57">
        <v>0.39875921402797598</v>
      </c>
    </row>
    <row r="9072" spans="1:13" x14ac:dyDescent="0.25">
      <c r="A9072" t="s">
        <v>5866</v>
      </c>
      <c r="B9072" t="s">
        <v>5867</v>
      </c>
      <c r="C9072" s="2" t="s">
        <v>31</v>
      </c>
      <c r="D9072" s="2" t="s">
        <v>100</v>
      </c>
      <c r="E9072" s="2" t="s">
        <v>29028</v>
      </c>
      <c r="F9072" s="56">
        <v>97.556032309651201</v>
      </c>
      <c r="G9072" s="56">
        <v>104.57395337438</v>
      </c>
      <c r="H9072" s="56">
        <v>109.350423005735</v>
      </c>
      <c r="I9072" s="56">
        <v>97.991733364866505</v>
      </c>
      <c r="J9072" s="57">
        <v>0.38894965648270602</v>
      </c>
      <c r="K9072" s="57">
        <v>0.45077376362559501</v>
      </c>
      <c r="L9072" s="57">
        <v>0.40562830770395097</v>
      </c>
      <c r="M9072" s="57">
        <v>0.345678083604188</v>
      </c>
    </row>
    <row r="9073" spans="1:13" x14ac:dyDescent="0.25">
      <c r="A9073" t="s">
        <v>662</v>
      </c>
      <c r="B9073" t="s">
        <v>663</v>
      </c>
      <c r="C9073" s="2" t="s">
        <v>31</v>
      </c>
      <c r="D9073" s="2" t="s">
        <v>312</v>
      </c>
      <c r="E9073" s="2" t="s">
        <v>29027</v>
      </c>
      <c r="F9073" s="56">
        <v>97.538660695749599</v>
      </c>
      <c r="G9073" s="56">
        <v>100.282655896685</v>
      </c>
      <c r="H9073" s="56">
        <v>83.666028054599707</v>
      </c>
      <c r="I9073" s="56">
        <v>114.21847593768901</v>
      </c>
      <c r="J9073" s="57">
        <v>0.40453912065699199</v>
      </c>
      <c r="K9073" s="57">
        <v>0.51045248725051895</v>
      </c>
      <c r="L9073" s="57">
        <v>0.42918332203953502</v>
      </c>
      <c r="M9073" s="57">
        <v>0.32235876321426199</v>
      </c>
    </row>
    <row r="9074" spans="1:13" x14ac:dyDescent="0.25">
      <c r="A9074" t="s">
        <v>14151</v>
      </c>
      <c r="B9074" t="s">
        <v>14152</v>
      </c>
      <c r="C9074" s="2" t="s">
        <v>35</v>
      </c>
      <c r="D9074" s="2" t="s">
        <v>39</v>
      </c>
      <c r="E9074" s="2" t="s">
        <v>29028</v>
      </c>
      <c r="F9074" s="56"/>
      <c r="G9074" s="56">
        <v>100.958960447564</v>
      </c>
      <c r="H9074" s="56">
        <v>94.320103412169999</v>
      </c>
      <c r="I9074" s="56"/>
      <c r="J9074" s="57">
        <v>0.296923540488572</v>
      </c>
      <c r="K9074" s="57">
        <v>0.348662710256261</v>
      </c>
      <c r="L9074" s="57">
        <v>0.30770038950241702</v>
      </c>
      <c r="M9074" s="57">
        <v>0.250424894041054</v>
      </c>
    </row>
    <row r="9075" spans="1:13" x14ac:dyDescent="0.25">
      <c r="A9075" t="s">
        <v>14131</v>
      </c>
      <c r="B9075" t="s">
        <v>14132</v>
      </c>
      <c r="C9075" s="2" t="s">
        <v>31</v>
      </c>
      <c r="D9075" s="2" t="s">
        <v>39</v>
      </c>
      <c r="E9075" s="2" t="s">
        <v>29028</v>
      </c>
      <c r="F9075" s="56"/>
      <c r="G9075" s="56">
        <v>100.958960447564</v>
      </c>
      <c r="H9075" s="56">
        <v>94.320103412169999</v>
      </c>
      <c r="I9075" s="56"/>
      <c r="J9075" s="57">
        <v>0.296923540488572</v>
      </c>
      <c r="K9075" s="57">
        <v>0.348662710256261</v>
      </c>
      <c r="L9075" s="57">
        <v>0.30770038950241702</v>
      </c>
      <c r="M9075" s="57">
        <v>0.250424894041054</v>
      </c>
    </row>
    <row r="9076" spans="1:13" x14ac:dyDescent="0.25">
      <c r="A9076" t="s">
        <v>14135</v>
      </c>
      <c r="B9076" t="s">
        <v>14136</v>
      </c>
      <c r="C9076" s="2" t="s">
        <v>31</v>
      </c>
      <c r="D9076" s="2" t="s">
        <v>39</v>
      </c>
      <c r="E9076" s="2" t="s">
        <v>29028</v>
      </c>
      <c r="F9076" s="56"/>
      <c r="G9076" s="56">
        <v>100.958960447564</v>
      </c>
      <c r="H9076" s="56">
        <v>94.320103412169999</v>
      </c>
      <c r="I9076" s="56"/>
      <c r="J9076" s="57">
        <v>0.296923540488572</v>
      </c>
      <c r="K9076" s="57">
        <v>0.348662710256261</v>
      </c>
      <c r="L9076" s="57">
        <v>0.30770038950241702</v>
      </c>
      <c r="M9076" s="57">
        <v>0.250424894041054</v>
      </c>
    </row>
    <row r="9077" spans="1:13" x14ac:dyDescent="0.25">
      <c r="A9077" t="s">
        <v>14143</v>
      </c>
      <c r="B9077" t="s">
        <v>14144</v>
      </c>
      <c r="C9077" s="2" t="s">
        <v>35</v>
      </c>
      <c r="D9077" s="2" t="s">
        <v>39</v>
      </c>
      <c r="E9077" s="2" t="s">
        <v>29028</v>
      </c>
      <c r="F9077" s="56"/>
      <c r="G9077" s="56">
        <v>100.958960447564</v>
      </c>
      <c r="H9077" s="56">
        <v>94.320103412169999</v>
      </c>
      <c r="I9077" s="56"/>
      <c r="J9077" s="57">
        <v>0.296923540488572</v>
      </c>
      <c r="K9077" s="57">
        <v>0.348662710256261</v>
      </c>
      <c r="L9077" s="57">
        <v>0.30770038950241702</v>
      </c>
      <c r="M9077" s="57">
        <v>0.250424894041054</v>
      </c>
    </row>
    <row r="9078" spans="1:13" x14ac:dyDescent="0.25">
      <c r="A9078" t="s">
        <v>14147</v>
      </c>
      <c r="B9078" t="s">
        <v>14148</v>
      </c>
      <c r="C9078" s="2" t="s">
        <v>35</v>
      </c>
      <c r="D9078" s="2" t="s">
        <v>39</v>
      </c>
      <c r="E9078" s="2" t="s">
        <v>29028</v>
      </c>
      <c r="F9078" s="56"/>
      <c r="G9078" s="56">
        <v>100.958960447564</v>
      </c>
      <c r="H9078" s="56">
        <v>94.320103412169999</v>
      </c>
      <c r="I9078" s="56"/>
      <c r="J9078" s="57">
        <v>0.296923540488572</v>
      </c>
      <c r="K9078" s="57">
        <v>0.348662710256261</v>
      </c>
      <c r="L9078" s="57">
        <v>0.30770038950241702</v>
      </c>
      <c r="M9078" s="57">
        <v>0.250424894041054</v>
      </c>
    </row>
    <row r="9079" spans="1:13" x14ac:dyDescent="0.25">
      <c r="A9079" t="s">
        <v>14139</v>
      </c>
      <c r="B9079" t="s">
        <v>14140</v>
      </c>
      <c r="C9079" s="2" t="s">
        <v>31</v>
      </c>
      <c r="D9079" s="2" t="s">
        <v>39</v>
      </c>
      <c r="E9079" s="2" t="s">
        <v>29028</v>
      </c>
      <c r="F9079" s="56"/>
      <c r="G9079" s="56">
        <v>100.958960447564</v>
      </c>
      <c r="H9079" s="56">
        <v>94.320103412169999</v>
      </c>
      <c r="I9079" s="56"/>
      <c r="J9079" s="57">
        <v>0.296923540488572</v>
      </c>
      <c r="K9079" s="57">
        <v>0.348662710256261</v>
      </c>
      <c r="L9079" s="57">
        <v>0.30770038950241702</v>
      </c>
      <c r="M9079" s="57">
        <v>0.250424894041054</v>
      </c>
    </row>
    <row r="9080" spans="1:13" x14ac:dyDescent="0.25">
      <c r="A9080" t="s">
        <v>14127</v>
      </c>
      <c r="B9080" t="s">
        <v>14128</v>
      </c>
      <c r="C9080" s="2" t="s">
        <v>31</v>
      </c>
      <c r="D9080" s="2" t="s">
        <v>39</v>
      </c>
      <c r="E9080" s="2" t="s">
        <v>29028</v>
      </c>
      <c r="F9080" s="56"/>
      <c r="G9080" s="56">
        <v>100.958960447564</v>
      </c>
      <c r="H9080" s="56">
        <v>94.320103412169999</v>
      </c>
      <c r="I9080" s="56"/>
      <c r="J9080" s="57">
        <v>0.296923540488572</v>
      </c>
      <c r="K9080" s="57">
        <v>0.348662710256261</v>
      </c>
      <c r="L9080" s="57">
        <v>0.30770038950241702</v>
      </c>
      <c r="M9080" s="57">
        <v>0.250424894041054</v>
      </c>
    </row>
    <row r="9081" spans="1:13" x14ac:dyDescent="0.25">
      <c r="A9081" t="s">
        <v>21053</v>
      </c>
      <c r="B9081" t="s">
        <v>21054</v>
      </c>
      <c r="C9081" s="2" t="s">
        <v>35</v>
      </c>
      <c r="D9081" s="2" t="s">
        <v>69</v>
      </c>
      <c r="E9081" s="2" t="s">
        <v>29028</v>
      </c>
      <c r="F9081" s="56"/>
      <c r="G9081" s="56">
        <v>101.19295939602</v>
      </c>
      <c r="H9081" s="56">
        <v>84.716124777474903</v>
      </c>
      <c r="I9081" s="56"/>
      <c r="J9081" s="57">
        <v>0.29590281991433998</v>
      </c>
      <c r="K9081" s="57">
        <v>0.35878470198856899</v>
      </c>
      <c r="L9081" s="57">
        <v>0.31311529293270501</v>
      </c>
      <c r="M9081" s="57">
        <v>0.24462896729234801</v>
      </c>
    </row>
    <row r="9082" spans="1:13" x14ac:dyDescent="0.25">
      <c r="A9082" t="s">
        <v>15210</v>
      </c>
      <c r="B9082" t="s">
        <v>15211</v>
      </c>
      <c r="C9082" s="2" t="s">
        <v>31</v>
      </c>
      <c r="D9082" s="2" t="s">
        <v>217</v>
      </c>
      <c r="E9082" s="2" t="s">
        <v>29028</v>
      </c>
      <c r="F9082" s="56">
        <v>101.785942395082</v>
      </c>
      <c r="G9082" s="56">
        <v>92.624299244420499</v>
      </c>
      <c r="H9082" s="56">
        <v>96.885689309323595</v>
      </c>
      <c r="I9082" s="56"/>
      <c r="J9082" s="57">
        <v>0.32451519816835001</v>
      </c>
      <c r="K9082" s="57">
        <v>0.36146519942070898</v>
      </c>
      <c r="L9082" s="57">
        <v>0.33373616499483599</v>
      </c>
      <c r="M9082" s="57">
        <v>0.29067740971206502</v>
      </c>
    </row>
    <row r="9083" spans="1:13" x14ac:dyDescent="0.25">
      <c r="A9083" t="s">
        <v>15212</v>
      </c>
      <c r="B9083" t="s">
        <v>15213</v>
      </c>
      <c r="C9083" s="2" t="s">
        <v>31</v>
      </c>
      <c r="D9083" s="2" t="s">
        <v>217</v>
      </c>
      <c r="E9083" s="2" t="s">
        <v>29028</v>
      </c>
      <c r="F9083" s="56">
        <v>101.785942395082</v>
      </c>
      <c r="G9083" s="56">
        <v>92.624299244420499</v>
      </c>
      <c r="H9083" s="56">
        <v>96.885689309323595</v>
      </c>
      <c r="I9083" s="56"/>
      <c r="J9083" s="57">
        <v>0.32451519816835001</v>
      </c>
      <c r="K9083" s="57">
        <v>0.36146519942070898</v>
      </c>
      <c r="L9083" s="57">
        <v>0.33373616499483599</v>
      </c>
      <c r="M9083" s="57">
        <v>0.29067740971206502</v>
      </c>
    </row>
    <row r="9084" spans="1:13" x14ac:dyDescent="0.25">
      <c r="A9084" t="s">
        <v>15216</v>
      </c>
      <c r="B9084" t="s">
        <v>15217</v>
      </c>
      <c r="C9084" s="2" t="s">
        <v>35</v>
      </c>
      <c r="D9084" s="2" t="s">
        <v>217</v>
      </c>
      <c r="E9084" s="2" t="s">
        <v>29028</v>
      </c>
      <c r="F9084" s="56">
        <v>101.785942395082</v>
      </c>
      <c r="G9084" s="56">
        <v>92.624299244420499</v>
      </c>
      <c r="H9084" s="56">
        <v>96.885689309323595</v>
      </c>
      <c r="I9084" s="56"/>
      <c r="J9084" s="57">
        <v>0.32451519816835001</v>
      </c>
      <c r="K9084" s="57">
        <v>0.36146519942070898</v>
      </c>
      <c r="L9084" s="57">
        <v>0.33373616499483599</v>
      </c>
      <c r="M9084" s="57">
        <v>0.29067740971206502</v>
      </c>
    </row>
    <row r="9085" spans="1:13" x14ac:dyDescent="0.25">
      <c r="A9085" t="s">
        <v>15218</v>
      </c>
      <c r="B9085" t="s">
        <v>15219</v>
      </c>
      <c r="C9085" s="2" t="s">
        <v>35</v>
      </c>
      <c r="D9085" s="2" t="s">
        <v>217</v>
      </c>
      <c r="E9085" s="2" t="s">
        <v>29028</v>
      </c>
      <c r="F9085" s="56">
        <v>101.785942395082</v>
      </c>
      <c r="G9085" s="56">
        <v>92.624299244420499</v>
      </c>
      <c r="H9085" s="56">
        <v>96.885689309323595</v>
      </c>
      <c r="I9085" s="56"/>
      <c r="J9085" s="57">
        <v>0.32451519816835001</v>
      </c>
      <c r="K9085" s="57">
        <v>0.36146519942070898</v>
      </c>
      <c r="L9085" s="57">
        <v>0.33373616499483599</v>
      </c>
      <c r="M9085" s="57">
        <v>0.29067740971206502</v>
      </c>
    </row>
    <row r="9086" spans="1:13" x14ac:dyDescent="0.25">
      <c r="A9086" t="s">
        <v>15214</v>
      </c>
      <c r="B9086" t="s">
        <v>15215</v>
      </c>
      <c r="C9086" s="2" t="s">
        <v>35</v>
      </c>
      <c r="D9086" s="2" t="s">
        <v>217</v>
      </c>
      <c r="E9086" s="2" t="s">
        <v>29028</v>
      </c>
      <c r="F9086" s="56">
        <v>101.785942395082</v>
      </c>
      <c r="G9086" s="56">
        <v>92.624299244420499</v>
      </c>
      <c r="H9086" s="56">
        <v>96.885689309323595</v>
      </c>
      <c r="I9086" s="56"/>
      <c r="J9086" s="57">
        <v>0.32451519816835001</v>
      </c>
      <c r="K9086" s="57">
        <v>0.36146519942070898</v>
      </c>
      <c r="L9086" s="57">
        <v>0.33373616499483599</v>
      </c>
      <c r="M9086" s="57">
        <v>0.29067740971206502</v>
      </c>
    </row>
    <row r="9087" spans="1:13" x14ac:dyDescent="0.25">
      <c r="A9087" t="s">
        <v>15208</v>
      </c>
      <c r="B9087" t="s">
        <v>15209</v>
      </c>
      <c r="C9087" s="2" t="s">
        <v>31</v>
      </c>
      <c r="D9087" s="2" t="s">
        <v>217</v>
      </c>
      <c r="E9087" s="2" t="s">
        <v>29028</v>
      </c>
      <c r="F9087" s="56">
        <v>101.785942395082</v>
      </c>
      <c r="G9087" s="56">
        <v>92.624299244420499</v>
      </c>
      <c r="H9087" s="56">
        <v>96.885689309323595</v>
      </c>
      <c r="I9087" s="56"/>
      <c r="J9087" s="57">
        <v>0.32451519816835001</v>
      </c>
      <c r="K9087" s="57">
        <v>0.36146519942070898</v>
      </c>
      <c r="L9087" s="57">
        <v>0.33373616499483599</v>
      </c>
      <c r="M9087" s="57">
        <v>0.29067740971206502</v>
      </c>
    </row>
    <row r="9088" spans="1:13" x14ac:dyDescent="0.25">
      <c r="A9088" t="s">
        <v>15206</v>
      </c>
      <c r="B9088" t="s">
        <v>15207</v>
      </c>
      <c r="C9088" s="2" t="s">
        <v>31</v>
      </c>
      <c r="D9088" s="2" t="s">
        <v>217</v>
      </c>
      <c r="E9088" s="2" t="s">
        <v>29028</v>
      </c>
      <c r="F9088" s="56">
        <v>101.785942395082</v>
      </c>
      <c r="G9088" s="56">
        <v>92.624299244420499</v>
      </c>
      <c r="H9088" s="56">
        <v>96.885689309323595</v>
      </c>
      <c r="I9088" s="56"/>
      <c r="J9088" s="57">
        <v>0.32451519816835001</v>
      </c>
      <c r="K9088" s="57">
        <v>0.36146519942070898</v>
      </c>
      <c r="L9088" s="57">
        <v>0.33373616499483599</v>
      </c>
      <c r="M9088" s="57">
        <v>0.29067740971206502</v>
      </c>
    </row>
    <row r="9089" spans="1:13" x14ac:dyDescent="0.25">
      <c r="A9089" t="s">
        <v>15504</v>
      </c>
      <c r="B9089" t="s">
        <v>15505</v>
      </c>
      <c r="C9089" s="2" t="s">
        <v>35</v>
      </c>
      <c r="D9089" s="2" t="s">
        <v>315</v>
      </c>
      <c r="E9089" s="2" t="s">
        <v>29028</v>
      </c>
      <c r="F9089" s="56">
        <v>103.141084078636</v>
      </c>
      <c r="G9089" s="56">
        <v>92.772480952574298</v>
      </c>
      <c r="H9089" s="56">
        <v>96.072488234580803</v>
      </c>
      <c r="I9089" s="56"/>
      <c r="J9089" s="57">
        <v>0.33604681942508002</v>
      </c>
      <c r="K9089" s="57">
        <v>0.37792797448918702</v>
      </c>
      <c r="L9089" s="57">
        <v>0.34624459890700598</v>
      </c>
      <c r="M9089" s="57">
        <v>0.29700673778901898</v>
      </c>
    </row>
    <row r="9090" spans="1:13" x14ac:dyDescent="0.25">
      <c r="A9090" t="s">
        <v>15502</v>
      </c>
      <c r="B9090" t="s">
        <v>15503</v>
      </c>
      <c r="C9090" s="2" t="s">
        <v>35</v>
      </c>
      <c r="D9090" s="2" t="s">
        <v>315</v>
      </c>
      <c r="E9090" s="2" t="s">
        <v>29028</v>
      </c>
      <c r="F9090" s="56">
        <v>103.141084078636</v>
      </c>
      <c r="G9090" s="56">
        <v>92.772480952574298</v>
      </c>
      <c r="H9090" s="56">
        <v>96.072488234580803</v>
      </c>
      <c r="I9090" s="56"/>
      <c r="J9090" s="57">
        <v>0.33604681942508002</v>
      </c>
      <c r="K9090" s="57">
        <v>0.37792797448918702</v>
      </c>
      <c r="L9090" s="57">
        <v>0.34624459890700598</v>
      </c>
      <c r="M9090" s="57">
        <v>0.29700673778901898</v>
      </c>
    </row>
    <row r="9091" spans="1:13" x14ac:dyDescent="0.25">
      <c r="A9091" t="s">
        <v>15500</v>
      </c>
      <c r="B9091" t="s">
        <v>15501</v>
      </c>
      <c r="C9091" s="2" t="s">
        <v>35</v>
      </c>
      <c r="D9091" s="2" t="s">
        <v>315</v>
      </c>
      <c r="E9091" s="2" t="s">
        <v>29028</v>
      </c>
      <c r="F9091" s="56">
        <v>103.141084078636</v>
      </c>
      <c r="G9091" s="56">
        <v>92.772480952574298</v>
      </c>
      <c r="H9091" s="56">
        <v>96.072488234580803</v>
      </c>
      <c r="I9091" s="56"/>
      <c r="J9091" s="57">
        <v>0.33604681942508002</v>
      </c>
      <c r="K9091" s="57">
        <v>0.37792797448918702</v>
      </c>
      <c r="L9091" s="57">
        <v>0.34624459890700598</v>
      </c>
      <c r="M9091" s="57">
        <v>0.29700673778901898</v>
      </c>
    </row>
    <row r="9092" spans="1:13" x14ac:dyDescent="0.25">
      <c r="A9092" t="s">
        <v>15498</v>
      </c>
      <c r="B9092" t="s">
        <v>15499</v>
      </c>
      <c r="C9092" s="2" t="s">
        <v>31</v>
      </c>
      <c r="D9092" s="2" t="s">
        <v>315</v>
      </c>
      <c r="E9092" s="2" t="s">
        <v>29028</v>
      </c>
      <c r="F9092" s="56">
        <v>103.141084078636</v>
      </c>
      <c r="G9092" s="56">
        <v>92.772480952574298</v>
      </c>
      <c r="H9092" s="56">
        <v>96.072488234580803</v>
      </c>
      <c r="I9092" s="56"/>
      <c r="J9092" s="57">
        <v>0.33604681942508002</v>
      </c>
      <c r="K9092" s="57">
        <v>0.37792797448918702</v>
      </c>
      <c r="L9092" s="57">
        <v>0.34624459890700598</v>
      </c>
      <c r="M9092" s="57">
        <v>0.29700673778901898</v>
      </c>
    </row>
    <row r="9093" spans="1:13" x14ac:dyDescent="0.25">
      <c r="A9093" t="s">
        <v>11582</v>
      </c>
      <c r="B9093" t="s">
        <v>11583</v>
      </c>
      <c r="C9093" s="2" t="s">
        <v>31</v>
      </c>
      <c r="D9093" s="2" t="s">
        <v>83</v>
      </c>
      <c r="E9093" s="2" t="s">
        <v>29028</v>
      </c>
      <c r="F9093" s="56">
        <v>104.358756313526</v>
      </c>
      <c r="G9093" s="56">
        <v>93.532767579863204</v>
      </c>
      <c r="H9093" s="56">
        <v>93.172274676358697</v>
      </c>
      <c r="I9093" s="56">
        <v>100.034794687965</v>
      </c>
      <c r="J9093" s="57">
        <v>0.352826889911242</v>
      </c>
      <c r="K9093" s="57">
        <v>0.39972210999645702</v>
      </c>
      <c r="L9093" s="57">
        <v>0.364781901649957</v>
      </c>
      <c r="M9093" s="57">
        <v>0.31181458214289698</v>
      </c>
    </row>
    <row r="9094" spans="1:13" x14ac:dyDescent="0.25">
      <c r="A9094" t="s">
        <v>11592</v>
      </c>
      <c r="B9094" t="s">
        <v>11593</v>
      </c>
      <c r="C9094" s="2" t="s">
        <v>35</v>
      </c>
      <c r="D9094" s="2" t="s">
        <v>83</v>
      </c>
      <c r="E9094" s="2" t="s">
        <v>29028</v>
      </c>
      <c r="F9094" s="56">
        <v>104.358756313526</v>
      </c>
      <c r="G9094" s="56">
        <v>93.532767579863204</v>
      </c>
      <c r="H9094" s="56">
        <v>93.172274676358697</v>
      </c>
      <c r="I9094" s="56">
        <v>100.034794687965</v>
      </c>
      <c r="J9094" s="57">
        <v>0.352826889911242</v>
      </c>
      <c r="K9094" s="57">
        <v>0.39972210999645702</v>
      </c>
      <c r="L9094" s="57">
        <v>0.364781901649957</v>
      </c>
      <c r="M9094" s="57">
        <v>0.31181458214289698</v>
      </c>
    </row>
    <row r="9095" spans="1:13" x14ac:dyDescent="0.25">
      <c r="A9095" t="s">
        <v>11596</v>
      </c>
      <c r="B9095" t="s">
        <v>11597</v>
      </c>
      <c r="C9095" s="2" t="s">
        <v>35</v>
      </c>
      <c r="D9095" s="2" t="s">
        <v>83</v>
      </c>
      <c r="E9095" s="2" t="s">
        <v>29028</v>
      </c>
      <c r="F9095" s="56">
        <v>104.358756313526</v>
      </c>
      <c r="G9095" s="56">
        <v>93.532767579863204</v>
      </c>
      <c r="H9095" s="56">
        <v>93.172274676358697</v>
      </c>
      <c r="I9095" s="56">
        <v>100.034794687965</v>
      </c>
      <c r="J9095" s="57">
        <v>0.352826889911242</v>
      </c>
      <c r="K9095" s="57">
        <v>0.39972210999645702</v>
      </c>
      <c r="L9095" s="57">
        <v>0.364781901649957</v>
      </c>
      <c r="M9095" s="57">
        <v>0.31181458214289698</v>
      </c>
    </row>
    <row r="9096" spans="1:13" x14ac:dyDescent="0.25">
      <c r="A9096" t="s">
        <v>11588</v>
      </c>
      <c r="B9096" t="s">
        <v>11589</v>
      </c>
      <c r="C9096" s="2" t="s">
        <v>35</v>
      </c>
      <c r="D9096" s="2" t="s">
        <v>83</v>
      </c>
      <c r="E9096" s="2" t="s">
        <v>29028</v>
      </c>
      <c r="F9096" s="56">
        <v>104.358756313526</v>
      </c>
      <c r="G9096" s="56">
        <v>93.532767579863204</v>
      </c>
      <c r="H9096" s="56">
        <v>93.172274676358697</v>
      </c>
      <c r="I9096" s="56">
        <v>100.034794687965</v>
      </c>
      <c r="J9096" s="57">
        <v>0.352826889911242</v>
      </c>
      <c r="K9096" s="57">
        <v>0.39972210999645702</v>
      </c>
      <c r="L9096" s="57">
        <v>0.364781901649957</v>
      </c>
      <c r="M9096" s="57">
        <v>0.31181458214289698</v>
      </c>
    </row>
    <row r="9097" spans="1:13" x14ac:dyDescent="0.25">
      <c r="A9097" t="s">
        <v>11584</v>
      </c>
      <c r="B9097" t="s">
        <v>11585</v>
      </c>
      <c r="C9097" s="2" t="s">
        <v>35</v>
      </c>
      <c r="D9097" s="2" t="s">
        <v>83</v>
      </c>
      <c r="E9097" s="2" t="s">
        <v>29028</v>
      </c>
      <c r="F9097" s="56">
        <v>104.358756313526</v>
      </c>
      <c r="G9097" s="56">
        <v>93.532767579863204</v>
      </c>
      <c r="H9097" s="56">
        <v>93.172274676358697</v>
      </c>
      <c r="I9097" s="56">
        <v>100.034794687965</v>
      </c>
      <c r="J9097" s="57">
        <v>0.352826889911242</v>
      </c>
      <c r="K9097" s="57">
        <v>0.39972210999645702</v>
      </c>
      <c r="L9097" s="57">
        <v>0.364781901649957</v>
      </c>
      <c r="M9097" s="57">
        <v>0.31181458214289698</v>
      </c>
    </row>
    <row r="9098" spans="1:13" x14ac:dyDescent="0.25">
      <c r="A9098" t="s">
        <v>11590</v>
      </c>
      <c r="B9098" t="s">
        <v>11591</v>
      </c>
      <c r="C9098" s="2" t="s">
        <v>35</v>
      </c>
      <c r="D9098" s="2" t="s">
        <v>83</v>
      </c>
      <c r="E9098" s="2" t="s">
        <v>29028</v>
      </c>
      <c r="F9098" s="56">
        <v>104.358756313526</v>
      </c>
      <c r="G9098" s="56">
        <v>93.532767579863204</v>
      </c>
      <c r="H9098" s="56">
        <v>93.172274676358697</v>
      </c>
      <c r="I9098" s="56">
        <v>100.034794687965</v>
      </c>
      <c r="J9098" s="57">
        <v>0.352826889911242</v>
      </c>
      <c r="K9098" s="57">
        <v>0.39972210999645702</v>
      </c>
      <c r="L9098" s="57">
        <v>0.364781901649957</v>
      </c>
      <c r="M9098" s="57">
        <v>0.31181458214289698</v>
      </c>
    </row>
    <row r="9099" spans="1:13" x14ac:dyDescent="0.25">
      <c r="A9099" t="s">
        <v>11594</v>
      </c>
      <c r="B9099" t="s">
        <v>11595</v>
      </c>
      <c r="C9099" s="2" t="s">
        <v>35</v>
      </c>
      <c r="D9099" s="2" t="s">
        <v>83</v>
      </c>
      <c r="E9099" s="2" t="s">
        <v>29028</v>
      </c>
      <c r="F9099" s="56">
        <v>104.358756313526</v>
      </c>
      <c r="G9099" s="56">
        <v>93.532767579863204</v>
      </c>
      <c r="H9099" s="56">
        <v>93.172274676358697</v>
      </c>
      <c r="I9099" s="56">
        <v>100.034794687965</v>
      </c>
      <c r="J9099" s="57">
        <v>0.352826889911242</v>
      </c>
      <c r="K9099" s="57">
        <v>0.39972210999645702</v>
      </c>
      <c r="L9099" s="57">
        <v>0.364781901649957</v>
      </c>
      <c r="M9099" s="57">
        <v>0.31181458214289698</v>
      </c>
    </row>
    <row r="9100" spans="1:13" x14ac:dyDescent="0.25">
      <c r="A9100" t="s">
        <v>11586</v>
      </c>
      <c r="B9100" t="s">
        <v>11587</v>
      </c>
      <c r="C9100" s="2" t="s">
        <v>35</v>
      </c>
      <c r="D9100" s="2" t="s">
        <v>83</v>
      </c>
      <c r="E9100" s="2" t="s">
        <v>29028</v>
      </c>
      <c r="F9100" s="56">
        <v>104.358756313526</v>
      </c>
      <c r="G9100" s="56">
        <v>93.532767579863204</v>
      </c>
      <c r="H9100" s="56">
        <v>93.172274676358697</v>
      </c>
      <c r="I9100" s="56">
        <v>100.034794687965</v>
      </c>
      <c r="J9100" s="57">
        <v>0.352826889911242</v>
      </c>
      <c r="K9100" s="57">
        <v>0.39972210999645702</v>
      </c>
      <c r="L9100" s="57">
        <v>0.364781901649957</v>
      </c>
      <c r="M9100" s="57">
        <v>0.31181458214289698</v>
      </c>
    </row>
    <row r="9101" spans="1:13" x14ac:dyDescent="0.25">
      <c r="A9101" t="s">
        <v>26223</v>
      </c>
      <c r="B9101" t="s">
        <v>26224</v>
      </c>
      <c r="C9101" s="2" t="s">
        <v>35</v>
      </c>
      <c r="D9101" s="2" t="s">
        <v>32</v>
      </c>
      <c r="E9101" s="2" t="s">
        <v>29028</v>
      </c>
      <c r="F9101" s="56"/>
      <c r="G9101" s="56">
        <v>99.739758429406194</v>
      </c>
      <c r="H9101" s="56">
        <v>95.112166724246407</v>
      </c>
      <c r="I9101" s="56"/>
      <c r="J9101" s="57">
        <v>0.29564284090440601</v>
      </c>
      <c r="K9101" s="57">
        <v>0.340591192323837</v>
      </c>
      <c r="L9101" s="57">
        <v>0.308527589684226</v>
      </c>
      <c r="M9101" s="57">
        <v>0.25380462754496302</v>
      </c>
    </row>
    <row r="9102" spans="1:13" x14ac:dyDescent="0.25">
      <c r="A9102" t="s">
        <v>26219</v>
      </c>
      <c r="B9102" t="s">
        <v>26220</v>
      </c>
      <c r="C9102" s="2" t="s">
        <v>31</v>
      </c>
      <c r="D9102" s="2" t="s">
        <v>32</v>
      </c>
      <c r="E9102" s="2" t="s">
        <v>29028</v>
      </c>
      <c r="F9102" s="56"/>
      <c r="G9102" s="56">
        <v>99.739758429406194</v>
      </c>
      <c r="H9102" s="56">
        <v>95.112166724246407</v>
      </c>
      <c r="I9102" s="56"/>
      <c r="J9102" s="57">
        <v>0.29564284090440601</v>
      </c>
      <c r="K9102" s="57">
        <v>0.340591192323837</v>
      </c>
      <c r="L9102" s="57">
        <v>0.308527589684226</v>
      </c>
      <c r="M9102" s="57">
        <v>0.25380462754496302</v>
      </c>
    </row>
    <row r="9103" spans="1:13" x14ac:dyDescent="0.25">
      <c r="A9103" t="s">
        <v>26221</v>
      </c>
      <c r="B9103" t="s">
        <v>26222</v>
      </c>
      <c r="C9103" s="2" t="s">
        <v>35</v>
      </c>
      <c r="D9103" s="2" t="s">
        <v>32</v>
      </c>
      <c r="E9103" s="2" t="s">
        <v>29028</v>
      </c>
      <c r="F9103" s="56"/>
      <c r="G9103" s="56">
        <v>99.739758429406194</v>
      </c>
      <c r="H9103" s="56">
        <v>95.112166724246407</v>
      </c>
      <c r="I9103" s="56"/>
      <c r="J9103" s="57">
        <v>0.29564284090440601</v>
      </c>
      <c r="K9103" s="57">
        <v>0.340591192323837</v>
      </c>
      <c r="L9103" s="57">
        <v>0.308527589684226</v>
      </c>
      <c r="M9103" s="57">
        <v>0.25380462754496302</v>
      </c>
    </row>
    <row r="9104" spans="1:13" x14ac:dyDescent="0.25">
      <c r="A9104" t="s">
        <v>26225</v>
      </c>
      <c r="B9104" t="s">
        <v>26226</v>
      </c>
      <c r="C9104" s="2" t="s">
        <v>35</v>
      </c>
      <c r="D9104" s="2" t="s">
        <v>32</v>
      </c>
      <c r="E9104" s="2" t="s">
        <v>29028</v>
      </c>
      <c r="F9104" s="56"/>
      <c r="G9104" s="56">
        <v>99.739758429406194</v>
      </c>
      <c r="H9104" s="56">
        <v>95.112166724246407</v>
      </c>
      <c r="I9104" s="56"/>
      <c r="J9104" s="57">
        <v>0.29564284090440601</v>
      </c>
      <c r="K9104" s="57">
        <v>0.340591192323837</v>
      </c>
      <c r="L9104" s="57">
        <v>0.308527589684226</v>
      </c>
      <c r="M9104" s="57">
        <v>0.25380462754496302</v>
      </c>
    </row>
    <row r="9105" spans="1:13" x14ac:dyDescent="0.25">
      <c r="A9105" t="s">
        <v>16603</v>
      </c>
      <c r="B9105" t="s">
        <v>16604</v>
      </c>
      <c r="C9105" s="2" t="s">
        <v>35</v>
      </c>
      <c r="D9105" s="2" t="s">
        <v>36</v>
      </c>
      <c r="E9105" s="2" t="s">
        <v>29028</v>
      </c>
      <c r="F9105" s="56">
        <v>100.97193037954401</v>
      </c>
      <c r="G9105" s="56">
        <v>117.909964959025</v>
      </c>
      <c r="H9105" s="56">
        <v>95.264913180319596</v>
      </c>
      <c r="I9105" s="56"/>
      <c r="J9105" s="57">
        <v>0.31982265542004401</v>
      </c>
      <c r="K9105" s="57">
        <v>0.37224979270168601</v>
      </c>
      <c r="L9105" s="57">
        <v>0.33489923645450198</v>
      </c>
      <c r="M9105" s="57">
        <v>0.27715680378588697</v>
      </c>
    </row>
    <row r="9106" spans="1:13" x14ac:dyDescent="0.25">
      <c r="A9106" t="s">
        <v>16595</v>
      </c>
      <c r="B9106" t="s">
        <v>16596</v>
      </c>
      <c r="C9106" s="2" t="s">
        <v>31</v>
      </c>
      <c r="D9106" s="2" t="s">
        <v>36</v>
      </c>
      <c r="E9106" s="2" t="s">
        <v>29028</v>
      </c>
      <c r="F9106" s="56">
        <v>100.97193037954401</v>
      </c>
      <c r="G9106" s="56">
        <v>117.909964959025</v>
      </c>
      <c r="H9106" s="56">
        <v>95.264913180319596</v>
      </c>
      <c r="I9106" s="56"/>
      <c r="J9106" s="57">
        <v>0.31982265542004401</v>
      </c>
      <c r="K9106" s="57">
        <v>0.37224979270168601</v>
      </c>
      <c r="L9106" s="57">
        <v>0.33489923645450198</v>
      </c>
      <c r="M9106" s="57">
        <v>0.27715680378588697</v>
      </c>
    </row>
    <row r="9107" spans="1:13" x14ac:dyDescent="0.25">
      <c r="A9107" t="s">
        <v>16611</v>
      </c>
      <c r="B9107" t="s">
        <v>16612</v>
      </c>
      <c r="C9107" s="2" t="s">
        <v>35</v>
      </c>
      <c r="D9107" s="2" t="s">
        <v>36</v>
      </c>
      <c r="E9107" s="2" t="s">
        <v>29028</v>
      </c>
      <c r="F9107" s="56">
        <v>100.97193037954401</v>
      </c>
      <c r="G9107" s="56">
        <v>117.909964959025</v>
      </c>
      <c r="H9107" s="56">
        <v>95.264913180319596</v>
      </c>
      <c r="I9107" s="56"/>
      <c r="J9107" s="57">
        <v>0.31982265542004401</v>
      </c>
      <c r="K9107" s="57">
        <v>0.37224979270168601</v>
      </c>
      <c r="L9107" s="57">
        <v>0.33489923645450198</v>
      </c>
      <c r="M9107" s="57">
        <v>0.27715680378588697</v>
      </c>
    </row>
    <row r="9108" spans="1:13" x14ac:dyDescent="0.25">
      <c r="A9108" t="s">
        <v>16607</v>
      </c>
      <c r="B9108" t="s">
        <v>16608</v>
      </c>
      <c r="C9108" s="2" t="s">
        <v>35</v>
      </c>
      <c r="D9108" s="2" t="s">
        <v>36</v>
      </c>
      <c r="E9108" s="2" t="s">
        <v>29028</v>
      </c>
      <c r="F9108" s="56">
        <v>100.97193037954401</v>
      </c>
      <c r="G9108" s="56">
        <v>117.909964959025</v>
      </c>
      <c r="H9108" s="56">
        <v>95.264913180319596</v>
      </c>
      <c r="I9108" s="56"/>
      <c r="J9108" s="57">
        <v>0.31982265542004401</v>
      </c>
      <c r="K9108" s="57">
        <v>0.37224979270168601</v>
      </c>
      <c r="L9108" s="57">
        <v>0.33489923645450198</v>
      </c>
      <c r="M9108" s="57">
        <v>0.27715680378588697</v>
      </c>
    </row>
    <row r="9109" spans="1:13" x14ac:dyDescent="0.25">
      <c r="A9109" t="s">
        <v>16615</v>
      </c>
      <c r="B9109" t="s">
        <v>16616</v>
      </c>
      <c r="C9109" s="2" t="s">
        <v>35</v>
      </c>
      <c r="D9109" s="2" t="s">
        <v>36</v>
      </c>
      <c r="E9109" s="2" t="s">
        <v>29028</v>
      </c>
      <c r="F9109" s="56">
        <v>100.97193037954401</v>
      </c>
      <c r="G9109" s="56">
        <v>117.909964959025</v>
      </c>
      <c r="H9109" s="56">
        <v>95.264913180319596</v>
      </c>
      <c r="I9109" s="56"/>
      <c r="J9109" s="57">
        <v>0.31982265542004401</v>
      </c>
      <c r="K9109" s="57">
        <v>0.37224979270168601</v>
      </c>
      <c r="L9109" s="57">
        <v>0.33489923645450198</v>
      </c>
      <c r="M9109" s="57">
        <v>0.27715680378588697</v>
      </c>
    </row>
    <row r="9110" spans="1:13" x14ac:dyDescent="0.25">
      <c r="A9110" t="s">
        <v>16599</v>
      </c>
      <c r="B9110" t="s">
        <v>16600</v>
      </c>
      <c r="C9110" s="2" t="s">
        <v>35</v>
      </c>
      <c r="D9110" s="2" t="s">
        <v>36</v>
      </c>
      <c r="E9110" s="2" t="s">
        <v>29028</v>
      </c>
      <c r="F9110" s="56">
        <v>100.97193037954401</v>
      </c>
      <c r="G9110" s="56">
        <v>117.909964959025</v>
      </c>
      <c r="H9110" s="56">
        <v>95.264913180319596</v>
      </c>
      <c r="I9110" s="56"/>
      <c r="J9110" s="57">
        <v>0.31982265542004401</v>
      </c>
      <c r="K9110" s="57">
        <v>0.37224979270168601</v>
      </c>
      <c r="L9110" s="57">
        <v>0.33489923645450198</v>
      </c>
      <c r="M9110" s="57">
        <v>0.27715680378588697</v>
      </c>
    </row>
    <row r="9111" spans="1:13" x14ac:dyDescent="0.25">
      <c r="A9111" t="s">
        <v>16601</v>
      </c>
      <c r="B9111" t="s">
        <v>16602</v>
      </c>
      <c r="C9111" s="2" t="s">
        <v>35</v>
      </c>
      <c r="D9111" s="2" t="s">
        <v>36</v>
      </c>
      <c r="E9111" s="2" t="s">
        <v>29028</v>
      </c>
      <c r="F9111" s="56">
        <v>100.97193037954401</v>
      </c>
      <c r="G9111" s="56">
        <v>117.909964959025</v>
      </c>
      <c r="H9111" s="56">
        <v>95.264913180319596</v>
      </c>
      <c r="I9111" s="56"/>
      <c r="J9111" s="57">
        <v>0.31982265542004401</v>
      </c>
      <c r="K9111" s="57">
        <v>0.37224979270168601</v>
      </c>
      <c r="L9111" s="57">
        <v>0.33489923645450198</v>
      </c>
      <c r="M9111" s="57">
        <v>0.27715680378588697</v>
      </c>
    </row>
    <row r="9112" spans="1:13" x14ac:dyDescent="0.25">
      <c r="A9112" t="s">
        <v>16597</v>
      </c>
      <c r="B9112" t="s">
        <v>16598</v>
      </c>
      <c r="C9112" s="2" t="s">
        <v>35</v>
      </c>
      <c r="D9112" s="2" t="s">
        <v>36</v>
      </c>
      <c r="E9112" s="2" t="s">
        <v>29028</v>
      </c>
      <c r="F9112" s="56">
        <v>100.97193037954401</v>
      </c>
      <c r="G9112" s="56">
        <v>117.909964959025</v>
      </c>
      <c r="H9112" s="56">
        <v>95.264913180319596</v>
      </c>
      <c r="I9112" s="56"/>
      <c r="J9112" s="57">
        <v>0.31982265542004401</v>
      </c>
      <c r="K9112" s="57">
        <v>0.37224979270168601</v>
      </c>
      <c r="L9112" s="57">
        <v>0.33489923645450198</v>
      </c>
      <c r="M9112" s="57">
        <v>0.27715680378588697</v>
      </c>
    </row>
    <row r="9113" spans="1:13" x14ac:dyDescent="0.25">
      <c r="A9113" t="s">
        <v>1886</v>
      </c>
      <c r="B9113" t="s">
        <v>1887</v>
      </c>
      <c r="C9113" s="2" t="s">
        <v>35</v>
      </c>
      <c r="D9113" s="2" t="s">
        <v>36</v>
      </c>
      <c r="E9113" s="2" t="s">
        <v>29027</v>
      </c>
      <c r="F9113" s="56">
        <v>103.95343293741701</v>
      </c>
      <c r="G9113" s="56">
        <v>120.57894645179501</v>
      </c>
      <c r="H9113" s="56">
        <v>89.015891302195598</v>
      </c>
      <c r="I9113" s="56">
        <v>99.142753201528393</v>
      </c>
      <c r="J9113" s="57">
        <v>0.46789982788034201</v>
      </c>
      <c r="K9113" s="57">
        <v>0.55749785780413796</v>
      </c>
      <c r="L9113" s="57">
        <v>0.49617790205447698</v>
      </c>
      <c r="M9113" s="57">
        <v>0.40957359131019699</v>
      </c>
    </row>
    <row r="9114" spans="1:13" x14ac:dyDescent="0.25">
      <c r="A9114" t="s">
        <v>16593</v>
      </c>
      <c r="B9114" t="s">
        <v>16594</v>
      </c>
      <c r="C9114" s="2" t="s">
        <v>31</v>
      </c>
      <c r="D9114" s="2" t="s">
        <v>36</v>
      </c>
      <c r="E9114" s="2" t="s">
        <v>29028</v>
      </c>
      <c r="F9114" s="56">
        <v>100.97193037954401</v>
      </c>
      <c r="G9114" s="56">
        <v>117.909964959025</v>
      </c>
      <c r="H9114" s="56">
        <v>95.264913180319596</v>
      </c>
      <c r="I9114" s="56"/>
      <c r="J9114" s="57">
        <v>0.31982265542004401</v>
      </c>
      <c r="K9114" s="57">
        <v>0.37224979270168601</v>
      </c>
      <c r="L9114" s="57">
        <v>0.33489923645450198</v>
      </c>
      <c r="M9114" s="57">
        <v>0.27715680378588697</v>
      </c>
    </row>
    <row r="9115" spans="1:13" x14ac:dyDescent="0.25">
      <c r="A9115" t="s">
        <v>27979</v>
      </c>
      <c r="B9115" t="s">
        <v>27980</v>
      </c>
      <c r="C9115" s="2" t="s">
        <v>35</v>
      </c>
      <c r="D9115" s="2" t="s">
        <v>83</v>
      </c>
      <c r="E9115" s="2" t="s">
        <v>29028</v>
      </c>
      <c r="F9115" s="56">
        <v>117.78434190272201</v>
      </c>
      <c r="G9115" s="56">
        <v>120.629615637895</v>
      </c>
      <c r="H9115" s="56">
        <v>127.206322977249</v>
      </c>
      <c r="I9115" s="56">
        <v>91.771212198876398</v>
      </c>
      <c r="J9115" s="57">
        <v>0.399399037119052</v>
      </c>
      <c r="K9115" s="57">
        <v>0.44588699001137599</v>
      </c>
      <c r="L9115" s="57">
        <v>0.40435816803712099</v>
      </c>
      <c r="M9115" s="57">
        <v>0.35724712433105998</v>
      </c>
    </row>
    <row r="9116" spans="1:13" x14ac:dyDescent="0.25">
      <c r="A9116" t="s">
        <v>15788</v>
      </c>
      <c r="B9116" t="s">
        <v>15789</v>
      </c>
      <c r="C9116" s="2" t="s">
        <v>35</v>
      </c>
      <c r="D9116" s="2" t="s">
        <v>80</v>
      </c>
      <c r="E9116" s="2" t="s">
        <v>29028</v>
      </c>
      <c r="F9116" s="56">
        <v>102.70465149171299</v>
      </c>
      <c r="G9116" s="56">
        <v>98.017472669081698</v>
      </c>
      <c r="H9116" s="56">
        <v>105.62012629274</v>
      </c>
      <c r="I9116" s="56">
        <v>107.221415462777</v>
      </c>
      <c r="J9116" s="57">
        <v>0.36777790730537102</v>
      </c>
      <c r="K9116" s="57">
        <v>0.42495871125645901</v>
      </c>
      <c r="L9116" s="57">
        <v>0.38146172422475599</v>
      </c>
      <c r="M9116" s="57">
        <v>0.32347995867651902</v>
      </c>
    </row>
    <row r="9117" spans="1:13" x14ac:dyDescent="0.25">
      <c r="A9117" t="s">
        <v>15054</v>
      </c>
      <c r="B9117" t="s">
        <v>15055</v>
      </c>
      <c r="C9117" s="2" t="s">
        <v>35</v>
      </c>
      <c r="D9117" s="2" t="s">
        <v>289</v>
      </c>
      <c r="E9117" s="2" t="s">
        <v>29028</v>
      </c>
      <c r="F9117" s="56"/>
      <c r="G9117" s="56">
        <v>105.284472845278</v>
      </c>
      <c r="H9117" s="56">
        <v>124.652551723106</v>
      </c>
      <c r="I9117" s="56"/>
      <c r="J9117" s="57">
        <v>0.29110749033168198</v>
      </c>
      <c r="K9117" s="57">
        <v>0.33988053847524602</v>
      </c>
      <c r="L9117" s="57">
        <v>0.30285340406622502</v>
      </c>
      <c r="M9117" s="57">
        <v>0.255020626183459</v>
      </c>
    </row>
    <row r="9118" spans="1:13" x14ac:dyDescent="0.25">
      <c r="A9118" t="s">
        <v>17973</v>
      </c>
      <c r="B9118" t="s">
        <v>17974</v>
      </c>
      <c r="C9118" s="2" t="s">
        <v>31</v>
      </c>
      <c r="D9118" s="2" t="s">
        <v>80</v>
      </c>
      <c r="E9118" s="2" t="s">
        <v>29028</v>
      </c>
      <c r="F9118" s="56">
        <v>109.691962525725</v>
      </c>
      <c r="G9118" s="56">
        <v>112.866648422897</v>
      </c>
      <c r="H9118" s="56">
        <v>105.42936401255599</v>
      </c>
      <c r="I9118" s="56"/>
      <c r="J9118" s="57">
        <v>0.30419116733714302</v>
      </c>
      <c r="K9118" s="57">
        <v>0.35942602453343098</v>
      </c>
      <c r="L9118" s="57">
        <v>0.31355375073428698</v>
      </c>
      <c r="M9118" s="57">
        <v>0.25808937740688198</v>
      </c>
    </row>
    <row r="9119" spans="1:13" x14ac:dyDescent="0.25">
      <c r="A9119" t="s">
        <v>4005</v>
      </c>
      <c r="B9119" t="s">
        <v>4006</v>
      </c>
      <c r="C9119" s="2" t="s">
        <v>35</v>
      </c>
      <c r="D9119" s="2" t="s">
        <v>54</v>
      </c>
      <c r="E9119" s="2" t="s">
        <v>29028</v>
      </c>
      <c r="F9119" s="56">
        <v>114.21872077489699</v>
      </c>
      <c r="G9119" s="56">
        <v>116.021923463446</v>
      </c>
      <c r="H9119" s="56">
        <v>119.247513288931</v>
      </c>
      <c r="I9119" s="56"/>
      <c r="J9119" s="57">
        <v>0.32206780464992302</v>
      </c>
      <c r="K9119" s="57">
        <v>0.352451971322712</v>
      </c>
      <c r="L9119" s="57">
        <v>0.327279303578911</v>
      </c>
      <c r="M9119" s="57">
        <v>0.29496334073791503</v>
      </c>
    </row>
    <row r="9120" spans="1:13" x14ac:dyDescent="0.25">
      <c r="A9120" t="s">
        <v>22220</v>
      </c>
      <c r="B9120" t="s">
        <v>22221</v>
      </c>
      <c r="C9120" s="2" t="s">
        <v>31</v>
      </c>
      <c r="D9120" s="2" t="s">
        <v>80</v>
      </c>
      <c r="E9120" s="2" t="s">
        <v>29028</v>
      </c>
      <c r="F9120" s="56">
        <v>95.103285066124499</v>
      </c>
      <c r="G9120" s="56">
        <v>103.89805318164601</v>
      </c>
      <c r="H9120" s="56">
        <v>91.981447069724496</v>
      </c>
      <c r="I9120" s="56">
        <v>102.859846662639</v>
      </c>
      <c r="J9120" s="57">
        <v>0.42730378095368099</v>
      </c>
      <c r="K9120" s="57">
        <v>0.47960946082585398</v>
      </c>
      <c r="L9120" s="57">
        <v>0.435917851384307</v>
      </c>
      <c r="M9120" s="57">
        <v>0.37984622081837299</v>
      </c>
    </row>
    <row r="9121" spans="1:13" x14ac:dyDescent="0.25">
      <c r="A9121" t="s">
        <v>22224</v>
      </c>
      <c r="B9121" t="s">
        <v>22225</v>
      </c>
      <c r="C9121" s="2" t="s">
        <v>35</v>
      </c>
      <c r="D9121" s="2" t="s">
        <v>80</v>
      </c>
      <c r="E9121" s="2" t="s">
        <v>29028</v>
      </c>
      <c r="F9121" s="56">
        <v>95.103285066124499</v>
      </c>
      <c r="G9121" s="56">
        <v>103.89805318164601</v>
      </c>
      <c r="H9121" s="56">
        <v>91.981447069724496</v>
      </c>
      <c r="I9121" s="56">
        <v>102.859846662639</v>
      </c>
      <c r="J9121" s="57">
        <v>0.42730378095368099</v>
      </c>
      <c r="K9121" s="57">
        <v>0.47960946082585398</v>
      </c>
      <c r="L9121" s="57">
        <v>0.435917851384307</v>
      </c>
      <c r="M9121" s="57">
        <v>0.37984622081837299</v>
      </c>
    </row>
    <row r="9122" spans="1:13" x14ac:dyDescent="0.25">
      <c r="A9122" t="s">
        <v>22226</v>
      </c>
      <c r="B9122" t="s">
        <v>22227</v>
      </c>
      <c r="C9122" s="2" t="s">
        <v>35</v>
      </c>
      <c r="D9122" s="2" t="s">
        <v>80</v>
      </c>
      <c r="E9122" s="2" t="s">
        <v>29028</v>
      </c>
      <c r="F9122" s="56">
        <v>95.103285066124499</v>
      </c>
      <c r="G9122" s="56">
        <v>103.89805318164601</v>
      </c>
      <c r="H9122" s="56">
        <v>91.981447069724496</v>
      </c>
      <c r="I9122" s="56">
        <v>102.859846662639</v>
      </c>
      <c r="J9122" s="57">
        <v>0.42730378095368099</v>
      </c>
      <c r="K9122" s="57">
        <v>0.47960946082585398</v>
      </c>
      <c r="L9122" s="57">
        <v>0.435917851384307</v>
      </c>
      <c r="M9122" s="57">
        <v>0.37984622081837299</v>
      </c>
    </row>
    <row r="9123" spans="1:13" x14ac:dyDescent="0.25">
      <c r="A9123" t="s">
        <v>22222</v>
      </c>
      <c r="B9123" t="s">
        <v>22223</v>
      </c>
      <c r="C9123" s="2" t="s">
        <v>31</v>
      </c>
      <c r="D9123" s="2" t="s">
        <v>80</v>
      </c>
      <c r="E9123" s="2" t="s">
        <v>29028</v>
      </c>
      <c r="F9123" s="56">
        <v>95.103285066124499</v>
      </c>
      <c r="G9123" s="56">
        <v>103.89805318164601</v>
      </c>
      <c r="H9123" s="56">
        <v>91.981447069724496</v>
      </c>
      <c r="I9123" s="56">
        <v>102.859846662639</v>
      </c>
      <c r="J9123" s="57">
        <v>0.42730378095368099</v>
      </c>
      <c r="K9123" s="57">
        <v>0.47960946082585398</v>
      </c>
      <c r="L9123" s="57">
        <v>0.435917851384307</v>
      </c>
      <c r="M9123" s="57">
        <v>0.37984622081837299</v>
      </c>
    </row>
    <row r="9124" spans="1:13" x14ac:dyDescent="0.25">
      <c r="A9124" t="s">
        <v>22228</v>
      </c>
      <c r="B9124" t="s">
        <v>22229</v>
      </c>
      <c r="C9124" s="2" t="s">
        <v>35</v>
      </c>
      <c r="D9124" s="2" t="s">
        <v>80</v>
      </c>
      <c r="E9124" s="2" t="s">
        <v>29028</v>
      </c>
      <c r="F9124" s="56">
        <v>95.103285066124499</v>
      </c>
      <c r="G9124" s="56">
        <v>103.89805318164601</v>
      </c>
      <c r="H9124" s="56">
        <v>91.981447069724496</v>
      </c>
      <c r="I9124" s="56">
        <v>102.859846662639</v>
      </c>
      <c r="J9124" s="57">
        <v>0.42730378095368099</v>
      </c>
      <c r="K9124" s="57">
        <v>0.47960946082585398</v>
      </c>
      <c r="L9124" s="57">
        <v>0.435917851384307</v>
      </c>
      <c r="M9124" s="57">
        <v>0.37984622081837299</v>
      </c>
    </row>
    <row r="9125" spans="1:13" x14ac:dyDescent="0.25">
      <c r="A9125" t="s">
        <v>22230</v>
      </c>
      <c r="B9125" t="s">
        <v>22231</v>
      </c>
      <c r="C9125" s="2" t="s">
        <v>35</v>
      </c>
      <c r="D9125" s="2" t="s">
        <v>80</v>
      </c>
      <c r="E9125" s="2" t="s">
        <v>29028</v>
      </c>
      <c r="F9125" s="56">
        <v>95.103285066124499</v>
      </c>
      <c r="G9125" s="56">
        <v>103.89805318164601</v>
      </c>
      <c r="H9125" s="56">
        <v>91.981447069724496</v>
      </c>
      <c r="I9125" s="56">
        <v>102.859846662639</v>
      </c>
      <c r="J9125" s="57">
        <v>0.42730378095368099</v>
      </c>
      <c r="K9125" s="57">
        <v>0.47960946082585398</v>
      </c>
      <c r="L9125" s="57">
        <v>0.435917851384307</v>
      </c>
      <c r="M9125" s="57">
        <v>0.37984622081837299</v>
      </c>
    </row>
    <row r="9126" spans="1:13" x14ac:dyDescent="0.25">
      <c r="A9126" t="s">
        <v>2272</v>
      </c>
      <c r="B9126" t="s">
        <v>2273</v>
      </c>
      <c r="C9126" s="2" t="s">
        <v>35</v>
      </c>
      <c r="D9126" s="2" t="s">
        <v>83</v>
      </c>
      <c r="E9126" s="2" t="s">
        <v>29027</v>
      </c>
      <c r="F9126" s="56">
        <v>91.208693868763305</v>
      </c>
      <c r="G9126" s="56">
        <v>99.229209613781293</v>
      </c>
      <c r="H9126" s="56">
        <v>104.60366513517199</v>
      </c>
      <c r="I9126" s="56">
        <v>115.07674086546901</v>
      </c>
      <c r="J9126" s="57">
        <v>0.47853905068172298</v>
      </c>
      <c r="K9126" s="57">
        <v>0.56521672042133297</v>
      </c>
      <c r="L9126" s="57">
        <v>0.48931309813041302</v>
      </c>
      <c r="M9126" s="57">
        <v>0.42666081544415302</v>
      </c>
    </row>
    <row r="9127" spans="1:13" x14ac:dyDescent="0.25">
      <c r="A9127" t="s">
        <v>5716</v>
      </c>
      <c r="B9127" t="s">
        <v>5717</v>
      </c>
      <c r="C9127" s="2" t="s">
        <v>35</v>
      </c>
      <c r="D9127" s="2" t="s">
        <v>4176</v>
      </c>
      <c r="E9127" s="2" t="s">
        <v>29028</v>
      </c>
      <c r="F9127" s="56">
        <v>112.806283925313</v>
      </c>
      <c r="G9127" s="56">
        <v>118.336904951913</v>
      </c>
      <c r="H9127" s="56">
        <v>121.252184944077</v>
      </c>
      <c r="I9127" s="56"/>
      <c r="J9127" s="57">
        <v>0.30455685302004398</v>
      </c>
      <c r="K9127" s="57">
        <v>0.33953032533144101</v>
      </c>
      <c r="L9127" s="57">
        <v>0.30874226062596899</v>
      </c>
      <c r="M9127" s="57">
        <v>0.269225629163861</v>
      </c>
    </row>
    <row r="9128" spans="1:13" x14ac:dyDescent="0.25">
      <c r="A9128" t="s">
        <v>5078</v>
      </c>
      <c r="B9128" t="s">
        <v>5079</v>
      </c>
      <c r="C9128" s="2" t="s">
        <v>31</v>
      </c>
      <c r="D9128" s="2" t="s">
        <v>105</v>
      </c>
      <c r="E9128" s="2" t="s">
        <v>29028</v>
      </c>
      <c r="F9128" s="56"/>
      <c r="G9128" s="56">
        <v>112.541945721472</v>
      </c>
      <c r="H9128" s="56"/>
      <c r="I9128" s="56"/>
      <c r="J9128" s="57">
        <v>0.27253481619036901</v>
      </c>
      <c r="K9128" s="57">
        <v>0.30590422425709102</v>
      </c>
      <c r="L9128" s="57">
        <v>0.27650420742248699</v>
      </c>
      <c r="M9128" s="57">
        <v>0.23614638297715301</v>
      </c>
    </row>
    <row r="9129" spans="1:13" x14ac:dyDescent="0.25">
      <c r="A9129" t="s">
        <v>5090</v>
      </c>
      <c r="B9129" t="s">
        <v>5091</v>
      </c>
      <c r="C9129" s="2" t="s">
        <v>35</v>
      </c>
      <c r="D9129" s="2" t="s">
        <v>105</v>
      </c>
      <c r="E9129" s="2" t="s">
        <v>29028</v>
      </c>
      <c r="F9129" s="56"/>
      <c r="G9129" s="56">
        <v>112.541945721472</v>
      </c>
      <c r="H9129" s="56"/>
      <c r="I9129" s="56"/>
      <c r="J9129" s="57">
        <v>0.27253481619036901</v>
      </c>
      <c r="K9129" s="57">
        <v>0.30590422425709102</v>
      </c>
      <c r="L9129" s="57">
        <v>0.27650420742248699</v>
      </c>
      <c r="M9129" s="57">
        <v>0.23614638297715301</v>
      </c>
    </row>
    <row r="9130" spans="1:13" x14ac:dyDescent="0.25">
      <c r="A9130" t="s">
        <v>5084</v>
      </c>
      <c r="B9130" t="s">
        <v>5085</v>
      </c>
      <c r="C9130" s="2" t="s">
        <v>35</v>
      </c>
      <c r="D9130" s="2" t="s">
        <v>105</v>
      </c>
      <c r="E9130" s="2" t="s">
        <v>29028</v>
      </c>
      <c r="F9130" s="56"/>
      <c r="G9130" s="56">
        <v>112.541945721472</v>
      </c>
      <c r="H9130" s="56"/>
      <c r="I9130" s="56"/>
      <c r="J9130" s="57">
        <v>0.27253481619036901</v>
      </c>
      <c r="K9130" s="57">
        <v>0.30590422425709102</v>
      </c>
      <c r="L9130" s="57">
        <v>0.27650420742248699</v>
      </c>
      <c r="M9130" s="57">
        <v>0.23614638297715301</v>
      </c>
    </row>
    <row r="9131" spans="1:13" x14ac:dyDescent="0.25">
      <c r="A9131" t="s">
        <v>5088</v>
      </c>
      <c r="B9131" t="s">
        <v>5089</v>
      </c>
      <c r="C9131" s="2" t="s">
        <v>35</v>
      </c>
      <c r="D9131" s="2" t="s">
        <v>105</v>
      </c>
      <c r="E9131" s="2" t="s">
        <v>29028</v>
      </c>
      <c r="F9131" s="56"/>
      <c r="G9131" s="56">
        <v>112.541945721472</v>
      </c>
      <c r="H9131" s="56"/>
      <c r="I9131" s="56"/>
      <c r="J9131" s="57">
        <v>0.27253481619036901</v>
      </c>
      <c r="K9131" s="57">
        <v>0.30590422425709102</v>
      </c>
      <c r="L9131" s="57">
        <v>0.27650420742248699</v>
      </c>
      <c r="M9131" s="57">
        <v>0.23614638297715301</v>
      </c>
    </row>
    <row r="9132" spans="1:13" x14ac:dyDescent="0.25">
      <c r="A9132" t="s">
        <v>5080</v>
      </c>
      <c r="B9132" t="s">
        <v>5081</v>
      </c>
      <c r="C9132" s="2" t="s">
        <v>35</v>
      </c>
      <c r="D9132" s="2" t="s">
        <v>105</v>
      </c>
      <c r="E9132" s="2" t="s">
        <v>29028</v>
      </c>
      <c r="F9132" s="56"/>
      <c r="G9132" s="56">
        <v>112.541945721472</v>
      </c>
      <c r="H9132" s="56"/>
      <c r="I9132" s="56"/>
      <c r="J9132" s="57">
        <v>0.27253481619036901</v>
      </c>
      <c r="K9132" s="57">
        <v>0.30590422425709102</v>
      </c>
      <c r="L9132" s="57">
        <v>0.27650420742248699</v>
      </c>
      <c r="M9132" s="57">
        <v>0.23614638297715301</v>
      </c>
    </row>
    <row r="9133" spans="1:13" x14ac:dyDescent="0.25">
      <c r="A9133" t="s">
        <v>5086</v>
      </c>
      <c r="B9133" t="s">
        <v>5087</v>
      </c>
      <c r="C9133" s="2" t="s">
        <v>35</v>
      </c>
      <c r="D9133" s="2" t="s">
        <v>105</v>
      </c>
      <c r="E9133" s="2" t="s">
        <v>29028</v>
      </c>
      <c r="F9133" s="56"/>
      <c r="G9133" s="56">
        <v>112.541945721472</v>
      </c>
      <c r="H9133" s="56"/>
      <c r="I9133" s="56"/>
      <c r="J9133" s="57">
        <v>0.27253481619036901</v>
      </c>
      <c r="K9133" s="57">
        <v>0.30590422425709102</v>
      </c>
      <c r="L9133" s="57">
        <v>0.27650420742248699</v>
      </c>
      <c r="M9133" s="57">
        <v>0.23614638297715301</v>
      </c>
    </row>
    <row r="9134" spans="1:13" x14ac:dyDescent="0.25">
      <c r="A9134" t="s">
        <v>5076</v>
      </c>
      <c r="B9134" t="s">
        <v>5077</v>
      </c>
      <c r="C9134" s="2" t="s">
        <v>31</v>
      </c>
      <c r="D9134" s="2" t="s">
        <v>105</v>
      </c>
      <c r="E9134" s="2" t="s">
        <v>29028</v>
      </c>
      <c r="F9134" s="56"/>
      <c r="G9134" s="56">
        <v>112.541945721472</v>
      </c>
      <c r="H9134" s="56"/>
      <c r="I9134" s="56"/>
      <c r="J9134" s="57">
        <v>0.27253481619036901</v>
      </c>
      <c r="K9134" s="57">
        <v>0.30590422425709102</v>
      </c>
      <c r="L9134" s="57">
        <v>0.27650420742248699</v>
      </c>
      <c r="M9134" s="57">
        <v>0.23614638297715301</v>
      </c>
    </row>
    <row r="9135" spans="1:13" x14ac:dyDescent="0.25">
      <c r="A9135" t="s">
        <v>5082</v>
      </c>
      <c r="B9135" t="s">
        <v>5083</v>
      </c>
      <c r="C9135" s="2" t="s">
        <v>35</v>
      </c>
      <c r="D9135" s="2" t="s">
        <v>105</v>
      </c>
      <c r="E9135" s="2" t="s">
        <v>29028</v>
      </c>
      <c r="F9135" s="56"/>
      <c r="G9135" s="56">
        <v>112.541945721472</v>
      </c>
      <c r="H9135" s="56"/>
      <c r="I9135" s="56"/>
      <c r="J9135" s="57">
        <v>0.27253481619036901</v>
      </c>
      <c r="K9135" s="57">
        <v>0.30590422425709102</v>
      </c>
      <c r="L9135" s="57">
        <v>0.27650420742248699</v>
      </c>
      <c r="M9135" s="57">
        <v>0.23614638297715301</v>
      </c>
    </row>
    <row r="9136" spans="1:13" x14ac:dyDescent="0.25">
      <c r="A9136" t="s">
        <v>5074</v>
      </c>
      <c r="B9136" t="s">
        <v>5075</v>
      </c>
      <c r="C9136" s="2" t="s">
        <v>31</v>
      </c>
      <c r="D9136" s="2" t="s">
        <v>105</v>
      </c>
      <c r="E9136" s="2" t="s">
        <v>29028</v>
      </c>
      <c r="F9136" s="56"/>
      <c r="G9136" s="56">
        <v>112.541945721472</v>
      </c>
      <c r="H9136" s="56"/>
      <c r="I9136" s="56"/>
      <c r="J9136" s="57">
        <v>0.27253481619036901</v>
      </c>
      <c r="K9136" s="57">
        <v>0.30590422425709102</v>
      </c>
      <c r="L9136" s="57">
        <v>0.27650420742248699</v>
      </c>
      <c r="M9136" s="57">
        <v>0.23614638297715301</v>
      </c>
    </row>
    <row r="9137" spans="1:13" x14ac:dyDescent="0.25">
      <c r="A9137" t="s">
        <v>5206</v>
      </c>
      <c r="B9137" t="s">
        <v>5207</v>
      </c>
      <c r="C9137" s="2" t="s">
        <v>35</v>
      </c>
      <c r="D9137" s="2" t="s">
        <v>100</v>
      </c>
      <c r="E9137" s="2" t="s">
        <v>29028</v>
      </c>
      <c r="F9137" s="56">
        <v>117.14778520766799</v>
      </c>
      <c r="G9137" s="56">
        <v>113.210722989947</v>
      </c>
      <c r="H9137" s="56">
        <v>131.64842782015199</v>
      </c>
      <c r="I9137" s="56">
        <v>88.825953666593506</v>
      </c>
      <c r="J9137" s="57">
        <v>0.52671300152297995</v>
      </c>
      <c r="K9137" s="57">
        <v>0.58853233935290505</v>
      </c>
      <c r="L9137" s="57">
        <v>0.53263716776394698</v>
      </c>
      <c r="M9137" s="57">
        <v>0.47358827502069401</v>
      </c>
    </row>
    <row r="9138" spans="1:13" x14ac:dyDescent="0.25">
      <c r="A9138" t="s">
        <v>5214</v>
      </c>
      <c r="B9138" t="s">
        <v>5215</v>
      </c>
      <c r="C9138" s="2" t="s">
        <v>31</v>
      </c>
      <c r="D9138" s="2" t="s">
        <v>100</v>
      </c>
      <c r="E9138" s="2" t="s">
        <v>29028</v>
      </c>
      <c r="F9138" s="56">
        <v>115.042664991208</v>
      </c>
      <c r="G9138" s="56">
        <v>113.92509879337599</v>
      </c>
      <c r="H9138" s="56">
        <v>125.284474380763</v>
      </c>
      <c r="I9138" s="56"/>
      <c r="J9138" s="57">
        <v>0.32696464999779701</v>
      </c>
      <c r="K9138" s="57">
        <v>0.36027550311242301</v>
      </c>
      <c r="L9138" s="57">
        <v>0.331121523903185</v>
      </c>
      <c r="M9138" s="57">
        <v>0.293495759475769</v>
      </c>
    </row>
    <row r="9139" spans="1:13" x14ac:dyDescent="0.25">
      <c r="A9139" t="s">
        <v>5210</v>
      </c>
      <c r="B9139" t="s">
        <v>5211</v>
      </c>
      <c r="C9139" s="2" t="s">
        <v>35</v>
      </c>
      <c r="D9139" s="2" t="s">
        <v>100</v>
      </c>
      <c r="E9139" s="2" t="s">
        <v>29028</v>
      </c>
      <c r="F9139" s="56">
        <v>115.042664991208</v>
      </c>
      <c r="G9139" s="56">
        <v>113.92509879337599</v>
      </c>
      <c r="H9139" s="56">
        <v>125.284474380763</v>
      </c>
      <c r="I9139" s="56"/>
      <c r="J9139" s="57">
        <v>0.32696464999779701</v>
      </c>
      <c r="K9139" s="57">
        <v>0.36027550311242301</v>
      </c>
      <c r="L9139" s="57">
        <v>0.331121523903185</v>
      </c>
      <c r="M9139" s="57">
        <v>0.293495759475769</v>
      </c>
    </row>
    <row r="9140" spans="1:13" x14ac:dyDescent="0.25">
      <c r="A9140" t="s">
        <v>5216</v>
      </c>
      <c r="B9140" t="s">
        <v>5217</v>
      </c>
      <c r="C9140" s="2" t="s">
        <v>31</v>
      </c>
      <c r="D9140" s="2" t="s">
        <v>100</v>
      </c>
      <c r="E9140" s="2" t="s">
        <v>29028</v>
      </c>
      <c r="F9140" s="56">
        <v>115.042664991208</v>
      </c>
      <c r="G9140" s="56">
        <v>113.92509879337599</v>
      </c>
      <c r="H9140" s="56">
        <v>125.284474380763</v>
      </c>
      <c r="I9140" s="56"/>
      <c r="J9140" s="57">
        <v>0.32696464999779701</v>
      </c>
      <c r="K9140" s="57">
        <v>0.36027550311242301</v>
      </c>
      <c r="L9140" s="57">
        <v>0.331121523903185</v>
      </c>
      <c r="M9140" s="57">
        <v>0.293495759475769</v>
      </c>
    </row>
    <row r="9141" spans="1:13" x14ac:dyDescent="0.25">
      <c r="A9141" t="s">
        <v>5202</v>
      </c>
      <c r="B9141" t="s">
        <v>5203</v>
      </c>
      <c r="C9141" s="2" t="s">
        <v>35</v>
      </c>
      <c r="D9141" s="2" t="s">
        <v>100</v>
      </c>
      <c r="E9141" s="2" t="s">
        <v>29028</v>
      </c>
      <c r="F9141" s="56">
        <v>115.042664991208</v>
      </c>
      <c r="G9141" s="56">
        <v>113.92509879337599</v>
      </c>
      <c r="H9141" s="56">
        <v>125.284474380763</v>
      </c>
      <c r="I9141" s="56"/>
      <c r="J9141" s="57">
        <v>0.32696464999779701</v>
      </c>
      <c r="K9141" s="57">
        <v>0.36027550311242301</v>
      </c>
      <c r="L9141" s="57">
        <v>0.331121523903185</v>
      </c>
      <c r="M9141" s="57">
        <v>0.293495759475769</v>
      </c>
    </row>
    <row r="9142" spans="1:13" x14ac:dyDescent="0.25">
      <c r="A9142" t="s">
        <v>5212</v>
      </c>
      <c r="B9142" t="s">
        <v>5213</v>
      </c>
      <c r="C9142" s="2" t="s">
        <v>35</v>
      </c>
      <c r="D9142" s="2" t="s">
        <v>100</v>
      </c>
      <c r="E9142" s="2" t="s">
        <v>29028</v>
      </c>
      <c r="F9142" s="56">
        <v>115.042664991208</v>
      </c>
      <c r="G9142" s="56">
        <v>113.92509879337599</v>
      </c>
      <c r="H9142" s="56">
        <v>125.284474380763</v>
      </c>
      <c r="I9142" s="56"/>
      <c r="J9142" s="57">
        <v>0.32696464999779701</v>
      </c>
      <c r="K9142" s="57">
        <v>0.36027550311242301</v>
      </c>
      <c r="L9142" s="57">
        <v>0.331121523903185</v>
      </c>
      <c r="M9142" s="57">
        <v>0.293495759475769</v>
      </c>
    </row>
    <row r="9143" spans="1:13" x14ac:dyDescent="0.25">
      <c r="A9143" t="s">
        <v>5208</v>
      </c>
      <c r="B9143" t="s">
        <v>5209</v>
      </c>
      <c r="C9143" s="2" t="s">
        <v>35</v>
      </c>
      <c r="D9143" s="2" t="s">
        <v>100</v>
      </c>
      <c r="E9143" s="2" t="s">
        <v>29028</v>
      </c>
      <c r="F9143" s="56">
        <v>115.042664991208</v>
      </c>
      <c r="G9143" s="56">
        <v>113.92509879337599</v>
      </c>
      <c r="H9143" s="56">
        <v>125.284474380763</v>
      </c>
      <c r="I9143" s="56"/>
      <c r="J9143" s="57">
        <v>0.32696464999779701</v>
      </c>
      <c r="K9143" s="57">
        <v>0.36027550311242301</v>
      </c>
      <c r="L9143" s="57">
        <v>0.331121523903185</v>
      </c>
      <c r="M9143" s="57">
        <v>0.293495759475769</v>
      </c>
    </row>
    <row r="9144" spans="1:13" x14ac:dyDescent="0.25">
      <c r="A9144" t="s">
        <v>5204</v>
      </c>
      <c r="B9144" t="s">
        <v>5205</v>
      </c>
      <c r="C9144" s="2" t="s">
        <v>35</v>
      </c>
      <c r="D9144" s="2" t="s">
        <v>100</v>
      </c>
      <c r="E9144" s="2" t="s">
        <v>29028</v>
      </c>
      <c r="F9144" s="56">
        <v>115.042664991208</v>
      </c>
      <c r="G9144" s="56">
        <v>113.92509879337599</v>
      </c>
      <c r="H9144" s="56">
        <v>125.284474380763</v>
      </c>
      <c r="I9144" s="56"/>
      <c r="J9144" s="57">
        <v>0.32696464999779701</v>
      </c>
      <c r="K9144" s="57">
        <v>0.36027550311242301</v>
      </c>
      <c r="L9144" s="57">
        <v>0.331121523903185</v>
      </c>
      <c r="M9144" s="57">
        <v>0.293495759475769</v>
      </c>
    </row>
    <row r="9145" spans="1:13" x14ac:dyDescent="0.25">
      <c r="A9145" t="s">
        <v>9733</v>
      </c>
      <c r="B9145" t="s">
        <v>9734</v>
      </c>
      <c r="C9145" s="2" t="s">
        <v>35</v>
      </c>
      <c r="D9145" s="2" t="s">
        <v>356</v>
      </c>
      <c r="E9145" s="2" t="s">
        <v>29028</v>
      </c>
      <c r="F9145" s="56">
        <v>105.67149723723</v>
      </c>
      <c r="G9145" s="56">
        <v>103.37860848681601</v>
      </c>
      <c r="H9145" s="56">
        <v>110.180140469177</v>
      </c>
      <c r="I9145" s="56"/>
      <c r="J9145" s="57">
        <v>0.324553038678007</v>
      </c>
      <c r="K9145" s="57">
        <v>0.36150798733049999</v>
      </c>
      <c r="L9145" s="57">
        <v>0.33087712059512497</v>
      </c>
      <c r="M9145" s="57">
        <v>0.28670728335497803</v>
      </c>
    </row>
    <row r="9146" spans="1:13" x14ac:dyDescent="0.25">
      <c r="A9146" t="s">
        <v>9729</v>
      </c>
      <c r="B9146" t="s">
        <v>9730</v>
      </c>
      <c r="C9146" s="2" t="s">
        <v>35</v>
      </c>
      <c r="D9146" s="2" t="s">
        <v>356</v>
      </c>
      <c r="E9146" s="2" t="s">
        <v>29028</v>
      </c>
      <c r="F9146" s="56">
        <v>105.67149723723</v>
      </c>
      <c r="G9146" s="56">
        <v>103.37860848681601</v>
      </c>
      <c r="H9146" s="56">
        <v>110.180140469177</v>
      </c>
      <c r="I9146" s="56"/>
      <c r="J9146" s="57">
        <v>0.324553038678007</v>
      </c>
      <c r="K9146" s="57">
        <v>0.36150798733049999</v>
      </c>
      <c r="L9146" s="57">
        <v>0.33087712059512497</v>
      </c>
      <c r="M9146" s="57">
        <v>0.28670728335497803</v>
      </c>
    </row>
    <row r="9147" spans="1:13" x14ac:dyDescent="0.25">
      <c r="A9147" t="s">
        <v>9731</v>
      </c>
      <c r="B9147" t="s">
        <v>9732</v>
      </c>
      <c r="C9147" s="2" t="s">
        <v>35</v>
      </c>
      <c r="D9147" s="2" t="s">
        <v>356</v>
      </c>
      <c r="E9147" s="2" t="s">
        <v>29028</v>
      </c>
      <c r="F9147" s="56">
        <v>105.67149723723</v>
      </c>
      <c r="G9147" s="56">
        <v>103.37860848681601</v>
      </c>
      <c r="H9147" s="56">
        <v>110.180140469177</v>
      </c>
      <c r="I9147" s="56"/>
      <c r="J9147" s="57">
        <v>0.324553038678007</v>
      </c>
      <c r="K9147" s="57">
        <v>0.36150798733049999</v>
      </c>
      <c r="L9147" s="57">
        <v>0.33087712059512497</v>
      </c>
      <c r="M9147" s="57">
        <v>0.28670728335497803</v>
      </c>
    </row>
    <row r="9148" spans="1:13" x14ac:dyDescent="0.25">
      <c r="A9148" t="s">
        <v>9725</v>
      </c>
      <c r="B9148" t="s">
        <v>9726</v>
      </c>
      <c r="C9148" s="2" t="s">
        <v>31</v>
      </c>
      <c r="D9148" s="2" t="s">
        <v>356</v>
      </c>
      <c r="E9148" s="2" t="s">
        <v>29028</v>
      </c>
      <c r="F9148" s="56">
        <v>105.67149723723</v>
      </c>
      <c r="G9148" s="56">
        <v>103.37860848681601</v>
      </c>
      <c r="H9148" s="56">
        <v>110.180140469177</v>
      </c>
      <c r="I9148" s="56"/>
      <c r="J9148" s="57">
        <v>0.324553038678007</v>
      </c>
      <c r="K9148" s="57">
        <v>0.36150798733049999</v>
      </c>
      <c r="L9148" s="57">
        <v>0.33087712059512497</v>
      </c>
      <c r="M9148" s="57">
        <v>0.28670728335497803</v>
      </c>
    </row>
    <row r="9149" spans="1:13" x14ac:dyDescent="0.25">
      <c r="A9149" t="s">
        <v>9739</v>
      </c>
      <c r="B9149" t="s">
        <v>9740</v>
      </c>
      <c r="C9149" s="2" t="s">
        <v>35</v>
      </c>
      <c r="D9149" s="2" t="s">
        <v>356</v>
      </c>
      <c r="E9149" s="2" t="s">
        <v>29028</v>
      </c>
      <c r="F9149" s="56">
        <v>105.67149723723</v>
      </c>
      <c r="G9149" s="56">
        <v>103.37860848681601</v>
      </c>
      <c r="H9149" s="56">
        <v>110.180140469177</v>
      </c>
      <c r="I9149" s="56"/>
      <c r="J9149" s="57">
        <v>0.324553038678007</v>
      </c>
      <c r="K9149" s="57">
        <v>0.36150798733049999</v>
      </c>
      <c r="L9149" s="57">
        <v>0.33087712059512497</v>
      </c>
      <c r="M9149" s="57">
        <v>0.28670728335497803</v>
      </c>
    </row>
    <row r="9150" spans="1:13" x14ac:dyDescent="0.25">
      <c r="A9150" t="s">
        <v>9741</v>
      </c>
      <c r="B9150" t="s">
        <v>9742</v>
      </c>
      <c r="C9150" s="2" t="s">
        <v>35</v>
      </c>
      <c r="D9150" s="2" t="s">
        <v>356</v>
      </c>
      <c r="E9150" s="2" t="s">
        <v>29028</v>
      </c>
      <c r="F9150" s="56">
        <v>105.67149723723</v>
      </c>
      <c r="G9150" s="56">
        <v>103.37860848681601</v>
      </c>
      <c r="H9150" s="56">
        <v>110.180140469177</v>
      </c>
      <c r="I9150" s="56"/>
      <c r="J9150" s="57">
        <v>0.324553038678007</v>
      </c>
      <c r="K9150" s="57">
        <v>0.36150798733049999</v>
      </c>
      <c r="L9150" s="57">
        <v>0.33087712059512497</v>
      </c>
      <c r="M9150" s="57">
        <v>0.28670728335497803</v>
      </c>
    </row>
    <row r="9151" spans="1:13" x14ac:dyDescent="0.25">
      <c r="A9151" t="s">
        <v>9737</v>
      </c>
      <c r="B9151" t="s">
        <v>9738</v>
      </c>
      <c r="C9151" s="2" t="s">
        <v>35</v>
      </c>
      <c r="D9151" s="2" t="s">
        <v>356</v>
      </c>
      <c r="E9151" s="2" t="s">
        <v>29028</v>
      </c>
      <c r="F9151" s="56">
        <v>105.67149723723</v>
      </c>
      <c r="G9151" s="56">
        <v>103.37860848681601</v>
      </c>
      <c r="H9151" s="56">
        <v>110.180140469177</v>
      </c>
      <c r="I9151" s="56"/>
      <c r="J9151" s="57">
        <v>0.324553038678007</v>
      </c>
      <c r="K9151" s="57">
        <v>0.36150798733049999</v>
      </c>
      <c r="L9151" s="57">
        <v>0.33087712059512497</v>
      </c>
      <c r="M9151" s="57">
        <v>0.28670728335497803</v>
      </c>
    </row>
    <row r="9152" spans="1:13" x14ac:dyDescent="0.25">
      <c r="A9152" t="s">
        <v>9723</v>
      </c>
      <c r="B9152" t="s">
        <v>9724</v>
      </c>
      <c r="C9152" s="2" t="s">
        <v>31</v>
      </c>
      <c r="D9152" s="2" t="s">
        <v>356</v>
      </c>
      <c r="E9152" s="2" t="s">
        <v>29028</v>
      </c>
      <c r="F9152" s="56">
        <v>105.67149723723</v>
      </c>
      <c r="G9152" s="56">
        <v>103.37860848681601</v>
      </c>
      <c r="H9152" s="56">
        <v>110.180140469177</v>
      </c>
      <c r="I9152" s="56"/>
      <c r="J9152" s="57">
        <v>0.324553038678007</v>
      </c>
      <c r="K9152" s="57">
        <v>0.36150798733049999</v>
      </c>
      <c r="L9152" s="57">
        <v>0.33087712059512497</v>
      </c>
      <c r="M9152" s="57">
        <v>0.28670728335497803</v>
      </c>
    </row>
    <row r="9153" spans="1:13" x14ac:dyDescent="0.25">
      <c r="A9153" t="s">
        <v>9727</v>
      </c>
      <c r="B9153" t="s">
        <v>9728</v>
      </c>
      <c r="C9153" s="2" t="s">
        <v>31</v>
      </c>
      <c r="D9153" s="2" t="s">
        <v>356</v>
      </c>
      <c r="E9153" s="2" t="s">
        <v>29028</v>
      </c>
      <c r="F9153" s="56">
        <v>105.67149723723</v>
      </c>
      <c r="G9153" s="56">
        <v>103.37860848681601</v>
      </c>
      <c r="H9153" s="56">
        <v>110.180140469177</v>
      </c>
      <c r="I9153" s="56"/>
      <c r="J9153" s="57">
        <v>0.324553038678007</v>
      </c>
      <c r="K9153" s="57">
        <v>0.36150798733049999</v>
      </c>
      <c r="L9153" s="57">
        <v>0.33087712059512497</v>
      </c>
      <c r="M9153" s="57">
        <v>0.28670728335497803</v>
      </c>
    </row>
    <row r="9154" spans="1:13" x14ac:dyDescent="0.25">
      <c r="A9154" t="s">
        <v>9735</v>
      </c>
      <c r="B9154" t="s">
        <v>9736</v>
      </c>
      <c r="C9154" s="2" t="s">
        <v>35</v>
      </c>
      <c r="D9154" s="2" t="s">
        <v>356</v>
      </c>
      <c r="E9154" s="2" t="s">
        <v>29028</v>
      </c>
      <c r="F9154" s="56">
        <v>105.67149723723</v>
      </c>
      <c r="G9154" s="56">
        <v>103.37860848681601</v>
      </c>
      <c r="H9154" s="56">
        <v>110.180140469177</v>
      </c>
      <c r="I9154" s="56"/>
      <c r="J9154" s="57">
        <v>0.324553038678007</v>
      </c>
      <c r="K9154" s="57">
        <v>0.36150798733049999</v>
      </c>
      <c r="L9154" s="57">
        <v>0.33087712059512497</v>
      </c>
      <c r="M9154" s="57">
        <v>0.28670728335497803</v>
      </c>
    </row>
    <row r="9155" spans="1:13" x14ac:dyDescent="0.25">
      <c r="A9155" t="s">
        <v>9721</v>
      </c>
      <c r="B9155" t="s">
        <v>9722</v>
      </c>
      <c r="C9155" s="2" t="s">
        <v>31</v>
      </c>
      <c r="D9155" s="2" t="s">
        <v>356</v>
      </c>
      <c r="E9155" s="2" t="s">
        <v>29028</v>
      </c>
      <c r="F9155" s="56">
        <v>105.67149723723</v>
      </c>
      <c r="G9155" s="56">
        <v>103.37860848681601</v>
      </c>
      <c r="H9155" s="56">
        <v>110.180140469177</v>
      </c>
      <c r="I9155" s="56"/>
      <c r="J9155" s="57">
        <v>0.324553038678007</v>
      </c>
      <c r="K9155" s="57">
        <v>0.36150798733049999</v>
      </c>
      <c r="L9155" s="57">
        <v>0.33087712059512497</v>
      </c>
      <c r="M9155" s="57">
        <v>0.28670728335497803</v>
      </c>
    </row>
    <row r="9156" spans="1:13" x14ac:dyDescent="0.25">
      <c r="A9156" t="s">
        <v>12153</v>
      </c>
      <c r="B9156" t="s">
        <v>12154</v>
      </c>
      <c r="C9156" s="2" t="s">
        <v>35</v>
      </c>
      <c r="D9156" s="2" t="s">
        <v>54</v>
      </c>
      <c r="E9156" s="2" t="s">
        <v>29028</v>
      </c>
      <c r="F9156" s="56">
        <v>97.999436912018993</v>
      </c>
      <c r="G9156" s="56">
        <v>115.219589809901</v>
      </c>
      <c r="H9156" s="56">
        <v>114.940802647502</v>
      </c>
      <c r="I9156" s="56"/>
      <c r="J9156" s="57">
        <v>0.30671670471714102</v>
      </c>
      <c r="K9156" s="57">
        <v>0.34774158647928199</v>
      </c>
      <c r="L9156" s="57">
        <v>0.31416968999098799</v>
      </c>
      <c r="M9156" s="57">
        <v>0.27068420805997201</v>
      </c>
    </row>
    <row r="9157" spans="1:13" x14ac:dyDescent="0.25">
      <c r="A9157" t="s">
        <v>12145</v>
      </c>
      <c r="B9157" t="s">
        <v>12146</v>
      </c>
      <c r="C9157" s="2" t="s">
        <v>31</v>
      </c>
      <c r="D9157" s="2" t="s">
        <v>54</v>
      </c>
      <c r="E9157" s="2" t="s">
        <v>29028</v>
      </c>
      <c r="F9157" s="56">
        <v>97.999436912018993</v>
      </c>
      <c r="G9157" s="56">
        <v>115.219589809901</v>
      </c>
      <c r="H9157" s="56">
        <v>114.940802647502</v>
      </c>
      <c r="I9157" s="56"/>
      <c r="J9157" s="57">
        <v>0.30671670471714102</v>
      </c>
      <c r="K9157" s="57">
        <v>0.34774158647928199</v>
      </c>
      <c r="L9157" s="57">
        <v>0.31416968999098799</v>
      </c>
      <c r="M9157" s="57">
        <v>0.27068420805997201</v>
      </c>
    </row>
    <row r="9158" spans="1:13" x14ac:dyDescent="0.25">
      <c r="A9158" t="s">
        <v>12151</v>
      </c>
      <c r="B9158" t="s">
        <v>12152</v>
      </c>
      <c r="C9158" s="2" t="s">
        <v>35</v>
      </c>
      <c r="D9158" s="2" t="s">
        <v>54</v>
      </c>
      <c r="E9158" s="2" t="s">
        <v>29028</v>
      </c>
      <c r="F9158" s="56">
        <v>97.999436912018993</v>
      </c>
      <c r="G9158" s="56">
        <v>115.219589809901</v>
      </c>
      <c r="H9158" s="56">
        <v>114.940802647502</v>
      </c>
      <c r="I9158" s="56"/>
      <c r="J9158" s="57">
        <v>0.30671670471714102</v>
      </c>
      <c r="K9158" s="57">
        <v>0.34774158647928199</v>
      </c>
      <c r="L9158" s="57">
        <v>0.31416968999098799</v>
      </c>
      <c r="M9158" s="57">
        <v>0.27068420805997201</v>
      </c>
    </row>
    <row r="9159" spans="1:13" x14ac:dyDescent="0.25">
      <c r="A9159" t="s">
        <v>12149</v>
      </c>
      <c r="B9159" t="s">
        <v>12150</v>
      </c>
      <c r="C9159" s="2" t="s">
        <v>35</v>
      </c>
      <c r="D9159" s="2" t="s">
        <v>54</v>
      </c>
      <c r="E9159" s="2" t="s">
        <v>29028</v>
      </c>
      <c r="F9159" s="56">
        <v>97.999436912018993</v>
      </c>
      <c r="G9159" s="56">
        <v>115.219589809901</v>
      </c>
      <c r="H9159" s="56">
        <v>114.940802647502</v>
      </c>
      <c r="I9159" s="56"/>
      <c r="J9159" s="57">
        <v>0.30671670471714102</v>
      </c>
      <c r="K9159" s="57">
        <v>0.34774158647928199</v>
      </c>
      <c r="L9159" s="57">
        <v>0.31416968999098799</v>
      </c>
      <c r="M9159" s="57">
        <v>0.27068420805997201</v>
      </c>
    </row>
    <row r="9160" spans="1:13" x14ac:dyDescent="0.25">
      <c r="A9160" t="s">
        <v>12147</v>
      </c>
      <c r="B9160" t="s">
        <v>12148</v>
      </c>
      <c r="C9160" s="2" t="s">
        <v>35</v>
      </c>
      <c r="D9160" s="2" t="s">
        <v>54</v>
      </c>
      <c r="E9160" s="2" t="s">
        <v>29028</v>
      </c>
      <c r="F9160" s="56">
        <v>97.999436912018993</v>
      </c>
      <c r="G9160" s="56">
        <v>115.219589809901</v>
      </c>
      <c r="H9160" s="56">
        <v>114.940802647502</v>
      </c>
      <c r="I9160" s="56"/>
      <c r="J9160" s="57">
        <v>0.30671670471714102</v>
      </c>
      <c r="K9160" s="57">
        <v>0.34774158647928199</v>
      </c>
      <c r="L9160" s="57">
        <v>0.31416968999098799</v>
      </c>
      <c r="M9160" s="57">
        <v>0.27068420805997201</v>
      </c>
    </row>
    <row r="9161" spans="1:13" x14ac:dyDescent="0.25">
      <c r="A9161" t="s">
        <v>14910</v>
      </c>
      <c r="B9161" t="s">
        <v>14911</v>
      </c>
      <c r="C9161" s="2" t="s">
        <v>35</v>
      </c>
      <c r="D9161" s="2" t="s">
        <v>80</v>
      </c>
      <c r="E9161" s="2" t="s">
        <v>29028</v>
      </c>
      <c r="F9161" s="56">
        <v>102.11635360747501</v>
      </c>
      <c r="G9161" s="56">
        <v>113.857640346022</v>
      </c>
      <c r="H9161" s="56">
        <v>124.407056300809</v>
      </c>
      <c r="I9161" s="56"/>
      <c r="J9161" s="57">
        <v>0.33991524869939899</v>
      </c>
      <c r="K9161" s="57">
        <v>0.39109028544971303</v>
      </c>
      <c r="L9161" s="57">
        <v>0.345801486117222</v>
      </c>
      <c r="M9161" s="57">
        <v>0.29300119029925897</v>
      </c>
    </row>
    <row r="9162" spans="1:13" x14ac:dyDescent="0.25">
      <c r="A9162" t="s">
        <v>14906</v>
      </c>
      <c r="B9162" t="s">
        <v>14907</v>
      </c>
      <c r="C9162" s="2" t="s">
        <v>31</v>
      </c>
      <c r="D9162" s="2" t="s">
        <v>80</v>
      </c>
      <c r="E9162" s="2" t="s">
        <v>29028</v>
      </c>
      <c r="F9162" s="56"/>
      <c r="G9162" s="56">
        <v>114.778186237187</v>
      </c>
      <c r="H9162" s="56"/>
      <c r="I9162" s="56"/>
      <c r="J9162" s="57">
        <v>0.29163604890216699</v>
      </c>
      <c r="K9162" s="57">
        <v>0.33101139249469302</v>
      </c>
      <c r="L9162" s="57">
        <v>0.29802246014903799</v>
      </c>
      <c r="M9162" s="57">
        <v>0.253565711990205</v>
      </c>
    </row>
    <row r="9163" spans="1:13" x14ac:dyDescent="0.25">
      <c r="A9163" t="s">
        <v>14898</v>
      </c>
      <c r="B9163" t="s">
        <v>14899</v>
      </c>
      <c r="C9163" s="2" t="s">
        <v>31</v>
      </c>
      <c r="D9163" s="2" t="s">
        <v>80</v>
      </c>
      <c r="E9163" s="2" t="s">
        <v>29028</v>
      </c>
      <c r="F9163" s="56"/>
      <c r="G9163" s="56">
        <v>114.778186237187</v>
      </c>
      <c r="H9163" s="56"/>
      <c r="I9163" s="56"/>
      <c r="J9163" s="57">
        <v>0.29163604890216699</v>
      </c>
      <c r="K9163" s="57">
        <v>0.33101139249469302</v>
      </c>
      <c r="L9163" s="57">
        <v>0.29802246014903799</v>
      </c>
      <c r="M9163" s="57">
        <v>0.253565711990205</v>
      </c>
    </row>
    <row r="9164" spans="1:13" x14ac:dyDescent="0.25">
      <c r="A9164" t="s">
        <v>14922</v>
      </c>
      <c r="B9164" t="s">
        <v>14923</v>
      </c>
      <c r="C9164" s="2" t="s">
        <v>35</v>
      </c>
      <c r="D9164" s="2" t="s">
        <v>80</v>
      </c>
      <c r="E9164" s="2" t="s">
        <v>29028</v>
      </c>
      <c r="F9164" s="56">
        <v>102.827343383619</v>
      </c>
      <c r="G9164" s="56">
        <v>114.675712551731</v>
      </c>
      <c r="H9164" s="56">
        <v>123.51420685039299</v>
      </c>
      <c r="I9164" s="56"/>
      <c r="J9164" s="57">
        <v>0.31437078086223103</v>
      </c>
      <c r="K9164" s="57">
        <v>0.35931833110208899</v>
      </c>
      <c r="L9164" s="57">
        <v>0.32158510349952701</v>
      </c>
      <c r="M9164" s="57">
        <v>0.27590758987094699</v>
      </c>
    </row>
    <row r="9165" spans="1:13" x14ac:dyDescent="0.25">
      <c r="A9165" t="s">
        <v>14902</v>
      </c>
      <c r="B9165" t="s">
        <v>14903</v>
      </c>
      <c r="C9165" s="2" t="s">
        <v>31</v>
      </c>
      <c r="D9165" s="2" t="s">
        <v>80</v>
      </c>
      <c r="E9165" s="2" t="s">
        <v>29028</v>
      </c>
      <c r="F9165" s="56"/>
      <c r="G9165" s="56">
        <v>114.778186237187</v>
      </c>
      <c r="H9165" s="56"/>
      <c r="I9165" s="56"/>
      <c r="J9165" s="57">
        <v>0.29163604890216699</v>
      </c>
      <c r="K9165" s="57">
        <v>0.33101139249469302</v>
      </c>
      <c r="L9165" s="57">
        <v>0.29802246014903799</v>
      </c>
      <c r="M9165" s="57">
        <v>0.253565711990205</v>
      </c>
    </row>
    <row r="9166" spans="1:13" x14ac:dyDescent="0.25">
      <c r="A9166" t="s">
        <v>14914</v>
      </c>
      <c r="B9166" t="s">
        <v>14915</v>
      </c>
      <c r="C9166" s="2" t="s">
        <v>35</v>
      </c>
      <c r="D9166" s="2" t="s">
        <v>80</v>
      </c>
      <c r="E9166" s="2" t="s">
        <v>29028</v>
      </c>
      <c r="F9166" s="56"/>
      <c r="G9166" s="56">
        <v>114.778186237187</v>
      </c>
      <c r="H9166" s="56"/>
      <c r="I9166" s="56"/>
      <c r="J9166" s="57">
        <v>0.29163604890216699</v>
      </c>
      <c r="K9166" s="57">
        <v>0.33101139249469302</v>
      </c>
      <c r="L9166" s="57">
        <v>0.29802246014903799</v>
      </c>
      <c r="M9166" s="57">
        <v>0.253565711990205</v>
      </c>
    </row>
    <row r="9167" spans="1:13" x14ac:dyDescent="0.25">
      <c r="A9167" t="s">
        <v>14918</v>
      </c>
      <c r="B9167" t="s">
        <v>14919</v>
      </c>
      <c r="C9167" s="2" t="s">
        <v>35</v>
      </c>
      <c r="D9167" s="2" t="s">
        <v>80</v>
      </c>
      <c r="E9167" s="2" t="s">
        <v>29028</v>
      </c>
      <c r="F9167" s="56"/>
      <c r="G9167" s="56">
        <v>114.778186237187</v>
      </c>
      <c r="H9167" s="56"/>
      <c r="I9167" s="56"/>
      <c r="J9167" s="57">
        <v>0.29163604890216699</v>
      </c>
      <c r="K9167" s="57">
        <v>0.33101139249469302</v>
      </c>
      <c r="L9167" s="57">
        <v>0.29802246014903799</v>
      </c>
      <c r="M9167" s="57">
        <v>0.253565711990205</v>
      </c>
    </row>
    <row r="9168" spans="1:13" x14ac:dyDescent="0.25">
      <c r="A9168" t="s">
        <v>30997</v>
      </c>
      <c r="B9168" t="s">
        <v>30998</v>
      </c>
      <c r="C9168" s="2" t="s">
        <v>31</v>
      </c>
      <c r="D9168" s="2" t="s">
        <v>315</v>
      </c>
      <c r="E9168" s="2" t="s">
        <v>29028</v>
      </c>
      <c r="F9168" s="56"/>
      <c r="G9168" s="56">
        <v>117.268248581837</v>
      </c>
      <c r="H9168" s="56"/>
      <c r="I9168" s="56"/>
      <c r="J9168" s="57">
        <v>0.28049436284868101</v>
      </c>
      <c r="K9168" s="57">
        <v>0.33451373917837102</v>
      </c>
      <c r="L9168" s="57">
        <v>0.29274547230236703</v>
      </c>
      <c r="M9168" s="57">
        <v>0.230483615523214</v>
      </c>
    </row>
    <row r="9169" spans="1:13" x14ac:dyDescent="0.25">
      <c r="A9169" t="s">
        <v>30993</v>
      </c>
      <c r="B9169" t="s">
        <v>30994</v>
      </c>
      <c r="C9169" s="2" t="s">
        <v>31</v>
      </c>
      <c r="D9169" s="2" t="s">
        <v>315</v>
      </c>
      <c r="E9169" s="2" t="s">
        <v>29028</v>
      </c>
      <c r="F9169" s="56">
        <v>102.024003615187</v>
      </c>
      <c r="G9169" s="56">
        <v>114.296841411022</v>
      </c>
      <c r="H9169" s="56">
        <v>106.248552780525</v>
      </c>
      <c r="I9169" s="56">
        <v>94.992728155694195</v>
      </c>
      <c r="J9169" s="57">
        <v>0.37132320957557102</v>
      </c>
      <c r="K9169" s="57">
        <v>0.43939266574494901</v>
      </c>
      <c r="L9169" s="57">
        <v>0.38446667090119901</v>
      </c>
      <c r="M9169" s="57">
        <v>0.31231658481754598</v>
      </c>
    </row>
    <row r="9170" spans="1:13" x14ac:dyDescent="0.25">
      <c r="A9170" t="s">
        <v>30995</v>
      </c>
      <c r="B9170" t="s">
        <v>30996</v>
      </c>
      <c r="C9170" s="2" t="s">
        <v>31</v>
      </c>
      <c r="D9170" s="2" t="s">
        <v>315</v>
      </c>
      <c r="E9170" s="2" t="s">
        <v>29028</v>
      </c>
      <c r="F9170" s="56"/>
      <c r="G9170" s="56">
        <v>117.268248581837</v>
      </c>
      <c r="H9170" s="56"/>
      <c r="I9170" s="56"/>
      <c r="J9170" s="57">
        <v>0.28049436284868101</v>
      </c>
      <c r="K9170" s="57">
        <v>0.33451373917837102</v>
      </c>
      <c r="L9170" s="57">
        <v>0.29274547230236703</v>
      </c>
      <c r="M9170" s="57">
        <v>0.230483615523214</v>
      </c>
    </row>
    <row r="9171" spans="1:13" x14ac:dyDescent="0.25">
      <c r="A9171" t="s">
        <v>30999</v>
      </c>
      <c r="B9171" t="s">
        <v>31000</v>
      </c>
      <c r="C9171" s="2" t="s">
        <v>31</v>
      </c>
      <c r="D9171" s="2" t="s">
        <v>315</v>
      </c>
      <c r="E9171" s="2" t="s">
        <v>29028</v>
      </c>
      <c r="F9171" s="56"/>
      <c r="G9171" s="56">
        <v>117.268248581837</v>
      </c>
      <c r="H9171" s="56"/>
      <c r="I9171" s="56"/>
      <c r="J9171" s="57">
        <v>0.28049436284868101</v>
      </c>
      <c r="K9171" s="57">
        <v>0.33451373917837102</v>
      </c>
      <c r="L9171" s="57">
        <v>0.29274547230236703</v>
      </c>
      <c r="M9171" s="57">
        <v>0.230483615523214</v>
      </c>
    </row>
    <row r="9172" spans="1:13" x14ac:dyDescent="0.25">
      <c r="A9172" t="s">
        <v>29694</v>
      </c>
      <c r="B9172" t="s">
        <v>29695</v>
      </c>
      <c r="C9172" s="2" t="s">
        <v>35</v>
      </c>
      <c r="D9172" s="2" t="s">
        <v>83</v>
      </c>
      <c r="E9172" s="2" t="s">
        <v>29028</v>
      </c>
      <c r="F9172" s="56">
        <v>102.41381328318499</v>
      </c>
      <c r="G9172" s="56">
        <v>116.277602229404</v>
      </c>
      <c r="H9172" s="56">
        <v>117.51068039456599</v>
      </c>
      <c r="I9172" s="56">
        <v>87.340487527324797</v>
      </c>
      <c r="J9172" s="57">
        <v>0.340238366648075</v>
      </c>
      <c r="K9172" s="57">
        <v>0.40055798791185498</v>
      </c>
      <c r="L9172" s="57">
        <v>0.34947937919002497</v>
      </c>
      <c r="M9172" s="57">
        <v>0.30227783825978499</v>
      </c>
    </row>
    <row r="9173" spans="1:13" x14ac:dyDescent="0.25">
      <c r="A9173" t="s">
        <v>29490</v>
      </c>
      <c r="B9173" t="s">
        <v>29491</v>
      </c>
      <c r="C9173" s="2" t="s">
        <v>35</v>
      </c>
      <c r="D9173" s="2" t="s">
        <v>36</v>
      </c>
      <c r="E9173" s="2" t="s">
        <v>29028</v>
      </c>
      <c r="F9173" s="56">
        <v>104.944242021702</v>
      </c>
      <c r="G9173" s="56">
        <v>117.43845225669401</v>
      </c>
      <c r="H9173" s="56">
        <v>114.37888375898</v>
      </c>
      <c r="I9173" s="56"/>
      <c r="J9173" s="57">
        <v>0.31002490809643202</v>
      </c>
      <c r="K9173" s="57">
        <v>0.36435101073121501</v>
      </c>
      <c r="L9173" s="57">
        <v>0.32515996099477701</v>
      </c>
      <c r="M9173" s="57">
        <v>0.27417841212307298</v>
      </c>
    </row>
    <row r="9174" spans="1:13" x14ac:dyDescent="0.25">
      <c r="A9174" t="s">
        <v>29494</v>
      </c>
      <c r="B9174" t="s">
        <v>29495</v>
      </c>
      <c r="C9174" s="2" t="s">
        <v>35</v>
      </c>
      <c r="D9174" s="2" t="s">
        <v>36</v>
      </c>
      <c r="E9174" s="2" t="s">
        <v>29028</v>
      </c>
      <c r="F9174" s="56">
        <v>104.944242021702</v>
      </c>
      <c r="G9174" s="56">
        <v>117.43845225669401</v>
      </c>
      <c r="H9174" s="56">
        <v>114.37888375898</v>
      </c>
      <c r="I9174" s="56"/>
      <c r="J9174" s="57">
        <v>0.31002490809643202</v>
      </c>
      <c r="K9174" s="57">
        <v>0.36435101073121501</v>
      </c>
      <c r="L9174" s="57">
        <v>0.32515996099477701</v>
      </c>
      <c r="M9174" s="57">
        <v>0.27417841212307298</v>
      </c>
    </row>
    <row r="9175" spans="1:13" x14ac:dyDescent="0.25">
      <c r="A9175" t="s">
        <v>29496</v>
      </c>
      <c r="B9175" t="s">
        <v>29497</v>
      </c>
      <c r="C9175" s="2" t="s">
        <v>35</v>
      </c>
      <c r="D9175" s="2" t="s">
        <v>36</v>
      </c>
      <c r="E9175" s="2" t="s">
        <v>29028</v>
      </c>
      <c r="F9175" s="56">
        <v>104.944242021702</v>
      </c>
      <c r="G9175" s="56">
        <v>117.43845225669401</v>
      </c>
      <c r="H9175" s="56">
        <v>114.37888375898</v>
      </c>
      <c r="I9175" s="56"/>
      <c r="J9175" s="57">
        <v>0.31002490809643202</v>
      </c>
      <c r="K9175" s="57">
        <v>0.36435101073121501</v>
      </c>
      <c r="L9175" s="57">
        <v>0.32515996099477701</v>
      </c>
      <c r="M9175" s="57">
        <v>0.27417841212307298</v>
      </c>
    </row>
    <row r="9176" spans="1:13" x14ac:dyDescent="0.25">
      <c r="A9176" t="s">
        <v>29492</v>
      </c>
      <c r="B9176" t="s">
        <v>29493</v>
      </c>
      <c r="C9176" s="2" t="s">
        <v>35</v>
      </c>
      <c r="D9176" s="2" t="s">
        <v>36</v>
      </c>
      <c r="E9176" s="2" t="s">
        <v>29028</v>
      </c>
      <c r="F9176" s="56">
        <v>104.944242021702</v>
      </c>
      <c r="G9176" s="56">
        <v>117.43845225669401</v>
      </c>
      <c r="H9176" s="56">
        <v>114.37888375898</v>
      </c>
      <c r="I9176" s="56"/>
      <c r="J9176" s="57">
        <v>0.31002490809643202</v>
      </c>
      <c r="K9176" s="57">
        <v>0.36435101073121501</v>
      </c>
      <c r="L9176" s="57">
        <v>0.32515996099477701</v>
      </c>
      <c r="M9176" s="57">
        <v>0.27417841212307298</v>
      </c>
    </row>
    <row r="9177" spans="1:13" x14ac:dyDescent="0.25">
      <c r="A9177" t="s">
        <v>29656</v>
      </c>
      <c r="B9177" t="s">
        <v>29657</v>
      </c>
      <c r="C9177" s="2" t="s">
        <v>31</v>
      </c>
      <c r="D9177" s="2" t="s">
        <v>429</v>
      </c>
      <c r="E9177" s="2" t="s">
        <v>29027</v>
      </c>
      <c r="F9177" s="56">
        <v>103.392664776735</v>
      </c>
      <c r="G9177" s="56">
        <v>120.079066470321</v>
      </c>
      <c r="H9177" s="56">
        <v>112.267934969503</v>
      </c>
      <c r="I9177" s="56">
        <v>91.200750461287797</v>
      </c>
      <c r="J9177" s="57">
        <v>0.47260729444020599</v>
      </c>
      <c r="K9177" s="57">
        <v>0.56602092734323095</v>
      </c>
      <c r="L9177" s="57">
        <v>0.49101860502424299</v>
      </c>
      <c r="M9177" s="57">
        <v>0.42786809859339903</v>
      </c>
    </row>
    <row r="9178" spans="1:13" x14ac:dyDescent="0.25">
      <c r="A9178" t="s">
        <v>29666</v>
      </c>
      <c r="B9178" t="s">
        <v>29667</v>
      </c>
      <c r="C9178" s="2" t="s">
        <v>35</v>
      </c>
      <c r="D9178" s="2" t="s">
        <v>429</v>
      </c>
      <c r="E9178" s="2" t="s">
        <v>29028</v>
      </c>
      <c r="F9178" s="56">
        <v>104.737484761446</v>
      </c>
      <c r="G9178" s="56">
        <v>118.23939242986</v>
      </c>
      <c r="H9178" s="56">
        <v>111.377124549653</v>
      </c>
      <c r="I9178" s="56">
        <v>93.0652382649169</v>
      </c>
      <c r="J9178" s="57">
        <v>0.33739740950071401</v>
      </c>
      <c r="K9178" s="57">
        <v>0.39751797390459298</v>
      </c>
      <c r="L9178" s="57">
        <v>0.35322015616522701</v>
      </c>
      <c r="M9178" s="57">
        <v>0.30248575192799299</v>
      </c>
    </row>
    <row r="9179" spans="1:13" x14ac:dyDescent="0.25">
      <c r="A9179" t="s">
        <v>29662</v>
      </c>
      <c r="B9179" t="s">
        <v>29663</v>
      </c>
      <c r="C9179" s="2" t="s">
        <v>35</v>
      </c>
      <c r="D9179" s="2" t="s">
        <v>429</v>
      </c>
      <c r="E9179" s="2" t="s">
        <v>29028</v>
      </c>
      <c r="F9179" s="56">
        <v>104.737484761446</v>
      </c>
      <c r="G9179" s="56">
        <v>118.23939242986</v>
      </c>
      <c r="H9179" s="56">
        <v>111.377124549653</v>
      </c>
      <c r="I9179" s="56">
        <v>93.0652382649169</v>
      </c>
      <c r="J9179" s="57">
        <v>0.33739740950071401</v>
      </c>
      <c r="K9179" s="57">
        <v>0.39751797390459298</v>
      </c>
      <c r="L9179" s="57">
        <v>0.35322015616522701</v>
      </c>
      <c r="M9179" s="57">
        <v>0.30248575192799299</v>
      </c>
    </row>
    <row r="9180" spans="1:13" x14ac:dyDescent="0.25">
      <c r="A9180" t="s">
        <v>29664</v>
      </c>
      <c r="B9180" t="s">
        <v>29665</v>
      </c>
      <c r="C9180" s="2" t="s">
        <v>35</v>
      </c>
      <c r="D9180" s="2" t="s">
        <v>429</v>
      </c>
      <c r="E9180" s="2" t="s">
        <v>29028</v>
      </c>
      <c r="F9180" s="56">
        <v>104.737484761446</v>
      </c>
      <c r="G9180" s="56">
        <v>118.23939242986</v>
      </c>
      <c r="H9180" s="56">
        <v>111.377124549653</v>
      </c>
      <c r="I9180" s="56">
        <v>93.0652382649169</v>
      </c>
      <c r="J9180" s="57">
        <v>0.33739740950071401</v>
      </c>
      <c r="K9180" s="57">
        <v>0.39751797390459298</v>
      </c>
      <c r="L9180" s="57">
        <v>0.35322015616522701</v>
      </c>
      <c r="M9180" s="57">
        <v>0.30248575192799299</v>
      </c>
    </row>
    <row r="9181" spans="1:13" x14ac:dyDescent="0.25">
      <c r="A9181" t="s">
        <v>29658</v>
      </c>
      <c r="B9181" t="s">
        <v>29659</v>
      </c>
      <c r="C9181" s="2" t="s">
        <v>35</v>
      </c>
      <c r="D9181" s="2" t="s">
        <v>429</v>
      </c>
      <c r="E9181" s="2" t="s">
        <v>29028</v>
      </c>
      <c r="F9181" s="56">
        <v>104.737484761446</v>
      </c>
      <c r="G9181" s="56">
        <v>118.23939242986</v>
      </c>
      <c r="H9181" s="56">
        <v>111.377124549653</v>
      </c>
      <c r="I9181" s="56">
        <v>93.0652382649169</v>
      </c>
      <c r="J9181" s="57">
        <v>0.33739740950071401</v>
      </c>
      <c r="K9181" s="57">
        <v>0.39751797390459298</v>
      </c>
      <c r="L9181" s="57">
        <v>0.35322015616522701</v>
      </c>
      <c r="M9181" s="57">
        <v>0.30248575192799299</v>
      </c>
    </row>
    <row r="9182" spans="1:13" x14ac:dyDescent="0.25">
      <c r="A9182" t="s">
        <v>29654</v>
      </c>
      <c r="B9182" t="s">
        <v>29655</v>
      </c>
      <c r="C9182" s="2" t="s">
        <v>31</v>
      </c>
      <c r="D9182" s="2" t="s">
        <v>429</v>
      </c>
      <c r="E9182" s="2" t="s">
        <v>29028</v>
      </c>
      <c r="F9182" s="56">
        <v>104.737484761446</v>
      </c>
      <c r="G9182" s="56">
        <v>118.23939242986</v>
      </c>
      <c r="H9182" s="56">
        <v>111.377124549653</v>
      </c>
      <c r="I9182" s="56">
        <v>93.0652382649169</v>
      </c>
      <c r="J9182" s="57">
        <v>0.33739740950071401</v>
      </c>
      <c r="K9182" s="57">
        <v>0.39751797390459298</v>
      </c>
      <c r="L9182" s="57">
        <v>0.35322015616522701</v>
      </c>
      <c r="M9182" s="57">
        <v>0.30248575192799299</v>
      </c>
    </row>
    <row r="9183" spans="1:13" x14ac:dyDescent="0.25">
      <c r="A9183" t="s">
        <v>29660</v>
      </c>
      <c r="B9183" t="s">
        <v>29661</v>
      </c>
      <c r="C9183" s="2" t="s">
        <v>35</v>
      </c>
      <c r="D9183" s="2" t="s">
        <v>429</v>
      </c>
      <c r="E9183" s="2" t="s">
        <v>29027</v>
      </c>
      <c r="F9183" s="56">
        <v>101.22864855717999</v>
      </c>
      <c r="G9183" s="56">
        <v>115.98982986846799</v>
      </c>
      <c r="H9183" s="56">
        <v>110.784129935142</v>
      </c>
      <c r="I9183" s="56">
        <v>89.957329871968795</v>
      </c>
      <c r="J9183" s="57">
        <v>0.48201507270322302</v>
      </c>
      <c r="K9183" s="57">
        <v>0.57077240458958001</v>
      </c>
      <c r="L9183" s="57">
        <v>0.49996986358776502</v>
      </c>
      <c r="M9183" s="57">
        <v>0.43867235270549798</v>
      </c>
    </row>
    <row r="9184" spans="1:13" x14ac:dyDescent="0.25">
      <c r="A9184" t="s">
        <v>960</v>
      </c>
      <c r="B9184" t="s">
        <v>961</v>
      </c>
      <c r="C9184" s="2" t="s">
        <v>35</v>
      </c>
      <c r="D9184" s="2" t="s">
        <v>289</v>
      </c>
      <c r="E9184" s="2" t="s">
        <v>29027</v>
      </c>
      <c r="F9184" s="56">
        <v>116.840120682536</v>
      </c>
      <c r="G9184" s="56">
        <v>117.404299545621</v>
      </c>
      <c r="H9184" s="56">
        <v>86.772033404863606</v>
      </c>
      <c r="I9184" s="56">
        <v>99.669218349677905</v>
      </c>
      <c r="J9184" s="57">
        <v>0.58010860664420305</v>
      </c>
      <c r="K9184" s="57">
        <v>0.64815307872911099</v>
      </c>
      <c r="L9184" s="57">
        <v>0.59779145073033502</v>
      </c>
      <c r="M9184" s="57">
        <v>0.53987374356349005</v>
      </c>
    </row>
    <row r="9185" spans="1:13" x14ac:dyDescent="0.25">
      <c r="A9185" t="s">
        <v>10932</v>
      </c>
      <c r="B9185" t="s">
        <v>10933</v>
      </c>
      <c r="C9185" s="2" t="s">
        <v>35</v>
      </c>
      <c r="D9185" s="2" t="s">
        <v>7638</v>
      </c>
      <c r="E9185" s="2" t="s">
        <v>29028</v>
      </c>
      <c r="F9185" s="56">
        <v>107.89991306760299</v>
      </c>
      <c r="G9185" s="56">
        <v>102.29642167109699</v>
      </c>
      <c r="H9185" s="56">
        <v>99.622868831163402</v>
      </c>
      <c r="I9185" s="56">
        <v>102.380405528343</v>
      </c>
      <c r="J9185" s="57">
        <v>0.36516062674460398</v>
      </c>
      <c r="K9185" s="57">
        <v>0.41303279588270297</v>
      </c>
      <c r="L9185" s="57">
        <v>0.37676008169770198</v>
      </c>
      <c r="M9185" s="57">
        <v>0.32693219847781901</v>
      </c>
    </row>
    <row r="9186" spans="1:13" x14ac:dyDescent="0.25">
      <c r="A9186" t="s">
        <v>21462</v>
      </c>
      <c r="B9186" t="s">
        <v>21463</v>
      </c>
      <c r="C9186" s="2" t="s">
        <v>31</v>
      </c>
      <c r="D9186" s="2" t="s">
        <v>36</v>
      </c>
      <c r="E9186" s="2" t="s">
        <v>29028</v>
      </c>
      <c r="F9186" s="56">
        <v>106.84705109837</v>
      </c>
      <c r="G9186" s="56">
        <v>106.272817466728</v>
      </c>
      <c r="H9186" s="56">
        <v>104.75158928797499</v>
      </c>
      <c r="I9186" s="56">
        <v>96.843945748975898</v>
      </c>
      <c r="J9186" s="57">
        <v>0.478062285458425</v>
      </c>
      <c r="K9186" s="57">
        <v>0.52215698445918501</v>
      </c>
      <c r="L9186" s="57">
        <v>0.48895958664690398</v>
      </c>
      <c r="M9186" s="57">
        <v>0.443110101701568</v>
      </c>
    </row>
    <row r="9187" spans="1:13" x14ac:dyDescent="0.25">
      <c r="A9187" t="s">
        <v>10942</v>
      </c>
      <c r="B9187" t="s">
        <v>10943</v>
      </c>
      <c r="C9187" s="2" t="s">
        <v>35</v>
      </c>
      <c r="D9187" s="2" t="s">
        <v>7638</v>
      </c>
      <c r="E9187" s="2" t="s">
        <v>29028</v>
      </c>
      <c r="F9187" s="56">
        <v>107.89991306760299</v>
      </c>
      <c r="G9187" s="56">
        <v>102.29642167109699</v>
      </c>
      <c r="H9187" s="56">
        <v>99.622868831163402</v>
      </c>
      <c r="I9187" s="56">
        <v>102.380405528343</v>
      </c>
      <c r="J9187" s="57">
        <v>0.36516062674460398</v>
      </c>
      <c r="K9187" s="57">
        <v>0.41303279588270297</v>
      </c>
      <c r="L9187" s="57">
        <v>0.37676008169770198</v>
      </c>
      <c r="M9187" s="57">
        <v>0.32693219847781901</v>
      </c>
    </row>
    <row r="9188" spans="1:13" x14ac:dyDescent="0.25">
      <c r="A9188" t="s">
        <v>2682</v>
      </c>
      <c r="B9188" t="s">
        <v>2683</v>
      </c>
      <c r="C9188" s="2" t="s">
        <v>35</v>
      </c>
      <c r="D9188" s="2" t="s">
        <v>36</v>
      </c>
      <c r="E9188" s="2" t="s">
        <v>29027</v>
      </c>
      <c r="F9188" s="56">
        <v>103.08195827167999</v>
      </c>
      <c r="G9188" s="56">
        <v>103.274937279159</v>
      </c>
      <c r="H9188" s="56">
        <v>106.73472132184899</v>
      </c>
      <c r="I9188" s="56">
        <v>94.180483047067497</v>
      </c>
      <c r="J9188" s="57">
        <v>0.56656518710523995</v>
      </c>
      <c r="K9188" s="57">
        <v>0.63672335618333298</v>
      </c>
      <c r="L9188" s="57">
        <v>0.57847048584504401</v>
      </c>
      <c r="M9188" s="57">
        <v>0.51391768113500202</v>
      </c>
    </row>
    <row r="9189" spans="1:13" x14ac:dyDescent="0.25">
      <c r="A9189" t="s">
        <v>21470</v>
      </c>
      <c r="B9189" t="s">
        <v>21471</v>
      </c>
      <c r="C9189" s="2" t="s">
        <v>35</v>
      </c>
      <c r="D9189" s="2" t="s">
        <v>36</v>
      </c>
      <c r="E9189" s="2" t="s">
        <v>29027</v>
      </c>
      <c r="F9189" s="56">
        <v>109.533978213738</v>
      </c>
      <c r="G9189" s="56">
        <v>110.800375188046</v>
      </c>
      <c r="H9189" s="56">
        <v>106.682439517232</v>
      </c>
      <c r="I9189" s="56">
        <v>99.785843444417594</v>
      </c>
      <c r="J9189" s="57">
        <v>0.56872686766959701</v>
      </c>
      <c r="K9189" s="57">
        <v>0.63838965322594099</v>
      </c>
      <c r="L9189" s="57">
        <v>0.58029834671523095</v>
      </c>
      <c r="M9189" s="57">
        <v>0.51599827630911399</v>
      </c>
    </row>
    <row r="9190" spans="1:13" x14ac:dyDescent="0.25">
      <c r="A9190" t="s">
        <v>10936</v>
      </c>
      <c r="B9190" t="s">
        <v>10937</v>
      </c>
      <c r="C9190" s="2" t="s">
        <v>35</v>
      </c>
      <c r="D9190" s="2" t="s">
        <v>7638</v>
      </c>
      <c r="E9190" s="2" t="s">
        <v>29028</v>
      </c>
      <c r="F9190" s="56">
        <v>107.89991306760299</v>
      </c>
      <c r="G9190" s="56">
        <v>102.29642167109699</v>
      </c>
      <c r="H9190" s="56">
        <v>99.622868831163402</v>
      </c>
      <c r="I9190" s="56">
        <v>102.380405528343</v>
      </c>
      <c r="J9190" s="57">
        <v>0.36516062674460398</v>
      </c>
      <c r="K9190" s="57">
        <v>0.41303279588270297</v>
      </c>
      <c r="L9190" s="57">
        <v>0.37676008169770198</v>
      </c>
      <c r="M9190" s="57">
        <v>0.32693219847781901</v>
      </c>
    </row>
    <row r="9191" spans="1:13" x14ac:dyDescent="0.25">
      <c r="A9191" t="s">
        <v>21464</v>
      </c>
      <c r="B9191" t="s">
        <v>21465</v>
      </c>
      <c r="C9191" s="2" t="s">
        <v>31</v>
      </c>
      <c r="D9191" s="2" t="s">
        <v>36</v>
      </c>
      <c r="E9191" s="2" t="s">
        <v>29028</v>
      </c>
      <c r="F9191" s="56">
        <v>106.84705109837</v>
      </c>
      <c r="G9191" s="56">
        <v>106.272817466728</v>
      </c>
      <c r="H9191" s="56">
        <v>104.75158928797499</v>
      </c>
      <c r="I9191" s="56">
        <v>96.843945748975898</v>
      </c>
      <c r="J9191" s="57">
        <v>0.478062285458425</v>
      </c>
      <c r="K9191" s="57">
        <v>0.52215698445918501</v>
      </c>
      <c r="L9191" s="57">
        <v>0.48895958664690398</v>
      </c>
      <c r="M9191" s="57">
        <v>0.443110101701568</v>
      </c>
    </row>
    <row r="9192" spans="1:13" x14ac:dyDescent="0.25">
      <c r="A9192" t="s">
        <v>962</v>
      </c>
      <c r="B9192" t="s">
        <v>963</v>
      </c>
      <c r="C9192" s="2" t="s">
        <v>35</v>
      </c>
      <c r="D9192" s="2" t="s">
        <v>289</v>
      </c>
      <c r="E9192" s="2" t="s">
        <v>29027</v>
      </c>
      <c r="F9192" s="56">
        <v>119.29769770212501</v>
      </c>
      <c r="G9192" s="56">
        <v>119.016568785849</v>
      </c>
      <c r="H9192" s="56">
        <v>84.358470618292799</v>
      </c>
      <c r="I9192" s="56">
        <v>96.528549959702602</v>
      </c>
      <c r="J9192" s="57">
        <v>0.577129261013682</v>
      </c>
      <c r="K9192" s="57">
        <v>0.64759231311805199</v>
      </c>
      <c r="L9192" s="57">
        <v>0.59809311701009404</v>
      </c>
      <c r="M9192" s="57">
        <v>0.53961141923286504</v>
      </c>
    </row>
    <row r="9193" spans="1:13" x14ac:dyDescent="0.25">
      <c r="A9193" t="s">
        <v>2680</v>
      </c>
      <c r="B9193" t="s">
        <v>2681</v>
      </c>
      <c r="C9193" s="2" t="s">
        <v>31</v>
      </c>
      <c r="D9193" s="2" t="s">
        <v>36</v>
      </c>
      <c r="E9193" s="2" t="s">
        <v>29027</v>
      </c>
      <c r="F9193" s="56">
        <v>106.28252233382599</v>
      </c>
      <c r="G9193" s="56">
        <v>107.649781370645</v>
      </c>
      <c r="H9193" s="56">
        <v>98.719852358019295</v>
      </c>
      <c r="I9193" s="56">
        <v>95.253492290581804</v>
      </c>
      <c r="J9193" s="57">
        <v>0.57095115454045497</v>
      </c>
      <c r="K9193" s="57">
        <v>0.63947069313284299</v>
      </c>
      <c r="L9193" s="57">
        <v>0.58923618644269904</v>
      </c>
      <c r="M9193" s="57">
        <v>0.531004757135494</v>
      </c>
    </row>
    <row r="9194" spans="1:13" x14ac:dyDescent="0.25">
      <c r="A9194" t="s">
        <v>956</v>
      </c>
      <c r="B9194" t="s">
        <v>957</v>
      </c>
      <c r="C9194" s="2" t="s">
        <v>31</v>
      </c>
      <c r="D9194" s="2" t="s">
        <v>289</v>
      </c>
      <c r="E9194" s="2" t="s">
        <v>29027</v>
      </c>
      <c r="F9194" s="56">
        <v>113.628163801856</v>
      </c>
      <c r="G9194" s="56">
        <v>116.814558742389</v>
      </c>
      <c r="H9194" s="56">
        <v>95.424169745807205</v>
      </c>
      <c r="I9194" s="56">
        <v>101.813327382746</v>
      </c>
      <c r="J9194" s="57">
        <v>0.58004297304337604</v>
      </c>
      <c r="K9194" s="57">
        <v>0.64808729304176005</v>
      </c>
      <c r="L9194" s="57">
        <v>0.589874849158321</v>
      </c>
      <c r="M9194" s="57">
        <v>0.52631861097745403</v>
      </c>
    </row>
    <row r="9195" spans="1:13" x14ac:dyDescent="0.25">
      <c r="A9195" t="s">
        <v>21466</v>
      </c>
      <c r="B9195" t="s">
        <v>21467</v>
      </c>
      <c r="C9195" s="2" t="s">
        <v>31</v>
      </c>
      <c r="D9195" s="2" t="s">
        <v>36</v>
      </c>
      <c r="E9195" s="2" t="s">
        <v>29028</v>
      </c>
      <c r="F9195" s="56">
        <v>106.84705109837</v>
      </c>
      <c r="G9195" s="56">
        <v>106.272817466728</v>
      </c>
      <c r="H9195" s="56">
        <v>104.75158928797499</v>
      </c>
      <c r="I9195" s="56">
        <v>96.843945748975898</v>
      </c>
      <c r="J9195" s="57">
        <v>0.478062285458425</v>
      </c>
      <c r="K9195" s="57">
        <v>0.52215698445918501</v>
      </c>
      <c r="L9195" s="57">
        <v>0.48895958664690398</v>
      </c>
      <c r="M9195" s="57">
        <v>0.443110101701568</v>
      </c>
    </row>
    <row r="9196" spans="1:13" x14ac:dyDescent="0.25">
      <c r="A9196" t="s">
        <v>2684</v>
      </c>
      <c r="B9196" t="s">
        <v>2685</v>
      </c>
      <c r="C9196" s="2" t="s">
        <v>35</v>
      </c>
      <c r="D9196" s="2" t="s">
        <v>36</v>
      </c>
      <c r="E9196" s="2" t="s">
        <v>29027</v>
      </c>
      <c r="F9196" s="56">
        <v>111.00846210580001</v>
      </c>
      <c r="G9196" s="56">
        <v>110.11524629824901</v>
      </c>
      <c r="H9196" s="56">
        <v>104.04604613373201</v>
      </c>
      <c r="I9196" s="56">
        <v>97.163929174526004</v>
      </c>
      <c r="J9196" s="57">
        <v>0.56707091813728805</v>
      </c>
      <c r="K9196" s="57">
        <v>0.637398276089024</v>
      </c>
      <c r="L9196" s="57">
        <v>0.58337660071464903</v>
      </c>
      <c r="M9196" s="57">
        <v>0.51940998921405002</v>
      </c>
    </row>
    <row r="9197" spans="1:13" x14ac:dyDescent="0.25">
      <c r="A9197" t="s">
        <v>10926</v>
      </c>
      <c r="B9197" t="s">
        <v>10927</v>
      </c>
      <c r="C9197" s="2" t="s">
        <v>31</v>
      </c>
      <c r="D9197" s="2" t="s">
        <v>7638</v>
      </c>
      <c r="E9197" s="2" t="s">
        <v>29028</v>
      </c>
      <c r="F9197" s="56">
        <v>107.89991306760299</v>
      </c>
      <c r="G9197" s="56">
        <v>102.29642167109699</v>
      </c>
      <c r="H9197" s="56">
        <v>99.622868831163402</v>
      </c>
      <c r="I9197" s="56">
        <v>102.380405528343</v>
      </c>
      <c r="J9197" s="57">
        <v>0.36516062674460398</v>
      </c>
      <c r="K9197" s="57">
        <v>0.41303279588270297</v>
      </c>
      <c r="L9197" s="57">
        <v>0.37676008169770198</v>
      </c>
      <c r="M9197" s="57">
        <v>0.32693219847781901</v>
      </c>
    </row>
    <row r="9198" spans="1:13" x14ac:dyDescent="0.25">
      <c r="A9198" t="s">
        <v>21468</v>
      </c>
      <c r="B9198" t="s">
        <v>21469</v>
      </c>
      <c r="C9198" s="2" t="s">
        <v>35</v>
      </c>
      <c r="D9198" s="2" t="s">
        <v>36</v>
      </c>
      <c r="E9198" s="2" t="s">
        <v>29028</v>
      </c>
      <c r="F9198" s="56">
        <v>106.84705109837</v>
      </c>
      <c r="G9198" s="56">
        <v>106.272817466728</v>
      </c>
      <c r="H9198" s="56">
        <v>104.75158928797499</v>
      </c>
      <c r="I9198" s="56">
        <v>96.843945748975898</v>
      </c>
      <c r="J9198" s="57">
        <v>0.478062285458425</v>
      </c>
      <c r="K9198" s="57">
        <v>0.52215698445918501</v>
      </c>
      <c r="L9198" s="57">
        <v>0.48895958664690398</v>
      </c>
      <c r="M9198" s="57">
        <v>0.443110101701568</v>
      </c>
    </row>
    <row r="9199" spans="1:13" x14ac:dyDescent="0.25">
      <c r="A9199" t="s">
        <v>958</v>
      </c>
      <c r="B9199" t="s">
        <v>959</v>
      </c>
      <c r="C9199" s="2" t="s">
        <v>31</v>
      </c>
      <c r="D9199" s="2" t="s">
        <v>289</v>
      </c>
      <c r="E9199" s="2" t="s">
        <v>29027</v>
      </c>
      <c r="F9199" s="56">
        <v>115.986224064677</v>
      </c>
      <c r="G9199" s="56">
        <v>110.245294098793</v>
      </c>
      <c r="H9199" s="56">
        <v>94.580105930137293</v>
      </c>
      <c r="I9199" s="56">
        <v>96.956621242080899</v>
      </c>
      <c r="J9199" s="57">
        <v>0.58004297304337604</v>
      </c>
      <c r="K9199" s="57">
        <v>0.64808729304176005</v>
      </c>
      <c r="L9199" s="57">
        <v>0.58785245553727605</v>
      </c>
      <c r="M9199" s="57">
        <v>0.52631861097745403</v>
      </c>
    </row>
    <row r="9200" spans="1:13" x14ac:dyDescent="0.25">
      <c r="A9200" t="s">
        <v>21460</v>
      </c>
      <c r="B9200" t="s">
        <v>21461</v>
      </c>
      <c r="C9200" s="2" t="s">
        <v>31</v>
      </c>
      <c r="D9200" s="2" t="s">
        <v>36</v>
      </c>
      <c r="E9200" s="2" t="s">
        <v>29028</v>
      </c>
      <c r="F9200" s="56">
        <v>106.84705109837</v>
      </c>
      <c r="G9200" s="56">
        <v>106.272817466728</v>
      </c>
      <c r="H9200" s="56">
        <v>104.75158928797499</v>
      </c>
      <c r="I9200" s="56">
        <v>96.843945748975898</v>
      </c>
      <c r="J9200" s="57">
        <v>0.478062285458425</v>
      </c>
      <c r="K9200" s="57">
        <v>0.52215698445918501</v>
      </c>
      <c r="L9200" s="57">
        <v>0.48895958664690398</v>
      </c>
      <c r="M9200" s="57">
        <v>0.443110101701568</v>
      </c>
    </row>
    <row r="9201" spans="1:13" x14ac:dyDescent="0.25">
      <c r="A9201" t="s">
        <v>21472</v>
      </c>
      <c r="B9201" t="s">
        <v>21473</v>
      </c>
      <c r="C9201" s="2" t="s">
        <v>35</v>
      </c>
      <c r="D9201" s="2" t="s">
        <v>36</v>
      </c>
      <c r="E9201" s="2" t="s">
        <v>29028</v>
      </c>
      <c r="F9201" s="56">
        <v>106.84705109837</v>
      </c>
      <c r="G9201" s="56">
        <v>106.272817466728</v>
      </c>
      <c r="H9201" s="56">
        <v>104.75158928797499</v>
      </c>
      <c r="I9201" s="56">
        <v>96.843945748975898</v>
      </c>
      <c r="J9201" s="57">
        <v>0.478062285458425</v>
      </c>
      <c r="K9201" s="57">
        <v>0.52215698445918501</v>
      </c>
      <c r="L9201" s="57">
        <v>0.48895958664690398</v>
      </c>
      <c r="M9201" s="57">
        <v>0.443110101701568</v>
      </c>
    </row>
    <row r="9202" spans="1:13" x14ac:dyDescent="0.25">
      <c r="A9202" t="s">
        <v>954</v>
      </c>
      <c r="B9202" t="s">
        <v>955</v>
      </c>
      <c r="C9202" s="2" t="s">
        <v>31</v>
      </c>
      <c r="D9202" s="2" t="s">
        <v>289</v>
      </c>
      <c r="E9202" s="2" t="s">
        <v>29027</v>
      </c>
      <c r="F9202" s="56">
        <v>114.217669130109</v>
      </c>
      <c r="G9202" s="56">
        <v>115.172227029254</v>
      </c>
      <c r="H9202" s="56">
        <v>91.986068443691394</v>
      </c>
      <c r="I9202" s="56">
        <v>100.589609785977</v>
      </c>
      <c r="J9202" s="57">
        <v>0.58004297304337604</v>
      </c>
      <c r="K9202" s="57">
        <v>0.64808729304176005</v>
      </c>
      <c r="L9202" s="57">
        <v>0.595799546642936</v>
      </c>
      <c r="M9202" s="57">
        <v>0.53092054539422195</v>
      </c>
    </row>
    <row r="9203" spans="1:13" x14ac:dyDescent="0.25">
      <c r="A9203" t="s">
        <v>10930</v>
      </c>
      <c r="B9203" t="s">
        <v>10931</v>
      </c>
      <c r="C9203" s="2" t="s">
        <v>31</v>
      </c>
      <c r="D9203" s="2" t="s">
        <v>7638</v>
      </c>
      <c r="E9203" s="2" t="s">
        <v>29028</v>
      </c>
      <c r="F9203" s="56">
        <v>107.89991306760299</v>
      </c>
      <c r="G9203" s="56">
        <v>102.29642167109699</v>
      </c>
      <c r="H9203" s="56">
        <v>99.622868831163402</v>
      </c>
      <c r="I9203" s="56">
        <v>102.380405528343</v>
      </c>
      <c r="J9203" s="57">
        <v>0.36516062674460398</v>
      </c>
      <c r="K9203" s="57">
        <v>0.41303279588270297</v>
      </c>
      <c r="L9203" s="57">
        <v>0.37676008169770198</v>
      </c>
      <c r="M9203" s="57">
        <v>0.32693219847781901</v>
      </c>
    </row>
    <row r="9204" spans="1:13" x14ac:dyDescent="0.25">
      <c r="A9204" t="s">
        <v>964</v>
      </c>
      <c r="B9204" t="s">
        <v>965</v>
      </c>
      <c r="C9204" s="2" t="s">
        <v>35</v>
      </c>
      <c r="D9204" s="2" t="s">
        <v>289</v>
      </c>
      <c r="E9204" s="2" t="s">
        <v>29027</v>
      </c>
      <c r="F9204" s="56">
        <v>115.66111002602899</v>
      </c>
      <c r="G9204" s="56">
        <v>116.309409663232</v>
      </c>
      <c r="H9204" s="56">
        <v>93.020492680939498</v>
      </c>
      <c r="I9204" s="56">
        <v>100.21748392167</v>
      </c>
      <c r="J9204" s="57">
        <v>0.58010860664420305</v>
      </c>
      <c r="K9204" s="57">
        <v>0.64815307872911099</v>
      </c>
      <c r="L9204" s="57">
        <v>0.59779145073033502</v>
      </c>
      <c r="M9204" s="57">
        <v>0.53097844296431695</v>
      </c>
    </row>
    <row r="9205" spans="1:13" x14ac:dyDescent="0.25">
      <c r="A9205" t="s">
        <v>10938</v>
      </c>
      <c r="B9205" t="s">
        <v>10939</v>
      </c>
      <c r="C9205" s="2" t="s">
        <v>35</v>
      </c>
      <c r="D9205" s="2" t="s">
        <v>7638</v>
      </c>
      <c r="E9205" s="2" t="s">
        <v>29028</v>
      </c>
      <c r="F9205" s="56">
        <v>107.89991306760299</v>
      </c>
      <c r="G9205" s="56">
        <v>102.29642167109699</v>
      </c>
      <c r="H9205" s="56">
        <v>99.622868831163402</v>
      </c>
      <c r="I9205" s="56">
        <v>102.380405528343</v>
      </c>
      <c r="J9205" s="57">
        <v>0.36516062674460398</v>
      </c>
      <c r="K9205" s="57">
        <v>0.41303279588270297</v>
      </c>
      <c r="L9205" s="57">
        <v>0.37676008169770198</v>
      </c>
      <c r="M9205" s="57">
        <v>0.32693219847781901</v>
      </c>
    </row>
    <row r="9206" spans="1:13" x14ac:dyDescent="0.25">
      <c r="A9206" t="s">
        <v>10934</v>
      </c>
      <c r="B9206" t="s">
        <v>10935</v>
      </c>
      <c r="C9206" s="2" t="s">
        <v>35</v>
      </c>
      <c r="D9206" s="2" t="s">
        <v>7638</v>
      </c>
      <c r="E9206" s="2" t="s">
        <v>29028</v>
      </c>
      <c r="F9206" s="56">
        <v>107.89991306760299</v>
      </c>
      <c r="G9206" s="56">
        <v>102.29642167109699</v>
      </c>
      <c r="H9206" s="56">
        <v>99.622868831163402</v>
      </c>
      <c r="I9206" s="56">
        <v>102.380405528343</v>
      </c>
      <c r="J9206" s="57">
        <v>0.36516062674460398</v>
      </c>
      <c r="K9206" s="57">
        <v>0.41303279588270297</v>
      </c>
      <c r="L9206" s="57">
        <v>0.37676008169770198</v>
      </c>
      <c r="M9206" s="57">
        <v>0.32693219847781901</v>
      </c>
    </row>
    <row r="9207" spans="1:13" x14ac:dyDescent="0.25">
      <c r="A9207" t="s">
        <v>10928</v>
      </c>
      <c r="B9207" t="s">
        <v>10929</v>
      </c>
      <c r="C9207" s="2" t="s">
        <v>31</v>
      </c>
      <c r="D9207" s="2" t="s">
        <v>7638</v>
      </c>
      <c r="E9207" s="2" t="s">
        <v>29028</v>
      </c>
      <c r="F9207" s="56">
        <v>107.89991306760299</v>
      </c>
      <c r="G9207" s="56">
        <v>102.29642167109699</v>
      </c>
      <c r="H9207" s="56">
        <v>99.622868831163402</v>
      </c>
      <c r="I9207" s="56">
        <v>102.380405528343</v>
      </c>
      <c r="J9207" s="57">
        <v>0.36516062674460398</v>
      </c>
      <c r="K9207" s="57">
        <v>0.41303279588270297</v>
      </c>
      <c r="L9207" s="57">
        <v>0.37676008169770198</v>
      </c>
      <c r="M9207" s="57">
        <v>0.32693219847781901</v>
      </c>
    </row>
    <row r="9208" spans="1:13" x14ac:dyDescent="0.25">
      <c r="A9208" t="s">
        <v>950</v>
      </c>
      <c r="B9208" t="s">
        <v>951</v>
      </c>
      <c r="C9208" s="2" t="s">
        <v>31</v>
      </c>
      <c r="D9208" s="2" t="s">
        <v>289</v>
      </c>
      <c r="E9208" s="2" t="s">
        <v>29027</v>
      </c>
      <c r="F9208" s="56">
        <v>111.270142488842</v>
      </c>
      <c r="G9208" s="56">
        <v>112.98247525850201</v>
      </c>
      <c r="H9208" s="56">
        <v>87.037702129172999</v>
      </c>
      <c r="I9208" s="56">
        <v>100.09360191252701</v>
      </c>
      <c r="J9208" s="57">
        <v>0.58004297304337604</v>
      </c>
      <c r="K9208" s="57">
        <v>0.64808729304176005</v>
      </c>
      <c r="L9208" s="57">
        <v>0.595799546642936</v>
      </c>
      <c r="M9208" s="57">
        <v>0.53981203637465902</v>
      </c>
    </row>
    <row r="9209" spans="1:13" x14ac:dyDescent="0.25">
      <c r="A9209" t="s">
        <v>10940</v>
      </c>
      <c r="B9209" t="s">
        <v>10941</v>
      </c>
      <c r="C9209" s="2" t="s">
        <v>35</v>
      </c>
      <c r="D9209" s="2" t="s">
        <v>7638</v>
      </c>
      <c r="E9209" s="2" t="s">
        <v>29028</v>
      </c>
      <c r="F9209" s="56">
        <v>107.89991306760299</v>
      </c>
      <c r="G9209" s="56">
        <v>102.29642167109699</v>
      </c>
      <c r="H9209" s="56">
        <v>99.622868831163402</v>
      </c>
      <c r="I9209" s="56">
        <v>102.380405528343</v>
      </c>
      <c r="J9209" s="57">
        <v>0.36516062674460398</v>
      </c>
      <c r="K9209" s="57">
        <v>0.41303279588270297</v>
      </c>
      <c r="L9209" s="57">
        <v>0.37676008169770198</v>
      </c>
      <c r="M9209" s="57">
        <v>0.32693219847781901</v>
      </c>
    </row>
    <row r="9210" spans="1:13" x14ac:dyDescent="0.25">
      <c r="A9210" t="s">
        <v>952</v>
      </c>
      <c r="B9210" t="s">
        <v>953</v>
      </c>
      <c r="C9210" s="2" t="s">
        <v>31</v>
      </c>
      <c r="D9210" s="2" t="s">
        <v>289</v>
      </c>
      <c r="E9210" s="2" t="s">
        <v>29027</v>
      </c>
      <c r="F9210" s="56">
        <v>113.038658473602</v>
      </c>
      <c r="G9210" s="56">
        <v>110.792726598198</v>
      </c>
      <c r="H9210" s="56">
        <v>94.914331732600004</v>
      </c>
      <c r="I9210" s="56">
        <v>101.813327382746</v>
      </c>
      <c r="J9210" s="57">
        <v>0.58004297304337604</v>
      </c>
      <c r="K9210" s="57">
        <v>0.64808729304176005</v>
      </c>
      <c r="L9210" s="57">
        <v>0.58785245553727605</v>
      </c>
      <c r="M9210" s="57">
        <v>0.52631861097745403</v>
      </c>
    </row>
    <row r="9211" spans="1:13" x14ac:dyDescent="0.25">
      <c r="A9211" t="s">
        <v>11144</v>
      </c>
      <c r="B9211" t="s">
        <v>11145</v>
      </c>
      <c r="C9211" s="2" t="s">
        <v>35</v>
      </c>
      <c r="D9211" s="2" t="s">
        <v>289</v>
      </c>
      <c r="E9211" s="2" t="s">
        <v>29028</v>
      </c>
      <c r="F9211" s="56">
        <v>113.55162743119099</v>
      </c>
      <c r="G9211" s="56">
        <v>114.44901382302901</v>
      </c>
      <c r="H9211" s="56">
        <v>92.679877326644203</v>
      </c>
      <c r="I9211" s="56">
        <v>99.938856993386494</v>
      </c>
      <c r="J9211" s="57">
        <v>0.49602079301504398</v>
      </c>
      <c r="K9211" s="57">
        <v>0.54273544108417204</v>
      </c>
      <c r="L9211" s="57">
        <v>0.50756810312008305</v>
      </c>
      <c r="M9211" s="57">
        <v>0.46059737918646398</v>
      </c>
    </row>
    <row r="9212" spans="1:13" x14ac:dyDescent="0.25">
      <c r="A9212" t="s">
        <v>7394</v>
      </c>
      <c r="B9212" t="s">
        <v>7395</v>
      </c>
      <c r="C9212" s="2" t="s">
        <v>31</v>
      </c>
      <c r="D9212" s="2" t="s">
        <v>312</v>
      </c>
      <c r="E9212" s="2" t="s">
        <v>29028</v>
      </c>
      <c r="F9212" s="56">
        <v>110.941655396912</v>
      </c>
      <c r="G9212" s="56">
        <v>119.93878529824499</v>
      </c>
      <c r="H9212" s="56">
        <v>121.326448414433</v>
      </c>
      <c r="I9212" s="56">
        <v>95.3468477702191</v>
      </c>
      <c r="J9212" s="57">
        <v>0.439426344982079</v>
      </c>
      <c r="K9212" s="57">
        <v>0.47494396922704502</v>
      </c>
      <c r="L9212" s="57">
        <v>0.44582269376525702</v>
      </c>
      <c r="M9212" s="57">
        <v>0.40882351830928798</v>
      </c>
    </row>
    <row r="9213" spans="1:13" x14ac:dyDescent="0.25">
      <c r="A9213" t="s">
        <v>4053</v>
      </c>
      <c r="B9213" t="s">
        <v>4054</v>
      </c>
      <c r="C9213" s="2" t="s">
        <v>31</v>
      </c>
      <c r="D9213" s="2" t="s">
        <v>210</v>
      </c>
      <c r="E9213" s="2" t="s">
        <v>29028</v>
      </c>
      <c r="F9213" s="56">
        <v>105.739246531446</v>
      </c>
      <c r="G9213" s="56">
        <v>122.772247242886</v>
      </c>
      <c r="H9213" s="56">
        <v>127.716241362177</v>
      </c>
      <c r="I9213" s="56">
        <v>97.036897061025101</v>
      </c>
      <c r="J9213" s="57">
        <v>0.62859011210972104</v>
      </c>
      <c r="K9213" s="57">
        <v>0.68809819411096595</v>
      </c>
      <c r="L9213" s="57">
        <v>0.63755706593275197</v>
      </c>
      <c r="M9213" s="57">
        <v>0.58251872142155603</v>
      </c>
    </row>
    <row r="9214" spans="1:13" x14ac:dyDescent="0.25">
      <c r="A9214" t="s">
        <v>4059</v>
      </c>
      <c r="B9214" t="s">
        <v>4060</v>
      </c>
      <c r="C9214" s="2" t="s">
        <v>35</v>
      </c>
      <c r="D9214" s="2" t="s">
        <v>210</v>
      </c>
      <c r="E9214" s="2" t="s">
        <v>29028</v>
      </c>
      <c r="F9214" s="56">
        <v>112.286966149191</v>
      </c>
      <c r="G9214" s="56">
        <v>118.85572755728801</v>
      </c>
      <c r="H9214" s="56">
        <v>122.245057001483</v>
      </c>
      <c r="I9214" s="56">
        <v>96.556164819257901</v>
      </c>
      <c r="J9214" s="57">
        <v>0.46474729441226098</v>
      </c>
      <c r="K9214" s="57">
        <v>0.508435002288817</v>
      </c>
      <c r="L9214" s="57">
        <v>0.47211219595804998</v>
      </c>
      <c r="M9214" s="57">
        <v>0.42930719342646001</v>
      </c>
    </row>
    <row r="9215" spans="1:13" x14ac:dyDescent="0.25">
      <c r="A9215" t="s">
        <v>14261</v>
      </c>
      <c r="B9215" t="s">
        <v>4060</v>
      </c>
      <c r="C9215" s="2" t="s">
        <v>35</v>
      </c>
      <c r="D9215" s="2" t="s">
        <v>210</v>
      </c>
      <c r="E9215" s="2" t="s">
        <v>29028</v>
      </c>
      <c r="F9215" s="56">
        <v>110.941655396912</v>
      </c>
      <c r="G9215" s="56">
        <v>119.93878529824499</v>
      </c>
      <c r="H9215" s="56">
        <v>121.326448414433</v>
      </c>
      <c r="I9215" s="56">
        <v>95.3468477702191</v>
      </c>
      <c r="J9215" s="57">
        <v>0.439426344982079</v>
      </c>
      <c r="K9215" s="57">
        <v>0.47494396922704502</v>
      </c>
      <c r="L9215" s="57">
        <v>0.44582269376525702</v>
      </c>
      <c r="M9215" s="57">
        <v>0.40882351830928798</v>
      </c>
    </row>
    <row r="9216" spans="1:13" x14ac:dyDescent="0.25">
      <c r="A9216" t="s">
        <v>25527</v>
      </c>
      <c r="B9216" t="s">
        <v>25528</v>
      </c>
      <c r="C9216" s="2" t="s">
        <v>31</v>
      </c>
      <c r="D9216" s="2" t="s">
        <v>210</v>
      </c>
      <c r="E9216" s="2" t="s">
        <v>29028</v>
      </c>
      <c r="F9216" s="56">
        <v>110.941655396912</v>
      </c>
      <c r="G9216" s="56">
        <v>119.93878529824499</v>
      </c>
      <c r="H9216" s="56">
        <v>121.326448414433</v>
      </c>
      <c r="I9216" s="56">
        <v>95.3468477702191</v>
      </c>
      <c r="J9216" s="57">
        <v>0.439426344982079</v>
      </c>
      <c r="K9216" s="57">
        <v>0.47494396922704502</v>
      </c>
      <c r="L9216" s="57">
        <v>0.44582269376525702</v>
      </c>
      <c r="M9216" s="57">
        <v>0.40882351830928798</v>
      </c>
    </row>
    <row r="9217" spans="1:13" x14ac:dyDescent="0.25">
      <c r="A9217" t="s">
        <v>4055</v>
      </c>
      <c r="B9217" t="s">
        <v>4056</v>
      </c>
      <c r="C9217" s="2" t="s">
        <v>31</v>
      </c>
      <c r="D9217" s="2" t="s">
        <v>210</v>
      </c>
      <c r="E9217" s="2" t="s">
        <v>29028</v>
      </c>
      <c r="F9217" s="56">
        <v>110.941655396912</v>
      </c>
      <c r="G9217" s="56">
        <v>119.93878529824499</v>
      </c>
      <c r="H9217" s="56">
        <v>121.326448414433</v>
      </c>
      <c r="I9217" s="56">
        <v>95.3468477702191</v>
      </c>
      <c r="J9217" s="57">
        <v>0.439426344982079</v>
      </c>
      <c r="K9217" s="57">
        <v>0.47494396922704502</v>
      </c>
      <c r="L9217" s="57">
        <v>0.44582269376525702</v>
      </c>
      <c r="M9217" s="57">
        <v>0.40882351830928798</v>
      </c>
    </row>
    <row r="9218" spans="1:13" x14ac:dyDescent="0.25">
      <c r="A9218" t="s">
        <v>30043</v>
      </c>
      <c r="B9218" t="s">
        <v>30044</v>
      </c>
      <c r="C9218" s="2" t="s">
        <v>35</v>
      </c>
      <c r="D9218" s="2" t="s">
        <v>80</v>
      </c>
      <c r="E9218" s="2" t="s">
        <v>29028</v>
      </c>
      <c r="F9218" s="56"/>
      <c r="G9218" s="56">
        <v>116.724697920631</v>
      </c>
      <c r="H9218" s="56"/>
      <c r="I9218" s="56"/>
      <c r="J9218" s="57">
        <v>0.28052990354866297</v>
      </c>
      <c r="K9218" s="57">
        <v>0.29924153948697102</v>
      </c>
      <c r="L9218" s="57">
        <v>0.28442598649152301</v>
      </c>
      <c r="M9218" s="57">
        <v>0.25869352602478402</v>
      </c>
    </row>
    <row r="9219" spans="1:13" x14ac:dyDescent="0.25">
      <c r="A9219" t="s">
        <v>4057</v>
      </c>
      <c r="B9219" t="s">
        <v>4058</v>
      </c>
      <c r="C9219" s="2" t="s">
        <v>31</v>
      </c>
      <c r="D9219" s="2" t="s">
        <v>210</v>
      </c>
      <c r="E9219" s="2" t="s">
        <v>29028</v>
      </c>
      <c r="F9219" s="56">
        <v>110.941655396912</v>
      </c>
      <c r="G9219" s="56">
        <v>119.93878529824499</v>
      </c>
      <c r="H9219" s="56">
        <v>121.326448414433</v>
      </c>
      <c r="I9219" s="56">
        <v>95.3468477702191</v>
      </c>
      <c r="J9219" s="57">
        <v>0.439426344982079</v>
      </c>
      <c r="K9219" s="57">
        <v>0.47494396922704502</v>
      </c>
      <c r="L9219" s="57">
        <v>0.44582269376525702</v>
      </c>
      <c r="M9219" s="57">
        <v>0.40882351830928798</v>
      </c>
    </row>
    <row r="9220" spans="1:13" x14ac:dyDescent="0.25">
      <c r="A9220" t="s">
        <v>26289</v>
      </c>
      <c r="B9220" t="s">
        <v>26290</v>
      </c>
      <c r="C9220" s="2" t="s">
        <v>31</v>
      </c>
      <c r="D9220" s="2" t="s">
        <v>210</v>
      </c>
      <c r="E9220" s="2" t="s">
        <v>29028</v>
      </c>
      <c r="F9220" s="56">
        <v>109.373325839974</v>
      </c>
      <c r="G9220" s="56">
        <v>115.306190882916</v>
      </c>
      <c r="H9220" s="56">
        <v>114.411345897158</v>
      </c>
      <c r="I9220" s="56">
        <v>94.580760990359707</v>
      </c>
      <c r="J9220" s="57">
        <v>0.62185800984879702</v>
      </c>
      <c r="K9220" s="57">
        <v>0.68607863048216899</v>
      </c>
      <c r="L9220" s="57">
        <v>0.63199688590166403</v>
      </c>
      <c r="M9220" s="57">
        <v>0.57226901838399802</v>
      </c>
    </row>
    <row r="9221" spans="1:13" x14ac:dyDescent="0.25">
      <c r="A9221" t="s">
        <v>4113</v>
      </c>
      <c r="B9221" t="s">
        <v>4114</v>
      </c>
      <c r="C9221" s="2" t="s">
        <v>31</v>
      </c>
      <c r="D9221" s="2" t="s">
        <v>312</v>
      </c>
      <c r="E9221" s="2" t="s">
        <v>29028</v>
      </c>
      <c r="F9221" s="56">
        <v>115.55594554725199</v>
      </c>
      <c r="G9221" s="56">
        <v>122.544282562143</v>
      </c>
      <c r="H9221" s="56">
        <v>127.17710785660501</v>
      </c>
      <c r="I9221" s="56">
        <v>95.734115703366797</v>
      </c>
      <c r="J9221" s="57">
        <v>0.55709877648100803</v>
      </c>
      <c r="K9221" s="57">
        <v>0.61965580158957101</v>
      </c>
      <c r="L9221" s="57">
        <v>0.56951972350083102</v>
      </c>
      <c r="M9221" s="57">
        <v>0.51460515845778798</v>
      </c>
    </row>
    <row r="9222" spans="1:13" x14ac:dyDescent="0.25">
      <c r="A9222" t="s">
        <v>4158</v>
      </c>
      <c r="B9222" t="s">
        <v>4159</v>
      </c>
      <c r="C9222" s="2" t="s">
        <v>31</v>
      </c>
      <c r="D9222" s="2" t="s">
        <v>80</v>
      </c>
      <c r="E9222" s="2" t="s">
        <v>29028</v>
      </c>
      <c r="F9222" s="56">
        <v>103.15405436435201</v>
      </c>
      <c r="G9222" s="56">
        <v>98.616295978354898</v>
      </c>
      <c r="H9222" s="56">
        <v>107.442997114612</v>
      </c>
      <c r="I9222" s="56"/>
      <c r="J9222" s="57">
        <v>0.30194581604999898</v>
      </c>
      <c r="K9222" s="57">
        <v>0.33862131210966701</v>
      </c>
      <c r="L9222" s="57">
        <v>0.31077346021076402</v>
      </c>
      <c r="M9222" s="57">
        <v>0.26724768421087097</v>
      </c>
    </row>
    <row r="9223" spans="1:13" x14ac:dyDescent="0.25">
      <c r="A9223" t="s">
        <v>10117</v>
      </c>
      <c r="B9223" t="s">
        <v>10118</v>
      </c>
      <c r="C9223" s="2" t="s">
        <v>31</v>
      </c>
      <c r="D9223" s="2" t="s">
        <v>315</v>
      </c>
      <c r="E9223" s="2" t="s">
        <v>29028</v>
      </c>
      <c r="F9223" s="56">
        <v>111.50356868191901</v>
      </c>
      <c r="G9223" s="56">
        <v>111.05901198936201</v>
      </c>
      <c r="H9223" s="56">
        <v>105.13648946063201</v>
      </c>
      <c r="I9223" s="56">
        <v>94.907267724038107</v>
      </c>
      <c r="J9223" s="57">
        <v>0.34789140554268999</v>
      </c>
      <c r="K9223" s="57">
        <v>0.38409704501206199</v>
      </c>
      <c r="L9223" s="57">
        <v>0.35501725249592297</v>
      </c>
      <c r="M9223" s="57">
        <v>0.311995406195128</v>
      </c>
    </row>
    <row r="9224" spans="1:13" x14ac:dyDescent="0.25">
      <c r="A9224" t="s">
        <v>10119</v>
      </c>
      <c r="B9224" t="s">
        <v>10120</v>
      </c>
      <c r="C9224" s="2" t="s">
        <v>31</v>
      </c>
      <c r="D9224" s="2" t="s">
        <v>315</v>
      </c>
      <c r="E9224" s="2" t="s">
        <v>29028</v>
      </c>
      <c r="F9224" s="56">
        <v>111.50356868191901</v>
      </c>
      <c r="G9224" s="56">
        <v>111.05901198936201</v>
      </c>
      <c r="H9224" s="56">
        <v>105.13648946063201</v>
      </c>
      <c r="I9224" s="56">
        <v>94.907267724038107</v>
      </c>
      <c r="J9224" s="57">
        <v>0.34789140554268999</v>
      </c>
      <c r="K9224" s="57">
        <v>0.38409704501206199</v>
      </c>
      <c r="L9224" s="57">
        <v>0.35501725249592297</v>
      </c>
      <c r="M9224" s="57">
        <v>0.311995406195128</v>
      </c>
    </row>
    <row r="9225" spans="1:13" x14ac:dyDescent="0.25">
      <c r="A9225" t="s">
        <v>10125</v>
      </c>
      <c r="B9225" t="s">
        <v>10126</v>
      </c>
      <c r="C9225" s="2" t="s">
        <v>35</v>
      </c>
      <c r="D9225" s="2" t="s">
        <v>315</v>
      </c>
      <c r="E9225" s="2" t="s">
        <v>29028</v>
      </c>
      <c r="F9225" s="56">
        <v>111.50356868191901</v>
      </c>
      <c r="G9225" s="56">
        <v>111.05901198936201</v>
      </c>
      <c r="H9225" s="56">
        <v>105.13648946063201</v>
      </c>
      <c r="I9225" s="56">
        <v>94.907267724038107</v>
      </c>
      <c r="J9225" s="57">
        <v>0.34789140554268999</v>
      </c>
      <c r="K9225" s="57">
        <v>0.38409704501206199</v>
      </c>
      <c r="L9225" s="57">
        <v>0.35501725249592297</v>
      </c>
      <c r="M9225" s="57">
        <v>0.311995406195128</v>
      </c>
    </row>
    <row r="9226" spans="1:13" x14ac:dyDescent="0.25">
      <c r="A9226" t="s">
        <v>10123</v>
      </c>
      <c r="B9226" t="s">
        <v>10124</v>
      </c>
      <c r="C9226" s="2" t="s">
        <v>35</v>
      </c>
      <c r="D9226" s="2" t="s">
        <v>315</v>
      </c>
      <c r="E9226" s="2" t="s">
        <v>29028</v>
      </c>
      <c r="F9226" s="56">
        <v>113.019417268967</v>
      </c>
      <c r="G9226" s="56">
        <v>108.267142945674</v>
      </c>
      <c r="H9226" s="56">
        <v>106.249115382573</v>
      </c>
      <c r="I9226" s="56">
        <v>94.146380001464493</v>
      </c>
      <c r="J9226" s="57">
        <v>0.38630052385892999</v>
      </c>
      <c r="K9226" s="57">
        <v>0.43313980703378502</v>
      </c>
      <c r="L9226" s="57">
        <v>0.39498799914125898</v>
      </c>
      <c r="M9226" s="57">
        <v>0.34496107100644302</v>
      </c>
    </row>
    <row r="9227" spans="1:13" x14ac:dyDescent="0.25">
      <c r="A9227" t="s">
        <v>10131</v>
      </c>
      <c r="B9227" t="s">
        <v>10132</v>
      </c>
      <c r="C9227" s="2" t="s">
        <v>35</v>
      </c>
      <c r="D9227" s="2" t="s">
        <v>315</v>
      </c>
      <c r="E9227" s="2" t="s">
        <v>29028</v>
      </c>
      <c r="F9227" s="56">
        <v>111.50356868191901</v>
      </c>
      <c r="G9227" s="56">
        <v>111.05901198936201</v>
      </c>
      <c r="H9227" s="56">
        <v>105.13648946063201</v>
      </c>
      <c r="I9227" s="56">
        <v>94.907267724038107</v>
      </c>
      <c r="J9227" s="57">
        <v>0.34789140554268999</v>
      </c>
      <c r="K9227" s="57">
        <v>0.38409704501206199</v>
      </c>
      <c r="L9227" s="57">
        <v>0.35501725249592297</v>
      </c>
      <c r="M9227" s="57">
        <v>0.311995406195128</v>
      </c>
    </row>
    <row r="9228" spans="1:13" x14ac:dyDescent="0.25">
      <c r="A9228" t="s">
        <v>10133</v>
      </c>
      <c r="B9228" t="s">
        <v>10134</v>
      </c>
      <c r="C9228" s="2" t="s">
        <v>35</v>
      </c>
      <c r="D9228" s="2" t="s">
        <v>315</v>
      </c>
      <c r="E9228" s="2" t="s">
        <v>29028</v>
      </c>
      <c r="F9228" s="56">
        <v>111.50356868191901</v>
      </c>
      <c r="G9228" s="56">
        <v>111.05901198936201</v>
      </c>
      <c r="H9228" s="56">
        <v>105.13648946063201</v>
      </c>
      <c r="I9228" s="56">
        <v>94.907267724038107</v>
      </c>
      <c r="J9228" s="57">
        <v>0.34789140554268999</v>
      </c>
      <c r="K9228" s="57">
        <v>0.38409704501206199</v>
      </c>
      <c r="L9228" s="57">
        <v>0.35501725249592297</v>
      </c>
      <c r="M9228" s="57">
        <v>0.311995406195128</v>
      </c>
    </row>
    <row r="9229" spans="1:13" x14ac:dyDescent="0.25">
      <c r="A9229" t="s">
        <v>10127</v>
      </c>
      <c r="B9229" t="s">
        <v>10128</v>
      </c>
      <c r="C9229" s="2" t="s">
        <v>35</v>
      </c>
      <c r="D9229" s="2" t="s">
        <v>315</v>
      </c>
      <c r="E9229" s="2" t="s">
        <v>29028</v>
      </c>
      <c r="F9229" s="56">
        <v>111.50356868191901</v>
      </c>
      <c r="G9229" s="56">
        <v>111.05901198936201</v>
      </c>
      <c r="H9229" s="56">
        <v>105.13648946063201</v>
      </c>
      <c r="I9229" s="56">
        <v>94.907267724038107</v>
      </c>
      <c r="J9229" s="57">
        <v>0.34789140554268999</v>
      </c>
      <c r="K9229" s="57">
        <v>0.38409704501206199</v>
      </c>
      <c r="L9229" s="57">
        <v>0.35501725249592297</v>
      </c>
      <c r="M9229" s="57">
        <v>0.311995406195128</v>
      </c>
    </row>
    <row r="9230" spans="1:13" x14ac:dyDescent="0.25">
      <c r="A9230" t="s">
        <v>10135</v>
      </c>
      <c r="B9230" t="s">
        <v>10136</v>
      </c>
      <c r="C9230" s="2" t="s">
        <v>35</v>
      </c>
      <c r="D9230" s="2" t="s">
        <v>315</v>
      </c>
      <c r="E9230" s="2" t="s">
        <v>29028</v>
      </c>
      <c r="F9230" s="56">
        <v>111.50356868191901</v>
      </c>
      <c r="G9230" s="56">
        <v>111.05901198936201</v>
      </c>
      <c r="H9230" s="56">
        <v>105.13648946063201</v>
      </c>
      <c r="I9230" s="56">
        <v>94.907267724038107</v>
      </c>
      <c r="J9230" s="57">
        <v>0.34789140554268999</v>
      </c>
      <c r="K9230" s="57">
        <v>0.38409704501206199</v>
      </c>
      <c r="L9230" s="57">
        <v>0.35501725249592297</v>
      </c>
      <c r="M9230" s="57">
        <v>0.311995406195128</v>
      </c>
    </row>
    <row r="9231" spans="1:13" x14ac:dyDescent="0.25">
      <c r="A9231" t="s">
        <v>10121</v>
      </c>
      <c r="B9231" t="s">
        <v>10122</v>
      </c>
      <c r="C9231" s="2" t="s">
        <v>31</v>
      </c>
      <c r="D9231" s="2" t="s">
        <v>315</v>
      </c>
      <c r="E9231" s="2" t="s">
        <v>29028</v>
      </c>
      <c r="F9231" s="56">
        <v>111.50356868191901</v>
      </c>
      <c r="G9231" s="56">
        <v>111.05901198936201</v>
      </c>
      <c r="H9231" s="56">
        <v>105.13648946063201</v>
      </c>
      <c r="I9231" s="56">
        <v>94.907267724038107</v>
      </c>
      <c r="J9231" s="57">
        <v>0.34789140554268999</v>
      </c>
      <c r="K9231" s="57">
        <v>0.38409704501206199</v>
      </c>
      <c r="L9231" s="57">
        <v>0.35501725249592297</v>
      </c>
      <c r="M9231" s="57">
        <v>0.311995406195128</v>
      </c>
    </row>
    <row r="9232" spans="1:13" x14ac:dyDescent="0.25">
      <c r="A9232" t="s">
        <v>10129</v>
      </c>
      <c r="B9232" t="s">
        <v>10130</v>
      </c>
      <c r="C9232" s="2" t="s">
        <v>35</v>
      </c>
      <c r="D9232" s="2" t="s">
        <v>315</v>
      </c>
      <c r="E9232" s="2" t="s">
        <v>29028</v>
      </c>
      <c r="F9232" s="56">
        <v>111.50356868191901</v>
      </c>
      <c r="G9232" s="56">
        <v>111.05901198936201</v>
      </c>
      <c r="H9232" s="56">
        <v>105.13648946063201</v>
      </c>
      <c r="I9232" s="56">
        <v>94.907267724038107</v>
      </c>
      <c r="J9232" s="57">
        <v>0.34789140554268999</v>
      </c>
      <c r="K9232" s="57">
        <v>0.38409704501206199</v>
      </c>
      <c r="L9232" s="57">
        <v>0.35501725249592297</v>
      </c>
      <c r="M9232" s="57">
        <v>0.311995406195128</v>
      </c>
    </row>
    <row r="9233" spans="1:13" x14ac:dyDescent="0.25">
      <c r="A9233" t="s">
        <v>28855</v>
      </c>
      <c r="B9233" t="s">
        <v>28856</v>
      </c>
      <c r="C9233" s="2" t="s">
        <v>31</v>
      </c>
      <c r="D9233" s="2" t="s">
        <v>32</v>
      </c>
      <c r="E9233" s="2" t="s">
        <v>29028</v>
      </c>
      <c r="F9233" s="56"/>
      <c r="G9233" s="56">
        <v>101.569230202808</v>
      </c>
      <c r="H9233" s="56"/>
      <c r="I9233" s="56"/>
      <c r="J9233" s="57">
        <v>0.26784352886823898</v>
      </c>
      <c r="K9233" s="57">
        <v>0.30999790315810699</v>
      </c>
      <c r="L9233" s="57">
        <v>0.28007339188038599</v>
      </c>
      <c r="M9233" s="57">
        <v>0.23156693158901401</v>
      </c>
    </row>
    <row r="9234" spans="1:13" x14ac:dyDescent="0.25">
      <c r="A9234" t="s">
        <v>28857</v>
      </c>
      <c r="B9234" t="s">
        <v>28858</v>
      </c>
      <c r="C9234" s="2" t="s">
        <v>31</v>
      </c>
      <c r="D9234" s="2" t="s">
        <v>32</v>
      </c>
      <c r="E9234" s="2" t="s">
        <v>29028</v>
      </c>
      <c r="F9234" s="56"/>
      <c r="G9234" s="56">
        <v>101.569230202808</v>
      </c>
      <c r="H9234" s="56"/>
      <c r="I9234" s="56"/>
      <c r="J9234" s="57">
        <v>0.26784352886823898</v>
      </c>
      <c r="K9234" s="57">
        <v>0.30999790315810699</v>
      </c>
      <c r="L9234" s="57">
        <v>0.28007339188038599</v>
      </c>
      <c r="M9234" s="57">
        <v>0.23156693158901401</v>
      </c>
    </row>
    <row r="9235" spans="1:13" x14ac:dyDescent="0.25">
      <c r="A9235" t="s">
        <v>28859</v>
      </c>
      <c r="B9235" t="s">
        <v>28860</v>
      </c>
      <c r="C9235" s="2" t="s">
        <v>35</v>
      </c>
      <c r="D9235" s="2" t="s">
        <v>32</v>
      </c>
      <c r="E9235" s="2" t="s">
        <v>29028</v>
      </c>
      <c r="F9235" s="56"/>
      <c r="G9235" s="56">
        <v>101.569230202808</v>
      </c>
      <c r="H9235" s="56"/>
      <c r="I9235" s="56"/>
      <c r="J9235" s="57">
        <v>0.26784352886823898</v>
      </c>
      <c r="K9235" s="57">
        <v>0.30999790315810699</v>
      </c>
      <c r="L9235" s="57">
        <v>0.28007339188038599</v>
      </c>
      <c r="M9235" s="57">
        <v>0.23156693158901401</v>
      </c>
    </row>
    <row r="9236" spans="1:13" x14ac:dyDescent="0.25">
      <c r="A9236" t="s">
        <v>25875</v>
      </c>
      <c r="B9236" t="s">
        <v>25876</v>
      </c>
      <c r="C9236" s="2" t="s">
        <v>31</v>
      </c>
      <c r="D9236" s="2" t="s">
        <v>236</v>
      </c>
      <c r="E9236" s="2" t="s">
        <v>29028</v>
      </c>
      <c r="F9236" s="56"/>
      <c r="G9236" s="56">
        <v>103.459604533842</v>
      </c>
      <c r="H9236" s="56">
        <v>93.420904595781195</v>
      </c>
      <c r="I9236" s="56"/>
      <c r="J9236" s="57">
        <v>0.29016713587529502</v>
      </c>
      <c r="K9236" s="57">
        <v>0.335842701776012</v>
      </c>
      <c r="L9236" s="57">
        <v>0.29953706356115101</v>
      </c>
      <c r="M9236" s="57">
        <v>0.24119166273284101</v>
      </c>
    </row>
    <row r="9237" spans="1:13" x14ac:dyDescent="0.25">
      <c r="A9237" t="s">
        <v>25869</v>
      </c>
      <c r="B9237" t="s">
        <v>25870</v>
      </c>
      <c r="C9237" s="2" t="s">
        <v>31</v>
      </c>
      <c r="D9237" s="2" t="s">
        <v>236</v>
      </c>
      <c r="E9237" s="2" t="s">
        <v>29028</v>
      </c>
      <c r="F9237" s="56"/>
      <c r="G9237" s="56">
        <v>103.459604533842</v>
      </c>
      <c r="H9237" s="56">
        <v>93.420904595781195</v>
      </c>
      <c r="I9237" s="56"/>
      <c r="J9237" s="57">
        <v>0.29016713587529502</v>
      </c>
      <c r="K9237" s="57">
        <v>0.335842701776012</v>
      </c>
      <c r="L9237" s="57">
        <v>0.29953706356115101</v>
      </c>
      <c r="M9237" s="57">
        <v>0.24119166273284101</v>
      </c>
    </row>
    <row r="9238" spans="1:13" x14ac:dyDescent="0.25">
      <c r="A9238" t="s">
        <v>25871</v>
      </c>
      <c r="B9238" t="s">
        <v>25872</v>
      </c>
      <c r="C9238" s="2" t="s">
        <v>31</v>
      </c>
      <c r="D9238" s="2" t="s">
        <v>236</v>
      </c>
      <c r="E9238" s="2" t="s">
        <v>29028</v>
      </c>
      <c r="F9238" s="56"/>
      <c r="G9238" s="56">
        <v>103.459604533842</v>
      </c>
      <c r="H9238" s="56">
        <v>93.420904595781195</v>
      </c>
      <c r="I9238" s="56"/>
      <c r="J9238" s="57">
        <v>0.29016713587529502</v>
      </c>
      <c r="K9238" s="57">
        <v>0.335842701776012</v>
      </c>
      <c r="L9238" s="57">
        <v>0.29953706356115101</v>
      </c>
      <c r="M9238" s="57">
        <v>0.24119166273284101</v>
      </c>
    </row>
    <row r="9239" spans="1:13" x14ac:dyDescent="0.25">
      <c r="A9239" t="s">
        <v>25877</v>
      </c>
      <c r="B9239" t="s">
        <v>25878</v>
      </c>
      <c r="C9239" s="2" t="s">
        <v>35</v>
      </c>
      <c r="D9239" s="2" t="s">
        <v>236</v>
      </c>
      <c r="E9239" s="2" t="s">
        <v>29028</v>
      </c>
      <c r="F9239" s="56"/>
      <c r="G9239" s="56">
        <v>103.459604533842</v>
      </c>
      <c r="H9239" s="56">
        <v>93.420904595781195</v>
      </c>
      <c r="I9239" s="56"/>
      <c r="J9239" s="57">
        <v>0.29016713587529502</v>
      </c>
      <c r="K9239" s="57">
        <v>0.335842701776012</v>
      </c>
      <c r="L9239" s="57">
        <v>0.29953706356115101</v>
      </c>
      <c r="M9239" s="57">
        <v>0.24119166273284101</v>
      </c>
    </row>
    <row r="9240" spans="1:13" x14ac:dyDescent="0.25">
      <c r="A9240" t="s">
        <v>25879</v>
      </c>
      <c r="B9240" t="s">
        <v>25880</v>
      </c>
      <c r="C9240" s="2" t="s">
        <v>35</v>
      </c>
      <c r="D9240" s="2" t="s">
        <v>236</v>
      </c>
      <c r="E9240" s="2" t="s">
        <v>29028</v>
      </c>
      <c r="F9240" s="56"/>
      <c r="G9240" s="56">
        <v>103.459604533842</v>
      </c>
      <c r="H9240" s="56">
        <v>93.420904595781195</v>
      </c>
      <c r="I9240" s="56"/>
      <c r="J9240" s="57">
        <v>0.29016713587529502</v>
      </c>
      <c r="K9240" s="57">
        <v>0.335842701776012</v>
      </c>
      <c r="L9240" s="57">
        <v>0.29953706356115101</v>
      </c>
      <c r="M9240" s="57">
        <v>0.24119166273284101</v>
      </c>
    </row>
    <row r="9241" spans="1:13" x14ac:dyDescent="0.25">
      <c r="A9241" t="s">
        <v>25883</v>
      </c>
      <c r="B9241" t="s">
        <v>25884</v>
      </c>
      <c r="C9241" s="2" t="s">
        <v>35</v>
      </c>
      <c r="D9241" s="2" t="s">
        <v>236</v>
      </c>
      <c r="E9241" s="2" t="s">
        <v>29028</v>
      </c>
      <c r="F9241" s="56"/>
      <c r="G9241" s="56">
        <v>103.459604533842</v>
      </c>
      <c r="H9241" s="56">
        <v>93.420904595781195</v>
      </c>
      <c r="I9241" s="56"/>
      <c r="J9241" s="57">
        <v>0.29016713587529502</v>
      </c>
      <c r="K9241" s="57">
        <v>0.335842701776012</v>
      </c>
      <c r="L9241" s="57">
        <v>0.29953706356115101</v>
      </c>
      <c r="M9241" s="57">
        <v>0.24119166273284101</v>
      </c>
    </row>
    <row r="9242" spans="1:13" x14ac:dyDescent="0.25">
      <c r="A9242" t="s">
        <v>25873</v>
      </c>
      <c r="B9242" t="s">
        <v>25874</v>
      </c>
      <c r="C9242" s="2" t="s">
        <v>31</v>
      </c>
      <c r="D9242" s="2" t="s">
        <v>236</v>
      </c>
      <c r="E9242" s="2" t="s">
        <v>29028</v>
      </c>
      <c r="F9242" s="56"/>
      <c r="G9242" s="56">
        <v>103.459604533842</v>
      </c>
      <c r="H9242" s="56">
        <v>93.420904595781195</v>
      </c>
      <c r="I9242" s="56"/>
      <c r="J9242" s="57">
        <v>0.29016713587529502</v>
      </c>
      <c r="K9242" s="57">
        <v>0.335842701776012</v>
      </c>
      <c r="L9242" s="57">
        <v>0.29953706356115101</v>
      </c>
      <c r="M9242" s="57">
        <v>0.24119166273284101</v>
      </c>
    </row>
    <row r="9243" spans="1:13" x14ac:dyDescent="0.25">
      <c r="A9243" t="s">
        <v>25867</v>
      </c>
      <c r="B9243" t="s">
        <v>25868</v>
      </c>
      <c r="C9243" s="2" t="s">
        <v>31</v>
      </c>
      <c r="D9243" s="2" t="s">
        <v>236</v>
      </c>
      <c r="E9243" s="2" t="s">
        <v>29028</v>
      </c>
      <c r="F9243" s="56"/>
      <c r="G9243" s="56">
        <v>103.459604533842</v>
      </c>
      <c r="H9243" s="56">
        <v>93.420904595781195</v>
      </c>
      <c r="I9243" s="56"/>
      <c r="J9243" s="57">
        <v>0.29016713587529502</v>
      </c>
      <c r="K9243" s="57">
        <v>0.335842701776012</v>
      </c>
      <c r="L9243" s="57">
        <v>0.29953706356115101</v>
      </c>
      <c r="M9243" s="57">
        <v>0.24119166273284101</v>
      </c>
    </row>
    <row r="9244" spans="1:13" x14ac:dyDescent="0.25">
      <c r="A9244" t="s">
        <v>25881</v>
      </c>
      <c r="B9244" t="s">
        <v>25882</v>
      </c>
      <c r="C9244" s="2" t="s">
        <v>35</v>
      </c>
      <c r="D9244" s="2" t="s">
        <v>236</v>
      </c>
      <c r="E9244" s="2" t="s">
        <v>29028</v>
      </c>
      <c r="F9244" s="56">
        <v>109.25854465386099</v>
      </c>
      <c r="G9244" s="56">
        <v>100.57388707499</v>
      </c>
      <c r="H9244" s="56">
        <v>92.714276423302707</v>
      </c>
      <c r="I9244" s="56">
        <v>100.830057528597</v>
      </c>
      <c r="J9244" s="57">
        <v>0.36102263919861999</v>
      </c>
      <c r="K9244" s="57">
        <v>0.41488412278279002</v>
      </c>
      <c r="L9244" s="57">
        <v>0.37208930763298997</v>
      </c>
      <c r="M9244" s="57">
        <v>0.31024254982988803</v>
      </c>
    </row>
    <row r="9245" spans="1:13" x14ac:dyDescent="0.25">
      <c r="A9245" t="s">
        <v>10450</v>
      </c>
      <c r="B9245" t="s">
        <v>10451</v>
      </c>
      <c r="C9245" s="2" t="s">
        <v>35</v>
      </c>
      <c r="D9245" s="2" t="s">
        <v>289</v>
      </c>
      <c r="E9245" s="2" t="s">
        <v>29028</v>
      </c>
      <c r="F9245" s="56">
        <v>101.526692479994</v>
      </c>
      <c r="G9245" s="56">
        <v>112.429978950934</v>
      </c>
      <c r="H9245" s="56">
        <v>106.54918320354101</v>
      </c>
      <c r="I9245" s="56">
        <v>104.919979295627</v>
      </c>
      <c r="J9245" s="57">
        <v>0.390991415005705</v>
      </c>
      <c r="K9245" s="57">
        <v>0.436690405112862</v>
      </c>
      <c r="L9245" s="57">
        <v>0.398952293619389</v>
      </c>
      <c r="M9245" s="57">
        <v>0.34584812607312299</v>
      </c>
    </row>
    <row r="9246" spans="1:13" x14ac:dyDescent="0.25">
      <c r="A9246" t="s">
        <v>10446</v>
      </c>
      <c r="B9246" t="s">
        <v>10447</v>
      </c>
      <c r="C9246" s="2" t="s">
        <v>35</v>
      </c>
      <c r="D9246" s="2" t="s">
        <v>289</v>
      </c>
      <c r="E9246" s="2" t="s">
        <v>29028</v>
      </c>
      <c r="F9246" s="56">
        <v>101.526692479994</v>
      </c>
      <c r="G9246" s="56">
        <v>112.429978950934</v>
      </c>
      <c r="H9246" s="56">
        <v>106.54918320354101</v>
      </c>
      <c r="I9246" s="56">
        <v>104.919979295627</v>
      </c>
      <c r="J9246" s="57">
        <v>0.390991415005705</v>
      </c>
      <c r="K9246" s="57">
        <v>0.436690405112862</v>
      </c>
      <c r="L9246" s="57">
        <v>0.398952293619389</v>
      </c>
      <c r="M9246" s="57">
        <v>0.34584812607312299</v>
      </c>
    </row>
    <row r="9247" spans="1:13" x14ac:dyDescent="0.25">
      <c r="A9247" t="s">
        <v>10448</v>
      </c>
      <c r="B9247" t="s">
        <v>10449</v>
      </c>
      <c r="C9247" s="2" t="s">
        <v>35</v>
      </c>
      <c r="D9247" s="2" t="s">
        <v>289</v>
      </c>
      <c r="E9247" s="2" t="s">
        <v>29028</v>
      </c>
      <c r="F9247" s="56">
        <v>101.526692479994</v>
      </c>
      <c r="G9247" s="56">
        <v>112.429978950934</v>
      </c>
      <c r="H9247" s="56">
        <v>106.54918320354101</v>
      </c>
      <c r="I9247" s="56">
        <v>104.919979295627</v>
      </c>
      <c r="J9247" s="57">
        <v>0.390991415005705</v>
      </c>
      <c r="K9247" s="57">
        <v>0.436690405112862</v>
      </c>
      <c r="L9247" s="57">
        <v>0.398952293619389</v>
      </c>
      <c r="M9247" s="57">
        <v>0.34584812607312299</v>
      </c>
    </row>
    <row r="9248" spans="1:13" x14ac:dyDescent="0.25">
      <c r="A9248" t="s">
        <v>10444</v>
      </c>
      <c r="B9248" t="s">
        <v>10445</v>
      </c>
      <c r="C9248" s="2" t="s">
        <v>31</v>
      </c>
      <c r="D9248" s="2" t="s">
        <v>289</v>
      </c>
      <c r="E9248" s="2" t="s">
        <v>29028</v>
      </c>
      <c r="F9248" s="56">
        <v>101.526692479994</v>
      </c>
      <c r="G9248" s="56">
        <v>112.429978950934</v>
      </c>
      <c r="H9248" s="56">
        <v>106.54918320354101</v>
      </c>
      <c r="I9248" s="56">
        <v>104.919979295627</v>
      </c>
      <c r="J9248" s="57">
        <v>0.390991415005705</v>
      </c>
      <c r="K9248" s="57">
        <v>0.436690405112862</v>
      </c>
      <c r="L9248" s="57">
        <v>0.398952293619389</v>
      </c>
      <c r="M9248" s="57">
        <v>0.34584812607312299</v>
      </c>
    </row>
    <row r="9249" spans="1:13" x14ac:dyDescent="0.25">
      <c r="A9249" t="s">
        <v>850</v>
      </c>
      <c r="B9249" t="s">
        <v>851</v>
      </c>
      <c r="C9249" s="2" t="s">
        <v>31</v>
      </c>
      <c r="D9249" s="2" t="s">
        <v>289</v>
      </c>
      <c r="E9249" s="2" t="s">
        <v>29027</v>
      </c>
      <c r="F9249" s="56">
        <v>104.211378033972</v>
      </c>
      <c r="G9249" s="56">
        <v>118.34405898064399</v>
      </c>
      <c r="H9249" s="56">
        <v>110.04254006395701</v>
      </c>
      <c r="I9249" s="56">
        <v>105.72783661756201</v>
      </c>
      <c r="J9249" s="57">
        <v>0.51464277447957396</v>
      </c>
      <c r="K9249" s="57">
        <v>0.59210489664941302</v>
      </c>
      <c r="L9249" s="57">
        <v>0.52229415349114705</v>
      </c>
      <c r="M9249" s="57">
        <v>0.44701179301750099</v>
      </c>
    </row>
    <row r="9250" spans="1:13" x14ac:dyDescent="0.25">
      <c r="A9250" t="s">
        <v>10442</v>
      </c>
      <c r="B9250" t="s">
        <v>10443</v>
      </c>
      <c r="C9250" s="2" t="s">
        <v>31</v>
      </c>
      <c r="D9250" s="2" t="s">
        <v>289</v>
      </c>
      <c r="E9250" s="2" t="s">
        <v>29028</v>
      </c>
      <c r="F9250" s="56">
        <v>101.526692479994</v>
      </c>
      <c r="G9250" s="56">
        <v>112.429978950934</v>
      </c>
      <c r="H9250" s="56">
        <v>106.54918320354101</v>
      </c>
      <c r="I9250" s="56">
        <v>104.919979295627</v>
      </c>
      <c r="J9250" s="57">
        <v>0.390991415005705</v>
      </c>
      <c r="K9250" s="57">
        <v>0.436690405112862</v>
      </c>
      <c r="L9250" s="57">
        <v>0.398952293619389</v>
      </c>
      <c r="M9250" s="57">
        <v>0.34584812607312299</v>
      </c>
    </row>
    <row r="9251" spans="1:13" x14ac:dyDescent="0.25">
      <c r="A9251" t="s">
        <v>31141</v>
      </c>
      <c r="B9251" t="s">
        <v>31142</v>
      </c>
      <c r="C9251" s="2" t="s">
        <v>35</v>
      </c>
      <c r="D9251" s="2" t="s">
        <v>315</v>
      </c>
      <c r="E9251" s="2" t="s">
        <v>29028</v>
      </c>
      <c r="F9251" s="56">
        <v>96.500804139645098</v>
      </c>
      <c r="G9251" s="56">
        <v>99.379941888700202</v>
      </c>
      <c r="H9251" s="56">
        <v>91.361379240940096</v>
      </c>
      <c r="I9251" s="56"/>
      <c r="J9251" s="57">
        <v>0.345552219511158</v>
      </c>
      <c r="K9251" s="57">
        <v>0.43520925358527701</v>
      </c>
      <c r="L9251" s="57">
        <v>0.37270355993438498</v>
      </c>
      <c r="M9251" s="57">
        <v>0.26807867720547501</v>
      </c>
    </row>
    <row r="9252" spans="1:13" x14ac:dyDescent="0.25">
      <c r="A9252" t="s">
        <v>23591</v>
      </c>
      <c r="B9252" t="s">
        <v>23592</v>
      </c>
      <c r="C9252" s="2" t="s">
        <v>35</v>
      </c>
      <c r="D9252" s="2" t="s">
        <v>429</v>
      </c>
      <c r="E9252" s="2" t="s">
        <v>29028</v>
      </c>
      <c r="F9252" s="56">
        <v>108.792085660756</v>
      </c>
      <c r="G9252" s="56">
        <v>109.862584666147</v>
      </c>
      <c r="H9252" s="56">
        <v>97.906691469137201</v>
      </c>
      <c r="I9252" s="56"/>
      <c r="J9252" s="57">
        <v>0.30423182300228502</v>
      </c>
      <c r="K9252" s="57">
        <v>0.35035259486263898</v>
      </c>
      <c r="L9252" s="57">
        <v>0.31489736336857599</v>
      </c>
      <c r="M9252" s="57">
        <v>0.26743787068060199</v>
      </c>
    </row>
    <row r="9253" spans="1:13" x14ac:dyDescent="0.25">
      <c r="A9253" t="s">
        <v>23599</v>
      </c>
      <c r="B9253" t="s">
        <v>23600</v>
      </c>
      <c r="C9253" s="2" t="s">
        <v>35</v>
      </c>
      <c r="D9253" s="2" t="s">
        <v>429</v>
      </c>
      <c r="E9253" s="2" t="s">
        <v>29028</v>
      </c>
      <c r="F9253" s="56">
        <v>108.792085660756</v>
      </c>
      <c r="G9253" s="56">
        <v>109.862584666147</v>
      </c>
      <c r="H9253" s="56">
        <v>97.906691469137201</v>
      </c>
      <c r="I9253" s="56"/>
      <c r="J9253" s="57">
        <v>0.30423182300228502</v>
      </c>
      <c r="K9253" s="57">
        <v>0.35035259486263898</v>
      </c>
      <c r="L9253" s="57">
        <v>0.31489736336857599</v>
      </c>
      <c r="M9253" s="57">
        <v>0.26743787068060199</v>
      </c>
    </row>
    <row r="9254" spans="1:13" x14ac:dyDescent="0.25">
      <c r="A9254" t="s">
        <v>23595</v>
      </c>
      <c r="B9254" t="s">
        <v>23596</v>
      </c>
      <c r="C9254" s="2" t="s">
        <v>35</v>
      </c>
      <c r="D9254" s="2" t="s">
        <v>429</v>
      </c>
      <c r="E9254" s="2" t="s">
        <v>29028</v>
      </c>
      <c r="F9254" s="56">
        <v>108.792085660756</v>
      </c>
      <c r="G9254" s="56">
        <v>109.862584666147</v>
      </c>
      <c r="H9254" s="56">
        <v>97.906691469137201</v>
      </c>
      <c r="I9254" s="56"/>
      <c r="J9254" s="57">
        <v>0.30423182300228502</v>
      </c>
      <c r="K9254" s="57">
        <v>0.35035259486263898</v>
      </c>
      <c r="L9254" s="57">
        <v>0.31489736336857599</v>
      </c>
      <c r="M9254" s="57">
        <v>0.26743787068060199</v>
      </c>
    </row>
    <row r="9255" spans="1:13" x14ac:dyDescent="0.25">
      <c r="A9255" t="s">
        <v>23589</v>
      </c>
      <c r="B9255" t="s">
        <v>23590</v>
      </c>
      <c r="C9255" s="2" t="s">
        <v>35</v>
      </c>
      <c r="D9255" s="2" t="s">
        <v>429</v>
      </c>
      <c r="E9255" s="2" t="s">
        <v>29028</v>
      </c>
      <c r="F9255" s="56">
        <v>108.792085660756</v>
      </c>
      <c r="G9255" s="56">
        <v>109.862584666147</v>
      </c>
      <c r="H9255" s="56">
        <v>97.906691469137201</v>
      </c>
      <c r="I9255" s="56"/>
      <c r="J9255" s="57">
        <v>0.30423182300228502</v>
      </c>
      <c r="K9255" s="57">
        <v>0.35035259486263898</v>
      </c>
      <c r="L9255" s="57">
        <v>0.31489736336857599</v>
      </c>
      <c r="M9255" s="57">
        <v>0.26743787068060199</v>
      </c>
    </row>
    <row r="9256" spans="1:13" x14ac:dyDescent="0.25">
      <c r="A9256" t="s">
        <v>23587</v>
      </c>
      <c r="B9256" t="s">
        <v>23588</v>
      </c>
      <c r="C9256" s="2" t="s">
        <v>31</v>
      </c>
      <c r="D9256" s="2" t="s">
        <v>429</v>
      </c>
      <c r="E9256" s="2" t="s">
        <v>29028</v>
      </c>
      <c r="F9256" s="56">
        <v>108.792085660756</v>
      </c>
      <c r="G9256" s="56">
        <v>109.862584666147</v>
      </c>
      <c r="H9256" s="56">
        <v>97.906691469137201</v>
      </c>
      <c r="I9256" s="56"/>
      <c r="J9256" s="57">
        <v>0.30423182300228502</v>
      </c>
      <c r="K9256" s="57">
        <v>0.35035259486263898</v>
      </c>
      <c r="L9256" s="57">
        <v>0.31489736336857599</v>
      </c>
      <c r="M9256" s="57">
        <v>0.26743787068060199</v>
      </c>
    </row>
    <row r="9257" spans="1:13" x14ac:dyDescent="0.25">
      <c r="A9257" t="s">
        <v>23581</v>
      </c>
      <c r="B9257" t="s">
        <v>23582</v>
      </c>
      <c r="C9257" s="2" t="s">
        <v>31</v>
      </c>
      <c r="D9257" s="2" t="s">
        <v>429</v>
      </c>
      <c r="E9257" s="2" t="s">
        <v>29028</v>
      </c>
      <c r="F9257" s="56">
        <v>108.792085660756</v>
      </c>
      <c r="G9257" s="56">
        <v>109.862584666147</v>
      </c>
      <c r="H9257" s="56">
        <v>97.906691469137201</v>
      </c>
      <c r="I9257" s="56"/>
      <c r="J9257" s="57">
        <v>0.30423182300228502</v>
      </c>
      <c r="K9257" s="57">
        <v>0.35035259486263898</v>
      </c>
      <c r="L9257" s="57">
        <v>0.31489736336857599</v>
      </c>
      <c r="M9257" s="57">
        <v>0.26743787068060199</v>
      </c>
    </row>
    <row r="9258" spans="1:13" x14ac:dyDescent="0.25">
      <c r="A9258" t="s">
        <v>23577</v>
      </c>
      <c r="B9258" t="s">
        <v>23578</v>
      </c>
      <c r="C9258" s="2" t="s">
        <v>31</v>
      </c>
      <c r="D9258" s="2" t="s">
        <v>429</v>
      </c>
      <c r="E9258" s="2" t="s">
        <v>29028</v>
      </c>
      <c r="F9258" s="56">
        <v>108.792085660756</v>
      </c>
      <c r="G9258" s="56">
        <v>109.862584666147</v>
      </c>
      <c r="H9258" s="56">
        <v>97.906691469137201</v>
      </c>
      <c r="I9258" s="56"/>
      <c r="J9258" s="57">
        <v>0.30423182300228502</v>
      </c>
      <c r="K9258" s="57">
        <v>0.35035259486263898</v>
      </c>
      <c r="L9258" s="57">
        <v>0.31489736336857599</v>
      </c>
      <c r="M9258" s="57">
        <v>0.26743787068060199</v>
      </c>
    </row>
    <row r="9259" spans="1:13" x14ac:dyDescent="0.25">
      <c r="A9259" t="s">
        <v>23579</v>
      </c>
      <c r="B9259" t="s">
        <v>23580</v>
      </c>
      <c r="C9259" s="2" t="s">
        <v>31</v>
      </c>
      <c r="D9259" s="2" t="s">
        <v>429</v>
      </c>
      <c r="E9259" s="2" t="s">
        <v>29028</v>
      </c>
      <c r="F9259" s="56">
        <v>108.792085660756</v>
      </c>
      <c r="G9259" s="56">
        <v>109.862584666147</v>
      </c>
      <c r="H9259" s="56">
        <v>97.906691469137201</v>
      </c>
      <c r="I9259" s="56"/>
      <c r="J9259" s="57">
        <v>0.30423182300228502</v>
      </c>
      <c r="K9259" s="57">
        <v>0.35035259486263898</v>
      </c>
      <c r="L9259" s="57">
        <v>0.31489736336857599</v>
      </c>
      <c r="M9259" s="57">
        <v>0.26743787068060199</v>
      </c>
    </row>
    <row r="9260" spans="1:13" x14ac:dyDescent="0.25">
      <c r="A9260" t="s">
        <v>23585</v>
      </c>
      <c r="B9260" t="s">
        <v>23586</v>
      </c>
      <c r="C9260" s="2" t="s">
        <v>31</v>
      </c>
      <c r="D9260" s="2" t="s">
        <v>429</v>
      </c>
      <c r="E9260" s="2" t="s">
        <v>29028</v>
      </c>
      <c r="F9260" s="56">
        <v>108.792085660756</v>
      </c>
      <c r="G9260" s="56">
        <v>109.862584666147</v>
      </c>
      <c r="H9260" s="56">
        <v>97.906691469137201</v>
      </c>
      <c r="I9260" s="56"/>
      <c r="J9260" s="57">
        <v>0.30423182300228502</v>
      </c>
      <c r="K9260" s="57">
        <v>0.35035259486263898</v>
      </c>
      <c r="L9260" s="57">
        <v>0.31489736336857599</v>
      </c>
      <c r="M9260" s="57">
        <v>0.26743787068060199</v>
      </c>
    </row>
    <row r="9261" spans="1:13" x14ac:dyDescent="0.25">
      <c r="A9261" t="s">
        <v>23583</v>
      </c>
      <c r="B9261" t="s">
        <v>23584</v>
      </c>
      <c r="C9261" s="2" t="s">
        <v>31</v>
      </c>
      <c r="D9261" s="2" t="s">
        <v>429</v>
      </c>
      <c r="E9261" s="2" t="s">
        <v>29028</v>
      </c>
      <c r="F9261" s="56">
        <v>108.792085660756</v>
      </c>
      <c r="G9261" s="56">
        <v>109.862584666147</v>
      </c>
      <c r="H9261" s="56">
        <v>97.906691469137201</v>
      </c>
      <c r="I9261" s="56"/>
      <c r="J9261" s="57">
        <v>0.30423182300228502</v>
      </c>
      <c r="K9261" s="57">
        <v>0.35035259486263898</v>
      </c>
      <c r="L9261" s="57">
        <v>0.31489736336857599</v>
      </c>
      <c r="M9261" s="57">
        <v>0.26743787068060199</v>
      </c>
    </row>
    <row r="9262" spans="1:13" x14ac:dyDescent="0.25">
      <c r="A9262" t="s">
        <v>732</v>
      </c>
      <c r="B9262" t="s">
        <v>733</v>
      </c>
      <c r="C9262" s="2" t="s">
        <v>35</v>
      </c>
      <c r="D9262" s="2" t="s">
        <v>32</v>
      </c>
      <c r="E9262" s="2" t="s">
        <v>29027</v>
      </c>
      <c r="F9262" s="56">
        <v>108.157573830567</v>
      </c>
      <c r="G9262" s="56">
        <v>97.7451530102053</v>
      </c>
      <c r="H9262" s="56">
        <v>103.184421096988</v>
      </c>
      <c r="I9262" s="56">
        <v>92.451373550519406</v>
      </c>
      <c r="J9262" s="57">
        <v>0.45250154223272399</v>
      </c>
      <c r="K9262" s="57">
        <v>0.54242725081475995</v>
      </c>
      <c r="L9262" s="57">
        <v>0.46906309472253899</v>
      </c>
      <c r="M9262" s="57">
        <v>0.38359130668373997</v>
      </c>
    </row>
    <row r="9263" spans="1:13" x14ac:dyDescent="0.25">
      <c r="A9263" t="s">
        <v>9691</v>
      </c>
      <c r="B9263" t="s">
        <v>9692</v>
      </c>
      <c r="C9263" s="2" t="s">
        <v>35</v>
      </c>
      <c r="D9263" s="2" t="s">
        <v>32</v>
      </c>
      <c r="E9263" s="2" t="s">
        <v>29028</v>
      </c>
      <c r="F9263" s="56"/>
      <c r="G9263" s="56">
        <v>103.328903539371</v>
      </c>
      <c r="H9263" s="56"/>
      <c r="I9263" s="56"/>
      <c r="J9263" s="57">
        <v>0.27871105599641099</v>
      </c>
      <c r="K9263" s="57">
        <v>0.33305554751870098</v>
      </c>
      <c r="L9263" s="57">
        <v>0.29165819435576201</v>
      </c>
      <c r="M9263" s="57">
        <v>0.225967611709147</v>
      </c>
    </row>
    <row r="9264" spans="1:13" x14ac:dyDescent="0.25">
      <c r="A9264" t="s">
        <v>9693</v>
      </c>
      <c r="B9264" t="s">
        <v>9694</v>
      </c>
      <c r="C9264" s="2" t="s">
        <v>35</v>
      </c>
      <c r="D9264" s="2" t="s">
        <v>32</v>
      </c>
      <c r="E9264" s="2" t="s">
        <v>29028</v>
      </c>
      <c r="F9264" s="56"/>
      <c r="G9264" s="56">
        <v>103.328903539371</v>
      </c>
      <c r="H9264" s="56"/>
      <c r="I9264" s="56"/>
      <c r="J9264" s="57">
        <v>0.27871105599641099</v>
      </c>
      <c r="K9264" s="57">
        <v>0.33305554751870098</v>
      </c>
      <c r="L9264" s="57">
        <v>0.29165819435576201</v>
      </c>
      <c r="M9264" s="57">
        <v>0.225967611709147</v>
      </c>
    </row>
    <row r="9265" spans="1:13" x14ac:dyDescent="0.25">
      <c r="A9265" t="s">
        <v>9689</v>
      </c>
      <c r="B9265" t="s">
        <v>9690</v>
      </c>
      <c r="C9265" s="2" t="s">
        <v>35</v>
      </c>
      <c r="D9265" s="2" t="s">
        <v>32</v>
      </c>
      <c r="E9265" s="2" t="s">
        <v>29028</v>
      </c>
      <c r="F9265" s="56"/>
      <c r="G9265" s="56">
        <v>103.328903539371</v>
      </c>
      <c r="H9265" s="56"/>
      <c r="I9265" s="56"/>
      <c r="J9265" s="57">
        <v>0.27871105599641099</v>
      </c>
      <c r="K9265" s="57">
        <v>0.33305554751870098</v>
      </c>
      <c r="L9265" s="57">
        <v>0.29165819435576201</v>
      </c>
      <c r="M9265" s="57">
        <v>0.225967611709147</v>
      </c>
    </row>
    <row r="9266" spans="1:13" x14ac:dyDescent="0.25">
      <c r="A9266" t="s">
        <v>9697</v>
      </c>
      <c r="B9266" t="s">
        <v>9698</v>
      </c>
      <c r="C9266" s="2" t="s">
        <v>35</v>
      </c>
      <c r="D9266" s="2" t="s">
        <v>32</v>
      </c>
      <c r="E9266" s="2" t="s">
        <v>29028</v>
      </c>
      <c r="F9266" s="56"/>
      <c r="G9266" s="56">
        <v>103.328903539371</v>
      </c>
      <c r="H9266" s="56"/>
      <c r="I9266" s="56"/>
      <c r="J9266" s="57">
        <v>0.27871105599641099</v>
      </c>
      <c r="K9266" s="57">
        <v>0.33305554751870098</v>
      </c>
      <c r="L9266" s="57">
        <v>0.29165819435576201</v>
      </c>
      <c r="M9266" s="57">
        <v>0.225967611709147</v>
      </c>
    </row>
    <row r="9267" spans="1:13" x14ac:dyDescent="0.25">
      <c r="A9267" t="s">
        <v>9695</v>
      </c>
      <c r="B9267" t="s">
        <v>9696</v>
      </c>
      <c r="C9267" s="2" t="s">
        <v>35</v>
      </c>
      <c r="D9267" s="2" t="s">
        <v>32</v>
      </c>
      <c r="E9267" s="2" t="s">
        <v>29028</v>
      </c>
      <c r="F9267" s="56"/>
      <c r="G9267" s="56">
        <v>103.328903539371</v>
      </c>
      <c r="H9267" s="56"/>
      <c r="I9267" s="56"/>
      <c r="J9267" s="57">
        <v>0.27871105599641099</v>
      </c>
      <c r="K9267" s="57">
        <v>0.33305554751870098</v>
      </c>
      <c r="L9267" s="57">
        <v>0.29165819435576201</v>
      </c>
      <c r="M9267" s="57">
        <v>0.225967611709147</v>
      </c>
    </row>
    <row r="9268" spans="1:13" x14ac:dyDescent="0.25">
      <c r="A9268" t="s">
        <v>9687</v>
      </c>
      <c r="B9268" t="s">
        <v>9688</v>
      </c>
      <c r="C9268" s="2" t="s">
        <v>35</v>
      </c>
      <c r="D9268" s="2" t="s">
        <v>32</v>
      </c>
      <c r="E9268" s="2" t="s">
        <v>29028</v>
      </c>
      <c r="F9268" s="56"/>
      <c r="G9268" s="56">
        <v>103.328903539371</v>
      </c>
      <c r="H9268" s="56"/>
      <c r="I9268" s="56"/>
      <c r="J9268" s="57">
        <v>0.27871105599641099</v>
      </c>
      <c r="K9268" s="57">
        <v>0.33305554751870098</v>
      </c>
      <c r="L9268" s="57">
        <v>0.29165819435576201</v>
      </c>
      <c r="M9268" s="57">
        <v>0.225967611709147</v>
      </c>
    </row>
    <row r="9269" spans="1:13" x14ac:dyDescent="0.25">
      <c r="A9269" t="s">
        <v>9679</v>
      </c>
      <c r="B9269" t="s">
        <v>9680</v>
      </c>
      <c r="C9269" s="2" t="s">
        <v>31</v>
      </c>
      <c r="D9269" s="2" t="s">
        <v>32</v>
      </c>
      <c r="E9269" s="2" t="s">
        <v>29028</v>
      </c>
      <c r="F9269" s="56"/>
      <c r="G9269" s="56">
        <v>103.328903539371</v>
      </c>
      <c r="H9269" s="56"/>
      <c r="I9269" s="56"/>
      <c r="J9269" s="57">
        <v>0.27871105599641099</v>
      </c>
      <c r="K9269" s="57">
        <v>0.33305554751870098</v>
      </c>
      <c r="L9269" s="57">
        <v>0.29165819435576201</v>
      </c>
      <c r="M9269" s="57">
        <v>0.225967611709147</v>
      </c>
    </row>
    <row r="9270" spans="1:13" x14ac:dyDescent="0.25">
      <c r="A9270" t="s">
        <v>9681</v>
      </c>
      <c r="B9270" t="s">
        <v>9682</v>
      </c>
      <c r="C9270" s="2" t="s">
        <v>31</v>
      </c>
      <c r="D9270" s="2" t="s">
        <v>32</v>
      </c>
      <c r="E9270" s="2" t="s">
        <v>29028</v>
      </c>
      <c r="F9270" s="56"/>
      <c r="G9270" s="56">
        <v>103.328903539371</v>
      </c>
      <c r="H9270" s="56"/>
      <c r="I9270" s="56"/>
      <c r="J9270" s="57">
        <v>0.27871105599641099</v>
      </c>
      <c r="K9270" s="57">
        <v>0.33305554751870098</v>
      </c>
      <c r="L9270" s="57">
        <v>0.29165819435576201</v>
      </c>
      <c r="M9270" s="57">
        <v>0.225967611709147</v>
      </c>
    </row>
    <row r="9271" spans="1:13" x14ac:dyDescent="0.25">
      <c r="A9271" t="s">
        <v>9683</v>
      </c>
      <c r="B9271" t="s">
        <v>9684</v>
      </c>
      <c r="C9271" s="2" t="s">
        <v>31</v>
      </c>
      <c r="D9271" s="2" t="s">
        <v>32</v>
      </c>
      <c r="E9271" s="2" t="s">
        <v>29028</v>
      </c>
      <c r="F9271" s="56"/>
      <c r="G9271" s="56">
        <v>103.328903539371</v>
      </c>
      <c r="H9271" s="56"/>
      <c r="I9271" s="56"/>
      <c r="J9271" s="57">
        <v>0.27871105599641099</v>
      </c>
      <c r="K9271" s="57">
        <v>0.33305554751870098</v>
      </c>
      <c r="L9271" s="57">
        <v>0.29165819435576201</v>
      </c>
      <c r="M9271" s="57">
        <v>0.225967611709147</v>
      </c>
    </row>
    <row r="9272" spans="1:13" x14ac:dyDescent="0.25">
      <c r="A9272" t="s">
        <v>9685</v>
      </c>
      <c r="B9272" t="s">
        <v>9686</v>
      </c>
      <c r="C9272" s="2" t="s">
        <v>31</v>
      </c>
      <c r="D9272" s="2" t="s">
        <v>32</v>
      </c>
      <c r="E9272" s="2" t="s">
        <v>29028</v>
      </c>
      <c r="F9272" s="56"/>
      <c r="G9272" s="56">
        <v>103.328903539371</v>
      </c>
      <c r="H9272" s="56"/>
      <c r="I9272" s="56"/>
      <c r="J9272" s="57">
        <v>0.27871105599641099</v>
      </c>
      <c r="K9272" s="57">
        <v>0.33305554751870098</v>
      </c>
      <c r="L9272" s="57">
        <v>0.29165819435576201</v>
      </c>
      <c r="M9272" s="57">
        <v>0.225967611709147</v>
      </c>
    </row>
    <row r="9273" spans="1:13" x14ac:dyDescent="0.25">
      <c r="A9273" t="s">
        <v>5856</v>
      </c>
      <c r="B9273" t="s">
        <v>5857</v>
      </c>
      <c r="C9273" s="2" t="s">
        <v>31</v>
      </c>
      <c r="D9273" s="2" t="s">
        <v>108</v>
      </c>
      <c r="E9273" s="2" t="s">
        <v>29028</v>
      </c>
      <c r="F9273" s="56"/>
      <c r="G9273" s="56">
        <v>113.01534646529799</v>
      </c>
      <c r="H9273" s="56"/>
      <c r="I9273" s="56"/>
      <c r="J9273" s="57">
        <v>0.273257982158153</v>
      </c>
      <c r="K9273" s="57">
        <v>0.32050353777990798</v>
      </c>
      <c r="L9273" s="57">
        <v>0.28382026538185101</v>
      </c>
      <c r="M9273" s="57">
        <v>0.234402569121101</v>
      </c>
    </row>
    <row r="9274" spans="1:13" x14ac:dyDescent="0.25">
      <c r="A9274" t="s">
        <v>5840</v>
      </c>
      <c r="B9274" t="s">
        <v>5841</v>
      </c>
      <c r="C9274" s="2" t="s">
        <v>35</v>
      </c>
      <c r="D9274" s="2" t="s">
        <v>108</v>
      </c>
      <c r="E9274" s="2" t="s">
        <v>29028</v>
      </c>
      <c r="F9274" s="56"/>
      <c r="G9274" s="56">
        <v>113.01534646529799</v>
      </c>
      <c r="H9274" s="56"/>
      <c r="I9274" s="56"/>
      <c r="J9274" s="57">
        <v>0.273257982158153</v>
      </c>
      <c r="K9274" s="57">
        <v>0.32050353777990798</v>
      </c>
      <c r="L9274" s="57">
        <v>0.28382026538185101</v>
      </c>
      <c r="M9274" s="57">
        <v>0.234402569121101</v>
      </c>
    </row>
    <row r="9275" spans="1:13" x14ac:dyDescent="0.25">
      <c r="A9275" t="s">
        <v>5860</v>
      </c>
      <c r="B9275" t="s">
        <v>5861</v>
      </c>
      <c r="C9275" s="2" t="s">
        <v>31</v>
      </c>
      <c r="D9275" s="2" t="s">
        <v>108</v>
      </c>
      <c r="E9275" s="2" t="s">
        <v>29028</v>
      </c>
      <c r="F9275" s="56"/>
      <c r="G9275" s="56">
        <v>113.01534646529799</v>
      </c>
      <c r="H9275" s="56"/>
      <c r="I9275" s="56"/>
      <c r="J9275" s="57">
        <v>0.273257982158153</v>
      </c>
      <c r="K9275" s="57">
        <v>0.32050353777990798</v>
      </c>
      <c r="L9275" s="57">
        <v>0.28382026538185101</v>
      </c>
      <c r="M9275" s="57">
        <v>0.234402569121101</v>
      </c>
    </row>
    <row r="9276" spans="1:13" x14ac:dyDescent="0.25">
      <c r="A9276" t="s">
        <v>5852</v>
      </c>
      <c r="B9276" t="s">
        <v>5853</v>
      </c>
      <c r="C9276" s="2" t="s">
        <v>31</v>
      </c>
      <c r="D9276" s="2" t="s">
        <v>108</v>
      </c>
      <c r="E9276" s="2" t="s">
        <v>29028</v>
      </c>
      <c r="F9276" s="56"/>
      <c r="G9276" s="56">
        <v>113.01534646529799</v>
      </c>
      <c r="H9276" s="56"/>
      <c r="I9276" s="56"/>
      <c r="J9276" s="57">
        <v>0.273257982158153</v>
      </c>
      <c r="K9276" s="57">
        <v>0.32050353777990798</v>
      </c>
      <c r="L9276" s="57">
        <v>0.28382026538185101</v>
      </c>
      <c r="M9276" s="57">
        <v>0.234402569121101</v>
      </c>
    </row>
    <row r="9277" spans="1:13" x14ac:dyDescent="0.25">
      <c r="A9277" t="s">
        <v>5854</v>
      </c>
      <c r="B9277" t="s">
        <v>5855</v>
      </c>
      <c r="C9277" s="2" t="s">
        <v>31</v>
      </c>
      <c r="D9277" s="2" t="s">
        <v>108</v>
      </c>
      <c r="E9277" s="2" t="s">
        <v>29028</v>
      </c>
      <c r="F9277" s="56"/>
      <c r="G9277" s="56">
        <v>113.01534646529799</v>
      </c>
      <c r="H9277" s="56"/>
      <c r="I9277" s="56"/>
      <c r="J9277" s="57">
        <v>0.273257982158153</v>
      </c>
      <c r="K9277" s="57">
        <v>0.32050353777990798</v>
      </c>
      <c r="L9277" s="57">
        <v>0.28382026538185101</v>
      </c>
      <c r="M9277" s="57">
        <v>0.234402569121101</v>
      </c>
    </row>
    <row r="9278" spans="1:13" x14ac:dyDescent="0.25">
      <c r="A9278" t="s">
        <v>146</v>
      </c>
      <c r="B9278" t="s">
        <v>147</v>
      </c>
      <c r="C9278" s="2" t="s">
        <v>35</v>
      </c>
      <c r="D9278" s="2" t="s">
        <v>108</v>
      </c>
      <c r="E9278" s="2" t="s">
        <v>29027</v>
      </c>
      <c r="F9278" s="56">
        <v>110.048808972099</v>
      </c>
      <c r="G9278" s="56">
        <v>121.552640866582</v>
      </c>
      <c r="H9278" s="56">
        <v>111.837740911526</v>
      </c>
      <c r="I9278" s="56">
        <v>94.632870285744303</v>
      </c>
      <c r="J9278" s="57">
        <v>0.51632619402809998</v>
      </c>
      <c r="K9278" s="57">
        <v>0.60319281252147094</v>
      </c>
      <c r="L9278" s="57">
        <v>0.53302435258687497</v>
      </c>
      <c r="M9278" s="57">
        <v>0.46359733377468598</v>
      </c>
    </row>
    <row r="9279" spans="1:13" x14ac:dyDescent="0.25">
      <c r="A9279" t="s">
        <v>5858</v>
      </c>
      <c r="B9279" t="s">
        <v>5859</v>
      </c>
      <c r="C9279" s="2" t="s">
        <v>31</v>
      </c>
      <c r="D9279" s="2" t="s">
        <v>108</v>
      </c>
      <c r="E9279" s="2" t="s">
        <v>29028</v>
      </c>
      <c r="F9279" s="56"/>
      <c r="G9279" s="56">
        <v>113.01534646529799</v>
      </c>
      <c r="H9279" s="56"/>
      <c r="I9279" s="56"/>
      <c r="J9279" s="57">
        <v>0.273257982158153</v>
      </c>
      <c r="K9279" s="57">
        <v>0.32050353777990798</v>
      </c>
      <c r="L9279" s="57">
        <v>0.28382026538185101</v>
      </c>
      <c r="M9279" s="57">
        <v>0.234402569121101</v>
      </c>
    </row>
    <row r="9280" spans="1:13" x14ac:dyDescent="0.25">
      <c r="A9280" t="s">
        <v>5844</v>
      </c>
      <c r="B9280" t="s">
        <v>5845</v>
      </c>
      <c r="C9280" s="2" t="s">
        <v>35</v>
      </c>
      <c r="D9280" s="2" t="s">
        <v>108</v>
      </c>
      <c r="E9280" s="2" t="s">
        <v>29028</v>
      </c>
      <c r="F9280" s="56"/>
      <c r="G9280" s="56">
        <v>113.01534646529799</v>
      </c>
      <c r="H9280" s="56"/>
      <c r="I9280" s="56"/>
      <c r="J9280" s="57">
        <v>0.273257982158153</v>
      </c>
      <c r="K9280" s="57">
        <v>0.32050353777990798</v>
      </c>
      <c r="L9280" s="57">
        <v>0.28382026538185101</v>
      </c>
      <c r="M9280" s="57">
        <v>0.234402569121101</v>
      </c>
    </row>
    <row r="9281" spans="1:13" x14ac:dyDescent="0.25">
      <c r="A9281" t="s">
        <v>5850</v>
      </c>
      <c r="B9281" t="s">
        <v>5851</v>
      </c>
      <c r="C9281" s="2" t="s">
        <v>31</v>
      </c>
      <c r="D9281" s="2" t="s">
        <v>108</v>
      </c>
      <c r="E9281" s="2" t="s">
        <v>29028</v>
      </c>
      <c r="F9281" s="56"/>
      <c r="G9281" s="56">
        <v>113.01534646529799</v>
      </c>
      <c r="H9281" s="56"/>
      <c r="I9281" s="56"/>
      <c r="J9281" s="57">
        <v>0.273257982158153</v>
      </c>
      <c r="K9281" s="57">
        <v>0.32050353777990798</v>
      </c>
      <c r="L9281" s="57">
        <v>0.28382026538185101</v>
      </c>
      <c r="M9281" s="57">
        <v>0.234402569121101</v>
      </c>
    </row>
    <row r="9282" spans="1:13" x14ac:dyDescent="0.25">
      <c r="A9282" t="s">
        <v>5848</v>
      </c>
      <c r="B9282" t="s">
        <v>5849</v>
      </c>
      <c r="C9282" s="2" t="s">
        <v>35</v>
      </c>
      <c r="D9282" s="2" t="s">
        <v>108</v>
      </c>
      <c r="E9282" s="2" t="s">
        <v>29028</v>
      </c>
      <c r="F9282" s="56"/>
      <c r="G9282" s="56">
        <v>113.01534646529799</v>
      </c>
      <c r="H9282" s="56"/>
      <c r="I9282" s="56"/>
      <c r="J9282" s="57">
        <v>0.273257982158153</v>
      </c>
      <c r="K9282" s="57">
        <v>0.32050353777990798</v>
      </c>
      <c r="L9282" s="57">
        <v>0.28382026538185101</v>
      </c>
      <c r="M9282" s="57">
        <v>0.234402569121101</v>
      </c>
    </row>
    <row r="9283" spans="1:13" x14ac:dyDescent="0.25">
      <c r="A9283" t="s">
        <v>30957</v>
      </c>
      <c r="B9283" t="s">
        <v>30958</v>
      </c>
      <c r="C9283" s="2" t="s">
        <v>35</v>
      </c>
      <c r="D9283" s="2" t="s">
        <v>54</v>
      </c>
      <c r="E9283" s="2" t="s">
        <v>29028</v>
      </c>
      <c r="F9283" s="56"/>
      <c r="G9283" s="56">
        <v>99.642214802880105</v>
      </c>
      <c r="H9283" s="56"/>
      <c r="I9283" s="56"/>
      <c r="J9283" s="57">
        <v>0.25417797195125602</v>
      </c>
      <c r="K9283" s="57">
        <v>0.312776005434105</v>
      </c>
      <c r="L9283" s="57">
        <v>0.26719117682260202</v>
      </c>
      <c r="M9283" s="57">
        <v>0.181584282411026</v>
      </c>
    </row>
    <row r="9284" spans="1:13" x14ac:dyDescent="0.25">
      <c r="A9284" t="s">
        <v>30955</v>
      </c>
      <c r="B9284" t="s">
        <v>30956</v>
      </c>
      <c r="C9284" s="2" t="s">
        <v>35</v>
      </c>
      <c r="D9284" s="2" t="s">
        <v>54</v>
      </c>
      <c r="E9284" s="2" t="s">
        <v>29028</v>
      </c>
      <c r="F9284" s="56"/>
      <c r="G9284" s="56">
        <v>99.642214802880105</v>
      </c>
      <c r="H9284" s="56"/>
      <c r="I9284" s="56"/>
      <c r="J9284" s="57">
        <v>0.25417797195125602</v>
      </c>
      <c r="K9284" s="57">
        <v>0.312776005434105</v>
      </c>
      <c r="L9284" s="57">
        <v>0.26719117682260202</v>
      </c>
      <c r="M9284" s="57">
        <v>0.181584282411026</v>
      </c>
    </row>
    <row r="9285" spans="1:13" x14ac:dyDescent="0.25">
      <c r="A9285" t="s">
        <v>30951</v>
      </c>
      <c r="B9285" t="s">
        <v>30952</v>
      </c>
      <c r="C9285" s="2" t="s">
        <v>35</v>
      </c>
      <c r="D9285" s="2" t="s">
        <v>54</v>
      </c>
      <c r="E9285" s="2" t="s">
        <v>29028</v>
      </c>
      <c r="F9285" s="56"/>
      <c r="G9285" s="56">
        <v>99.642214802880105</v>
      </c>
      <c r="H9285" s="56"/>
      <c r="I9285" s="56"/>
      <c r="J9285" s="57">
        <v>0.25417797195125602</v>
      </c>
      <c r="K9285" s="57">
        <v>0.312776005434105</v>
      </c>
      <c r="L9285" s="57">
        <v>0.26719117682260202</v>
      </c>
      <c r="M9285" s="57">
        <v>0.181584282411026</v>
      </c>
    </row>
    <row r="9286" spans="1:13" x14ac:dyDescent="0.25">
      <c r="A9286" t="s">
        <v>30953</v>
      </c>
      <c r="B9286" t="s">
        <v>30954</v>
      </c>
      <c r="C9286" s="2" t="s">
        <v>35</v>
      </c>
      <c r="D9286" s="2" t="s">
        <v>54</v>
      </c>
      <c r="E9286" s="2" t="s">
        <v>29028</v>
      </c>
      <c r="F9286" s="56"/>
      <c r="G9286" s="56">
        <v>99.642214802880105</v>
      </c>
      <c r="H9286" s="56"/>
      <c r="I9286" s="56"/>
      <c r="J9286" s="57">
        <v>0.25417797195125602</v>
      </c>
      <c r="K9286" s="57">
        <v>0.312776005434105</v>
      </c>
      <c r="L9286" s="57">
        <v>0.26719117682260202</v>
      </c>
      <c r="M9286" s="57">
        <v>0.181584282411026</v>
      </c>
    </row>
    <row r="9287" spans="1:13" x14ac:dyDescent="0.25">
      <c r="A9287" t="s">
        <v>23511</v>
      </c>
      <c r="B9287" t="s">
        <v>23512</v>
      </c>
      <c r="C9287" s="2" t="s">
        <v>31</v>
      </c>
      <c r="D9287" s="2" t="s">
        <v>54</v>
      </c>
      <c r="E9287" s="2" t="s">
        <v>29028</v>
      </c>
      <c r="F9287" s="56">
        <v>97.232398363667798</v>
      </c>
      <c r="G9287" s="56">
        <v>98.390664133067702</v>
      </c>
      <c r="H9287" s="56">
        <v>95.669182937777194</v>
      </c>
      <c r="I9287" s="56">
        <v>93.799927883412494</v>
      </c>
      <c r="J9287" s="57">
        <v>0.39233345033270101</v>
      </c>
      <c r="K9287" s="57">
        <v>0.46672637877456402</v>
      </c>
      <c r="L9287" s="57">
        <v>0.41105423815235698</v>
      </c>
      <c r="M9287" s="57">
        <v>0.32531666555550198</v>
      </c>
    </row>
    <row r="9288" spans="1:13" x14ac:dyDescent="0.25">
      <c r="A9288" t="s">
        <v>30965</v>
      </c>
      <c r="B9288" t="s">
        <v>30966</v>
      </c>
      <c r="C9288" s="2" t="s">
        <v>31</v>
      </c>
      <c r="D9288" s="2" t="s">
        <v>54</v>
      </c>
      <c r="E9288" s="2" t="s">
        <v>29028</v>
      </c>
      <c r="F9288" s="56"/>
      <c r="G9288" s="56">
        <v>99.642214802880105</v>
      </c>
      <c r="H9288" s="56"/>
      <c r="I9288" s="56"/>
      <c r="J9288" s="57">
        <v>0.25417797195125602</v>
      </c>
      <c r="K9288" s="57">
        <v>0.312776005434105</v>
      </c>
      <c r="L9288" s="57">
        <v>0.26719117682260202</v>
      </c>
      <c r="M9288" s="57">
        <v>0.181584282411026</v>
      </c>
    </row>
    <row r="9289" spans="1:13" x14ac:dyDescent="0.25">
      <c r="A9289" t="s">
        <v>30963</v>
      </c>
      <c r="B9289" t="s">
        <v>30964</v>
      </c>
      <c r="C9289" s="2" t="s">
        <v>31</v>
      </c>
      <c r="D9289" s="2" t="s">
        <v>54</v>
      </c>
      <c r="E9289" s="2" t="s">
        <v>29028</v>
      </c>
      <c r="F9289" s="56"/>
      <c r="G9289" s="56">
        <v>99.642214802880105</v>
      </c>
      <c r="H9289" s="56"/>
      <c r="I9289" s="56"/>
      <c r="J9289" s="57">
        <v>0.25417797195125602</v>
      </c>
      <c r="K9289" s="57">
        <v>0.312776005434105</v>
      </c>
      <c r="L9289" s="57">
        <v>0.26719117682260202</v>
      </c>
      <c r="M9289" s="57">
        <v>0.181584282411026</v>
      </c>
    </row>
    <row r="9290" spans="1:13" x14ac:dyDescent="0.25">
      <c r="A9290" t="s">
        <v>30961</v>
      </c>
      <c r="B9290" t="s">
        <v>30962</v>
      </c>
      <c r="C9290" s="2" t="s">
        <v>31</v>
      </c>
      <c r="D9290" s="2" t="s">
        <v>54</v>
      </c>
      <c r="E9290" s="2" t="s">
        <v>29028</v>
      </c>
      <c r="F9290" s="56"/>
      <c r="G9290" s="56">
        <v>99.642214802880105</v>
      </c>
      <c r="H9290" s="56"/>
      <c r="I9290" s="56"/>
      <c r="J9290" s="57">
        <v>0.25417797195125602</v>
      </c>
      <c r="K9290" s="57">
        <v>0.312776005434105</v>
      </c>
      <c r="L9290" s="57">
        <v>0.26719117682260202</v>
      </c>
      <c r="M9290" s="57">
        <v>0.181584282411026</v>
      </c>
    </row>
    <row r="9291" spans="1:13" x14ac:dyDescent="0.25">
      <c r="A9291" t="s">
        <v>30959</v>
      </c>
      <c r="B9291" t="s">
        <v>30960</v>
      </c>
      <c r="C9291" s="2" t="s">
        <v>31</v>
      </c>
      <c r="D9291" s="2" t="s">
        <v>54</v>
      </c>
      <c r="E9291" s="2" t="s">
        <v>29028</v>
      </c>
      <c r="F9291" s="56"/>
      <c r="G9291" s="56">
        <v>99.642214802880105</v>
      </c>
      <c r="H9291" s="56"/>
      <c r="I9291" s="56"/>
      <c r="J9291" s="57">
        <v>0.25417797195125602</v>
      </c>
      <c r="K9291" s="57">
        <v>0.312776005434105</v>
      </c>
      <c r="L9291" s="57">
        <v>0.26719117682260202</v>
      </c>
      <c r="M9291" s="57">
        <v>0.181584282411026</v>
      </c>
    </row>
    <row r="9292" spans="1:13" x14ac:dyDescent="0.25">
      <c r="A9292" t="s">
        <v>24764</v>
      </c>
      <c r="B9292" t="s">
        <v>24765</v>
      </c>
      <c r="C9292" s="2" t="s">
        <v>31</v>
      </c>
      <c r="D9292" s="2" t="s">
        <v>289</v>
      </c>
      <c r="E9292" s="2" t="s">
        <v>29028</v>
      </c>
      <c r="F9292" s="56">
        <v>117.846194196166</v>
      </c>
      <c r="G9292" s="56">
        <v>103.116864348673</v>
      </c>
      <c r="H9292" s="56">
        <v>100.329175516757</v>
      </c>
      <c r="I9292" s="56"/>
      <c r="J9292" s="57">
        <v>0.32542201299763701</v>
      </c>
      <c r="K9292" s="57">
        <v>0.38041771281375603</v>
      </c>
      <c r="L9292" s="57">
        <v>0.33681515937781598</v>
      </c>
      <c r="M9292" s="57">
        <v>0.27618317140423299</v>
      </c>
    </row>
    <row r="9293" spans="1:13" x14ac:dyDescent="0.25">
      <c r="A9293" t="s">
        <v>24780</v>
      </c>
      <c r="B9293" t="s">
        <v>24781</v>
      </c>
      <c r="C9293" s="2" t="s">
        <v>31</v>
      </c>
      <c r="D9293" s="2" t="s">
        <v>289</v>
      </c>
      <c r="E9293" s="2" t="s">
        <v>29028</v>
      </c>
      <c r="F9293" s="56">
        <v>117.846194196166</v>
      </c>
      <c r="G9293" s="56">
        <v>103.116864348673</v>
      </c>
      <c r="H9293" s="56">
        <v>100.329175516757</v>
      </c>
      <c r="I9293" s="56"/>
      <c r="J9293" s="57">
        <v>0.32542201299763701</v>
      </c>
      <c r="K9293" s="57">
        <v>0.38041771281375603</v>
      </c>
      <c r="L9293" s="57">
        <v>0.33681515937781598</v>
      </c>
      <c r="M9293" s="57">
        <v>0.27618317140423299</v>
      </c>
    </row>
    <row r="9294" spans="1:13" x14ac:dyDescent="0.25">
      <c r="A9294" t="s">
        <v>24772</v>
      </c>
      <c r="B9294" t="s">
        <v>24773</v>
      </c>
      <c r="C9294" s="2" t="s">
        <v>31</v>
      </c>
      <c r="D9294" s="2" t="s">
        <v>289</v>
      </c>
      <c r="E9294" s="2" t="s">
        <v>29028</v>
      </c>
      <c r="F9294" s="56">
        <v>117.846194196166</v>
      </c>
      <c r="G9294" s="56">
        <v>103.116864348673</v>
      </c>
      <c r="H9294" s="56">
        <v>100.329175516757</v>
      </c>
      <c r="I9294" s="56"/>
      <c r="J9294" s="57">
        <v>0.32542201299763701</v>
      </c>
      <c r="K9294" s="57">
        <v>0.38041771281375603</v>
      </c>
      <c r="L9294" s="57">
        <v>0.33681515937781598</v>
      </c>
      <c r="M9294" s="57">
        <v>0.27618317140423299</v>
      </c>
    </row>
    <row r="9295" spans="1:13" x14ac:dyDescent="0.25">
      <c r="A9295" t="s">
        <v>24788</v>
      </c>
      <c r="B9295" t="s">
        <v>24789</v>
      </c>
      <c r="C9295" s="2" t="s">
        <v>35</v>
      </c>
      <c r="D9295" s="2" t="s">
        <v>289</v>
      </c>
      <c r="E9295" s="2" t="s">
        <v>29028</v>
      </c>
      <c r="F9295" s="56">
        <v>117.846194196166</v>
      </c>
      <c r="G9295" s="56">
        <v>103.116864348673</v>
      </c>
      <c r="H9295" s="56">
        <v>100.329175516757</v>
      </c>
      <c r="I9295" s="56"/>
      <c r="J9295" s="57">
        <v>0.32542201299763701</v>
      </c>
      <c r="K9295" s="57">
        <v>0.38041771281375603</v>
      </c>
      <c r="L9295" s="57">
        <v>0.33681515937781598</v>
      </c>
      <c r="M9295" s="57">
        <v>0.27618317140423299</v>
      </c>
    </row>
    <row r="9296" spans="1:13" x14ac:dyDescent="0.25">
      <c r="A9296" t="s">
        <v>24786</v>
      </c>
      <c r="B9296" t="s">
        <v>24787</v>
      </c>
      <c r="C9296" s="2" t="s">
        <v>35</v>
      </c>
      <c r="D9296" s="2" t="s">
        <v>289</v>
      </c>
      <c r="E9296" s="2" t="s">
        <v>29028</v>
      </c>
      <c r="F9296" s="56">
        <v>117.846194196166</v>
      </c>
      <c r="G9296" s="56">
        <v>103.116864348673</v>
      </c>
      <c r="H9296" s="56">
        <v>100.329175516757</v>
      </c>
      <c r="I9296" s="56"/>
      <c r="J9296" s="57">
        <v>0.32542201299763701</v>
      </c>
      <c r="K9296" s="57">
        <v>0.38041771281375603</v>
      </c>
      <c r="L9296" s="57">
        <v>0.33681515937781598</v>
      </c>
      <c r="M9296" s="57">
        <v>0.27618317140423299</v>
      </c>
    </row>
    <row r="9297" spans="1:13" x14ac:dyDescent="0.25">
      <c r="A9297" t="s">
        <v>24794</v>
      </c>
      <c r="B9297" t="s">
        <v>24795</v>
      </c>
      <c r="C9297" s="2" t="s">
        <v>35</v>
      </c>
      <c r="D9297" s="2" t="s">
        <v>289</v>
      </c>
      <c r="E9297" s="2" t="s">
        <v>29028</v>
      </c>
      <c r="F9297" s="56">
        <v>117.846194196166</v>
      </c>
      <c r="G9297" s="56">
        <v>103.116864348673</v>
      </c>
      <c r="H9297" s="56">
        <v>100.329175516757</v>
      </c>
      <c r="I9297" s="56"/>
      <c r="J9297" s="57">
        <v>0.32542201299763701</v>
      </c>
      <c r="K9297" s="57">
        <v>0.38041771281375603</v>
      </c>
      <c r="L9297" s="57">
        <v>0.33681515937781598</v>
      </c>
      <c r="M9297" s="57">
        <v>0.27618317140423299</v>
      </c>
    </row>
    <row r="9298" spans="1:13" x14ac:dyDescent="0.25">
      <c r="A9298" t="s">
        <v>24768</v>
      </c>
      <c r="B9298" t="s">
        <v>24769</v>
      </c>
      <c r="C9298" s="2" t="s">
        <v>31</v>
      </c>
      <c r="D9298" s="2" t="s">
        <v>289</v>
      </c>
      <c r="E9298" s="2" t="s">
        <v>29028</v>
      </c>
      <c r="F9298" s="56">
        <v>117.846194196166</v>
      </c>
      <c r="G9298" s="56">
        <v>103.116864348673</v>
      </c>
      <c r="H9298" s="56">
        <v>100.329175516757</v>
      </c>
      <c r="I9298" s="56"/>
      <c r="J9298" s="57">
        <v>0.32542201299763701</v>
      </c>
      <c r="K9298" s="57">
        <v>0.38041771281375603</v>
      </c>
      <c r="L9298" s="57">
        <v>0.33681515937781598</v>
      </c>
      <c r="M9298" s="57">
        <v>0.27618317140423299</v>
      </c>
    </row>
    <row r="9299" spans="1:13" x14ac:dyDescent="0.25">
      <c r="A9299" t="s">
        <v>24776</v>
      </c>
      <c r="B9299" t="s">
        <v>24777</v>
      </c>
      <c r="C9299" s="2" t="s">
        <v>31</v>
      </c>
      <c r="D9299" s="2" t="s">
        <v>289</v>
      </c>
      <c r="E9299" s="2" t="s">
        <v>29028</v>
      </c>
      <c r="F9299" s="56">
        <v>117.846194196166</v>
      </c>
      <c r="G9299" s="56">
        <v>103.116864348673</v>
      </c>
      <c r="H9299" s="56">
        <v>100.329175516757</v>
      </c>
      <c r="I9299" s="56"/>
      <c r="J9299" s="57">
        <v>0.32542201299763701</v>
      </c>
      <c r="K9299" s="57">
        <v>0.38041771281375603</v>
      </c>
      <c r="L9299" s="57">
        <v>0.33681515937781598</v>
      </c>
      <c r="M9299" s="57">
        <v>0.27618317140423299</v>
      </c>
    </row>
    <row r="9300" spans="1:13" x14ac:dyDescent="0.25">
      <c r="A9300" t="s">
        <v>24792</v>
      </c>
      <c r="B9300" t="s">
        <v>24793</v>
      </c>
      <c r="C9300" s="2" t="s">
        <v>35</v>
      </c>
      <c r="D9300" s="2" t="s">
        <v>289</v>
      </c>
      <c r="E9300" s="2" t="s">
        <v>29028</v>
      </c>
      <c r="F9300" s="56">
        <v>117.846194196166</v>
      </c>
      <c r="G9300" s="56">
        <v>103.116864348673</v>
      </c>
      <c r="H9300" s="56">
        <v>100.329175516757</v>
      </c>
      <c r="I9300" s="56"/>
      <c r="J9300" s="57">
        <v>0.32542201299763701</v>
      </c>
      <c r="K9300" s="57">
        <v>0.38041771281375603</v>
      </c>
      <c r="L9300" s="57">
        <v>0.33681515937781598</v>
      </c>
      <c r="M9300" s="57">
        <v>0.27618317140423299</v>
      </c>
    </row>
    <row r="9301" spans="1:13" x14ac:dyDescent="0.25">
      <c r="A9301" t="s">
        <v>24790</v>
      </c>
      <c r="B9301" t="s">
        <v>24791</v>
      </c>
      <c r="C9301" s="2" t="s">
        <v>35</v>
      </c>
      <c r="D9301" s="2" t="s">
        <v>289</v>
      </c>
      <c r="E9301" s="2" t="s">
        <v>29028</v>
      </c>
      <c r="F9301" s="56">
        <v>117.846194196166</v>
      </c>
      <c r="G9301" s="56">
        <v>103.116864348673</v>
      </c>
      <c r="H9301" s="56">
        <v>100.329175516757</v>
      </c>
      <c r="I9301" s="56"/>
      <c r="J9301" s="57">
        <v>0.32542201299763701</v>
      </c>
      <c r="K9301" s="57">
        <v>0.38041771281375603</v>
      </c>
      <c r="L9301" s="57">
        <v>0.33681515937781598</v>
      </c>
      <c r="M9301" s="57">
        <v>0.27618317140423299</v>
      </c>
    </row>
    <row r="9302" spans="1:13" x14ac:dyDescent="0.25">
      <c r="A9302" t="s">
        <v>24782</v>
      </c>
      <c r="B9302" t="s">
        <v>24783</v>
      </c>
      <c r="C9302" s="2" t="s">
        <v>31</v>
      </c>
      <c r="D9302" s="2" t="s">
        <v>289</v>
      </c>
      <c r="E9302" s="2" t="s">
        <v>29028</v>
      </c>
      <c r="F9302" s="56">
        <v>117.846194196166</v>
      </c>
      <c r="G9302" s="56">
        <v>103.116864348673</v>
      </c>
      <c r="H9302" s="56">
        <v>100.329175516757</v>
      </c>
      <c r="I9302" s="56"/>
      <c r="J9302" s="57">
        <v>0.32542201299763701</v>
      </c>
      <c r="K9302" s="57">
        <v>0.38041771281375603</v>
      </c>
      <c r="L9302" s="57">
        <v>0.33681515937781598</v>
      </c>
      <c r="M9302" s="57">
        <v>0.27618317140423299</v>
      </c>
    </row>
    <row r="9303" spans="1:13" x14ac:dyDescent="0.25">
      <c r="A9303" t="s">
        <v>9757</v>
      </c>
      <c r="B9303" t="s">
        <v>9758</v>
      </c>
      <c r="C9303" s="2" t="s">
        <v>31</v>
      </c>
      <c r="D9303" s="2" t="s">
        <v>289</v>
      </c>
      <c r="E9303" s="2" t="s">
        <v>29028</v>
      </c>
      <c r="F9303" s="56">
        <v>117.846194196166</v>
      </c>
      <c r="G9303" s="56">
        <v>103.116864348673</v>
      </c>
      <c r="H9303" s="56">
        <v>100.329175516757</v>
      </c>
      <c r="I9303" s="56"/>
      <c r="J9303" s="57">
        <v>0.32542201299763701</v>
      </c>
      <c r="K9303" s="57">
        <v>0.38041771281375603</v>
      </c>
      <c r="L9303" s="57">
        <v>0.33681515937781598</v>
      </c>
      <c r="M9303" s="57">
        <v>0.27618317140423299</v>
      </c>
    </row>
    <row r="9304" spans="1:13" x14ac:dyDescent="0.25">
      <c r="A9304" t="s">
        <v>738</v>
      </c>
      <c r="B9304" t="s">
        <v>739</v>
      </c>
      <c r="C9304" s="2" t="s">
        <v>35</v>
      </c>
      <c r="D9304" s="2" t="s">
        <v>289</v>
      </c>
      <c r="E9304" s="2" t="s">
        <v>29027</v>
      </c>
      <c r="F9304" s="56">
        <v>124.36350959460199</v>
      </c>
      <c r="G9304" s="56">
        <v>96.235279694251602</v>
      </c>
      <c r="H9304" s="56">
        <v>101.961726102912</v>
      </c>
      <c r="I9304" s="56">
        <v>102.146818958373</v>
      </c>
      <c r="J9304" s="57">
        <v>0.520118737819663</v>
      </c>
      <c r="K9304" s="57">
        <v>0.60805079903639803</v>
      </c>
      <c r="L9304" s="57">
        <v>0.53633971591500296</v>
      </c>
      <c r="M9304" s="57">
        <v>0.46533908745220098</v>
      </c>
    </row>
    <row r="9305" spans="1:13" x14ac:dyDescent="0.25">
      <c r="A9305" t="s">
        <v>9761</v>
      </c>
      <c r="B9305" t="s">
        <v>9762</v>
      </c>
      <c r="C9305" s="2" t="s">
        <v>31</v>
      </c>
      <c r="D9305" s="2" t="s">
        <v>289</v>
      </c>
      <c r="E9305" s="2" t="s">
        <v>29028</v>
      </c>
      <c r="F9305" s="56">
        <v>117.846194196166</v>
      </c>
      <c r="G9305" s="56">
        <v>103.116864348673</v>
      </c>
      <c r="H9305" s="56">
        <v>100.329175516757</v>
      </c>
      <c r="I9305" s="56"/>
      <c r="J9305" s="57">
        <v>0.32542201299763701</v>
      </c>
      <c r="K9305" s="57">
        <v>0.38041771281375603</v>
      </c>
      <c r="L9305" s="57">
        <v>0.33681515937781598</v>
      </c>
      <c r="M9305" s="57">
        <v>0.27618317140423299</v>
      </c>
    </row>
    <row r="9306" spans="1:13" x14ac:dyDescent="0.25">
      <c r="A9306" t="s">
        <v>9763</v>
      </c>
      <c r="B9306" t="s">
        <v>9764</v>
      </c>
      <c r="C9306" s="2" t="s">
        <v>31</v>
      </c>
      <c r="D9306" s="2" t="s">
        <v>289</v>
      </c>
      <c r="E9306" s="2" t="s">
        <v>29028</v>
      </c>
      <c r="F9306" s="56">
        <v>117.846194196166</v>
      </c>
      <c r="G9306" s="56">
        <v>103.116864348673</v>
      </c>
      <c r="H9306" s="56">
        <v>100.329175516757</v>
      </c>
      <c r="I9306" s="56"/>
      <c r="J9306" s="57">
        <v>0.32542201299763701</v>
      </c>
      <c r="K9306" s="57">
        <v>0.38041771281375603</v>
      </c>
      <c r="L9306" s="57">
        <v>0.33681515937781598</v>
      </c>
      <c r="M9306" s="57">
        <v>0.27618317140423299</v>
      </c>
    </row>
    <row r="9307" spans="1:13" x14ac:dyDescent="0.25">
      <c r="A9307" t="s">
        <v>9765</v>
      </c>
      <c r="B9307" t="s">
        <v>9766</v>
      </c>
      <c r="C9307" s="2" t="s">
        <v>35</v>
      </c>
      <c r="D9307" s="2" t="s">
        <v>289</v>
      </c>
      <c r="E9307" s="2" t="s">
        <v>29028</v>
      </c>
      <c r="F9307" s="56">
        <v>117.846194196166</v>
      </c>
      <c r="G9307" s="56">
        <v>103.116864348673</v>
      </c>
      <c r="H9307" s="56">
        <v>100.329175516757</v>
      </c>
      <c r="I9307" s="56"/>
      <c r="J9307" s="57">
        <v>0.32542201299763701</v>
      </c>
      <c r="K9307" s="57">
        <v>0.38041771281375603</v>
      </c>
      <c r="L9307" s="57">
        <v>0.33681515937781598</v>
      </c>
      <c r="M9307" s="57">
        <v>0.27618317140423299</v>
      </c>
    </row>
    <row r="9308" spans="1:13" x14ac:dyDescent="0.25">
      <c r="A9308" t="s">
        <v>9769</v>
      </c>
      <c r="B9308" t="s">
        <v>9770</v>
      </c>
      <c r="C9308" s="2" t="s">
        <v>35</v>
      </c>
      <c r="D9308" s="2" t="s">
        <v>289</v>
      </c>
      <c r="E9308" s="2" t="s">
        <v>29028</v>
      </c>
      <c r="F9308" s="56">
        <v>117.846194196166</v>
      </c>
      <c r="G9308" s="56">
        <v>103.116864348673</v>
      </c>
      <c r="H9308" s="56">
        <v>100.329175516757</v>
      </c>
      <c r="I9308" s="56"/>
      <c r="J9308" s="57">
        <v>0.32542201299763701</v>
      </c>
      <c r="K9308" s="57">
        <v>0.38041771281375603</v>
      </c>
      <c r="L9308" s="57">
        <v>0.33681515937781598</v>
      </c>
      <c r="M9308" s="57">
        <v>0.27618317140423299</v>
      </c>
    </row>
    <row r="9309" spans="1:13" x14ac:dyDescent="0.25">
      <c r="A9309" t="s">
        <v>9767</v>
      </c>
      <c r="B9309" t="s">
        <v>9768</v>
      </c>
      <c r="C9309" s="2" t="s">
        <v>35</v>
      </c>
      <c r="D9309" s="2" t="s">
        <v>289</v>
      </c>
      <c r="E9309" s="2" t="s">
        <v>29028</v>
      </c>
      <c r="F9309" s="56">
        <v>117.846194196166</v>
      </c>
      <c r="G9309" s="56">
        <v>103.116864348673</v>
      </c>
      <c r="H9309" s="56">
        <v>100.329175516757</v>
      </c>
      <c r="I9309" s="56"/>
      <c r="J9309" s="57">
        <v>0.32542201299763701</v>
      </c>
      <c r="K9309" s="57">
        <v>0.38041771281375603</v>
      </c>
      <c r="L9309" s="57">
        <v>0.33681515937781598</v>
      </c>
      <c r="M9309" s="57">
        <v>0.27618317140423299</v>
      </c>
    </row>
    <row r="9310" spans="1:13" x14ac:dyDescent="0.25">
      <c r="A9310" t="s">
        <v>9759</v>
      </c>
      <c r="B9310" t="s">
        <v>9760</v>
      </c>
      <c r="C9310" s="2" t="s">
        <v>31</v>
      </c>
      <c r="D9310" s="2" t="s">
        <v>289</v>
      </c>
      <c r="E9310" s="2" t="s">
        <v>29028</v>
      </c>
      <c r="F9310" s="56">
        <v>117.846194196166</v>
      </c>
      <c r="G9310" s="56">
        <v>103.116864348673</v>
      </c>
      <c r="H9310" s="56">
        <v>100.329175516757</v>
      </c>
      <c r="I9310" s="56"/>
      <c r="J9310" s="57">
        <v>0.32542201299763701</v>
      </c>
      <c r="K9310" s="57">
        <v>0.38041771281375603</v>
      </c>
      <c r="L9310" s="57">
        <v>0.33681515937781598</v>
      </c>
      <c r="M9310" s="57">
        <v>0.27618317140423299</v>
      </c>
    </row>
    <row r="9311" spans="1:13" x14ac:dyDescent="0.25">
      <c r="A9311" t="s">
        <v>9771</v>
      </c>
      <c r="B9311" t="s">
        <v>9772</v>
      </c>
      <c r="C9311" s="2" t="s">
        <v>35</v>
      </c>
      <c r="D9311" s="2" t="s">
        <v>289</v>
      </c>
      <c r="E9311" s="2" t="s">
        <v>29028</v>
      </c>
      <c r="F9311" s="56">
        <v>117.846194196166</v>
      </c>
      <c r="G9311" s="56">
        <v>103.116864348673</v>
      </c>
      <c r="H9311" s="56">
        <v>100.329175516757</v>
      </c>
      <c r="I9311" s="56"/>
      <c r="J9311" s="57">
        <v>0.32542201299763701</v>
      </c>
      <c r="K9311" s="57">
        <v>0.38041771281375603</v>
      </c>
      <c r="L9311" s="57">
        <v>0.33681515937781598</v>
      </c>
      <c r="M9311" s="57">
        <v>0.27618317140423299</v>
      </c>
    </row>
    <row r="9312" spans="1:13" x14ac:dyDescent="0.25">
      <c r="A9312" t="s">
        <v>4462</v>
      </c>
      <c r="B9312" t="s">
        <v>4463</v>
      </c>
      <c r="C9312" s="2" t="s">
        <v>31</v>
      </c>
      <c r="D9312" s="2" t="s">
        <v>100</v>
      </c>
      <c r="E9312" s="2" t="s">
        <v>29028</v>
      </c>
      <c r="F9312" s="56"/>
      <c r="G9312" s="56">
        <v>99.043111553352205</v>
      </c>
      <c r="H9312" s="56"/>
      <c r="I9312" s="56"/>
      <c r="J9312" s="57">
        <v>0.26692647422330201</v>
      </c>
      <c r="K9312" s="57">
        <v>0.311273289377198</v>
      </c>
      <c r="L9312" s="57">
        <v>0.27717374170827302</v>
      </c>
      <c r="M9312" s="57">
        <v>0.213643907746806</v>
      </c>
    </row>
    <row r="9313" spans="1:13" x14ac:dyDescent="0.25">
      <c r="A9313" t="s">
        <v>4454</v>
      </c>
      <c r="B9313" t="s">
        <v>4455</v>
      </c>
      <c r="C9313" s="2" t="s">
        <v>35</v>
      </c>
      <c r="D9313" s="2" t="s">
        <v>100</v>
      </c>
      <c r="E9313" s="2" t="s">
        <v>29028</v>
      </c>
      <c r="F9313" s="56"/>
      <c r="G9313" s="56">
        <v>99.043111553352205</v>
      </c>
      <c r="H9313" s="56"/>
      <c r="I9313" s="56"/>
      <c r="J9313" s="57">
        <v>0.26692647422330201</v>
      </c>
      <c r="K9313" s="57">
        <v>0.311273289377198</v>
      </c>
      <c r="L9313" s="57">
        <v>0.27717374170827302</v>
      </c>
      <c r="M9313" s="57">
        <v>0.213643907746806</v>
      </c>
    </row>
    <row r="9314" spans="1:13" x14ac:dyDescent="0.25">
      <c r="A9314" t="s">
        <v>4452</v>
      </c>
      <c r="B9314" t="s">
        <v>4453</v>
      </c>
      <c r="C9314" s="2" t="s">
        <v>35</v>
      </c>
      <c r="D9314" s="2" t="s">
        <v>100</v>
      </c>
      <c r="E9314" s="2" t="s">
        <v>29028</v>
      </c>
      <c r="F9314" s="56"/>
      <c r="G9314" s="56">
        <v>99.043111553352205</v>
      </c>
      <c r="H9314" s="56"/>
      <c r="I9314" s="56"/>
      <c r="J9314" s="57">
        <v>0.26692647422330201</v>
      </c>
      <c r="K9314" s="57">
        <v>0.311273289377198</v>
      </c>
      <c r="L9314" s="57">
        <v>0.27717374170827302</v>
      </c>
      <c r="M9314" s="57">
        <v>0.213643907746806</v>
      </c>
    </row>
    <row r="9315" spans="1:13" x14ac:dyDescent="0.25">
      <c r="A9315" t="s">
        <v>4466</v>
      </c>
      <c r="B9315" t="s">
        <v>4467</v>
      </c>
      <c r="C9315" s="2" t="s">
        <v>31</v>
      </c>
      <c r="D9315" s="2" t="s">
        <v>100</v>
      </c>
      <c r="E9315" s="2" t="s">
        <v>29028</v>
      </c>
      <c r="F9315" s="56"/>
      <c r="G9315" s="56">
        <v>99.043111553352205</v>
      </c>
      <c r="H9315" s="56"/>
      <c r="I9315" s="56"/>
      <c r="J9315" s="57">
        <v>0.26692647422330201</v>
      </c>
      <c r="K9315" s="57">
        <v>0.311273289377198</v>
      </c>
      <c r="L9315" s="57">
        <v>0.27717374170827302</v>
      </c>
      <c r="M9315" s="57">
        <v>0.213643907746806</v>
      </c>
    </row>
    <row r="9316" spans="1:13" x14ac:dyDescent="0.25">
      <c r="A9316" t="s">
        <v>4460</v>
      </c>
      <c r="B9316" t="s">
        <v>4461</v>
      </c>
      <c r="C9316" s="2" t="s">
        <v>31</v>
      </c>
      <c r="D9316" s="2" t="s">
        <v>100</v>
      </c>
      <c r="E9316" s="2" t="s">
        <v>29028</v>
      </c>
      <c r="F9316" s="56"/>
      <c r="G9316" s="56">
        <v>99.043111553352205</v>
      </c>
      <c r="H9316" s="56"/>
      <c r="I9316" s="56"/>
      <c r="J9316" s="57">
        <v>0.26692647422330201</v>
      </c>
      <c r="K9316" s="57">
        <v>0.311273289377198</v>
      </c>
      <c r="L9316" s="57">
        <v>0.27717374170827302</v>
      </c>
      <c r="M9316" s="57">
        <v>0.213643907746806</v>
      </c>
    </row>
    <row r="9317" spans="1:13" x14ac:dyDescent="0.25">
      <c r="A9317" t="s">
        <v>4458</v>
      </c>
      <c r="B9317" t="s">
        <v>4459</v>
      </c>
      <c r="C9317" s="2" t="s">
        <v>35</v>
      </c>
      <c r="D9317" s="2" t="s">
        <v>100</v>
      </c>
      <c r="E9317" s="2" t="s">
        <v>29028</v>
      </c>
      <c r="F9317" s="56"/>
      <c r="G9317" s="56">
        <v>99.043111553352205</v>
      </c>
      <c r="H9317" s="56"/>
      <c r="I9317" s="56"/>
      <c r="J9317" s="57">
        <v>0.26692647422330201</v>
      </c>
      <c r="K9317" s="57">
        <v>0.311273289377198</v>
      </c>
      <c r="L9317" s="57">
        <v>0.27717374170827302</v>
      </c>
      <c r="M9317" s="57">
        <v>0.213643907746806</v>
      </c>
    </row>
    <row r="9318" spans="1:13" x14ac:dyDescent="0.25">
      <c r="A9318" t="s">
        <v>4464</v>
      </c>
      <c r="B9318" t="s">
        <v>4465</v>
      </c>
      <c r="C9318" s="2" t="s">
        <v>31</v>
      </c>
      <c r="D9318" s="2" t="s">
        <v>100</v>
      </c>
      <c r="E9318" s="2" t="s">
        <v>29028</v>
      </c>
      <c r="F9318" s="56"/>
      <c r="G9318" s="56">
        <v>99.043111553352205</v>
      </c>
      <c r="H9318" s="56"/>
      <c r="I9318" s="56"/>
      <c r="J9318" s="57">
        <v>0.26692647422330201</v>
      </c>
      <c r="K9318" s="57">
        <v>0.311273289377198</v>
      </c>
      <c r="L9318" s="57">
        <v>0.27717374170827302</v>
      </c>
      <c r="M9318" s="57">
        <v>0.213643907746806</v>
      </c>
    </row>
    <row r="9319" spans="1:13" x14ac:dyDescent="0.25">
      <c r="A9319" t="s">
        <v>4456</v>
      </c>
      <c r="B9319" t="s">
        <v>4457</v>
      </c>
      <c r="C9319" s="2" t="s">
        <v>35</v>
      </c>
      <c r="D9319" s="2" t="s">
        <v>100</v>
      </c>
      <c r="E9319" s="2" t="s">
        <v>29028</v>
      </c>
      <c r="F9319" s="56"/>
      <c r="G9319" s="56">
        <v>99.043111553352205</v>
      </c>
      <c r="H9319" s="56"/>
      <c r="I9319" s="56"/>
      <c r="J9319" s="57">
        <v>0.26692647422330201</v>
      </c>
      <c r="K9319" s="57">
        <v>0.311273289377198</v>
      </c>
      <c r="L9319" s="57">
        <v>0.27717374170827302</v>
      </c>
      <c r="M9319" s="57">
        <v>0.213643907746806</v>
      </c>
    </row>
    <row r="9320" spans="1:13" x14ac:dyDescent="0.25">
      <c r="A9320" t="s">
        <v>16050</v>
      </c>
      <c r="B9320" t="s">
        <v>16051</v>
      </c>
      <c r="C9320" s="2" t="s">
        <v>31</v>
      </c>
      <c r="D9320" s="2" t="s">
        <v>210</v>
      </c>
      <c r="E9320" s="2" t="s">
        <v>29028</v>
      </c>
      <c r="F9320" s="56">
        <v>104.97235209738101</v>
      </c>
      <c r="G9320" s="56">
        <v>107.261970804469</v>
      </c>
      <c r="H9320" s="56">
        <v>96.032222002277393</v>
      </c>
      <c r="I9320" s="56"/>
      <c r="J9320" s="57">
        <v>0.33718723512485799</v>
      </c>
      <c r="K9320" s="57">
        <v>0.386901318414267</v>
      </c>
      <c r="L9320" s="57">
        <v>0.34715060954743898</v>
      </c>
      <c r="M9320" s="57">
        <v>0.28868338607934502</v>
      </c>
    </row>
    <row r="9321" spans="1:13" x14ac:dyDescent="0.25">
      <c r="A9321" t="s">
        <v>16048</v>
      </c>
      <c r="B9321" t="s">
        <v>16049</v>
      </c>
      <c r="C9321" s="2" t="s">
        <v>31</v>
      </c>
      <c r="D9321" s="2" t="s">
        <v>210</v>
      </c>
      <c r="E9321" s="2" t="s">
        <v>29028</v>
      </c>
      <c r="F9321" s="56">
        <v>104.97235209738101</v>
      </c>
      <c r="G9321" s="56">
        <v>107.261970804469</v>
      </c>
      <c r="H9321" s="56">
        <v>96.032222002277393</v>
      </c>
      <c r="I9321" s="56"/>
      <c r="J9321" s="57">
        <v>0.33718723512485799</v>
      </c>
      <c r="K9321" s="57">
        <v>0.386901318414267</v>
      </c>
      <c r="L9321" s="57">
        <v>0.34715060954743898</v>
      </c>
      <c r="M9321" s="57">
        <v>0.28868338607934502</v>
      </c>
    </row>
    <row r="9322" spans="1:13" x14ac:dyDescent="0.25">
      <c r="A9322" t="s">
        <v>16056</v>
      </c>
      <c r="B9322" t="s">
        <v>16057</v>
      </c>
      <c r="C9322" s="2" t="s">
        <v>31</v>
      </c>
      <c r="D9322" s="2" t="s">
        <v>210</v>
      </c>
      <c r="E9322" s="2" t="s">
        <v>29028</v>
      </c>
      <c r="F9322" s="56">
        <v>104.97235209738101</v>
      </c>
      <c r="G9322" s="56">
        <v>107.261970804469</v>
      </c>
      <c r="H9322" s="56">
        <v>96.032222002277393</v>
      </c>
      <c r="I9322" s="56"/>
      <c r="J9322" s="57">
        <v>0.33718723512485799</v>
      </c>
      <c r="K9322" s="57">
        <v>0.386901318414267</v>
      </c>
      <c r="L9322" s="57">
        <v>0.34715060954743898</v>
      </c>
      <c r="M9322" s="57">
        <v>0.28868338607934502</v>
      </c>
    </row>
    <row r="9323" spans="1:13" x14ac:dyDescent="0.25">
      <c r="A9323" t="s">
        <v>16054</v>
      </c>
      <c r="B9323" t="s">
        <v>16055</v>
      </c>
      <c r="C9323" s="2" t="s">
        <v>31</v>
      </c>
      <c r="D9323" s="2" t="s">
        <v>210</v>
      </c>
      <c r="E9323" s="2" t="s">
        <v>29028</v>
      </c>
      <c r="F9323" s="56">
        <v>104.97235209738101</v>
      </c>
      <c r="G9323" s="56">
        <v>107.261970804469</v>
      </c>
      <c r="H9323" s="56">
        <v>96.032222002277393</v>
      </c>
      <c r="I9323" s="56"/>
      <c r="J9323" s="57">
        <v>0.33718723512485799</v>
      </c>
      <c r="K9323" s="57">
        <v>0.386901318414267</v>
      </c>
      <c r="L9323" s="57">
        <v>0.34715060954743898</v>
      </c>
      <c r="M9323" s="57">
        <v>0.28868338607934502</v>
      </c>
    </row>
    <row r="9324" spans="1:13" x14ac:dyDescent="0.25">
      <c r="A9324" t="s">
        <v>16058</v>
      </c>
      <c r="B9324" t="s">
        <v>16059</v>
      </c>
      <c r="C9324" s="2" t="s">
        <v>31</v>
      </c>
      <c r="D9324" s="2" t="s">
        <v>210</v>
      </c>
      <c r="E9324" s="2" t="s">
        <v>29028</v>
      </c>
      <c r="F9324" s="56">
        <v>104.97235209738101</v>
      </c>
      <c r="G9324" s="56">
        <v>107.261970804469</v>
      </c>
      <c r="H9324" s="56">
        <v>96.032222002277393</v>
      </c>
      <c r="I9324" s="56"/>
      <c r="J9324" s="57">
        <v>0.33718723512485799</v>
      </c>
      <c r="K9324" s="57">
        <v>0.386901318414267</v>
      </c>
      <c r="L9324" s="57">
        <v>0.34715060954743898</v>
      </c>
      <c r="M9324" s="57">
        <v>0.28868338607934502</v>
      </c>
    </row>
    <row r="9325" spans="1:13" x14ac:dyDescent="0.25">
      <c r="A9325" t="s">
        <v>16052</v>
      </c>
      <c r="B9325" t="s">
        <v>16053</v>
      </c>
      <c r="C9325" s="2" t="s">
        <v>31</v>
      </c>
      <c r="D9325" s="2" t="s">
        <v>210</v>
      </c>
      <c r="E9325" s="2" t="s">
        <v>29028</v>
      </c>
      <c r="F9325" s="56">
        <v>104.97235209738101</v>
      </c>
      <c r="G9325" s="56">
        <v>107.261970804469</v>
      </c>
      <c r="H9325" s="56">
        <v>96.032222002277393</v>
      </c>
      <c r="I9325" s="56"/>
      <c r="J9325" s="57">
        <v>0.33718723512485799</v>
      </c>
      <c r="K9325" s="57">
        <v>0.386901318414267</v>
      </c>
      <c r="L9325" s="57">
        <v>0.34715060954743898</v>
      </c>
      <c r="M9325" s="57">
        <v>0.28868338607934502</v>
      </c>
    </row>
    <row r="9326" spans="1:13" x14ac:dyDescent="0.25">
      <c r="A9326" t="s">
        <v>16060</v>
      </c>
      <c r="B9326" t="s">
        <v>16061</v>
      </c>
      <c r="C9326" s="2" t="s">
        <v>31</v>
      </c>
      <c r="D9326" s="2" t="s">
        <v>210</v>
      </c>
      <c r="E9326" s="2" t="s">
        <v>29028</v>
      </c>
      <c r="F9326" s="56">
        <v>104.97235209738101</v>
      </c>
      <c r="G9326" s="56">
        <v>107.261970804469</v>
      </c>
      <c r="H9326" s="56">
        <v>96.032222002277393</v>
      </c>
      <c r="I9326" s="56"/>
      <c r="J9326" s="57">
        <v>0.33718723512485799</v>
      </c>
      <c r="K9326" s="57">
        <v>0.386901318414267</v>
      </c>
      <c r="L9326" s="57">
        <v>0.34715060954743898</v>
      </c>
      <c r="M9326" s="57">
        <v>0.28868338607934502</v>
      </c>
    </row>
    <row r="9327" spans="1:13" x14ac:dyDescent="0.25">
      <c r="A9327" t="s">
        <v>16044</v>
      </c>
      <c r="B9327" t="s">
        <v>16045</v>
      </c>
      <c r="C9327" s="2" t="s">
        <v>35</v>
      </c>
      <c r="D9327" s="2" t="s">
        <v>210</v>
      </c>
      <c r="E9327" s="2" t="s">
        <v>29028</v>
      </c>
      <c r="F9327" s="56">
        <v>104.97235209738101</v>
      </c>
      <c r="G9327" s="56">
        <v>107.261970804469</v>
      </c>
      <c r="H9327" s="56">
        <v>96.032222002277393</v>
      </c>
      <c r="I9327" s="56"/>
      <c r="J9327" s="57">
        <v>0.33718723512485799</v>
      </c>
      <c r="K9327" s="57">
        <v>0.386901318414267</v>
      </c>
      <c r="L9327" s="57">
        <v>0.34715060954743898</v>
      </c>
      <c r="M9327" s="57">
        <v>0.28868338607934502</v>
      </c>
    </row>
    <row r="9328" spans="1:13" x14ac:dyDescent="0.25">
      <c r="A9328" t="s">
        <v>16046</v>
      </c>
      <c r="B9328" t="s">
        <v>16047</v>
      </c>
      <c r="C9328" s="2" t="s">
        <v>35</v>
      </c>
      <c r="D9328" s="2" t="s">
        <v>210</v>
      </c>
      <c r="E9328" s="2" t="s">
        <v>29028</v>
      </c>
      <c r="F9328" s="56">
        <v>104.97235209738101</v>
      </c>
      <c r="G9328" s="56">
        <v>107.261970804469</v>
      </c>
      <c r="H9328" s="56">
        <v>96.032222002277393</v>
      </c>
      <c r="I9328" s="56"/>
      <c r="J9328" s="57">
        <v>0.33718723512485799</v>
      </c>
      <c r="K9328" s="57">
        <v>0.386901318414267</v>
      </c>
      <c r="L9328" s="57">
        <v>0.34715060954743898</v>
      </c>
      <c r="M9328" s="57">
        <v>0.28868338607934502</v>
      </c>
    </row>
    <row r="9329" spans="1:13" x14ac:dyDescent="0.25">
      <c r="A9329" t="s">
        <v>5644</v>
      </c>
      <c r="B9329" t="s">
        <v>5645</v>
      </c>
      <c r="C9329" s="2" t="s">
        <v>31</v>
      </c>
      <c r="D9329" s="2" t="s">
        <v>100</v>
      </c>
      <c r="E9329" s="2" t="s">
        <v>29028</v>
      </c>
      <c r="F9329" s="56"/>
      <c r="G9329" s="56">
        <v>97.769445603418603</v>
      </c>
      <c r="H9329" s="56"/>
      <c r="I9329" s="56"/>
      <c r="J9329" s="57">
        <v>0.26507266918022399</v>
      </c>
      <c r="K9329" s="57">
        <v>0.312725623900039</v>
      </c>
      <c r="L9329" s="57">
        <v>0.27566481297730799</v>
      </c>
      <c r="M9329" s="57">
        <v>0.20829592623248999</v>
      </c>
    </row>
    <row r="9330" spans="1:13" x14ac:dyDescent="0.25">
      <c r="A9330" t="s">
        <v>5636</v>
      </c>
      <c r="B9330" t="s">
        <v>5637</v>
      </c>
      <c r="C9330" s="2" t="s">
        <v>35</v>
      </c>
      <c r="D9330" s="2" t="s">
        <v>100</v>
      </c>
      <c r="E9330" s="2" t="s">
        <v>29028</v>
      </c>
      <c r="F9330" s="56"/>
      <c r="G9330" s="56">
        <v>97.769445603418603</v>
      </c>
      <c r="H9330" s="56"/>
      <c r="I9330" s="56"/>
      <c r="J9330" s="57">
        <v>0.26507266918022399</v>
      </c>
      <c r="K9330" s="57">
        <v>0.312725623900039</v>
      </c>
      <c r="L9330" s="57">
        <v>0.27566481297730799</v>
      </c>
      <c r="M9330" s="57">
        <v>0.20829592623248999</v>
      </c>
    </row>
    <row r="9331" spans="1:13" x14ac:dyDescent="0.25">
      <c r="A9331" t="s">
        <v>5640</v>
      </c>
      <c r="B9331" t="s">
        <v>5641</v>
      </c>
      <c r="C9331" s="2" t="s">
        <v>35</v>
      </c>
      <c r="D9331" s="2" t="s">
        <v>100</v>
      </c>
      <c r="E9331" s="2" t="s">
        <v>29028</v>
      </c>
      <c r="F9331" s="56"/>
      <c r="G9331" s="56">
        <v>97.769445603418603</v>
      </c>
      <c r="H9331" s="56"/>
      <c r="I9331" s="56"/>
      <c r="J9331" s="57">
        <v>0.26507266918022399</v>
      </c>
      <c r="K9331" s="57">
        <v>0.312725623900039</v>
      </c>
      <c r="L9331" s="57">
        <v>0.27566481297730799</v>
      </c>
      <c r="M9331" s="57">
        <v>0.20829592623248999</v>
      </c>
    </row>
    <row r="9332" spans="1:13" x14ac:dyDescent="0.25">
      <c r="A9332" t="s">
        <v>5648</v>
      </c>
      <c r="B9332" t="s">
        <v>5649</v>
      </c>
      <c r="C9332" s="2" t="s">
        <v>31</v>
      </c>
      <c r="D9332" s="2" t="s">
        <v>100</v>
      </c>
      <c r="E9332" s="2" t="s">
        <v>29028</v>
      </c>
      <c r="F9332" s="56"/>
      <c r="G9332" s="56">
        <v>97.769445603418603</v>
      </c>
      <c r="H9332" s="56"/>
      <c r="I9332" s="56"/>
      <c r="J9332" s="57">
        <v>0.26507266918022399</v>
      </c>
      <c r="K9332" s="57">
        <v>0.312725623900039</v>
      </c>
      <c r="L9332" s="57">
        <v>0.27566481297730799</v>
      </c>
      <c r="M9332" s="57">
        <v>0.20829592623248999</v>
      </c>
    </row>
    <row r="9333" spans="1:13" x14ac:dyDescent="0.25">
      <c r="A9333" t="s">
        <v>5638</v>
      </c>
      <c r="B9333" t="s">
        <v>5639</v>
      </c>
      <c r="C9333" s="2" t="s">
        <v>35</v>
      </c>
      <c r="D9333" s="2" t="s">
        <v>100</v>
      </c>
      <c r="E9333" s="2" t="s">
        <v>29028</v>
      </c>
      <c r="F9333" s="56"/>
      <c r="G9333" s="56">
        <v>96.326602426228803</v>
      </c>
      <c r="H9333" s="56">
        <v>91.851003766274403</v>
      </c>
      <c r="I9333" s="56"/>
      <c r="J9333" s="57">
        <v>0.29014144321254598</v>
      </c>
      <c r="K9333" s="57">
        <v>0.33928895742572301</v>
      </c>
      <c r="L9333" s="57">
        <v>0.30104329991230999</v>
      </c>
      <c r="M9333" s="57">
        <v>0.23489440192901001</v>
      </c>
    </row>
    <row r="9334" spans="1:13" x14ac:dyDescent="0.25">
      <c r="A9334" t="s">
        <v>5642</v>
      </c>
      <c r="B9334" t="s">
        <v>5643</v>
      </c>
      <c r="C9334" s="2" t="s">
        <v>31</v>
      </c>
      <c r="D9334" s="2" t="s">
        <v>100</v>
      </c>
      <c r="E9334" s="2" t="s">
        <v>29028</v>
      </c>
      <c r="F9334" s="56"/>
      <c r="G9334" s="56">
        <v>97.769445603418603</v>
      </c>
      <c r="H9334" s="56"/>
      <c r="I9334" s="56"/>
      <c r="J9334" s="57">
        <v>0.26507266918022399</v>
      </c>
      <c r="K9334" s="57">
        <v>0.312725623900039</v>
      </c>
      <c r="L9334" s="57">
        <v>0.27566481297730799</v>
      </c>
      <c r="M9334" s="57">
        <v>0.20829592623248999</v>
      </c>
    </row>
    <row r="9335" spans="1:13" x14ac:dyDescent="0.25">
      <c r="A9335" t="s">
        <v>5712</v>
      </c>
      <c r="B9335" t="s">
        <v>5713</v>
      </c>
      <c r="C9335" s="2" t="s">
        <v>35</v>
      </c>
      <c r="D9335" s="2" t="s">
        <v>100</v>
      </c>
      <c r="E9335" s="2" t="s">
        <v>29028</v>
      </c>
      <c r="F9335" s="56"/>
      <c r="G9335" s="56">
        <v>97.769445603418603</v>
      </c>
      <c r="H9335" s="56"/>
      <c r="I9335" s="56"/>
      <c r="J9335" s="57">
        <v>0.26507266918022399</v>
      </c>
      <c r="K9335" s="57">
        <v>0.312725623900039</v>
      </c>
      <c r="L9335" s="57">
        <v>0.27566481297730799</v>
      </c>
      <c r="M9335" s="57">
        <v>0.20829592623248999</v>
      </c>
    </row>
    <row r="9336" spans="1:13" x14ac:dyDescent="0.25">
      <c r="A9336" t="s">
        <v>5714</v>
      </c>
      <c r="B9336" t="s">
        <v>5715</v>
      </c>
      <c r="C9336" s="2" t="s">
        <v>35</v>
      </c>
      <c r="D9336" s="2" t="s">
        <v>100</v>
      </c>
      <c r="E9336" s="2" t="s">
        <v>29028</v>
      </c>
      <c r="F9336" s="56"/>
      <c r="G9336" s="56">
        <v>97.769445603418603</v>
      </c>
      <c r="H9336" s="56"/>
      <c r="I9336" s="56"/>
      <c r="J9336" s="57">
        <v>0.26507266918022399</v>
      </c>
      <c r="K9336" s="57">
        <v>0.312725623900039</v>
      </c>
      <c r="L9336" s="57">
        <v>0.27566481297730799</v>
      </c>
      <c r="M9336" s="57">
        <v>0.20829592623248999</v>
      </c>
    </row>
    <row r="9337" spans="1:13" x14ac:dyDescent="0.25">
      <c r="A9337" t="s">
        <v>5646</v>
      </c>
      <c r="B9337" t="s">
        <v>5647</v>
      </c>
      <c r="C9337" s="2" t="s">
        <v>31</v>
      </c>
      <c r="D9337" s="2" t="s">
        <v>100</v>
      </c>
      <c r="E9337" s="2" t="s">
        <v>29028</v>
      </c>
      <c r="F9337" s="56"/>
      <c r="G9337" s="56">
        <v>97.769445603418603</v>
      </c>
      <c r="H9337" s="56"/>
      <c r="I9337" s="56"/>
      <c r="J9337" s="57">
        <v>0.26507266918022399</v>
      </c>
      <c r="K9337" s="57">
        <v>0.312725623900039</v>
      </c>
      <c r="L9337" s="57">
        <v>0.27566481297730799</v>
      </c>
      <c r="M9337" s="57">
        <v>0.20829592623248999</v>
      </c>
    </row>
    <row r="9338" spans="1:13" x14ac:dyDescent="0.25">
      <c r="A9338" t="s">
        <v>6202</v>
      </c>
      <c r="B9338" t="s">
        <v>6203</v>
      </c>
      <c r="C9338" s="2" t="s">
        <v>31</v>
      </c>
      <c r="D9338" s="2" t="s">
        <v>4117</v>
      </c>
      <c r="E9338" s="2" t="s">
        <v>29028</v>
      </c>
      <c r="F9338" s="56">
        <v>99.041266348432799</v>
      </c>
      <c r="G9338" s="56">
        <v>96.695314846139794</v>
      </c>
      <c r="H9338" s="56">
        <v>91.899749215160696</v>
      </c>
      <c r="I9338" s="56"/>
      <c r="J9338" s="57">
        <v>0.31724173403410699</v>
      </c>
      <c r="K9338" s="57">
        <v>0.36212242085204399</v>
      </c>
      <c r="L9338" s="57">
        <v>0.327163255080478</v>
      </c>
      <c r="M9338" s="57">
        <v>0.266294557585048</v>
      </c>
    </row>
    <row r="9339" spans="1:13" x14ac:dyDescent="0.25">
      <c r="A9339" t="s">
        <v>6190</v>
      </c>
      <c r="B9339" t="s">
        <v>6191</v>
      </c>
      <c r="C9339" s="2" t="s">
        <v>35</v>
      </c>
      <c r="D9339" s="2" t="s">
        <v>4117</v>
      </c>
      <c r="E9339" s="2" t="s">
        <v>29028</v>
      </c>
      <c r="F9339" s="56">
        <v>99.041266348432799</v>
      </c>
      <c r="G9339" s="56">
        <v>96.695314846139794</v>
      </c>
      <c r="H9339" s="56">
        <v>91.899749215160696</v>
      </c>
      <c r="I9339" s="56"/>
      <c r="J9339" s="57">
        <v>0.31724173403410699</v>
      </c>
      <c r="K9339" s="57">
        <v>0.36212242085204399</v>
      </c>
      <c r="L9339" s="57">
        <v>0.327163255080478</v>
      </c>
      <c r="M9339" s="57">
        <v>0.266294557585048</v>
      </c>
    </row>
    <row r="9340" spans="1:13" x14ac:dyDescent="0.25">
      <c r="A9340" t="s">
        <v>6194</v>
      </c>
      <c r="B9340" t="s">
        <v>6195</v>
      </c>
      <c r="C9340" s="2" t="s">
        <v>35</v>
      </c>
      <c r="D9340" s="2" t="s">
        <v>4117</v>
      </c>
      <c r="E9340" s="2" t="s">
        <v>29028</v>
      </c>
      <c r="F9340" s="56">
        <v>99.041266348432799</v>
      </c>
      <c r="G9340" s="56">
        <v>96.695314846139794</v>
      </c>
      <c r="H9340" s="56">
        <v>91.899749215160696</v>
      </c>
      <c r="I9340" s="56"/>
      <c r="J9340" s="57">
        <v>0.31724173403410699</v>
      </c>
      <c r="K9340" s="57">
        <v>0.36212242085204399</v>
      </c>
      <c r="L9340" s="57">
        <v>0.327163255080478</v>
      </c>
      <c r="M9340" s="57">
        <v>0.266294557585048</v>
      </c>
    </row>
    <row r="9341" spans="1:13" x14ac:dyDescent="0.25">
      <c r="A9341" t="s">
        <v>6192</v>
      </c>
      <c r="B9341" t="s">
        <v>6193</v>
      </c>
      <c r="C9341" s="2" t="s">
        <v>35</v>
      </c>
      <c r="D9341" s="2" t="s">
        <v>4117</v>
      </c>
      <c r="E9341" s="2" t="s">
        <v>29028</v>
      </c>
      <c r="F9341" s="56">
        <v>99.041266348432799</v>
      </c>
      <c r="G9341" s="56">
        <v>96.695314846139794</v>
      </c>
      <c r="H9341" s="56">
        <v>91.899749215160696</v>
      </c>
      <c r="I9341" s="56"/>
      <c r="J9341" s="57">
        <v>0.31724173403410699</v>
      </c>
      <c r="K9341" s="57">
        <v>0.36212242085204399</v>
      </c>
      <c r="L9341" s="57">
        <v>0.327163255080478</v>
      </c>
      <c r="M9341" s="57">
        <v>0.266294557585048</v>
      </c>
    </row>
    <row r="9342" spans="1:13" x14ac:dyDescent="0.25">
      <c r="A9342" t="s">
        <v>6198</v>
      </c>
      <c r="B9342" t="s">
        <v>6199</v>
      </c>
      <c r="C9342" s="2" t="s">
        <v>31</v>
      </c>
      <c r="D9342" s="2" t="s">
        <v>4117</v>
      </c>
      <c r="E9342" s="2" t="s">
        <v>29028</v>
      </c>
      <c r="F9342" s="56">
        <v>96.757054919597493</v>
      </c>
      <c r="G9342" s="56">
        <v>95.409704778672406</v>
      </c>
      <c r="H9342" s="56">
        <v>91.211365423386496</v>
      </c>
      <c r="I9342" s="56">
        <v>98.017139985437595</v>
      </c>
      <c r="J9342" s="57">
        <v>0.508154516605831</v>
      </c>
      <c r="K9342" s="57">
        <v>0.57698355894891695</v>
      </c>
      <c r="L9342" s="57">
        <v>0.52144899746723095</v>
      </c>
      <c r="M9342" s="57">
        <v>0.43733894406121998</v>
      </c>
    </row>
    <row r="9343" spans="1:13" x14ac:dyDescent="0.25">
      <c r="A9343" t="s">
        <v>6200</v>
      </c>
      <c r="B9343" t="s">
        <v>6201</v>
      </c>
      <c r="C9343" s="2" t="s">
        <v>31</v>
      </c>
      <c r="D9343" s="2" t="s">
        <v>4117</v>
      </c>
      <c r="E9343" s="2" t="s">
        <v>29028</v>
      </c>
      <c r="F9343" s="56">
        <v>99.041266348432799</v>
      </c>
      <c r="G9343" s="56">
        <v>96.695314846139794</v>
      </c>
      <c r="H9343" s="56">
        <v>91.899749215160696</v>
      </c>
      <c r="I9343" s="56"/>
      <c r="J9343" s="57">
        <v>0.31724173403410699</v>
      </c>
      <c r="K9343" s="57">
        <v>0.36212242085204399</v>
      </c>
      <c r="L9343" s="57">
        <v>0.327163255080478</v>
      </c>
      <c r="M9343" s="57">
        <v>0.266294557585048</v>
      </c>
    </row>
    <row r="9344" spans="1:13" x14ac:dyDescent="0.25">
      <c r="A9344" t="s">
        <v>6196</v>
      </c>
      <c r="B9344" t="s">
        <v>6197</v>
      </c>
      <c r="C9344" s="2" t="s">
        <v>31</v>
      </c>
      <c r="D9344" s="2" t="s">
        <v>4117</v>
      </c>
      <c r="E9344" s="2" t="s">
        <v>29028</v>
      </c>
      <c r="F9344" s="56">
        <v>99.041266348432799</v>
      </c>
      <c r="G9344" s="56">
        <v>96.695314846139794</v>
      </c>
      <c r="H9344" s="56">
        <v>91.899749215160696</v>
      </c>
      <c r="I9344" s="56"/>
      <c r="J9344" s="57">
        <v>0.31724173403410699</v>
      </c>
      <c r="K9344" s="57">
        <v>0.36212242085204399</v>
      </c>
      <c r="L9344" s="57">
        <v>0.327163255080478</v>
      </c>
      <c r="M9344" s="57">
        <v>0.266294557585048</v>
      </c>
    </row>
    <row r="9345" spans="1:13" x14ac:dyDescent="0.25">
      <c r="A9345" t="s">
        <v>15024</v>
      </c>
      <c r="B9345" t="s">
        <v>15025</v>
      </c>
      <c r="C9345" s="2" t="s">
        <v>35</v>
      </c>
      <c r="D9345" s="2" t="s">
        <v>39</v>
      </c>
      <c r="E9345" s="2" t="s">
        <v>29028</v>
      </c>
      <c r="F9345" s="56"/>
      <c r="G9345" s="56">
        <v>106.845761854678</v>
      </c>
      <c r="H9345" s="56"/>
      <c r="I9345" s="56"/>
      <c r="J9345" s="57">
        <v>0.24480493413512</v>
      </c>
      <c r="K9345" s="57">
        <v>0.30943132144794899</v>
      </c>
      <c r="L9345" s="57">
        <v>0.25277344668353002</v>
      </c>
      <c r="M9345" s="57">
        <v>0.16599977521145301</v>
      </c>
    </row>
    <row r="9346" spans="1:13" x14ac:dyDescent="0.25">
      <c r="A9346" t="s">
        <v>15026</v>
      </c>
      <c r="B9346" t="s">
        <v>15027</v>
      </c>
      <c r="C9346" s="2" t="s">
        <v>31</v>
      </c>
      <c r="D9346" s="2" t="s">
        <v>39</v>
      </c>
      <c r="E9346" s="2" t="s">
        <v>29028</v>
      </c>
      <c r="F9346" s="56"/>
      <c r="G9346" s="56">
        <v>105.246152134857</v>
      </c>
      <c r="H9346" s="56"/>
      <c r="I9346" s="56"/>
      <c r="J9346" s="57">
        <v>0.27922055731518702</v>
      </c>
      <c r="K9346" s="57">
        <v>0.36066720744609299</v>
      </c>
      <c r="L9346" s="57">
        <v>0.28497624590921899</v>
      </c>
      <c r="M9346" s="57">
        <v>0.16142920213167999</v>
      </c>
    </row>
    <row r="9347" spans="1:13" x14ac:dyDescent="0.25">
      <c r="A9347" t="s">
        <v>18404</v>
      </c>
      <c r="B9347" t="s">
        <v>18405</v>
      </c>
      <c r="C9347" s="2" t="s">
        <v>35</v>
      </c>
      <c r="D9347" s="2" t="s">
        <v>236</v>
      </c>
      <c r="E9347" s="2" t="s">
        <v>29028</v>
      </c>
      <c r="F9347" s="56">
        <v>100.408443522336</v>
      </c>
      <c r="G9347" s="56">
        <v>103.874755931561</v>
      </c>
      <c r="H9347" s="56">
        <v>101.11336240016</v>
      </c>
      <c r="I9347" s="56"/>
      <c r="J9347" s="57">
        <v>0.32898406423700599</v>
      </c>
      <c r="K9347" s="57">
        <v>0.376568788489138</v>
      </c>
      <c r="L9347" s="57">
        <v>0.33816766473402698</v>
      </c>
      <c r="M9347" s="57">
        <v>0.28341387457276301</v>
      </c>
    </row>
    <row r="9348" spans="1:13" x14ac:dyDescent="0.25">
      <c r="A9348" t="s">
        <v>18394</v>
      </c>
      <c r="B9348" t="s">
        <v>18395</v>
      </c>
      <c r="C9348" s="2" t="s">
        <v>31</v>
      </c>
      <c r="D9348" s="2" t="s">
        <v>236</v>
      </c>
      <c r="E9348" s="2" t="s">
        <v>29028</v>
      </c>
      <c r="F9348" s="56"/>
      <c r="G9348" s="56">
        <v>104.50051571423</v>
      </c>
      <c r="H9348" s="56">
        <v>101.359942840692</v>
      </c>
      <c r="I9348" s="56"/>
      <c r="J9348" s="57">
        <v>0.29382437681343299</v>
      </c>
      <c r="K9348" s="57">
        <v>0.33519644829324202</v>
      </c>
      <c r="L9348" s="57">
        <v>0.30058464957348902</v>
      </c>
      <c r="M9348" s="57">
        <v>0.249837687557147</v>
      </c>
    </row>
    <row r="9349" spans="1:13" x14ac:dyDescent="0.25">
      <c r="A9349" t="s">
        <v>18398</v>
      </c>
      <c r="B9349" t="s">
        <v>18399</v>
      </c>
      <c r="C9349" s="2" t="s">
        <v>35</v>
      </c>
      <c r="D9349" s="2" t="s">
        <v>236</v>
      </c>
      <c r="E9349" s="2" t="s">
        <v>29028</v>
      </c>
      <c r="F9349" s="56"/>
      <c r="G9349" s="56">
        <v>104.50051571423</v>
      </c>
      <c r="H9349" s="56">
        <v>101.359942840692</v>
      </c>
      <c r="I9349" s="56"/>
      <c r="J9349" s="57">
        <v>0.29382437681343299</v>
      </c>
      <c r="K9349" s="57">
        <v>0.33519644829324202</v>
      </c>
      <c r="L9349" s="57">
        <v>0.30058464957348902</v>
      </c>
      <c r="M9349" s="57">
        <v>0.249837687557147</v>
      </c>
    </row>
    <row r="9350" spans="1:13" x14ac:dyDescent="0.25">
      <c r="A9350" t="s">
        <v>18400</v>
      </c>
      <c r="B9350" t="s">
        <v>18401</v>
      </c>
      <c r="C9350" s="2" t="s">
        <v>35</v>
      </c>
      <c r="D9350" s="2" t="s">
        <v>236</v>
      </c>
      <c r="E9350" s="2" t="s">
        <v>29028</v>
      </c>
      <c r="F9350" s="56"/>
      <c r="G9350" s="56">
        <v>104.50051571423</v>
      </c>
      <c r="H9350" s="56">
        <v>101.359942840692</v>
      </c>
      <c r="I9350" s="56"/>
      <c r="J9350" s="57">
        <v>0.29382437681343299</v>
      </c>
      <c r="K9350" s="57">
        <v>0.33519644829324202</v>
      </c>
      <c r="L9350" s="57">
        <v>0.30058464957348902</v>
      </c>
      <c r="M9350" s="57">
        <v>0.249837687557147</v>
      </c>
    </row>
    <row r="9351" spans="1:13" x14ac:dyDescent="0.25">
      <c r="A9351" t="s">
        <v>18396</v>
      </c>
      <c r="B9351" t="s">
        <v>18397</v>
      </c>
      <c r="C9351" s="2" t="s">
        <v>35</v>
      </c>
      <c r="D9351" s="2" t="s">
        <v>236</v>
      </c>
      <c r="E9351" s="2" t="s">
        <v>29028</v>
      </c>
      <c r="F9351" s="56">
        <v>101.58605198579301</v>
      </c>
      <c r="G9351" s="56">
        <v>105.179246413984</v>
      </c>
      <c r="H9351" s="56">
        <v>100.440892209176</v>
      </c>
      <c r="I9351" s="56"/>
      <c r="J9351" s="57">
        <v>0.30855587682900998</v>
      </c>
      <c r="K9351" s="57">
        <v>0.35615175538524202</v>
      </c>
      <c r="L9351" s="57">
        <v>0.31471158001358901</v>
      </c>
      <c r="M9351" s="57">
        <v>0.255308047523926</v>
      </c>
    </row>
    <row r="9352" spans="1:13" x14ac:dyDescent="0.25">
      <c r="A9352" t="s">
        <v>18402</v>
      </c>
      <c r="B9352" t="s">
        <v>18403</v>
      </c>
      <c r="C9352" s="2" t="s">
        <v>35</v>
      </c>
      <c r="D9352" s="2" t="s">
        <v>236</v>
      </c>
      <c r="E9352" s="2" t="s">
        <v>29028</v>
      </c>
      <c r="F9352" s="56"/>
      <c r="G9352" s="56">
        <v>104.50051571423</v>
      </c>
      <c r="H9352" s="56">
        <v>101.359942840692</v>
      </c>
      <c r="I9352" s="56"/>
      <c r="J9352" s="57">
        <v>0.29382437681343299</v>
      </c>
      <c r="K9352" s="57">
        <v>0.33519644829324202</v>
      </c>
      <c r="L9352" s="57">
        <v>0.30058464957348902</v>
      </c>
      <c r="M9352" s="57">
        <v>0.249837687557147</v>
      </c>
    </row>
    <row r="9353" spans="1:13" x14ac:dyDescent="0.25">
      <c r="A9353" t="s">
        <v>4786</v>
      </c>
      <c r="B9353" t="s">
        <v>4787</v>
      </c>
      <c r="C9353" s="2" t="s">
        <v>31</v>
      </c>
      <c r="D9353" s="2" t="s">
        <v>108</v>
      </c>
      <c r="E9353" s="2" t="s">
        <v>29028</v>
      </c>
      <c r="F9353" s="56">
        <v>100.38616423275801</v>
      </c>
      <c r="G9353" s="56">
        <v>100.59603345958401</v>
      </c>
      <c r="H9353" s="56">
        <v>95.571772411725803</v>
      </c>
      <c r="I9353" s="56"/>
      <c r="J9353" s="57">
        <v>0.317831059441682</v>
      </c>
      <c r="K9353" s="57">
        <v>0.358590429012902</v>
      </c>
      <c r="L9353" s="57">
        <v>0.32624872796754401</v>
      </c>
      <c r="M9353" s="57">
        <v>0.27201771698259802</v>
      </c>
    </row>
    <row r="9354" spans="1:13" x14ac:dyDescent="0.25">
      <c r="A9354" t="s">
        <v>4774</v>
      </c>
      <c r="B9354" t="s">
        <v>4775</v>
      </c>
      <c r="C9354" s="2" t="s">
        <v>35</v>
      </c>
      <c r="D9354" s="2" t="s">
        <v>108</v>
      </c>
      <c r="E9354" s="2" t="s">
        <v>29028</v>
      </c>
      <c r="F9354" s="56">
        <v>100.87751604748701</v>
      </c>
      <c r="G9354" s="56">
        <v>99.745388338972901</v>
      </c>
      <c r="H9354" s="56">
        <v>94.910514075844603</v>
      </c>
      <c r="I9354" s="56">
        <v>99.248134283698406</v>
      </c>
      <c r="J9354" s="57">
        <v>0.376456878187727</v>
      </c>
      <c r="K9354" s="57">
        <v>0.42824275928316802</v>
      </c>
      <c r="L9354" s="57">
        <v>0.38455028476516301</v>
      </c>
      <c r="M9354" s="57">
        <v>0.32168006903674301</v>
      </c>
    </row>
    <row r="9355" spans="1:13" x14ac:dyDescent="0.25">
      <c r="A9355" t="s">
        <v>4782</v>
      </c>
      <c r="B9355" t="s">
        <v>4783</v>
      </c>
      <c r="C9355" s="2" t="s">
        <v>31</v>
      </c>
      <c r="D9355" s="2" t="s">
        <v>108</v>
      </c>
      <c r="E9355" s="2" t="s">
        <v>29028</v>
      </c>
      <c r="F9355" s="56">
        <v>100.38616423275801</v>
      </c>
      <c r="G9355" s="56">
        <v>100.59603345958401</v>
      </c>
      <c r="H9355" s="56">
        <v>95.571772411725803</v>
      </c>
      <c r="I9355" s="56"/>
      <c r="J9355" s="57">
        <v>0.317831059441682</v>
      </c>
      <c r="K9355" s="57">
        <v>0.358590429012902</v>
      </c>
      <c r="L9355" s="57">
        <v>0.32624872796754401</v>
      </c>
      <c r="M9355" s="57">
        <v>0.27201771698259802</v>
      </c>
    </row>
    <row r="9356" spans="1:13" x14ac:dyDescent="0.25">
      <c r="A9356" t="s">
        <v>4776</v>
      </c>
      <c r="B9356" t="s">
        <v>4777</v>
      </c>
      <c r="C9356" s="2" t="s">
        <v>35</v>
      </c>
      <c r="D9356" s="2" t="s">
        <v>108</v>
      </c>
      <c r="E9356" s="2" t="s">
        <v>29028</v>
      </c>
      <c r="F9356" s="56">
        <v>100.071839290637</v>
      </c>
      <c r="G9356" s="56">
        <v>103.931334967482</v>
      </c>
      <c r="H9356" s="56">
        <v>97.073638579266799</v>
      </c>
      <c r="I9356" s="56">
        <v>97.320823960741805</v>
      </c>
      <c r="J9356" s="57">
        <v>0.382006895951922</v>
      </c>
      <c r="K9356" s="57">
        <v>0.43562083217310099</v>
      </c>
      <c r="L9356" s="57">
        <v>0.39262426914302201</v>
      </c>
      <c r="M9356" s="57">
        <v>0.33057956797868898</v>
      </c>
    </row>
    <row r="9357" spans="1:13" x14ac:dyDescent="0.25">
      <c r="A9357" t="s">
        <v>4778</v>
      </c>
      <c r="B9357" t="s">
        <v>4779</v>
      </c>
      <c r="C9357" s="2" t="s">
        <v>35</v>
      </c>
      <c r="D9357" s="2" t="s">
        <v>108</v>
      </c>
      <c r="E9357" s="2" t="s">
        <v>29028</v>
      </c>
      <c r="F9357" s="56">
        <v>100.38616423275801</v>
      </c>
      <c r="G9357" s="56">
        <v>100.59603345958401</v>
      </c>
      <c r="H9357" s="56">
        <v>95.571772411725803</v>
      </c>
      <c r="I9357" s="56"/>
      <c r="J9357" s="57">
        <v>0.317831059441682</v>
      </c>
      <c r="K9357" s="57">
        <v>0.358590429012902</v>
      </c>
      <c r="L9357" s="57">
        <v>0.32624872796754401</v>
      </c>
      <c r="M9357" s="57">
        <v>0.27201771698259802</v>
      </c>
    </row>
    <row r="9358" spans="1:13" x14ac:dyDescent="0.25">
      <c r="A9358" t="s">
        <v>4780</v>
      </c>
      <c r="B9358" t="s">
        <v>4781</v>
      </c>
      <c r="C9358" s="2" t="s">
        <v>35</v>
      </c>
      <c r="D9358" s="2" t="s">
        <v>108</v>
      </c>
      <c r="E9358" s="2" t="s">
        <v>29028</v>
      </c>
      <c r="F9358" s="56">
        <v>100.38616423275801</v>
      </c>
      <c r="G9358" s="56">
        <v>100.59603345958401</v>
      </c>
      <c r="H9358" s="56">
        <v>95.571772411725803</v>
      </c>
      <c r="I9358" s="56"/>
      <c r="J9358" s="57">
        <v>0.317831059441682</v>
      </c>
      <c r="K9358" s="57">
        <v>0.358590429012902</v>
      </c>
      <c r="L9358" s="57">
        <v>0.32624872796754401</v>
      </c>
      <c r="M9358" s="57">
        <v>0.27201771698259802</v>
      </c>
    </row>
    <row r="9359" spans="1:13" x14ac:dyDescent="0.25">
      <c r="A9359" t="s">
        <v>4784</v>
      </c>
      <c r="B9359" t="s">
        <v>4785</v>
      </c>
      <c r="C9359" s="2" t="s">
        <v>31</v>
      </c>
      <c r="D9359" s="2" t="s">
        <v>108</v>
      </c>
      <c r="E9359" s="2" t="s">
        <v>29028</v>
      </c>
      <c r="F9359" s="56">
        <v>100.38616423275801</v>
      </c>
      <c r="G9359" s="56">
        <v>100.59603345958401</v>
      </c>
      <c r="H9359" s="56">
        <v>95.571772411725803</v>
      </c>
      <c r="I9359" s="56"/>
      <c r="J9359" s="57">
        <v>0.317831059441682</v>
      </c>
      <c r="K9359" s="57">
        <v>0.358590429012902</v>
      </c>
      <c r="L9359" s="57">
        <v>0.32624872796754401</v>
      </c>
      <c r="M9359" s="57">
        <v>0.27201771698259802</v>
      </c>
    </row>
    <row r="9360" spans="1:13" x14ac:dyDescent="0.25">
      <c r="A9360" t="s">
        <v>7983</v>
      </c>
      <c r="B9360" t="s">
        <v>7984</v>
      </c>
      <c r="C9360" s="2" t="s">
        <v>35</v>
      </c>
      <c r="D9360" s="2" t="s">
        <v>210</v>
      </c>
      <c r="E9360" s="2" t="s">
        <v>29028</v>
      </c>
      <c r="F9360" s="56">
        <v>97.144917097248495</v>
      </c>
      <c r="G9360" s="56">
        <v>94.934832793285196</v>
      </c>
      <c r="H9360" s="56">
        <v>86.414339059820904</v>
      </c>
      <c r="I9360" s="56"/>
      <c r="J9360" s="57">
        <v>0.32660417827203603</v>
      </c>
      <c r="K9360" s="57">
        <v>0.37724145923251301</v>
      </c>
      <c r="L9360" s="57">
        <v>0.331228386665323</v>
      </c>
      <c r="M9360" s="57">
        <v>0.26268717445020101</v>
      </c>
    </row>
    <row r="9361" spans="1:13" x14ac:dyDescent="0.25">
      <c r="A9361" t="s">
        <v>7991</v>
      </c>
      <c r="B9361" t="s">
        <v>7992</v>
      </c>
      <c r="C9361" s="2" t="s">
        <v>35</v>
      </c>
      <c r="D9361" s="2" t="s">
        <v>210</v>
      </c>
      <c r="E9361" s="2" t="s">
        <v>29028</v>
      </c>
      <c r="F9361" s="56">
        <v>97.144917097248495</v>
      </c>
      <c r="G9361" s="56">
        <v>94.934832793285196</v>
      </c>
      <c r="H9361" s="56">
        <v>86.414339059820904</v>
      </c>
      <c r="I9361" s="56"/>
      <c r="J9361" s="57">
        <v>0.32660417827203603</v>
      </c>
      <c r="K9361" s="57">
        <v>0.37724145923251301</v>
      </c>
      <c r="L9361" s="57">
        <v>0.331228386665323</v>
      </c>
      <c r="M9361" s="57">
        <v>0.26268717445020101</v>
      </c>
    </row>
    <row r="9362" spans="1:13" x14ac:dyDescent="0.25">
      <c r="A9362" t="s">
        <v>7981</v>
      </c>
      <c r="B9362" t="s">
        <v>7982</v>
      </c>
      <c r="C9362" s="2" t="s">
        <v>35</v>
      </c>
      <c r="D9362" s="2" t="s">
        <v>210</v>
      </c>
      <c r="E9362" s="2" t="s">
        <v>29028</v>
      </c>
      <c r="F9362" s="56">
        <v>97.144917097248495</v>
      </c>
      <c r="G9362" s="56">
        <v>94.934832793285196</v>
      </c>
      <c r="H9362" s="56">
        <v>86.414339059820904</v>
      </c>
      <c r="I9362" s="56"/>
      <c r="J9362" s="57">
        <v>0.32660417827203603</v>
      </c>
      <c r="K9362" s="57">
        <v>0.37724145923251301</v>
      </c>
      <c r="L9362" s="57">
        <v>0.331228386665323</v>
      </c>
      <c r="M9362" s="57">
        <v>0.26268717445020101</v>
      </c>
    </row>
    <row r="9363" spans="1:13" x14ac:dyDescent="0.25">
      <c r="A9363" t="s">
        <v>7993</v>
      </c>
      <c r="B9363" t="s">
        <v>7994</v>
      </c>
      <c r="C9363" s="2" t="s">
        <v>35</v>
      </c>
      <c r="D9363" s="2" t="s">
        <v>210</v>
      </c>
      <c r="E9363" s="2" t="s">
        <v>29028</v>
      </c>
      <c r="F9363" s="56">
        <v>97.144917097248495</v>
      </c>
      <c r="G9363" s="56">
        <v>94.934832793285196</v>
      </c>
      <c r="H9363" s="56">
        <v>86.414339059820904</v>
      </c>
      <c r="I9363" s="56"/>
      <c r="J9363" s="57">
        <v>0.32660417827203603</v>
      </c>
      <c r="K9363" s="57">
        <v>0.37724145923251301</v>
      </c>
      <c r="L9363" s="57">
        <v>0.331228386665323</v>
      </c>
      <c r="M9363" s="57">
        <v>0.26268717445020101</v>
      </c>
    </row>
    <row r="9364" spans="1:13" x14ac:dyDescent="0.25">
      <c r="A9364" t="s">
        <v>7979</v>
      </c>
      <c r="B9364" t="s">
        <v>7980</v>
      </c>
      <c r="C9364" s="2" t="s">
        <v>31</v>
      </c>
      <c r="D9364" s="2" t="s">
        <v>210</v>
      </c>
      <c r="E9364" s="2" t="s">
        <v>29028</v>
      </c>
      <c r="F9364" s="56">
        <v>97.144917097248495</v>
      </c>
      <c r="G9364" s="56">
        <v>94.934832793285196</v>
      </c>
      <c r="H9364" s="56">
        <v>86.414339059820904</v>
      </c>
      <c r="I9364" s="56"/>
      <c r="J9364" s="57">
        <v>0.32660417827203603</v>
      </c>
      <c r="K9364" s="57">
        <v>0.37724145923251301</v>
      </c>
      <c r="L9364" s="57">
        <v>0.331228386665323</v>
      </c>
      <c r="M9364" s="57">
        <v>0.26268717445020101</v>
      </c>
    </row>
    <row r="9365" spans="1:13" x14ac:dyDescent="0.25">
      <c r="A9365" t="s">
        <v>7985</v>
      </c>
      <c r="B9365" t="s">
        <v>7986</v>
      </c>
      <c r="C9365" s="2" t="s">
        <v>35</v>
      </c>
      <c r="D9365" s="2" t="s">
        <v>210</v>
      </c>
      <c r="E9365" s="2" t="s">
        <v>29028</v>
      </c>
      <c r="F9365" s="56">
        <v>97.144917097248495</v>
      </c>
      <c r="G9365" s="56">
        <v>94.934832793285196</v>
      </c>
      <c r="H9365" s="56">
        <v>86.414339059820904</v>
      </c>
      <c r="I9365" s="56"/>
      <c r="J9365" s="57">
        <v>0.32660417827203603</v>
      </c>
      <c r="K9365" s="57">
        <v>0.37724145923251301</v>
      </c>
      <c r="L9365" s="57">
        <v>0.331228386665323</v>
      </c>
      <c r="M9365" s="57">
        <v>0.26268717445020101</v>
      </c>
    </row>
    <row r="9366" spans="1:13" x14ac:dyDescent="0.25">
      <c r="A9366" t="s">
        <v>7989</v>
      </c>
      <c r="B9366" t="s">
        <v>7990</v>
      </c>
      <c r="C9366" s="2" t="s">
        <v>35</v>
      </c>
      <c r="D9366" s="2" t="s">
        <v>210</v>
      </c>
      <c r="E9366" s="2" t="s">
        <v>29028</v>
      </c>
      <c r="F9366" s="56">
        <v>97.144917097248495</v>
      </c>
      <c r="G9366" s="56">
        <v>94.934832793285196</v>
      </c>
      <c r="H9366" s="56">
        <v>86.414339059820904</v>
      </c>
      <c r="I9366" s="56"/>
      <c r="J9366" s="57">
        <v>0.32660417827203603</v>
      </c>
      <c r="K9366" s="57">
        <v>0.37724145923251301</v>
      </c>
      <c r="L9366" s="57">
        <v>0.331228386665323</v>
      </c>
      <c r="M9366" s="57">
        <v>0.26268717445020101</v>
      </c>
    </row>
    <row r="9367" spans="1:13" x14ac:dyDescent="0.25">
      <c r="A9367" t="s">
        <v>18450</v>
      </c>
      <c r="B9367" t="s">
        <v>18451</v>
      </c>
      <c r="C9367" s="2" t="s">
        <v>35</v>
      </c>
      <c r="D9367" s="2" t="s">
        <v>356</v>
      </c>
      <c r="E9367" s="2" t="s">
        <v>29028</v>
      </c>
      <c r="F9367" s="56">
        <v>103.171581777482</v>
      </c>
      <c r="G9367" s="56">
        <v>108.065274917563</v>
      </c>
      <c r="H9367" s="56">
        <v>103.539101502487</v>
      </c>
      <c r="I9367" s="56"/>
      <c r="J9367" s="57">
        <v>0.31930678720997502</v>
      </c>
      <c r="K9367" s="57">
        <v>0.366047781087396</v>
      </c>
      <c r="L9367" s="57">
        <v>0.33044892632707601</v>
      </c>
      <c r="M9367" s="57">
        <v>0.27304228424514099</v>
      </c>
    </row>
    <row r="9368" spans="1:13" x14ac:dyDescent="0.25">
      <c r="A9368" t="s">
        <v>18458</v>
      </c>
      <c r="B9368" t="s">
        <v>18459</v>
      </c>
      <c r="C9368" s="2" t="s">
        <v>31</v>
      </c>
      <c r="D9368" s="2" t="s">
        <v>356</v>
      </c>
      <c r="E9368" s="2" t="s">
        <v>29028</v>
      </c>
      <c r="F9368" s="56">
        <v>103.171581777482</v>
      </c>
      <c r="G9368" s="56">
        <v>108.065274917563</v>
      </c>
      <c r="H9368" s="56">
        <v>103.539101502487</v>
      </c>
      <c r="I9368" s="56"/>
      <c r="J9368" s="57">
        <v>0.31930678720997502</v>
      </c>
      <c r="K9368" s="57">
        <v>0.366047781087396</v>
      </c>
      <c r="L9368" s="57">
        <v>0.33044892632707601</v>
      </c>
      <c r="M9368" s="57">
        <v>0.27304228424514099</v>
      </c>
    </row>
    <row r="9369" spans="1:13" x14ac:dyDescent="0.25">
      <c r="A9369" t="s">
        <v>18454</v>
      </c>
      <c r="B9369" t="s">
        <v>18455</v>
      </c>
      <c r="C9369" s="2" t="s">
        <v>35</v>
      </c>
      <c r="D9369" s="2" t="s">
        <v>356</v>
      </c>
      <c r="E9369" s="2" t="s">
        <v>29028</v>
      </c>
      <c r="F9369" s="56">
        <v>103.171581777482</v>
      </c>
      <c r="G9369" s="56">
        <v>108.065274917563</v>
      </c>
      <c r="H9369" s="56">
        <v>103.539101502487</v>
      </c>
      <c r="I9369" s="56"/>
      <c r="J9369" s="57">
        <v>0.31930678720997502</v>
      </c>
      <c r="K9369" s="57">
        <v>0.366047781087396</v>
      </c>
      <c r="L9369" s="57">
        <v>0.33044892632707601</v>
      </c>
      <c r="M9369" s="57">
        <v>0.27304228424514099</v>
      </c>
    </row>
    <row r="9370" spans="1:13" x14ac:dyDescent="0.25">
      <c r="A9370" t="s">
        <v>18452</v>
      </c>
      <c r="B9370" t="s">
        <v>18453</v>
      </c>
      <c r="C9370" s="2" t="s">
        <v>35</v>
      </c>
      <c r="D9370" s="2" t="s">
        <v>356</v>
      </c>
      <c r="E9370" s="2" t="s">
        <v>29028</v>
      </c>
      <c r="F9370" s="56">
        <v>103.171581777482</v>
      </c>
      <c r="G9370" s="56">
        <v>108.065274917563</v>
      </c>
      <c r="H9370" s="56">
        <v>103.539101502487</v>
      </c>
      <c r="I9370" s="56"/>
      <c r="J9370" s="57">
        <v>0.31930678720997502</v>
      </c>
      <c r="K9370" s="57">
        <v>0.366047781087396</v>
      </c>
      <c r="L9370" s="57">
        <v>0.33044892632707601</v>
      </c>
      <c r="M9370" s="57">
        <v>0.27304228424514099</v>
      </c>
    </row>
    <row r="9371" spans="1:13" x14ac:dyDescent="0.25">
      <c r="A9371" t="s">
        <v>18460</v>
      </c>
      <c r="B9371" t="s">
        <v>18461</v>
      </c>
      <c r="C9371" s="2" t="s">
        <v>31</v>
      </c>
      <c r="D9371" s="2" t="s">
        <v>356</v>
      </c>
      <c r="E9371" s="2" t="s">
        <v>29028</v>
      </c>
      <c r="F9371" s="56">
        <v>101.01481411700099</v>
      </c>
      <c r="G9371" s="56">
        <v>110.85251561570701</v>
      </c>
      <c r="H9371" s="56">
        <v>106.14712366841501</v>
      </c>
      <c r="I9371" s="56">
        <v>93.324622250439404</v>
      </c>
      <c r="J9371" s="57">
        <v>0.46637622013871999</v>
      </c>
      <c r="K9371" s="57">
        <v>0.53686302041249101</v>
      </c>
      <c r="L9371" s="57">
        <v>0.48620600951020199</v>
      </c>
      <c r="M9371" s="57">
        <v>0.413045029494095</v>
      </c>
    </row>
    <row r="9372" spans="1:13" x14ac:dyDescent="0.25">
      <c r="A9372" t="s">
        <v>18456</v>
      </c>
      <c r="B9372" t="s">
        <v>18457</v>
      </c>
      <c r="C9372" s="2" t="s">
        <v>35</v>
      </c>
      <c r="D9372" s="2" t="s">
        <v>356</v>
      </c>
      <c r="E9372" s="2" t="s">
        <v>29028</v>
      </c>
      <c r="F9372" s="56">
        <v>103.171581777482</v>
      </c>
      <c r="G9372" s="56">
        <v>108.065274917563</v>
      </c>
      <c r="H9372" s="56">
        <v>103.539101502487</v>
      </c>
      <c r="I9372" s="56"/>
      <c r="J9372" s="57">
        <v>0.31930678720997502</v>
      </c>
      <c r="K9372" s="57">
        <v>0.366047781087396</v>
      </c>
      <c r="L9372" s="57">
        <v>0.33044892632707601</v>
      </c>
      <c r="M9372" s="57">
        <v>0.27304228424514099</v>
      </c>
    </row>
    <row r="9373" spans="1:13" x14ac:dyDescent="0.25">
      <c r="A9373" t="s">
        <v>18462</v>
      </c>
      <c r="B9373" t="s">
        <v>18463</v>
      </c>
      <c r="C9373" s="2" t="s">
        <v>31</v>
      </c>
      <c r="D9373" s="2" t="s">
        <v>356</v>
      </c>
      <c r="E9373" s="2" t="s">
        <v>29028</v>
      </c>
      <c r="F9373" s="56">
        <v>103.171581777482</v>
      </c>
      <c r="G9373" s="56">
        <v>108.065274917563</v>
      </c>
      <c r="H9373" s="56">
        <v>103.539101502487</v>
      </c>
      <c r="I9373" s="56"/>
      <c r="J9373" s="57">
        <v>0.31930678720997502</v>
      </c>
      <c r="K9373" s="57">
        <v>0.366047781087396</v>
      </c>
      <c r="L9373" s="57">
        <v>0.33044892632707601</v>
      </c>
      <c r="M9373" s="57">
        <v>0.27304228424514099</v>
      </c>
    </row>
    <row r="9374" spans="1:13" x14ac:dyDescent="0.25">
      <c r="A9374" t="s">
        <v>18464</v>
      </c>
      <c r="B9374" t="s">
        <v>18465</v>
      </c>
      <c r="C9374" s="2" t="s">
        <v>31</v>
      </c>
      <c r="D9374" s="2" t="s">
        <v>356</v>
      </c>
      <c r="E9374" s="2" t="s">
        <v>29028</v>
      </c>
      <c r="F9374" s="56">
        <v>103.171581777482</v>
      </c>
      <c r="G9374" s="56">
        <v>108.065274917563</v>
      </c>
      <c r="H9374" s="56">
        <v>103.539101502487</v>
      </c>
      <c r="I9374" s="56"/>
      <c r="J9374" s="57">
        <v>0.31930678720997502</v>
      </c>
      <c r="K9374" s="57">
        <v>0.366047781087396</v>
      </c>
      <c r="L9374" s="57">
        <v>0.33044892632707601</v>
      </c>
      <c r="M9374" s="57">
        <v>0.27304228424514099</v>
      </c>
    </row>
    <row r="9375" spans="1:13" x14ac:dyDescent="0.25">
      <c r="A9375" t="s">
        <v>10141</v>
      </c>
      <c r="B9375" t="s">
        <v>10142</v>
      </c>
      <c r="C9375" s="2" t="s">
        <v>35</v>
      </c>
      <c r="D9375" s="2" t="s">
        <v>315</v>
      </c>
      <c r="E9375" s="2" t="s">
        <v>29028</v>
      </c>
      <c r="F9375" s="56">
        <v>112.59953834999899</v>
      </c>
      <c r="G9375" s="56">
        <v>109.328303137818</v>
      </c>
      <c r="H9375" s="56">
        <v>100.103531909588</v>
      </c>
      <c r="I9375" s="56">
        <v>99.256049118767294</v>
      </c>
      <c r="J9375" s="57">
        <v>0.41307761733737403</v>
      </c>
      <c r="K9375" s="57">
        <v>0.46913105790466603</v>
      </c>
      <c r="L9375" s="57">
        <v>0.42323552500902101</v>
      </c>
      <c r="M9375" s="57">
        <v>0.36836027340477701</v>
      </c>
    </row>
    <row r="9376" spans="1:13" x14ac:dyDescent="0.25">
      <c r="A9376" t="s">
        <v>10143</v>
      </c>
      <c r="B9376" t="s">
        <v>10144</v>
      </c>
      <c r="C9376" s="2" t="s">
        <v>35</v>
      </c>
      <c r="D9376" s="2" t="s">
        <v>315</v>
      </c>
      <c r="E9376" s="2" t="s">
        <v>29028</v>
      </c>
      <c r="F9376" s="56">
        <v>110.188190856285</v>
      </c>
      <c r="G9376" s="56">
        <v>113.294191842557</v>
      </c>
      <c r="H9376" s="56">
        <v>100.039033603353</v>
      </c>
      <c r="I9376" s="56">
        <v>97.449502854614195</v>
      </c>
      <c r="J9376" s="57">
        <v>0.45463934711875498</v>
      </c>
      <c r="K9376" s="57">
        <v>0.52377248450962099</v>
      </c>
      <c r="L9376" s="57">
        <v>0.46847749885506401</v>
      </c>
      <c r="M9376" s="57">
        <v>0.40257512097937898</v>
      </c>
    </row>
    <row r="9377" spans="1:13" x14ac:dyDescent="0.25">
      <c r="A9377" t="s">
        <v>10139</v>
      </c>
      <c r="B9377" t="s">
        <v>10140</v>
      </c>
      <c r="C9377" s="2" t="s">
        <v>31</v>
      </c>
      <c r="D9377" s="2" t="s">
        <v>315</v>
      </c>
      <c r="E9377" s="2" t="s">
        <v>29028</v>
      </c>
      <c r="F9377" s="56">
        <v>107.91333906606</v>
      </c>
      <c r="G9377" s="56">
        <v>113.836330360701</v>
      </c>
      <c r="H9377" s="56">
        <v>99.588509920365595</v>
      </c>
      <c r="I9377" s="56">
        <v>96.655516281136997</v>
      </c>
      <c r="J9377" s="57">
        <v>0.42832419484974499</v>
      </c>
      <c r="K9377" s="57">
        <v>0.48978023202127302</v>
      </c>
      <c r="L9377" s="57">
        <v>0.43935253548342601</v>
      </c>
      <c r="M9377" s="57">
        <v>0.37530089245285198</v>
      </c>
    </row>
    <row r="9378" spans="1:13" x14ac:dyDescent="0.25">
      <c r="A9378" t="s">
        <v>10137</v>
      </c>
      <c r="B9378" t="s">
        <v>10138</v>
      </c>
      <c r="C9378" s="2" t="s">
        <v>31</v>
      </c>
      <c r="D9378" s="2" t="s">
        <v>315</v>
      </c>
      <c r="E9378" s="2" t="s">
        <v>29028</v>
      </c>
      <c r="F9378" s="56">
        <v>108.122869552571</v>
      </c>
      <c r="G9378" s="56">
        <v>112.445039736637</v>
      </c>
      <c r="H9378" s="56">
        <v>100.019141602365</v>
      </c>
      <c r="I9378" s="56">
        <v>98.097010564826306</v>
      </c>
      <c r="J9378" s="57">
        <v>0.35065698816457402</v>
      </c>
      <c r="K9378" s="57">
        <v>0.39653048182491002</v>
      </c>
      <c r="L9378" s="57">
        <v>0.35915193408908103</v>
      </c>
      <c r="M9378" s="57">
        <v>0.307776099487025</v>
      </c>
    </row>
    <row r="9379" spans="1:13" x14ac:dyDescent="0.25">
      <c r="A9379" t="s">
        <v>27807</v>
      </c>
      <c r="B9379" t="s">
        <v>27808</v>
      </c>
      <c r="C9379" s="2" t="s">
        <v>35</v>
      </c>
      <c r="D9379" s="2" t="s">
        <v>217</v>
      </c>
      <c r="E9379" s="2" t="s">
        <v>29028</v>
      </c>
      <c r="F9379" s="56"/>
      <c r="G9379" s="56">
        <v>103.623929463351</v>
      </c>
      <c r="H9379" s="56"/>
      <c r="I9379" s="56"/>
      <c r="J9379" s="57">
        <v>0.29288507872945602</v>
      </c>
      <c r="K9379" s="57">
        <v>0.35093411831278498</v>
      </c>
      <c r="L9379" s="57">
        <v>0.29736092082716897</v>
      </c>
      <c r="M9379" s="57">
        <v>0.236580210403883</v>
      </c>
    </row>
    <row r="9380" spans="1:13" x14ac:dyDescent="0.25">
      <c r="A9380" t="s">
        <v>27805</v>
      </c>
      <c r="B9380" t="s">
        <v>27806</v>
      </c>
      <c r="C9380" s="2" t="s">
        <v>35</v>
      </c>
      <c r="D9380" s="2" t="s">
        <v>217</v>
      </c>
      <c r="E9380" s="2" t="s">
        <v>29028</v>
      </c>
      <c r="F9380" s="56"/>
      <c r="G9380" s="56">
        <v>103.623929463351</v>
      </c>
      <c r="H9380" s="56"/>
      <c r="I9380" s="56"/>
      <c r="J9380" s="57">
        <v>0.29288507872945602</v>
      </c>
      <c r="K9380" s="57">
        <v>0.35093411831278498</v>
      </c>
      <c r="L9380" s="57">
        <v>0.29736092082716897</v>
      </c>
      <c r="M9380" s="57">
        <v>0.236580210403883</v>
      </c>
    </row>
    <row r="9381" spans="1:13" x14ac:dyDescent="0.25">
      <c r="A9381" t="s">
        <v>27803</v>
      </c>
      <c r="B9381" t="s">
        <v>27804</v>
      </c>
      <c r="C9381" s="2" t="s">
        <v>35</v>
      </c>
      <c r="D9381" s="2" t="s">
        <v>217</v>
      </c>
      <c r="E9381" s="2" t="s">
        <v>29028</v>
      </c>
      <c r="F9381" s="56"/>
      <c r="G9381" s="56">
        <v>103.623929463351</v>
      </c>
      <c r="H9381" s="56"/>
      <c r="I9381" s="56"/>
      <c r="J9381" s="57">
        <v>0.29288507872945602</v>
      </c>
      <c r="K9381" s="57">
        <v>0.35093411831278498</v>
      </c>
      <c r="L9381" s="57">
        <v>0.29736092082716897</v>
      </c>
      <c r="M9381" s="57">
        <v>0.236580210403883</v>
      </c>
    </row>
    <row r="9382" spans="1:13" x14ac:dyDescent="0.25">
      <c r="A9382" t="s">
        <v>27811</v>
      </c>
      <c r="B9382" t="s">
        <v>27812</v>
      </c>
      <c r="C9382" s="2" t="s">
        <v>31</v>
      </c>
      <c r="D9382" s="2" t="s">
        <v>217</v>
      </c>
      <c r="E9382" s="2" t="s">
        <v>29028</v>
      </c>
      <c r="F9382" s="56"/>
      <c r="G9382" s="56">
        <v>103.623929463351</v>
      </c>
      <c r="H9382" s="56"/>
      <c r="I9382" s="56"/>
      <c r="J9382" s="57">
        <v>0.29288507872945602</v>
      </c>
      <c r="K9382" s="57">
        <v>0.35093411831278498</v>
      </c>
      <c r="L9382" s="57">
        <v>0.29736092082716897</v>
      </c>
      <c r="M9382" s="57">
        <v>0.236580210403883</v>
      </c>
    </row>
    <row r="9383" spans="1:13" x14ac:dyDescent="0.25">
      <c r="A9383" t="s">
        <v>27809</v>
      </c>
      <c r="B9383" t="s">
        <v>27810</v>
      </c>
      <c r="C9383" s="2" t="s">
        <v>31</v>
      </c>
      <c r="D9383" s="2" t="s">
        <v>217</v>
      </c>
      <c r="E9383" s="2" t="s">
        <v>29028</v>
      </c>
      <c r="F9383" s="56"/>
      <c r="G9383" s="56">
        <v>103.623929463351</v>
      </c>
      <c r="H9383" s="56"/>
      <c r="I9383" s="56"/>
      <c r="J9383" s="57">
        <v>0.29288507872945602</v>
      </c>
      <c r="K9383" s="57">
        <v>0.35093411831278498</v>
      </c>
      <c r="L9383" s="57">
        <v>0.29736092082716897</v>
      </c>
      <c r="M9383" s="57">
        <v>0.236580210403883</v>
      </c>
    </row>
    <row r="9384" spans="1:13" x14ac:dyDescent="0.25">
      <c r="A9384" t="s">
        <v>27813</v>
      </c>
      <c r="B9384" t="s">
        <v>27814</v>
      </c>
      <c r="C9384" s="2" t="s">
        <v>31</v>
      </c>
      <c r="D9384" s="2" t="s">
        <v>217</v>
      </c>
      <c r="E9384" s="2" t="s">
        <v>29028</v>
      </c>
      <c r="F9384" s="56"/>
      <c r="G9384" s="56">
        <v>103.623929463351</v>
      </c>
      <c r="H9384" s="56"/>
      <c r="I9384" s="56"/>
      <c r="J9384" s="57">
        <v>0.29288507872945602</v>
      </c>
      <c r="K9384" s="57">
        <v>0.35093411831278498</v>
      </c>
      <c r="L9384" s="57">
        <v>0.29736092082716897</v>
      </c>
      <c r="M9384" s="57">
        <v>0.236580210403883</v>
      </c>
    </row>
    <row r="9385" spans="1:13" x14ac:dyDescent="0.25">
      <c r="A9385" t="s">
        <v>27817</v>
      </c>
      <c r="B9385" t="s">
        <v>27818</v>
      </c>
      <c r="C9385" s="2" t="s">
        <v>31</v>
      </c>
      <c r="D9385" s="2" t="s">
        <v>217</v>
      </c>
      <c r="E9385" s="2" t="s">
        <v>29028</v>
      </c>
      <c r="F9385" s="56"/>
      <c r="G9385" s="56">
        <v>103.623929463351</v>
      </c>
      <c r="H9385" s="56"/>
      <c r="I9385" s="56"/>
      <c r="J9385" s="57">
        <v>0.29288507872945602</v>
      </c>
      <c r="K9385" s="57">
        <v>0.35093411831278498</v>
      </c>
      <c r="L9385" s="57">
        <v>0.29736092082716897</v>
      </c>
      <c r="M9385" s="57">
        <v>0.236580210403883</v>
      </c>
    </row>
    <row r="9386" spans="1:13" x14ac:dyDescent="0.25">
      <c r="A9386" t="s">
        <v>27815</v>
      </c>
      <c r="B9386" t="s">
        <v>27816</v>
      </c>
      <c r="C9386" s="2" t="s">
        <v>31</v>
      </c>
      <c r="D9386" s="2" t="s">
        <v>217</v>
      </c>
      <c r="E9386" s="2" t="s">
        <v>29028</v>
      </c>
      <c r="F9386" s="56"/>
      <c r="G9386" s="56">
        <v>103.623929463351</v>
      </c>
      <c r="H9386" s="56"/>
      <c r="I9386" s="56"/>
      <c r="J9386" s="57">
        <v>0.29288507872945602</v>
      </c>
      <c r="K9386" s="57">
        <v>0.35093411831278498</v>
      </c>
      <c r="L9386" s="57">
        <v>0.29736092082716897</v>
      </c>
      <c r="M9386" s="57">
        <v>0.236580210403883</v>
      </c>
    </row>
    <row r="9387" spans="1:13" x14ac:dyDescent="0.25">
      <c r="A9387" t="s">
        <v>28525</v>
      </c>
      <c r="B9387" t="s">
        <v>28526</v>
      </c>
      <c r="C9387" s="2" t="s">
        <v>31</v>
      </c>
      <c r="D9387" s="2" t="s">
        <v>356</v>
      </c>
      <c r="E9387" s="2" t="s">
        <v>29028</v>
      </c>
      <c r="F9387" s="56">
        <v>100.38616423275801</v>
      </c>
      <c r="G9387" s="56">
        <v>100.59603345958401</v>
      </c>
      <c r="H9387" s="56">
        <v>95.571772411725803</v>
      </c>
      <c r="I9387" s="56"/>
      <c r="J9387" s="57">
        <v>0.317831059441682</v>
      </c>
      <c r="K9387" s="57">
        <v>0.358590429012902</v>
      </c>
      <c r="L9387" s="57">
        <v>0.32624872796754401</v>
      </c>
      <c r="M9387" s="57">
        <v>0.27201771698259802</v>
      </c>
    </row>
    <row r="9388" spans="1:13" x14ac:dyDescent="0.25">
      <c r="A9388" t="s">
        <v>28527</v>
      </c>
      <c r="B9388" t="s">
        <v>28528</v>
      </c>
      <c r="C9388" s="2" t="s">
        <v>31</v>
      </c>
      <c r="D9388" s="2" t="s">
        <v>356</v>
      </c>
      <c r="E9388" s="2" t="s">
        <v>29028</v>
      </c>
      <c r="F9388" s="56">
        <v>100.38616423275801</v>
      </c>
      <c r="G9388" s="56">
        <v>100.59603345958401</v>
      </c>
      <c r="H9388" s="56">
        <v>95.571772411725803</v>
      </c>
      <c r="I9388" s="56"/>
      <c r="J9388" s="57">
        <v>0.317831059441682</v>
      </c>
      <c r="K9388" s="57">
        <v>0.358590429012902</v>
      </c>
      <c r="L9388" s="57">
        <v>0.32624872796754401</v>
      </c>
      <c r="M9388" s="57">
        <v>0.27201771698259802</v>
      </c>
    </row>
    <row r="9389" spans="1:13" x14ac:dyDescent="0.25">
      <c r="A9389" t="s">
        <v>5756</v>
      </c>
      <c r="B9389" t="s">
        <v>5757</v>
      </c>
      <c r="C9389" s="2" t="s">
        <v>35</v>
      </c>
      <c r="D9389" s="2" t="s">
        <v>105</v>
      </c>
      <c r="E9389" s="2" t="s">
        <v>29028</v>
      </c>
      <c r="F9389" s="56">
        <v>102.033390518663</v>
      </c>
      <c r="G9389" s="56">
        <v>98.467989852310097</v>
      </c>
      <c r="H9389" s="56">
        <v>89.505475641669307</v>
      </c>
      <c r="I9389" s="56"/>
      <c r="J9389" s="57">
        <v>0.34282514347667298</v>
      </c>
      <c r="K9389" s="57">
        <v>0.40017830110630798</v>
      </c>
      <c r="L9389" s="57">
        <v>0.353454227670146</v>
      </c>
      <c r="M9389" s="57">
        <v>0.28498257724982201</v>
      </c>
    </row>
    <row r="9390" spans="1:13" x14ac:dyDescent="0.25">
      <c r="A9390" t="s">
        <v>5758</v>
      </c>
      <c r="B9390" t="s">
        <v>5759</v>
      </c>
      <c r="C9390" s="2" t="s">
        <v>35</v>
      </c>
      <c r="D9390" s="2" t="s">
        <v>105</v>
      </c>
      <c r="E9390" s="2" t="s">
        <v>29028</v>
      </c>
      <c r="F9390" s="56"/>
      <c r="G9390" s="56">
        <v>97.769445603418603</v>
      </c>
      <c r="H9390" s="56"/>
      <c r="I9390" s="56"/>
      <c r="J9390" s="57">
        <v>0.26507266918022399</v>
      </c>
      <c r="K9390" s="57">
        <v>0.312725623900039</v>
      </c>
      <c r="L9390" s="57">
        <v>0.27566481297730799</v>
      </c>
      <c r="M9390" s="57">
        <v>0.20829592623248999</v>
      </c>
    </row>
    <row r="9391" spans="1:13" x14ac:dyDescent="0.25">
      <c r="A9391" t="s">
        <v>5760</v>
      </c>
      <c r="B9391" t="s">
        <v>5761</v>
      </c>
      <c r="C9391" s="2" t="s">
        <v>35</v>
      </c>
      <c r="D9391" s="2" t="s">
        <v>105</v>
      </c>
      <c r="E9391" s="2" t="s">
        <v>29028</v>
      </c>
      <c r="F9391" s="56"/>
      <c r="G9391" s="56">
        <v>97.769445603418603</v>
      </c>
      <c r="H9391" s="56"/>
      <c r="I9391" s="56"/>
      <c r="J9391" s="57">
        <v>0.26507266918022399</v>
      </c>
      <c r="K9391" s="57">
        <v>0.312725623900039</v>
      </c>
      <c r="L9391" s="57">
        <v>0.27566481297730799</v>
      </c>
      <c r="M9391" s="57">
        <v>0.20829592623248999</v>
      </c>
    </row>
    <row r="9392" spans="1:13" x14ac:dyDescent="0.25">
      <c r="A9392" t="s">
        <v>5770</v>
      </c>
      <c r="B9392" t="s">
        <v>5771</v>
      </c>
      <c r="C9392" s="2" t="s">
        <v>31</v>
      </c>
      <c r="D9392" s="2" t="s">
        <v>105</v>
      </c>
      <c r="E9392" s="2" t="s">
        <v>29028</v>
      </c>
      <c r="F9392" s="56"/>
      <c r="G9392" s="56">
        <v>97.769445603418603</v>
      </c>
      <c r="H9392" s="56"/>
      <c r="I9392" s="56"/>
      <c r="J9392" s="57">
        <v>0.26507266918022399</v>
      </c>
      <c r="K9392" s="57">
        <v>0.312725623900039</v>
      </c>
      <c r="L9392" s="57">
        <v>0.27566481297730799</v>
      </c>
      <c r="M9392" s="57">
        <v>0.20829592623248999</v>
      </c>
    </row>
    <row r="9393" spans="1:13" x14ac:dyDescent="0.25">
      <c r="A9393" t="s">
        <v>5772</v>
      </c>
      <c r="B9393" t="s">
        <v>5773</v>
      </c>
      <c r="C9393" s="2" t="s">
        <v>31</v>
      </c>
      <c r="D9393" s="2" t="s">
        <v>105</v>
      </c>
      <c r="E9393" s="2" t="s">
        <v>29028</v>
      </c>
      <c r="F9393" s="56"/>
      <c r="G9393" s="56">
        <v>97.769445603418603</v>
      </c>
      <c r="H9393" s="56"/>
      <c r="I9393" s="56"/>
      <c r="J9393" s="57">
        <v>0.26507266918022399</v>
      </c>
      <c r="K9393" s="57">
        <v>0.312725623900039</v>
      </c>
      <c r="L9393" s="57">
        <v>0.27566481297730799</v>
      </c>
      <c r="M9393" s="57">
        <v>0.20829592623248999</v>
      </c>
    </row>
    <row r="9394" spans="1:13" x14ac:dyDescent="0.25">
      <c r="A9394" t="s">
        <v>5766</v>
      </c>
      <c r="B9394" t="s">
        <v>5767</v>
      </c>
      <c r="C9394" s="2" t="s">
        <v>31</v>
      </c>
      <c r="D9394" s="2" t="s">
        <v>105</v>
      </c>
      <c r="E9394" s="2" t="s">
        <v>29028</v>
      </c>
      <c r="F9394" s="56"/>
      <c r="G9394" s="56">
        <v>97.769445603418603</v>
      </c>
      <c r="H9394" s="56"/>
      <c r="I9394" s="56"/>
      <c r="J9394" s="57">
        <v>0.26507266918022399</v>
      </c>
      <c r="K9394" s="57">
        <v>0.312725623900039</v>
      </c>
      <c r="L9394" s="57">
        <v>0.27566481297730799</v>
      </c>
      <c r="M9394" s="57">
        <v>0.20829592623248999</v>
      </c>
    </row>
    <row r="9395" spans="1:13" x14ac:dyDescent="0.25">
      <c r="A9395" t="s">
        <v>5762</v>
      </c>
      <c r="B9395" t="s">
        <v>5763</v>
      </c>
      <c r="C9395" s="2" t="s">
        <v>31</v>
      </c>
      <c r="D9395" s="2" t="s">
        <v>105</v>
      </c>
      <c r="E9395" s="2" t="s">
        <v>29028</v>
      </c>
      <c r="F9395" s="56"/>
      <c r="G9395" s="56">
        <v>97.769445603418603</v>
      </c>
      <c r="H9395" s="56"/>
      <c r="I9395" s="56"/>
      <c r="J9395" s="57">
        <v>0.26507266918022399</v>
      </c>
      <c r="K9395" s="57">
        <v>0.312725623900039</v>
      </c>
      <c r="L9395" s="57">
        <v>0.27566481297730799</v>
      </c>
      <c r="M9395" s="57">
        <v>0.20829592623248999</v>
      </c>
    </row>
    <row r="9396" spans="1:13" x14ac:dyDescent="0.25">
      <c r="A9396" t="s">
        <v>5768</v>
      </c>
      <c r="B9396" t="s">
        <v>5769</v>
      </c>
      <c r="C9396" s="2" t="s">
        <v>31</v>
      </c>
      <c r="D9396" s="2" t="s">
        <v>105</v>
      </c>
      <c r="E9396" s="2" t="s">
        <v>29028</v>
      </c>
      <c r="F9396" s="56"/>
      <c r="G9396" s="56">
        <v>97.769445603418603</v>
      </c>
      <c r="H9396" s="56"/>
      <c r="I9396" s="56"/>
      <c r="J9396" s="57">
        <v>0.26507266918022399</v>
      </c>
      <c r="K9396" s="57">
        <v>0.312725623900039</v>
      </c>
      <c r="L9396" s="57">
        <v>0.27566481297730799</v>
      </c>
      <c r="M9396" s="57">
        <v>0.20829592623248999</v>
      </c>
    </row>
    <row r="9397" spans="1:13" x14ac:dyDescent="0.25">
      <c r="A9397" t="s">
        <v>5764</v>
      </c>
      <c r="B9397" t="s">
        <v>5765</v>
      </c>
      <c r="C9397" s="2" t="s">
        <v>31</v>
      </c>
      <c r="D9397" s="2" t="s">
        <v>105</v>
      </c>
      <c r="E9397" s="2" t="s">
        <v>29028</v>
      </c>
      <c r="F9397" s="56"/>
      <c r="G9397" s="56">
        <v>97.769445603418603</v>
      </c>
      <c r="H9397" s="56"/>
      <c r="I9397" s="56"/>
      <c r="J9397" s="57">
        <v>0.26507266918022399</v>
      </c>
      <c r="K9397" s="57">
        <v>0.312725623900039</v>
      </c>
      <c r="L9397" s="57">
        <v>0.27566481297730799</v>
      </c>
      <c r="M9397" s="57">
        <v>0.20829592623248999</v>
      </c>
    </row>
    <row r="9398" spans="1:13" x14ac:dyDescent="0.25">
      <c r="A9398" t="s">
        <v>7004</v>
      </c>
      <c r="B9398" t="s">
        <v>7005</v>
      </c>
      <c r="C9398" s="2" t="s">
        <v>35</v>
      </c>
      <c r="D9398" s="2" t="s">
        <v>39</v>
      </c>
      <c r="E9398" s="2" t="s">
        <v>29028</v>
      </c>
      <c r="F9398" s="56"/>
      <c r="G9398" s="56">
        <v>104.445678528782</v>
      </c>
      <c r="H9398" s="56"/>
      <c r="I9398" s="56"/>
      <c r="J9398" s="57">
        <v>0.26398402274666299</v>
      </c>
      <c r="K9398" s="57">
        <v>0.33010555984914403</v>
      </c>
      <c r="L9398" s="57">
        <v>0.26853060674553902</v>
      </c>
      <c r="M9398" s="57">
        <v>0.166605956313544</v>
      </c>
    </row>
    <row r="9399" spans="1:13" x14ac:dyDescent="0.25">
      <c r="A9399" t="s">
        <v>30213</v>
      </c>
      <c r="B9399" t="s">
        <v>30214</v>
      </c>
      <c r="C9399" s="2" t="s">
        <v>31</v>
      </c>
      <c r="D9399" s="2" t="s">
        <v>69</v>
      </c>
      <c r="E9399" s="2" t="s">
        <v>29028</v>
      </c>
      <c r="F9399" s="56"/>
      <c r="G9399" s="56">
        <v>99.843149696808297</v>
      </c>
      <c r="H9399" s="56"/>
      <c r="I9399" s="56"/>
      <c r="J9399" s="57">
        <v>0.24446530213550399</v>
      </c>
      <c r="K9399" s="57">
        <v>0.312038277159637</v>
      </c>
      <c r="L9399" s="57">
        <v>0.25539431911424298</v>
      </c>
      <c r="M9399" s="57">
        <v>0.16738478944886101</v>
      </c>
    </row>
    <row r="9400" spans="1:13" x14ac:dyDescent="0.25">
      <c r="A9400" t="s">
        <v>30219</v>
      </c>
      <c r="B9400" t="s">
        <v>30220</v>
      </c>
      <c r="C9400" s="2" t="s">
        <v>31</v>
      </c>
      <c r="D9400" s="2" t="s">
        <v>69</v>
      </c>
      <c r="E9400" s="2" t="s">
        <v>29028</v>
      </c>
      <c r="F9400" s="56"/>
      <c r="G9400" s="56">
        <v>99.843149696808297</v>
      </c>
      <c r="H9400" s="56"/>
      <c r="I9400" s="56"/>
      <c r="J9400" s="57">
        <v>0.24446530213550399</v>
      </c>
      <c r="K9400" s="57">
        <v>0.312038277159637</v>
      </c>
      <c r="L9400" s="57">
        <v>0.25539431911424298</v>
      </c>
      <c r="M9400" s="57">
        <v>0.16738478944886101</v>
      </c>
    </row>
    <row r="9401" spans="1:13" x14ac:dyDescent="0.25">
      <c r="A9401" t="s">
        <v>30211</v>
      </c>
      <c r="B9401" t="s">
        <v>30212</v>
      </c>
      <c r="C9401" s="2" t="s">
        <v>35</v>
      </c>
      <c r="D9401" s="2" t="s">
        <v>69</v>
      </c>
      <c r="E9401" s="2" t="s">
        <v>29028</v>
      </c>
      <c r="F9401" s="56"/>
      <c r="G9401" s="56">
        <v>99.843149696808297</v>
      </c>
      <c r="H9401" s="56"/>
      <c r="I9401" s="56"/>
      <c r="J9401" s="57">
        <v>0.24446530213550399</v>
      </c>
      <c r="K9401" s="57">
        <v>0.312038277159637</v>
      </c>
      <c r="L9401" s="57">
        <v>0.25539431911424298</v>
      </c>
      <c r="M9401" s="57">
        <v>0.16738478944886101</v>
      </c>
    </row>
    <row r="9402" spans="1:13" x14ac:dyDescent="0.25">
      <c r="A9402" t="s">
        <v>30207</v>
      </c>
      <c r="B9402" t="s">
        <v>30208</v>
      </c>
      <c r="C9402" s="2" t="s">
        <v>35</v>
      </c>
      <c r="D9402" s="2" t="s">
        <v>69</v>
      </c>
      <c r="E9402" s="2" t="s">
        <v>29028</v>
      </c>
      <c r="F9402" s="56"/>
      <c r="G9402" s="56">
        <v>99.843149696808297</v>
      </c>
      <c r="H9402" s="56"/>
      <c r="I9402" s="56"/>
      <c r="J9402" s="57">
        <v>0.24446530213550399</v>
      </c>
      <c r="K9402" s="57">
        <v>0.312038277159637</v>
      </c>
      <c r="L9402" s="57">
        <v>0.25539431911424298</v>
      </c>
      <c r="M9402" s="57">
        <v>0.16738478944886101</v>
      </c>
    </row>
    <row r="9403" spans="1:13" x14ac:dyDescent="0.25">
      <c r="A9403" t="s">
        <v>30209</v>
      </c>
      <c r="B9403" t="s">
        <v>30210</v>
      </c>
      <c r="C9403" s="2" t="s">
        <v>35</v>
      </c>
      <c r="D9403" s="2" t="s">
        <v>69</v>
      </c>
      <c r="E9403" s="2" t="s">
        <v>29028</v>
      </c>
      <c r="F9403" s="56"/>
      <c r="G9403" s="56">
        <v>99.843149696808297</v>
      </c>
      <c r="H9403" s="56"/>
      <c r="I9403" s="56"/>
      <c r="J9403" s="57">
        <v>0.24446530213550399</v>
      </c>
      <c r="K9403" s="57">
        <v>0.312038277159637</v>
      </c>
      <c r="L9403" s="57">
        <v>0.25539431911424298</v>
      </c>
      <c r="M9403" s="57">
        <v>0.16738478944886101</v>
      </c>
    </row>
    <row r="9404" spans="1:13" x14ac:dyDescent="0.25">
      <c r="A9404" t="s">
        <v>30205</v>
      </c>
      <c r="B9404" t="s">
        <v>30206</v>
      </c>
      <c r="C9404" s="2" t="s">
        <v>35</v>
      </c>
      <c r="D9404" s="2" t="s">
        <v>69</v>
      </c>
      <c r="E9404" s="2" t="s">
        <v>29028</v>
      </c>
      <c r="F9404" s="56"/>
      <c r="G9404" s="56">
        <v>99.948376128102197</v>
      </c>
      <c r="H9404" s="56"/>
      <c r="I9404" s="56"/>
      <c r="J9404" s="57">
        <v>0.283717554454748</v>
      </c>
      <c r="K9404" s="57">
        <v>0.35371574061308397</v>
      </c>
      <c r="L9404" s="57">
        <v>0.29755869250624301</v>
      </c>
      <c r="M9404" s="57">
        <v>0.21307006819931801</v>
      </c>
    </row>
    <row r="9405" spans="1:13" x14ac:dyDescent="0.25">
      <c r="A9405" t="s">
        <v>30215</v>
      </c>
      <c r="B9405" t="s">
        <v>30216</v>
      </c>
      <c r="C9405" s="2" t="s">
        <v>31</v>
      </c>
      <c r="D9405" s="2" t="s">
        <v>69</v>
      </c>
      <c r="E9405" s="2" t="s">
        <v>29028</v>
      </c>
      <c r="F9405" s="56"/>
      <c r="G9405" s="56">
        <v>99.843149696808297</v>
      </c>
      <c r="H9405" s="56"/>
      <c r="I9405" s="56"/>
      <c r="J9405" s="57">
        <v>0.24446530213550399</v>
      </c>
      <c r="K9405" s="57">
        <v>0.312038277159637</v>
      </c>
      <c r="L9405" s="57">
        <v>0.25539431911424298</v>
      </c>
      <c r="M9405" s="57">
        <v>0.16738478944886101</v>
      </c>
    </row>
    <row r="9406" spans="1:13" x14ac:dyDescent="0.25">
      <c r="A9406" t="s">
        <v>30217</v>
      </c>
      <c r="B9406" t="s">
        <v>30218</v>
      </c>
      <c r="C9406" s="2" t="s">
        <v>31</v>
      </c>
      <c r="D9406" s="2" t="s">
        <v>69</v>
      </c>
      <c r="E9406" s="2" t="s">
        <v>29028</v>
      </c>
      <c r="F9406" s="56"/>
      <c r="G9406" s="56">
        <v>99.843149696808297</v>
      </c>
      <c r="H9406" s="56"/>
      <c r="I9406" s="56"/>
      <c r="J9406" s="57">
        <v>0.24446530213550399</v>
      </c>
      <c r="K9406" s="57">
        <v>0.312038277159637</v>
      </c>
      <c r="L9406" s="57">
        <v>0.25539431911424298</v>
      </c>
      <c r="M9406" s="57">
        <v>0.16738478944886101</v>
      </c>
    </row>
    <row r="9407" spans="1:13" x14ac:dyDescent="0.25">
      <c r="A9407" t="s">
        <v>25327</v>
      </c>
      <c r="B9407" t="s">
        <v>25328</v>
      </c>
      <c r="C9407" s="2" t="s">
        <v>35</v>
      </c>
      <c r="D9407" s="2" t="s">
        <v>80</v>
      </c>
      <c r="E9407" s="2" t="s">
        <v>29028</v>
      </c>
      <c r="F9407" s="56">
        <v>101.99198687387</v>
      </c>
      <c r="G9407" s="56">
        <v>101.698375973642</v>
      </c>
      <c r="H9407" s="56">
        <v>93.0880451125783</v>
      </c>
      <c r="I9407" s="56"/>
      <c r="J9407" s="57">
        <v>0.31006472001443702</v>
      </c>
      <c r="K9407" s="57">
        <v>0.37893730377392598</v>
      </c>
      <c r="L9407" s="57">
        <v>0.32541696599040798</v>
      </c>
      <c r="M9407" s="57">
        <v>0.24696990257360801</v>
      </c>
    </row>
    <row r="9408" spans="1:13" x14ac:dyDescent="0.25">
      <c r="A9408" t="s">
        <v>13362</v>
      </c>
      <c r="B9408" t="s">
        <v>13363</v>
      </c>
      <c r="C9408" s="2" t="s">
        <v>31</v>
      </c>
      <c r="D9408" s="2" t="s">
        <v>39</v>
      </c>
      <c r="E9408" s="2" t="s">
        <v>29028</v>
      </c>
      <c r="F9408" s="56">
        <v>105.009268724412</v>
      </c>
      <c r="G9408" s="56">
        <v>105.307987826672</v>
      </c>
      <c r="H9408" s="56">
        <v>96.5644435398289</v>
      </c>
      <c r="I9408" s="56"/>
      <c r="J9408" s="57">
        <v>0.30934723820151999</v>
      </c>
      <c r="K9408" s="57">
        <v>0.35043573700514702</v>
      </c>
      <c r="L9408" s="57">
        <v>0.31617837752114603</v>
      </c>
      <c r="M9408" s="57">
        <v>0.26748539454264703</v>
      </c>
    </row>
    <row r="9409" spans="1:13" x14ac:dyDescent="0.25">
      <c r="A9409" t="s">
        <v>13374</v>
      </c>
      <c r="B9409" t="s">
        <v>13375</v>
      </c>
      <c r="C9409" s="2" t="s">
        <v>35</v>
      </c>
      <c r="D9409" s="2" t="s">
        <v>39</v>
      </c>
      <c r="E9409" s="2" t="s">
        <v>29028</v>
      </c>
      <c r="F9409" s="56">
        <v>105.009268724412</v>
      </c>
      <c r="G9409" s="56">
        <v>105.307987826672</v>
      </c>
      <c r="H9409" s="56">
        <v>96.5644435398289</v>
      </c>
      <c r="I9409" s="56"/>
      <c r="J9409" s="57">
        <v>0.30934723820151999</v>
      </c>
      <c r="K9409" s="57">
        <v>0.35043573700514702</v>
      </c>
      <c r="L9409" s="57">
        <v>0.31617837752114603</v>
      </c>
      <c r="M9409" s="57">
        <v>0.26748539454264703</v>
      </c>
    </row>
    <row r="9410" spans="1:13" x14ac:dyDescent="0.25">
      <c r="A9410" t="s">
        <v>13370</v>
      </c>
      <c r="B9410" t="s">
        <v>13371</v>
      </c>
      <c r="C9410" s="2" t="s">
        <v>35</v>
      </c>
      <c r="D9410" s="2" t="s">
        <v>39</v>
      </c>
      <c r="E9410" s="2" t="s">
        <v>29028</v>
      </c>
      <c r="F9410" s="56">
        <v>108.79279454724301</v>
      </c>
      <c r="G9410" s="56">
        <v>107.295221485833</v>
      </c>
      <c r="H9410" s="56">
        <v>97.928110532827503</v>
      </c>
      <c r="I9410" s="56">
        <v>96.322489702070598</v>
      </c>
      <c r="J9410" s="57">
        <v>0.38234594138220901</v>
      </c>
      <c r="K9410" s="57">
        <v>0.436844157242117</v>
      </c>
      <c r="L9410" s="57">
        <v>0.38662095412201303</v>
      </c>
      <c r="M9410" s="57">
        <v>0.33430319718470802</v>
      </c>
    </row>
    <row r="9411" spans="1:13" x14ac:dyDescent="0.25">
      <c r="A9411" t="s">
        <v>13364</v>
      </c>
      <c r="B9411" t="s">
        <v>13365</v>
      </c>
      <c r="C9411" s="2" t="s">
        <v>31</v>
      </c>
      <c r="D9411" s="2" t="s">
        <v>39</v>
      </c>
      <c r="E9411" s="2" t="s">
        <v>29028</v>
      </c>
      <c r="F9411" s="56">
        <v>105.009268724412</v>
      </c>
      <c r="G9411" s="56">
        <v>105.307987826672</v>
      </c>
      <c r="H9411" s="56">
        <v>96.5644435398289</v>
      </c>
      <c r="I9411" s="56"/>
      <c r="J9411" s="57">
        <v>0.30934723820151999</v>
      </c>
      <c r="K9411" s="57">
        <v>0.35043573700514702</v>
      </c>
      <c r="L9411" s="57">
        <v>0.31617837752114603</v>
      </c>
      <c r="M9411" s="57">
        <v>0.26748539454264703</v>
      </c>
    </row>
    <row r="9412" spans="1:13" x14ac:dyDescent="0.25">
      <c r="A9412" t="s">
        <v>13368</v>
      </c>
      <c r="B9412" t="s">
        <v>13369</v>
      </c>
      <c r="C9412" s="2" t="s">
        <v>35</v>
      </c>
      <c r="D9412" s="2" t="s">
        <v>39</v>
      </c>
      <c r="E9412" s="2" t="s">
        <v>29028</v>
      </c>
      <c r="F9412" s="56">
        <v>105.009268724412</v>
      </c>
      <c r="G9412" s="56">
        <v>105.307987826672</v>
      </c>
      <c r="H9412" s="56">
        <v>96.5644435398289</v>
      </c>
      <c r="I9412" s="56"/>
      <c r="J9412" s="57">
        <v>0.30934723820151999</v>
      </c>
      <c r="K9412" s="57">
        <v>0.35043573700514702</v>
      </c>
      <c r="L9412" s="57">
        <v>0.31617837752114603</v>
      </c>
      <c r="M9412" s="57">
        <v>0.26748539454264703</v>
      </c>
    </row>
    <row r="9413" spans="1:13" x14ac:dyDescent="0.25">
      <c r="A9413" t="s">
        <v>13360</v>
      </c>
      <c r="B9413" t="s">
        <v>13361</v>
      </c>
      <c r="C9413" s="2" t="s">
        <v>31</v>
      </c>
      <c r="D9413" s="2" t="s">
        <v>39</v>
      </c>
      <c r="E9413" s="2" t="s">
        <v>29028</v>
      </c>
      <c r="F9413" s="56">
        <v>105.009268724412</v>
      </c>
      <c r="G9413" s="56">
        <v>105.307987826672</v>
      </c>
      <c r="H9413" s="56">
        <v>96.5644435398289</v>
      </c>
      <c r="I9413" s="56"/>
      <c r="J9413" s="57">
        <v>0.30934723820151999</v>
      </c>
      <c r="K9413" s="57">
        <v>0.35043573700514702</v>
      </c>
      <c r="L9413" s="57">
        <v>0.31617837752114603</v>
      </c>
      <c r="M9413" s="57">
        <v>0.26748539454264703</v>
      </c>
    </row>
    <row r="9414" spans="1:13" x14ac:dyDescent="0.25">
      <c r="A9414" t="s">
        <v>13372</v>
      </c>
      <c r="B9414" t="s">
        <v>13373</v>
      </c>
      <c r="C9414" s="2" t="s">
        <v>35</v>
      </c>
      <c r="D9414" s="2" t="s">
        <v>39</v>
      </c>
      <c r="E9414" s="2" t="s">
        <v>29028</v>
      </c>
      <c r="F9414" s="56">
        <v>105.009268724412</v>
      </c>
      <c r="G9414" s="56">
        <v>105.307987826672</v>
      </c>
      <c r="H9414" s="56">
        <v>96.5644435398289</v>
      </c>
      <c r="I9414" s="56"/>
      <c r="J9414" s="57">
        <v>0.30934723820151999</v>
      </c>
      <c r="K9414" s="57">
        <v>0.35043573700514702</v>
      </c>
      <c r="L9414" s="57">
        <v>0.31617837752114603</v>
      </c>
      <c r="M9414" s="57">
        <v>0.26748539454264703</v>
      </c>
    </row>
    <row r="9415" spans="1:13" x14ac:dyDescent="0.25">
      <c r="A9415" t="s">
        <v>13366</v>
      </c>
      <c r="B9415" t="s">
        <v>13367</v>
      </c>
      <c r="C9415" s="2" t="s">
        <v>35</v>
      </c>
      <c r="D9415" s="2" t="s">
        <v>39</v>
      </c>
      <c r="E9415" s="2" t="s">
        <v>29028</v>
      </c>
      <c r="F9415" s="56">
        <v>105.009268724412</v>
      </c>
      <c r="G9415" s="56">
        <v>105.307987826672</v>
      </c>
      <c r="H9415" s="56">
        <v>96.5644435398289</v>
      </c>
      <c r="I9415" s="56"/>
      <c r="J9415" s="57">
        <v>0.30934723820151999</v>
      </c>
      <c r="K9415" s="57">
        <v>0.35043573700514702</v>
      </c>
      <c r="L9415" s="57">
        <v>0.31617837752114603</v>
      </c>
      <c r="M9415" s="57">
        <v>0.26748539454264703</v>
      </c>
    </row>
    <row r="9416" spans="1:13" x14ac:dyDescent="0.25">
      <c r="A9416" t="s">
        <v>28869</v>
      </c>
      <c r="B9416" t="s">
        <v>28870</v>
      </c>
      <c r="C9416" s="2" t="s">
        <v>35</v>
      </c>
      <c r="D9416" s="2" t="s">
        <v>32</v>
      </c>
      <c r="E9416" s="2" t="s">
        <v>29028</v>
      </c>
      <c r="F9416" s="56">
        <v>117.846194196166</v>
      </c>
      <c r="G9416" s="56">
        <v>103.116864348673</v>
      </c>
      <c r="H9416" s="56">
        <v>100.329175516757</v>
      </c>
      <c r="I9416" s="56"/>
      <c r="J9416" s="57">
        <v>0.32542201299763701</v>
      </c>
      <c r="K9416" s="57">
        <v>0.38041771281375603</v>
      </c>
      <c r="L9416" s="57">
        <v>0.33681515937781598</v>
      </c>
      <c r="M9416" s="57">
        <v>0.27618317140423299</v>
      </c>
    </row>
    <row r="9417" spans="1:13" x14ac:dyDescent="0.25">
      <c r="A9417" t="s">
        <v>28863</v>
      </c>
      <c r="B9417" t="s">
        <v>28864</v>
      </c>
      <c r="C9417" s="2" t="s">
        <v>31</v>
      </c>
      <c r="D9417" s="2" t="s">
        <v>32</v>
      </c>
      <c r="E9417" s="2" t="s">
        <v>29028</v>
      </c>
      <c r="F9417" s="56">
        <v>117.846194196166</v>
      </c>
      <c r="G9417" s="56">
        <v>103.116864348673</v>
      </c>
      <c r="H9417" s="56">
        <v>100.329175516757</v>
      </c>
      <c r="I9417" s="56"/>
      <c r="J9417" s="57">
        <v>0.32542201299763701</v>
      </c>
      <c r="K9417" s="57">
        <v>0.38041771281375603</v>
      </c>
      <c r="L9417" s="57">
        <v>0.33681515937781598</v>
      </c>
      <c r="M9417" s="57">
        <v>0.27618317140423299</v>
      </c>
    </row>
    <row r="9418" spans="1:13" x14ac:dyDescent="0.25">
      <c r="A9418" t="s">
        <v>28873</v>
      </c>
      <c r="B9418" t="s">
        <v>28874</v>
      </c>
      <c r="C9418" s="2" t="s">
        <v>35</v>
      </c>
      <c r="D9418" s="2" t="s">
        <v>32</v>
      </c>
      <c r="E9418" s="2" t="s">
        <v>29028</v>
      </c>
      <c r="F9418" s="56">
        <v>120.282193022702</v>
      </c>
      <c r="G9418" s="56">
        <v>103.765019351719</v>
      </c>
      <c r="H9418" s="56">
        <v>98.865365359187706</v>
      </c>
      <c r="I9418" s="56">
        <v>97.999029853445606</v>
      </c>
      <c r="J9418" s="57">
        <v>0.37021749043850599</v>
      </c>
      <c r="K9418" s="57">
        <v>0.43329511452621799</v>
      </c>
      <c r="L9418" s="57">
        <v>0.38259586387841898</v>
      </c>
      <c r="M9418" s="57">
        <v>0.31698249382978499</v>
      </c>
    </row>
    <row r="9419" spans="1:13" x14ac:dyDescent="0.25">
      <c r="A9419" t="s">
        <v>28871</v>
      </c>
      <c r="B9419" t="s">
        <v>28872</v>
      </c>
      <c r="C9419" s="2" t="s">
        <v>35</v>
      </c>
      <c r="D9419" s="2" t="s">
        <v>32</v>
      </c>
      <c r="E9419" s="2" t="s">
        <v>29028</v>
      </c>
      <c r="F9419" s="56">
        <v>117.846194196166</v>
      </c>
      <c r="G9419" s="56">
        <v>103.116864348673</v>
      </c>
      <c r="H9419" s="56">
        <v>100.329175516757</v>
      </c>
      <c r="I9419" s="56"/>
      <c r="J9419" s="57">
        <v>0.32542201299763701</v>
      </c>
      <c r="K9419" s="57">
        <v>0.38041771281375603</v>
      </c>
      <c r="L9419" s="57">
        <v>0.33681515937781598</v>
      </c>
      <c r="M9419" s="57">
        <v>0.27618317140423299</v>
      </c>
    </row>
    <row r="9420" spans="1:13" x14ac:dyDescent="0.25">
      <c r="A9420" t="s">
        <v>28861</v>
      </c>
      <c r="B9420" t="s">
        <v>28862</v>
      </c>
      <c r="C9420" s="2" t="s">
        <v>31</v>
      </c>
      <c r="D9420" s="2" t="s">
        <v>32</v>
      </c>
      <c r="E9420" s="2" t="s">
        <v>29028</v>
      </c>
      <c r="F9420" s="56">
        <v>117.846194196166</v>
      </c>
      <c r="G9420" s="56">
        <v>103.116864348673</v>
      </c>
      <c r="H9420" s="56">
        <v>100.329175516757</v>
      </c>
      <c r="I9420" s="56"/>
      <c r="J9420" s="57">
        <v>0.32542201299763701</v>
      </c>
      <c r="K9420" s="57">
        <v>0.38041771281375603</v>
      </c>
      <c r="L9420" s="57">
        <v>0.33681515937781598</v>
      </c>
      <c r="M9420" s="57">
        <v>0.27618317140423299</v>
      </c>
    </row>
    <row r="9421" spans="1:13" x14ac:dyDescent="0.25">
      <c r="A9421" t="s">
        <v>28875</v>
      </c>
      <c r="B9421" t="s">
        <v>28876</v>
      </c>
      <c r="C9421" s="2" t="s">
        <v>35</v>
      </c>
      <c r="D9421" s="2" t="s">
        <v>32</v>
      </c>
      <c r="E9421" s="2" t="s">
        <v>29028</v>
      </c>
      <c r="F9421" s="56">
        <v>117.846194196166</v>
      </c>
      <c r="G9421" s="56">
        <v>103.116864348673</v>
      </c>
      <c r="H9421" s="56">
        <v>100.329175516757</v>
      </c>
      <c r="I9421" s="56"/>
      <c r="J9421" s="57">
        <v>0.32542201299763701</v>
      </c>
      <c r="K9421" s="57">
        <v>0.38041771281375603</v>
      </c>
      <c r="L9421" s="57">
        <v>0.33681515937781598</v>
      </c>
      <c r="M9421" s="57">
        <v>0.27618317140423299</v>
      </c>
    </row>
    <row r="9422" spans="1:13" x14ac:dyDescent="0.25">
      <c r="A9422" t="s">
        <v>28865</v>
      </c>
      <c r="B9422" t="s">
        <v>28866</v>
      </c>
      <c r="C9422" s="2" t="s">
        <v>35</v>
      </c>
      <c r="D9422" s="2" t="s">
        <v>32</v>
      </c>
      <c r="E9422" s="2" t="s">
        <v>29028</v>
      </c>
      <c r="F9422" s="56">
        <v>117.846194196166</v>
      </c>
      <c r="G9422" s="56">
        <v>103.116864348673</v>
      </c>
      <c r="H9422" s="56">
        <v>100.329175516757</v>
      </c>
      <c r="I9422" s="56"/>
      <c r="J9422" s="57">
        <v>0.32542201299763701</v>
      </c>
      <c r="K9422" s="57">
        <v>0.38041771281375603</v>
      </c>
      <c r="L9422" s="57">
        <v>0.33681515937781598</v>
      </c>
      <c r="M9422" s="57">
        <v>0.27618317140423299</v>
      </c>
    </row>
    <row r="9423" spans="1:13" x14ac:dyDescent="0.25">
      <c r="A9423" t="s">
        <v>28867</v>
      </c>
      <c r="B9423" t="s">
        <v>28868</v>
      </c>
      <c r="C9423" s="2" t="s">
        <v>35</v>
      </c>
      <c r="D9423" s="2" t="s">
        <v>32</v>
      </c>
      <c r="E9423" s="2" t="s">
        <v>29028</v>
      </c>
      <c r="F9423" s="56">
        <v>117.846194196166</v>
      </c>
      <c r="G9423" s="56">
        <v>103.116864348673</v>
      </c>
      <c r="H9423" s="56">
        <v>100.329175516757</v>
      </c>
      <c r="I9423" s="56"/>
      <c r="J9423" s="57">
        <v>0.32542201299763701</v>
      </c>
      <c r="K9423" s="57">
        <v>0.38041771281375603</v>
      </c>
      <c r="L9423" s="57">
        <v>0.33681515937781598</v>
      </c>
      <c r="M9423" s="57">
        <v>0.27618317140423299</v>
      </c>
    </row>
    <row r="9424" spans="1:13" x14ac:dyDescent="0.25">
      <c r="A9424" t="s">
        <v>11338</v>
      </c>
      <c r="B9424" t="s">
        <v>11339</v>
      </c>
      <c r="C9424" s="2" t="s">
        <v>35</v>
      </c>
      <c r="D9424" s="2" t="s">
        <v>217</v>
      </c>
      <c r="E9424" s="2" t="s">
        <v>29028</v>
      </c>
      <c r="F9424" s="56"/>
      <c r="G9424" s="56">
        <v>103.623929463351</v>
      </c>
      <c r="H9424" s="56"/>
      <c r="I9424" s="56"/>
      <c r="J9424" s="57">
        <v>0.29288507872945602</v>
      </c>
      <c r="K9424" s="57">
        <v>0.35093411831278498</v>
      </c>
      <c r="L9424" s="57">
        <v>0.29736092082716897</v>
      </c>
      <c r="M9424" s="57">
        <v>0.236580210403883</v>
      </c>
    </row>
    <row r="9425" spans="1:13" x14ac:dyDescent="0.25">
      <c r="A9425" t="s">
        <v>11334</v>
      </c>
      <c r="B9425" t="s">
        <v>11335</v>
      </c>
      <c r="C9425" s="2" t="s">
        <v>35</v>
      </c>
      <c r="D9425" s="2" t="s">
        <v>217</v>
      </c>
      <c r="E9425" s="2" t="s">
        <v>29028</v>
      </c>
      <c r="F9425" s="56"/>
      <c r="G9425" s="56">
        <v>103.623929463351</v>
      </c>
      <c r="H9425" s="56"/>
      <c r="I9425" s="56"/>
      <c r="J9425" s="57">
        <v>0.29288507872945602</v>
      </c>
      <c r="K9425" s="57">
        <v>0.35093411831278498</v>
      </c>
      <c r="L9425" s="57">
        <v>0.29736092082716897</v>
      </c>
      <c r="M9425" s="57">
        <v>0.236580210403883</v>
      </c>
    </row>
    <row r="9426" spans="1:13" x14ac:dyDescent="0.25">
      <c r="A9426" t="s">
        <v>11336</v>
      </c>
      <c r="B9426" t="s">
        <v>11337</v>
      </c>
      <c r="C9426" s="2" t="s">
        <v>35</v>
      </c>
      <c r="D9426" s="2" t="s">
        <v>217</v>
      </c>
      <c r="E9426" s="2" t="s">
        <v>29028</v>
      </c>
      <c r="F9426" s="56"/>
      <c r="G9426" s="56">
        <v>103.623929463351</v>
      </c>
      <c r="H9426" s="56"/>
      <c r="I9426" s="56"/>
      <c r="J9426" s="57">
        <v>0.29288507872945602</v>
      </c>
      <c r="K9426" s="57">
        <v>0.35093411831278498</v>
      </c>
      <c r="L9426" s="57">
        <v>0.29736092082716897</v>
      </c>
      <c r="M9426" s="57">
        <v>0.236580210403883</v>
      </c>
    </row>
    <row r="9427" spans="1:13" x14ac:dyDescent="0.25">
      <c r="A9427" t="s">
        <v>11340</v>
      </c>
      <c r="B9427" t="s">
        <v>11341</v>
      </c>
      <c r="C9427" s="2" t="s">
        <v>31</v>
      </c>
      <c r="D9427" s="2" t="s">
        <v>217</v>
      </c>
      <c r="E9427" s="2" t="s">
        <v>29028</v>
      </c>
      <c r="F9427" s="56"/>
      <c r="G9427" s="56">
        <v>103.623929463351</v>
      </c>
      <c r="H9427" s="56"/>
      <c r="I9427" s="56"/>
      <c r="J9427" s="57">
        <v>0.29288507872945602</v>
      </c>
      <c r="K9427" s="57">
        <v>0.35093411831278498</v>
      </c>
      <c r="L9427" s="57">
        <v>0.29736092082716897</v>
      </c>
      <c r="M9427" s="57">
        <v>0.236580210403883</v>
      </c>
    </row>
    <row r="9428" spans="1:13" x14ac:dyDescent="0.25">
      <c r="A9428" t="s">
        <v>11346</v>
      </c>
      <c r="B9428" t="s">
        <v>11347</v>
      </c>
      <c r="C9428" s="2" t="s">
        <v>31</v>
      </c>
      <c r="D9428" s="2" t="s">
        <v>217</v>
      </c>
      <c r="E9428" s="2" t="s">
        <v>29028</v>
      </c>
      <c r="F9428" s="56"/>
      <c r="G9428" s="56">
        <v>103.623929463351</v>
      </c>
      <c r="H9428" s="56"/>
      <c r="I9428" s="56"/>
      <c r="J9428" s="57">
        <v>0.29288507872945602</v>
      </c>
      <c r="K9428" s="57">
        <v>0.35093411831278498</v>
      </c>
      <c r="L9428" s="57">
        <v>0.29736092082716897</v>
      </c>
      <c r="M9428" s="57">
        <v>0.236580210403883</v>
      </c>
    </row>
    <row r="9429" spans="1:13" x14ac:dyDescent="0.25">
      <c r="A9429" t="s">
        <v>11344</v>
      </c>
      <c r="B9429" t="s">
        <v>11345</v>
      </c>
      <c r="C9429" s="2" t="s">
        <v>31</v>
      </c>
      <c r="D9429" s="2" t="s">
        <v>217</v>
      </c>
      <c r="E9429" s="2" t="s">
        <v>29028</v>
      </c>
      <c r="F9429" s="56"/>
      <c r="G9429" s="56">
        <v>103.623929463351</v>
      </c>
      <c r="H9429" s="56"/>
      <c r="I9429" s="56"/>
      <c r="J9429" s="57">
        <v>0.29288507872945602</v>
      </c>
      <c r="K9429" s="57">
        <v>0.35093411831278498</v>
      </c>
      <c r="L9429" s="57">
        <v>0.29736092082716897</v>
      </c>
      <c r="M9429" s="57">
        <v>0.236580210403883</v>
      </c>
    </row>
    <row r="9430" spans="1:13" x14ac:dyDescent="0.25">
      <c r="A9430" t="s">
        <v>11348</v>
      </c>
      <c r="B9430" t="s">
        <v>11349</v>
      </c>
      <c r="C9430" s="2" t="s">
        <v>31</v>
      </c>
      <c r="D9430" s="2" t="s">
        <v>217</v>
      </c>
      <c r="E9430" s="2" t="s">
        <v>29028</v>
      </c>
      <c r="F9430" s="56"/>
      <c r="G9430" s="56">
        <v>103.623929463351</v>
      </c>
      <c r="H9430" s="56"/>
      <c r="I9430" s="56"/>
      <c r="J9430" s="57">
        <v>0.29288507872945602</v>
      </c>
      <c r="K9430" s="57">
        <v>0.35093411831278498</v>
      </c>
      <c r="L9430" s="57">
        <v>0.29736092082716897</v>
      </c>
      <c r="M9430" s="57">
        <v>0.236580210403883</v>
      </c>
    </row>
    <row r="9431" spans="1:13" x14ac:dyDescent="0.25">
      <c r="A9431" t="s">
        <v>11342</v>
      </c>
      <c r="B9431" t="s">
        <v>11343</v>
      </c>
      <c r="C9431" s="2" t="s">
        <v>31</v>
      </c>
      <c r="D9431" s="2" t="s">
        <v>217</v>
      </c>
      <c r="E9431" s="2" t="s">
        <v>29028</v>
      </c>
      <c r="F9431" s="56"/>
      <c r="G9431" s="56">
        <v>103.623929463351</v>
      </c>
      <c r="H9431" s="56"/>
      <c r="I9431" s="56"/>
      <c r="J9431" s="57">
        <v>0.29288507872945602</v>
      </c>
      <c r="K9431" s="57">
        <v>0.35093411831278498</v>
      </c>
      <c r="L9431" s="57">
        <v>0.29736092082716897</v>
      </c>
      <c r="M9431" s="57">
        <v>0.236580210403883</v>
      </c>
    </row>
    <row r="9432" spans="1:13" x14ac:dyDescent="0.25">
      <c r="A9432" t="s">
        <v>8073</v>
      </c>
      <c r="B9432" t="s">
        <v>8074</v>
      </c>
      <c r="C9432" s="2" t="s">
        <v>35</v>
      </c>
      <c r="D9432" s="2" t="s">
        <v>39</v>
      </c>
      <c r="E9432" s="2" t="s">
        <v>29028</v>
      </c>
      <c r="F9432" s="56">
        <v>115.12282369392</v>
      </c>
      <c r="G9432" s="56">
        <v>102.71605211289</v>
      </c>
      <c r="H9432" s="56">
        <v>101.763288323357</v>
      </c>
      <c r="I9432" s="56">
        <v>94.164455506053002</v>
      </c>
      <c r="J9432" s="57">
        <v>0.42179380139596601</v>
      </c>
      <c r="K9432" s="57">
        <v>0.45692548522453602</v>
      </c>
      <c r="L9432" s="57">
        <v>0.42959466042997002</v>
      </c>
      <c r="M9432" s="57">
        <v>0.38735680193029298</v>
      </c>
    </row>
    <row r="9433" spans="1:13" x14ac:dyDescent="0.25">
      <c r="A9433" t="s">
        <v>8071</v>
      </c>
      <c r="B9433" t="s">
        <v>8072</v>
      </c>
      <c r="C9433" s="2" t="s">
        <v>35</v>
      </c>
      <c r="D9433" s="2" t="s">
        <v>39</v>
      </c>
      <c r="E9433" s="2" t="s">
        <v>29028</v>
      </c>
      <c r="F9433" s="56">
        <v>115.12282369392</v>
      </c>
      <c r="G9433" s="56">
        <v>102.71605211289</v>
      </c>
      <c r="H9433" s="56">
        <v>101.763288323357</v>
      </c>
      <c r="I9433" s="56">
        <v>94.164455506053002</v>
      </c>
      <c r="J9433" s="57">
        <v>0.42179380139596601</v>
      </c>
      <c r="K9433" s="57">
        <v>0.45692548522453602</v>
      </c>
      <c r="L9433" s="57">
        <v>0.42959466042997002</v>
      </c>
      <c r="M9433" s="57">
        <v>0.38735680193029298</v>
      </c>
    </row>
    <row r="9434" spans="1:13" x14ac:dyDescent="0.25">
      <c r="A9434" t="s">
        <v>8067</v>
      </c>
      <c r="B9434" t="s">
        <v>8068</v>
      </c>
      <c r="C9434" s="2" t="s">
        <v>35</v>
      </c>
      <c r="D9434" s="2" t="s">
        <v>39</v>
      </c>
      <c r="E9434" s="2" t="s">
        <v>29028</v>
      </c>
      <c r="F9434" s="56">
        <v>115.880747987444</v>
      </c>
      <c r="G9434" s="56">
        <v>101.320114480599</v>
      </c>
      <c r="H9434" s="56">
        <v>102.319621377258</v>
      </c>
      <c r="I9434" s="56">
        <v>93.784009171380305</v>
      </c>
      <c r="J9434" s="57">
        <v>0.42925969772724598</v>
      </c>
      <c r="K9434" s="57">
        <v>0.46617192189554901</v>
      </c>
      <c r="L9434" s="57">
        <v>0.437242833117166</v>
      </c>
      <c r="M9434" s="57">
        <v>0.39380042574830298</v>
      </c>
    </row>
    <row r="9435" spans="1:13" x14ac:dyDescent="0.25">
      <c r="A9435" t="s">
        <v>8063</v>
      </c>
      <c r="B9435" t="s">
        <v>8064</v>
      </c>
      <c r="C9435" s="2" t="s">
        <v>31</v>
      </c>
      <c r="D9435" s="2" t="s">
        <v>39</v>
      </c>
      <c r="E9435" s="2" t="s">
        <v>29028</v>
      </c>
      <c r="F9435" s="56">
        <v>115.12282369392</v>
      </c>
      <c r="G9435" s="56">
        <v>102.71605211289</v>
      </c>
      <c r="H9435" s="56">
        <v>101.763288323357</v>
      </c>
      <c r="I9435" s="56">
        <v>94.164455506053002</v>
      </c>
      <c r="J9435" s="57">
        <v>0.42179380139596601</v>
      </c>
      <c r="K9435" s="57">
        <v>0.45692548522453602</v>
      </c>
      <c r="L9435" s="57">
        <v>0.42959466042997002</v>
      </c>
      <c r="M9435" s="57">
        <v>0.38735680193029298</v>
      </c>
    </row>
    <row r="9436" spans="1:13" x14ac:dyDescent="0.25">
      <c r="A9436" t="s">
        <v>8061</v>
      </c>
      <c r="B9436" t="s">
        <v>8062</v>
      </c>
      <c r="C9436" s="2" t="s">
        <v>31</v>
      </c>
      <c r="D9436" s="2" t="s">
        <v>39</v>
      </c>
      <c r="E9436" s="2" t="s">
        <v>29028</v>
      </c>
      <c r="F9436" s="56">
        <v>115.12282369392</v>
      </c>
      <c r="G9436" s="56">
        <v>102.71605211289</v>
      </c>
      <c r="H9436" s="56">
        <v>101.763288323357</v>
      </c>
      <c r="I9436" s="56">
        <v>94.164455506053002</v>
      </c>
      <c r="J9436" s="57">
        <v>0.42179380139596601</v>
      </c>
      <c r="K9436" s="57">
        <v>0.45692548522453602</v>
      </c>
      <c r="L9436" s="57">
        <v>0.42959466042997002</v>
      </c>
      <c r="M9436" s="57">
        <v>0.38735680193029298</v>
      </c>
    </row>
    <row r="9437" spans="1:13" x14ac:dyDescent="0.25">
      <c r="A9437" t="s">
        <v>8059</v>
      </c>
      <c r="B9437" t="s">
        <v>8060</v>
      </c>
      <c r="C9437" s="2" t="s">
        <v>31</v>
      </c>
      <c r="D9437" s="2" t="s">
        <v>39</v>
      </c>
      <c r="E9437" s="2" t="s">
        <v>29028</v>
      </c>
      <c r="F9437" s="56">
        <v>115.12282369392</v>
      </c>
      <c r="G9437" s="56">
        <v>102.71605211289</v>
      </c>
      <c r="H9437" s="56">
        <v>101.763288323357</v>
      </c>
      <c r="I9437" s="56">
        <v>94.164455506053002</v>
      </c>
      <c r="J9437" s="57">
        <v>0.42179380139596601</v>
      </c>
      <c r="K9437" s="57">
        <v>0.45692548522453602</v>
      </c>
      <c r="L9437" s="57">
        <v>0.42959466042997002</v>
      </c>
      <c r="M9437" s="57">
        <v>0.38735680193029298</v>
      </c>
    </row>
    <row r="9438" spans="1:13" x14ac:dyDescent="0.25">
      <c r="A9438" t="s">
        <v>8057</v>
      </c>
      <c r="B9438" t="s">
        <v>8058</v>
      </c>
      <c r="C9438" s="2" t="s">
        <v>31</v>
      </c>
      <c r="D9438" s="2" t="s">
        <v>39</v>
      </c>
      <c r="E9438" s="2" t="s">
        <v>29028</v>
      </c>
      <c r="F9438" s="56">
        <v>123.092850042332</v>
      </c>
      <c r="G9438" s="56">
        <v>96.905425559527501</v>
      </c>
      <c r="H9438" s="56">
        <v>100.55477893806599</v>
      </c>
      <c r="I9438" s="56">
        <v>98.571727531941207</v>
      </c>
      <c r="J9438" s="57">
        <v>0.53220487107816195</v>
      </c>
      <c r="K9438" s="57">
        <v>0.587368363003406</v>
      </c>
      <c r="L9438" s="57">
        <v>0.54250807372839105</v>
      </c>
      <c r="M9438" s="57">
        <v>0.48522720390789298</v>
      </c>
    </row>
    <row r="9439" spans="1:13" x14ac:dyDescent="0.25">
      <c r="A9439" t="s">
        <v>8065</v>
      </c>
      <c r="B9439" t="s">
        <v>8066</v>
      </c>
      <c r="C9439" s="2" t="s">
        <v>31</v>
      </c>
      <c r="D9439" s="2" t="s">
        <v>39</v>
      </c>
      <c r="E9439" s="2" t="s">
        <v>29028</v>
      </c>
      <c r="F9439" s="56">
        <v>115.12282369392</v>
      </c>
      <c r="G9439" s="56">
        <v>102.71605211289</v>
      </c>
      <c r="H9439" s="56">
        <v>101.763288323357</v>
      </c>
      <c r="I9439" s="56">
        <v>94.164455506053002</v>
      </c>
      <c r="J9439" s="57">
        <v>0.42179380139596601</v>
      </c>
      <c r="K9439" s="57">
        <v>0.45692548522453602</v>
      </c>
      <c r="L9439" s="57">
        <v>0.42959466042997002</v>
      </c>
      <c r="M9439" s="57">
        <v>0.38735680193029298</v>
      </c>
    </row>
    <row r="9440" spans="1:13" x14ac:dyDescent="0.25">
      <c r="A9440" t="s">
        <v>8069</v>
      </c>
      <c r="B9440" t="s">
        <v>8070</v>
      </c>
      <c r="C9440" s="2" t="s">
        <v>35</v>
      </c>
      <c r="D9440" s="2" t="s">
        <v>39</v>
      </c>
      <c r="E9440" s="2" t="s">
        <v>29028</v>
      </c>
      <c r="F9440" s="56">
        <v>115.12282369392</v>
      </c>
      <c r="G9440" s="56">
        <v>102.71605211289</v>
      </c>
      <c r="H9440" s="56">
        <v>101.763288323357</v>
      </c>
      <c r="I9440" s="56">
        <v>94.164455506053002</v>
      </c>
      <c r="J9440" s="57">
        <v>0.42179380139596601</v>
      </c>
      <c r="K9440" s="57">
        <v>0.45692548522453602</v>
      </c>
      <c r="L9440" s="57">
        <v>0.42959466042997002</v>
      </c>
      <c r="M9440" s="57">
        <v>0.38735680193029298</v>
      </c>
    </row>
    <row r="9441" spans="1:13" x14ac:dyDescent="0.25">
      <c r="A9441" t="s">
        <v>1122</v>
      </c>
      <c r="B9441" t="s">
        <v>1123</v>
      </c>
      <c r="C9441" s="2" t="s">
        <v>35</v>
      </c>
      <c r="D9441" s="2" t="s">
        <v>36</v>
      </c>
      <c r="E9441" s="2" t="s">
        <v>29027</v>
      </c>
      <c r="F9441" s="56">
        <v>103.940797620041</v>
      </c>
      <c r="G9441" s="56">
        <v>104.60378256374101</v>
      </c>
      <c r="H9441" s="56">
        <v>87.598535999459102</v>
      </c>
      <c r="I9441" s="56">
        <v>99.987449133937403</v>
      </c>
      <c r="J9441" s="57">
        <v>0.36834859789819202</v>
      </c>
      <c r="K9441" s="57">
        <v>0.51312580356647697</v>
      </c>
      <c r="L9441" s="57">
        <v>0.36879773669722699</v>
      </c>
      <c r="M9441" s="57">
        <v>4.5572921380352703E-2</v>
      </c>
    </row>
    <row r="9442" spans="1:13" x14ac:dyDescent="0.25">
      <c r="A9442" t="s">
        <v>4578</v>
      </c>
      <c r="B9442" t="s">
        <v>4579</v>
      </c>
      <c r="C9442" s="2" t="s">
        <v>31</v>
      </c>
      <c r="D9442" s="2" t="s">
        <v>119</v>
      </c>
      <c r="E9442" s="2" t="s">
        <v>29028</v>
      </c>
      <c r="F9442" s="56">
        <v>101.08757235639099</v>
      </c>
      <c r="G9442" s="56">
        <v>105.309854095037</v>
      </c>
      <c r="H9442" s="56">
        <v>100.802484582695</v>
      </c>
      <c r="I9442" s="56"/>
      <c r="J9442" s="57">
        <v>0.32682952526188003</v>
      </c>
      <c r="K9442" s="57">
        <v>0.379372526416204</v>
      </c>
      <c r="L9442" s="57">
        <v>0.33687506806221201</v>
      </c>
      <c r="M9442" s="57">
        <v>0.28167844814929199</v>
      </c>
    </row>
    <row r="9443" spans="1:13" x14ac:dyDescent="0.25">
      <c r="A9443" t="s">
        <v>4580</v>
      </c>
      <c r="B9443" t="s">
        <v>4581</v>
      </c>
      <c r="C9443" s="2" t="s">
        <v>35</v>
      </c>
      <c r="D9443" s="2" t="s">
        <v>119</v>
      </c>
      <c r="E9443" s="2" t="s">
        <v>29028</v>
      </c>
      <c r="F9443" s="56"/>
      <c r="G9443" s="56">
        <v>102.27032501846401</v>
      </c>
      <c r="H9443" s="56"/>
      <c r="I9443" s="56"/>
      <c r="J9443" s="57">
        <v>0.28296170964230599</v>
      </c>
      <c r="K9443" s="57">
        <v>0.32903629006151203</v>
      </c>
      <c r="L9443" s="57">
        <v>0.29147361948226902</v>
      </c>
      <c r="M9443" s="57">
        <v>0.235534881241308</v>
      </c>
    </row>
    <row r="9444" spans="1:13" x14ac:dyDescent="0.25">
      <c r="A9444" t="s">
        <v>13984</v>
      </c>
      <c r="B9444" t="s">
        <v>13985</v>
      </c>
      <c r="C9444" s="2" t="s">
        <v>35</v>
      </c>
      <c r="D9444" s="2" t="s">
        <v>83</v>
      </c>
      <c r="E9444" s="2" t="s">
        <v>29028</v>
      </c>
      <c r="F9444" s="56"/>
      <c r="G9444" s="56">
        <v>103.623929463351</v>
      </c>
      <c r="H9444" s="56"/>
      <c r="I9444" s="56"/>
      <c r="J9444" s="57">
        <v>0.29288507872945602</v>
      </c>
      <c r="K9444" s="57">
        <v>0.35093411831278498</v>
      </c>
      <c r="L9444" s="57">
        <v>0.29736092082716897</v>
      </c>
      <c r="M9444" s="57">
        <v>0.236580210403883</v>
      </c>
    </row>
    <row r="9445" spans="1:13" x14ac:dyDescent="0.25">
      <c r="A9445" t="s">
        <v>13994</v>
      </c>
      <c r="B9445" t="s">
        <v>13995</v>
      </c>
      <c r="C9445" s="2" t="s">
        <v>31</v>
      </c>
      <c r="D9445" s="2" t="s">
        <v>83</v>
      </c>
      <c r="E9445" s="2" t="s">
        <v>29028</v>
      </c>
      <c r="F9445" s="56"/>
      <c r="G9445" s="56">
        <v>103.623929463351</v>
      </c>
      <c r="H9445" s="56"/>
      <c r="I9445" s="56"/>
      <c r="J9445" s="57">
        <v>0.29288507872945602</v>
      </c>
      <c r="K9445" s="57">
        <v>0.35093411831278498</v>
      </c>
      <c r="L9445" s="57">
        <v>0.29736092082716897</v>
      </c>
      <c r="M9445" s="57">
        <v>0.236580210403883</v>
      </c>
    </row>
    <row r="9446" spans="1:13" x14ac:dyDescent="0.25">
      <c r="A9446" t="s">
        <v>13990</v>
      </c>
      <c r="B9446" t="s">
        <v>13991</v>
      </c>
      <c r="C9446" s="2" t="s">
        <v>31</v>
      </c>
      <c r="D9446" s="2" t="s">
        <v>83</v>
      </c>
      <c r="E9446" s="2" t="s">
        <v>29028</v>
      </c>
      <c r="F9446" s="56"/>
      <c r="G9446" s="56">
        <v>103.623929463351</v>
      </c>
      <c r="H9446" s="56"/>
      <c r="I9446" s="56"/>
      <c r="J9446" s="57">
        <v>0.29288507872945602</v>
      </c>
      <c r="K9446" s="57">
        <v>0.35093411831278498</v>
      </c>
      <c r="L9446" s="57">
        <v>0.29736092082716897</v>
      </c>
      <c r="M9446" s="57">
        <v>0.236580210403883</v>
      </c>
    </row>
    <row r="9447" spans="1:13" x14ac:dyDescent="0.25">
      <c r="A9447" t="s">
        <v>13992</v>
      </c>
      <c r="B9447" t="s">
        <v>13993</v>
      </c>
      <c r="C9447" s="2" t="s">
        <v>31</v>
      </c>
      <c r="D9447" s="2" t="s">
        <v>83</v>
      </c>
      <c r="E9447" s="2" t="s">
        <v>29028</v>
      </c>
      <c r="F9447" s="56"/>
      <c r="G9447" s="56">
        <v>103.623929463351</v>
      </c>
      <c r="H9447" s="56"/>
      <c r="I9447" s="56"/>
      <c r="J9447" s="57">
        <v>0.29288507872945602</v>
      </c>
      <c r="K9447" s="57">
        <v>0.35093411831278498</v>
      </c>
      <c r="L9447" s="57">
        <v>0.29736092082716897</v>
      </c>
      <c r="M9447" s="57">
        <v>0.236580210403883</v>
      </c>
    </row>
    <row r="9448" spans="1:13" x14ac:dyDescent="0.25">
      <c r="A9448" t="s">
        <v>13986</v>
      </c>
      <c r="B9448" t="s">
        <v>13987</v>
      </c>
      <c r="C9448" s="2" t="s">
        <v>31</v>
      </c>
      <c r="D9448" s="2" t="s">
        <v>83</v>
      </c>
      <c r="E9448" s="2" t="s">
        <v>29028</v>
      </c>
      <c r="F9448" s="56"/>
      <c r="G9448" s="56">
        <v>103.623929463351</v>
      </c>
      <c r="H9448" s="56"/>
      <c r="I9448" s="56"/>
      <c r="J9448" s="57">
        <v>0.29288507872945602</v>
      </c>
      <c r="K9448" s="57">
        <v>0.35093411831278498</v>
      </c>
      <c r="L9448" s="57">
        <v>0.29736092082716897</v>
      </c>
      <c r="M9448" s="57">
        <v>0.236580210403883</v>
      </c>
    </row>
    <row r="9449" spans="1:13" x14ac:dyDescent="0.25">
      <c r="A9449" t="s">
        <v>1458</v>
      </c>
      <c r="B9449" t="s">
        <v>1459</v>
      </c>
      <c r="C9449" s="2" t="s">
        <v>31</v>
      </c>
      <c r="D9449" s="2" t="s">
        <v>83</v>
      </c>
      <c r="E9449" s="2" t="s">
        <v>29027</v>
      </c>
      <c r="F9449" s="56">
        <v>108.509368486979</v>
      </c>
      <c r="G9449" s="56">
        <v>107.29288865037699</v>
      </c>
      <c r="H9449" s="56">
        <v>98.925282477315903</v>
      </c>
      <c r="I9449" s="56">
        <v>95.129773524911599</v>
      </c>
      <c r="J9449" s="57">
        <v>0.45717395653315002</v>
      </c>
      <c r="K9449" s="57">
        <v>0.54883826976144301</v>
      </c>
      <c r="L9449" s="57">
        <v>0.449664117890963</v>
      </c>
      <c r="M9449" s="57">
        <v>0.38773334117970498</v>
      </c>
    </row>
    <row r="9450" spans="1:13" x14ac:dyDescent="0.25">
      <c r="A9450" t="s">
        <v>13998</v>
      </c>
      <c r="B9450" t="s">
        <v>13999</v>
      </c>
      <c r="C9450" s="2" t="s">
        <v>31</v>
      </c>
      <c r="D9450" s="2" t="s">
        <v>83</v>
      </c>
      <c r="E9450" s="2" t="s">
        <v>29028</v>
      </c>
      <c r="F9450" s="56"/>
      <c r="G9450" s="56">
        <v>103.623929463351</v>
      </c>
      <c r="H9450" s="56"/>
      <c r="I9450" s="56"/>
      <c r="J9450" s="57">
        <v>0.29288507872945602</v>
      </c>
      <c r="K9450" s="57">
        <v>0.35093411831278498</v>
      </c>
      <c r="L9450" s="57">
        <v>0.29736092082716897</v>
      </c>
      <c r="M9450" s="57">
        <v>0.236580210403883</v>
      </c>
    </row>
    <row r="9451" spans="1:13" x14ac:dyDescent="0.25">
      <c r="A9451" t="s">
        <v>13996</v>
      </c>
      <c r="B9451" t="s">
        <v>13997</v>
      </c>
      <c r="C9451" s="2" t="s">
        <v>31</v>
      </c>
      <c r="D9451" s="2" t="s">
        <v>83</v>
      </c>
      <c r="E9451" s="2" t="s">
        <v>29028</v>
      </c>
      <c r="F9451" s="56">
        <v>106.95604940664499</v>
      </c>
      <c r="G9451" s="56">
        <v>103.9293753857</v>
      </c>
      <c r="H9451" s="56">
        <v>96.714055498776702</v>
      </c>
      <c r="I9451" s="56">
        <v>93.964511931897704</v>
      </c>
      <c r="J9451" s="57">
        <v>0.41953138589178901</v>
      </c>
      <c r="K9451" s="57">
        <v>0.49471215218930897</v>
      </c>
      <c r="L9451" s="57">
        <v>0.42913257561410301</v>
      </c>
      <c r="M9451" s="57">
        <v>0.35662571332459803</v>
      </c>
    </row>
    <row r="9452" spans="1:13" x14ac:dyDescent="0.25">
      <c r="A9452" t="s">
        <v>13988</v>
      </c>
      <c r="B9452" t="s">
        <v>13989</v>
      </c>
      <c r="C9452" s="2" t="s">
        <v>31</v>
      </c>
      <c r="D9452" s="2" t="s">
        <v>83</v>
      </c>
      <c r="E9452" s="2" t="s">
        <v>29028</v>
      </c>
      <c r="F9452" s="56"/>
      <c r="G9452" s="56">
        <v>103.623929463351</v>
      </c>
      <c r="H9452" s="56"/>
      <c r="I9452" s="56"/>
      <c r="J9452" s="57">
        <v>0.29288507872945602</v>
      </c>
      <c r="K9452" s="57">
        <v>0.35093411831278498</v>
      </c>
      <c r="L9452" s="57">
        <v>0.29736092082716897</v>
      </c>
      <c r="M9452" s="57">
        <v>0.236580210403883</v>
      </c>
    </row>
    <row r="9453" spans="1:13" x14ac:dyDescent="0.25">
      <c r="A9453" t="s">
        <v>26106</v>
      </c>
      <c r="B9453" t="s">
        <v>26107</v>
      </c>
      <c r="C9453" s="2" t="s">
        <v>35</v>
      </c>
      <c r="D9453" s="2" t="s">
        <v>312</v>
      </c>
      <c r="E9453" s="2" t="s">
        <v>29028</v>
      </c>
      <c r="F9453" s="56">
        <v>104.36807700233</v>
      </c>
      <c r="G9453" s="56">
        <v>106.431450277724</v>
      </c>
      <c r="H9453" s="56">
        <v>97.376720339778302</v>
      </c>
      <c r="I9453" s="56"/>
      <c r="J9453" s="57">
        <v>0.30224079781993901</v>
      </c>
      <c r="K9453" s="57">
        <v>0.34149998678170601</v>
      </c>
      <c r="L9453" s="57">
        <v>0.31006791108005699</v>
      </c>
      <c r="M9453" s="57">
        <v>0.26272351190701798</v>
      </c>
    </row>
    <row r="9454" spans="1:13" x14ac:dyDescent="0.25">
      <c r="A9454" t="s">
        <v>26092</v>
      </c>
      <c r="B9454" t="s">
        <v>26093</v>
      </c>
      <c r="C9454" s="2" t="s">
        <v>31</v>
      </c>
      <c r="D9454" s="2" t="s">
        <v>312</v>
      </c>
      <c r="E9454" s="2" t="s">
        <v>29028</v>
      </c>
      <c r="F9454" s="56">
        <v>104.36807700233</v>
      </c>
      <c r="G9454" s="56">
        <v>106.431450277724</v>
      </c>
      <c r="H9454" s="56">
        <v>97.376720339778302</v>
      </c>
      <c r="I9454" s="56"/>
      <c r="J9454" s="57">
        <v>0.30224079781993901</v>
      </c>
      <c r="K9454" s="57">
        <v>0.34149998678170601</v>
      </c>
      <c r="L9454" s="57">
        <v>0.31006791108005699</v>
      </c>
      <c r="M9454" s="57">
        <v>0.26272351190701798</v>
      </c>
    </row>
    <row r="9455" spans="1:13" x14ac:dyDescent="0.25">
      <c r="A9455" t="s">
        <v>26094</v>
      </c>
      <c r="B9455" t="s">
        <v>26095</v>
      </c>
      <c r="C9455" s="2" t="s">
        <v>31</v>
      </c>
      <c r="D9455" s="2" t="s">
        <v>312</v>
      </c>
      <c r="E9455" s="2" t="s">
        <v>29028</v>
      </c>
      <c r="F9455" s="56">
        <v>104.36807700233</v>
      </c>
      <c r="G9455" s="56">
        <v>106.431450277724</v>
      </c>
      <c r="H9455" s="56">
        <v>97.376720339778302</v>
      </c>
      <c r="I9455" s="56"/>
      <c r="J9455" s="57">
        <v>0.30224079781993901</v>
      </c>
      <c r="K9455" s="57">
        <v>0.34149998678170601</v>
      </c>
      <c r="L9455" s="57">
        <v>0.31006791108005699</v>
      </c>
      <c r="M9455" s="57">
        <v>0.26272351190701798</v>
      </c>
    </row>
    <row r="9456" spans="1:13" x14ac:dyDescent="0.25">
      <c r="A9456" t="s">
        <v>26096</v>
      </c>
      <c r="B9456" t="s">
        <v>26097</v>
      </c>
      <c r="C9456" s="2" t="s">
        <v>31</v>
      </c>
      <c r="D9456" s="2" t="s">
        <v>312</v>
      </c>
      <c r="E9456" s="2" t="s">
        <v>29028</v>
      </c>
      <c r="F9456" s="56">
        <v>104.36807700233</v>
      </c>
      <c r="G9456" s="56">
        <v>106.431450277724</v>
      </c>
      <c r="H9456" s="56">
        <v>97.376720339778302</v>
      </c>
      <c r="I9456" s="56"/>
      <c r="J9456" s="57">
        <v>0.30224079781993901</v>
      </c>
      <c r="K9456" s="57">
        <v>0.34149998678170601</v>
      </c>
      <c r="L9456" s="57">
        <v>0.31006791108005699</v>
      </c>
      <c r="M9456" s="57">
        <v>0.26272351190701798</v>
      </c>
    </row>
    <row r="9457" spans="1:13" x14ac:dyDescent="0.25">
      <c r="A9457" t="s">
        <v>26102</v>
      </c>
      <c r="B9457" t="s">
        <v>26103</v>
      </c>
      <c r="C9457" s="2" t="s">
        <v>35</v>
      </c>
      <c r="D9457" s="2" t="s">
        <v>312</v>
      </c>
      <c r="E9457" s="2" t="s">
        <v>29028</v>
      </c>
      <c r="F9457" s="56">
        <v>104.36807700233</v>
      </c>
      <c r="G9457" s="56">
        <v>106.431450277724</v>
      </c>
      <c r="H9457" s="56">
        <v>97.376720339778302</v>
      </c>
      <c r="I9457" s="56"/>
      <c r="J9457" s="57">
        <v>0.30224079781993901</v>
      </c>
      <c r="K9457" s="57">
        <v>0.34149998678170601</v>
      </c>
      <c r="L9457" s="57">
        <v>0.31006791108005699</v>
      </c>
      <c r="M9457" s="57">
        <v>0.26272351190701798</v>
      </c>
    </row>
    <row r="9458" spans="1:13" x14ac:dyDescent="0.25">
      <c r="A9458" t="s">
        <v>26104</v>
      </c>
      <c r="B9458" t="s">
        <v>26105</v>
      </c>
      <c r="C9458" s="2" t="s">
        <v>35</v>
      </c>
      <c r="D9458" s="2" t="s">
        <v>312</v>
      </c>
      <c r="E9458" s="2" t="s">
        <v>29028</v>
      </c>
      <c r="F9458" s="56">
        <v>104.36807700233</v>
      </c>
      <c r="G9458" s="56">
        <v>106.431450277724</v>
      </c>
      <c r="H9458" s="56">
        <v>97.376720339778302</v>
      </c>
      <c r="I9458" s="56"/>
      <c r="J9458" s="57">
        <v>0.30224079781993901</v>
      </c>
      <c r="K9458" s="57">
        <v>0.34149998678170601</v>
      </c>
      <c r="L9458" s="57">
        <v>0.31006791108005699</v>
      </c>
      <c r="M9458" s="57">
        <v>0.26272351190701798</v>
      </c>
    </row>
    <row r="9459" spans="1:13" x14ac:dyDescent="0.25">
      <c r="A9459" t="s">
        <v>26108</v>
      </c>
      <c r="B9459" t="s">
        <v>26109</v>
      </c>
      <c r="C9459" s="2" t="s">
        <v>35</v>
      </c>
      <c r="D9459" s="2" t="s">
        <v>312</v>
      </c>
      <c r="E9459" s="2" t="s">
        <v>29028</v>
      </c>
      <c r="F9459" s="56">
        <v>104.36807700233</v>
      </c>
      <c r="G9459" s="56">
        <v>106.431450277724</v>
      </c>
      <c r="H9459" s="56">
        <v>97.376720339778302</v>
      </c>
      <c r="I9459" s="56"/>
      <c r="J9459" s="57">
        <v>0.30224079781993901</v>
      </c>
      <c r="K9459" s="57">
        <v>0.34149998678170601</v>
      </c>
      <c r="L9459" s="57">
        <v>0.31006791108005699</v>
      </c>
      <c r="M9459" s="57">
        <v>0.26272351190701798</v>
      </c>
    </row>
    <row r="9460" spans="1:13" x14ac:dyDescent="0.25">
      <c r="A9460" t="s">
        <v>26098</v>
      </c>
      <c r="B9460" t="s">
        <v>26099</v>
      </c>
      <c r="C9460" s="2" t="s">
        <v>31</v>
      </c>
      <c r="D9460" s="2" t="s">
        <v>312</v>
      </c>
      <c r="E9460" s="2" t="s">
        <v>29028</v>
      </c>
      <c r="F9460" s="56">
        <v>104.36807700233</v>
      </c>
      <c r="G9460" s="56">
        <v>106.431450277724</v>
      </c>
      <c r="H9460" s="56">
        <v>97.376720339778302</v>
      </c>
      <c r="I9460" s="56"/>
      <c r="J9460" s="57">
        <v>0.30224079781993901</v>
      </c>
      <c r="K9460" s="57">
        <v>0.34149998678170601</v>
      </c>
      <c r="L9460" s="57">
        <v>0.31006791108005699</v>
      </c>
      <c r="M9460" s="57">
        <v>0.26272351190701798</v>
      </c>
    </row>
    <row r="9461" spans="1:13" x14ac:dyDescent="0.25">
      <c r="A9461" t="s">
        <v>26100</v>
      </c>
      <c r="B9461" t="s">
        <v>26101</v>
      </c>
      <c r="C9461" s="2" t="s">
        <v>31</v>
      </c>
      <c r="D9461" s="2" t="s">
        <v>312</v>
      </c>
      <c r="E9461" s="2" t="s">
        <v>29028</v>
      </c>
      <c r="F9461" s="56">
        <v>104.36807700233</v>
      </c>
      <c r="G9461" s="56">
        <v>106.431450277724</v>
      </c>
      <c r="H9461" s="56">
        <v>97.376720339778302</v>
      </c>
      <c r="I9461" s="56"/>
      <c r="J9461" s="57">
        <v>0.30224079781993901</v>
      </c>
      <c r="K9461" s="57">
        <v>0.34149998678170601</v>
      </c>
      <c r="L9461" s="57">
        <v>0.31006791108005699</v>
      </c>
      <c r="M9461" s="57">
        <v>0.26272351190701798</v>
      </c>
    </row>
    <row r="9462" spans="1:13" x14ac:dyDescent="0.25">
      <c r="A9462" t="s">
        <v>27927</v>
      </c>
      <c r="B9462" t="s">
        <v>27928</v>
      </c>
      <c r="C9462" s="2" t="s">
        <v>35</v>
      </c>
      <c r="D9462" s="2" t="s">
        <v>236</v>
      </c>
      <c r="E9462" s="2" t="s">
        <v>29028</v>
      </c>
      <c r="F9462" s="56">
        <v>96.417101004500296</v>
      </c>
      <c r="G9462" s="56">
        <v>97.247823595496698</v>
      </c>
      <c r="H9462" s="56">
        <v>94.000746378122699</v>
      </c>
      <c r="I9462" s="56"/>
      <c r="J9462" s="57">
        <v>0.31707867931855699</v>
      </c>
      <c r="K9462" s="57">
        <v>0.364944064272823</v>
      </c>
      <c r="L9462" s="57">
        <v>0.324364142135038</v>
      </c>
      <c r="M9462" s="57">
        <v>0.26805497305808401</v>
      </c>
    </row>
    <row r="9463" spans="1:13" x14ac:dyDescent="0.25">
      <c r="A9463" t="s">
        <v>27925</v>
      </c>
      <c r="B9463" t="s">
        <v>27926</v>
      </c>
      <c r="C9463" s="2" t="s">
        <v>31</v>
      </c>
      <c r="D9463" s="2" t="s">
        <v>236</v>
      </c>
      <c r="E9463" s="2" t="s">
        <v>29028</v>
      </c>
      <c r="F9463" s="56">
        <v>96.417101004500296</v>
      </c>
      <c r="G9463" s="56">
        <v>97.247823595496698</v>
      </c>
      <c r="H9463" s="56">
        <v>94.000746378122699</v>
      </c>
      <c r="I9463" s="56"/>
      <c r="J9463" s="57">
        <v>0.31707867931855699</v>
      </c>
      <c r="K9463" s="57">
        <v>0.364944064272823</v>
      </c>
      <c r="L9463" s="57">
        <v>0.324364142135038</v>
      </c>
      <c r="M9463" s="57">
        <v>0.26805497305808401</v>
      </c>
    </row>
    <row r="9464" spans="1:13" x14ac:dyDescent="0.25">
      <c r="A9464" t="s">
        <v>27909</v>
      </c>
      <c r="B9464" t="s">
        <v>27910</v>
      </c>
      <c r="C9464" s="2" t="s">
        <v>31</v>
      </c>
      <c r="D9464" s="2" t="s">
        <v>236</v>
      </c>
      <c r="E9464" s="2" t="s">
        <v>29028</v>
      </c>
      <c r="F9464" s="56">
        <v>99.105572479714397</v>
      </c>
      <c r="G9464" s="56">
        <v>99.952606336395405</v>
      </c>
      <c r="H9464" s="56">
        <v>94.983893457267897</v>
      </c>
      <c r="I9464" s="56">
        <v>97.653265336690296</v>
      </c>
      <c r="J9464" s="57">
        <v>0.39859342526932101</v>
      </c>
      <c r="K9464" s="57">
        <v>0.45914695138289002</v>
      </c>
      <c r="L9464" s="57">
        <v>0.40466101479432098</v>
      </c>
      <c r="M9464" s="57">
        <v>0.345185319094864</v>
      </c>
    </row>
    <row r="9465" spans="1:13" x14ac:dyDescent="0.25">
      <c r="A9465" t="s">
        <v>27913</v>
      </c>
      <c r="B9465" t="s">
        <v>27914</v>
      </c>
      <c r="C9465" s="2" t="s">
        <v>31</v>
      </c>
      <c r="D9465" s="2" t="s">
        <v>236</v>
      </c>
      <c r="E9465" s="2" t="s">
        <v>29028</v>
      </c>
      <c r="F9465" s="56">
        <v>96.417101004500296</v>
      </c>
      <c r="G9465" s="56">
        <v>97.247823595496698</v>
      </c>
      <c r="H9465" s="56">
        <v>94.000746378122699</v>
      </c>
      <c r="I9465" s="56"/>
      <c r="J9465" s="57">
        <v>0.31707867931855699</v>
      </c>
      <c r="K9465" s="57">
        <v>0.364944064272823</v>
      </c>
      <c r="L9465" s="57">
        <v>0.324364142135038</v>
      </c>
      <c r="M9465" s="57">
        <v>0.26805497305808401</v>
      </c>
    </row>
    <row r="9466" spans="1:13" x14ac:dyDescent="0.25">
      <c r="A9466" t="s">
        <v>27905</v>
      </c>
      <c r="B9466" t="s">
        <v>27906</v>
      </c>
      <c r="C9466" s="2" t="s">
        <v>31</v>
      </c>
      <c r="D9466" s="2" t="s">
        <v>236</v>
      </c>
      <c r="E9466" s="2" t="s">
        <v>29028</v>
      </c>
      <c r="F9466" s="56">
        <v>96.417101004500296</v>
      </c>
      <c r="G9466" s="56">
        <v>97.247823595496698</v>
      </c>
      <c r="H9466" s="56">
        <v>94.000746378122699</v>
      </c>
      <c r="I9466" s="56"/>
      <c r="J9466" s="57">
        <v>0.31707867931855699</v>
      </c>
      <c r="K9466" s="57">
        <v>0.364944064272823</v>
      </c>
      <c r="L9466" s="57">
        <v>0.324364142135038</v>
      </c>
      <c r="M9466" s="57">
        <v>0.26805497305808401</v>
      </c>
    </row>
    <row r="9467" spans="1:13" x14ac:dyDescent="0.25">
      <c r="A9467" t="s">
        <v>27917</v>
      </c>
      <c r="B9467" t="s">
        <v>27918</v>
      </c>
      <c r="C9467" s="2" t="s">
        <v>31</v>
      </c>
      <c r="D9467" s="2" t="s">
        <v>236</v>
      </c>
      <c r="E9467" s="2" t="s">
        <v>29028</v>
      </c>
      <c r="F9467" s="56">
        <v>96.417101004500296</v>
      </c>
      <c r="G9467" s="56">
        <v>97.247823595496698</v>
      </c>
      <c r="H9467" s="56">
        <v>94.000746378122699</v>
      </c>
      <c r="I9467" s="56"/>
      <c r="J9467" s="57">
        <v>0.31707867931855699</v>
      </c>
      <c r="K9467" s="57">
        <v>0.364944064272823</v>
      </c>
      <c r="L9467" s="57">
        <v>0.324364142135038</v>
      </c>
      <c r="M9467" s="57">
        <v>0.26805497305808401</v>
      </c>
    </row>
    <row r="9468" spans="1:13" x14ac:dyDescent="0.25">
      <c r="A9468" t="s">
        <v>27921</v>
      </c>
      <c r="B9468" t="s">
        <v>27922</v>
      </c>
      <c r="C9468" s="2" t="s">
        <v>31</v>
      </c>
      <c r="D9468" s="2" t="s">
        <v>236</v>
      </c>
      <c r="E9468" s="2" t="s">
        <v>29028</v>
      </c>
      <c r="F9468" s="56">
        <v>96.417101004500296</v>
      </c>
      <c r="G9468" s="56">
        <v>97.247823595496698</v>
      </c>
      <c r="H9468" s="56">
        <v>94.000746378122699</v>
      </c>
      <c r="I9468" s="56"/>
      <c r="J9468" s="57">
        <v>0.31707867931855699</v>
      </c>
      <c r="K9468" s="57">
        <v>0.364944064272823</v>
      </c>
      <c r="L9468" s="57">
        <v>0.324364142135038</v>
      </c>
      <c r="M9468" s="57">
        <v>0.26805497305808401</v>
      </c>
    </row>
    <row r="9469" spans="1:13" x14ac:dyDescent="0.25">
      <c r="A9469" t="s">
        <v>27933</v>
      </c>
      <c r="B9469" t="s">
        <v>27934</v>
      </c>
      <c r="C9469" s="2" t="s">
        <v>35</v>
      </c>
      <c r="D9469" s="2" t="s">
        <v>236</v>
      </c>
      <c r="E9469" s="2" t="s">
        <v>29028</v>
      </c>
      <c r="F9469" s="56">
        <v>96.417101004500296</v>
      </c>
      <c r="G9469" s="56">
        <v>97.247823595496698</v>
      </c>
      <c r="H9469" s="56">
        <v>94.000746378122699</v>
      </c>
      <c r="I9469" s="56"/>
      <c r="J9469" s="57">
        <v>0.31707867931855699</v>
      </c>
      <c r="K9469" s="57">
        <v>0.364944064272823</v>
      </c>
      <c r="L9469" s="57">
        <v>0.324364142135038</v>
      </c>
      <c r="M9469" s="57">
        <v>0.26805497305808401</v>
      </c>
    </row>
    <row r="9470" spans="1:13" x14ac:dyDescent="0.25">
      <c r="A9470" t="s">
        <v>27929</v>
      </c>
      <c r="B9470" t="s">
        <v>27930</v>
      </c>
      <c r="C9470" s="2" t="s">
        <v>35</v>
      </c>
      <c r="D9470" s="2" t="s">
        <v>236</v>
      </c>
      <c r="E9470" s="2" t="s">
        <v>29028</v>
      </c>
      <c r="F9470" s="56">
        <v>96.417101004500296</v>
      </c>
      <c r="G9470" s="56">
        <v>97.247823595496698</v>
      </c>
      <c r="H9470" s="56">
        <v>94.000746378122699</v>
      </c>
      <c r="I9470" s="56"/>
      <c r="J9470" s="57">
        <v>0.31707867931855699</v>
      </c>
      <c r="K9470" s="57">
        <v>0.364944064272823</v>
      </c>
      <c r="L9470" s="57">
        <v>0.324364142135038</v>
      </c>
      <c r="M9470" s="57">
        <v>0.26805497305808401</v>
      </c>
    </row>
    <row r="9471" spans="1:13" x14ac:dyDescent="0.25">
      <c r="A9471" t="s">
        <v>15698</v>
      </c>
      <c r="B9471" t="s">
        <v>15699</v>
      </c>
      <c r="C9471" s="2" t="s">
        <v>35</v>
      </c>
      <c r="D9471" s="2" t="s">
        <v>356</v>
      </c>
      <c r="E9471" s="2" t="s">
        <v>29028</v>
      </c>
      <c r="F9471" s="56"/>
      <c r="G9471" s="56">
        <v>99.974846034407605</v>
      </c>
      <c r="H9471" s="56">
        <v>95.361600360880601</v>
      </c>
      <c r="I9471" s="56"/>
      <c r="J9471" s="57">
        <v>0.29820652200265302</v>
      </c>
      <c r="K9471" s="57">
        <v>0.33639469054140703</v>
      </c>
      <c r="L9471" s="57">
        <v>0.3065215273429</v>
      </c>
      <c r="M9471" s="57">
        <v>0.25390515168550098</v>
      </c>
    </row>
    <row r="9472" spans="1:13" x14ac:dyDescent="0.25">
      <c r="A9472" t="s">
        <v>15700</v>
      </c>
      <c r="B9472" t="s">
        <v>15701</v>
      </c>
      <c r="C9472" s="2" t="s">
        <v>35</v>
      </c>
      <c r="D9472" s="2" t="s">
        <v>356</v>
      </c>
      <c r="E9472" s="2" t="s">
        <v>29028</v>
      </c>
      <c r="F9472" s="56"/>
      <c r="G9472" s="56">
        <v>99.974846034407605</v>
      </c>
      <c r="H9472" s="56">
        <v>95.361600360880601</v>
      </c>
      <c r="I9472" s="56"/>
      <c r="J9472" s="57">
        <v>0.29820652200265302</v>
      </c>
      <c r="K9472" s="57">
        <v>0.33639469054140703</v>
      </c>
      <c r="L9472" s="57">
        <v>0.3065215273429</v>
      </c>
      <c r="M9472" s="57">
        <v>0.25390515168550098</v>
      </c>
    </row>
    <row r="9473" spans="1:13" x14ac:dyDescent="0.25">
      <c r="A9473" t="s">
        <v>15690</v>
      </c>
      <c r="B9473" t="s">
        <v>15691</v>
      </c>
      <c r="C9473" s="2" t="s">
        <v>31</v>
      </c>
      <c r="D9473" s="2" t="s">
        <v>356</v>
      </c>
      <c r="E9473" s="2" t="s">
        <v>29028</v>
      </c>
      <c r="F9473" s="56"/>
      <c r="G9473" s="56">
        <v>99.974846034407605</v>
      </c>
      <c r="H9473" s="56">
        <v>95.361600360880601</v>
      </c>
      <c r="I9473" s="56"/>
      <c r="J9473" s="57">
        <v>0.29820652200265302</v>
      </c>
      <c r="K9473" s="57">
        <v>0.33639469054140703</v>
      </c>
      <c r="L9473" s="57">
        <v>0.3065215273429</v>
      </c>
      <c r="M9473" s="57">
        <v>0.25390515168550098</v>
      </c>
    </row>
    <row r="9474" spans="1:13" x14ac:dyDescent="0.25">
      <c r="A9474" t="s">
        <v>15694</v>
      </c>
      <c r="B9474" t="s">
        <v>15695</v>
      </c>
      <c r="C9474" s="2" t="s">
        <v>35</v>
      </c>
      <c r="D9474" s="2" t="s">
        <v>356</v>
      </c>
      <c r="E9474" s="2" t="s">
        <v>29028</v>
      </c>
      <c r="F9474" s="56"/>
      <c r="G9474" s="56">
        <v>99.974846034407605</v>
      </c>
      <c r="H9474" s="56">
        <v>95.361600360880601</v>
      </c>
      <c r="I9474" s="56"/>
      <c r="J9474" s="57">
        <v>0.29820652200265302</v>
      </c>
      <c r="K9474" s="57">
        <v>0.33639469054140703</v>
      </c>
      <c r="L9474" s="57">
        <v>0.3065215273429</v>
      </c>
      <c r="M9474" s="57">
        <v>0.25390515168550098</v>
      </c>
    </row>
    <row r="9475" spans="1:13" x14ac:dyDescent="0.25">
      <c r="A9475" t="s">
        <v>15696</v>
      </c>
      <c r="B9475" t="s">
        <v>15697</v>
      </c>
      <c r="C9475" s="2" t="s">
        <v>35</v>
      </c>
      <c r="D9475" s="2" t="s">
        <v>356</v>
      </c>
      <c r="E9475" s="2" t="s">
        <v>29028</v>
      </c>
      <c r="F9475" s="56"/>
      <c r="G9475" s="56">
        <v>99.974846034407605</v>
      </c>
      <c r="H9475" s="56">
        <v>95.361600360880601</v>
      </c>
      <c r="I9475" s="56"/>
      <c r="J9475" s="57">
        <v>0.29820652200265302</v>
      </c>
      <c r="K9475" s="57">
        <v>0.33639469054140703</v>
      </c>
      <c r="L9475" s="57">
        <v>0.3065215273429</v>
      </c>
      <c r="M9475" s="57">
        <v>0.25390515168550098</v>
      </c>
    </row>
    <row r="9476" spans="1:13" x14ac:dyDescent="0.25">
      <c r="A9476" t="s">
        <v>15692</v>
      </c>
      <c r="B9476" t="s">
        <v>15693</v>
      </c>
      <c r="C9476" s="2" t="s">
        <v>31</v>
      </c>
      <c r="D9476" s="2" t="s">
        <v>356</v>
      </c>
      <c r="E9476" s="2" t="s">
        <v>29028</v>
      </c>
      <c r="F9476" s="56"/>
      <c r="G9476" s="56">
        <v>99.974846034407605</v>
      </c>
      <c r="H9476" s="56">
        <v>95.361600360880601</v>
      </c>
      <c r="I9476" s="56"/>
      <c r="J9476" s="57">
        <v>0.29820652200265302</v>
      </c>
      <c r="K9476" s="57">
        <v>0.33639469054140703</v>
      </c>
      <c r="L9476" s="57">
        <v>0.3065215273429</v>
      </c>
      <c r="M9476" s="57">
        <v>0.25390515168550098</v>
      </c>
    </row>
    <row r="9477" spans="1:13" x14ac:dyDescent="0.25">
      <c r="A9477" t="s">
        <v>9825</v>
      </c>
      <c r="B9477" t="s">
        <v>9826</v>
      </c>
      <c r="C9477" s="2" t="s">
        <v>35</v>
      </c>
      <c r="D9477" s="2" t="s">
        <v>312</v>
      </c>
      <c r="E9477" s="2" t="s">
        <v>29028</v>
      </c>
      <c r="F9477" s="56">
        <v>95.559854703242905</v>
      </c>
      <c r="G9477" s="56">
        <v>96.836000376362193</v>
      </c>
      <c r="H9477" s="56">
        <v>91.542938959050801</v>
      </c>
      <c r="I9477" s="56"/>
      <c r="J9477" s="57">
        <v>0.30177359682014299</v>
      </c>
      <c r="K9477" s="57">
        <v>0.34595283339003002</v>
      </c>
      <c r="L9477" s="57">
        <v>0.305229002641628</v>
      </c>
      <c r="M9477" s="57">
        <v>0.24765468998970999</v>
      </c>
    </row>
    <row r="9478" spans="1:13" x14ac:dyDescent="0.25">
      <c r="A9478" t="s">
        <v>9819</v>
      </c>
      <c r="B9478" t="s">
        <v>9820</v>
      </c>
      <c r="C9478" s="2" t="s">
        <v>35</v>
      </c>
      <c r="D9478" s="2" t="s">
        <v>312</v>
      </c>
      <c r="E9478" s="2" t="s">
        <v>29028</v>
      </c>
      <c r="F9478" s="56">
        <v>95.559854703242905</v>
      </c>
      <c r="G9478" s="56">
        <v>96.836000376362193</v>
      </c>
      <c r="H9478" s="56">
        <v>91.542938959050801</v>
      </c>
      <c r="I9478" s="56"/>
      <c r="J9478" s="57">
        <v>0.30177359682014299</v>
      </c>
      <c r="K9478" s="57">
        <v>0.34595283339003002</v>
      </c>
      <c r="L9478" s="57">
        <v>0.305229002641628</v>
      </c>
      <c r="M9478" s="57">
        <v>0.24765468998970999</v>
      </c>
    </row>
    <row r="9479" spans="1:13" x14ac:dyDescent="0.25">
      <c r="A9479" t="s">
        <v>9829</v>
      </c>
      <c r="B9479" t="s">
        <v>9830</v>
      </c>
      <c r="C9479" s="2" t="s">
        <v>31</v>
      </c>
      <c r="D9479" s="2" t="s">
        <v>312</v>
      </c>
      <c r="E9479" s="2" t="s">
        <v>29028</v>
      </c>
      <c r="F9479" s="56">
        <v>95.559854703242905</v>
      </c>
      <c r="G9479" s="56">
        <v>96.836000376362193</v>
      </c>
      <c r="H9479" s="56">
        <v>91.542938959050801</v>
      </c>
      <c r="I9479" s="56"/>
      <c r="J9479" s="57">
        <v>0.30177359682014299</v>
      </c>
      <c r="K9479" s="57">
        <v>0.34595283339003002</v>
      </c>
      <c r="L9479" s="57">
        <v>0.305229002641628</v>
      </c>
      <c r="M9479" s="57">
        <v>0.24765468998970999</v>
      </c>
    </row>
    <row r="9480" spans="1:13" x14ac:dyDescent="0.25">
      <c r="A9480" t="s">
        <v>9815</v>
      </c>
      <c r="B9480" t="s">
        <v>9816</v>
      </c>
      <c r="C9480" s="2" t="s">
        <v>31</v>
      </c>
      <c r="D9480" s="2" t="s">
        <v>312</v>
      </c>
      <c r="E9480" s="2" t="s">
        <v>29028</v>
      </c>
      <c r="F9480" s="56">
        <v>95.559854703242905</v>
      </c>
      <c r="G9480" s="56">
        <v>96.836000376362193</v>
      </c>
      <c r="H9480" s="56">
        <v>91.542938959050801</v>
      </c>
      <c r="I9480" s="56"/>
      <c r="J9480" s="57">
        <v>0.30177359682014299</v>
      </c>
      <c r="K9480" s="57">
        <v>0.34595283339003002</v>
      </c>
      <c r="L9480" s="57">
        <v>0.305229002641628</v>
      </c>
      <c r="M9480" s="57">
        <v>0.24765468998970999</v>
      </c>
    </row>
    <row r="9481" spans="1:13" x14ac:dyDescent="0.25">
      <c r="A9481" t="s">
        <v>9821</v>
      </c>
      <c r="B9481" t="s">
        <v>9822</v>
      </c>
      <c r="C9481" s="2" t="s">
        <v>35</v>
      </c>
      <c r="D9481" s="2" t="s">
        <v>312</v>
      </c>
      <c r="E9481" s="2" t="s">
        <v>29028</v>
      </c>
      <c r="F9481" s="56">
        <v>95.559854703242905</v>
      </c>
      <c r="G9481" s="56">
        <v>96.836000376362193</v>
      </c>
      <c r="H9481" s="56">
        <v>91.542938959050801</v>
      </c>
      <c r="I9481" s="56"/>
      <c r="J9481" s="57">
        <v>0.30177359682014299</v>
      </c>
      <c r="K9481" s="57">
        <v>0.34595283339003002</v>
      </c>
      <c r="L9481" s="57">
        <v>0.305229002641628</v>
      </c>
      <c r="M9481" s="57">
        <v>0.24765468998970999</v>
      </c>
    </row>
    <row r="9482" spans="1:13" x14ac:dyDescent="0.25">
      <c r="A9482" t="s">
        <v>9811</v>
      </c>
      <c r="B9482" t="s">
        <v>9812</v>
      </c>
      <c r="C9482" s="2" t="s">
        <v>35</v>
      </c>
      <c r="D9482" s="2" t="s">
        <v>312</v>
      </c>
      <c r="E9482" s="2" t="s">
        <v>29028</v>
      </c>
      <c r="F9482" s="56">
        <v>95.559854703242905</v>
      </c>
      <c r="G9482" s="56">
        <v>96.836000376362193</v>
      </c>
      <c r="H9482" s="56">
        <v>91.542938959050801</v>
      </c>
      <c r="I9482" s="56"/>
      <c r="J9482" s="57">
        <v>0.30177359682014299</v>
      </c>
      <c r="K9482" s="57">
        <v>0.34595283339003002</v>
      </c>
      <c r="L9482" s="57">
        <v>0.305229002641628</v>
      </c>
      <c r="M9482" s="57">
        <v>0.24765468998970999</v>
      </c>
    </row>
    <row r="9483" spans="1:13" x14ac:dyDescent="0.25">
      <c r="A9483" t="s">
        <v>7512</v>
      </c>
      <c r="B9483" t="s">
        <v>7513</v>
      </c>
      <c r="C9483" s="2" t="s">
        <v>35</v>
      </c>
      <c r="D9483" s="2" t="s">
        <v>210</v>
      </c>
      <c r="E9483" s="2" t="s">
        <v>29028</v>
      </c>
      <c r="F9483" s="56">
        <v>109.11936530867099</v>
      </c>
      <c r="G9483" s="56">
        <v>104.09214509157</v>
      </c>
      <c r="H9483" s="56">
        <v>92.084965846584396</v>
      </c>
      <c r="I9483" s="56">
        <v>100.16348990618501</v>
      </c>
      <c r="J9483" s="57">
        <v>0.39082633565331498</v>
      </c>
      <c r="K9483" s="57">
        <v>0.45072037803324899</v>
      </c>
      <c r="L9483" s="57">
        <v>0.40171188300044602</v>
      </c>
      <c r="M9483" s="57">
        <v>0.337502794806471</v>
      </c>
    </row>
    <row r="9484" spans="1:13" x14ac:dyDescent="0.25">
      <c r="A9484" t="s">
        <v>7520</v>
      </c>
      <c r="B9484" t="s">
        <v>7521</v>
      </c>
      <c r="C9484" s="2" t="s">
        <v>31</v>
      </c>
      <c r="D9484" s="2" t="s">
        <v>210</v>
      </c>
      <c r="E9484" s="2" t="s">
        <v>29028</v>
      </c>
      <c r="F9484" s="56">
        <v>103.941747995331</v>
      </c>
      <c r="G9484" s="56">
        <v>105.55523728051701</v>
      </c>
      <c r="H9484" s="56">
        <v>85.885493134558303</v>
      </c>
      <c r="I9484" s="56">
        <v>108.066373574097</v>
      </c>
      <c r="J9484" s="57">
        <v>0.44585437027414099</v>
      </c>
      <c r="K9484" s="57">
        <v>0.52445649292682595</v>
      </c>
      <c r="L9484" s="57">
        <v>0.45498864715062598</v>
      </c>
      <c r="M9484" s="57">
        <v>0.377209289837449</v>
      </c>
    </row>
    <row r="9485" spans="1:13" x14ac:dyDescent="0.25">
      <c r="A9485" t="s">
        <v>7518</v>
      </c>
      <c r="B9485" t="s">
        <v>7519</v>
      </c>
      <c r="C9485" s="2" t="s">
        <v>31</v>
      </c>
      <c r="D9485" s="2" t="s">
        <v>210</v>
      </c>
      <c r="E9485" s="2" t="s">
        <v>29028</v>
      </c>
      <c r="F9485" s="56">
        <v>105.95313550135501</v>
      </c>
      <c r="G9485" s="56">
        <v>104.530313799119</v>
      </c>
      <c r="H9485" s="56">
        <v>92.248120440548405</v>
      </c>
      <c r="I9485" s="56"/>
      <c r="J9485" s="57">
        <v>0.32035295565321598</v>
      </c>
      <c r="K9485" s="57">
        <v>0.37071574727364698</v>
      </c>
      <c r="L9485" s="57">
        <v>0.329306579329806</v>
      </c>
      <c r="M9485" s="57">
        <v>0.26916663669072899</v>
      </c>
    </row>
    <row r="9486" spans="1:13" x14ac:dyDescent="0.25">
      <c r="A9486" t="s">
        <v>7516</v>
      </c>
      <c r="B9486" t="s">
        <v>7517</v>
      </c>
      <c r="C9486" s="2" t="s">
        <v>31</v>
      </c>
      <c r="D9486" s="2" t="s">
        <v>210</v>
      </c>
      <c r="E9486" s="2" t="s">
        <v>29028</v>
      </c>
      <c r="F9486" s="56">
        <v>105.95313550135501</v>
      </c>
      <c r="G9486" s="56">
        <v>104.530313799119</v>
      </c>
      <c r="H9486" s="56">
        <v>92.248120440548405</v>
      </c>
      <c r="I9486" s="56"/>
      <c r="J9486" s="57">
        <v>0.32035295565321598</v>
      </c>
      <c r="K9486" s="57">
        <v>0.37071574727364698</v>
      </c>
      <c r="L9486" s="57">
        <v>0.329306579329806</v>
      </c>
      <c r="M9486" s="57">
        <v>0.26916663669072899</v>
      </c>
    </row>
    <row r="9487" spans="1:13" x14ac:dyDescent="0.25">
      <c r="A9487" t="s">
        <v>7510</v>
      </c>
      <c r="B9487" t="s">
        <v>7511</v>
      </c>
      <c r="C9487" s="2" t="s">
        <v>35</v>
      </c>
      <c r="D9487" s="2" t="s">
        <v>210</v>
      </c>
      <c r="E9487" s="2" t="s">
        <v>29028</v>
      </c>
      <c r="F9487" s="56">
        <v>106.02950438785</v>
      </c>
      <c r="G9487" s="56">
        <v>104.34701514123699</v>
      </c>
      <c r="H9487" s="56">
        <v>92.694424608174998</v>
      </c>
      <c r="I9487" s="56"/>
      <c r="J9487" s="57">
        <v>0.345975022187481</v>
      </c>
      <c r="K9487" s="57">
        <v>0.40061490397063498</v>
      </c>
      <c r="L9487" s="57">
        <v>0.35594708010874399</v>
      </c>
      <c r="M9487" s="57">
        <v>0.29345278966227101</v>
      </c>
    </row>
    <row r="9488" spans="1:13" x14ac:dyDescent="0.25">
      <c r="A9488" t="s">
        <v>7514</v>
      </c>
      <c r="B9488" t="s">
        <v>7515</v>
      </c>
      <c r="C9488" s="2" t="s">
        <v>31</v>
      </c>
      <c r="D9488" s="2" t="s">
        <v>210</v>
      </c>
      <c r="E9488" s="2" t="s">
        <v>29028</v>
      </c>
      <c r="F9488" s="56">
        <v>105.95313550135501</v>
      </c>
      <c r="G9488" s="56">
        <v>104.530313799119</v>
      </c>
      <c r="H9488" s="56">
        <v>92.248120440548405</v>
      </c>
      <c r="I9488" s="56"/>
      <c r="J9488" s="57">
        <v>0.32035295565321598</v>
      </c>
      <c r="K9488" s="57">
        <v>0.37071574727364698</v>
      </c>
      <c r="L9488" s="57">
        <v>0.329306579329806</v>
      </c>
      <c r="M9488" s="57">
        <v>0.26916663669072899</v>
      </c>
    </row>
    <row r="9489" spans="1:13" x14ac:dyDescent="0.25">
      <c r="A9489" t="s">
        <v>7522</v>
      </c>
      <c r="B9489" t="s">
        <v>7523</v>
      </c>
      <c r="C9489" s="2" t="s">
        <v>31</v>
      </c>
      <c r="D9489" s="2" t="s">
        <v>210</v>
      </c>
      <c r="E9489" s="2" t="s">
        <v>29028</v>
      </c>
      <c r="F9489" s="56">
        <v>105.95313550135501</v>
      </c>
      <c r="G9489" s="56">
        <v>104.530313799119</v>
      </c>
      <c r="H9489" s="56">
        <v>92.248120440548405</v>
      </c>
      <c r="I9489" s="56"/>
      <c r="J9489" s="57">
        <v>0.32035295565321598</v>
      </c>
      <c r="K9489" s="57">
        <v>0.37071574727364698</v>
      </c>
      <c r="L9489" s="57">
        <v>0.329306579329806</v>
      </c>
      <c r="M9489" s="57">
        <v>0.26916663669072899</v>
      </c>
    </row>
    <row r="9490" spans="1:13" x14ac:dyDescent="0.25">
      <c r="A9490" t="s">
        <v>31119</v>
      </c>
      <c r="B9490" t="s">
        <v>31120</v>
      </c>
      <c r="C9490" s="2" t="s">
        <v>35</v>
      </c>
      <c r="D9490" s="2" t="s">
        <v>83</v>
      </c>
      <c r="E9490" s="2" t="s">
        <v>29028</v>
      </c>
      <c r="F9490" s="56"/>
      <c r="G9490" s="56">
        <v>99.855404859069495</v>
      </c>
      <c r="H9490" s="56"/>
      <c r="I9490" s="56"/>
      <c r="J9490" s="57">
        <v>0.26620354437320798</v>
      </c>
      <c r="K9490" s="57">
        <v>0.31953973115335499</v>
      </c>
      <c r="L9490" s="57">
        <v>0.28011930143630598</v>
      </c>
      <c r="M9490" s="57">
        <v>0.21039090073899</v>
      </c>
    </row>
    <row r="9491" spans="1:13" x14ac:dyDescent="0.25">
      <c r="A9491" t="s">
        <v>31117</v>
      </c>
      <c r="B9491" t="s">
        <v>31118</v>
      </c>
      <c r="C9491" s="2" t="s">
        <v>35</v>
      </c>
      <c r="D9491" s="2" t="s">
        <v>83</v>
      </c>
      <c r="E9491" s="2" t="s">
        <v>29028</v>
      </c>
      <c r="F9491" s="56"/>
      <c r="G9491" s="56">
        <v>99.855404859069495</v>
      </c>
      <c r="H9491" s="56"/>
      <c r="I9491" s="56"/>
      <c r="J9491" s="57">
        <v>0.26620354437320798</v>
      </c>
      <c r="K9491" s="57">
        <v>0.31953973115335499</v>
      </c>
      <c r="L9491" s="57">
        <v>0.28011930143630598</v>
      </c>
      <c r="M9491" s="57">
        <v>0.21039090073899</v>
      </c>
    </row>
    <row r="9492" spans="1:13" x14ac:dyDescent="0.25">
      <c r="A9492" t="s">
        <v>31115</v>
      </c>
      <c r="B9492" t="s">
        <v>31116</v>
      </c>
      <c r="C9492" s="2" t="s">
        <v>35</v>
      </c>
      <c r="D9492" s="2" t="s">
        <v>83</v>
      </c>
      <c r="E9492" s="2" t="s">
        <v>29028</v>
      </c>
      <c r="F9492" s="56"/>
      <c r="G9492" s="56">
        <v>99.855404859069495</v>
      </c>
      <c r="H9492" s="56"/>
      <c r="I9492" s="56"/>
      <c r="J9492" s="57">
        <v>0.26620354437320798</v>
      </c>
      <c r="K9492" s="57">
        <v>0.31953973115335499</v>
      </c>
      <c r="L9492" s="57">
        <v>0.28011930143630598</v>
      </c>
      <c r="M9492" s="57">
        <v>0.21039090073899</v>
      </c>
    </row>
    <row r="9493" spans="1:13" x14ac:dyDescent="0.25">
      <c r="A9493" t="s">
        <v>31105</v>
      </c>
      <c r="B9493" t="s">
        <v>31106</v>
      </c>
      <c r="C9493" s="2" t="s">
        <v>31</v>
      </c>
      <c r="D9493" s="2" t="s">
        <v>83</v>
      </c>
      <c r="E9493" s="2" t="s">
        <v>29028</v>
      </c>
      <c r="F9493" s="56"/>
      <c r="G9493" s="56">
        <v>99.855404859069495</v>
      </c>
      <c r="H9493" s="56"/>
      <c r="I9493" s="56"/>
      <c r="J9493" s="57">
        <v>0.26620354437320798</v>
      </c>
      <c r="K9493" s="57">
        <v>0.31953973115335499</v>
      </c>
      <c r="L9493" s="57">
        <v>0.28011930143630598</v>
      </c>
      <c r="M9493" s="57">
        <v>0.21039090073899</v>
      </c>
    </row>
    <row r="9494" spans="1:13" x14ac:dyDescent="0.25">
      <c r="A9494" t="s">
        <v>31103</v>
      </c>
      <c r="B9494" t="s">
        <v>31104</v>
      </c>
      <c r="C9494" s="2" t="s">
        <v>31</v>
      </c>
      <c r="D9494" s="2" t="s">
        <v>83</v>
      </c>
      <c r="E9494" s="2" t="s">
        <v>29028</v>
      </c>
      <c r="F9494" s="56"/>
      <c r="G9494" s="56">
        <v>99.855404859069495</v>
      </c>
      <c r="H9494" s="56"/>
      <c r="I9494" s="56"/>
      <c r="J9494" s="57">
        <v>0.26620354437320798</v>
      </c>
      <c r="K9494" s="57">
        <v>0.31953973115335499</v>
      </c>
      <c r="L9494" s="57">
        <v>0.28011930143630598</v>
      </c>
      <c r="M9494" s="57">
        <v>0.21039090073899</v>
      </c>
    </row>
    <row r="9495" spans="1:13" x14ac:dyDescent="0.25">
      <c r="A9495" t="s">
        <v>31111</v>
      </c>
      <c r="B9495" t="s">
        <v>31112</v>
      </c>
      <c r="C9495" s="2" t="s">
        <v>31</v>
      </c>
      <c r="D9495" s="2" t="s">
        <v>83</v>
      </c>
      <c r="E9495" s="2" t="s">
        <v>29028</v>
      </c>
      <c r="F9495" s="56"/>
      <c r="G9495" s="56">
        <v>99.855404859069495</v>
      </c>
      <c r="H9495" s="56"/>
      <c r="I9495" s="56"/>
      <c r="J9495" s="57">
        <v>0.26620354437320798</v>
      </c>
      <c r="K9495" s="57">
        <v>0.31953973115335499</v>
      </c>
      <c r="L9495" s="57">
        <v>0.28011930143630598</v>
      </c>
      <c r="M9495" s="57">
        <v>0.21039090073899</v>
      </c>
    </row>
    <row r="9496" spans="1:13" x14ac:dyDescent="0.25">
      <c r="A9496" t="s">
        <v>31109</v>
      </c>
      <c r="B9496" t="s">
        <v>31110</v>
      </c>
      <c r="C9496" s="2" t="s">
        <v>31</v>
      </c>
      <c r="D9496" s="2" t="s">
        <v>83</v>
      </c>
      <c r="E9496" s="2" t="s">
        <v>29028</v>
      </c>
      <c r="F9496" s="56"/>
      <c r="G9496" s="56">
        <v>99.855404859069495</v>
      </c>
      <c r="H9496" s="56"/>
      <c r="I9496" s="56"/>
      <c r="J9496" s="57">
        <v>0.26620354437320798</v>
      </c>
      <c r="K9496" s="57">
        <v>0.31953973115335499</v>
      </c>
      <c r="L9496" s="57">
        <v>0.28011930143630598</v>
      </c>
      <c r="M9496" s="57">
        <v>0.21039090073899</v>
      </c>
    </row>
    <row r="9497" spans="1:13" x14ac:dyDescent="0.25">
      <c r="A9497" t="s">
        <v>31113</v>
      </c>
      <c r="B9497" t="s">
        <v>31114</v>
      </c>
      <c r="C9497" s="2" t="s">
        <v>31</v>
      </c>
      <c r="D9497" s="2" t="s">
        <v>83</v>
      </c>
      <c r="E9497" s="2" t="s">
        <v>29028</v>
      </c>
      <c r="F9497" s="56"/>
      <c r="G9497" s="56">
        <v>99.855404859069495</v>
      </c>
      <c r="H9497" s="56"/>
      <c r="I9497" s="56"/>
      <c r="J9497" s="57">
        <v>0.26620354437320798</v>
      </c>
      <c r="K9497" s="57">
        <v>0.31953973115335499</v>
      </c>
      <c r="L9497" s="57">
        <v>0.28011930143630598</v>
      </c>
      <c r="M9497" s="57">
        <v>0.21039090073899</v>
      </c>
    </row>
    <row r="9498" spans="1:13" x14ac:dyDescent="0.25">
      <c r="A9498" t="s">
        <v>31107</v>
      </c>
      <c r="B9498" t="s">
        <v>31108</v>
      </c>
      <c r="C9498" s="2" t="s">
        <v>31</v>
      </c>
      <c r="D9498" s="2" t="s">
        <v>83</v>
      </c>
      <c r="E9498" s="2" t="s">
        <v>29028</v>
      </c>
      <c r="F9498" s="56"/>
      <c r="G9498" s="56">
        <v>99.855404859069495</v>
      </c>
      <c r="H9498" s="56"/>
      <c r="I9498" s="56"/>
      <c r="J9498" s="57">
        <v>0.26620354437320798</v>
      </c>
      <c r="K9498" s="57">
        <v>0.31953973115335499</v>
      </c>
      <c r="L9498" s="57">
        <v>0.28011930143630598</v>
      </c>
      <c r="M9498" s="57">
        <v>0.21039090073899</v>
      </c>
    </row>
    <row r="9499" spans="1:13" x14ac:dyDescent="0.25">
      <c r="A9499" t="s">
        <v>31101</v>
      </c>
      <c r="B9499" t="s">
        <v>31102</v>
      </c>
      <c r="C9499" s="2" t="s">
        <v>31</v>
      </c>
      <c r="D9499" s="2" t="s">
        <v>83</v>
      </c>
      <c r="E9499" s="2" t="s">
        <v>29028</v>
      </c>
      <c r="F9499" s="56"/>
      <c r="G9499" s="56">
        <v>99.855404859069495</v>
      </c>
      <c r="H9499" s="56"/>
      <c r="I9499" s="56"/>
      <c r="J9499" s="57">
        <v>0.26620354437320798</v>
      </c>
      <c r="K9499" s="57">
        <v>0.31953973115335499</v>
      </c>
      <c r="L9499" s="57">
        <v>0.28011930143630598</v>
      </c>
      <c r="M9499" s="57">
        <v>0.21039090073899</v>
      </c>
    </row>
    <row r="9500" spans="1:13" x14ac:dyDescent="0.25">
      <c r="A9500" t="s">
        <v>28425</v>
      </c>
      <c r="B9500" t="s">
        <v>28426</v>
      </c>
      <c r="C9500" s="2" t="s">
        <v>35</v>
      </c>
      <c r="D9500" s="2" t="s">
        <v>36</v>
      </c>
      <c r="E9500" s="2" t="s">
        <v>29028</v>
      </c>
      <c r="F9500" s="56"/>
      <c r="G9500" s="56">
        <v>100.675536491918</v>
      </c>
      <c r="H9500" s="56"/>
      <c r="I9500" s="56"/>
      <c r="J9500" s="57">
        <v>0.26170595645900202</v>
      </c>
      <c r="K9500" s="57">
        <v>0.31131127171673401</v>
      </c>
      <c r="L9500" s="57">
        <v>0.26997755838313298</v>
      </c>
      <c r="M9500" s="57">
        <v>0.20094440408313</v>
      </c>
    </row>
    <row r="9501" spans="1:13" x14ac:dyDescent="0.25">
      <c r="A9501" t="s">
        <v>28427</v>
      </c>
      <c r="B9501" t="s">
        <v>28428</v>
      </c>
      <c r="C9501" s="2" t="s">
        <v>35</v>
      </c>
      <c r="D9501" s="2" t="s">
        <v>36</v>
      </c>
      <c r="E9501" s="2" t="s">
        <v>29028</v>
      </c>
      <c r="F9501" s="56"/>
      <c r="G9501" s="56">
        <v>100.675536491918</v>
      </c>
      <c r="H9501" s="56"/>
      <c r="I9501" s="56"/>
      <c r="J9501" s="57">
        <v>0.26170595645900202</v>
      </c>
      <c r="K9501" s="57">
        <v>0.31131127171673401</v>
      </c>
      <c r="L9501" s="57">
        <v>0.26997755838313298</v>
      </c>
      <c r="M9501" s="57">
        <v>0.20094440408313</v>
      </c>
    </row>
    <row r="9502" spans="1:13" x14ac:dyDescent="0.25">
      <c r="A9502" t="s">
        <v>28429</v>
      </c>
      <c r="B9502" t="s">
        <v>28430</v>
      </c>
      <c r="C9502" s="2" t="s">
        <v>35</v>
      </c>
      <c r="D9502" s="2" t="s">
        <v>36</v>
      </c>
      <c r="E9502" s="2" t="s">
        <v>29028</v>
      </c>
      <c r="F9502" s="56"/>
      <c r="G9502" s="56">
        <v>100.675536491918</v>
      </c>
      <c r="H9502" s="56"/>
      <c r="I9502" s="56"/>
      <c r="J9502" s="57">
        <v>0.26170595645900202</v>
      </c>
      <c r="K9502" s="57">
        <v>0.31131127171673401</v>
      </c>
      <c r="L9502" s="57">
        <v>0.26997755838313298</v>
      </c>
      <c r="M9502" s="57">
        <v>0.20094440408313</v>
      </c>
    </row>
    <row r="9503" spans="1:13" x14ac:dyDescent="0.25">
      <c r="A9503" t="s">
        <v>28423</v>
      </c>
      <c r="B9503" t="s">
        <v>28424</v>
      </c>
      <c r="C9503" s="2" t="s">
        <v>35</v>
      </c>
      <c r="D9503" s="2" t="s">
        <v>36</v>
      </c>
      <c r="E9503" s="2" t="s">
        <v>29028</v>
      </c>
      <c r="F9503" s="56"/>
      <c r="G9503" s="56">
        <v>100.675536491918</v>
      </c>
      <c r="H9503" s="56"/>
      <c r="I9503" s="56"/>
      <c r="J9503" s="57">
        <v>0.26170595645900202</v>
      </c>
      <c r="K9503" s="57">
        <v>0.31131127171673401</v>
      </c>
      <c r="L9503" s="57">
        <v>0.26997755838313298</v>
      </c>
      <c r="M9503" s="57">
        <v>0.20094440408313</v>
      </c>
    </row>
    <row r="9504" spans="1:13" x14ac:dyDescent="0.25">
      <c r="A9504" t="s">
        <v>28421</v>
      </c>
      <c r="B9504" t="s">
        <v>28422</v>
      </c>
      <c r="C9504" s="2" t="s">
        <v>31</v>
      </c>
      <c r="D9504" s="2" t="s">
        <v>36</v>
      </c>
      <c r="E9504" s="2" t="s">
        <v>29028</v>
      </c>
      <c r="F9504" s="56"/>
      <c r="G9504" s="56">
        <v>100.675536491918</v>
      </c>
      <c r="H9504" s="56"/>
      <c r="I9504" s="56"/>
      <c r="J9504" s="57">
        <v>0.26170595645900202</v>
      </c>
      <c r="K9504" s="57">
        <v>0.31131127171673401</v>
      </c>
      <c r="L9504" s="57">
        <v>0.26997755838313298</v>
      </c>
      <c r="M9504" s="57">
        <v>0.20094440408313</v>
      </c>
    </row>
    <row r="9505" spans="1:13" x14ac:dyDescent="0.25">
      <c r="A9505" t="s">
        <v>28419</v>
      </c>
      <c r="B9505" t="s">
        <v>28420</v>
      </c>
      <c r="C9505" s="2" t="s">
        <v>31</v>
      </c>
      <c r="D9505" s="2" t="s">
        <v>36</v>
      </c>
      <c r="E9505" s="2" t="s">
        <v>29028</v>
      </c>
      <c r="F9505" s="56"/>
      <c r="G9505" s="56">
        <v>100.675536491918</v>
      </c>
      <c r="H9505" s="56"/>
      <c r="I9505" s="56"/>
      <c r="J9505" s="57">
        <v>0.26170595645900202</v>
      </c>
      <c r="K9505" s="57">
        <v>0.31131127171673401</v>
      </c>
      <c r="L9505" s="57">
        <v>0.26997755838313298</v>
      </c>
      <c r="M9505" s="57">
        <v>0.20094440408313</v>
      </c>
    </row>
    <row r="9506" spans="1:13" x14ac:dyDescent="0.25">
      <c r="A9506" t="s">
        <v>17373</v>
      </c>
      <c r="B9506" t="s">
        <v>17374</v>
      </c>
      <c r="C9506" s="2" t="s">
        <v>35</v>
      </c>
      <c r="D9506" s="2" t="s">
        <v>312</v>
      </c>
      <c r="E9506" s="2" t="s">
        <v>29028</v>
      </c>
      <c r="F9506" s="56"/>
      <c r="G9506" s="56">
        <v>96.713604276113401</v>
      </c>
      <c r="H9506" s="56"/>
      <c r="I9506" s="56"/>
      <c r="J9506" s="57">
        <v>0.269231380444867</v>
      </c>
      <c r="K9506" s="57">
        <v>0.321598474114203</v>
      </c>
      <c r="L9506" s="57">
        <v>0.27334680478511197</v>
      </c>
      <c r="M9506" s="57">
        <v>0.19761998492062799</v>
      </c>
    </row>
    <row r="9507" spans="1:13" x14ac:dyDescent="0.25">
      <c r="A9507" t="s">
        <v>23651</v>
      </c>
      <c r="B9507" t="s">
        <v>23652</v>
      </c>
      <c r="C9507" s="2" t="s">
        <v>35</v>
      </c>
      <c r="D9507" s="2" t="s">
        <v>54</v>
      </c>
      <c r="E9507" s="2" t="s">
        <v>29028</v>
      </c>
      <c r="F9507" s="56">
        <v>96.473734023811801</v>
      </c>
      <c r="G9507" s="56">
        <v>98.232715620472206</v>
      </c>
      <c r="H9507" s="56">
        <v>96.709795797555003</v>
      </c>
      <c r="I9507" s="56"/>
      <c r="J9507" s="57">
        <v>0.31983034792665799</v>
      </c>
      <c r="K9507" s="57">
        <v>0.36856296179758502</v>
      </c>
      <c r="L9507" s="57">
        <v>0.33109098456995101</v>
      </c>
      <c r="M9507" s="57">
        <v>0.27590758987094699</v>
      </c>
    </row>
    <row r="9508" spans="1:13" x14ac:dyDescent="0.25">
      <c r="A9508" t="s">
        <v>23649</v>
      </c>
      <c r="B9508" t="s">
        <v>23650</v>
      </c>
      <c r="C9508" s="2" t="s">
        <v>35</v>
      </c>
      <c r="D9508" s="2" t="s">
        <v>54</v>
      </c>
      <c r="E9508" s="2" t="s">
        <v>29028</v>
      </c>
      <c r="F9508" s="56">
        <v>96.473734023811801</v>
      </c>
      <c r="G9508" s="56">
        <v>98.232715620472206</v>
      </c>
      <c r="H9508" s="56">
        <v>96.709795797555003</v>
      </c>
      <c r="I9508" s="56"/>
      <c r="J9508" s="57">
        <v>0.31983034792665799</v>
      </c>
      <c r="K9508" s="57">
        <v>0.36856296179758502</v>
      </c>
      <c r="L9508" s="57">
        <v>0.33109098456995101</v>
      </c>
      <c r="M9508" s="57">
        <v>0.27590758987094699</v>
      </c>
    </row>
    <row r="9509" spans="1:13" x14ac:dyDescent="0.25">
      <c r="A9509" t="s">
        <v>23653</v>
      </c>
      <c r="B9509" t="s">
        <v>23654</v>
      </c>
      <c r="C9509" s="2" t="s">
        <v>35</v>
      </c>
      <c r="D9509" s="2" t="s">
        <v>54</v>
      </c>
      <c r="E9509" s="2" t="s">
        <v>29028</v>
      </c>
      <c r="F9509" s="56">
        <v>94.357863660633001</v>
      </c>
      <c r="G9509" s="56">
        <v>94.131062113099802</v>
      </c>
      <c r="H9509" s="56">
        <v>96.669328635948702</v>
      </c>
      <c r="I9509" s="56">
        <v>105.663676985785</v>
      </c>
      <c r="J9509" s="57">
        <v>0.372657983824564</v>
      </c>
      <c r="K9509" s="57">
        <v>0.43132713704268599</v>
      </c>
      <c r="L9509" s="57">
        <v>0.38337128912755603</v>
      </c>
      <c r="M9509" s="57">
        <v>0.32153442662457199</v>
      </c>
    </row>
    <row r="9510" spans="1:13" x14ac:dyDescent="0.25">
      <c r="A9510" t="s">
        <v>23663</v>
      </c>
      <c r="B9510" t="s">
        <v>23664</v>
      </c>
      <c r="C9510" s="2" t="s">
        <v>31</v>
      </c>
      <c r="D9510" s="2" t="s">
        <v>54</v>
      </c>
      <c r="E9510" s="2" t="s">
        <v>29028</v>
      </c>
      <c r="F9510" s="56">
        <v>96.473734023811801</v>
      </c>
      <c r="G9510" s="56">
        <v>98.232715620472206</v>
      </c>
      <c r="H9510" s="56">
        <v>96.709795797555003</v>
      </c>
      <c r="I9510" s="56"/>
      <c r="J9510" s="57">
        <v>0.31983034792665799</v>
      </c>
      <c r="K9510" s="57">
        <v>0.36856296179758502</v>
      </c>
      <c r="L9510" s="57">
        <v>0.33109098456995101</v>
      </c>
      <c r="M9510" s="57">
        <v>0.27590758987094699</v>
      </c>
    </row>
    <row r="9511" spans="1:13" x14ac:dyDescent="0.25">
      <c r="A9511" t="s">
        <v>23657</v>
      </c>
      <c r="B9511" t="s">
        <v>23658</v>
      </c>
      <c r="C9511" s="2" t="s">
        <v>31</v>
      </c>
      <c r="D9511" s="2" t="s">
        <v>54</v>
      </c>
      <c r="E9511" s="2" t="s">
        <v>29028</v>
      </c>
      <c r="F9511" s="56">
        <v>96.473734023811801</v>
      </c>
      <c r="G9511" s="56">
        <v>98.232715620472206</v>
      </c>
      <c r="H9511" s="56">
        <v>96.709795797555003</v>
      </c>
      <c r="I9511" s="56"/>
      <c r="J9511" s="57">
        <v>0.31983034792665799</v>
      </c>
      <c r="K9511" s="57">
        <v>0.36856296179758502</v>
      </c>
      <c r="L9511" s="57">
        <v>0.33109098456995101</v>
      </c>
      <c r="M9511" s="57">
        <v>0.27590758987094699</v>
      </c>
    </row>
    <row r="9512" spans="1:13" x14ac:dyDescent="0.25">
      <c r="A9512" t="s">
        <v>23661</v>
      </c>
      <c r="B9512" t="s">
        <v>23662</v>
      </c>
      <c r="C9512" s="2" t="s">
        <v>31</v>
      </c>
      <c r="D9512" s="2" t="s">
        <v>54</v>
      </c>
      <c r="E9512" s="2" t="s">
        <v>29028</v>
      </c>
      <c r="F9512" s="56">
        <v>96.473734023811801</v>
      </c>
      <c r="G9512" s="56">
        <v>98.232715620472206</v>
      </c>
      <c r="H9512" s="56">
        <v>96.709795797555003</v>
      </c>
      <c r="I9512" s="56"/>
      <c r="J9512" s="57">
        <v>0.31983034792665799</v>
      </c>
      <c r="K9512" s="57">
        <v>0.36856296179758502</v>
      </c>
      <c r="L9512" s="57">
        <v>0.33109098456995101</v>
      </c>
      <c r="M9512" s="57">
        <v>0.27590758987094699</v>
      </c>
    </row>
    <row r="9513" spans="1:13" x14ac:dyDescent="0.25">
      <c r="A9513" t="s">
        <v>23667</v>
      </c>
      <c r="B9513" t="s">
        <v>23668</v>
      </c>
      <c r="C9513" s="2" t="s">
        <v>31</v>
      </c>
      <c r="D9513" s="2" t="s">
        <v>54</v>
      </c>
      <c r="E9513" s="2" t="s">
        <v>29028</v>
      </c>
      <c r="F9513" s="56">
        <v>96.473734023811801</v>
      </c>
      <c r="G9513" s="56">
        <v>98.232715620472206</v>
      </c>
      <c r="H9513" s="56">
        <v>96.709795797555003</v>
      </c>
      <c r="I9513" s="56"/>
      <c r="J9513" s="57">
        <v>0.31983034792665799</v>
      </c>
      <c r="K9513" s="57">
        <v>0.36856296179758502</v>
      </c>
      <c r="L9513" s="57">
        <v>0.33109098456995101</v>
      </c>
      <c r="M9513" s="57">
        <v>0.27590758987094699</v>
      </c>
    </row>
    <row r="9514" spans="1:13" x14ac:dyDescent="0.25">
      <c r="A9514" t="s">
        <v>23671</v>
      </c>
      <c r="B9514" t="s">
        <v>23672</v>
      </c>
      <c r="C9514" s="2" t="s">
        <v>31</v>
      </c>
      <c r="D9514" s="2" t="s">
        <v>54</v>
      </c>
      <c r="E9514" s="2" t="s">
        <v>29028</v>
      </c>
      <c r="F9514" s="56">
        <v>96.550075645442305</v>
      </c>
      <c r="G9514" s="56">
        <v>98.049416962590001</v>
      </c>
      <c r="H9514" s="56">
        <v>97.156099965181596</v>
      </c>
      <c r="I9514" s="56"/>
      <c r="J9514" s="57">
        <v>0.34464119885052702</v>
      </c>
      <c r="K9514" s="57">
        <v>0.39794848940927602</v>
      </c>
      <c r="L9514" s="57">
        <v>0.35680399985216199</v>
      </c>
      <c r="M9514" s="57">
        <v>0.29878214588112401</v>
      </c>
    </row>
    <row r="9515" spans="1:13" x14ac:dyDescent="0.25">
      <c r="A9515" t="s">
        <v>14402</v>
      </c>
      <c r="B9515" t="s">
        <v>14403</v>
      </c>
      <c r="C9515" s="2" t="s">
        <v>35</v>
      </c>
      <c r="D9515" s="2" t="s">
        <v>83</v>
      </c>
      <c r="E9515" s="2" t="s">
        <v>29028</v>
      </c>
      <c r="F9515" s="56">
        <v>108.326366713984</v>
      </c>
      <c r="G9515" s="56">
        <v>110.692924786951</v>
      </c>
      <c r="H9515" s="56">
        <v>103.599259735779</v>
      </c>
      <c r="I9515" s="56"/>
      <c r="J9515" s="57">
        <v>0.311430821630092</v>
      </c>
      <c r="K9515" s="57">
        <v>0.37263215931576299</v>
      </c>
      <c r="L9515" s="57">
        <v>0.31940761542283602</v>
      </c>
      <c r="M9515" s="57">
        <v>0.25097247911273102</v>
      </c>
    </row>
    <row r="9516" spans="1:13" x14ac:dyDescent="0.25">
      <c r="A9516" t="s">
        <v>16014</v>
      </c>
      <c r="B9516" t="s">
        <v>16015</v>
      </c>
      <c r="C9516" s="2" t="s">
        <v>35</v>
      </c>
      <c r="D9516" s="2" t="s">
        <v>80</v>
      </c>
      <c r="E9516" s="2" t="s">
        <v>29028</v>
      </c>
      <c r="F9516" s="56">
        <v>101.442521947166</v>
      </c>
      <c r="G9516" s="56">
        <v>100.831618736149</v>
      </c>
      <c r="H9516" s="56">
        <v>95.817910807792202</v>
      </c>
      <c r="I9516" s="56"/>
      <c r="J9516" s="57">
        <v>0.325512539133683</v>
      </c>
      <c r="K9516" s="57">
        <v>0.40505309025546299</v>
      </c>
      <c r="L9516" s="57">
        <v>0.34264474647330101</v>
      </c>
      <c r="M9516" s="57">
        <v>0.25635483198064002</v>
      </c>
    </row>
    <row r="9517" spans="1:13" x14ac:dyDescent="0.25">
      <c r="A9517" t="s">
        <v>28073</v>
      </c>
      <c r="B9517" t="s">
        <v>28074</v>
      </c>
      <c r="C9517" s="2" t="s">
        <v>35</v>
      </c>
      <c r="D9517" s="2" t="s">
        <v>356</v>
      </c>
      <c r="E9517" s="2" t="s">
        <v>29028</v>
      </c>
      <c r="F9517" s="56">
        <v>100.14564917481501</v>
      </c>
      <c r="G9517" s="56">
        <v>100.023369011889</v>
      </c>
      <c r="H9517" s="56">
        <v>98.138121840230497</v>
      </c>
      <c r="I9517" s="56">
        <v>101.72691222411</v>
      </c>
      <c r="J9517" s="57">
        <v>0.346509731089165</v>
      </c>
      <c r="K9517" s="57">
        <v>0.39148531971945499</v>
      </c>
      <c r="L9517" s="57">
        <v>0.35380854430637398</v>
      </c>
      <c r="M9517" s="57">
        <v>0.303129286836193</v>
      </c>
    </row>
    <row r="9518" spans="1:13" x14ac:dyDescent="0.25">
      <c r="A9518" t="s">
        <v>28077</v>
      </c>
      <c r="B9518" t="s">
        <v>28078</v>
      </c>
      <c r="C9518" s="2" t="s">
        <v>31</v>
      </c>
      <c r="D9518" s="2" t="s">
        <v>356</v>
      </c>
      <c r="E9518" s="2" t="s">
        <v>29028</v>
      </c>
      <c r="F9518" s="56">
        <v>98.253896000851498</v>
      </c>
      <c r="G9518" s="56">
        <v>99.029767734544805</v>
      </c>
      <c r="H9518" s="56">
        <v>97.456288343731202</v>
      </c>
      <c r="I9518" s="56"/>
      <c r="J9518" s="57">
        <v>0.32650647383745102</v>
      </c>
      <c r="K9518" s="57">
        <v>0.36835368552250097</v>
      </c>
      <c r="L9518" s="57">
        <v>0.33462021259269897</v>
      </c>
      <c r="M9518" s="57">
        <v>0.284349554529017</v>
      </c>
    </row>
    <row r="9519" spans="1:13" x14ac:dyDescent="0.25">
      <c r="A9519" t="s">
        <v>28075</v>
      </c>
      <c r="B9519" t="s">
        <v>28076</v>
      </c>
      <c r="C9519" s="2" t="s">
        <v>31</v>
      </c>
      <c r="D9519" s="2" t="s">
        <v>356</v>
      </c>
      <c r="E9519" s="2" t="s">
        <v>29028</v>
      </c>
      <c r="F9519" s="56">
        <v>98.253896000851498</v>
      </c>
      <c r="G9519" s="56">
        <v>99.029767734544805</v>
      </c>
      <c r="H9519" s="56">
        <v>97.456288343731202</v>
      </c>
      <c r="I9519" s="56"/>
      <c r="J9519" s="57">
        <v>0.32650647383745102</v>
      </c>
      <c r="K9519" s="57">
        <v>0.36835368552250097</v>
      </c>
      <c r="L9519" s="57">
        <v>0.33462021259269897</v>
      </c>
      <c r="M9519" s="57">
        <v>0.284349554529017</v>
      </c>
    </row>
    <row r="9520" spans="1:13" x14ac:dyDescent="0.25">
      <c r="A9520" t="s">
        <v>14482</v>
      </c>
      <c r="B9520" t="s">
        <v>14483</v>
      </c>
      <c r="C9520" s="2" t="s">
        <v>35</v>
      </c>
      <c r="D9520" s="2" t="s">
        <v>429</v>
      </c>
      <c r="E9520" s="2" t="s">
        <v>29028</v>
      </c>
      <c r="F9520" s="56"/>
      <c r="G9520" s="56">
        <v>103.847197368709</v>
      </c>
      <c r="H9520" s="56"/>
      <c r="I9520" s="56"/>
      <c r="J9520" s="57">
        <v>0.24604598521477999</v>
      </c>
      <c r="K9520" s="57">
        <v>0.318251656177648</v>
      </c>
      <c r="L9520" s="57">
        <v>0.25906786099173401</v>
      </c>
      <c r="M9520" s="57">
        <v>0.17044445658302301</v>
      </c>
    </row>
    <row r="9521" spans="1:13" x14ac:dyDescent="0.25">
      <c r="A9521" t="s">
        <v>1504</v>
      </c>
      <c r="B9521" t="s">
        <v>1505</v>
      </c>
      <c r="C9521" s="2" t="s">
        <v>35</v>
      </c>
      <c r="D9521" s="2" t="s">
        <v>429</v>
      </c>
      <c r="E9521" s="2" t="s">
        <v>29027</v>
      </c>
      <c r="F9521" s="56">
        <v>118.49112509971501</v>
      </c>
      <c r="G9521" s="56">
        <v>105.14347627032799</v>
      </c>
      <c r="H9521" s="56">
        <v>94.862130299703594</v>
      </c>
      <c r="I9521" s="56">
        <v>94.152063842398306</v>
      </c>
      <c r="J9521" s="57">
        <v>0.437814329778763</v>
      </c>
      <c r="K9521" s="57">
        <v>0.536918413790202</v>
      </c>
      <c r="L9521" s="57">
        <v>0.45447442638653801</v>
      </c>
      <c r="M9521" s="57">
        <v>0.35889819225833097</v>
      </c>
    </row>
    <row r="9522" spans="1:13" x14ac:dyDescent="0.25">
      <c r="A9522" t="s">
        <v>14486</v>
      </c>
      <c r="B9522" t="s">
        <v>14487</v>
      </c>
      <c r="C9522" s="2" t="s">
        <v>35</v>
      </c>
      <c r="D9522" s="2" t="s">
        <v>429</v>
      </c>
      <c r="E9522" s="2" t="s">
        <v>29028</v>
      </c>
      <c r="F9522" s="56"/>
      <c r="G9522" s="56">
        <v>103.847197368709</v>
      </c>
      <c r="H9522" s="56"/>
      <c r="I9522" s="56"/>
      <c r="J9522" s="57">
        <v>0.24604598521477999</v>
      </c>
      <c r="K9522" s="57">
        <v>0.318251656177648</v>
      </c>
      <c r="L9522" s="57">
        <v>0.25906786099173401</v>
      </c>
      <c r="M9522" s="57">
        <v>0.17044445658302301</v>
      </c>
    </row>
    <row r="9523" spans="1:13" x14ac:dyDescent="0.25">
      <c r="A9523" t="s">
        <v>14484</v>
      </c>
      <c r="B9523" t="s">
        <v>14485</v>
      </c>
      <c r="C9523" s="2" t="s">
        <v>35</v>
      </c>
      <c r="D9523" s="2" t="s">
        <v>429</v>
      </c>
      <c r="E9523" s="2" t="s">
        <v>29028</v>
      </c>
      <c r="F9523" s="56"/>
      <c r="G9523" s="56">
        <v>103.847197368709</v>
      </c>
      <c r="H9523" s="56"/>
      <c r="I9523" s="56"/>
      <c r="J9523" s="57">
        <v>0.24604598521477999</v>
      </c>
      <c r="K9523" s="57">
        <v>0.318251656177648</v>
      </c>
      <c r="L9523" s="57">
        <v>0.25906786099173401</v>
      </c>
      <c r="M9523" s="57">
        <v>0.17044445658302301</v>
      </c>
    </row>
    <row r="9524" spans="1:13" x14ac:dyDescent="0.25">
      <c r="A9524" t="s">
        <v>14480</v>
      </c>
      <c r="B9524" t="s">
        <v>14481</v>
      </c>
      <c r="C9524" s="2" t="s">
        <v>31</v>
      </c>
      <c r="D9524" s="2" t="s">
        <v>429</v>
      </c>
      <c r="E9524" s="2" t="s">
        <v>29028</v>
      </c>
      <c r="F9524" s="56"/>
      <c r="G9524" s="56">
        <v>103.847197368709</v>
      </c>
      <c r="H9524" s="56"/>
      <c r="I9524" s="56"/>
      <c r="J9524" s="57">
        <v>0.24604598521477999</v>
      </c>
      <c r="K9524" s="57">
        <v>0.318251656177648</v>
      </c>
      <c r="L9524" s="57">
        <v>0.25906786099173401</v>
      </c>
      <c r="M9524" s="57">
        <v>0.17044445658302301</v>
      </c>
    </row>
    <row r="9525" spans="1:13" x14ac:dyDescent="0.25">
      <c r="A9525" t="s">
        <v>14468</v>
      </c>
      <c r="B9525" t="s">
        <v>14469</v>
      </c>
      <c r="C9525" s="2" t="s">
        <v>31</v>
      </c>
      <c r="D9525" s="2" t="s">
        <v>429</v>
      </c>
      <c r="E9525" s="2" t="s">
        <v>29028</v>
      </c>
      <c r="F9525" s="56"/>
      <c r="G9525" s="56">
        <v>103.847197368709</v>
      </c>
      <c r="H9525" s="56"/>
      <c r="I9525" s="56"/>
      <c r="J9525" s="57">
        <v>0.24604598521477999</v>
      </c>
      <c r="K9525" s="57">
        <v>0.318251656177648</v>
      </c>
      <c r="L9525" s="57">
        <v>0.25906786099173401</v>
      </c>
      <c r="M9525" s="57">
        <v>0.17044445658302301</v>
      </c>
    </row>
    <row r="9526" spans="1:13" x14ac:dyDescent="0.25">
      <c r="A9526" t="s">
        <v>14476</v>
      </c>
      <c r="B9526" t="s">
        <v>14477</v>
      </c>
      <c r="C9526" s="2" t="s">
        <v>31</v>
      </c>
      <c r="D9526" s="2" t="s">
        <v>429</v>
      </c>
      <c r="E9526" s="2" t="s">
        <v>29028</v>
      </c>
      <c r="F9526" s="56"/>
      <c r="G9526" s="56">
        <v>103.847197368709</v>
      </c>
      <c r="H9526" s="56"/>
      <c r="I9526" s="56"/>
      <c r="J9526" s="57">
        <v>0.24604598521477999</v>
      </c>
      <c r="K9526" s="57">
        <v>0.318251656177648</v>
      </c>
      <c r="L9526" s="57">
        <v>0.25906786099173401</v>
      </c>
      <c r="M9526" s="57">
        <v>0.17044445658302301</v>
      </c>
    </row>
    <row r="9527" spans="1:13" x14ac:dyDescent="0.25">
      <c r="A9527" t="s">
        <v>14472</v>
      </c>
      <c r="B9527" t="s">
        <v>14473</v>
      </c>
      <c r="C9527" s="2" t="s">
        <v>31</v>
      </c>
      <c r="D9527" s="2" t="s">
        <v>429</v>
      </c>
      <c r="E9527" s="2" t="s">
        <v>29028</v>
      </c>
      <c r="F9527" s="56"/>
      <c r="G9527" s="56">
        <v>103.847197368709</v>
      </c>
      <c r="H9527" s="56"/>
      <c r="I9527" s="56"/>
      <c r="J9527" s="57">
        <v>0.24604598521477999</v>
      </c>
      <c r="K9527" s="57">
        <v>0.318251656177648</v>
      </c>
      <c r="L9527" s="57">
        <v>0.25906786099173401</v>
      </c>
      <c r="M9527" s="57">
        <v>0.17044445658302301</v>
      </c>
    </row>
    <row r="9528" spans="1:13" x14ac:dyDescent="0.25">
      <c r="A9528" t="s">
        <v>14464</v>
      </c>
      <c r="B9528" t="s">
        <v>14465</v>
      </c>
      <c r="C9528" s="2" t="s">
        <v>31</v>
      </c>
      <c r="D9528" s="2" t="s">
        <v>429</v>
      </c>
      <c r="E9528" s="2" t="s">
        <v>29028</v>
      </c>
      <c r="F9528" s="56"/>
      <c r="G9528" s="56">
        <v>103.847197368709</v>
      </c>
      <c r="H9528" s="56"/>
      <c r="I9528" s="56"/>
      <c r="J9528" s="57">
        <v>0.24604598521477999</v>
      </c>
      <c r="K9528" s="57">
        <v>0.318251656177648</v>
      </c>
      <c r="L9528" s="57">
        <v>0.25906786099173401</v>
      </c>
      <c r="M9528" s="57">
        <v>0.17044445658302301</v>
      </c>
    </row>
    <row r="9529" spans="1:13" x14ac:dyDescent="0.25">
      <c r="A9529" t="s">
        <v>4269</v>
      </c>
      <c r="B9529" t="s">
        <v>4270</v>
      </c>
      <c r="C9529" s="2" t="s">
        <v>35</v>
      </c>
      <c r="D9529" s="2" t="s">
        <v>210</v>
      </c>
      <c r="E9529" s="2" t="s">
        <v>29028</v>
      </c>
      <c r="F9529" s="56"/>
      <c r="G9529" s="56">
        <v>83.736165053264401</v>
      </c>
      <c r="H9529" s="56"/>
      <c r="I9529" s="56"/>
      <c r="J9529" s="57">
        <v>0.26247085397108899</v>
      </c>
      <c r="K9529" s="57">
        <v>0.32870879042507201</v>
      </c>
      <c r="L9529" s="57">
        <v>0.26379585789500198</v>
      </c>
      <c r="M9529" s="57">
        <v>0.18265260787929799</v>
      </c>
    </row>
    <row r="9530" spans="1:13" x14ac:dyDescent="0.25">
      <c r="A9530" t="s">
        <v>4738</v>
      </c>
      <c r="B9530" t="s">
        <v>4739</v>
      </c>
      <c r="C9530" s="2" t="s">
        <v>35</v>
      </c>
      <c r="D9530" s="2" t="s">
        <v>4117</v>
      </c>
      <c r="E9530" s="2" t="s">
        <v>29028</v>
      </c>
      <c r="F9530" s="56">
        <v>108.331254914757</v>
      </c>
      <c r="G9530" s="56">
        <v>128.157302400161</v>
      </c>
      <c r="H9530" s="56">
        <v>119.551479138375</v>
      </c>
      <c r="I9530" s="56">
        <v>94.086088745327402</v>
      </c>
      <c r="J9530" s="57">
        <v>0.38923245311225901</v>
      </c>
      <c r="K9530" s="57">
        <v>0.43903213894708798</v>
      </c>
      <c r="L9530" s="57">
        <v>0.40028585733245298</v>
      </c>
      <c r="M9530" s="57">
        <v>0.35382260395586401</v>
      </c>
    </row>
    <row r="9531" spans="1:13" x14ac:dyDescent="0.25">
      <c r="A9531" t="s">
        <v>4740</v>
      </c>
      <c r="B9531" t="s">
        <v>4741</v>
      </c>
      <c r="C9531" s="2" t="s">
        <v>35</v>
      </c>
      <c r="D9531" s="2" t="s">
        <v>4117</v>
      </c>
      <c r="E9531" s="2" t="s">
        <v>29028</v>
      </c>
      <c r="F9531" s="56"/>
      <c r="G9531" s="56">
        <v>124.8735410036</v>
      </c>
      <c r="H9531" s="56"/>
      <c r="I9531" s="56"/>
      <c r="J9531" s="57">
        <v>0.26643849335025599</v>
      </c>
      <c r="K9531" s="57">
        <v>0.30197841027401701</v>
      </c>
      <c r="L9531" s="57">
        <v>0.27412809544848499</v>
      </c>
      <c r="M9531" s="57">
        <v>0.23296178032145901</v>
      </c>
    </row>
    <row r="9532" spans="1:13" x14ac:dyDescent="0.25">
      <c r="A9532" t="s">
        <v>8087</v>
      </c>
      <c r="B9532" t="s">
        <v>8088</v>
      </c>
      <c r="C9532" s="2" t="s">
        <v>31</v>
      </c>
      <c r="D9532" s="2" t="s">
        <v>108</v>
      </c>
      <c r="E9532" s="2" t="s">
        <v>29028</v>
      </c>
      <c r="F9532" s="56">
        <v>109.047880727967</v>
      </c>
      <c r="G9532" s="56">
        <v>123.900437573795</v>
      </c>
      <c r="H9532" s="56">
        <v>123.988078518379</v>
      </c>
      <c r="I9532" s="56">
        <v>92.396583104755194</v>
      </c>
      <c r="J9532" s="57">
        <v>0.36257491915831203</v>
      </c>
      <c r="K9532" s="57">
        <v>0.39351160421850501</v>
      </c>
      <c r="L9532" s="57">
        <v>0.36811502958967601</v>
      </c>
      <c r="M9532" s="57">
        <v>0.333353356705821</v>
      </c>
    </row>
    <row r="9533" spans="1:13" x14ac:dyDescent="0.25">
      <c r="A9533" t="s">
        <v>8089</v>
      </c>
      <c r="B9533" t="s">
        <v>8090</v>
      </c>
      <c r="C9533" s="2" t="s">
        <v>31</v>
      </c>
      <c r="D9533" s="2" t="s">
        <v>108</v>
      </c>
      <c r="E9533" s="2" t="s">
        <v>29028</v>
      </c>
      <c r="F9533" s="56">
        <v>109.047880727967</v>
      </c>
      <c r="G9533" s="56">
        <v>123.900437573795</v>
      </c>
      <c r="H9533" s="56">
        <v>123.988078518379</v>
      </c>
      <c r="I9533" s="56">
        <v>92.396583104755194</v>
      </c>
      <c r="J9533" s="57">
        <v>0.36257491915831203</v>
      </c>
      <c r="K9533" s="57">
        <v>0.39351160421850501</v>
      </c>
      <c r="L9533" s="57">
        <v>0.36811502958967601</v>
      </c>
      <c r="M9533" s="57">
        <v>0.333353356705821</v>
      </c>
    </row>
    <row r="9534" spans="1:13" x14ac:dyDescent="0.25">
      <c r="A9534" t="s">
        <v>8097</v>
      </c>
      <c r="B9534" t="s">
        <v>8098</v>
      </c>
      <c r="C9534" s="2" t="s">
        <v>35</v>
      </c>
      <c r="D9534" s="2" t="s">
        <v>108</v>
      </c>
      <c r="E9534" s="2" t="s">
        <v>29028</v>
      </c>
      <c r="F9534" s="56">
        <v>109.047880727967</v>
      </c>
      <c r="G9534" s="56">
        <v>123.900437573795</v>
      </c>
      <c r="H9534" s="56">
        <v>123.988078518379</v>
      </c>
      <c r="I9534" s="56">
        <v>92.396583104755194</v>
      </c>
      <c r="J9534" s="57">
        <v>0.36257491915831203</v>
      </c>
      <c r="K9534" s="57">
        <v>0.39351160421850501</v>
      </c>
      <c r="L9534" s="57">
        <v>0.36811502958967601</v>
      </c>
      <c r="M9534" s="57">
        <v>0.333353356705821</v>
      </c>
    </row>
    <row r="9535" spans="1:13" x14ac:dyDescent="0.25">
      <c r="A9535" t="s">
        <v>8099</v>
      </c>
      <c r="B9535" t="s">
        <v>8100</v>
      </c>
      <c r="C9535" s="2" t="s">
        <v>35</v>
      </c>
      <c r="D9535" s="2" t="s">
        <v>108</v>
      </c>
      <c r="E9535" s="2" t="s">
        <v>29028</v>
      </c>
      <c r="F9535" s="56">
        <v>109.047880727967</v>
      </c>
      <c r="G9535" s="56">
        <v>123.900437573795</v>
      </c>
      <c r="H9535" s="56">
        <v>123.988078518379</v>
      </c>
      <c r="I9535" s="56">
        <v>92.396583104755194</v>
      </c>
      <c r="J9535" s="57">
        <v>0.36257491915831203</v>
      </c>
      <c r="K9535" s="57">
        <v>0.39351160421850501</v>
      </c>
      <c r="L9535" s="57">
        <v>0.36811502958967601</v>
      </c>
      <c r="M9535" s="57">
        <v>0.333353356705821</v>
      </c>
    </row>
    <row r="9536" spans="1:13" x14ac:dyDescent="0.25">
      <c r="A9536" t="s">
        <v>8091</v>
      </c>
      <c r="B9536" t="s">
        <v>8092</v>
      </c>
      <c r="C9536" s="2" t="s">
        <v>31</v>
      </c>
      <c r="D9536" s="2" t="s">
        <v>108</v>
      </c>
      <c r="E9536" s="2" t="s">
        <v>29028</v>
      </c>
      <c r="F9536" s="56">
        <v>109.047880727967</v>
      </c>
      <c r="G9536" s="56">
        <v>123.900437573795</v>
      </c>
      <c r="H9536" s="56">
        <v>123.988078518379</v>
      </c>
      <c r="I9536" s="56">
        <v>92.396583104755194</v>
      </c>
      <c r="J9536" s="57">
        <v>0.36257491915831203</v>
      </c>
      <c r="K9536" s="57">
        <v>0.39351160421850501</v>
      </c>
      <c r="L9536" s="57">
        <v>0.36811502958967601</v>
      </c>
      <c r="M9536" s="57">
        <v>0.333353356705821</v>
      </c>
    </row>
    <row r="9537" spans="1:13" x14ac:dyDescent="0.25">
      <c r="A9537" t="s">
        <v>8101</v>
      </c>
      <c r="B9537" t="s">
        <v>8102</v>
      </c>
      <c r="C9537" s="2" t="s">
        <v>35</v>
      </c>
      <c r="D9537" s="2" t="s">
        <v>108</v>
      </c>
      <c r="E9537" s="2" t="s">
        <v>29028</v>
      </c>
      <c r="F9537" s="56">
        <v>106.765974348708</v>
      </c>
      <c r="G9537" s="56">
        <v>126.68435009335499</v>
      </c>
      <c r="H9537" s="56">
        <v>124.048638610276</v>
      </c>
      <c r="I9537" s="56">
        <v>96.214199918012795</v>
      </c>
      <c r="J9537" s="57">
        <v>0.44685908302444799</v>
      </c>
      <c r="K9537" s="57">
        <v>0.49545453163123598</v>
      </c>
      <c r="L9537" s="57">
        <v>0.45451643108379702</v>
      </c>
      <c r="M9537" s="57">
        <v>0.40489176725893</v>
      </c>
    </row>
    <row r="9538" spans="1:13" x14ac:dyDescent="0.25">
      <c r="A9538" t="s">
        <v>8093</v>
      </c>
      <c r="B9538" t="s">
        <v>8094</v>
      </c>
      <c r="C9538" s="2" t="s">
        <v>31</v>
      </c>
      <c r="D9538" s="2" t="s">
        <v>108</v>
      </c>
      <c r="E9538" s="2" t="s">
        <v>29028</v>
      </c>
      <c r="F9538" s="56">
        <v>109.047880727967</v>
      </c>
      <c r="G9538" s="56">
        <v>123.900437573795</v>
      </c>
      <c r="H9538" s="56">
        <v>123.988078518379</v>
      </c>
      <c r="I9538" s="56">
        <v>92.396583104755194</v>
      </c>
      <c r="J9538" s="57">
        <v>0.36257491915831203</v>
      </c>
      <c r="K9538" s="57">
        <v>0.39351160421850501</v>
      </c>
      <c r="L9538" s="57">
        <v>0.36811502958967601</v>
      </c>
      <c r="M9538" s="57">
        <v>0.333353356705821</v>
      </c>
    </row>
    <row r="9539" spans="1:13" x14ac:dyDescent="0.25">
      <c r="A9539" t="s">
        <v>8095</v>
      </c>
      <c r="B9539" t="s">
        <v>8096</v>
      </c>
      <c r="C9539" s="2" t="s">
        <v>31</v>
      </c>
      <c r="D9539" s="2" t="s">
        <v>108</v>
      </c>
      <c r="E9539" s="2" t="s">
        <v>29028</v>
      </c>
      <c r="F9539" s="56">
        <v>109.047880727967</v>
      </c>
      <c r="G9539" s="56">
        <v>123.900437573795</v>
      </c>
      <c r="H9539" s="56">
        <v>123.988078518379</v>
      </c>
      <c r="I9539" s="56">
        <v>92.396583104755194</v>
      </c>
      <c r="J9539" s="57">
        <v>0.36257491915831203</v>
      </c>
      <c r="K9539" s="57">
        <v>0.39351160421850501</v>
      </c>
      <c r="L9539" s="57">
        <v>0.36811502958967601</v>
      </c>
      <c r="M9539" s="57">
        <v>0.333353356705821</v>
      </c>
    </row>
    <row r="9540" spans="1:13" x14ac:dyDescent="0.25">
      <c r="A9540" t="s">
        <v>11476</v>
      </c>
      <c r="B9540" t="s">
        <v>11477</v>
      </c>
      <c r="C9540" s="2" t="s">
        <v>35</v>
      </c>
      <c r="D9540" s="2" t="s">
        <v>69</v>
      </c>
      <c r="E9540" s="2" t="s">
        <v>29028</v>
      </c>
      <c r="F9540" s="56">
        <v>92.741680370870895</v>
      </c>
      <c r="G9540" s="56">
        <v>99.702339748694797</v>
      </c>
      <c r="H9540" s="56">
        <v>110.99043610619999</v>
      </c>
      <c r="I9540" s="56"/>
      <c r="J9540" s="57">
        <v>0.30215889022671799</v>
      </c>
      <c r="K9540" s="57">
        <v>0.35437305458038598</v>
      </c>
      <c r="L9540" s="57">
        <v>0.310035051597571</v>
      </c>
      <c r="M9540" s="57">
        <v>0.25962759266216001</v>
      </c>
    </row>
    <row r="9541" spans="1:13" x14ac:dyDescent="0.25">
      <c r="A9541" t="s">
        <v>2974</v>
      </c>
      <c r="B9541" t="s">
        <v>2975</v>
      </c>
      <c r="C9541" s="2" t="s">
        <v>31</v>
      </c>
      <c r="D9541" s="2" t="s">
        <v>356</v>
      </c>
      <c r="E9541" s="2" t="s">
        <v>29027</v>
      </c>
      <c r="F9541" s="56">
        <v>96.633038734254995</v>
      </c>
      <c r="G9541" s="56">
        <v>107.102684799546</v>
      </c>
      <c r="H9541" s="56">
        <v>98.813364855594301</v>
      </c>
      <c r="I9541" s="56">
        <v>103.94887850039601</v>
      </c>
      <c r="J9541" s="57">
        <v>0.38610826602155601</v>
      </c>
      <c r="K9541" s="57">
        <v>0.48838973842400202</v>
      </c>
      <c r="L9541" s="57">
        <v>0.41561058128308997</v>
      </c>
      <c r="M9541" s="57">
        <v>0.31148276935993402</v>
      </c>
    </row>
    <row r="9542" spans="1:13" x14ac:dyDescent="0.25">
      <c r="A9542" t="s">
        <v>7745</v>
      </c>
      <c r="B9542" t="s">
        <v>7746</v>
      </c>
      <c r="C9542" s="2" t="s">
        <v>31</v>
      </c>
      <c r="D9542" s="2" t="s">
        <v>315</v>
      </c>
      <c r="E9542" s="2" t="s">
        <v>29028</v>
      </c>
      <c r="F9542" s="56"/>
      <c r="G9542" s="56">
        <v>107.698646497326</v>
      </c>
      <c r="H9542" s="56"/>
      <c r="I9542" s="56"/>
      <c r="J9542" s="57">
        <v>0.235130254693833</v>
      </c>
      <c r="K9542" s="57">
        <v>0.301605020544293</v>
      </c>
      <c r="L9542" s="57">
        <v>0.247169782976771</v>
      </c>
      <c r="M9542" s="57">
        <v>0.16422685697567799</v>
      </c>
    </row>
    <row r="9543" spans="1:13" x14ac:dyDescent="0.25">
      <c r="A9543" t="s">
        <v>15768</v>
      </c>
      <c r="B9543" t="s">
        <v>15769</v>
      </c>
      <c r="C9543" s="2" t="s">
        <v>31</v>
      </c>
      <c r="D9543" s="2" t="s">
        <v>289</v>
      </c>
      <c r="E9543" s="2" t="s">
        <v>29028</v>
      </c>
      <c r="F9543" s="56">
        <v>102.89192216355001</v>
      </c>
      <c r="G9543" s="56">
        <v>109.87157385877001</v>
      </c>
      <c r="H9543" s="56">
        <v>103.169311213409</v>
      </c>
      <c r="I9543" s="56">
        <v>116.79628825189999</v>
      </c>
      <c r="J9543" s="57">
        <v>0.36129082115439498</v>
      </c>
      <c r="K9543" s="57">
        <v>0.41092767124989599</v>
      </c>
      <c r="L9543" s="57">
        <v>0.37147387609854499</v>
      </c>
      <c r="M9543" s="57">
        <v>0.31855692328981899</v>
      </c>
    </row>
    <row r="9544" spans="1:13" x14ac:dyDescent="0.25">
      <c r="A9544" t="s">
        <v>30889</v>
      </c>
      <c r="B9544" t="s">
        <v>30890</v>
      </c>
      <c r="C9544" s="2" t="s">
        <v>35</v>
      </c>
      <c r="D9544" s="2" t="s">
        <v>429</v>
      </c>
      <c r="E9544" s="2" t="s">
        <v>29028</v>
      </c>
      <c r="F9544" s="56">
        <v>96.749498657048306</v>
      </c>
      <c r="G9544" s="56">
        <v>89.026631508923899</v>
      </c>
      <c r="H9544" s="56">
        <v>96.038089137922398</v>
      </c>
      <c r="I9544" s="56">
        <v>110.091334658748</v>
      </c>
      <c r="J9544" s="57">
        <v>0.37070577905511298</v>
      </c>
      <c r="K9544" s="57">
        <v>0.43887933462624901</v>
      </c>
      <c r="L9544" s="57">
        <v>0.38632685614751999</v>
      </c>
      <c r="M9544" s="57">
        <v>0.31754437999234802</v>
      </c>
    </row>
    <row r="9545" spans="1:13" x14ac:dyDescent="0.25">
      <c r="A9545" t="s">
        <v>30881</v>
      </c>
      <c r="B9545" t="s">
        <v>30882</v>
      </c>
      <c r="C9545" s="2" t="s">
        <v>35</v>
      </c>
      <c r="D9545" s="2" t="s">
        <v>429</v>
      </c>
      <c r="E9545" s="2" t="s">
        <v>29028</v>
      </c>
      <c r="F9545" s="56">
        <v>96.749498657048306</v>
      </c>
      <c r="G9545" s="56">
        <v>89.026631508923899</v>
      </c>
      <c r="H9545" s="56">
        <v>96.038089137922398</v>
      </c>
      <c r="I9545" s="56">
        <v>110.091334658748</v>
      </c>
      <c r="J9545" s="57">
        <v>0.37070577905511298</v>
      </c>
      <c r="K9545" s="57">
        <v>0.43887933462624901</v>
      </c>
      <c r="L9545" s="57">
        <v>0.38632685614751999</v>
      </c>
      <c r="M9545" s="57">
        <v>0.31754437999234802</v>
      </c>
    </row>
    <row r="9546" spans="1:13" x14ac:dyDescent="0.25">
      <c r="A9546" t="s">
        <v>30891</v>
      </c>
      <c r="B9546" t="s">
        <v>30892</v>
      </c>
      <c r="C9546" s="2" t="s">
        <v>35</v>
      </c>
      <c r="D9546" s="2" t="s">
        <v>429</v>
      </c>
      <c r="E9546" s="2" t="s">
        <v>29028</v>
      </c>
      <c r="F9546" s="56">
        <v>96.749498657048306</v>
      </c>
      <c r="G9546" s="56">
        <v>89.026631508923899</v>
      </c>
      <c r="H9546" s="56">
        <v>96.038089137922398</v>
      </c>
      <c r="I9546" s="56">
        <v>110.091334658748</v>
      </c>
      <c r="J9546" s="57">
        <v>0.37070577905511298</v>
      </c>
      <c r="K9546" s="57">
        <v>0.43887933462624901</v>
      </c>
      <c r="L9546" s="57">
        <v>0.38632685614751999</v>
      </c>
      <c r="M9546" s="57">
        <v>0.31754437999234802</v>
      </c>
    </row>
    <row r="9547" spans="1:13" x14ac:dyDescent="0.25">
      <c r="A9547" t="s">
        <v>30877</v>
      </c>
      <c r="B9547" t="s">
        <v>30878</v>
      </c>
      <c r="C9547" s="2" t="s">
        <v>31</v>
      </c>
      <c r="D9547" s="2" t="s">
        <v>429</v>
      </c>
      <c r="E9547" s="2" t="s">
        <v>29028</v>
      </c>
      <c r="F9547" s="56">
        <v>96.749498657048306</v>
      </c>
      <c r="G9547" s="56">
        <v>89.026631508923899</v>
      </c>
      <c r="H9547" s="56">
        <v>96.038089137922398</v>
      </c>
      <c r="I9547" s="56">
        <v>110.091334658748</v>
      </c>
      <c r="J9547" s="57">
        <v>0.37070577905511298</v>
      </c>
      <c r="K9547" s="57">
        <v>0.43887933462624901</v>
      </c>
      <c r="L9547" s="57">
        <v>0.38632685614751999</v>
      </c>
      <c r="M9547" s="57">
        <v>0.31754437999234802</v>
      </c>
    </row>
    <row r="9548" spans="1:13" x14ac:dyDescent="0.25">
      <c r="A9548" t="s">
        <v>30885</v>
      </c>
      <c r="B9548" t="s">
        <v>30886</v>
      </c>
      <c r="C9548" s="2" t="s">
        <v>35</v>
      </c>
      <c r="D9548" s="2" t="s">
        <v>429</v>
      </c>
      <c r="E9548" s="2" t="s">
        <v>29028</v>
      </c>
      <c r="F9548" s="56">
        <v>96.749498657048306</v>
      </c>
      <c r="G9548" s="56">
        <v>89.026631508923899</v>
      </c>
      <c r="H9548" s="56">
        <v>96.038089137922398</v>
      </c>
      <c r="I9548" s="56">
        <v>110.091334658748</v>
      </c>
      <c r="J9548" s="57">
        <v>0.37070577905511298</v>
      </c>
      <c r="K9548" s="57">
        <v>0.43887933462624901</v>
      </c>
      <c r="L9548" s="57">
        <v>0.38632685614751999</v>
      </c>
      <c r="M9548" s="57">
        <v>0.31754437999234802</v>
      </c>
    </row>
    <row r="9549" spans="1:13" x14ac:dyDescent="0.25">
      <c r="A9549" t="s">
        <v>30883</v>
      </c>
      <c r="B9549" t="s">
        <v>30884</v>
      </c>
      <c r="C9549" s="2" t="s">
        <v>35</v>
      </c>
      <c r="D9549" s="2" t="s">
        <v>429</v>
      </c>
      <c r="E9549" s="2" t="s">
        <v>29028</v>
      </c>
      <c r="F9549" s="56">
        <v>96.749498657048306</v>
      </c>
      <c r="G9549" s="56">
        <v>89.026631508923899</v>
      </c>
      <c r="H9549" s="56">
        <v>96.038089137922398</v>
      </c>
      <c r="I9549" s="56">
        <v>110.091334658748</v>
      </c>
      <c r="J9549" s="57">
        <v>0.37070577905511298</v>
      </c>
      <c r="K9549" s="57">
        <v>0.43887933462624901</v>
      </c>
      <c r="L9549" s="57">
        <v>0.38632685614751999</v>
      </c>
      <c r="M9549" s="57">
        <v>0.31754437999234802</v>
      </c>
    </row>
    <row r="9550" spans="1:13" x14ac:dyDescent="0.25">
      <c r="A9550" t="s">
        <v>30887</v>
      </c>
      <c r="B9550" t="s">
        <v>30888</v>
      </c>
      <c r="C9550" s="2" t="s">
        <v>35</v>
      </c>
      <c r="D9550" s="2" t="s">
        <v>429</v>
      </c>
      <c r="E9550" s="2" t="s">
        <v>29027</v>
      </c>
      <c r="F9550" s="56">
        <v>97.286889143596895</v>
      </c>
      <c r="G9550" s="56">
        <v>84.891634006769607</v>
      </c>
      <c r="H9550" s="56">
        <v>99.583848360538099</v>
      </c>
      <c r="I9550" s="56">
        <v>112.95294327789701</v>
      </c>
      <c r="J9550" s="57">
        <v>0.49799743535061097</v>
      </c>
      <c r="K9550" s="57">
        <v>0.59034261300886803</v>
      </c>
      <c r="L9550" s="57">
        <v>0.51828379207592401</v>
      </c>
      <c r="M9550" s="57">
        <v>0.43341798606361498</v>
      </c>
    </row>
    <row r="9551" spans="1:13" x14ac:dyDescent="0.25">
      <c r="A9551" t="s">
        <v>30879</v>
      </c>
      <c r="B9551" t="s">
        <v>30880</v>
      </c>
      <c r="C9551" s="2" t="s">
        <v>35</v>
      </c>
      <c r="D9551" s="2" t="s">
        <v>429</v>
      </c>
      <c r="E9551" s="2" t="s">
        <v>29028</v>
      </c>
      <c r="F9551" s="56">
        <v>96.749498657048306</v>
      </c>
      <c r="G9551" s="56">
        <v>89.026631508923899</v>
      </c>
      <c r="H9551" s="56">
        <v>96.038089137922398</v>
      </c>
      <c r="I9551" s="56">
        <v>110.091334658748</v>
      </c>
      <c r="J9551" s="57">
        <v>0.37070577905511298</v>
      </c>
      <c r="K9551" s="57">
        <v>0.43887933462624901</v>
      </c>
      <c r="L9551" s="57">
        <v>0.38632685614751999</v>
      </c>
      <c r="M9551" s="57">
        <v>0.31754437999234802</v>
      </c>
    </row>
    <row r="9552" spans="1:13" x14ac:dyDescent="0.25">
      <c r="A9552" t="s">
        <v>30931</v>
      </c>
      <c r="B9552" t="s">
        <v>30932</v>
      </c>
      <c r="C9552" s="2" t="s">
        <v>35</v>
      </c>
      <c r="D9552" s="2" t="s">
        <v>7638</v>
      </c>
      <c r="E9552" s="2" t="s">
        <v>29028</v>
      </c>
      <c r="F9552" s="56"/>
      <c r="G9552" s="56">
        <v>99.875716079771493</v>
      </c>
      <c r="H9552" s="56"/>
      <c r="I9552" s="56"/>
      <c r="J9552" s="57">
        <v>0.238380284798968</v>
      </c>
      <c r="K9552" s="57">
        <v>0.30303685955801202</v>
      </c>
      <c r="L9552" s="57">
        <v>0.25198253138216298</v>
      </c>
      <c r="M9552" s="57">
        <v>0.17775635369606399</v>
      </c>
    </row>
    <row r="9553" spans="1:13" x14ac:dyDescent="0.25">
      <c r="A9553" t="s">
        <v>30919</v>
      </c>
      <c r="B9553" t="s">
        <v>30920</v>
      </c>
      <c r="C9553" s="2" t="s">
        <v>31</v>
      </c>
      <c r="D9553" s="2" t="s">
        <v>7638</v>
      </c>
      <c r="E9553" s="2" t="s">
        <v>29028</v>
      </c>
      <c r="F9553" s="56"/>
      <c r="G9553" s="56">
        <v>99.875716079771493</v>
      </c>
      <c r="H9553" s="56"/>
      <c r="I9553" s="56"/>
      <c r="J9553" s="57">
        <v>0.238380284798968</v>
      </c>
      <c r="K9553" s="57">
        <v>0.30303685955801202</v>
      </c>
      <c r="L9553" s="57">
        <v>0.25198253138216298</v>
      </c>
      <c r="M9553" s="57">
        <v>0.17775635369606399</v>
      </c>
    </row>
    <row r="9554" spans="1:13" x14ac:dyDescent="0.25">
      <c r="A9554" t="s">
        <v>30929</v>
      </c>
      <c r="B9554" t="s">
        <v>30930</v>
      </c>
      <c r="C9554" s="2" t="s">
        <v>35</v>
      </c>
      <c r="D9554" s="2" t="s">
        <v>7638</v>
      </c>
      <c r="E9554" s="2" t="s">
        <v>29028</v>
      </c>
      <c r="F9554" s="56"/>
      <c r="G9554" s="56">
        <v>99.875716079771493</v>
      </c>
      <c r="H9554" s="56"/>
      <c r="I9554" s="56"/>
      <c r="J9554" s="57">
        <v>0.238380284798968</v>
      </c>
      <c r="K9554" s="57">
        <v>0.30303685955801202</v>
      </c>
      <c r="L9554" s="57">
        <v>0.25198253138216298</v>
      </c>
      <c r="M9554" s="57">
        <v>0.17775635369606399</v>
      </c>
    </row>
    <row r="9555" spans="1:13" x14ac:dyDescent="0.25">
      <c r="A9555" t="s">
        <v>30923</v>
      </c>
      <c r="B9555" t="s">
        <v>30924</v>
      </c>
      <c r="C9555" s="2" t="s">
        <v>31</v>
      </c>
      <c r="D9555" s="2" t="s">
        <v>7638</v>
      </c>
      <c r="E9555" s="2" t="s">
        <v>29028</v>
      </c>
      <c r="F9555" s="56"/>
      <c r="G9555" s="56">
        <v>99.875716079771493</v>
      </c>
      <c r="H9555" s="56"/>
      <c r="I9555" s="56"/>
      <c r="J9555" s="57">
        <v>0.238380284798968</v>
      </c>
      <c r="K9555" s="57">
        <v>0.30303685955801202</v>
      </c>
      <c r="L9555" s="57">
        <v>0.25198253138216298</v>
      </c>
      <c r="M9555" s="57">
        <v>0.17775635369606399</v>
      </c>
    </row>
    <row r="9556" spans="1:13" x14ac:dyDescent="0.25">
      <c r="A9556" t="s">
        <v>30925</v>
      </c>
      <c r="B9556" t="s">
        <v>30926</v>
      </c>
      <c r="C9556" s="2" t="s">
        <v>31</v>
      </c>
      <c r="D9556" s="2" t="s">
        <v>7638</v>
      </c>
      <c r="E9556" s="2" t="s">
        <v>29028</v>
      </c>
      <c r="F9556" s="56"/>
      <c r="G9556" s="56">
        <v>99.875716079771493</v>
      </c>
      <c r="H9556" s="56"/>
      <c r="I9556" s="56"/>
      <c r="J9556" s="57">
        <v>0.238380284798968</v>
      </c>
      <c r="K9556" s="57">
        <v>0.30303685955801202</v>
      </c>
      <c r="L9556" s="57">
        <v>0.25198253138216298</v>
      </c>
      <c r="M9556" s="57">
        <v>0.17775635369606399</v>
      </c>
    </row>
    <row r="9557" spans="1:13" x14ac:dyDescent="0.25">
      <c r="A9557" t="s">
        <v>30933</v>
      </c>
      <c r="B9557" t="s">
        <v>30934</v>
      </c>
      <c r="C9557" s="2" t="s">
        <v>35</v>
      </c>
      <c r="D9557" s="2" t="s">
        <v>7638</v>
      </c>
      <c r="E9557" s="2" t="s">
        <v>29028</v>
      </c>
      <c r="F9557" s="56"/>
      <c r="G9557" s="56">
        <v>99.875716079771493</v>
      </c>
      <c r="H9557" s="56"/>
      <c r="I9557" s="56"/>
      <c r="J9557" s="57">
        <v>0.238380284798968</v>
      </c>
      <c r="K9557" s="57">
        <v>0.30303685955801202</v>
      </c>
      <c r="L9557" s="57">
        <v>0.25198253138216298</v>
      </c>
      <c r="M9557" s="57">
        <v>0.17775635369606399</v>
      </c>
    </row>
    <row r="9558" spans="1:13" x14ac:dyDescent="0.25">
      <c r="A9558" t="s">
        <v>30927</v>
      </c>
      <c r="B9558" t="s">
        <v>30928</v>
      </c>
      <c r="C9558" s="2" t="s">
        <v>35</v>
      </c>
      <c r="D9558" s="2" t="s">
        <v>7638</v>
      </c>
      <c r="E9558" s="2" t="s">
        <v>29028</v>
      </c>
      <c r="F9558" s="56"/>
      <c r="G9558" s="56">
        <v>99.875716079771493</v>
      </c>
      <c r="H9558" s="56"/>
      <c r="I9558" s="56"/>
      <c r="J9558" s="57">
        <v>0.238380284798968</v>
      </c>
      <c r="K9558" s="57">
        <v>0.30303685955801202</v>
      </c>
      <c r="L9558" s="57">
        <v>0.25198253138216298</v>
      </c>
      <c r="M9558" s="57">
        <v>0.17775635369606399</v>
      </c>
    </row>
    <row r="9559" spans="1:13" x14ac:dyDescent="0.25">
      <c r="A9559" t="s">
        <v>30921</v>
      </c>
      <c r="B9559" t="s">
        <v>30922</v>
      </c>
      <c r="C9559" s="2" t="s">
        <v>31</v>
      </c>
      <c r="D9559" s="2" t="s">
        <v>7638</v>
      </c>
      <c r="E9559" s="2" t="s">
        <v>29028</v>
      </c>
      <c r="F9559" s="56"/>
      <c r="G9559" s="56">
        <v>99.875716079771493</v>
      </c>
      <c r="H9559" s="56"/>
      <c r="I9559" s="56"/>
      <c r="J9559" s="57">
        <v>0.238380284798968</v>
      </c>
      <c r="K9559" s="57">
        <v>0.30303685955801202</v>
      </c>
      <c r="L9559" s="57">
        <v>0.25198253138216298</v>
      </c>
      <c r="M9559" s="57">
        <v>0.17775635369606399</v>
      </c>
    </row>
    <row r="9560" spans="1:13" x14ac:dyDescent="0.25">
      <c r="A9560" t="s">
        <v>7743</v>
      </c>
      <c r="B9560" t="s">
        <v>7744</v>
      </c>
      <c r="C9560" s="2" t="s">
        <v>31</v>
      </c>
      <c r="D9560" s="2" t="s">
        <v>315</v>
      </c>
      <c r="E9560" s="2" t="s">
        <v>29028</v>
      </c>
      <c r="F9560" s="56"/>
      <c r="G9560" s="56">
        <v>107.698646497326</v>
      </c>
      <c r="H9560" s="56"/>
      <c r="I9560" s="56"/>
      <c r="J9560" s="57">
        <v>0.235130254693833</v>
      </c>
      <c r="K9560" s="57">
        <v>0.301605020544293</v>
      </c>
      <c r="L9560" s="57">
        <v>0.247169782976771</v>
      </c>
      <c r="M9560" s="57">
        <v>0.16422685697567799</v>
      </c>
    </row>
    <row r="9561" spans="1:13" x14ac:dyDescent="0.25">
      <c r="A9561" t="s">
        <v>10437</v>
      </c>
      <c r="B9561" t="s">
        <v>10438</v>
      </c>
      <c r="C9561" s="2" t="s">
        <v>35</v>
      </c>
      <c r="D9561" s="2" t="s">
        <v>32</v>
      </c>
      <c r="E9561" s="2" t="s">
        <v>29028</v>
      </c>
      <c r="F9561" s="56"/>
      <c r="G9561" s="56">
        <v>106.161370140885</v>
      </c>
      <c r="H9561" s="56">
        <v>110.05920514034101</v>
      </c>
      <c r="I9561" s="56"/>
      <c r="J9561" s="57">
        <v>0.294431898135944</v>
      </c>
      <c r="K9561" s="57">
        <v>0.34249707773015298</v>
      </c>
      <c r="L9561" s="57">
        <v>0.30057614879187899</v>
      </c>
      <c r="M9561" s="57">
        <v>0.25702535594914999</v>
      </c>
    </row>
    <row r="9562" spans="1:13" x14ac:dyDescent="0.25">
      <c r="A9562" t="s">
        <v>4437</v>
      </c>
      <c r="B9562" t="s">
        <v>4438</v>
      </c>
      <c r="C9562" s="2" t="s">
        <v>31</v>
      </c>
      <c r="D9562" s="2" t="s">
        <v>54</v>
      </c>
      <c r="E9562" s="2" t="s">
        <v>29028</v>
      </c>
      <c r="F9562" s="56">
        <v>107.151062404258</v>
      </c>
      <c r="G9562" s="56">
        <v>103.04529295688801</v>
      </c>
      <c r="H9562" s="56">
        <v>102.575766052609</v>
      </c>
      <c r="I9562" s="56"/>
      <c r="J9562" s="57">
        <v>0.31658895494442701</v>
      </c>
      <c r="K9562" s="57">
        <v>0.3645205681548</v>
      </c>
      <c r="L9562" s="57">
        <v>0.32489493017145199</v>
      </c>
      <c r="M9562" s="57">
        <v>0.27453674143873702</v>
      </c>
    </row>
    <row r="9563" spans="1:13" x14ac:dyDescent="0.25">
      <c r="A9563" t="s">
        <v>13201</v>
      </c>
      <c r="B9563" t="s">
        <v>13202</v>
      </c>
      <c r="C9563" s="2" t="s">
        <v>31</v>
      </c>
      <c r="D9563" s="2" t="s">
        <v>69</v>
      </c>
      <c r="E9563" s="2" t="s">
        <v>29028</v>
      </c>
      <c r="F9563" s="56"/>
      <c r="G9563" s="56">
        <v>97.376160650039694</v>
      </c>
      <c r="H9563" s="56"/>
      <c r="I9563" s="56"/>
      <c r="J9563" s="57">
        <v>0.25683086139009498</v>
      </c>
      <c r="K9563" s="57">
        <v>0.32272575989813601</v>
      </c>
      <c r="L9563" s="57">
        <v>0.26638791371919202</v>
      </c>
      <c r="M9563" s="57">
        <v>0.20067090135239901</v>
      </c>
    </row>
    <row r="9564" spans="1:13" x14ac:dyDescent="0.25">
      <c r="A9564" t="s">
        <v>12693</v>
      </c>
      <c r="B9564" t="s">
        <v>12694</v>
      </c>
      <c r="C9564" s="2" t="s">
        <v>31</v>
      </c>
      <c r="D9564" s="2" t="s">
        <v>289</v>
      </c>
      <c r="E9564" s="2" t="s">
        <v>29028</v>
      </c>
      <c r="F9564" s="56"/>
      <c r="G9564" s="56">
        <v>102.796146130206</v>
      </c>
      <c r="H9564" s="56"/>
      <c r="I9564" s="56"/>
      <c r="J9564" s="57">
        <v>0.24786979480812901</v>
      </c>
      <c r="K9564" s="57">
        <v>0.30377275723001401</v>
      </c>
      <c r="L9564" s="57">
        <v>0.260154120438221</v>
      </c>
      <c r="M9564" s="57">
        <v>0.19594400226695999</v>
      </c>
    </row>
    <row r="9565" spans="1:13" x14ac:dyDescent="0.25">
      <c r="A9565" t="s">
        <v>12695</v>
      </c>
      <c r="B9565" t="s">
        <v>12696</v>
      </c>
      <c r="C9565" s="2" t="s">
        <v>31</v>
      </c>
      <c r="D9565" s="2" t="s">
        <v>289</v>
      </c>
      <c r="E9565" s="2" t="s">
        <v>29028</v>
      </c>
      <c r="F9565" s="56"/>
      <c r="G9565" s="56">
        <v>102.796146130206</v>
      </c>
      <c r="H9565" s="56"/>
      <c r="I9565" s="56"/>
      <c r="J9565" s="57">
        <v>0.24786979480812901</v>
      </c>
      <c r="K9565" s="57">
        <v>0.30377275723001401</v>
      </c>
      <c r="L9565" s="57">
        <v>0.260154120438221</v>
      </c>
      <c r="M9565" s="57">
        <v>0.19594400226695999</v>
      </c>
    </row>
    <row r="9566" spans="1:13" x14ac:dyDescent="0.25">
      <c r="A9566" t="s">
        <v>12697</v>
      </c>
      <c r="B9566" t="s">
        <v>12698</v>
      </c>
      <c r="C9566" s="2" t="s">
        <v>35</v>
      </c>
      <c r="D9566" s="2" t="s">
        <v>289</v>
      </c>
      <c r="E9566" s="2" t="s">
        <v>29028</v>
      </c>
      <c r="F9566" s="56"/>
      <c r="G9566" s="56">
        <v>102.796146130206</v>
      </c>
      <c r="H9566" s="56"/>
      <c r="I9566" s="56"/>
      <c r="J9566" s="57">
        <v>0.24786979480812901</v>
      </c>
      <c r="K9566" s="57">
        <v>0.30377275723001401</v>
      </c>
      <c r="L9566" s="57">
        <v>0.260154120438221</v>
      </c>
      <c r="M9566" s="57">
        <v>0.19594400226695999</v>
      </c>
    </row>
    <row r="9567" spans="1:13" x14ac:dyDescent="0.25">
      <c r="A9567" t="s">
        <v>12699</v>
      </c>
      <c r="B9567" t="s">
        <v>12700</v>
      </c>
      <c r="C9567" s="2" t="s">
        <v>35</v>
      </c>
      <c r="D9567" s="2" t="s">
        <v>289</v>
      </c>
      <c r="E9567" s="2" t="s">
        <v>29028</v>
      </c>
      <c r="F9567" s="56"/>
      <c r="G9567" s="56">
        <v>102.796146130206</v>
      </c>
      <c r="H9567" s="56"/>
      <c r="I9567" s="56"/>
      <c r="J9567" s="57">
        <v>0.24786979480812901</v>
      </c>
      <c r="K9567" s="57">
        <v>0.30377275723001401</v>
      </c>
      <c r="L9567" s="57">
        <v>0.260154120438221</v>
      </c>
      <c r="M9567" s="57">
        <v>0.19594400226695999</v>
      </c>
    </row>
    <row r="9568" spans="1:13" x14ac:dyDescent="0.25">
      <c r="A9568" t="s">
        <v>17116</v>
      </c>
      <c r="B9568" t="s">
        <v>17117</v>
      </c>
      <c r="C9568" s="2" t="s">
        <v>31</v>
      </c>
      <c r="D9568" s="2" t="s">
        <v>80</v>
      </c>
      <c r="E9568" s="2" t="s">
        <v>29028</v>
      </c>
      <c r="F9568" s="56">
        <v>92.741680370870895</v>
      </c>
      <c r="G9568" s="56">
        <v>99.702339748694797</v>
      </c>
      <c r="H9568" s="56">
        <v>110.99043610619999</v>
      </c>
      <c r="I9568" s="56"/>
      <c r="J9568" s="57">
        <v>0.30215889022671799</v>
      </c>
      <c r="K9568" s="57">
        <v>0.35437305458038598</v>
      </c>
      <c r="L9568" s="57">
        <v>0.310035051597571</v>
      </c>
      <c r="M9568" s="57">
        <v>0.25962759266216001</v>
      </c>
    </row>
    <row r="9569" spans="1:13" x14ac:dyDescent="0.25">
      <c r="A9569" t="s">
        <v>20871</v>
      </c>
      <c r="B9569" t="s">
        <v>20872</v>
      </c>
      <c r="C9569" s="2" t="s">
        <v>31</v>
      </c>
      <c r="D9569" s="2" t="s">
        <v>289</v>
      </c>
      <c r="E9569" s="2" t="s">
        <v>29028</v>
      </c>
      <c r="F9569" s="56">
        <v>104.470846067979</v>
      </c>
      <c r="G9569" s="56">
        <v>97.284837918062394</v>
      </c>
      <c r="H9569" s="56">
        <v>102.47763218106699</v>
      </c>
      <c r="I9569" s="56">
        <v>95.676530331468896</v>
      </c>
      <c r="J9569" s="57">
        <v>0.35330167723866901</v>
      </c>
      <c r="K9569" s="57">
        <v>0.41404177677506598</v>
      </c>
      <c r="L9569" s="57">
        <v>0.36831796674775502</v>
      </c>
      <c r="M9569" s="57">
        <v>0.30450472190382299</v>
      </c>
    </row>
    <row r="9570" spans="1:13" x14ac:dyDescent="0.25">
      <c r="A9570" t="s">
        <v>20869</v>
      </c>
      <c r="B9570" t="s">
        <v>20870</v>
      </c>
      <c r="C9570" s="2" t="s">
        <v>31</v>
      </c>
      <c r="D9570" s="2" t="s">
        <v>289</v>
      </c>
      <c r="E9570" s="2" t="s">
        <v>29028</v>
      </c>
      <c r="F9570" s="56">
        <v>104.470846067979</v>
      </c>
      <c r="G9570" s="56">
        <v>97.284837918062394</v>
      </c>
      <c r="H9570" s="56">
        <v>102.47763218106699</v>
      </c>
      <c r="I9570" s="56">
        <v>95.676530331468896</v>
      </c>
      <c r="J9570" s="57">
        <v>0.35330167723866901</v>
      </c>
      <c r="K9570" s="57">
        <v>0.41404177677506598</v>
      </c>
      <c r="L9570" s="57">
        <v>0.36831796674775502</v>
      </c>
      <c r="M9570" s="57">
        <v>0.30450472190382299</v>
      </c>
    </row>
    <row r="9571" spans="1:13" x14ac:dyDescent="0.25">
      <c r="A9571" t="s">
        <v>20883</v>
      </c>
      <c r="B9571" t="s">
        <v>20884</v>
      </c>
      <c r="C9571" s="2" t="s">
        <v>35</v>
      </c>
      <c r="D9571" s="2" t="s">
        <v>289</v>
      </c>
      <c r="E9571" s="2" t="s">
        <v>29028</v>
      </c>
      <c r="F9571" s="56">
        <v>104.470846067979</v>
      </c>
      <c r="G9571" s="56">
        <v>97.284837918062394</v>
      </c>
      <c r="H9571" s="56">
        <v>102.47763218106699</v>
      </c>
      <c r="I9571" s="56">
        <v>95.676530331468896</v>
      </c>
      <c r="J9571" s="57">
        <v>0.35330167723866901</v>
      </c>
      <c r="K9571" s="57">
        <v>0.41404177677506598</v>
      </c>
      <c r="L9571" s="57">
        <v>0.36831796674775502</v>
      </c>
      <c r="M9571" s="57">
        <v>0.30450472190382299</v>
      </c>
    </row>
    <row r="9572" spans="1:13" x14ac:dyDescent="0.25">
      <c r="A9572" t="s">
        <v>20879</v>
      </c>
      <c r="B9572" t="s">
        <v>20880</v>
      </c>
      <c r="C9572" s="2" t="s">
        <v>35</v>
      </c>
      <c r="D9572" s="2" t="s">
        <v>289</v>
      </c>
      <c r="E9572" s="2" t="s">
        <v>29028</v>
      </c>
      <c r="F9572" s="56">
        <v>104.470846067979</v>
      </c>
      <c r="G9572" s="56">
        <v>97.284837918062394</v>
      </c>
      <c r="H9572" s="56">
        <v>102.47763218106699</v>
      </c>
      <c r="I9572" s="56">
        <v>95.676530331468896</v>
      </c>
      <c r="J9572" s="57">
        <v>0.35330167723866901</v>
      </c>
      <c r="K9572" s="57">
        <v>0.41404177677506598</v>
      </c>
      <c r="L9572" s="57">
        <v>0.36831796674775502</v>
      </c>
      <c r="M9572" s="57">
        <v>0.30450472190382299</v>
      </c>
    </row>
    <row r="9573" spans="1:13" x14ac:dyDescent="0.25">
      <c r="A9573" t="s">
        <v>20865</v>
      </c>
      <c r="B9573" t="s">
        <v>20866</v>
      </c>
      <c r="C9573" s="2" t="s">
        <v>31</v>
      </c>
      <c r="D9573" s="2" t="s">
        <v>289</v>
      </c>
      <c r="E9573" s="2" t="s">
        <v>29028</v>
      </c>
      <c r="F9573" s="56">
        <v>104.470846067979</v>
      </c>
      <c r="G9573" s="56">
        <v>97.284837918062394</v>
      </c>
      <c r="H9573" s="56">
        <v>102.47763218106699</v>
      </c>
      <c r="I9573" s="56">
        <v>95.676530331468896</v>
      </c>
      <c r="J9573" s="57">
        <v>0.35330167723866901</v>
      </c>
      <c r="K9573" s="57">
        <v>0.41404177677506598</v>
      </c>
      <c r="L9573" s="57">
        <v>0.36831796674775502</v>
      </c>
      <c r="M9573" s="57">
        <v>0.30450472190382299</v>
      </c>
    </row>
    <row r="9574" spans="1:13" x14ac:dyDescent="0.25">
      <c r="A9574" t="s">
        <v>20873</v>
      </c>
      <c r="B9574" t="s">
        <v>20874</v>
      </c>
      <c r="C9574" s="2" t="s">
        <v>35</v>
      </c>
      <c r="D9574" s="2" t="s">
        <v>289</v>
      </c>
      <c r="E9574" s="2" t="s">
        <v>29028</v>
      </c>
      <c r="F9574" s="56">
        <v>104.470846067979</v>
      </c>
      <c r="G9574" s="56">
        <v>97.284837918062394</v>
      </c>
      <c r="H9574" s="56">
        <v>102.47763218106699</v>
      </c>
      <c r="I9574" s="56">
        <v>95.676530331468896</v>
      </c>
      <c r="J9574" s="57">
        <v>0.35330167723866901</v>
      </c>
      <c r="K9574" s="57">
        <v>0.41404177677506598</v>
      </c>
      <c r="L9574" s="57">
        <v>0.36831796674775502</v>
      </c>
      <c r="M9574" s="57">
        <v>0.30450472190382299</v>
      </c>
    </row>
    <row r="9575" spans="1:13" x14ac:dyDescent="0.25">
      <c r="A9575" t="s">
        <v>2594</v>
      </c>
      <c r="B9575" t="s">
        <v>2595</v>
      </c>
      <c r="C9575" s="2" t="s">
        <v>35</v>
      </c>
      <c r="D9575" s="2" t="s">
        <v>289</v>
      </c>
      <c r="E9575" s="2" t="s">
        <v>29027</v>
      </c>
      <c r="F9575" s="56">
        <v>107.935867634403</v>
      </c>
      <c r="G9575" s="56">
        <v>104.039111965541</v>
      </c>
      <c r="H9575" s="56">
        <v>103.965071624659</v>
      </c>
      <c r="I9575" s="56">
        <v>93.422642535995394</v>
      </c>
      <c r="J9575" s="57">
        <v>0.48826325739915299</v>
      </c>
      <c r="K9575" s="57">
        <v>0.57837825710830404</v>
      </c>
      <c r="L9575" s="57">
        <v>0.50877134156339499</v>
      </c>
      <c r="M9575" s="57">
        <v>0.41892777318326802</v>
      </c>
    </row>
    <row r="9576" spans="1:13" x14ac:dyDescent="0.25">
      <c r="A9576" t="s">
        <v>20867</v>
      </c>
      <c r="B9576" t="s">
        <v>20868</v>
      </c>
      <c r="C9576" s="2" t="s">
        <v>31</v>
      </c>
      <c r="D9576" s="2" t="s">
        <v>289</v>
      </c>
      <c r="E9576" s="2" t="s">
        <v>29028</v>
      </c>
      <c r="F9576" s="56">
        <v>104.470846067979</v>
      </c>
      <c r="G9576" s="56">
        <v>97.284837918062394</v>
      </c>
      <c r="H9576" s="56">
        <v>102.47763218106699</v>
      </c>
      <c r="I9576" s="56">
        <v>95.676530331468896</v>
      </c>
      <c r="J9576" s="57">
        <v>0.35330167723866901</v>
      </c>
      <c r="K9576" s="57">
        <v>0.41404177677506598</v>
      </c>
      <c r="L9576" s="57">
        <v>0.36831796674775502</v>
      </c>
      <c r="M9576" s="57">
        <v>0.30450472190382299</v>
      </c>
    </row>
    <row r="9577" spans="1:13" x14ac:dyDescent="0.25">
      <c r="A9577" t="s">
        <v>20887</v>
      </c>
      <c r="B9577" t="s">
        <v>20888</v>
      </c>
      <c r="C9577" s="2" t="s">
        <v>35</v>
      </c>
      <c r="D9577" s="2" t="s">
        <v>289</v>
      </c>
      <c r="E9577" s="2" t="s">
        <v>29027</v>
      </c>
      <c r="F9577" s="56">
        <v>104.607964968381</v>
      </c>
      <c r="G9577" s="56">
        <v>87.890758373247607</v>
      </c>
      <c r="H9577" s="56">
        <v>98.503210383620399</v>
      </c>
      <c r="I9577" s="56">
        <v>93.272804814597905</v>
      </c>
      <c r="J9577" s="57">
        <v>0.49118034362525798</v>
      </c>
      <c r="K9577" s="57">
        <v>0.57994273175598399</v>
      </c>
      <c r="L9577" s="57">
        <v>0.51570664758845197</v>
      </c>
      <c r="M9577" s="57">
        <v>0.42765207123632598</v>
      </c>
    </row>
    <row r="9578" spans="1:13" x14ac:dyDescent="0.25">
      <c r="A9578" t="s">
        <v>20875</v>
      </c>
      <c r="B9578" t="s">
        <v>20876</v>
      </c>
      <c r="C9578" s="2" t="s">
        <v>35</v>
      </c>
      <c r="D9578" s="2" t="s">
        <v>289</v>
      </c>
      <c r="E9578" s="2" t="s">
        <v>29028</v>
      </c>
      <c r="F9578" s="56">
        <v>104.470846067979</v>
      </c>
      <c r="G9578" s="56">
        <v>97.284837918062394</v>
      </c>
      <c r="H9578" s="56">
        <v>102.47763218106699</v>
      </c>
      <c r="I9578" s="56">
        <v>95.676530331468896</v>
      </c>
      <c r="J9578" s="57">
        <v>0.35330167723866901</v>
      </c>
      <c r="K9578" s="57">
        <v>0.41404177677506598</v>
      </c>
      <c r="L9578" s="57">
        <v>0.36831796674775502</v>
      </c>
      <c r="M9578" s="57">
        <v>0.30450472190382299</v>
      </c>
    </row>
    <row r="9579" spans="1:13" x14ac:dyDescent="0.25">
      <c r="A9579" t="s">
        <v>13446</v>
      </c>
      <c r="B9579" t="s">
        <v>13447</v>
      </c>
      <c r="C9579" s="2" t="s">
        <v>35</v>
      </c>
      <c r="D9579" s="2" t="s">
        <v>80</v>
      </c>
      <c r="E9579" s="2" t="s">
        <v>29028</v>
      </c>
      <c r="F9579" s="56">
        <v>91.558735783861707</v>
      </c>
      <c r="G9579" s="56">
        <v>91.948367947214095</v>
      </c>
      <c r="H9579" s="56">
        <v>95.4295948369858</v>
      </c>
      <c r="I9579" s="56">
        <v>100.369740614536</v>
      </c>
      <c r="J9579" s="57">
        <v>0.36350129516676899</v>
      </c>
      <c r="K9579" s="57">
        <v>0.399074776599945</v>
      </c>
      <c r="L9579" s="57">
        <v>0.37184862735887098</v>
      </c>
      <c r="M9579" s="57">
        <v>0.32964599450724003</v>
      </c>
    </row>
    <row r="9580" spans="1:13" x14ac:dyDescent="0.25">
      <c r="A9580" t="s">
        <v>9093</v>
      </c>
      <c r="B9580" t="s">
        <v>9094</v>
      </c>
      <c r="C9580" s="2" t="s">
        <v>31</v>
      </c>
      <c r="D9580" s="2" t="s">
        <v>356</v>
      </c>
      <c r="E9580" s="2" t="s">
        <v>29028</v>
      </c>
      <c r="F9580" s="56">
        <v>99.306319784756894</v>
      </c>
      <c r="G9580" s="56">
        <v>101.66537412805999</v>
      </c>
      <c r="H9580" s="56">
        <v>88.812550847649305</v>
      </c>
      <c r="I9580" s="56">
        <v>96.599262580239397</v>
      </c>
      <c r="J9580" s="57">
        <v>0.41331225130119498</v>
      </c>
      <c r="K9580" s="57">
        <v>0.487020058291252</v>
      </c>
      <c r="L9580" s="57">
        <v>0.43230975273968197</v>
      </c>
      <c r="M9580" s="57">
        <v>0.36007098900664097</v>
      </c>
    </row>
    <row r="9581" spans="1:13" x14ac:dyDescent="0.25">
      <c r="A9581" t="s">
        <v>13450</v>
      </c>
      <c r="B9581" t="s">
        <v>13451</v>
      </c>
      <c r="C9581" s="2" t="s">
        <v>31</v>
      </c>
      <c r="D9581" s="2" t="s">
        <v>80</v>
      </c>
      <c r="E9581" s="2" t="s">
        <v>29028</v>
      </c>
      <c r="F9581" s="56">
        <v>91.558735783861707</v>
      </c>
      <c r="G9581" s="56">
        <v>91.948367947214095</v>
      </c>
      <c r="H9581" s="56">
        <v>95.4295948369858</v>
      </c>
      <c r="I9581" s="56">
        <v>100.369740614536</v>
      </c>
      <c r="J9581" s="57">
        <v>0.36350129516676899</v>
      </c>
      <c r="K9581" s="57">
        <v>0.399074776599945</v>
      </c>
      <c r="L9581" s="57">
        <v>0.37184862735887098</v>
      </c>
      <c r="M9581" s="57">
        <v>0.32964599450724003</v>
      </c>
    </row>
    <row r="9582" spans="1:13" x14ac:dyDescent="0.25">
      <c r="A9582" t="s">
        <v>7685</v>
      </c>
      <c r="B9582" t="s">
        <v>7686</v>
      </c>
      <c r="C9582" s="2" t="s">
        <v>31</v>
      </c>
      <c r="D9582" s="2" t="s">
        <v>32</v>
      </c>
      <c r="E9582" s="2" t="s">
        <v>29028</v>
      </c>
      <c r="F9582" s="56"/>
      <c r="G9582" s="56">
        <v>90.222225232269196</v>
      </c>
      <c r="H9582" s="56">
        <v>95.478340285872093</v>
      </c>
      <c r="I9582" s="56"/>
      <c r="J9582" s="57">
        <v>0.29789050555192198</v>
      </c>
      <c r="K9582" s="57">
        <v>0.36454175643825198</v>
      </c>
      <c r="L9582" s="57">
        <v>0.31982062536970901</v>
      </c>
      <c r="M9582" s="57">
        <v>0.26506197342554899</v>
      </c>
    </row>
    <row r="9583" spans="1:13" x14ac:dyDescent="0.25">
      <c r="A9583" t="s">
        <v>13452</v>
      </c>
      <c r="B9583" t="s">
        <v>13453</v>
      </c>
      <c r="C9583" s="2" t="s">
        <v>31</v>
      </c>
      <c r="D9583" s="2" t="s">
        <v>80</v>
      </c>
      <c r="E9583" s="2" t="s">
        <v>29028</v>
      </c>
      <c r="F9583" s="56">
        <v>91.558735783861707</v>
      </c>
      <c r="G9583" s="56">
        <v>91.948367947214095</v>
      </c>
      <c r="H9583" s="56">
        <v>95.4295948369858</v>
      </c>
      <c r="I9583" s="56">
        <v>100.369740614536</v>
      </c>
      <c r="J9583" s="57">
        <v>0.36350129516676899</v>
      </c>
      <c r="K9583" s="57">
        <v>0.399074776599945</v>
      </c>
      <c r="L9583" s="57">
        <v>0.37184862735887098</v>
      </c>
      <c r="M9583" s="57">
        <v>0.32964599450724003</v>
      </c>
    </row>
    <row r="9584" spans="1:13" x14ac:dyDescent="0.25">
      <c r="A9584" t="s">
        <v>7683</v>
      </c>
      <c r="B9584" t="s">
        <v>7684</v>
      </c>
      <c r="C9584" s="2" t="s">
        <v>31</v>
      </c>
      <c r="D9584" s="2" t="s">
        <v>32</v>
      </c>
      <c r="E9584" s="2" t="s">
        <v>29028</v>
      </c>
      <c r="F9584" s="56"/>
      <c r="G9584" s="56">
        <v>90.222225232269196</v>
      </c>
      <c r="H9584" s="56">
        <v>95.478340285872093</v>
      </c>
      <c r="I9584" s="56"/>
      <c r="J9584" s="57">
        <v>0.29789050555192198</v>
      </c>
      <c r="K9584" s="57">
        <v>0.36454175643825198</v>
      </c>
      <c r="L9584" s="57">
        <v>0.31982062536970901</v>
      </c>
      <c r="M9584" s="57">
        <v>0.26506197342554899</v>
      </c>
    </row>
    <row r="9585" spans="1:13" x14ac:dyDescent="0.25">
      <c r="A9585" t="s">
        <v>460</v>
      </c>
      <c r="B9585" t="s">
        <v>461</v>
      </c>
      <c r="C9585" s="2" t="s">
        <v>31</v>
      </c>
      <c r="D9585" s="2" t="s">
        <v>32</v>
      </c>
      <c r="E9585" s="2" t="s">
        <v>29027</v>
      </c>
      <c r="F9585" s="56">
        <v>92.565042996333204</v>
      </c>
      <c r="G9585" s="56">
        <v>85.816836548548693</v>
      </c>
      <c r="H9585" s="56">
        <v>96.042509582586504</v>
      </c>
      <c r="I9585" s="56">
        <v>105.161876442419</v>
      </c>
      <c r="J9585" s="57">
        <v>0.42340875681266099</v>
      </c>
      <c r="K9585" s="57">
        <v>0.55801627103028695</v>
      </c>
      <c r="L9585" s="57">
        <v>0.47792873239790901</v>
      </c>
      <c r="M9585" s="57">
        <v>0.41339387549994999</v>
      </c>
    </row>
    <row r="9586" spans="1:13" x14ac:dyDescent="0.25">
      <c r="A9586" t="s">
        <v>13442</v>
      </c>
      <c r="B9586" t="s">
        <v>13443</v>
      </c>
      <c r="C9586" s="2" t="s">
        <v>35</v>
      </c>
      <c r="D9586" s="2" t="s">
        <v>80</v>
      </c>
      <c r="E9586" s="2" t="s">
        <v>29028</v>
      </c>
      <c r="F9586" s="56">
        <v>89.997666470940004</v>
      </c>
      <c r="G9586" s="56">
        <v>89.745673605353801</v>
      </c>
      <c r="H9586" s="56">
        <v>95.711699578273297</v>
      </c>
      <c r="I9586" s="56">
        <v>100.802058799541</v>
      </c>
      <c r="J9586" s="57">
        <v>0.39079575637018099</v>
      </c>
      <c r="K9586" s="57">
        <v>0.447034047248622</v>
      </c>
      <c r="L9586" s="57">
        <v>0.40867532624216002</v>
      </c>
      <c r="M9586" s="57">
        <v>0.36297971000810197</v>
      </c>
    </row>
    <row r="9587" spans="1:13" x14ac:dyDescent="0.25">
      <c r="A9587" t="s">
        <v>7687</v>
      </c>
      <c r="B9587" t="s">
        <v>7688</v>
      </c>
      <c r="C9587" s="2" t="s">
        <v>31</v>
      </c>
      <c r="D9587" s="2" t="s">
        <v>32</v>
      </c>
      <c r="E9587" s="2" t="s">
        <v>29028</v>
      </c>
      <c r="F9587" s="56"/>
      <c r="G9587" s="56">
        <v>90.222225232269196</v>
      </c>
      <c r="H9587" s="56">
        <v>95.478340285872093</v>
      </c>
      <c r="I9587" s="56"/>
      <c r="J9587" s="57">
        <v>0.29789050555192198</v>
      </c>
      <c r="K9587" s="57">
        <v>0.36454175643825198</v>
      </c>
      <c r="L9587" s="57">
        <v>0.31982062536970901</v>
      </c>
      <c r="M9587" s="57">
        <v>0.26506197342554899</v>
      </c>
    </row>
    <row r="9588" spans="1:13" x14ac:dyDescent="0.25">
      <c r="A9588" t="s">
        <v>13444</v>
      </c>
      <c r="B9588" t="s">
        <v>13445</v>
      </c>
      <c r="C9588" s="2" t="s">
        <v>35</v>
      </c>
      <c r="D9588" s="2" t="s">
        <v>80</v>
      </c>
      <c r="E9588" s="2" t="s">
        <v>29028</v>
      </c>
      <c r="F9588" s="56">
        <v>91.558735783861707</v>
      </c>
      <c r="G9588" s="56">
        <v>91.948367947214095</v>
      </c>
      <c r="H9588" s="56">
        <v>95.4295948369858</v>
      </c>
      <c r="I9588" s="56">
        <v>100.369740614536</v>
      </c>
      <c r="J9588" s="57">
        <v>0.36350129516676899</v>
      </c>
      <c r="K9588" s="57">
        <v>0.399074776599945</v>
      </c>
      <c r="L9588" s="57">
        <v>0.37184862735887098</v>
      </c>
      <c r="M9588" s="57">
        <v>0.32964599450724003</v>
      </c>
    </row>
    <row r="9589" spans="1:13" x14ac:dyDescent="0.25">
      <c r="A9589" t="s">
        <v>13448</v>
      </c>
      <c r="B9589" t="s">
        <v>13449</v>
      </c>
      <c r="C9589" s="2" t="s">
        <v>35</v>
      </c>
      <c r="D9589" s="2" t="s">
        <v>80</v>
      </c>
      <c r="E9589" s="2" t="s">
        <v>29028</v>
      </c>
      <c r="F9589" s="56">
        <v>91.558735783861707</v>
      </c>
      <c r="G9589" s="56">
        <v>91.948367947214095</v>
      </c>
      <c r="H9589" s="56">
        <v>95.4295948369858</v>
      </c>
      <c r="I9589" s="56">
        <v>100.369740614536</v>
      </c>
      <c r="J9589" s="57">
        <v>0.36350129516676899</v>
      </c>
      <c r="K9589" s="57">
        <v>0.399074776599945</v>
      </c>
      <c r="L9589" s="57">
        <v>0.37184862735887098</v>
      </c>
      <c r="M9589" s="57">
        <v>0.32964599450724003</v>
      </c>
    </row>
    <row r="9590" spans="1:13" x14ac:dyDescent="0.25">
      <c r="A9590" t="s">
        <v>13454</v>
      </c>
      <c r="B9590" t="s">
        <v>13455</v>
      </c>
      <c r="C9590" s="2" t="s">
        <v>31</v>
      </c>
      <c r="D9590" s="2" t="s">
        <v>80</v>
      </c>
      <c r="E9590" s="2" t="s">
        <v>29028</v>
      </c>
      <c r="F9590" s="56">
        <v>91.558735783861707</v>
      </c>
      <c r="G9590" s="56">
        <v>91.948367947214095</v>
      </c>
      <c r="H9590" s="56">
        <v>95.4295948369858</v>
      </c>
      <c r="I9590" s="56">
        <v>100.369740614536</v>
      </c>
      <c r="J9590" s="57">
        <v>0.36350129516676899</v>
      </c>
      <c r="K9590" s="57">
        <v>0.399074776599945</v>
      </c>
      <c r="L9590" s="57">
        <v>0.37184862735887098</v>
      </c>
      <c r="M9590" s="57">
        <v>0.32964599450724003</v>
      </c>
    </row>
    <row r="9591" spans="1:13" x14ac:dyDescent="0.25">
      <c r="A9591" t="s">
        <v>13440</v>
      </c>
      <c r="B9591" t="s">
        <v>13441</v>
      </c>
      <c r="C9591" s="2" t="s">
        <v>35</v>
      </c>
      <c r="D9591" s="2" t="s">
        <v>80</v>
      </c>
      <c r="E9591" s="2" t="s">
        <v>29028</v>
      </c>
      <c r="F9591" s="56">
        <v>91.558735783861707</v>
      </c>
      <c r="G9591" s="56">
        <v>91.948367947214095</v>
      </c>
      <c r="H9591" s="56">
        <v>95.4295948369858</v>
      </c>
      <c r="I9591" s="56">
        <v>100.369740614536</v>
      </c>
      <c r="J9591" s="57">
        <v>0.36350129516676899</v>
      </c>
      <c r="K9591" s="57">
        <v>0.399074776599945</v>
      </c>
      <c r="L9591" s="57">
        <v>0.37184862735887098</v>
      </c>
      <c r="M9591" s="57">
        <v>0.32964599450724003</v>
      </c>
    </row>
    <row r="9592" spans="1:13" x14ac:dyDescent="0.25">
      <c r="A9592" t="s">
        <v>13438</v>
      </c>
      <c r="B9592" t="s">
        <v>13439</v>
      </c>
      <c r="C9592" s="2" t="s">
        <v>35</v>
      </c>
      <c r="D9592" s="2" t="s">
        <v>80</v>
      </c>
      <c r="E9592" s="2" t="s">
        <v>29028</v>
      </c>
      <c r="F9592" s="56">
        <v>91.558735783861707</v>
      </c>
      <c r="G9592" s="56">
        <v>91.948367947214095</v>
      </c>
      <c r="H9592" s="56">
        <v>95.4295948369858</v>
      </c>
      <c r="I9592" s="56">
        <v>100.369740614536</v>
      </c>
      <c r="J9592" s="57">
        <v>0.36350129516676899</v>
      </c>
      <c r="K9592" s="57">
        <v>0.399074776599945</v>
      </c>
      <c r="L9592" s="57">
        <v>0.37184862735887098</v>
      </c>
      <c r="M9592" s="57">
        <v>0.32964599450724003</v>
      </c>
    </row>
    <row r="9593" spans="1:13" x14ac:dyDescent="0.25">
      <c r="A9593" t="s">
        <v>10802</v>
      </c>
      <c r="B9593" t="s">
        <v>10803</v>
      </c>
      <c r="C9593" s="2" t="s">
        <v>31</v>
      </c>
      <c r="D9593" s="2" t="s">
        <v>429</v>
      </c>
      <c r="E9593" s="2" t="s">
        <v>29028</v>
      </c>
      <c r="F9593" s="56"/>
      <c r="G9593" s="56">
        <v>85.454656067914101</v>
      </c>
      <c r="H9593" s="56"/>
      <c r="I9593" s="56"/>
      <c r="J9593" s="57">
        <v>0.21264917629983601</v>
      </c>
      <c r="K9593" s="57">
        <v>0.31205721741178599</v>
      </c>
      <c r="L9593" s="57">
        <v>0.19848626176797099</v>
      </c>
      <c r="M9593" s="57">
        <v>0.106238002881464</v>
      </c>
    </row>
    <row r="9594" spans="1:13" x14ac:dyDescent="0.25">
      <c r="A9594" t="s">
        <v>12289</v>
      </c>
      <c r="B9594" t="s">
        <v>12290</v>
      </c>
      <c r="C9594" s="2" t="s">
        <v>35</v>
      </c>
      <c r="D9594" s="2" t="s">
        <v>289</v>
      </c>
      <c r="E9594" s="2" t="s">
        <v>29028</v>
      </c>
      <c r="F9594" s="56"/>
      <c r="G9594" s="56">
        <v>83.222754626146994</v>
      </c>
      <c r="H9594" s="56"/>
      <c r="I9594" s="56"/>
      <c r="J9594" s="57">
        <v>0.26347116346570398</v>
      </c>
      <c r="K9594" s="57">
        <v>0.34506296461819902</v>
      </c>
      <c r="L9594" s="57">
        <v>0.245990493308644</v>
      </c>
      <c r="M9594" s="57">
        <v>0.146241949791098</v>
      </c>
    </row>
    <row r="9595" spans="1:13" x14ac:dyDescent="0.25">
      <c r="A9595" t="s">
        <v>10794</v>
      </c>
      <c r="B9595" t="s">
        <v>10795</v>
      </c>
      <c r="C9595" s="2" t="s">
        <v>31</v>
      </c>
      <c r="D9595" s="2" t="s">
        <v>429</v>
      </c>
      <c r="E9595" s="2" t="s">
        <v>29028</v>
      </c>
      <c r="F9595" s="56"/>
      <c r="G9595" s="56">
        <v>85.454656067914101</v>
      </c>
      <c r="H9595" s="56"/>
      <c r="I9595" s="56"/>
      <c r="J9595" s="57">
        <v>0.21264917629983601</v>
      </c>
      <c r="K9595" s="57">
        <v>0.31205721741178599</v>
      </c>
      <c r="L9595" s="57">
        <v>0.19848626176797099</v>
      </c>
      <c r="M9595" s="57">
        <v>0.106238002881464</v>
      </c>
    </row>
    <row r="9596" spans="1:13" x14ac:dyDescent="0.25">
      <c r="A9596" t="s">
        <v>12285</v>
      </c>
      <c r="B9596" t="s">
        <v>12286</v>
      </c>
      <c r="C9596" s="2" t="s">
        <v>35</v>
      </c>
      <c r="D9596" s="2" t="s">
        <v>289</v>
      </c>
      <c r="E9596" s="2" t="s">
        <v>29028</v>
      </c>
      <c r="F9596" s="56"/>
      <c r="G9596" s="56">
        <v>83.222754626146994</v>
      </c>
      <c r="H9596" s="56"/>
      <c r="I9596" s="56"/>
      <c r="J9596" s="57">
        <v>0.26347116346570398</v>
      </c>
      <c r="K9596" s="57">
        <v>0.34506296461819902</v>
      </c>
      <c r="L9596" s="57">
        <v>0.245990493308644</v>
      </c>
      <c r="M9596" s="57">
        <v>0.146241949791098</v>
      </c>
    </row>
    <row r="9597" spans="1:13" x14ac:dyDescent="0.25">
      <c r="A9597" t="s">
        <v>10798</v>
      </c>
      <c r="B9597" t="s">
        <v>10799</v>
      </c>
      <c r="C9597" s="2" t="s">
        <v>31</v>
      </c>
      <c r="D9597" s="2" t="s">
        <v>429</v>
      </c>
      <c r="E9597" s="2" t="s">
        <v>29028</v>
      </c>
      <c r="F9597" s="56"/>
      <c r="G9597" s="56">
        <v>85.454656067914101</v>
      </c>
      <c r="H9597" s="56"/>
      <c r="I9597" s="56"/>
      <c r="J9597" s="57">
        <v>0.21264917629983601</v>
      </c>
      <c r="K9597" s="57">
        <v>0.31205721741178599</v>
      </c>
      <c r="L9597" s="57">
        <v>0.19848626176797099</v>
      </c>
      <c r="M9597" s="57">
        <v>0.106238002881464</v>
      </c>
    </row>
    <row r="9598" spans="1:13" x14ac:dyDescent="0.25">
      <c r="A9598" t="s">
        <v>12277</v>
      </c>
      <c r="B9598" t="s">
        <v>12278</v>
      </c>
      <c r="C9598" s="2" t="s">
        <v>31</v>
      </c>
      <c r="D9598" s="2" t="s">
        <v>289</v>
      </c>
      <c r="E9598" s="2" t="s">
        <v>29028</v>
      </c>
      <c r="F9598" s="56"/>
      <c r="G9598" s="56">
        <v>83.222754626146994</v>
      </c>
      <c r="H9598" s="56"/>
      <c r="I9598" s="56"/>
      <c r="J9598" s="57">
        <v>0.26347116346570398</v>
      </c>
      <c r="K9598" s="57">
        <v>0.34506296461819902</v>
      </c>
      <c r="L9598" s="57">
        <v>0.245990493308644</v>
      </c>
      <c r="M9598" s="57">
        <v>0.146241949791098</v>
      </c>
    </row>
    <row r="9599" spans="1:13" x14ac:dyDescent="0.25">
      <c r="A9599" t="s">
        <v>12281</v>
      </c>
      <c r="B9599" t="s">
        <v>12282</v>
      </c>
      <c r="C9599" s="2" t="s">
        <v>35</v>
      </c>
      <c r="D9599" s="2" t="s">
        <v>289</v>
      </c>
      <c r="E9599" s="2" t="s">
        <v>29028</v>
      </c>
      <c r="F9599" s="56"/>
      <c r="G9599" s="56">
        <v>83.222754626146994</v>
      </c>
      <c r="H9599" s="56"/>
      <c r="I9599" s="56"/>
      <c r="J9599" s="57">
        <v>0.26347116346570398</v>
      </c>
      <c r="K9599" s="57">
        <v>0.34506296461819902</v>
      </c>
      <c r="L9599" s="57">
        <v>0.245990493308644</v>
      </c>
      <c r="M9599" s="57">
        <v>0.146241949791098</v>
      </c>
    </row>
    <row r="9600" spans="1:13" x14ac:dyDescent="0.25">
      <c r="A9600" t="s">
        <v>28713</v>
      </c>
      <c r="B9600" t="s">
        <v>28714</v>
      </c>
      <c r="C9600" s="2" t="s">
        <v>31</v>
      </c>
      <c r="D9600" s="2" t="s">
        <v>83</v>
      </c>
      <c r="E9600" s="2" t="s">
        <v>29028</v>
      </c>
      <c r="F9600" s="56">
        <v>99.610751475911798</v>
      </c>
      <c r="G9600" s="56">
        <v>84.397539457226401</v>
      </c>
      <c r="H9600" s="56">
        <v>96.901281423229506</v>
      </c>
      <c r="I9600" s="56"/>
      <c r="J9600" s="57">
        <v>0.316674523037004</v>
      </c>
      <c r="K9600" s="57">
        <v>0.40961401050580099</v>
      </c>
      <c r="L9600" s="57">
        <v>0.30246532193916897</v>
      </c>
      <c r="M9600" s="57">
        <v>0.20425989455075599</v>
      </c>
    </row>
    <row r="9601" spans="1:13" x14ac:dyDescent="0.25">
      <c r="A9601" t="s">
        <v>10786</v>
      </c>
      <c r="B9601" t="s">
        <v>10787</v>
      </c>
      <c r="C9601" s="2" t="s">
        <v>31</v>
      </c>
      <c r="D9601" s="2" t="s">
        <v>429</v>
      </c>
      <c r="E9601" s="2" t="s">
        <v>29028</v>
      </c>
      <c r="F9601" s="56"/>
      <c r="G9601" s="56">
        <v>85.454656067914101</v>
      </c>
      <c r="H9601" s="56"/>
      <c r="I9601" s="56"/>
      <c r="J9601" s="57">
        <v>0.21264917629983601</v>
      </c>
      <c r="K9601" s="57">
        <v>0.31205721741178599</v>
      </c>
      <c r="L9601" s="57">
        <v>0.19848626176797099</v>
      </c>
      <c r="M9601" s="57">
        <v>0.106238002881464</v>
      </c>
    </row>
    <row r="9602" spans="1:13" x14ac:dyDescent="0.25">
      <c r="A9602" t="s">
        <v>10808</v>
      </c>
      <c r="B9602" t="s">
        <v>10809</v>
      </c>
      <c r="C9602" s="2" t="s">
        <v>35</v>
      </c>
      <c r="D9602" s="2" t="s">
        <v>429</v>
      </c>
      <c r="E9602" s="2" t="s">
        <v>29028</v>
      </c>
      <c r="F9602" s="56"/>
      <c r="G9602" s="56">
        <v>85.454656067914101</v>
      </c>
      <c r="H9602" s="56"/>
      <c r="I9602" s="56"/>
      <c r="J9602" s="57">
        <v>0.21264917629983601</v>
      </c>
      <c r="K9602" s="57">
        <v>0.31205721741178599</v>
      </c>
      <c r="L9602" s="57">
        <v>0.19848626176797099</v>
      </c>
      <c r="M9602" s="57">
        <v>0.106238002881464</v>
      </c>
    </row>
    <row r="9603" spans="1:13" x14ac:dyDescent="0.25">
      <c r="A9603" t="s">
        <v>12271</v>
      </c>
      <c r="B9603" t="s">
        <v>12272</v>
      </c>
      <c r="C9603" s="2" t="s">
        <v>31</v>
      </c>
      <c r="D9603" s="2" t="s">
        <v>289</v>
      </c>
      <c r="E9603" s="2" t="s">
        <v>29028</v>
      </c>
      <c r="F9603" s="56"/>
      <c r="G9603" s="56">
        <v>83.222754626146994</v>
      </c>
      <c r="H9603" s="56"/>
      <c r="I9603" s="56"/>
      <c r="J9603" s="57">
        <v>0.26347116346570398</v>
      </c>
      <c r="K9603" s="57">
        <v>0.34506296461819902</v>
      </c>
      <c r="L9603" s="57">
        <v>0.245990493308644</v>
      </c>
      <c r="M9603" s="57">
        <v>0.146241949791098</v>
      </c>
    </row>
    <row r="9604" spans="1:13" x14ac:dyDescent="0.25">
      <c r="A9604" t="s">
        <v>28719</v>
      </c>
      <c r="B9604" t="s">
        <v>28720</v>
      </c>
      <c r="C9604" s="2" t="s">
        <v>31</v>
      </c>
      <c r="D9604" s="2" t="s">
        <v>83</v>
      </c>
      <c r="E9604" s="2" t="s">
        <v>29028</v>
      </c>
      <c r="F9604" s="56">
        <v>99.610751475911798</v>
      </c>
      <c r="G9604" s="56">
        <v>84.397539457226401</v>
      </c>
      <c r="H9604" s="56">
        <v>96.901281423229506</v>
      </c>
      <c r="I9604" s="56"/>
      <c r="J9604" s="57">
        <v>0.316674523037004</v>
      </c>
      <c r="K9604" s="57">
        <v>0.40961401050580099</v>
      </c>
      <c r="L9604" s="57">
        <v>0.30246532193916897</v>
      </c>
      <c r="M9604" s="57">
        <v>0.20425989455075599</v>
      </c>
    </row>
    <row r="9605" spans="1:13" x14ac:dyDescent="0.25">
      <c r="A9605" t="s">
        <v>10812</v>
      </c>
      <c r="B9605" t="s">
        <v>10813</v>
      </c>
      <c r="C9605" s="2" t="s">
        <v>35</v>
      </c>
      <c r="D9605" s="2" t="s">
        <v>429</v>
      </c>
      <c r="E9605" s="2" t="s">
        <v>29028</v>
      </c>
      <c r="F9605" s="56"/>
      <c r="G9605" s="56">
        <v>85.454656067914101</v>
      </c>
      <c r="H9605" s="56"/>
      <c r="I9605" s="56"/>
      <c r="J9605" s="57">
        <v>0.21264917629983601</v>
      </c>
      <c r="K9605" s="57">
        <v>0.31205721741178599</v>
      </c>
      <c r="L9605" s="57">
        <v>0.19848626176797099</v>
      </c>
      <c r="M9605" s="57">
        <v>0.106238002881464</v>
      </c>
    </row>
    <row r="9606" spans="1:13" x14ac:dyDescent="0.25">
      <c r="A9606" t="s">
        <v>12283</v>
      </c>
      <c r="B9606" t="s">
        <v>12284</v>
      </c>
      <c r="C9606" s="2" t="s">
        <v>35</v>
      </c>
      <c r="D9606" s="2" t="s">
        <v>289</v>
      </c>
      <c r="E9606" s="2" t="s">
        <v>29028</v>
      </c>
      <c r="F9606" s="56"/>
      <c r="G9606" s="56">
        <v>83.222754626146994</v>
      </c>
      <c r="H9606" s="56"/>
      <c r="I9606" s="56"/>
      <c r="J9606" s="57">
        <v>0.26347116346570398</v>
      </c>
      <c r="K9606" s="57">
        <v>0.34506296461819902</v>
      </c>
      <c r="L9606" s="57">
        <v>0.245990493308644</v>
      </c>
      <c r="M9606" s="57">
        <v>0.146241949791098</v>
      </c>
    </row>
    <row r="9607" spans="1:13" x14ac:dyDescent="0.25">
      <c r="A9607" t="s">
        <v>28711</v>
      </c>
      <c r="B9607" t="s">
        <v>28712</v>
      </c>
      <c r="C9607" s="2" t="s">
        <v>31</v>
      </c>
      <c r="D9607" s="2" t="s">
        <v>83</v>
      </c>
      <c r="E9607" s="2" t="s">
        <v>29028</v>
      </c>
      <c r="F9607" s="56">
        <v>99.610751475911798</v>
      </c>
      <c r="G9607" s="56">
        <v>84.397539457226401</v>
      </c>
      <c r="H9607" s="56">
        <v>96.901281423229506</v>
      </c>
      <c r="I9607" s="56"/>
      <c r="J9607" s="57">
        <v>0.316674523037004</v>
      </c>
      <c r="K9607" s="57">
        <v>0.40961401050580099</v>
      </c>
      <c r="L9607" s="57">
        <v>0.30246532193916897</v>
      </c>
      <c r="M9607" s="57">
        <v>0.20425989455075599</v>
      </c>
    </row>
    <row r="9608" spans="1:13" x14ac:dyDescent="0.25">
      <c r="A9608" t="s">
        <v>28709</v>
      </c>
      <c r="B9608" t="s">
        <v>28710</v>
      </c>
      <c r="C9608" s="2" t="s">
        <v>31</v>
      </c>
      <c r="D9608" s="2" t="s">
        <v>83</v>
      </c>
      <c r="E9608" s="2" t="s">
        <v>29028</v>
      </c>
      <c r="F9608" s="56">
        <v>99.610751475911798</v>
      </c>
      <c r="G9608" s="56">
        <v>84.397539457226401</v>
      </c>
      <c r="H9608" s="56">
        <v>96.901281423229506</v>
      </c>
      <c r="I9608" s="56"/>
      <c r="J9608" s="57">
        <v>0.316674523037004</v>
      </c>
      <c r="K9608" s="57">
        <v>0.40961401050580099</v>
      </c>
      <c r="L9608" s="57">
        <v>0.30246532193916897</v>
      </c>
      <c r="M9608" s="57">
        <v>0.20425989455075599</v>
      </c>
    </row>
    <row r="9609" spans="1:13" x14ac:dyDescent="0.25">
      <c r="A9609" t="s">
        <v>10806</v>
      </c>
      <c r="B9609" t="s">
        <v>10807</v>
      </c>
      <c r="C9609" s="2" t="s">
        <v>31</v>
      </c>
      <c r="D9609" s="2" t="s">
        <v>429</v>
      </c>
      <c r="E9609" s="2" t="s">
        <v>29028</v>
      </c>
      <c r="F9609" s="56"/>
      <c r="G9609" s="56">
        <v>85.454656067914101</v>
      </c>
      <c r="H9609" s="56"/>
      <c r="I9609" s="56"/>
      <c r="J9609" s="57">
        <v>0.21264917629983601</v>
      </c>
      <c r="K9609" s="57">
        <v>0.31205721741178599</v>
      </c>
      <c r="L9609" s="57">
        <v>0.19848626176797099</v>
      </c>
      <c r="M9609" s="57">
        <v>0.106238002881464</v>
      </c>
    </row>
    <row r="9610" spans="1:13" x14ac:dyDescent="0.25">
      <c r="A9610" t="s">
        <v>20487</v>
      </c>
      <c r="B9610" t="s">
        <v>20488</v>
      </c>
      <c r="C9610" s="2" t="s">
        <v>31</v>
      </c>
      <c r="D9610" s="2" t="s">
        <v>289</v>
      </c>
      <c r="E9610" s="2" t="s">
        <v>29028</v>
      </c>
      <c r="F9610" s="56">
        <v>98.3852347499014</v>
      </c>
      <c r="G9610" s="56">
        <v>85.075959112252306</v>
      </c>
      <c r="H9610" s="56">
        <v>93.810988744453297</v>
      </c>
      <c r="I9610" s="56">
        <v>97.2779032941949</v>
      </c>
      <c r="J9610" s="57">
        <v>0.37511214285654498</v>
      </c>
      <c r="K9610" s="57">
        <v>0.42731387598591303</v>
      </c>
      <c r="L9610" s="57">
        <v>0.38795388123545799</v>
      </c>
      <c r="M9610" s="57">
        <v>0.33315742299287199</v>
      </c>
    </row>
    <row r="9611" spans="1:13" x14ac:dyDescent="0.25">
      <c r="A9611" t="s">
        <v>12279</v>
      </c>
      <c r="B9611" t="s">
        <v>12280</v>
      </c>
      <c r="C9611" s="2" t="s">
        <v>31</v>
      </c>
      <c r="D9611" s="2" t="s">
        <v>289</v>
      </c>
      <c r="E9611" s="2" t="s">
        <v>29028</v>
      </c>
      <c r="F9611" s="56"/>
      <c r="G9611" s="56">
        <v>83.222754626146994</v>
      </c>
      <c r="H9611" s="56"/>
      <c r="I9611" s="56"/>
      <c r="J9611" s="57">
        <v>0.26347116346570398</v>
      </c>
      <c r="K9611" s="57">
        <v>0.34506296461819902</v>
      </c>
      <c r="L9611" s="57">
        <v>0.245990493308644</v>
      </c>
      <c r="M9611" s="57">
        <v>0.146241949791098</v>
      </c>
    </row>
    <row r="9612" spans="1:13" x14ac:dyDescent="0.25">
      <c r="A9612" t="s">
        <v>28717</v>
      </c>
      <c r="B9612" t="s">
        <v>28718</v>
      </c>
      <c r="C9612" s="2" t="s">
        <v>31</v>
      </c>
      <c r="D9612" s="2" t="s">
        <v>83</v>
      </c>
      <c r="E9612" s="2" t="s">
        <v>29028</v>
      </c>
      <c r="F9612" s="56">
        <v>99.610751475911798</v>
      </c>
      <c r="G9612" s="56">
        <v>84.397539457226401</v>
      </c>
      <c r="H9612" s="56">
        <v>96.901281423229506</v>
      </c>
      <c r="I9612" s="56"/>
      <c r="J9612" s="57">
        <v>0.316674523037004</v>
      </c>
      <c r="K9612" s="57">
        <v>0.40961401050580099</v>
      </c>
      <c r="L9612" s="57">
        <v>0.30246532193916897</v>
      </c>
      <c r="M9612" s="57">
        <v>0.20425989455075599</v>
      </c>
    </row>
    <row r="9613" spans="1:13" x14ac:dyDescent="0.25">
      <c r="A9613" t="s">
        <v>10816</v>
      </c>
      <c r="B9613" t="s">
        <v>10817</v>
      </c>
      <c r="C9613" s="2" t="s">
        <v>35</v>
      </c>
      <c r="D9613" s="2" t="s">
        <v>429</v>
      </c>
      <c r="E9613" s="2" t="s">
        <v>29028</v>
      </c>
      <c r="F9613" s="56"/>
      <c r="G9613" s="56">
        <v>85.454656067914101</v>
      </c>
      <c r="H9613" s="56"/>
      <c r="I9613" s="56"/>
      <c r="J9613" s="57">
        <v>0.21264917629983601</v>
      </c>
      <c r="K9613" s="57">
        <v>0.31205721741178599</v>
      </c>
      <c r="L9613" s="57">
        <v>0.19848626176797099</v>
      </c>
      <c r="M9613" s="57">
        <v>0.106238002881464</v>
      </c>
    </row>
    <row r="9614" spans="1:13" x14ac:dyDescent="0.25">
      <c r="A9614" t="s">
        <v>3902</v>
      </c>
      <c r="B9614" t="s">
        <v>3903</v>
      </c>
      <c r="C9614" s="2" t="s">
        <v>35</v>
      </c>
      <c r="D9614" s="2" t="s">
        <v>83</v>
      </c>
      <c r="E9614" s="2" t="s">
        <v>29027</v>
      </c>
      <c r="F9614" s="56">
        <v>94.878155181928605</v>
      </c>
      <c r="G9614" s="56">
        <v>75.180444362326597</v>
      </c>
      <c r="H9614" s="56">
        <v>93.538408052123799</v>
      </c>
      <c r="I9614" s="56">
        <v>95.129882353893805</v>
      </c>
      <c r="J9614" s="57">
        <v>0.39845000257236102</v>
      </c>
      <c r="K9614" s="57">
        <v>0.57626666557959305</v>
      </c>
      <c r="L9614" s="57">
        <v>0.35541911054620201</v>
      </c>
      <c r="M9614" s="57">
        <v>0.24156290470685601</v>
      </c>
    </row>
    <row r="9615" spans="1:13" x14ac:dyDescent="0.25">
      <c r="A9615" t="s">
        <v>10790</v>
      </c>
      <c r="B9615" t="s">
        <v>10791</v>
      </c>
      <c r="C9615" s="2" t="s">
        <v>31</v>
      </c>
      <c r="D9615" s="2" t="s">
        <v>429</v>
      </c>
      <c r="E9615" s="2" t="s">
        <v>29028</v>
      </c>
      <c r="F9615" s="56"/>
      <c r="G9615" s="56">
        <v>85.454656067914101</v>
      </c>
      <c r="H9615" s="56"/>
      <c r="I9615" s="56"/>
      <c r="J9615" s="57">
        <v>0.21264917629983601</v>
      </c>
      <c r="K9615" s="57">
        <v>0.31205721741178599</v>
      </c>
      <c r="L9615" s="57">
        <v>0.19848626176797099</v>
      </c>
      <c r="M9615" s="57">
        <v>0.106238002881464</v>
      </c>
    </row>
    <row r="9616" spans="1:13" x14ac:dyDescent="0.25">
      <c r="A9616" t="s">
        <v>20491</v>
      </c>
      <c r="B9616" t="s">
        <v>20492</v>
      </c>
      <c r="C9616" s="2" t="s">
        <v>31</v>
      </c>
      <c r="D9616" s="2" t="s">
        <v>289</v>
      </c>
      <c r="E9616" s="2" t="s">
        <v>29028</v>
      </c>
      <c r="F9616" s="56">
        <v>98.3852347499014</v>
      </c>
      <c r="G9616" s="56">
        <v>85.075959112252306</v>
      </c>
      <c r="H9616" s="56">
        <v>93.810988744453297</v>
      </c>
      <c r="I9616" s="56">
        <v>97.2779032941949</v>
      </c>
      <c r="J9616" s="57">
        <v>0.37511214285654498</v>
      </c>
      <c r="K9616" s="57">
        <v>0.42731387598591303</v>
      </c>
      <c r="L9616" s="57">
        <v>0.38795388123545799</v>
      </c>
      <c r="M9616" s="57">
        <v>0.33315742299287199</v>
      </c>
    </row>
    <row r="9617" spans="1:13" x14ac:dyDescent="0.25">
      <c r="A9617" t="s">
        <v>12275</v>
      </c>
      <c r="B9617" t="s">
        <v>12276</v>
      </c>
      <c r="C9617" s="2" t="s">
        <v>31</v>
      </c>
      <c r="D9617" s="2" t="s">
        <v>289</v>
      </c>
      <c r="E9617" s="2" t="s">
        <v>29028</v>
      </c>
      <c r="F9617" s="56"/>
      <c r="G9617" s="56">
        <v>83.222754626146994</v>
      </c>
      <c r="H9617" s="56"/>
      <c r="I9617" s="56"/>
      <c r="J9617" s="57">
        <v>0.26347116346570398</v>
      </c>
      <c r="K9617" s="57">
        <v>0.34506296461819902</v>
      </c>
      <c r="L9617" s="57">
        <v>0.245990493308644</v>
      </c>
      <c r="M9617" s="57">
        <v>0.146241949791098</v>
      </c>
    </row>
    <row r="9618" spans="1:13" x14ac:dyDescent="0.25">
      <c r="A9618" t="s">
        <v>12273</v>
      </c>
      <c r="B9618" t="s">
        <v>12274</v>
      </c>
      <c r="C9618" s="2" t="s">
        <v>31</v>
      </c>
      <c r="D9618" s="2" t="s">
        <v>289</v>
      </c>
      <c r="E9618" s="2" t="s">
        <v>29028</v>
      </c>
      <c r="F9618" s="56"/>
      <c r="G9618" s="56">
        <v>83.222754626146994</v>
      </c>
      <c r="H9618" s="56"/>
      <c r="I9618" s="56"/>
      <c r="J9618" s="57">
        <v>0.26347116346570398</v>
      </c>
      <c r="K9618" s="57">
        <v>0.34506296461819902</v>
      </c>
      <c r="L9618" s="57">
        <v>0.245990493308644</v>
      </c>
      <c r="M9618" s="57">
        <v>0.146241949791098</v>
      </c>
    </row>
    <row r="9619" spans="1:13" x14ac:dyDescent="0.25">
      <c r="A9619" t="s">
        <v>20485</v>
      </c>
      <c r="B9619" t="s">
        <v>20486</v>
      </c>
      <c r="C9619" s="2" t="s">
        <v>35</v>
      </c>
      <c r="D9619" s="2" t="s">
        <v>289</v>
      </c>
      <c r="E9619" s="2" t="s">
        <v>29028</v>
      </c>
      <c r="F9619" s="56">
        <v>98.3852347499014</v>
      </c>
      <c r="G9619" s="56">
        <v>85.075959112252306</v>
      </c>
      <c r="H9619" s="56">
        <v>93.810988744453297</v>
      </c>
      <c r="I9619" s="56">
        <v>97.2779032941949</v>
      </c>
      <c r="J9619" s="57">
        <v>0.37511214285654498</v>
      </c>
      <c r="K9619" s="57">
        <v>0.42731387598591303</v>
      </c>
      <c r="L9619" s="57">
        <v>0.38795388123545799</v>
      </c>
      <c r="M9619" s="57">
        <v>0.33315742299287199</v>
      </c>
    </row>
    <row r="9620" spans="1:13" x14ac:dyDescent="0.25">
      <c r="A9620" t="s">
        <v>20489</v>
      </c>
      <c r="B9620" t="s">
        <v>20490</v>
      </c>
      <c r="C9620" s="2" t="s">
        <v>31</v>
      </c>
      <c r="D9620" s="2" t="s">
        <v>289</v>
      </c>
      <c r="E9620" s="2" t="s">
        <v>29028</v>
      </c>
      <c r="F9620" s="56">
        <v>98.3852347499014</v>
      </c>
      <c r="G9620" s="56">
        <v>85.075959112252306</v>
      </c>
      <c r="H9620" s="56">
        <v>93.810988744453297</v>
      </c>
      <c r="I9620" s="56">
        <v>97.2779032941949</v>
      </c>
      <c r="J9620" s="57">
        <v>0.37511214285654498</v>
      </c>
      <c r="K9620" s="57">
        <v>0.42731387598591303</v>
      </c>
      <c r="L9620" s="57">
        <v>0.38795388123545799</v>
      </c>
      <c r="M9620" s="57">
        <v>0.33315742299287199</v>
      </c>
    </row>
    <row r="9621" spans="1:13" x14ac:dyDescent="0.25">
      <c r="A9621" t="s">
        <v>3900</v>
      </c>
      <c r="B9621" t="s">
        <v>3901</v>
      </c>
      <c r="C9621" s="2" t="s">
        <v>35</v>
      </c>
      <c r="D9621" s="2" t="s">
        <v>83</v>
      </c>
      <c r="E9621" s="2" t="s">
        <v>29027</v>
      </c>
      <c r="F9621" s="56">
        <v>98.650872433329795</v>
      </c>
      <c r="G9621" s="56">
        <v>80.179244177062898</v>
      </c>
      <c r="H9621" s="56">
        <v>94.864501265477898</v>
      </c>
      <c r="I9621" s="56">
        <v>95.191746683500796</v>
      </c>
      <c r="J9621" s="57">
        <v>0.44612013900556202</v>
      </c>
      <c r="K9621" s="57">
        <v>0.58053359100874102</v>
      </c>
      <c r="L9621" s="57">
        <v>0.39926618831316202</v>
      </c>
      <c r="M9621" s="57">
        <v>0.24214506386389001</v>
      </c>
    </row>
    <row r="9622" spans="1:13" x14ac:dyDescent="0.25">
      <c r="A9622" t="s">
        <v>28715</v>
      </c>
      <c r="B9622" t="s">
        <v>28716</v>
      </c>
      <c r="C9622" s="2" t="s">
        <v>31</v>
      </c>
      <c r="D9622" s="2" t="s">
        <v>83</v>
      </c>
      <c r="E9622" s="2" t="s">
        <v>29028</v>
      </c>
      <c r="F9622" s="56">
        <v>99.610751475911798</v>
      </c>
      <c r="G9622" s="56">
        <v>84.397539457226401</v>
      </c>
      <c r="H9622" s="56">
        <v>96.901281423229506</v>
      </c>
      <c r="I9622" s="56"/>
      <c r="J9622" s="57">
        <v>0.316674523037004</v>
      </c>
      <c r="K9622" s="57">
        <v>0.40961401050580099</v>
      </c>
      <c r="L9622" s="57">
        <v>0.30246532193916897</v>
      </c>
      <c r="M9622" s="57">
        <v>0.20425989455075599</v>
      </c>
    </row>
    <row r="9623" spans="1:13" x14ac:dyDescent="0.25">
      <c r="A9623" t="s">
        <v>10788</v>
      </c>
      <c r="B9623" t="s">
        <v>10789</v>
      </c>
      <c r="C9623" s="2" t="s">
        <v>31</v>
      </c>
      <c r="D9623" s="2" t="s">
        <v>429</v>
      </c>
      <c r="E9623" s="2" t="s">
        <v>29028</v>
      </c>
      <c r="F9623" s="56"/>
      <c r="G9623" s="56">
        <v>85.454656067914101</v>
      </c>
      <c r="H9623" s="56"/>
      <c r="I9623" s="56"/>
      <c r="J9623" s="57">
        <v>0.21264917629983601</v>
      </c>
      <c r="K9623" s="57">
        <v>0.31205721741178599</v>
      </c>
      <c r="L9623" s="57">
        <v>0.19848626176797099</v>
      </c>
      <c r="M9623" s="57">
        <v>0.106238002881464</v>
      </c>
    </row>
    <row r="9624" spans="1:13" x14ac:dyDescent="0.25">
      <c r="A9624" t="s">
        <v>20483</v>
      </c>
      <c r="B9624" t="s">
        <v>20484</v>
      </c>
      <c r="C9624" s="2" t="s">
        <v>35</v>
      </c>
      <c r="D9624" s="2" t="s">
        <v>289</v>
      </c>
      <c r="E9624" s="2" t="s">
        <v>29028</v>
      </c>
      <c r="F9624" s="56">
        <v>98.3852347499014</v>
      </c>
      <c r="G9624" s="56">
        <v>85.075959112252306</v>
      </c>
      <c r="H9624" s="56">
        <v>93.810988744453297</v>
      </c>
      <c r="I9624" s="56">
        <v>97.2779032941949</v>
      </c>
      <c r="J9624" s="57">
        <v>0.37511214285654498</v>
      </c>
      <c r="K9624" s="57">
        <v>0.42731387598591303</v>
      </c>
      <c r="L9624" s="57">
        <v>0.38795388123545799</v>
      </c>
      <c r="M9624" s="57">
        <v>0.33315742299287199</v>
      </c>
    </row>
    <row r="9625" spans="1:13" x14ac:dyDescent="0.25">
      <c r="A9625" t="s">
        <v>9333</v>
      </c>
      <c r="B9625" t="s">
        <v>9334</v>
      </c>
      <c r="C9625" s="2" t="s">
        <v>31</v>
      </c>
      <c r="D9625" s="2" t="s">
        <v>36</v>
      </c>
      <c r="E9625" s="2" t="s">
        <v>29028</v>
      </c>
      <c r="F9625" s="56">
        <v>96.765000680216104</v>
      </c>
      <c r="G9625" s="56">
        <v>112.097661874582</v>
      </c>
      <c r="H9625" s="56">
        <v>105.29494230890801</v>
      </c>
      <c r="I9625" s="56"/>
      <c r="J9625" s="57">
        <v>0.31355413259248899</v>
      </c>
      <c r="K9625" s="57">
        <v>0.36745222602322702</v>
      </c>
      <c r="L9625" s="57">
        <v>0.326892295825289</v>
      </c>
      <c r="M9625" s="57">
        <v>0.28028169932005498</v>
      </c>
    </row>
    <row r="9626" spans="1:13" x14ac:dyDescent="0.25">
      <c r="A9626" t="s">
        <v>4223</v>
      </c>
      <c r="B9626" t="s">
        <v>4224</v>
      </c>
      <c r="C9626" s="2" t="s">
        <v>31</v>
      </c>
      <c r="D9626" s="2" t="s">
        <v>100</v>
      </c>
      <c r="E9626" s="2" t="s">
        <v>29028</v>
      </c>
      <c r="F9626" s="56">
        <v>101.458335568789</v>
      </c>
      <c r="G9626" s="56">
        <v>100.614851665594</v>
      </c>
      <c r="H9626" s="56">
        <v>95.402389009371603</v>
      </c>
      <c r="I9626" s="56">
        <v>106.67296686022399</v>
      </c>
      <c r="J9626" s="57">
        <v>0.43346313991812202</v>
      </c>
      <c r="K9626" s="57">
        <v>0.490267154698662</v>
      </c>
      <c r="L9626" s="57">
        <v>0.44347512378570703</v>
      </c>
      <c r="M9626" s="57">
        <v>0.38978107351376501</v>
      </c>
    </row>
    <row r="9627" spans="1:13" x14ac:dyDescent="0.25">
      <c r="A9627" t="s">
        <v>28103</v>
      </c>
      <c r="B9627" t="s">
        <v>28104</v>
      </c>
      <c r="C9627" s="2" t="s">
        <v>35</v>
      </c>
      <c r="D9627" s="2" t="s">
        <v>36</v>
      </c>
      <c r="E9627" s="2" t="s">
        <v>29028</v>
      </c>
      <c r="F9627" s="56">
        <v>103.70041888642299</v>
      </c>
      <c r="G9627" s="56">
        <v>120.10018640731499</v>
      </c>
      <c r="H9627" s="56">
        <v>111.175777313791</v>
      </c>
      <c r="I9627" s="56">
        <v>93.212558079408097</v>
      </c>
      <c r="J9627" s="57">
        <v>0.37809499991429202</v>
      </c>
      <c r="K9627" s="57">
        <v>0.42447691604665799</v>
      </c>
      <c r="L9627" s="57">
        <v>0.387896593485966</v>
      </c>
      <c r="M9627" s="57">
        <v>0.347427664031079</v>
      </c>
    </row>
    <row r="9628" spans="1:13" x14ac:dyDescent="0.25">
      <c r="A9628" t="s">
        <v>9587</v>
      </c>
      <c r="B9628" t="s">
        <v>9588</v>
      </c>
      <c r="C9628" s="2" t="s">
        <v>31</v>
      </c>
      <c r="D9628" s="2" t="s">
        <v>217</v>
      </c>
      <c r="E9628" s="2" t="s">
        <v>29028</v>
      </c>
      <c r="F9628" s="56">
        <v>108.757389172722</v>
      </c>
      <c r="G9628" s="56">
        <v>108.978533341809</v>
      </c>
      <c r="H9628" s="56">
        <v>105.526412865862</v>
      </c>
      <c r="I9628" s="56">
        <v>104.276255865932</v>
      </c>
      <c r="J9628" s="57">
        <v>0.38941061356494799</v>
      </c>
      <c r="K9628" s="57">
        <v>0.43371324118173499</v>
      </c>
      <c r="L9628" s="57">
        <v>0.39691407374601501</v>
      </c>
      <c r="M9628" s="57">
        <v>0.34570493873059999</v>
      </c>
    </row>
    <row r="9629" spans="1:13" x14ac:dyDescent="0.25">
      <c r="A9629" t="s">
        <v>9603</v>
      </c>
      <c r="B9629" t="s">
        <v>9604</v>
      </c>
      <c r="C9629" s="2" t="s">
        <v>35</v>
      </c>
      <c r="D9629" s="2" t="s">
        <v>217</v>
      </c>
      <c r="E9629" s="2" t="s">
        <v>29028</v>
      </c>
      <c r="F9629" s="56">
        <v>111.502400187711</v>
      </c>
      <c r="G9629" s="56">
        <v>113.558270371379</v>
      </c>
      <c r="H9629" s="56">
        <v>108.459176971155</v>
      </c>
      <c r="I9629" s="56">
        <v>102.529402298514</v>
      </c>
      <c r="J9629" s="57">
        <v>0.47229242986637499</v>
      </c>
      <c r="K9629" s="57">
        <v>0.53459478287826301</v>
      </c>
      <c r="L9629" s="57">
        <v>0.48248467343180801</v>
      </c>
      <c r="M9629" s="57">
        <v>0.417674595132492</v>
      </c>
    </row>
    <row r="9630" spans="1:13" x14ac:dyDescent="0.25">
      <c r="A9630" t="s">
        <v>9589</v>
      </c>
      <c r="B9630" t="s">
        <v>9590</v>
      </c>
      <c r="C9630" s="2" t="s">
        <v>31</v>
      </c>
      <c r="D9630" s="2" t="s">
        <v>217</v>
      </c>
      <c r="E9630" s="2" t="s">
        <v>29028</v>
      </c>
      <c r="F9630" s="56">
        <v>108.757389172722</v>
      </c>
      <c r="G9630" s="56">
        <v>108.978533341809</v>
      </c>
      <c r="H9630" s="56">
        <v>105.526412865862</v>
      </c>
      <c r="I9630" s="56">
        <v>104.276255865932</v>
      </c>
      <c r="J9630" s="57">
        <v>0.38941061356494799</v>
      </c>
      <c r="K9630" s="57">
        <v>0.43371324118173499</v>
      </c>
      <c r="L9630" s="57">
        <v>0.39691407374601501</v>
      </c>
      <c r="M9630" s="57">
        <v>0.34570493873059999</v>
      </c>
    </row>
    <row r="9631" spans="1:13" x14ac:dyDescent="0.25">
      <c r="A9631" t="s">
        <v>9591</v>
      </c>
      <c r="B9631" t="s">
        <v>9592</v>
      </c>
      <c r="C9631" s="2" t="s">
        <v>31</v>
      </c>
      <c r="D9631" s="2" t="s">
        <v>217</v>
      </c>
      <c r="E9631" s="2" t="s">
        <v>29028</v>
      </c>
      <c r="F9631" s="56">
        <v>108.757389172722</v>
      </c>
      <c r="G9631" s="56">
        <v>108.978533341809</v>
      </c>
      <c r="H9631" s="56">
        <v>105.526412865862</v>
      </c>
      <c r="I9631" s="56">
        <v>104.276255865932</v>
      </c>
      <c r="J9631" s="57">
        <v>0.38941061356494799</v>
      </c>
      <c r="K9631" s="57">
        <v>0.43371324118173499</v>
      </c>
      <c r="L9631" s="57">
        <v>0.39691407374601501</v>
      </c>
      <c r="M9631" s="57">
        <v>0.34570493873059999</v>
      </c>
    </row>
    <row r="9632" spans="1:13" x14ac:dyDescent="0.25">
      <c r="A9632" t="s">
        <v>9593</v>
      </c>
      <c r="B9632" t="s">
        <v>9594</v>
      </c>
      <c r="C9632" s="2" t="s">
        <v>31</v>
      </c>
      <c r="D9632" s="2" t="s">
        <v>217</v>
      </c>
      <c r="E9632" s="2" t="s">
        <v>29028</v>
      </c>
      <c r="F9632" s="56">
        <v>108.757389172722</v>
      </c>
      <c r="G9632" s="56">
        <v>108.978533341809</v>
      </c>
      <c r="H9632" s="56">
        <v>105.526412865862</v>
      </c>
      <c r="I9632" s="56">
        <v>104.276255865932</v>
      </c>
      <c r="J9632" s="57">
        <v>0.38941061356494799</v>
      </c>
      <c r="K9632" s="57">
        <v>0.43371324118173499</v>
      </c>
      <c r="L9632" s="57">
        <v>0.39691407374601501</v>
      </c>
      <c r="M9632" s="57">
        <v>0.34570493873059999</v>
      </c>
    </row>
    <row r="9633" spans="1:13" x14ac:dyDescent="0.25">
      <c r="A9633" t="s">
        <v>9595</v>
      </c>
      <c r="B9633" t="s">
        <v>9596</v>
      </c>
      <c r="C9633" s="2" t="s">
        <v>31</v>
      </c>
      <c r="D9633" s="2" t="s">
        <v>217</v>
      </c>
      <c r="E9633" s="2" t="s">
        <v>29028</v>
      </c>
      <c r="F9633" s="56">
        <v>108.757389172722</v>
      </c>
      <c r="G9633" s="56">
        <v>108.978533341809</v>
      </c>
      <c r="H9633" s="56">
        <v>105.526412865862</v>
      </c>
      <c r="I9633" s="56">
        <v>104.276255865932</v>
      </c>
      <c r="J9633" s="57">
        <v>0.38941061356494799</v>
      </c>
      <c r="K9633" s="57">
        <v>0.43371324118173499</v>
      </c>
      <c r="L9633" s="57">
        <v>0.39691407374601501</v>
      </c>
      <c r="M9633" s="57">
        <v>0.34570493873059999</v>
      </c>
    </row>
    <row r="9634" spans="1:13" x14ac:dyDescent="0.25">
      <c r="A9634" t="s">
        <v>9597</v>
      </c>
      <c r="B9634" t="s">
        <v>9598</v>
      </c>
      <c r="C9634" s="2" t="s">
        <v>31</v>
      </c>
      <c r="D9634" s="2" t="s">
        <v>217</v>
      </c>
      <c r="E9634" s="2" t="s">
        <v>29028</v>
      </c>
      <c r="F9634" s="56">
        <v>108.757389172722</v>
      </c>
      <c r="G9634" s="56">
        <v>108.978533341809</v>
      </c>
      <c r="H9634" s="56">
        <v>105.526412865862</v>
      </c>
      <c r="I9634" s="56">
        <v>104.276255865932</v>
      </c>
      <c r="J9634" s="57">
        <v>0.38941061356494799</v>
      </c>
      <c r="K9634" s="57">
        <v>0.43371324118173499</v>
      </c>
      <c r="L9634" s="57">
        <v>0.39691407374601501</v>
      </c>
      <c r="M9634" s="57">
        <v>0.34570493873059999</v>
      </c>
    </row>
    <row r="9635" spans="1:13" x14ac:dyDescent="0.25">
      <c r="A9635" t="s">
        <v>9599</v>
      </c>
      <c r="B9635" t="s">
        <v>9600</v>
      </c>
      <c r="C9635" s="2" t="s">
        <v>31</v>
      </c>
      <c r="D9635" s="2" t="s">
        <v>217</v>
      </c>
      <c r="E9635" s="2" t="s">
        <v>29028</v>
      </c>
      <c r="F9635" s="56">
        <v>108.757389172722</v>
      </c>
      <c r="G9635" s="56">
        <v>108.978533341809</v>
      </c>
      <c r="H9635" s="56">
        <v>105.526412865862</v>
      </c>
      <c r="I9635" s="56">
        <v>104.276255865932</v>
      </c>
      <c r="J9635" s="57">
        <v>0.38941061356494799</v>
      </c>
      <c r="K9635" s="57">
        <v>0.43371324118173499</v>
      </c>
      <c r="L9635" s="57">
        <v>0.39691407374601501</v>
      </c>
      <c r="M9635" s="57">
        <v>0.34570493873059999</v>
      </c>
    </row>
    <row r="9636" spans="1:13" x14ac:dyDescent="0.25">
      <c r="A9636" t="s">
        <v>9601</v>
      </c>
      <c r="B9636" t="s">
        <v>9602</v>
      </c>
      <c r="C9636" s="2" t="s">
        <v>31</v>
      </c>
      <c r="D9636" s="2" t="s">
        <v>217</v>
      </c>
      <c r="E9636" s="2" t="s">
        <v>29028</v>
      </c>
      <c r="F9636" s="56">
        <v>108.757389172722</v>
      </c>
      <c r="G9636" s="56">
        <v>108.978533341809</v>
      </c>
      <c r="H9636" s="56">
        <v>105.526412865862</v>
      </c>
      <c r="I9636" s="56">
        <v>104.276255865932</v>
      </c>
      <c r="J9636" s="57">
        <v>0.38941061356494799</v>
      </c>
      <c r="K9636" s="57">
        <v>0.43371324118173499</v>
      </c>
      <c r="L9636" s="57">
        <v>0.39691407374601501</v>
      </c>
      <c r="M9636" s="57">
        <v>0.34570493873059999</v>
      </c>
    </row>
    <row r="9637" spans="1:13" x14ac:dyDescent="0.25">
      <c r="A9637" t="s">
        <v>16729</v>
      </c>
      <c r="B9637" t="s">
        <v>16730</v>
      </c>
      <c r="C9637" s="2" t="s">
        <v>31</v>
      </c>
      <c r="D9637" s="2" t="s">
        <v>315</v>
      </c>
      <c r="E9637" s="2" t="s">
        <v>29028</v>
      </c>
      <c r="F9637" s="56"/>
      <c r="G9637" s="56">
        <v>105.153896268697</v>
      </c>
      <c r="H9637" s="56"/>
      <c r="I9637" s="56"/>
      <c r="J9637" s="57">
        <v>0.26874790700191498</v>
      </c>
      <c r="K9637" s="57">
        <v>0.32389712740932303</v>
      </c>
      <c r="L9637" s="57">
        <v>0.27953104121710998</v>
      </c>
      <c r="M9637" s="57">
        <v>0.21593820120204399</v>
      </c>
    </row>
    <row r="9638" spans="1:13" x14ac:dyDescent="0.25">
      <c r="A9638" t="s">
        <v>16731</v>
      </c>
      <c r="B9638" t="s">
        <v>16732</v>
      </c>
      <c r="C9638" s="2" t="s">
        <v>31</v>
      </c>
      <c r="D9638" s="2" t="s">
        <v>315</v>
      </c>
      <c r="E9638" s="2" t="s">
        <v>29028</v>
      </c>
      <c r="F9638" s="56"/>
      <c r="G9638" s="56">
        <v>105.153896268697</v>
      </c>
      <c r="H9638" s="56"/>
      <c r="I9638" s="56"/>
      <c r="J9638" s="57">
        <v>0.26874790700191498</v>
      </c>
      <c r="K9638" s="57">
        <v>0.32389712740932303</v>
      </c>
      <c r="L9638" s="57">
        <v>0.27953104121710998</v>
      </c>
      <c r="M9638" s="57">
        <v>0.21593820120204399</v>
      </c>
    </row>
    <row r="9639" spans="1:13" x14ac:dyDescent="0.25">
      <c r="A9639" t="s">
        <v>16735</v>
      </c>
      <c r="B9639" t="s">
        <v>16736</v>
      </c>
      <c r="C9639" s="2" t="s">
        <v>31</v>
      </c>
      <c r="D9639" s="2" t="s">
        <v>315</v>
      </c>
      <c r="E9639" s="2" t="s">
        <v>29028</v>
      </c>
      <c r="F9639" s="56"/>
      <c r="G9639" s="56">
        <v>105.153896268697</v>
      </c>
      <c r="H9639" s="56"/>
      <c r="I9639" s="56"/>
      <c r="J9639" s="57">
        <v>0.26874790700191498</v>
      </c>
      <c r="K9639" s="57">
        <v>0.32389712740932303</v>
      </c>
      <c r="L9639" s="57">
        <v>0.27953104121710998</v>
      </c>
      <c r="M9639" s="57">
        <v>0.21593820120204399</v>
      </c>
    </row>
    <row r="9640" spans="1:13" x14ac:dyDescent="0.25">
      <c r="A9640" t="s">
        <v>1896</v>
      </c>
      <c r="B9640" t="s">
        <v>1897</v>
      </c>
      <c r="C9640" s="2" t="s">
        <v>31</v>
      </c>
      <c r="D9640" s="2" t="s">
        <v>315</v>
      </c>
      <c r="E9640" s="2" t="s">
        <v>29027</v>
      </c>
      <c r="F9640" s="56">
        <v>108.890870161154</v>
      </c>
      <c r="G9640" s="56">
        <v>101.858937261948</v>
      </c>
      <c r="H9640" s="56">
        <v>110.957921726403</v>
      </c>
      <c r="I9640" s="56">
        <v>95.5071726480828</v>
      </c>
      <c r="J9640" s="57">
        <v>0.44864289910668298</v>
      </c>
      <c r="K9640" s="57">
        <v>0.53928305255578801</v>
      </c>
      <c r="L9640" s="57">
        <v>0.46409625120515402</v>
      </c>
      <c r="M9640" s="57">
        <v>0.37951676905709397</v>
      </c>
    </row>
    <row r="9641" spans="1:13" x14ac:dyDescent="0.25">
      <c r="A9641" t="s">
        <v>16741</v>
      </c>
      <c r="B9641" t="s">
        <v>16742</v>
      </c>
      <c r="C9641" s="2" t="s">
        <v>31</v>
      </c>
      <c r="D9641" s="2" t="s">
        <v>315</v>
      </c>
      <c r="E9641" s="2" t="s">
        <v>29028</v>
      </c>
      <c r="F9641" s="56"/>
      <c r="G9641" s="56">
        <v>105.153896268697</v>
      </c>
      <c r="H9641" s="56"/>
      <c r="I9641" s="56"/>
      <c r="J9641" s="57">
        <v>0.26874790700191498</v>
      </c>
      <c r="K9641" s="57">
        <v>0.32389712740932303</v>
      </c>
      <c r="L9641" s="57">
        <v>0.27953104121710998</v>
      </c>
      <c r="M9641" s="57">
        <v>0.21593820120204399</v>
      </c>
    </row>
    <row r="9642" spans="1:13" x14ac:dyDescent="0.25">
      <c r="A9642" t="s">
        <v>16745</v>
      </c>
      <c r="B9642" t="s">
        <v>16746</v>
      </c>
      <c r="C9642" s="2" t="s">
        <v>31</v>
      </c>
      <c r="D9642" s="2" t="s">
        <v>315</v>
      </c>
      <c r="E9642" s="2" t="s">
        <v>29028</v>
      </c>
      <c r="F9642" s="56"/>
      <c r="G9642" s="56">
        <v>105.153896268697</v>
      </c>
      <c r="H9642" s="56"/>
      <c r="I9642" s="56"/>
      <c r="J9642" s="57">
        <v>0.26874790700191498</v>
      </c>
      <c r="K9642" s="57">
        <v>0.32389712740932303</v>
      </c>
      <c r="L9642" s="57">
        <v>0.27953104121710998</v>
      </c>
      <c r="M9642" s="57">
        <v>0.21593820120204399</v>
      </c>
    </row>
    <row r="9643" spans="1:13" x14ac:dyDescent="0.25">
      <c r="A9643" t="s">
        <v>16749</v>
      </c>
      <c r="B9643" t="s">
        <v>16750</v>
      </c>
      <c r="C9643" s="2" t="s">
        <v>31</v>
      </c>
      <c r="D9643" s="2" t="s">
        <v>315</v>
      </c>
      <c r="E9643" s="2" t="s">
        <v>29028</v>
      </c>
      <c r="F9643" s="56"/>
      <c r="G9643" s="56">
        <v>105.153896268697</v>
      </c>
      <c r="H9643" s="56"/>
      <c r="I9643" s="56"/>
      <c r="J9643" s="57">
        <v>0.26874790700191498</v>
      </c>
      <c r="K9643" s="57">
        <v>0.32389712740932303</v>
      </c>
      <c r="L9643" s="57">
        <v>0.27953104121710998</v>
      </c>
      <c r="M9643" s="57">
        <v>0.21593820120204399</v>
      </c>
    </row>
    <row r="9644" spans="1:13" x14ac:dyDescent="0.25">
      <c r="A9644" t="s">
        <v>16751</v>
      </c>
      <c r="B9644" t="s">
        <v>16752</v>
      </c>
      <c r="C9644" s="2" t="s">
        <v>35</v>
      </c>
      <c r="D9644" s="2" t="s">
        <v>315</v>
      </c>
      <c r="E9644" s="2" t="s">
        <v>29028</v>
      </c>
      <c r="F9644" s="56"/>
      <c r="G9644" s="56">
        <v>105.153896268697</v>
      </c>
      <c r="H9644" s="56"/>
      <c r="I9644" s="56"/>
      <c r="J9644" s="57">
        <v>0.26874790700191498</v>
      </c>
      <c r="K9644" s="57">
        <v>0.32389712740932303</v>
      </c>
      <c r="L9644" s="57">
        <v>0.27953104121710998</v>
      </c>
      <c r="M9644" s="57">
        <v>0.21593820120204399</v>
      </c>
    </row>
    <row r="9645" spans="1:13" x14ac:dyDescent="0.25">
      <c r="A9645" t="s">
        <v>16753</v>
      </c>
      <c r="B9645" t="s">
        <v>16754</v>
      </c>
      <c r="C9645" s="2" t="s">
        <v>35</v>
      </c>
      <c r="D9645" s="2" t="s">
        <v>315</v>
      </c>
      <c r="E9645" s="2" t="s">
        <v>29028</v>
      </c>
      <c r="F9645" s="56"/>
      <c r="G9645" s="56">
        <v>105.153896268697</v>
      </c>
      <c r="H9645" s="56"/>
      <c r="I9645" s="56"/>
      <c r="J9645" s="57">
        <v>0.26874790700191498</v>
      </c>
      <c r="K9645" s="57">
        <v>0.32389712740932303</v>
      </c>
      <c r="L9645" s="57">
        <v>0.27953104121710998</v>
      </c>
      <c r="M9645" s="57">
        <v>0.21593820120204399</v>
      </c>
    </row>
    <row r="9646" spans="1:13" x14ac:dyDescent="0.25">
      <c r="A9646" t="s">
        <v>7062</v>
      </c>
      <c r="B9646" t="s">
        <v>7063</v>
      </c>
      <c r="C9646" s="2" t="s">
        <v>35</v>
      </c>
      <c r="D9646" s="2" t="s">
        <v>83</v>
      </c>
      <c r="E9646" s="2" t="s">
        <v>29028</v>
      </c>
      <c r="F9646" s="56">
        <v>108.00248738421701</v>
      </c>
      <c r="G9646" s="56">
        <v>105.944509756912</v>
      </c>
      <c r="H9646" s="56">
        <v>105.530310894338</v>
      </c>
      <c r="I9646" s="56">
        <v>103.25578628695899</v>
      </c>
      <c r="J9646" s="57">
        <v>0.387210670719837</v>
      </c>
      <c r="K9646" s="57">
        <v>0.44008300516208398</v>
      </c>
      <c r="L9646" s="57">
        <v>0.39779882580766102</v>
      </c>
      <c r="M9646" s="57">
        <v>0.33679370965885502</v>
      </c>
    </row>
    <row r="9647" spans="1:13" x14ac:dyDescent="0.25">
      <c r="A9647" t="s">
        <v>7076</v>
      </c>
      <c r="B9647" t="s">
        <v>7077</v>
      </c>
      <c r="C9647" s="2" t="s">
        <v>31</v>
      </c>
      <c r="D9647" s="2" t="s">
        <v>83</v>
      </c>
      <c r="E9647" s="2" t="s">
        <v>29028</v>
      </c>
      <c r="F9647" s="56">
        <v>107.04678492943501</v>
      </c>
      <c r="G9647" s="56">
        <v>109.58703014210499</v>
      </c>
      <c r="H9647" s="56">
        <v>106.165930651168</v>
      </c>
      <c r="I9647" s="56">
        <v>104.723889256796</v>
      </c>
      <c r="J9647" s="57">
        <v>0.35034475849218499</v>
      </c>
      <c r="K9647" s="57">
        <v>0.39400052981038303</v>
      </c>
      <c r="L9647" s="57">
        <v>0.35908230933429502</v>
      </c>
      <c r="M9647" s="57">
        <v>0.30544187749530499</v>
      </c>
    </row>
    <row r="9648" spans="1:13" x14ac:dyDescent="0.25">
      <c r="A9648" t="s">
        <v>7064</v>
      </c>
      <c r="B9648" t="s">
        <v>7065</v>
      </c>
      <c r="C9648" s="2" t="s">
        <v>31</v>
      </c>
      <c r="D9648" s="2" t="s">
        <v>83</v>
      </c>
      <c r="E9648" s="2" t="s">
        <v>29028</v>
      </c>
      <c r="F9648" s="56">
        <v>107.04678492943501</v>
      </c>
      <c r="G9648" s="56">
        <v>109.58703014210499</v>
      </c>
      <c r="H9648" s="56">
        <v>106.165930651168</v>
      </c>
      <c r="I9648" s="56">
        <v>104.723889256796</v>
      </c>
      <c r="J9648" s="57">
        <v>0.35034475849218499</v>
      </c>
      <c r="K9648" s="57">
        <v>0.39400052981038303</v>
      </c>
      <c r="L9648" s="57">
        <v>0.35908230933429502</v>
      </c>
      <c r="M9648" s="57">
        <v>0.30544187749530499</v>
      </c>
    </row>
    <row r="9649" spans="1:13" x14ac:dyDescent="0.25">
      <c r="A9649" t="s">
        <v>7068</v>
      </c>
      <c r="B9649" t="s">
        <v>7069</v>
      </c>
      <c r="C9649" s="2" t="s">
        <v>31</v>
      </c>
      <c r="D9649" s="2" t="s">
        <v>83</v>
      </c>
      <c r="E9649" s="2" t="s">
        <v>29028</v>
      </c>
      <c r="F9649" s="56">
        <v>107.04678492943501</v>
      </c>
      <c r="G9649" s="56">
        <v>109.58703014210499</v>
      </c>
      <c r="H9649" s="56">
        <v>106.165930651168</v>
      </c>
      <c r="I9649" s="56">
        <v>104.723889256796</v>
      </c>
      <c r="J9649" s="57">
        <v>0.35034475849218499</v>
      </c>
      <c r="K9649" s="57">
        <v>0.39400052981038303</v>
      </c>
      <c r="L9649" s="57">
        <v>0.35908230933429502</v>
      </c>
      <c r="M9649" s="57">
        <v>0.30544187749530499</v>
      </c>
    </row>
    <row r="9650" spans="1:13" x14ac:dyDescent="0.25">
      <c r="A9650" t="s">
        <v>7072</v>
      </c>
      <c r="B9650" t="s">
        <v>7073</v>
      </c>
      <c r="C9650" s="2" t="s">
        <v>31</v>
      </c>
      <c r="D9650" s="2" t="s">
        <v>83</v>
      </c>
      <c r="E9650" s="2" t="s">
        <v>29028</v>
      </c>
      <c r="F9650" s="56">
        <v>107.717109938625</v>
      </c>
      <c r="G9650" s="56">
        <v>109.59353097690899</v>
      </c>
      <c r="H9650" s="56">
        <v>104.12304224260799</v>
      </c>
      <c r="I9650" s="56">
        <v>107.23576110133899</v>
      </c>
      <c r="J9650" s="57">
        <v>0.38830939556321498</v>
      </c>
      <c r="K9650" s="57">
        <v>0.441640855973013</v>
      </c>
      <c r="L9650" s="57">
        <v>0.398576464769406</v>
      </c>
      <c r="M9650" s="57">
        <v>0.33916301854117498</v>
      </c>
    </row>
    <row r="9651" spans="1:13" x14ac:dyDescent="0.25">
      <c r="A9651" t="s">
        <v>7078</v>
      </c>
      <c r="B9651" t="s">
        <v>7079</v>
      </c>
      <c r="C9651" s="2" t="s">
        <v>31</v>
      </c>
      <c r="D9651" s="2" t="s">
        <v>83</v>
      </c>
      <c r="E9651" s="2" t="s">
        <v>29028</v>
      </c>
      <c r="F9651" s="56">
        <v>107.04678492943501</v>
      </c>
      <c r="G9651" s="56">
        <v>109.58703014210499</v>
      </c>
      <c r="H9651" s="56">
        <v>106.165930651168</v>
      </c>
      <c r="I9651" s="56">
        <v>104.723889256796</v>
      </c>
      <c r="J9651" s="57">
        <v>0.35034475849218499</v>
      </c>
      <c r="K9651" s="57">
        <v>0.39400052981038303</v>
      </c>
      <c r="L9651" s="57">
        <v>0.35908230933429502</v>
      </c>
      <c r="M9651" s="57">
        <v>0.30544187749530499</v>
      </c>
    </row>
    <row r="9652" spans="1:13" x14ac:dyDescent="0.25">
      <c r="A9652" t="s">
        <v>7080</v>
      </c>
      <c r="B9652" t="s">
        <v>7081</v>
      </c>
      <c r="C9652" s="2" t="s">
        <v>31</v>
      </c>
      <c r="D9652" s="2" t="s">
        <v>83</v>
      </c>
      <c r="E9652" s="2" t="s">
        <v>29028</v>
      </c>
      <c r="F9652" s="56">
        <v>107.04678492943501</v>
      </c>
      <c r="G9652" s="56">
        <v>109.58703014210499</v>
      </c>
      <c r="H9652" s="56">
        <v>106.165930651168</v>
      </c>
      <c r="I9652" s="56">
        <v>104.723889256796</v>
      </c>
      <c r="J9652" s="57">
        <v>0.35034475849218499</v>
      </c>
      <c r="K9652" s="57">
        <v>0.39400052981038303</v>
      </c>
      <c r="L9652" s="57">
        <v>0.35908230933429502</v>
      </c>
      <c r="M9652" s="57">
        <v>0.30544187749530499</v>
      </c>
    </row>
    <row r="9653" spans="1:13" x14ac:dyDescent="0.25">
      <c r="A9653" t="s">
        <v>7082</v>
      </c>
      <c r="B9653" t="s">
        <v>7083</v>
      </c>
      <c r="C9653" s="2" t="s">
        <v>31</v>
      </c>
      <c r="D9653" s="2" t="s">
        <v>83</v>
      </c>
      <c r="E9653" s="2" t="s">
        <v>29028</v>
      </c>
      <c r="F9653" s="56">
        <v>107.04678492943501</v>
      </c>
      <c r="G9653" s="56">
        <v>109.58703014210499</v>
      </c>
      <c r="H9653" s="56">
        <v>106.165930651168</v>
      </c>
      <c r="I9653" s="56">
        <v>104.723889256796</v>
      </c>
      <c r="J9653" s="57">
        <v>0.35034475849218499</v>
      </c>
      <c r="K9653" s="57">
        <v>0.39400052981038303</v>
      </c>
      <c r="L9653" s="57">
        <v>0.35908230933429502</v>
      </c>
      <c r="M9653" s="57">
        <v>0.30544187749530499</v>
      </c>
    </row>
    <row r="9654" spans="1:13" x14ac:dyDescent="0.25">
      <c r="A9654" t="s">
        <v>28027</v>
      </c>
      <c r="B9654" t="s">
        <v>28028</v>
      </c>
      <c r="C9654" s="2" t="s">
        <v>31</v>
      </c>
      <c r="D9654" s="2" t="s">
        <v>83</v>
      </c>
      <c r="E9654" s="2" t="s">
        <v>29028</v>
      </c>
      <c r="F9654" s="56">
        <v>111.480393546781</v>
      </c>
      <c r="G9654" s="56">
        <v>117.143239705878</v>
      </c>
      <c r="H9654" s="56">
        <v>108.18227629881299</v>
      </c>
      <c r="I9654" s="56">
        <v>100.29360484794501</v>
      </c>
      <c r="J9654" s="57">
        <v>0.40182209952445502</v>
      </c>
      <c r="K9654" s="57">
        <v>0.44474458994897398</v>
      </c>
      <c r="L9654" s="57">
        <v>0.410006938485307</v>
      </c>
      <c r="M9654" s="57">
        <v>0.36162225521698299</v>
      </c>
    </row>
    <row r="9655" spans="1:13" x14ac:dyDescent="0.25">
      <c r="A9655" t="s">
        <v>28037</v>
      </c>
      <c r="B9655" t="s">
        <v>28038</v>
      </c>
      <c r="C9655" s="2" t="s">
        <v>35</v>
      </c>
      <c r="D9655" s="2" t="s">
        <v>83</v>
      </c>
      <c r="E9655" s="2" t="s">
        <v>29028</v>
      </c>
      <c r="F9655" s="56">
        <v>111.480393546781</v>
      </c>
      <c r="G9655" s="56">
        <v>117.143239705878</v>
      </c>
      <c r="H9655" s="56">
        <v>108.18227629881299</v>
      </c>
      <c r="I9655" s="56">
        <v>100.29360484794501</v>
      </c>
      <c r="J9655" s="57">
        <v>0.40182209952445502</v>
      </c>
      <c r="K9655" s="57">
        <v>0.44474458994897398</v>
      </c>
      <c r="L9655" s="57">
        <v>0.410006938485307</v>
      </c>
      <c r="M9655" s="57">
        <v>0.36162225521698299</v>
      </c>
    </row>
    <row r="9656" spans="1:13" x14ac:dyDescent="0.25">
      <c r="A9656" t="s">
        <v>28039</v>
      </c>
      <c r="B9656" t="s">
        <v>28040</v>
      </c>
      <c r="C9656" s="2" t="s">
        <v>35</v>
      </c>
      <c r="D9656" s="2" t="s">
        <v>83</v>
      </c>
      <c r="E9656" s="2" t="s">
        <v>29028</v>
      </c>
      <c r="F9656" s="56">
        <v>111.480393546781</v>
      </c>
      <c r="G9656" s="56">
        <v>117.143239705878</v>
      </c>
      <c r="H9656" s="56">
        <v>108.18227629881299</v>
      </c>
      <c r="I9656" s="56">
        <v>100.29360484794501</v>
      </c>
      <c r="J9656" s="57">
        <v>0.40182209952445502</v>
      </c>
      <c r="K9656" s="57">
        <v>0.44474458994897398</v>
      </c>
      <c r="L9656" s="57">
        <v>0.410006938485307</v>
      </c>
      <c r="M9656" s="57">
        <v>0.36162225521698299</v>
      </c>
    </row>
    <row r="9657" spans="1:13" x14ac:dyDescent="0.25">
      <c r="A9657" t="s">
        <v>28041</v>
      </c>
      <c r="B9657" t="s">
        <v>28042</v>
      </c>
      <c r="C9657" s="2" t="s">
        <v>35</v>
      </c>
      <c r="D9657" s="2" t="s">
        <v>83</v>
      </c>
      <c r="E9657" s="2" t="s">
        <v>29028</v>
      </c>
      <c r="F9657" s="56">
        <v>111.480393546781</v>
      </c>
      <c r="G9657" s="56">
        <v>117.143239705878</v>
      </c>
      <c r="H9657" s="56">
        <v>108.18227629881299</v>
      </c>
      <c r="I9657" s="56">
        <v>100.29360484794501</v>
      </c>
      <c r="J9657" s="57">
        <v>0.40182209952445502</v>
      </c>
      <c r="K9657" s="57">
        <v>0.44474458994897398</v>
      </c>
      <c r="L9657" s="57">
        <v>0.410006938485307</v>
      </c>
      <c r="M9657" s="57">
        <v>0.36162225521698299</v>
      </c>
    </row>
    <row r="9658" spans="1:13" x14ac:dyDescent="0.25">
      <c r="A9658" t="s">
        <v>28029</v>
      </c>
      <c r="B9658" t="s">
        <v>28030</v>
      </c>
      <c r="C9658" s="2" t="s">
        <v>31</v>
      </c>
      <c r="D9658" s="2" t="s">
        <v>83</v>
      </c>
      <c r="E9658" s="2" t="s">
        <v>29028</v>
      </c>
      <c r="F9658" s="56">
        <v>111.480393546781</v>
      </c>
      <c r="G9658" s="56">
        <v>117.143239705878</v>
      </c>
      <c r="H9658" s="56">
        <v>108.18227629881299</v>
      </c>
      <c r="I9658" s="56">
        <v>100.29360484794501</v>
      </c>
      <c r="J9658" s="57">
        <v>0.40182209952445502</v>
      </c>
      <c r="K9658" s="57">
        <v>0.44474458994897398</v>
      </c>
      <c r="L9658" s="57">
        <v>0.410006938485307</v>
      </c>
      <c r="M9658" s="57">
        <v>0.36162225521698299</v>
      </c>
    </row>
    <row r="9659" spans="1:13" x14ac:dyDescent="0.25">
      <c r="A9659" t="s">
        <v>28031</v>
      </c>
      <c r="B9659" t="s">
        <v>28032</v>
      </c>
      <c r="C9659" s="2" t="s">
        <v>31</v>
      </c>
      <c r="D9659" s="2" t="s">
        <v>83</v>
      </c>
      <c r="E9659" s="2" t="s">
        <v>29028</v>
      </c>
      <c r="F9659" s="56">
        <v>111.480393546781</v>
      </c>
      <c r="G9659" s="56">
        <v>117.143239705878</v>
      </c>
      <c r="H9659" s="56">
        <v>108.18227629881299</v>
      </c>
      <c r="I9659" s="56">
        <v>100.29360484794501</v>
      </c>
      <c r="J9659" s="57">
        <v>0.40182209952445502</v>
      </c>
      <c r="K9659" s="57">
        <v>0.44474458994897398</v>
      </c>
      <c r="L9659" s="57">
        <v>0.410006938485307</v>
      </c>
      <c r="M9659" s="57">
        <v>0.36162225521698299</v>
      </c>
    </row>
    <row r="9660" spans="1:13" x14ac:dyDescent="0.25">
      <c r="A9660" t="s">
        <v>28033</v>
      </c>
      <c r="B9660" t="s">
        <v>28034</v>
      </c>
      <c r="C9660" s="2" t="s">
        <v>31</v>
      </c>
      <c r="D9660" s="2" t="s">
        <v>83</v>
      </c>
      <c r="E9660" s="2" t="s">
        <v>29028</v>
      </c>
      <c r="F9660" s="56">
        <v>111.480393546781</v>
      </c>
      <c r="G9660" s="56">
        <v>117.143239705878</v>
      </c>
      <c r="H9660" s="56">
        <v>108.18227629881299</v>
      </c>
      <c r="I9660" s="56">
        <v>100.29360484794501</v>
      </c>
      <c r="J9660" s="57">
        <v>0.40182209952445502</v>
      </c>
      <c r="K9660" s="57">
        <v>0.44474458994897398</v>
      </c>
      <c r="L9660" s="57">
        <v>0.410006938485307</v>
      </c>
      <c r="M9660" s="57">
        <v>0.36162225521698299</v>
      </c>
    </row>
    <row r="9661" spans="1:13" x14ac:dyDescent="0.25">
      <c r="A9661" t="s">
        <v>28035</v>
      </c>
      <c r="B9661" t="s">
        <v>28036</v>
      </c>
      <c r="C9661" s="2" t="s">
        <v>31</v>
      </c>
      <c r="D9661" s="2" t="s">
        <v>83</v>
      </c>
      <c r="E9661" s="2" t="s">
        <v>29028</v>
      </c>
      <c r="F9661" s="56">
        <v>111.480393546781</v>
      </c>
      <c r="G9661" s="56">
        <v>117.143239705878</v>
      </c>
      <c r="H9661" s="56">
        <v>108.18227629881299</v>
      </c>
      <c r="I9661" s="56">
        <v>100.29360484794501</v>
      </c>
      <c r="J9661" s="57">
        <v>0.40182209952445502</v>
      </c>
      <c r="K9661" s="57">
        <v>0.44474458994897398</v>
      </c>
      <c r="L9661" s="57">
        <v>0.410006938485307</v>
      </c>
      <c r="M9661" s="57">
        <v>0.36162225521698299</v>
      </c>
    </row>
    <row r="9662" spans="1:13" x14ac:dyDescent="0.25">
      <c r="A9662" t="s">
        <v>28043</v>
      </c>
      <c r="B9662" t="s">
        <v>28044</v>
      </c>
      <c r="C9662" s="2" t="s">
        <v>35</v>
      </c>
      <c r="D9662" s="2" t="s">
        <v>83</v>
      </c>
      <c r="E9662" s="2" t="s">
        <v>29028</v>
      </c>
      <c r="F9662" s="56">
        <v>111.480393546781</v>
      </c>
      <c r="G9662" s="56">
        <v>117.143239705878</v>
      </c>
      <c r="H9662" s="56">
        <v>108.18227629881299</v>
      </c>
      <c r="I9662" s="56">
        <v>100.29360484794501</v>
      </c>
      <c r="J9662" s="57">
        <v>0.40182209952445502</v>
      </c>
      <c r="K9662" s="57">
        <v>0.44474458994897398</v>
      </c>
      <c r="L9662" s="57">
        <v>0.410006938485307</v>
      </c>
      <c r="M9662" s="57">
        <v>0.36162225521698299</v>
      </c>
    </row>
    <row r="9663" spans="1:13" x14ac:dyDescent="0.25">
      <c r="A9663" t="s">
        <v>11176</v>
      </c>
      <c r="B9663" t="s">
        <v>11177</v>
      </c>
      <c r="C9663" s="2" t="s">
        <v>35</v>
      </c>
      <c r="D9663" s="2" t="s">
        <v>36</v>
      </c>
      <c r="E9663" s="2" t="s">
        <v>29028</v>
      </c>
      <c r="F9663" s="56">
        <v>110.96943829421301</v>
      </c>
      <c r="G9663" s="56">
        <v>116.60319451875</v>
      </c>
      <c r="H9663" s="56">
        <v>111.00140684613901</v>
      </c>
      <c r="I9663" s="56"/>
      <c r="J9663" s="57">
        <v>0.318372785848965</v>
      </c>
      <c r="K9663" s="57">
        <v>0.36664293030388101</v>
      </c>
      <c r="L9663" s="57">
        <v>0.33128180352732201</v>
      </c>
      <c r="M9663" s="57">
        <v>0.27862739558821398</v>
      </c>
    </row>
    <row r="9664" spans="1:13" x14ac:dyDescent="0.25">
      <c r="A9664" t="s">
        <v>11162</v>
      </c>
      <c r="B9664" t="s">
        <v>11163</v>
      </c>
      <c r="C9664" s="2" t="s">
        <v>31</v>
      </c>
      <c r="D9664" s="2" t="s">
        <v>36</v>
      </c>
      <c r="E9664" s="2" t="s">
        <v>29028</v>
      </c>
      <c r="F9664" s="56">
        <v>110.96943829421301</v>
      </c>
      <c r="G9664" s="56">
        <v>116.60319451875</v>
      </c>
      <c r="H9664" s="56">
        <v>111.00140684613901</v>
      </c>
      <c r="I9664" s="56"/>
      <c r="J9664" s="57">
        <v>0.318372785848965</v>
      </c>
      <c r="K9664" s="57">
        <v>0.36664293030388101</v>
      </c>
      <c r="L9664" s="57">
        <v>0.33128180352732201</v>
      </c>
      <c r="M9664" s="57">
        <v>0.27862739558821398</v>
      </c>
    </row>
    <row r="9665" spans="1:13" x14ac:dyDescent="0.25">
      <c r="A9665" t="s">
        <v>11174</v>
      </c>
      <c r="B9665" t="s">
        <v>11175</v>
      </c>
      <c r="C9665" s="2" t="s">
        <v>35</v>
      </c>
      <c r="D9665" s="2" t="s">
        <v>36</v>
      </c>
      <c r="E9665" s="2" t="s">
        <v>29028</v>
      </c>
      <c r="F9665" s="56">
        <v>110.96943829421301</v>
      </c>
      <c r="G9665" s="56">
        <v>116.60319451875</v>
      </c>
      <c r="H9665" s="56">
        <v>111.00140684613901</v>
      </c>
      <c r="I9665" s="56"/>
      <c r="J9665" s="57">
        <v>0.318372785848965</v>
      </c>
      <c r="K9665" s="57">
        <v>0.36664293030388101</v>
      </c>
      <c r="L9665" s="57">
        <v>0.33128180352732201</v>
      </c>
      <c r="M9665" s="57">
        <v>0.27862739558821398</v>
      </c>
    </row>
    <row r="9666" spans="1:13" x14ac:dyDescent="0.25">
      <c r="A9666" t="s">
        <v>11168</v>
      </c>
      <c r="B9666" t="s">
        <v>11169</v>
      </c>
      <c r="C9666" s="2" t="s">
        <v>31</v>
      </c>
      <c r="D9666" s="2" t="s">
        <v>36</v>
      </c>
      <c r="E9666" s="2" t="s">
        <v>29028</v>
      </c>
      <c r="F9666" s="56">
        <v>110.96943829421301</v>
      </c>
      <c r="G9666" s="56">
        <v>116.60319451875</v>
      </c>
      <c r="H9666" s="56">
        <v>111.00140684613901</v>
      </c>
      <c r="I9666" s="56"/>
      <c r="J9666" s="57">
        <v>0.318372785848965</v>
      </c>
      <c r="K9666" s="57">
        <v>0.36664293030388101</v>
      </c>
      <c r="L9666" s="57">
        <v>0.33128180352732201</v>
      </c>
      <c r="M9666" s="57">
        <v>0.27862739558821398</v>
      </c>
    </row>
    <row r="9667" spans="1:13" x14ac:dyDescent="0.25">
      <c r="A9667" t="s">
        <v>11158</v>
      </c>
      <c r="B9667" t="s">
        <v>11159</v>
      </c>
      <c r="C9667" s="2" t="s">
        <v>31</v>
      </c>
      <c r="D9667" s="2" t="s">
        <v>36</v>
      </c>
      <c r="E9667" s="2" t="s">
        <v>29028</v>
      </c>
      <c r="F9667" s="56">
        <v>110.96943829421301</v>
      </c>
      <c r="G9667" s="56">
        <v>116.60319451875</v>
      </c>
      <c r="H9667" s="56">
        <v>111.00140684613901</v>
      </c>
      <c r="I9667" s="56"/>
      <c r="J9667" s="57">
        <v>0.318372785848965</v>
      </c>
      <c r="K9667" s="57">
        <v>0.36664293030388101</v>
      </c>
      <c r="L9667" s="57">
        <v>0.33128180352732201</v>
      </c>
      <c r="M9667" s="57">
        <v>0.27862739558821398</v>
      </c>
    </row>
    <row r="9668" spans="1:13" x14ac:dyDescent="0.25">
      <c r="A9668" t="s">
        <v>968</v>
      </c>
      <c r="B9668" t="s">
        <v>969</v>
      </c>
      <c r="C9668" s="2" t="s">
        <v>31</v>
      </c>
      <c r="D9668" s="2" t="s">
        <v>36</v>
      </c>
      <c r="E9668" s="2" t="s">
        <v>29027</v>
      </c>
      <c r="F9668" s="56">
        <v>115.66889998742001</v>
      </c>
      <c r="G9668" s="56">
        <v>117.2839252361</v>
      </c>
      <c r="H9668" s="56">
        <v>111.941999510079</v>
      </c>
      <c r="I9668" s="56">
        <v>99.967083273950806</v>
      </c>
      <c r="J9668" s="57">
        <v>0.46593761982246401</v>
      </c>
      <c r="K9668" s="57">
        <v>0.55551341310548297</v>
      </c>
      <c r="L9668" s="57">
        <v>0.49524855148215702</v>
      </c>
      <c r="M9668" s="57">
        <v>0.41132468062009903</v>
      </c>
    </row>
    <row r="9669" spans="1:13" x14ac:dyDescent="0.25">
      <c r="A9669" t="s">
        <v>11170</v>
      </c>
      <c r="B9669" t="s">
        <v>11171</v>
      </c>
      <c r="C9669" s="2" t="s">
        <v>35</v>
      </c>
      <c r="D9669" s="2" t="s">
        <v>36</v>
      </c>
      <c r="E9669" s="2" t="s">
        <v>29028</v>
      </c>
      <c r="F9669" s="56">
        <v>110.96943829421301</v>
      </c>
      <c r="G9669" s="56">
        <v>116.60319451875</v>
      </c>
      <c r="H9669" s="56">
        <v>111.00140684613901</v>
      </c>
      <c r="I9669" s="56"/>
      <c r="J9669" s="57">
        <v>0.318372785848965</v>
      </c>
      <c r="K9669" s="57">
        <v>0.36664293030388101</v>
      </c>
      <c r="L9669" s="57">
        <v>0.33128180352732201</v>
      </c>
      <c r="M9669" s="57">
        <v>0.27862739558821398</v>
      </c>
    </row>
    <row r="9670" spans="1:13" x14ac:dyDescent="0.25">
      <c r="A9670" t="s">
        <v>11172</v>
      </c>
      <c r="B9670" t="s">
        <v>11173</v>
      </c>
      <c r="C9670" s="2" t="s">
        <v>35</v>
      </c>
      <c r="D9670" s="2" t="s">
        <v>36</v>
      </c>
      <c r="E9670" s="2" t="s">
        <v>29028</v>
      </c>
      <c r="F9670" s="56">
        <v>110.96943829421301</v>
      </c>
      <c r="G9670" s="56">
        <v>116.60319451875</v>
      </c>
      <c r="H9670" s="56">
        <v>111.00140684613901</v>
      </c>
      <c r="I9670" s="56"/>
      <c r="J9670" s="57">
        <v>0.318372785848965</v>
      </c>
      <c r="K9670" s="57">
        <v>0.36664293030388101</v>
      </c>
      <c r="L9670" s="57">
        <v>0.33128180352732201</v>
      </c>
      <c r="M9670" s="57">
        <v>0.27862739558821398</v>
      </c>
    </row>
    <row r="9671" spans="1:13" x14ac:dyDescent="0.25">
      <c r="A9671" t="s">
        <v>25653</v>
      </c>
      <c r="B9671" t="s">
        <v>25654</v>
      </c>
      <c r="C9671" s="2" t="s">
        <v>31</v>
      </c>
      <c r="D9671" s="2" t="s">
        <v>289</v>
      </c>
      <c r="E9671" s="2" t="s">
        <v>29028</v>
      </c>
      <c r="F9671" s="56">
        <v>104.99678531128301</v>
      </c>
      <c r="G9671" s="56">
        <v>112.260779950547</v>
      </c>
      <c r="H9671" s="56">
        <v>111.028994439428</v>
      </c>
      <c r="I9671" s="56">
        <v>99.092024055508901</v>
      </c>
      <c r="J9671" s="57">
        <v>0.37465622293561301</v>
      </c>
      <c r="K9671" s="57">
        <v>0.42972298937379799</v>
      </c>
      <c r="L9671" s="57">
        <v>0.38220745990402399</v>
      </c>
      <c r="M9671" s="57">
        <v>0.321019233189063</v>
      </c>
    </row>
    <row r="9672" spans="1:13" x14ac:dyDescent="0.25">
      <c r="A9672" t="s">
        <v>25665</v>
      </c>
      <c r="B9672" t="s">
        <v>25666</v>
      </c>
      <c r="C9672" s="2" t="s">
        <v>35</v>
      </c>
      <c r="D9672" s="2" t="s">
        <v>289</v>
      </c>
      <c r="E9672" s="2" t="s">
        <v>29028</v>
      </c>
      <c r="F9672" s="56">
        <v>104.99678531128301</v>
      </c>
      <c r="G9672" s="56">
        <v>112.260779950547</v>
      </c>
      <c r="H9672" s="56">
        <v>111.028994439428</v>
      </c>
      <c r="I9672" s="56">
        <v>99.092024055508901</v>
      </c>
      <c r="J9672" s="57">
        <v>0.37465622293561301</v>
      </c>
      <c r="K9672" s="57">
        <v>0.42972298937379799</v>
      </c>
      <c r="L9672" s="57">
        <v>0.38220745990402399</v>
      </c>
      <c r="M9672" s="57">
        <v>0.321019233189063</v>
      </c>
    </row>
    <row r="9673" spans="1:13" x14ac:dyDescent="0.25">
      <c r="A9673" t="s">
        <v>25657</v>
      </c>
      <c r="B9673" t="s">
        <v>25658</v>
      </c>
      <c r="C9673" s="2" t="s">
        <v>31</v>
      </c>
      <c r="D9673" s="2" t="s">
        <v>289</v>
      </c>
      <c r="E9673" s="2" t="s">
        <v>29028</v>
      </c>
      <c r="F9673" s="56">
        <v>104.99678531128301</v>
      </c>
      <c r="G9673" s="56">
        <v>112.260779950547</v>
      </c>
      <c r="H9673" s="56">
        <v>111.028994439428</v>
      </c>
      <c r="I9673" s="56">
        <v>99.092024055508901</v>
      </c>
      <c r="J9673" s="57">
        <v>0.37465622293561301</v>
      </c>
      <c r="K9673" s="57">
        <v>0.42972298937379799</v>
      </c>
      <c r="L9673" s="57">
        <v>0.38220745990402399</v>
      </c>
      <c r="M9673" s="57">
        <v>0.321019233189063</v>
      </c>
    </row>
    <row r="9674" spans="1:13" x14ac:dyDescent="0.25">
      <c r="A9674" t="s">
        <v>25669</v>
      </c>
      <c r="B9674" t="s">
        <v>25670</v>
      </c>
      <c r="C9674" s="2" t="s">
        <v>35</v>
      </c>
      <c r="D9674" s="2" t="s">
        <v>289</v>
      </c>
      <c r="E9674" s="2" t="s">
        <v>29028</v>
      </c>
      <c r="F9674" s="56">
        <v>104.99678531128301</v>
      </c>
      <c r="G9674" s="56">
        <v>112.260779950547</v>
      </c>
      <c r="H9674" s="56">
        <v>111.028994439428</v>
      </c>
      <c r="I9674" s="56">
        <v>99.092024055508901</v>
      </c>
      <c r="J9674" s="57">
        <v>0.37465622293561301</v>
      </c>
      <c r="K9674" s="57">
        <v>0.42972298937379799</v>
      </c>
      <c r="L9674" s="57">
        <v>0.38220745990402399</v>
      </c>
      <c r="M9674" s="57">
        <v>0.321019233189063</v>
      </c>
    </row>
    <row r="9675" spans="1:13" x14ac:dyDescent="0.25">
      <c r="A9675" t="s">
        <v>25661</v>
      </c>
      <c r="B9675" t="s">
        <v>25662</v>
      </c>
      <c r="C9675" s="2" t="s">
        <v>31</v>
      </c>
      <c r="D9675" s="2" t="s">
        <v>289</v>
      </c>
      <c r="E9675" s="2" t="s">
        <v>29027</v>
      </c>
      <c r="F9675" s="56">
        <v>105.322577076572</v>
      </c>
      <c r="G9675" s="56">
        <v>112.584708150601</v>
      </c>
      <c r="H9675" s="56">
        <v>112.40959575407599</v>
      </c>
      <c r="I9675" s="56">
        <v>97.644836037341904</v>
      </c>
      <c r="J9675" s="57">
        <v>0.50443493452946697</v>
      </c>
      <c r="K9675" s="57">
        <v>0.58803922054875701</v>
      </c>
      <c r="L9675" s="57">
        <v>0.51194036139184795</v>
      </c>
      <c r="M9675" s="57">
        <v>0.430539963817409</v>
      </c>
    </row>
    <row r="9676" spans="1:13" x14ac:dyDescent="0.25">
      <c r="A9676" t="s">
        <v>25673</v>
      </c>
      <c r="B9676" t="s">
        <v>25674</v>
      </c>
      <c r="C9676" s="2" t="s">
        <v>35</v>
      </c>
      <c r="D9676" s="2" t="s">
        <v>289</v>
      </c>
      <c r="E9676" s="2" t="s">
        <v>29027</v>
      </c>
      <c r="F9676" s="56">
        <v>105.461526617901</v>
      </c>
      <c r="G9676" s="56">
        <v>120.41558576094199</v>
      </c>
      <c r="H9676" s="56">
        <v>114.57335117551</v>
      </c>
      <c r="I9676" s="56">
        <v>97.757612543529405</v>
      </c>
      <c r="J9676" s="57">
        <v>0.50517647395332899</v>
      </c>
      <c r="K9676" s="57">
        <v>0.58861493906007201</v>
      </c>
      <c r="L9676" s="57">
        <v>0.51263650358580903</v>
      </c>
      <c r="M9676" s="57">
        <v>0.431389297077996</v>
      </c>
    </row>
    <row r="9677" spans="1:13" x14ac:dyDescent="0.25">
      <c r="A9677" t="s">
        <v>25677</v>
      </c>
      <c r="B9677" t="s">
        <v>25678</v>
      </c>
      <c r="C9677" s="2" t="s">
        <v>35</v>
      </c>
      <c r="D9677" s="2" t="s">
        <v>289</v>
      </c>
      <c r="E9677" s="2" t="s">
        <v>29028</v>
      </c>
      <c r="F9677" s="56">
        <v>104.99678531128301</v>
      </c>
      <c r="G9677" s="56">
        <v>112.260779950547</v>
      </c>
      <c r="H9677" s="56">
        <v>111.028994439428</v>
      </c>
      <c r="I9677" s="56">
        <v>99.092024055508901</v>
      </c>
      <c r="J9677" s="57">
        <v>0.37465622293561301</v>
      </c>
      <c r="K9677" s="57">
        <v>0.42972298937379799</v>
      </c>
      <c r="L9677" s="57">
        <v>0.38220745990402399</v>
      </c>
      <c r="M9677" s="57">
        <v>0.321019233189063</v>
      </c>
    </row>
    <row r="9678" spans="1:13" x14ac:dyDescent="0.25">
      <c r="A9678" t="s">
        <v>29348</v>
      </c>
      <c r="B9678" t="s">
        <v>29349</v>
      </c>
      <c r="C9678" s="2" t="s">
        <v>35</v>
      </c>
      <c r="D9678" s="2" t="s">
        <v>29159</v>
      </c>
      <c r="E9678" s="2" t="s">
        <v>29028</v>
      </c>
      <c r="F9678" s="56"/>
      <c r="G9678" s="56">
        <v>110.659092451947</v>
      </c>
      <c r="H9678" s="56"/>
      <c r="I9678" s="56"/>
      <c r="J9678" s="57">
        <v>0.25705549442652198</v>
      </c>
      <c r="K9678" s="57">
        <v>0.30745523541521802</v>
      </c>
      <c r="L9678" s="57">
        <v>0.27340336455716102</v>
      </c>
      <c r="M9678" s="57">
        <v>0.21745363215979499</v>
      </c>
    </row>
    <row r="9679" spans="1:13" x14ac:dyDescent="0.25">
      <c r="A9679" t="s">
        <v>29350</v>
      </c>
      <c r="B9679" t="s">
        <v>29351</v>
      </c>
      <c r="C9679" s="2" t="s">
        <v>35</v>
      </c>
      <c r="D9679" s="2" t="s">
        <v>29159</v>
      </c>
      <c r="E9679" s="2" t="s">
        <v>29028</v>
      </c>
      <c r="F9679" s="56"/>
      <c r="G9679" s="56">
        <v>110.659092451947</v>
      </c>
      <c r="H9679" s="56"/>
      <c r="I9679" s="56"/>
      <c r="J9679" s="57">
        <v>0.25705549442652198</v>
      </c>
      <c r="K9679" s="57">
        <v>0.30745523541521802</v>
      </c>
      <c r="L9679" s="57">
        <v>0.27340336455716102</v>
      </c>
      <c r="M9679" s="57">
        <v>0.21745363215979499</v>
      </c>
    </row>
    <row r="9680" spans="1:13" x14ac:dyDescent="0.25">
      <c r="A9680" t="s">
        <v>29346</v>
      </c>
      <c r="B9680" t="s">
        <v>29347</v>
      </c>
      <c r="C9680" s="2" t="s">
        <v>31</v>
      </c>
      <c r="D9680" s="2" t="s">
        <v>29159</v>
      </c>
      <c r="E9680" s="2" t="s">
        <v>29028</v>
      </c>
      <c r="F9680" s="56"/>
      <c r="G9680" s="56">
        <v>110.659092451947</v>
      </c>
      <c r="H9680" s="56"/>
      <c r="I9680" s="56"/>
      <c r="J9680" s="57">
        <v>0.25705549442652198</v>
      </c>
      <c r="K9680" s="57">
        <v>0.30745523541521802</v>
      </c>
      <c r="L9680" s="57">
        <v>0.27340336455716102</v>
      </c>
      <c r="M9680" s="57">
        <v>0.21745363215979499</v>
      </c>
    </row>
    <row r="9681" spans="1:13" x14ac:dyDescent="0.25">
      <c r="A9681" t="s">
        <v>4638</v>
      </c>
      <c r="B9681" t="s">
        <v>4639</v>
      </c>
      <c r="C9681" s="2" t="s">
        <v>31</v>
      </c>
      <c r="D9681" s="2" t="s">
        <v>108</v>
      </c>
      <c r="E9681" s="2" t="s">
        <v>29028</v>
      </c>
      <c r="F9681" s="56">
        <v>98.592097174635796</v>
      </c>
      <c r="G9681" s="56">
        <v>101.24891634248699</v>
      </c>
      <c r="H9681" s="56">
        <v>97.217825447036006</v>
      </c>
      <c r="I9681" s="56">
        <v>100.087690520085</v>
      </c>
      <c r="J9681" s="57">
        <v>0.36496196626135302</v>
      </c>
      <c r="K9681" s="57">
        <v>0.40990483448547199</v>
      </c>
      <c r="L9681" s="57">
        <v>0.37421415327426599</v>
      </c>
      <c r="M9681" s="57">
        <v>0.327513129588131</v>
      </c>
    </row>
    <row r="9682" spans="1:13" x14ac:dyDescent="0.25">
      <c r="A9682" t="s">
        <v>4640</v>
      </c>
      <c r="B9682" t="s">
        <v>4641</v>
      </c>
      <c r="C9682" s="2" t="s">
        <v>31</v>
      </c>
      <c r="D9682" s="2" t="s">
        <v>108</v>
      </c>
      <c r="E9682" s="2" t="s">
        <v>29028</v>
      </c>
      <c r="F9682" s="56">
        <v>98.592097174635796</v>
      </c>
      <c r="G9682" s="56">
        <v>101.24891634248699</v>
      </c>
      <c r="H9682" s="56">
        <v>97.217825447036006</v>
      </c>
      <c r="I9682" s="56">
        <v>100.087690520085</v>
      </c>
      <c r="J9682" s="57">
        <v>0.36496196626135302</v>
      </c>
      <c r="K9682" s="57">
        <v>0.40990483448547199</v>
      </c>
      <c r="L9682" s="57">
        <v>0.37421415327426599</v>
      </c>
      <c r="M9682" s="57">
        <v>0.327513129588131</v>
      </c>
    </row>
    <row r="9683" spans="1:13" x14ac:dyDescent="0.25">
      <c r="A9683" t="s">
        <v>4646</v>
      </c>
      <c r="B9683" t="s">
        <v>4647</v>
      </c>
      <c r="C9683" s="2" t="s">
        <v>35</v>
      </c>
      <c r="D9683" s="2" t="s">
        <v>108</v>
      </c>
      <c r="E9683" s="2" t="s">
        <v>29028</v>
      </c>
      <c r="F9683" s="56">
        <v>100.767911290717</v>
      </c>
      <c r="G9683" s="56">
        <v>104.904780546488</v>
      </c>
      <c r="H9683" s="56">
        <v>91.674507466597106</v>
      </c>
      <c r="I9683" s="56">
        <v>101.12781857066</v>
      </c>
      <c r="J9683" s="57">
        <v>0.41797722087968697</v>
      </c>
      <c r="K9683" s="57">
        <v>0.47458262511461702</v>
      </c>
      <c r="L9683" s="57">
        <v>0.43073037426247601</v>
      </c>
      <c r="M9683" s="57">
        <v>0.377071613085394</v>
      </c>
    </row>
    <row r="9684" spans="1:13" x14ac:dyDescent="0.25">
      <c r="A9684" t="s">
        <v>4642</v>
      </c>
      <c r="B9684" t="s">
        <v>4643</v>
      </c>
      <c r="C9684" s="2" t="s">
        <v>31</v>
      </c>
      <c r="D9684" s="2" t="s">
        <v>108</v>
      </c>
      <c r="E9684" s="2" t="s">
        <v>29028</v>
      </c>
      <c r="F9684" s="56">
        <v>101.09185683515599</v>
      </c>
      <c r="G9684" s="56">
        <v>99.601436839112296</v>
      </c>
      <c r="H9684" s="56">
        <v>98.854917035436301</v>
      </c>
      <c r="I9684" s="56">
        <v>98.888142850906803</v>
      </c>
      <c r="J9684" s="57">
        <v>0.40214149576762598</v>
      </c>
      <c r="K9684" s="57">
        <v>0.45585010458231001</v>
      </c>
      <c r="L9684" s="57">
        <v>0.41256004490110898</v>
      </c>
      <c r="M9684" s="57">
        <v>0.35942949138109898</v>
      </c>
    </row>
    <row r="9685" spans="1:13" x14ac:dyDescent="0.25">
      <c r="A9685" t="s">
        <v>4648</v>
      </c>
      <c r="B9685" t="s">
        <v>4649</v>
      </c>
      <c r="C9685" s="2" t="s">
        <v>35</v>
      </c>
      <c r="D9685" s="2" t="s">
        <v>108</v>
      </c>
      <c r="E9685" s="2" t="s">
        <v>29028</v>
      </c>
      <c r="F9685" s="56">
        <v>98.592097174635796</v>
      </c>
      <c r="G9685" s="56">
        <v>101.24891634248699</v>
      </c>
      <c r="H9685" s="56">
        <v>97.217825447036006</v>
      </c>
      <c r="I9685" s="56">
        <v>100.087690520085</v>
      </c>
      <c r="J9685" s="57">
        <v>0.36496196626135302</v>
      </c>
      <c r="K9685" s="57">
        <v>0.40990483448547199</v>
      </c>
      <c r="L9685" s="57">
        <v>0.37421415327426599</v>
      </c>
      <c r="M9685" s="57">
        <v>0.327513129588131</v>
      </c>
    </row>
    <row r="9686" spans="1:13" x14ac:dyDescent="0.25">
      <c r="A9686" t="s">
        <v>4644</v>
      </c>
      <c r="B9686" t="s">
        <v>4645</v>
      </c>
      <c r="C9686" s="2" t="s">
        <v>31</v>
      </c>
      <c r="D9686" s="2" t="s">
        <v>108</v>
      </c>
      <c r="E9686" s="2" t="s">
        <v>29028</v>
      </c>
      <c r="F9686" s="56">
        <v>98.592097174635796</v>
      </c>
      <c r="G9686" s="56">
        <v>101.24891634248699</v>
      </c>
      <c r="H9686" s="56">
        <v>97.217825447036006</v>
      </c>
      <c r="I9686" s="56">
        <v>100.087690520085</v>
      </c>
      <c r="J9686" s="57">
        <v>0.36496196626135302</v>
      </c>
      <c r="K9686" s="57">
        <v>0.40990483448547199</v>
      </c>
      <c r="L9686" s="57">
        <v>0.37421415327426599</v>
      </c>
      <c r="M9686" s="57">
        <v>0.327513129588131</v>
      </c>
    </row>
    <row r="9687" spans="1:13" x14ac:dyDescent="0.25">
      <c r="A9687" t="s">
        <v>28663</v>
      </c>
      <c r="B9687" t="s">
        <v>28664</v>
      </c>
      <c r="C9687" s="2" t="s">
        <v>31</v>
      </c>
      <c r="D9687" s="2" t="s">
        <v>356</v>
      </c>
      <c r="E9687" s="2" t="s">
        <v>29028</v>
      </c>
      <c r="F9687" s="56"/>
      <c r="G9687" s="56">
        <v>100.639579721426</v>
      </c>
      <c r="H9687" s="56">
        <v>107.899307561523</v>
      </c>
      <c r="I9687" s="56"/>
      <c r="J9687" s="57">
        <v>0.298771109537873</v>
      </c>
      <c r="K9687" s="57">
        <v>0.34218975494353199</v>
      </c>
      <c r="L9687" s="57">
        <v>0.30760096031386702</v>
      </c>
      <c r="M9687" s="57">
        <v>0.256466716303206</v>
      </c>
    </row>
    <row r="9688" spans="1:13" x14ac:dyDescent="0.25">
      <c r="A9688" t="s">
        <v>28665</v>
      </c>
      <c r="B9688" t="s">
        <v>28666</v>
      </c>
      <c r="C9688" s="2" t="s">
        <v>31</v>
      </c>
      <c r="D9688" s="2" t="s">
        <v>356</v>
      </c>
      <c r="E9688" s="2" t="s">
        <v>29028</v>
      </c>
      <c r="F9688" s="56"/>
      <c r="G9688" s="56">
        <v>100.639579721426</v>
      </c>
      <c r="H9688" s="56">
        <v>107.899307561523</v>
      </c>
      <c r="I9688" s="56"/>
      <c r="J9688" s="57">
        <v>0.298771109537873</v>
      </c>
      <c r="K9688" s="57">
        <v>0.34218975494353199</v>
      </c>
      <c r="L9688" s="57">
        <v>0.30760096031386702</v>
      </c>
      <c r="M9688" s="57">
        <v>0.256466716303206</v>
      </c>
    </row>
    <row r="9689" spans="1:13" x14ac:dyDescent="0.25">
      <c r="A9689" t="s">
        <v>28667</v>
      </c>
      <c r="B9689" t="s">
        <v>28668</v>
      </c>
      <c r="C9689" s="2" t="s">
        <v>31</v>
      </c>
      <c r="D9689" s="2" t="s">
        <v>356</v>
      </c>
      <c r="E9689" s="2" t="s">
        <v>29028</v>
      </c>
      <c r="F9689" s="56"/>
      <c r="G9689" s="56">
        <v>100.639579721426</v>
      </c>
      <c r="H9689" s="56">
        <v>107.899307561523</v>
      </c>
      <c r="I9689" s="56"/>
      <c r="J9689" s="57">
        <v>0.298771109537873</v>
      </c>
      <c r="K9689" s="57">
        <v>0.34218975494353199</v>
      </c>
      <c r="L9689" s="57">
        <v>0.30760096031386702</v>
      </c>
      <c r="M9689" s="57">
        <v>0.256466716303206</v>
      </c>
    </row>
    <row r="9690" spans="1:13" x14ac:dyDescent="0.25">
      <c r="A9690" t="s">
        <v>28669</v>
      </c>
      <c r="B9690" t="s">
        <v>28670</v>
      </c>
      <c r="C9690" s="2" t="s">
        <v>31</v>
      </c>
      <c r="D9690" s="2" t="s">
        <v>356</v>
      </c>
      <c r="E9690" s="2" t="s">
        <v>29028</v>
      </c>
      <c r="F9690" s="56"/>
      <c r="G9690" s="56">
        <v>100.639579721426</v>
      </c>
      <c r="H9690" s="56">
        <v>107.899307561523</v>
      </c>
      <c r="I9690" s="56"/>
      <c r="J9690" s="57">
        <v>0.298771109537873</v>
      </c>
      <c r="K9690" s="57">
        <v>0.34218975494353199</v>
      </c>
      <c r="L9690" s="57">
        <v>0.30760096031386702</v>
      </c>
      <c r="M9690" s="57">
        <v>0.256466716303206</v>
      </c>
    </row>
    <row r="9691" spans="1:13" x14ac:dyDescent="0.25">
      <c r="A9691" t="s">
        <v>28673</v>
      </c>
      <c r="B9691" t="s">
        <v>28674</v>
      </c>
      <c r="C9691" s="2" t="s">
        <v>35</v>
      </c>
      <c r="D9691" s="2" t="s">
        <v>356</v>
      </c>
      <c r="E9691" s="2" t="s">
        <v>29028</v>
      </c>
      <c r="F9691" s="56">
        <v>99.874013221115902</v>
      </c>
      <c r="G9691" s="56">
        <v>99.612167882209107</v>
      </c>
      <c r="H9691" s="56">
        <v>114.225651053994</v>
      </c>
      <c r="I9691" s="56">
        <v>99.177291563060194</v>
      </c>
      <c r="J9691" s="57">
        <v>0.43832586171624099</v>
      </c>
      <c r="K9691" s="57">
        <v>0.50312986600675302</v>
      </c>
      <c r="L9691" s="57">
        <v>0.44648369924139802</v>
      </c>
      <c r="M9691" s="57">
        <v>0.37909039665112598</v>
      </c>
    </row>
    <row r="9692" spans="1:13" x14ac:dyDescent="0.25">
      <c r="A9692" t="s">
        <v>28671</v>
      </c>
      <c r="B9692" t="s">
        <v>28672</v>
      </c>
      <c r="C9692" s="2" t="s">
        <v>31</v>
      </c>
      <c r="D9692" s="2" t="s">
        <v>356</v>
      </c>
      <c r="E9692" s="2" t="s">
        <v>29028</v>
      </c>
      <c r="F9692" s="56"/>
      <c r="G9692" s="56">
        <v>100.639579721426</v>
      </c>
      <c r="H9692" s="56">
        <v>107.899307561523</v>
      </c>
      <c r="I9692" s="56"/>
      <c r="J9692" s="57">
        <v>0.298771109537873</v>
      </c>
      <c r="K9692" s="57">
        <v>0.34218975494353199</v>
      </c>
      <c r="L9692" s="57">
        <v>0.30760096031386702</v>
      </c>
      <c r="M9692" s="57">
        <v>0.256466716303206</v>
      </c>
    </row>
    <row r="9693" spans="1:13" x14ac:dyDescent="0.25">
      <c r="A9693" t="s">
        <v>1204</v>
      </c>
      <c r="B9693" t="s">
        <v>1205</v>
      </c>
      <c r="C9693" s="2" t="s">
        <v>31</v>
      </c>
      <c r="D9693" s="2" t="s">
        <v>236</v>
      </c>
      <c r="E9693" s="2" t="s">
        <v>29027</v>
      </c>
      <c r="F9693" s="56">
        <v>92.832472370881405</v>
      </c>
      <c r="G9693" s="56">
        <v>87.310037867111504</v>
      </c>
      <c r="H9693" s="56">
        <v>93.006387443875198</v>
      </c>
      <c r="I9693" s="56">
        <v>101.050460951405</v>
      </c>
      <c r="J9693" s="57">
        <v>0.482052830455446</v>
      </c>
      <c r="K9693" s="57">
        <v>0.57135665015492698</v>
      </c>
      <c r="L9693" s="57">
        <v>0.50338371884958999</v>
      </c>
      <c r="M9693" s="57">
        <v>0.43016643525445802</v>
      </c>
    </row>
    <row r="9694" spans="1:13" x14ac:dyDescent="0.25">
      <c r="A9694" t="s">
        <v>12205</v>
      </c>
      <c r="B9694" t="s">
        <v>12206</v>
      </c>
      <c r="C9694" s="2" t="s">
        <v>35</v>
      </c>
      <c r="D9694" s="2" t="s">
        <v>236</v>
      </c>
      <c r="E9694" s="2" t="s">
        <v>29028</v>
      </c>
      <c r="F9694" s="56">
        <v>94.148742147095305</v>
      </c>
      <c r="G9694" s="56">
        <v>95.136296463250005</v>
      </c>
      <c r="H9694" s="56">
        <v>90.306460214795095</v>
      </c>
      <c r="I9694" s="56">
        <v>101.78425520418401</v>
      </c>
      <c r="J9694" s="57">
        <v>0.35579437195782998</v>
      </c>
      <c r="K9694" s="57">
        <v>0.41304651236183398</v>
      </c>
      <c r="L9694" s="57">
        <v>0.36914865975402</v>
      </c>
      <c r="M9694" s="57">
        <v>0.309483618302895</v>
      </c>
    </row>
    <row r="9695" spans="1:13" x14ac:dyDescent="0.25">
      <c r="A9695" t="s">
        <v>12207</v>
      </c>
      <c r="B9695" t="s">
        <v>12208</v>
      </c>
      <c r="C9695" s="2" t="s">
        <v>35</v>
      </c>
      <c r="D9695" s="2" t="s">
        <v>236</v>
      </c>
      <c r="E9695" s="2" t="s">
        <v>29028</v>
      </c>
      <c r="F9695" s="56">
        <v>94.148742147095305</v>
      </c>
      <c r="G9695" s="56">
        <v>95.136296463250005</v>
      </c>
      <c r="H9695" s="56">
        <v>90.306460214795095</v>
      </c>
      <c r="I9695" s="56">
        <v>101.78425520418401</v>
      </c>
      <c r="J9695" s="57">
        <v>0.35579437195782998</v>
      </c>
      <c r="K9695" s="57">
        <v>0.41304651236183398</v>
      </c>
      <c r="L9695" s="57">
        <v>0.36914865975402</v>
      </c>
      <c r="M9695" s="57">
        <v>0.309483618302895</v>
      </c>
    </row>
    <row r="9696" spans="1:13" x14ac:dyDescent="0.25">
      <c r="A9696" t="s">
        <v>1206</v>
      </c>
      <c r="B9696" t="s">
        <v>1207</v>
      </c>
      <c r="C9696" s="2" t="s">
        <v>31</v>
      </c>
      <c r="D9696" s="2" t="s">
        <v>236</v>
      </c>
      <c r="E9696" s="2" t="s">
        <v>29027</v>
      </c>
      <c r="F9696" s="56">
        <v>90.558660540502899</v>
      </c>
      <c r="G9696" s="56">
        <v>96.037050889452203</v>
      </c>
      <c r="H9696" s="56">
        <v>88.072407667445205</v>
      </c>
      <c r="I9696" s="56">
        <v>102.948492815411</v>
      </c>
      <c r="J9696" s="57">
        <v>0.490673460154392</v>
      </c>
      <c r="K9696" s="57">
        <v>0.57584884166482098</v>
      </c>
      <c r="L9696" s="57">
        <v>0.51188641297840698</v>
      </c>
      <c r="M9696" s="57">
        <v>0.42711490852685702</v>
      </c>
    </row>
    <row r="9697" spans="1:13" x14ac:dyDescent="0.25">
      <c r="A9697" t="s">
        <v>27547</v>
      </c>
      <c r="B9697" t="s">
        <v>27548</v>
      </c>
      <c r="C9697" s="2" t="s">
        <v>31</v>
      </c>
      <c r="D9697" s="2" t="s">
        <v>210</v>
      </c>
      <c r="E9697" s="2" t="s">
        <v>29028</v>
      </c>
      <c r="F9697" s="56">
        <v>97.041739058626504</v>
      </c>
      <c r="G9697" s="56">
        <v>102.7186648886</v>
      </c>
      <c r="H9697" s="56">
        <v>93.685287372551898</v>
      </c>
      <c r="I9697" s="56"/>
      <c r="J9697" s="57">
        <v>0.30308302840086299</v>
      </c>
      <c r="K9697" s="57">
        <v>0.36157750526138099</v>
      </c>
      <c r="L9697" s="57">
        <v>0.320320208229041</v>
      </c>
      <c r="M9697" s="57">
        <v>0.25973796735461002</v>
      </c>
    </row>
    <row r="9698" spans="1:13" x14ac:dyDescent="0.25">
      <c r="A9698" t="s">
        <v>27553</v>
      </c>
      <c r="B9698" t="s">
        <v>27554</v>
      </c>
      <c r="C9698" s="2" t="s">
        <v>35</v>
      </c>
      <c r="D9698" s="2" t="s">
        <v>210</v>
      </c>
      <c r="E9698" s="2" t="s">
        <v>29028</v>
      </c>
      <c r="F9698" s="56">
        <v>97.041739058626504</v>
      </c>
      <c r="G9698" s="56">
        <v>102.7186648886</v>
      </c>
      <c r="H9698" s="56">
        <v>93.685287372551898</v>
      </c>
      <c r="I9698" s="56"/>
      <c r="J9698" s="57">
        <v>0.30308302840086299</v>
      </c>
      <c r="K9698" s="57">
        <v>0.36157750526138099</v>
      </c>
      <c r="L9698" s="57">
        <v>0.320320208229041</v>
      </c>
      <c r="M9698" s="57">
        <v>0.25973796735461002</v>
      </c>
    </row>
    <row r="9699" spans="1:13" x14ac:dyDescent="0.25">
      <c r="A9699" t="s">
        <v>27549</v>
      </c>
      <c r="B9699" t="s">
        <v>27550</v>
      </c>
      <c r="C9699" s="2" t="s">
        <v>31</v>
      </c>
      <c r="D9699" s="2" t="s">
        <v>210</v>
      </c>
      <c r="E9699" s="2" t="s">
        <v>29028</v>
      </c>
      <c r="F9699" s="56">
        <v>97.041739058626504</v>
      </c>
      <c r="G9699" s="56">
        <v>102.7186648886</v>
      </c>
      <c r="H9699" s="56">
        <v>93.685287372551898</v>
      </c>
      <c r="I9699" s="56"/>
      <c r="J9699" s="57">
        <v>0.30308302840086299</v>
      </c>
      <c r="K9699" s="57">
        <v>0.36157750526138099</v>
      </c>
      <c r="L9699" s="57">
        <v>0.320320208229041</v>
      </c>
      <c r="M9699" s="57">
        <v>0.25973796735461002</v>
      </c>
    </row>
    <row r="9700" spans="1:13" x14ac:dyDescent="0.25">
      <c r="A9700" t="s">
        <v>3710</v>
      </c>
      <c r="B9700" t="s">
        <v>3711</v>
      </c>
      <c r="C9700" s="2" t="s">
        <v>31</v>
      </c>
      <c r="D9700" s="2" t="s">
        <v>210</v>
      </c>
      <c r="E9700" s="2" t="s">
        <v>29027</v>
      </c>
      <c r="F9700" s="56">
        <v>89.535604911041005</v>
      </c>
      <c r="G9700" s="56">
        <v>105.76584566546801</v>
      </c>
      <c r="H9700" s="56">
        <v>95.150664778684302</v>
      </c>
      <c r="I9700" s="56">
        <v>101.837329120093</v>
      </c>
      <c r="J9700" s="57">
        <v>0.46022729146585101</v>
      </c>
      <c r="K9700" s="57">
        <v>0.55010896619988403</v>
      </c>
      <c r="L9700" s="57">
        <v>0.48523693185605798</v>
      </c>
      <c r="M9700" s="57">
        <v>0.39750546201805997</v>
      </c>
    </row>
    <row r="9701" spans="1:13" x14ac:dyDescent="0.25">
      <c r="A9701" t="s">
        <v>3708</v>
      </c>
      <c r="B9701" t="s">
        <v>3709</v>
      </c>
      <c r="C9701" s="2" t="s">
        <v>31</v>
      </c>
      <c r="D9701" s="2" t="s">
        <v>210</v>
      </c>
      <c r="E9701" s="2" t="s">
        <v>29027</v>
      </c>
      <c r="F9701" s="56">
        <v>99.302814302130997</v>
      </c>
      <c r="G9701" s="56">
        <v>101.029225451494</v>
      </c>
      <c r="H9701" s="56">
        <v>86.978307427232394</v>
      </c>
      <c r="I9701" s="56">
        <v>100.318254612413</v>
      </c>
      <c r="J9701" s="57">
        <v>0.45649136280630198</v>
      </c>
      <c r="K9701" s="57">
        <v>0.54796558075743595</v>
      </c>
      <c r="L9701" s="57">
        <v>0.48366948704125801</v>
      </c>
      <c r="M9701" s="57">
        <v>0.410146064837563</v>
      </c>
    </row>
    <row r="9702" spans="1:13" x14ac:dyDescent="0.25">
      <c r="A9702" t="s">
        <v>27551</v>
      </c>
      <c r="B9702" t="s">
        <v>27552</v>
      </c>
      <c r="C9702" s="2" t="s">
        <v>31</v>
      </c>
      <c r="D9702" s="2" t="s">
        <v>210</v>
      </c>
      <c r="E9702" s="2" t="s">
        <v>29028</v>
      </c>
      <c r="F9702" s="56">
        <v>97.041739058626504</v>
      </c>
      <c r="G9702" s="56">
        <v>102.7186648886</v>
      </c>
      <c r="H9702" s="56">
        <v>93.685287372551898</v>
      </c>
      <c r="I9702" s="56"/>
      <c r="J9702" s="57">
        <v>0.30308302840086299</v>
      </c>
      <c r="K9702" s="57">
        <v>0.36157750526138099</v>
      </c>
      <c r="L9702" s="57">
        <v>0.320320208229041</v>
      </c>
      <c r="M9702" s="57">
        <v>0.25973796735461002</v>
      </c>
    </row>
    <row r="9703" spans="1:13" x14ac:dyDescent="0.25">
      <c r="A9703" t="s">
        <v>7410</v>
      </c>
      <c r="B9703" t="s">
        <v>7411</v>
      </c>
      <c r="C9703" s="2" t="s">
        <v>35</v>
      </c>
      <c r="D9703" s="2" t="s">
        <v>54</v>
      </c>
      <c r="E9703" s="2" t="s">
        <v>29028</v>
      </c>
      <c r="F9703" s="56"/>
      <c r="G9703" s="56">
        <v>93.9050570141397</v>
      </c>
      <c r="H9703" s="56"/>
      <c r="I9703" s="56"/>
      <c r="J9703" s="57">
        <v>0.280964881105912</v>
      </c>
      <c r="K9703" s="57">
        <v>0.33825231874966399</v>
      </c>
      <c r="L9703" s="57">
        <v>0.28721942259097299</v>
      </c>
      <c r="M9703" s="57">
        <v>0.217779039188252</v>
      </c>
    </row>
    <row r="9704" spans="1:13" x14ac:dyDescent="0.25">
      <c r="A9704" t="s">
        <v>7412</v>
      </c>
      <c r="B9704" t="s">
        <v>7413</v>
      </c>
      <c r="C9704" s="2" t="s">
        <v>35</v>
      </c>
      <c r="D9704" s="2" t="s">
        <v>54</v>
      </c>
      <c r="E9704" s="2" t="s">
        <v>29028</v>
      </c>
      <c r="F9704" s="56">
        <v>101.244773777259</v>
      </c>
      <c r="G9704" s="56">
        <v>94.376942970143403</v>
      </c>
      <c r="H9704" s="56">
        <v>111.200909550999</v>
      </c>
      <c r="I9704" s="56"/>
      <c r="J9704" s="57">
        <v>0.33727422175599697</v>
      </c>
      <c r="K9704" s="57">
        <v>0.40211024005714602</v>
      </c>
      <c r="L9704" s="57">
        <v>0.34564878976985602</v>
      </c>
      <c r="M9704" s="57">
        <v>0.272914440564136</v>
      </c>
    </row>
    <row r="9705" spans="1:13" x14ac:dyDescent="0.25">
      <c r="A9705" t="s">
        <v>7408</v>
      </c>
      <c r="B9705" t="s">
        <v>7409</v>
      </c>
      <c r="C9705" s="2" t="s">
        <v>31</v>
      </c>
      <c r="D9705" s="2" t="s">
        <v>54</v>
      </c>
      <c r="E9705" s="2" t="s">
        <v>29028</v>
      </c>
      <c r="F9705" s="56"/>
      <c r="G9705" s="56">
        <v>93.9050570141397</v>
      </c>
      <c r="H9705" s="56"/>
      <c r="I9705" s="56"/>
      <c r="J9705" s="57">
        <v>0.280964881105912</v>
      </c>
      <c r="K9705" s="57">
        <v>0.33825231874966399</v>
      </c>
      <c r="L9705" s="57">
        <v>0.28721942259097299</v>
      </c>
      <c r="M9705" s="57">
        <v>0.217779039188252</v>
      </c>
    </row>
    <row r="9706" spans="1:13" x14ac:dyDescent="0.25">
      <c r="A9706" t="s">
        <v>425</v>
      </c>
      <c r="B9706" t="s">
        <v>426</v>
      </c>
      <c r="C9706" s="2" t="s">
        <v>35</v>
      </c>
      <c r="D9706" s="2" t="s">
        <v>54</v>
      </c>
      <c r="E9706" s="2" t="s">
        <v>29027</v>
      </c>
      <c r="F9706" s="56">
        <v>98.424028757627894</v>
      </c>
      <c r="G9706" s="56">
        <v>89.1633978755806</v>
      </c>
      <c r="H9706" s="56">
        <v>115.69971262459801</v>
      </c>
      <c r="I9706" s="56">
        <v>103.36768226774601</v>
      </c>
      <c r="J9706" s="57">
        <v>0.48045419705260101</v>
      </c>
      <c r="K9706" s="57">
        <v>0.571719865841536</v>
      </c>
      <c r="L9706" s="57">
        <v>0.48130093451907002</v>
      </c>
      <c r="M9706" s="57">
        <v>0.388242553104373</v>
      </c>
    </row>
    <row r="9707" spans="1:13" x14ac:dyDescent="0.25">
      <c r="A9707" t="s">
        <v>7414</v>
      </c>
      <c r="B9707" t="s">
        <v>7415</v>
      </c>
      <c r="C9707" s="2" t="s">
        <v>35</v>
      </c>
      <c r="D9707" s="2" t="s">
        <v>54</v>
      </c>
      <c r="E9707" s="2" t="s">
        <v>29028</v>
      </c>
      <c r="F9707" s="56"/>
      <c r="G9707" s="56">
        <v>93.9050570141397</v>
      </c>
      <c r="H9707" s="56"/>
      <c r="I9707" s="56"/>
      <c r="J9707" s="57">
        <v>0.280964881105912</v>
      </c>
      <c r="K9707" s="57">
        <v>0.33825231874966399</v>
      </c>
      <c r="L9707" s="57">
        <v>0.28721942259097299</v>
      </c>
      <c r="M9707" s="57">
        <v>0.217779039188252</v>
      </c>
    </row>
    <row r="9708" spans="1:13" x14ac:dyDescent="0.25">
      <c r="A9708" t="s">
        <v>17599</v>
      </c>
      <c r="B9708" t="s">
        <v>17600</v>
      </c>
      <c r="C9708" s="2" t="s">
        <v>35</v>
      </c>
      <c r="D9708" s="2" t="s">
        <v>80</v>
      </c>
      <c r="E9708" s="2" t="s">
        <v>29028</v>
      </c>
      <c r="F9708" s="56">
        <v>106.690747470552</v>
      </c>
      <c r="G9708" s="56">
        <v>110.706327704256</v>
      </c>
      <c r="H9708" s="56">
        <v>116.512664547005</v>
      </c>
      <c r="I9708" s="56">
        <v>96.924406972931607</v>
      </c>
      <c r="J9708" s="57">
        <v>0.39475366436651999</v>
      </c>
      <c r="K9708" s="57">
        <v>0.45287821850168097</v>
      </c>
      <c r="L9708" s="57">
        <v>0.40375773019215799</v>
      </c>
      <c r="M9708" s="57">
        <v>0.34456599198941201</v>
      </c>
    </row>
    <row r="9709" spans="1:13" x14ac:dyDescent="0.25">
      <c r="A9709" t="s">
        <v>17597</v>
      </c>
      <c r="B9709" t="s">
        <v>17598</v>
      </c>
      <c r="C9709" s="2" t="s">
        <v>31</v>
      </c>
      <c r="D9709" s="2" t="s">
        <v>80</v>
      </c>
      <c r="E9709" s="2" t="s">
        <v>29028</v>
      </c>
      <c r="F9709" s="56">
        <v>103.382533931946</v>
      </c>
      <c r="G9709" s="56">
        <v>113.049408973401</v>
      </c>
      <c r="H9709" s="56">
        <v>115.85597936205799</v>
      </c>
      <c r="I9709" s="56">
        <v>97.583357555944502</v>
      </c>
      <c r="J9709" s="57">
        <v>0.37292944179543802</v>
      </c>
      <c r="K9709" s="57">
        <v>0.42378621161177399</v>
      </c>
      <c r="L9709" s="57">
        <v>0.38046691881953099</v>
      </c>
      <c r="M9709" s="57">
        <v>0.32628323778097201</v>
      </c>
    </row>
    <row r="9710" spans="1:13" x14ac:dyDescent="0.25">
      <c r="A9710" t="s">
        <v>2038</v>
      </c>
      <c r="B9710" t="s">
        <v>2039</v>
      </c>
      <c r="C9710" s="2" t="s">
        <v>35</v>
      </c>
      <c r="D9710" s="2" t="s">
        <v>80</v>
      </c>
      <c r="E9710" s="2" t="s">
        <v>29027</v>
      </c>
      <c r="F9710" s="56">
        <v>104.975199328269</v>
      </c>
      <c r="G9710" s="56">
        <v>113.58906535462</v>
      </c>
      <c r="H9710" s="56">
        <v>115.413360237847</v>
      </c>
      <c r="I9710" s="56">
        <v>99.0808047767988</v>
      </c>
      <c r="J9710" s="57">
        <v>0.49572066433781398</v>
      </c>
      <c r="K9710" s="57">
        <v>0.57781336873964195</v>
      </c>
      <c r="L9710" s="57">
        <v>0.50848109970273003</v>
      </c>
      <c r="M9710" s="57">
        <v>0.43230537588469797</v>
      </c>
    </row>
    <row r="9711" spans="1:13" x14ac:dyDescent="0.25">
      <c r="A9711" t="s">
        <v>17601</v>
      </c>
      <c r="B9711" t="s">
        <v>17602</v>
      </c>
      <c r="C9711" s="2" t="s">
        <v>35</v>
      </c>
      <c r="D9711" s="2" t="s">
        <v>80</v>
      </c>
      <c r="E9711" s="2" t="s">
        <v>29028</v>
      </c>
      <c r="F9711" s="56">
        <v>104.19096833512801</v>
      </c>
      <c r="G9711" s="56">
        <v>112.353794765842</v>
      </c>
      <c r="H9711" s="56">
        <v>114.875580995777</v>
      </c>
      <c r="I9711" s="56">
        <v>98.1239556314639</v>
      </c>
      <c r="J9711" s="57">
        <v>0.35458476838685199</v>
      </c>
      <c r="K9711" s="57">
        <v>0.40450501207807799</v>
      </c>
      <c r="L9711" s="57">
        <v>0.362186422813849</v>
      </c>
      <c r="M9711" s="57">
        <v>0.30877342048258</v>
      </c>
    </row>
    <row r="9712" spans="1:13" x14ac:dyDescent="0.25">
      <c r="A9712" t="s">
        <v>2040</v>
      </c>
      <c r="B9712" t="s">
        <v>2041</v>
      </c>
      <c r="C9712" s="2" t="s">
        <v>35</v>
      </c>
      <c r="D9712" s="2" t="s">
        <v>80</v>
      </c>
      <c r="E9712" s="2" t="s">
        <v>29027</v>
      </c>
      <c r="F9712" s="56">
        <v>102.79746888168501</v>
      </c>
      <c r="G9712" s="56">
        <v>114.28530787252799</v>
      </c>
      <c r="H9712" s="56">
        <v>119.61991565894699</v>
      </c>
      <c r="I9712" s="56">
        <v>95.090006425462406</v>
      </c>
      <c r="J9712" s="57">
        <v>0.49373649163154099</v>
      </c>
      <c r="K9712" s="57">
        <v>0.57633429862237595</v>
      </c>
      <c r="L9712" s="57">
        <v>0.50137797082990598</v>
      </c>
      <c r="M9712" s="57">
        <v>0.42395194807778402</v>
      </c>
    </row>
    <row r="9713" spans="1:13" x14ac:dyDescent="0.25">
      <c r="A9713" t="s">
        <v>17603</v>
      </c>
      <c r="B9713" t="s">
        <v>17604</v>
      </c>
      <c r="C9713" s="2" t="s">
        <v>35</v>
      </c>
      <c r="D9713" s="2" t="s">
        <v>80</v>
      </c>
      <c r="E9713" s="2" t="s">
        <v>29028</v>
      </c>
      <c r="F9713" s="56">
        <v>104.19096833512801</v>
      </c>
      <c r="G9713" s="56">
        <v>112.353794765842</v>
      </c>
      <c r="H9713" s="56">
        <v>114.875580995777</v>
      </c>
      <c r="I9713" s="56">
        <v>98.1239556314639</v>
      </c>
      <c r="J9713" s="57">
        <v>0.35458476838685199</v>
      </c>
      <c r="K9713" s="57">
        <v>0.40450501207807799</v>
      </c>
      <c r="L9713" s="57">
        <v>0.362186422813849</v>
      </c>
      <c r="M9713" s="57">
        <v>0.30877342048258</v>
      </c>
    </row>
    <row r="9714" spans="1:13" x14ac:dyDescent="0.25">
      <c r="A9714" t="s">
        <v>8883</v>
      </c>
      <c r="B9714" t="s">
        <v>8884</v>
      </c>
      <c r="C9714" s="2" t="s">
        <v>35</v>
      </c>
      <c r="D9714" s="2" t="s">
        <v>69</v>
      </c>
      <c r="E9714" s="2" t="s">
        <v>29028</v>
      </c>
      <c r="F9714" s="56">
        <v>102.137464402845</v>
      </c>
      <c r="G9714" s="56">
        <v>100.798492472677</v>
      </c>
      <c r="H9714" s="56">
        <v>107.32452919761501</v>
      </c>
      <c r="I9714" s="56">
        <v>100.726630421335</v>
      </c>
      <c r="J9714" s="57">
        <v>0.36198033798458601</v>
      </c>
      <c r="K9714" s="57">
        <v>0.40962786489349701</v>
      </c>
      <c r="L9714" s="57">
        <v>0.36980896693297099</v>
      </c>
      <c r="M9714" s="57">
        <v>0.31961478638211499</v>
      </c>
    </row>
    <row r="9715" spans="1:13" x14ac:dyDescent="0.25">
      <c r="A9715" t="s">
        <v>8875</v>
      </c>
      <c r="B9715" t="s">
        <v>8876</v>
      </c>
      <c r="C9715" s="2" t="s">
        <v>31</v>
      </c>
      <c r="D9715" s="2" t="s">
        <v>69</v>
      </c>
      <c r="E9715" s="2" t="s">
        <v>29028</v>
      </c>
      <c r="F9715" s="56">
        <v>102.137464402845</v>
      </c>
      <c r="G9715" s="56">
        <v>100.798492472677</v>
      </c>
      <c r="H9715" s="56">
        <v>107.32452919761501</v>
      </c>
      <c r="I9715" s="56">
        <v>100.726630421335</v>
      </c>
      <c r="J9715" s="57">
        <v>0.36198033798458601</v>
      </c>
      <c r="K9715" s="57">
        <v>0.40962786489349701</v>
      </c>
      <c r="L9715" s="57">
        <v>0.36980896693297099</v>
      </c>
      <c r="M9715" s="57">
        <v>0.31961478638211499</v>
      </c>
    </row>
    <row r="9716" spans="1:13" x14ac:dyDescent="0.25">
      <c r="A9716" t="s">
        <v>8877</v>
      </c>
      <c r="B9716" t="s">
        <v>8878</v>
      </c>
      <c r="C9716" s="2" t="s">
        <v>31</v>
      </c>
      <c r="D9716" s="2" t="s">
        <v>69</v>
      </c>
      <c r="E9716" s="2" t="s">
        <v>29028</v>
      </c>
      <c r="F9716" s="56">
        <v>102.137464402845</v>
      </c>
      <c r="G9716" s="56">
        <v>100.798492472677</v>
      </c>
      <c r="H9716" s="56">
        <v>107.32452919761501</v>
      </c>
      <c r="I9716" s="56">
        <v>100.726630421335</v>
      </c>
      <c r="J9716" s="57">
        <v>0.36198033798458601</v>
      </c>
      <c r="K9716" s="57">
        <v>0.40962786489349701</v>
      </c>
      <c r="L9716" s="57">
        <v>0.36980896693297099</v>
      </c>
      <c r="M9716" s="57">
        <v>0.31961478638211499</v>
      </c>
    </row>
    <row r="9717" spans="1:13" x14ac:dyDescent="0.25">
      <c r="A9717" t="s">
        <v>8879</v>
      </c>
      <c r="B9717" t="s">
        <v>8880</v>
      </c>
      <c r="C9717" s="2" t="s">
        <v>31</v>
      </c>
      <c r="D9717" s="2" t="s">
        <v>69</v>
      </c>
      <c r="E9717" s="2" t="s">
        <v>29028</v>
      </c>
      <c r="F9717" s="56">
        <v>102.137464402845</v>
      </c>
      <c r="G9717" s="56">
        <v>100.798492472677</v>
      </c>
      <c r="H9717" s="56">
        <v>107.32452919761501</v>
      </c>
      <c r="I9717" s="56">
        <v>100.726630421335</v>
      </c>
      <c r="J9717" s="57">
        <v>0.36198033798458601</v>
      </c>
      <c r="K9717" s="57">
        <v>0.40962786489349701</v>
      </c>
      <c r="L9717" s="57">
        <v>0.36980896693297099</v>
      </c>
      <c r="M9717" s="57">
        <v>0.31961478638211499</v>
      </c>
    </row>
    <row r="9718" spans="1:13" x14ac:dyDescent="0.25">
      <c r="A9718" t="s">
        <v>8885</v>
      </c>
      <c r="B9718" t="s">
        <v>8886</v>
      </c>
      <c r="C9718" s="2" t="s">
        <v>35</v>
      </c>
      <c r="D9718" s="2" t="s">
        <v>69</v>
      </c>
      <c r="E9718" s="2" t="s">
        <v>29028</v>
      </c>
      <c r="F9718" s="56">
        <v>102.137464402845</v>
      </c>
      <c r="G9718" s="56">
        <v>100.798492472677</v>
      </c>
      <c r="H9718" s="56">
        <v>107.32452919761501</v>
      </c>
      <c r="I9718" s="56">
        <v>100.726630421335</v>
      </c>
      <c r="J9718" s="57">
        <v>0.36198033798458601</v>
      </c>
      <c r="K9718" s="57">
        <v>0.40962786489349701</v>
      </c>
      <c r="L9718" s="57">
        <v>0.36980896693297099</v>
      </c>
      <c r="M9718" s="57">
        <v>0.31961478638211499</v>
      </c>
    </row>
    <row r="9719" spans="1:13" x14ac:dyDescent="0.25">
      <c r="A9719" t="s">
        <v>8881</v>
      </c>
      <c r="B9719" t="s">
        <v>8882</v>
      </c>
      <c r="C9719" s="2" t="s">
        <v>31</v>
      </c>
      <c r="D9719" s="2" t="s">
        <v>69</v>
      </c>
      <c r="E9719" s="2" t="s">
        <v>29028</v>
      </c>
      <c r="F9719" s="56">
        <v>102.137464402845</v>
      </c>
      <c r="G9719" s="56">
        <v>100.798492472677</v>
      </c>
      <c r="H9719" s="56">
        <v>107.32452919761501</v>
      </c>
      <c r="I9719" s="56">
        <v>100.726630421335</v>
      </c>
      <c r="J9719" s="57">
        <v>0.36198033798458601</v>
      </c>
      <c r="K9719" s="57">
        <v>0.40962786489349701</v>
      </c>
      <c r="L9719" s="57">
        <v>0.36980896693297099</v>
      </c>
      <c r="M9719" s="57">
        <v>0.31961478638211499</v>
      </c>
    </row>
    <row r="9720" spans="1:13" x14ac:dyDescent="0.25">
      <c r="A9720" t="s">
        <v>8887</v>
      </c>
      <c r="B9720" t="s">
        <v>8888</v>
      </c>
      <c r="C9720" s="2" t="s">
        <v>35</v>
      </c>
      <c r="D9720" s="2" t="s">
        <v>69</v>
      </c>
      <c r="E9720" s="2" t="s">
        <v>29028</v>
      </c>
      <c r="F9720" s="56">
        <v>102.137464402845</v>
      </c>
      <c r="G9720" s="56">
        <v>100.798492472677</v>
      </c>
      <c r="H9720" s="56">
        <v>107.32452919761501</v>
      </c>
      <c r="I9720" s="56">
        <v>100.726630421335</v>
      </c>
      <c r="J9720" s="57">
        <v>0.36198033798458601</v>
      </c>
      <c r="K9720" s="57">
        <v>0.40962786489349701</v>
      </c>
      <c r="L9720" s="57">
        <v>0.36980896693297099</v>
      </c>
      <c r="M9720" s="57">
        <v>0.31961478638211499</v>
      </c>
    </row>
    <row r="9721" spans="1:13" x14ac:dyDescent="0.25">
      <c r="A9721" t="s">
        <v>1874</v>
      </c>
      <c r="B9721" t="s">
        <v>1875</v>
      </c>
      <c r="C9721" s="2" t="s">
        <v>31</v>
      </c>
      <c r="D9721" s="2" t="s">
        <v>54</v>
      </c>
      <c r="E9721" s="2" t="s">
        <v>29027</v>
      </c>
      <c r="F9721" s="56">
        <v>115.90236513030401</v>
      </c>
      <c r="G9721" s="56">
        <v>100.05478452936001</v>
      </c>
      <c r="H9721" s="56">
        <v>106.743321096014</v>
      </c>
      <c r="I9721" s="56">
        <v>91.873808248456498</v>
      </c>
      <c r="J9721" s="57">
        <v>0.57211433714805904</v>
      </c>
      <c r="K9721" s="57">
        <v>0.64332023986799003</v>
      </c>
      <c r="L9721" s="57">
        <v>0.58608983852319496</v>
      </c>
      <c r="M9721" s="57">
        <v>0.51926889821329103</v>
      </c>
    </row>
    <row r="9722" spans="1:13" x14ac:dyDescent="0.25">
      <c r="A9722" t="s">
        <v>1876</v>
      </c>
      <c r="B9722" t="s">
        <v>1877</v>
      </c>
      <c r="C9722" s="2" t="s">
        <v>31</v>
      </c>
      <c r="D9722" s="2" t="s">
        <v>54</v>
      </c>
      <c r="E9722" s="2" t="s">
        <v>29027</v>
      </c>
      <c r="F9722" s="56">
        <v>118.260386443318</v>
      </c>
      <c r="G9722" s="56">
        <v>104.98170190758501</v>
      </c>
      <c r="H9722" s="56">
        <v>100.13258628678901</v>
      </c>
      <c r="I9722" s="56">
        <v>100.32181134142201</v>
      </c>
      <c r="J9722" s="57">
        <v>0.57211433714805904</v>
      </c>
      <c r="K9722" s="57">
        <v>0.64332023986799003</v>
      </c>
      <c r="L9722" s="57">
        <v>0.59008750128814902</v>
      </c>
      <c r="M9722" s="57">
        <v>0.52392423795797305</v>
      </c>
    </row>
    <row r="9723" spans="1:13" x14ac:dyDescent="0.25">
      <c r="A9723" t="s">
        <v>2524</v>
      </c>
      <c r="B9723" t="s">
        <v>2525</v>
      </c>
      <c r="C9723" s="2" t="s">
        <v>31</v>
      </c>
      <c r="D9723" s="2" t="s">
        <v>289</v>
      </c>
      <c r="E9723" s="2" t="s">
        <v>29027</v>
      </c>
      <c r="F9723" s="56">
        <v>110.87529271582299</v>
      </c>
      <c r="G9723" s="56">
        <v>124.89705598499501</v>
      </c>
      <c r="H9723" s="56">
        <v>110.529383727739</v>
      </c>
      <c r="I9723" s="56">
        <v>86.451503145933501</v>
      </c>
      <c r="J9723" s="57">
        <v>0.54450818324154904</v>
      </c>
      <c r="K9723" s="57">
        <v>0.62018074459160499</v>
      </c>
      <c r="L9723" s="57">
        <v>0.55279777643919903</v>
      </c>
      <c r="M9723" s="57">
        <v>0.49448282414716399</v>
      </c>
    </row>
    <row r="9724" spans="1:13" x14ac:dyDescent="0.25">
      <c r="A9724" t="s">
        <v>20477</v>
      </c>
      <c r="B9724" t="s">
        <v>20478</v>
      </c>
      <c r="C9724" s="2" t="s">
        <v>31</v>
      </c>
      <c r="D9724" s="2" t="s">
        <v>289</v>
      </c>
      <c r="E9724" s="2" t="s">
        <v>29028</v>
      </c>
      <c r="F9724" s="56">
        <v>109.411037043067</v>
      </c>
      <c r="G9724" s="56">
        <v>122.763973453136</v>
      </c>
      <c r="H9724" s="56">
        <v>108.616524708265</v>
      </c>
      <c r="I9724" s="56">
        <v>88.781234848454403</v>
      </c>
      <c r="J9724" s="57">
        <v>0.43562129585759202</v>
      </c>
      <c r="K9724" s="57">
        <v>0.48636871174253299</v>
      </c>
      <c r="L9724" s="57">
        <v>0.44525206388868899</v>
      </c>
      <c r="M9724" s="57">
        <v>0.39576523754622001</v>
      </c>
    </row>
    <row r="9725" spans="1:13" x14ac:dyDescent="0.25">
      <c r="A9725" t="s">
        <v>2526</v>
      </c>
      <c r="B9725" t="s">
        <v>2527</v>
      </c>
      <c r="C9725" s="2" t="s">
        <v>35</v>
      </c>
      <c r="D9725" s="2" t="s">
        <v>289</v>
      </c>
      <c r="E9725" s="2" t="s">
        <v>29027</v>
      </c>
      <c r="F9725" s="56">
        <v>112.14234551597001</v>
      </c>
      <c r="G9725" s="56">
        <v>125.498149920779</v>
      </c>
      <c r="H9725" s="56">
        <v>105.26749536613001</v>
      </c>
      <c r="I9725" s="56">
        <v>86.446012229104497</v>
      </c>
      <c r="J9725" s="57">
        <v>0.54247486512908005</v>
      </c>
      <c r="K9725" s="57">
        <v>0.61887229496196705</v>
      </c>
      <c r="L9725" s="57">
        <v>0.56128126759243102</v>
      </c>
      <c r="M9725" s="57">
        <v>0.487620356748728</v>
      </c>
    </row>
    <row r="9726" spans="1:13" x14ac:dyDescent="0.25">
      <c r="A9726" t="s">
        <v>20481</v>
      </c>
      <c r="B9726" t="s">
        <v>20482</v>
      </c>
      <c r="C9726" s="2" t="s">
        <v>35</v>
      </c>
      <c r="D9726" s="2" t="s">
        <v>289</v>
      </c>
      <c r="E9726" s="2" t="s">
        <v>29028</v>
      </c>
      <c r="F9726" s="56">
        <v>109.411037043067</v>
      </c>
      <c r="G9726" s="56">
        <v>122.763973453136</v>
      </c>
      <c r="H9726" s="56">
        <v>108.616524708265</v>
      </c>
      <c r="I9726" s="56">
        <v>88.781234848454403</v>
      </c>
      <c r="J9726" s="57">
        <v>0.43562129585759202</v>
      </c>
      <c r="K9726" s="57">
        <v>0.48636871174253299</v>
      </c>
      <c r="L9726" s="57">
        <v>0.44525206388868899</v>
      </c>
      <c r="M9726" s="57">
        <v>0.39576523754622001</v>
      </c>
    </row>
    <row r="9727" spans="1:13" x14ac:dyDescent="0.25">
      <c r="A9727" t="s">
        <v>20475</v>
      </c>
      <c r="B9727" t="s">
        <v>20476</v>
      </c>
      <c r="C9727" s="2" t="s">
        <v>31</v>
      </c>
      <c r="D9727" s="2" t="s">
        <v>289</v>
      </c>
      <c r="E9727" s="2" t="s">
        <v>29028</v>
      </c>
      <c r="F9727" s="56">
        <v>109.411037043067</v>
      </c>
      <c r="G9727" s="56">
        <v>122.763973453136</v>
      </c>
      <c r="H9727" s="56">
        <v>108.616524708265</v>
      </c>
      <c r="I9727" s="56">
        <v>88.781234848454403</v>
      </c>
      <c r="J9727" s="57">
        <v>0.43562129585759202</v>
      </c>
      <c r="K9727" s="57">
        <v>0.48636871174253299</v>
      </c>
      <c r="L9727" s="57">
        <v>0.44525206388868899</v>
      </c>
      <c r="M9727" s="57">
        <v>0.39576523754622001</v>
      </c>
    </row>
    <row r="9728" spans="1:13" x14ac:dyDescent="0.25">
      <c r="A9728" t="s">
        <v>20471</v>
      </c>
      <c r="B9728" t="s">
        <v>20472</v>
      </c>
      <c r="C9728" s="2" t="s">
        <v>31</v>
      </c>
      <c r="D9728" s="2" t="s">
        <v>289</v>
      </c>
      <c r="E9728" s="2" t="s">
        <v>29028</v>
      </c>
      <c r="F9728" s="56">
        <v>109.411037043067</v>
      </c>
      <c r="G9728" s="56">
        <v>122.763973453136</v>
      </c>
      <c r="H9728" s="56">
        <v>108.616524708265</v>
      </c>
      <c r="I9728" s="56">
        <v>88.781234848454403</v>
      </c>
      <c r="J9728" s="57">
        <v>0.43562129585759202</v>
      </c>
      <c r="K9728" s="57">
        <v>0.48636871174253299</v>
      </c>
      <c r="L9728" s="57">
        <v>0.44525206388868899</v>
      </c>
      <c r="M9728" s="57">
        <v>0.39576523754622001</v>
      </c>
    </row>
    <row r="9729" spans="1:13" x14ac:dyDescent="0.25">
      <c r="A9729" t="s">
        <v>20473</v>
      </c>
      <c r="B9729" t="s">
        <v>20474</v>
      </c>
      <c r="C9729" s="2" t="s">
        <v>31</v>
      </c>
      <c r="D9729" s="2" t="s">
        <v>289</v>
      </c>
      <c r="E9729" s="2" t="s">
        <v>29028</v>
      </c>
      <c r="F9729" s="56">
        <v>109.411037043067</v>
      </c>
      <c r="G9729" s="56">
        <v>122.763973453136</v>
      </c>
      <c r="H9729" s="56">
        <v>108.616524708265</v>
      </c>
      <c r="I9729" s="56">
        <v>88.781234848454403</v>
      </c>
      <c r="J9729" s="57">
        <v>0.43562129585759202</v>
      </c>
      <c r="K9729" s="57">
        <v>0.48636871174253299</v>
      </c>
      <c r="L9729" s="57">
        <v>0.44525206388868899</v>
      </c>
      <c r="M9729" s="57">
        <v>0.39576523754622001</v>
      </c>
    </row>
    <row r="9730" spans="1:13" x14ac:dyDescent="0.25">
      <c r="A9730" t="s">
        <v>20479</v>
      </c>
      <c r="B9730" t="s">
        <v>20480</v>
      </c>
      <c r="C9730" s="2" t="s">
        <v>31</v>
      </c>
      <c r="D9730" s="2" t="s">
        <v>289</v>
      </c>
      <c r="E9730" s="2" t="s">
        <v>29028</v>
      </c>
      <c r="F9730" s="56">
        <v>109.411037043067</v>
      </c>
      <c r="G9730" s="56">
        <v>122.763973453136</v>
      </c>
      <c r="H9730" s="56">
        <v>108.616524708265</v>
      </c>
      <c r="I9730" s="56">
        <v>88.781234848454403</v>
      </c>
      <c r="J9730" s="57">
        <v>0.43562129585759202</v>
      </c>
      <c r="K9730" s="57">
        <v>0.48636871174253299</v>
      </c>
      <c r="L9730" s="57">
        <v>0.44525206388868899</v>
      </c>
      <c r="M9730" s="57">
        <v>0.39576523754622001</v>
      </c>
    </row>
    <row r="9731" spans="1:13" x14ac:dyDescent="0.25">
      <c r="A9731" t="s">
        <v>1034</v>
      </c>
      <c r="B9731" t="s">
        <v>1035</v>
      </c>
      <c r="C9731" s="2" t="s">
        <v>35</v>
      </c>
      <c r="D9731" s="2" t="s">
        <v>39</v>
      </c>
      <c r="E9731" s="2" t="s">
        <v>29027</v>
      </c>
      <c r="F9731" s="56">
        <v>118.46814471361201</v>
      </c>
      <c r="G9731" s="56">
        <v>112.811201589783</v>
      </c>
      <c r="H9731" s="56">
        <v>97.064034158587702</v>
      </c>
      <c r="I9731" s="56">
        <v>95.085039866456697</v>
      </c>
      <c r="J9731" s="57">
        <v>0.70863708700273098</v>
      </c>
      <c r="K9731" s="57">
        <v>0.77168444448955398</v>
      </c>
      <c r="L9731" s="57">
        <v>0.72172746527020104</v>
      </c>
      <c r="M9731" s="57">
        <v>0.66393125089546701</v>
      </c>
    </row>
    <row r="9732" spans="1:13" x14ac:dyDescent="0.25">
      <c r="A9732" t="s">
        <v>1046</v>
      </c>
      <c r="B9732" t="s">
        <v>1047</v>
      </c>
      <c r="C9732" s="2" t="s">
        <v>31</v>
      </c>
      <c r="D9732" s="2" t="s">
        <v>39</v>
      </c>
      <c r="E9732" s="2" t="s">
        <v>29027</v>
      </c>
      <c r="F9732" s="56">
        <v>114.470180728594</v>
      </c>
      <c r="G9732" s="56">
        <v>113.83616581804</v>
      </c>
      <c r="H9732" s="56">
        <v>95.642660269792898</v>
      </c>
      <c r="I9732" s="56">
        <v>94.115245019012306</v>
      </c>
      <c r="J9732" s="57">
        <v>0.58683827595233495</v>
      </c>
      <c r="K9732" s="57">
        <v>0.65164988418912995</v>
      </c>
      <c r="L9732" s="57">
        <v>0.59962651038098003</v>
      </c>
      <c r="M9732" s="57">
        <v>0.54551372999959302</v>
      </c>
    </row>
    <row r="9733" spans="1:13" x14ac:dyDescent="0.25">
      <c r="A9733" t="s">
        <v>11488</v>
      </c>
      <c r="B9733" t="s">
        <v>11489</v>
      </c>
      <c r="C9733" s="2" t="s">
        <v>31</v>
      </c>
      <c r="D9733" s="2" t="s">
        <v>39</v>
      </c>
      <c r="E9733" s="2" t="s">
        <v>29028</v>
      </c>
      <c r="F9733" s="56">
        <v>111.941598210927</v>
      </c>
      <c r="G9733" s="56">
        <v>110.411112042993</v>
      </c>
      <c r="H9733" s="56">
        <v>93.138719482772601</v>
      </c>
      <c r="I9733" s="56">
        <v>95.260264421337595</v>
      </c>
      <c r="J9733" s="57">
        <v>0.50711443675163803</v>
      </c>
      <c r="K9733" s="57">
        <v>0.54973733686099702</v>
      </c>
      <c r="L9733" s="57">
        <v>0.51676002788303999</v>
      </c>
      <c r="M9733" s="57">
        <v>0.46964194129818498</v>
      </c>
    </row>
    <row r="9734" spans="1:13" x14ac:dyDescent="0.25">
      <c r="A9734" t="s">
        <v>1036</v>
      </c>
      <c r="B9734" t="s">
        <v>1037</v>
      </c>
      <c r="C9734" s="2" t="s">
        <v>35</v>
      </c>
      <c r="D9734" s="2" t="s">
        <v>39</v>
      </c>
      <c r="E9734" s="2" t="s">
        <v>29027</v>
      </c>
      <c r="F9734" s="56">
        <v>108.157340131726</v>
      </c>
      <c r="G9734" s="56">
        <v>117.07061076202</v>
      </c>
      <c r="H9734" s="56">
        <v>90.847763756838205</v>
      </c>
      <c r="I9734" s="56">
        <v>90.810944834146099</v>
      </c>
      <c r="J9734" s="57">
        <v>0.64423666834446502</v>
      </c>
      <c r="K9734" s="57">
        <v>0.71091664743429706</v>
      </c>
      <c r="L9734" s="57">
        <v>0.65261346863146996</v>
      </c>
      <c r="M9734" s="57">
        <v>0.589260555384167</v>
      </c>
    </row>
    <row r="9735" spans="1:13" x14ac:dyDescent="0.25">
      <c r="A9735" t="s">
        <v>1044</v>
      </c>
      <c r="B9735" t="s">
        <v>1045</v>
      </c>
      <c r="C9735" s="2" t="s">
        <v>31</v>
      </c>
      <c r="D9735" s="2" t="s">
        <v>39</v>
      </c>
      <c r="E9735" s="2" t="s">
        <v>29027</v>
      </c>
      <c r="F9735" s="56">
        <v>116.82820204160799</v>
      </c>
      <c r="G9735" s="56">
        <v>111.09899056818</v>
      </c>
      <c r="H9735" s="56">
        <v>96.562072574054596</v>
      </c>
      <c r="I9735" s="56">
        <v>92.968162812797203</v>
      </c>
      <c r="J9735" s="57">
        <v>0.58683827595233495</v>
      </c>
      <c r="K9735" s="57">
        <v>0.65164988418912995</v>
      </c>
      <c r="L9735" s="57">
        <v>0.59581760296174902</v>
      </c>
      <c r="M9735" s="57">
        <v>0.53260125713360795</v>
      </c>
    </row>
    <row r="9736" spans="1:13" x14ac:dyDescent="0.25">
      <c r="A9736" t="s">
        <v>1040</v>
      </c>
      <c r="B9736" t="s">
        <v>1041</v>
      </c>
      <c r="C9736" s="2" t="s">
        <v>31</v>
      </c>
      <c r="D9736" s="2" t="s">
        <v>39</v>
      </c>
      <c r="E9736" s="2" t="s">
        <v>29027</v>
      </c>
      <c r="F9736" s="56">
        <v>116.238657763547</v>
      </c>
      <c r="G9736" s="56">
        <v>112.741316060421</v>
      </c>
      <c r="H9736" s="56">
        <v>91.340161106552699</v>
      </c>
      <c r="I9736" s="56">
        <v>92.968162812797203</v>
      </c>
      <c r="J9736" s="57">
        <v>0.58683827595233495</v>
      </c>
      <c r="K9736" s="57">
        <v>0.65164988418912995</v>
      </c>
      <c r="L9736" s="57">
        <v>0.59962651038098003</v>
      </c>
      <c r="M9736" s="57">
        <v>0.53260125713360795</v>
      </c>
    </row>
    <row r="9737" spans="1:13" x14ac:dyDescent="0.25">
      <c r="A9737" t="s">
        <v>1038</v>
      </c>
      <c r="B9737" t="s">
        <v>1039</v>
      </c>
      <c r="C9737" s="2" t="s">
        <v>35</v>
      </c>
      <c r="D9737" s="2" t="s">
        <v>39</v>
      </c>
      <c r="E9737" s="2" t="s">
        <v>29027</v>
      </c>
      <c r="F9737" s="56">
        <v>111.31699910660799</v>
      </c>
      <c r="G9737" s="56">
        <v>112.90083534889</v>
      </c>
      <c r="H9737" s="56">
        <v>93.383411187858002</v>
      </c>
      <c r="I9737" s="56">
        <v>96.937774041073098</v>
      </c>
      <c r="J9737" s="57">
        <v>0.65439443191150504</v>
      </c>
      <c r="K9737" s="57">
        <v>0.72287620048500401</v>
      </c>
      <c r="L9737" s="57">
        <v>0.668306727344814</v>
      </c>
      <c r="M9737" s="57">
        <v>0.60529023497505396</v>
      </c>
    </row>
    <row r="9738" spans="1:13" x14ac:dyDescent="0.25">
      <c r="A9738" t="s">
        <v>11494</v>
      </c>
      <c r="B9738" t="s">
        <v>11495</v>
      </c>
      <c r="C9738" s="2" t="s">
        <v>31</v>
      </c>
      <c r="D9738" s="2" t="s">
        <v>39</v>
      </c>
      <c r="E9738" s="2" t="s">
        <v>29028</v>
      </c>
      <c r="F9738" s="56">
        <v>111.941598210927</v>
      </c>
      <c r="G9738" s="56">
        <v>110.411112042993</v>
      </c>
      <c r="H9738" s="56">
        <v>93.138719482772601</v>
      </c>
      <c r="I9738" s="56">
        <v>95.260264421337595</v>
      </c>
      <c r="J9738" s="57">
        <v>0.50711443675163803</v>
      </c>
      <c r="K9738" s="57">
        <v>0.54973733686099702</v>
      </c>
      <c r="L9738" s="57">
        <v>0.51676002788303999</v>
      </c>
      <c r="M9738" s="57">
        <v>0.46964194129818498</v>
      </c>
    </row>
    <row r="9739" spans="1:13" x14ac:dyDescent="0.25">
      <c r="A9739" t="s">
        <v>2158</v>
      </c>
      <c r="B9739" t="s">
        <v>2159</v>
      </c>
      <c r="C9739" s="2" t="s">
        <v>35</v>
      </c>
      <c r="D9739" s="2" t="s">
        <v>217</v>
      </c>
      <c r="E9739" s="2" t="s">
        <v>29027</v>
      </c>
      <c r="F9739" s="56">
        <v>113.92394863586701</v>
      </c>
      <c r="G9739" s="56">
        <v>117.42731685545201</v>
      </c>
      <c r="H9739" s="56">
        <v>103.82072401344701</v>
      </c>
      <c r="I9739" s="56">
        <v>98.4192828617429</v>
      </c>
      <c r="J9739" s="57">
        <v>0.58193818929436703</v>
      </c>
      <c r="K9739" s="57">
        <v>0.64692562146818799</v>
      </c>
      <c r="L9739" s="57">
        <v>0.59817208571454505</v>
      </c>
      <c r="M9739" s="57">
        <v>0.53401884227806196</v>
      </c>
    </row>
    <row r="9740" spans="1:13" x14ac:dyDescent="0.25">
      <c r="A9740" t="s">
        <v>2154</v>
      </c>
      <c r="B9740" t="s">
        <v>2155</v>
      </c>
      <c r="C9740" s="2" t="s">
        <v>31</v>
      </c>
      <c r="D9740" s="2" t="s">
        <v>217</v>
      </c>
      <c r="E9740" s="2" t="s">
        <v>29027</v>
      </c>
      <c r="F9740" s="56">
        <v>116.607161887142</v>
      </c>
      <c r="G9740" s="56">
        <v>112.458094283848</v>
      </c>
      <c r="H9740" s="56">
        <v>105.77628854696199</v>
      </c>
      <c r="I9740" s="56">
        <v>97.088970739651899</v>
      </c>
      <c r="J9740" s="57">
        <v>0.58191641642179204</v>
      </c>
      <c r="K9740" s="57">
        <v>0.64689384475143397</v>
      </c>
      <c r="L9740" s="57">
        <v>0.59028904561881801</v>
      </c>
      <c r="M9740" s="57">
        <v>0.52941739828395995</v>
      </c>
    </row>
    <row r="9741" spans="1:13" x14ac:dyDescent="0.25">
      <c r="A9741" t="s">
        <v>18484</v>
      </c>
      <c r="B9741" t="s">
        <v>18485</v>
      </c>
      <c r="C9741" s="2" t="s">
        <v>31</v>
      </c>
      <c r="D9741" s="2" t="s">
        <v>217</v>
      </c>
      <c r="E9741" s="2" t="s">
        <v>29028</v>
      </c>
      <c r="F9741" s="56">
        <v>113.920754751697</v>
      </c>
      <c r="G9741" s="56">
        <v>114.05869623635</v>
      </c>
      <c r="H9741" s="56">
        <v>105.737669934943</v>
      </c>
      <c r="I9741" s="56">
        <v>94.832902901794199</v>
      </c>
      <c r="J9741" s="57">
        <v>0.49868409398023</v>
      </c>
      <c r="K9741" s="57">
        <v>0.54047927951525399</v>
      </c>
      <c r="L9741" s="57">
        <v>0.50771360391917197</v>
      </c>
      <c r="M9741" s="57">
        <v>0.46422708680166702</v>
      </c>
    </row>
    <row r="9742" spans="1:13" x14ac:dyDescent="0.25">
      <c r="A9742" t="s">
        <v>2156</v>
      </c>
      <c r="B9742" t="s">
        <v>2157</v>
      </c>
      <c r="C9742" s="2" t="s">
        <v>35</v>
      </c>
      <c r="D9742" s="2" t="s">
        <v>217</v>
      </c>
      <c r="E9742" s="2" t="s">
        <v>29027</v>
      </c>
      <c r="F9742" s="56">
        <v>112.851154102924</v>
      </c>
      <c r="G9742" s="56">
        <v>113.990327361079</v>
      </c>
      <c r="H9742" s="56">
        <v>103.213515660049</v>
      </c>
      <c r="I9742" s="56">
        <v>94.334154516701403</v>
      </c>
      <c r="J9742" s="57">
        <v>0.61024116464126399</v>
      </c>
      <c r="K9742" s="57">
        <v>0.67692940364285803</v>
      </c>
      <c r="L9742" s="57">
        <v>0.62280658636216601</v>
      </c>
      <c r="M9742" s="57">
        <v>0.56093172229380694</v>
      </c>
    </row>
    <row r="9743" spans="1:13" x14ac:dyDescent="0.25">
      <c r="A9743" t="s">
        <v>2152</v>
      </c>
      <c r="B9743" t="s">
        <v>2153</v>
      </c>
      <c r="C9743" s="2" t="s">
        <v>31</v>
      </c>
      <c r="D9743" s="2" t="s">
        <v>217</v>
      </c>
      <c r="E9743" s="2" t="s">
        <v>29027</v>
      </c>
      <c r="F9743" s="56">
        <v>117.786133593842</v>
      </c>
      <c r="G9743" s="56">
        <v>113.552944041467</v>
      </c>
      <c r="H9743" s="56">
        <v>96.423310797463998</v>
      </c>
      <c r="I9743" s="56">
        <v>94.928939531810997</v>
      </c>
      <c r="J9743" s="57">
        <v>0.58191641642179204</v>
      </c>
      <c r="K9743" s="57">
        <v>0.64689384475143397</v>
      </c>
      <c r="L9743" s="57">
        <v>0.59425077306235596</v>
      </c>
      <c r="M9743" s="57">
        <v>0.53397184823465005</v>
      </c>
    </row>
    <row r="9744" spans="1:13" x14ac:dyDescent="0.25">
      <c r="A9744" t="s">
        <v>18486</v>
      </c>
      <c r="B9744" t="s">
        <v>18487</v>
      </c>
      <c r="C9744" s="2" t="s">
        <v>31</v>
      </c>
      <c r="D9744" s="2" t="s">
        <v>217</v>
      </c>
      <c r="E9744" s="2" t="s">
        <v>29028</v>
      </c>
      <c r="F9744" s="56">
        <v>113.920754751697</v>
      </c>
      <c r="G9744" s="56">
        <v>114.05869623635</v>
      </c>
      <c r="H9744" s="56">
        <v>105.737669934943</v>
      </c>
      <c r="I9744" s="56">
        <v>94.832902901794199</v>
      </c>
      <c r="J9744" s="57">
        <v>0.49868409398023</v>
      </c>
      <c r="K9744" s="57">
        <v>0.54047927951525399</v>
      </c>
      <c r="L9744" s="57">
        <v>0.50771360391917197</v>
      </c>
      <c r="M9744" s="57">
        <v>0.46422708680166702</v>
      </c>
    </row>
    <row r="9745" spans="1:13" x14ac:dyDescent="0.25">
      <c r="A9745" t="s">
        <v>1770</v>
      </c>
      <c r="B9745" t="s">
        <v>1771</v>
      </c>
      <c r="C9745" s="2" t="s">
        <v>35</v>
      </c>
      <c r="D9745" s="2" t="s">
        <v>36</v>
      </c>
      <c r="E9745" s="2" t="s">
        <v>29027</v>
      </c>
      <c r="F9745" s="56">
        <v>116.988168898769</v>
      </c>
      <c r="G9745" s="56">
        <v>114.62439639259701</v>
      </c>
      <c r="H9745" s="56">
        <v>113.351062058626</v>
      </c>
      <c r="I9745" s="56">
        <v>104.036980508257</v>
      </c>
      <c r="J9745" s="57">
        <v>0.58182205307111301</v>
      </c>
      <c r="K9745" s="57">
        <v>0.64822859624764395</v>
      </c>
      <c r="L9745" s="57">
        <v>0.59507659737413598</v>
      </c>
      <c r="M9745" s="57">
        <v>0.53456146531018101</v>
      </c>
    </row>
    <row r="9746" spans="1:13" x14ac:dyDescent="0.25">
      <c r="A9746" t="s">
        <v>1758</v>
      </c>
      <c r="B9746" t="s">
        <v>1759</v>
      </c>
      <c r="C9746" s="2" t="s">
        <v>31</v>
      </c>
      <c r="D9746" s="2" t="s">
        <v>36</v>
      </c>
      <c r="E9746" s="2" t="s">
        <v>29027</v>
      </c>
      <c r="F9746" s="56">
        <v>123.147068173612</v>
      </c>
      <c r="G9746" s="56">
        <v>119.637569584189</v>
      </c>
      <c r="H9746" s="56">
        <v>117.227088776437</v>
      </c>
      <c r="I9746" s="56">
        <v>93.478085955652801</v>
      </c>
      <c r="J9746" s="57">
        <v>0.58305421209906605</v>
      </c>
      <c r="K9746" s="57">
        <v>0.64927696402346602</v>
      </c>
      <c r="L9746" s="57">
        <v>0.59204350914159198</v>
      </c>
      <c r="M9746" s="57">
        <v>0.53085210965599905</v>
      </c>
    </row>
    <row r="9747" spans="1:13" x14ac:dyDescent="0.25">
      <c r="A9747" t="s">
        <v>1764</v>
      </c>
      <c r="B9747" t="s">
        <v>1765</v>
      </c>
      <c r="C9747" s="2" t="s">
        <v>31</v>
      </c>
      <c r="D9747" s="2" t="s">
        <v>36</v>
      </c>
      <c r="E9747" s="2" t="s">
        <v>29027</v>
      </c>
      <c r="F9747" s="56">
        <v>119.671382150044</v>
      </c>
      <c r="G9747" s="56">
        <v>112.939787480108</v>
      </c>
      <c r="H9747" s="56">
        <v>111.879392752302</v>
      </c>
      <c r="I9747" s="56">
        <v>92.821184325568396</v>
      </c>
      <c r="J9747" s="57">
        <v>0.58174218908390096</v>
      </c>
      <c r="K9747" s="57">
        <v>0.64813358787393105</v>
      </c>
      <c r="L9747" s="57">
        <v>0.59497889495539402</v>
      </c>
      <c r="M9747" s="57">
        <v>0.53447803502589997</v>
      </c>
    </row>
    <row r="9748" spans="1:13" x14ac:dyDescent="0.25">
      <c r="A9748" t="s">
        <v>1768</v>
      </c>
      <c r="B9748" t="s">
        <v>1769</v>
      </c>
      <c r="C9748" s="2" t="s">
        <v>35</v>
      </c>
      <c r="D9748" s="2" t="s">
        <v>36</v>
      </c>
      <c r="E9748" s="2" t="s">
        <v>29027</v>
      </c>
      <c r="F9748" s="56">
        <v>115.484862149561</v>
      </c>
      <c r="G9748" s="56">
        <v>122.10182143735599</v>
      </c>
      <c r="H9748" s="56">
        <v>114.274163424889</v>
      </c>
      <c r="I9748" s="56">
        <v>92.754818433515894</v>
      </c>
      <c r="J9748" s="57">
        <v>0.57900959299353805</v>
      </c>
      <c r="K9748" s="57">
        <v>0.64586086345275695</v>
      </c>
      <c r="L9748" s="57">
        <v>0.589034089525863</v>
      </c>
      <c r="M9748" s="57">
        <v>0.52770663188401701</v>
      </c>
    </row>
    <row r="9749" spans="1:13" x14ac:dyDescent="0.25">
      <c r="A9749" t="s">
        <v>1762</v>
      </c>
      <c r="B9749" t="s">
        <v>1763</v>
      </c>
      <c r="C9749" s="2" t="s">
        <v>31</v>
      </c>
      <c r="D9749" s="2" t="s">
        <v>36</v>
      </c>
      <c r="E9749" s="2" t="s">
        <v>29027</v>
      </c>
      <c r="F9749" s="56">
        <v>114.652387925526</v>
      </c>
      <c r="G9749" s="56">
        <v>118.227448312326</v>
      </c>
      <c r="H9749" s="56">
        <v>113.838854108717</v>
      </c>
      <c r="I9749" s="56">
        <v>94.071906350238393</v>
      </c>
      <c r="J9749" s="57">
        <v>0.55631609140434901</v>
      </c>
      <c r="K9749" s="57">
        <v>0.64575544772847604</v>
      </c>
      <c r="L9749" s="57">
        <v>0.58893116302128301</v>
      </c>
      <c r="M9749" s="57">
        <v>0.52762699749431397</v>
      </c>
    </row>
    <row r="9750" spans="1:13" x14ac:dyDescent="0.25">
      <c r="A9750" t="s">
        <v>1760</v>
      </c>
      <c r="B9750" t="s">
        <v>1761</v>
      </c>
      <c r="C9750" s="2" t="s">
        <v>31</v>
      </c>
      <c r="D9750" s="2" t="s">
        <v>36</v>
      </c>
      <c r="E9750" s="2" t="s">
        <v>29027</v>
      </c>
      <c r="F9750" s="56">
        <v>118.757580729089</v>
      </c>
      <c r="G9750" s="56">
        <v>119.322325752925</v>
      </c>
      <c r="H9750" s="56">
        <v>112.416965840907</v>
      </c>
      <c r="I9750" s="56">
        <v>96.704915734864997</v>
      </c>
      <c r="J9750" s="57">
        <v>0.57892914321683497</v>
      </c>
      <c r="K9750" s="57">
        <v>0.64575544772847604</v>
      </c>
      <c r="L9750" s="57">
        <v>0.59288863890909405</v>
      </c>
      <c r="M9750" s="57">
        <v>0.53213979921308197</v>
      </c>
    </row>
    <row r="9751" spans="1:13" x14ac:dyDescent="0.25">
      <c r="A9751" t="s">
        <v>1766</v>
      </c>
      <c r="B9751" t="s">
        <v>1767</v>
      </c>
      <c r="C9751" s="2" t="s">
        <v>35</v>
      </c>
      <c r="D9751" s="2" t="s">
        <v>36</v>
      </c>
      <c r="E9751" s="2" t="s">
        <v>29027</v>
      </c>
      <c r="F9751" s="56">
        <v>119.611477346949</v>
      </c>
      <c r="G9751" s="56">
        <v>122.10182143735599</v>
      </c>
      <c r="H9751" s="56">
        <v>113.55767364222299</v>
      </c>
      <c r="I9751" s="56">
        <v>94.773704882250996</v>
      </c>
      <c r="J9751" s="57">
        <v>0.57900959299353805</v>
      </c>
      <c r="K9751" s="57">
        <v>0.64586086345275695</v>
      </c>
      <c r="L9751" s="57">
        <v>0.59299778741918796</v>
      </c>
      <c r="M9751" s="57">
        <v>0.54094175638463504</v>
      </c>
    </row>
    <row r="9752" spans="1:13" x14ac:dyDescent="0.25">
      <c r="A9752" t="s">
        <v>1686</v>
      </c>
      <c r="B9752" t="s">
        <v>1687</v>
      </c>
      <c r="C9752" s="2" t="s">
        <v>31</v>
      </c>
      <c r="D9752" s="2" t="s">
        <v>83</v>
      </c>
      <c r="E9752" s="2" t="s">
        <v>29027</v>
      </c>
      <c r="F9752" s="56">
        <v>104.695726673411</v>
      </c>
      <c r="G9752" s="56">
        <v>113.96722793543999</v>
      </c>
      <c r="H9752" s="56">
        <v>104.844498997641</v>
      </c>
      <c r="I9752" s="56">
        <v>94.273754431582105</v>
      </c>
      <c r="J9752" s="57">
        <v>0.60083976799748595</v>
      </c>
      <c r="K9752" s="57">
        <v>0.66257719711950103</v>
      </c>
      <c r="L9752" s="57">
        <v>0.60830910474351696</v>
      </c>
      <c r="M9752" s="57">
        <v>0.55078215502272498</v>
      </c>
    </row>
    <row r="9753" spans="1:13" x14ac:dyDescent="0.25">
      <c r="A9753" t="s">
        <v>1684</v>
      </c>
      <c r="B9753" t="s">
        <v>1685</v>
      </c>
      <c r="C9753" s="2" t="s">
        <v>35</v>
      </c>
      <c r="D9753" s="2" t="s">
        <v>83</v>
      </c>
      <c r="E9753" s="2" t="s">
        <v>29027</v>
      </c>
      <c r="F9753" s="56">
        <v>109.06425133182999</v>
      </c>
      <c r="G9753" s="56">
        <v>116.93303567907201</v>
      </c>
      <c r="H9753" s="56">
        <v>108.625458025073</v>
      </c>
      <c r="I9753" s="56">
        <v>99.698008562240901</v>
      </c>
      <c r="J9753" s="57">
        <v>0.59985393074334703</v>
      </c>
      <c r="K9753" s="57">
        <v>0.661791098404375</v>
      </c>
      <c r="L9753" s="57">
        <v>0.60378020426059698</v>
      </c>
      <c r="M9753" s="57">
        <v>0.55785800060024804</v>
      </c>
    </row>
    <row r="9754" spans="1:13" x14ac:dyDescent="0.25">
      <c r="A9754" t="s">
        <v>1688</v>
      </c>
      <c r="B9754" t="s">
        <v>1689</v>
      </c>
      <c r="C9754" s="2" t="s">
        <v>31</v>
      </c>
      <c r="D9754" s="2" t="s">
        <v>83</v>
      </c>
      <c r="E9754" s="2" t="s">
        <v>29027</v>
      </c>
      <c r="F9754" s="56">
        <v>114.105493686081</v>
      </c>
      <c r="G9754" s="56">
        <v>116.89073359614</v>
      </c>
      <c r="H9754" s="56">
        <v>108.507974661661</v>
      </c>
      <c r="I9754" s="56">
        <v>93.377572497050096</v>
      </c>
      <c r="J9754" s="57">
        <v>0.59983661274146904</v>
      </c>
      <c r="K9754" s="57">
        <v>0.66174646386541203</v>
      </c>
      <c r="L9754" s="57">
        <v>0.60744122904543796</v>
      </c>
      <c r="M9754" s="57">
        <v>0.55782856182971496</v>
      </c>
    </row>
    <row r="9755" spans="1:13" x14ac:dyDescent="0.25">
      <c r="A9755" t="s">
        <v>1692</v>
      </c>
      <c r="B9755" t="s">
        <v>1693</v>
      </c>
      <c r="C9755" s="2" t="s">
        <v>31</v>
      </c>
      <c r="D9755" s="2" t="s">
        <v>83</v>
      </c>
      <c r="E9755" s="2" t="s">
        <v>29027</v>
      </c>
      <c r="F9755" s="56">
        <v>107.64331952934999</v>
      </c>
      <c r="G9755" s="56">
        <v>110.682626096025</v>
      </c>
      <c r="H9755" s="56">
        <v>104.844498997641</v>
      </c>
      <c r="I9755" s="56">
        <v>93.819873267786093</v>
      </c>
      <c r="J9755" s="57">
        <v>0.60083976799748595</v>
      </c>
      <c r="K9755" s="57">
        <v>0.66257719711950103</v>
      </c>
      <c r="L9755" s="57">
        <v>0.60830910474351696</v>
      </c>
      <c r="M9755" s="57">
        <v>0.55895543736971798</v>
      </c>
    </row>
    <row r="9756" spans="1:13" x14ac:dyDescent="0.25">
      <c r="A9756" t="s">
        <v>1694</v>
      </c>
      <c r="B9756" t="s">
        <v>1695</v>
      </c>
      <c r="C9756" s="2" t="s">
        <v>31</v>
      </c>
      <c r="D9756" s="2" t="s">
        <v>83</v>
      </c>
      <c r="E9756" s="2" t="s">
        <v>29027</v>
      </c>
      <c r="F9756" s="56">
        <v>107.93473809000101</v>
      </c>
      <c r="G9756" s="56">
        <v>114.10334048607901</v>
      </c>
      <c r="H9756" s="56">
        <v>103.267646014254</v>
      </c>
      <c r="I9756" s="56">
        <v>97.686285039243202</v>
      </c>
      <c r="J9756" s="57">
        <v>0.60308561149291395</v>
      </c>
      <c r="K9756" s="57">
        <v>0.664890621547361</v>
      </c>
      <c r="L9756" s="57">
        <v>0.61765307179932905</v>
      </c>
      <c r="M9756" s="57">
        <v>0.55706236103474704</v>
      </c>
    </row>
    <row r="9757" spans="1:13" x14ac:dyDescent="0.25">
      <c r="A9757" t="s">
        <v>2080</v>
      </c>
      <c r="B9757" t="s">
        <v>2081</v>
      </c>
      <c r="C9757" s="2" t="s">
        <v>31</v>
      </c>
      <c r="D9757" s="2" t="s">
        <v>315</v>
      </c>
      <c r="E9757" s="2" t="s">
        <v>29027</v>
      </c>
      <c r="F9757" s="56">
        <v>100.357536124647</v>
      </c>
      <c r="G9757" s="56">
        <v>114.770556310023</v>
      </c>
      <c r="H9757" s="56">
        <v>100.632779693456</v>
      </c>
      <c r="I9757" s="56">
        <v>97.093631093475906</v>
      </c>
      <c r="J9757" s="57">
        <v>0.37036079910266301</v>
      </c>
      <c r="K9757" s="57">
        <v>0.51149552092169304</v>
      </c>
      <c r="L9757" s="57">
        <v>0.17570007694635101</v>
      </c>
      <c r="M9757" s="57">
        <v>7.7967219721953293E-2</v>
      </c>
    </row>
    <row r="9758" spans="1:13" x14ac:dyDescent="0.25">
      <c r="A9758" t="s">
        <v>3744</v>
      </c>
      <c r="B9758" t="s">
        <v>3745</v>
      </c>
      <c r="C9758" s="2" t="s">
        <v>31</v>
      </c>
      <c r="D9758" s="2" t="s">
        <v>32</v>
      </c>
      <c r="E9758" s="2" t="s">
        <v>29027</v>
      </c>
      <c r="F9758" s="56">
        <v>111.54325853520599</v>
      </c>
      <c r="G9758" s="56">
        <v>108.18446725712001</v>
      </c>
      <c r="H9758" s="56">
        <v>101.188148286703</v>
      </c>
      <c r="I9758" s="56">
        <v>104.919979295627</v>
      </c>
      <c r="J9758" s="57">
        <v>0.415229081347468</v>
      </c>
      <c r="K9758" s="57">
        <v>0.51327839095949201</v>
      </c>
      <c r="L9758" s="57">
        <v>0.42205208944855999</v>
      </c>
      <c r="M9758" s="57">
        <v>0.342175590763444</v>
      </c>
    </row>
    <row r="9759" spans="1:13" x14ac:dyDescent="0.25">
      <c r="A9759" t="s">
        <v>15796</v>
      </c>
      <c r="B9759" t="s">
        <v>15797</v>
      </c>
      <c r="C9759" s="2" t="s">
        <v>31</v>
      </c>
      <c r="D9759" s="2" t="s">
        <v>80</v>
      </c>
      <c r="E9759" s="2" t="s">
        <v>29028</v>
      </c>
      <c r="F9759" s="56">
        <v>102.70465149171299</v>
      </c>
      <c r="G9759" s="56">
        <v>98.017472669081698</v>
      </c>
      <c r="H9759" s="56">
        <v>105.62012629274</v>
      </c>
      <c r="I9759" s="56">
        <v>107.221415462777</v>
      </c>
      <c r="J9759" s="57">
        <v>0.36777790730537102</v>
      </c>
      <c r="K9759" s="57">
        <v>0.42495871125645901</v>
      </c>
      <c r="L9759" s="57">
        <v>0.38146172422475599</v>
      </c>
      <c r="M9759" s="57">
        <v>0.32347995867651902</v>
      </c>
    </row>
    <row r="9760" spans="1:13" x14ac:dyDescent="0.25">
      <c r="A9760" t="s">
        <v>13384</v>
      </c>
      <c r="B9760" t="s">
        <v>13385</v>
      </c>
      <c r="C9760" s="2" t="s">
        <v>31</v>
      </c>
      <c r="D9760" s="2" t="s">
        <v>36</v>
      </c>
      <c r="E9760" s="2" t="s">
        <v>29028</v>
      </c>
      <c r="F9760" s="56">
        <v>93.487062826555501</v>
      </c>
      <c r="G9760" s="56">
        <v>108.838314378677</v>
      </c>
      <c r="H9760" s="56">
        <v>111.465742409409</v>
      </c>
      <c r="I9760" s="56">
        <v>105.896175265933</v>
      </c>
      <c r="J9760" s="57">
        <v>0.48348007740809601</v>
      </c>
      <c r="K9760" s="57">
        <v>0.52536435523074199</v>
      </c>
      <c r="L9760" s="57">
        <v>0.49171665595995201</v>
      </c>
      <c r="M9760" s="57">
        <v>0.44926170882347599</v>
      </c>
    </row>
    <row r="9761" spans="1:13" x14ac:dyDescent="0.25">
      <c r="A9761" t="s">
        <v>26293</v>
      </c>
      <c r="B9761" t="s">
        <v>26294</v>
      </c>
      <c r="C9761" s="2" t="s">
        <v>35</v>
      </c>
      <c r="D9761" s="2" t="s">
        <v>69</v>
      </c>
      <c r="E9761" s="2" t="s">
        <v>29028</v>
      </c>
      <c r="F9761" s="56"/>
      <c r="G9761" s="56">
        <v>94.1430373351063</v>
      </c>
      <c r="H9761" s="56">
        <v>90.189037130173702</v>
      </c>
      <c r="I9761" s="56"/>
      <c r="J9761" s="57">
        <v>0.28736052675120599</v>
      </c>
      <c r="K9761" s="57">
        <v>0.35082343667622001</v>
      </c>
      <c r="L9761" s="57">
        <v>0.30309778341093502</v>
      </c>
      <c r="M9761" s="57">
        <v>0.23605137065638601</v>
      </c>
    </row>
    <row r="9762" spans="1:13" x14ac:dyDescent="0.25">
      <c r="A9762" t="s">
        <v>3948</v>
      </c>
      <c r="B9762" t="s">
        <v>3949</v>
      </c>
      <c r="C9762" s="2" t="s">
        <v>35</v>
      </c>
      <c r="D9762" s="2" t="s">
        <v>32</v>
      </c>
      <c r="E9762" s="2" t="s">
        <v>29027</v>
      </c>
      <c r="F9762" s="56">
        <v>96.166303197521501</v>
      </c>
      <c r="G9762" s="56">
        <v>97.013669124677605</v>
      </c>
      <c r="H9762" s="56">
        <v>86.305113890758307</v>
      </c>
      <c r="I9762" s="56">
        <v>99.145043556926396</v>
      </c>
      <c r="J9762" s="57">
        <v>0.41338089427596703</v>
      </c>
      <c r="K9762" s="57">
        <v>0.51417187093316596</v>
      </c>
      <c r="L9762" s="57">
        <v>0.43877691096945498</v>
      </c>
      <c r="M9762" s="57">
        <v>0.35747983430711999</v>
      </c>
    </row>
    <row r="9763" spans="1:13" x14ac:dyDescent="0.25">
      <c r="A9763" t="s">
        <v>138</v>
      </c>
      <c r="B9763" t="s">
        <v>139</v>
      </c>
      <c r="C9763" s="2" t="s">
        <v>31</v>
      </c>
      <c r="D9763" s="2" t="s">
        <v>119</v>
      </c>
      <c r="E9763" s="2" t="s">
        <v>29027</v>
      </c>
      <c r="F9763" s="56">
        <v>103.71599101924301</v>
      </c>
      <c r="G9763" s="56">
        <v>96.063054228666402</v>
      </c>
      <c r="H9763" s="56">
        <v>103.146043600132</v>
      </c>
      <c r="I9763" s="56">
        <v>104.58720994870001</v>
      </c>
      <c r="J9763" s="57">
        <v>0.40628391400121799</v>
      </c>
      <c r="K9763" s="57">
        <v>0.502498895481017</v>
      </c>
      <c r="L9763" s="57">
        <v>0.42231095158549198</v>
      </c>
      <c r="M9763" s="57">
        <v>0.35658251369848398</v>
      </c>
    </row>
    <row r="9764" spans="1:13" x14ac:dyDescent="0.25">
      <c r="A9764" t="s">
        <v>9561</v>
      </c>
      <c r="B9764" t="s">
        <v>9562</v>
      </c>
      <c r="C9764" s="2" t="s">
        <v>35</v>
      </c>
      <c r="D9764" s="2" t="s">
        <v>312</v>
      </c>
      <c r="E9764" s="2" t="s">
        <v>29028</v>
      </c>
      <c r="F9764" s="56">
        <v>89.707217760481697</v>
      </c>
      <c r="G9764" s="56">
        <v>88.269797478109595</v>
      </c>
      <c r="H9764" s="56">
        <v>95.742763248503394</v>
      </c>
      <c r="I9764" s="56">
        <v>100.837161093071</v>
      </c>
      <c r="J9764" s="57">
        <v>0.35641443002965401</v>
      </c>
      <c r="K9764" s="57">
        <v>0.41333443164889599</v>
      </c>
      <c r="L9764" s="57">
        <v>0.366296353423677</v>
      </c>
      <c r="M9764" s="57">
        <v>0.30828538219490098</v>
      </c>
    </row>
    <row r="9765" spans="1:13" x14ac:dyDescent="0.25">
      <c r="A9765" t="s">
        <v>9553</v>
      </c>
      <c r="B9765" t="s">
        <v>9554</v>
      </c>
      <c r="C9765" s="2" t="s">
        <v>31</v>
      </c>
      <c r="D9765" s="2" t="s">
        <v>312</v>
      </c>
      <c r="E9765" s="2" t="s">
        <v>29028</v>
      </c>
      <c r="F9765" s="56">
        <v>89.707217760481697</v>
      </c>
      <c r="G9765" s="56">
        <v>88.269797478109595</v>
      </c>
      <c r="H9765" s="56">
        <v>95.742763248503394</v>
      </c>
      <c r="I9765" s="56">
        <v>100.837161093071</v>
      </c>
      <c r="J9765" s="57">
        <v>0.35641443002965401</v>
      </c>
      <c r="K9765" s="57">
        <v>0.41333443164889599</v>
      </c>
      <c r="L9765" s="57">
        <v>0.366296353423677</v>
      </c>
      <c r="M9765" s="57">
        <v>0.30828538219490098</v>
      </c>
    </row>
    <row r="9766" spans="1:13" x14ac:dyDescent="0.25">
      <c r="A9766" t="s">
        <v>9557</v>
      </c>
      <c r="B9766" t="s">
        <v>9558</v>
      </c>
      <c r="C9766" s="2" t="s">
        <v>35</v>
      </c>
      <c r="D9766" s="2" t="s">
        <v>312</v>
      </c>
      <c r="E9766" s="2" t="s">
        <v>29028</v>
      </c>
      <c r="F9766" s="56">
        <v>89.707217760481697</v>
      </c>
      <c r="G9766" s="56">
        <v>88.269797478109595</v>
      </c>
      <c r="H9766" s="56">
        <v>95.742763248503394</v>
      </c>
      <c r="I9766" s="56">
        <v>100.837161093071</v>
      </c>
      <c r="J9766" s="57">
        <v>0.35641443002965401</v>
      </c>
      <c r="K9766" s="57">
        <v>0.41333443164889599</v>
      </c>
      <c r="L9766" s="57">
        <v>0.366296353423677</v>
      </c>
      <c r="M9766" s="57">
        <v>0.30828538219490098</v>
      </c>
    </row>
    <row r="9767" spans="1:13" x14ac:dyDescent="0.25">
      <c r="A9767" t="s">
        <v>9563</v>
      </c>
      <c r="B9767" t="s">
        <v>9564</v>
      </c>
      <c r="C9767" s="2" t="s">
        <v>35</v>
      </c>
      <c r="D9767" s="2" t="s">
        <v>312</v>
      </c>
      <c r="E9767" s="2" t="s">
        <v>29028</v>
      </c>
      <c r="F9767" s="56">
        <v>89.707217760481697</v>
      </c>
      <c r="G9767" s="56">
        <v>88.269797478109595</v>
      </c>
      <c r="H9767" s="56">
        <v>95.742763248503394</v>
      </c>
      <c r="I9767" s="56">
        <v>100.837161093071</v>
      </c>
      <c r="J9767" s="57">
        <v>0.35641443002965401</v>
      </c>
      <c r="K9767" s="57">
        <v>0.41333443164889599</v>
      </c>
      <c r="L9767" s="57">
        <v>0.366296353423677</v>
      </c>
      <c r="M9767" s="57">
        <v>0.30828538219490098</v>
      </c>
    </row>
    <row r="9768" spans="1:13" x14ac:dyDescent="0.25">
      <c r="A9768" t="s">
        <v>9549</v>
      </c>
      <c r="B9768" t="s">
        <v>9550</v>
      </c>
      <c r="C9768" s="2" t="s">
        <v>31</v>
      </c>
      <c r="D9768" s="2" t="s">
        <v>312</v>
      </c>
      <c r="E9768" s="2" t="s">
        <v>29028</v>
      </c>
      <c r="F9768" s="56">
        <v>89.707217760481697</v>
      </c>
      <c r="G9768" s="56">
        <v>88.269797478109595</v>
      </c>
      <c r="H9768" s="56">
        <v>95.742763248503394</v>
      </c>
      <c r="I9768" s="56">
        <v>100.837161093071</v>
      </c>
      <c r="J9768" s="57">
        <v>0.35641443002965401</v>
      </c>
      <c r="K9768" s="57">
        <v>0.41333443164889599</v>
      </c>
      <c r="L9768" s="57">
        <v>0.366296353423677</v>
      </c>
      <c r="M9768" s="57">
        <v>0.30828538219490098</v>
      </c>
    </row>
    <row r="9769" spans="1:13" x14ac:dyDescent="0.25">
      <c r="A9769" t="s">
        <v>9545</v>
      </c>
      <c r="B9769" t="s">
        <v>9546</v>
      </c>
      <c r="C9769" s="2" t="s">
        <v>31</v>
      </c>
      <c r="D9769" s="2" t="s">
        <v>312</v>
      </c>
      <c r="E9769" s="2" t="s">
        <v>29028</v>
      </c>
      <c r="F9769" s="56">
        <v>89.707217760481697</v>
      </c>
      <c r="G9769" s="56">
        <v>88.269797478109595</v>
      </c>
      <c r="H9769" s="56">
        <v>95.742763248503394</v>
      </c>
      <c r="I9769" s="56">
        <v>100.837161093071</v>
      </c>
      <c r="J9769" s="57">
        <v>0.35641443002965401</v>
      </c>
      <c r="K9769" s="57">
        <v>0.41333443164889599</v>
      </c>
      <c r="L9769" s="57">
        <v>0.366296353423677</v>
      </c>
      <c r="M9769" s="57">
        <v>0.30828538219490098</v>
      </c>
    </row>
    <row r="9770" spans="1:13" x14ac:dyDescent="0.25">
      <c r="A9770" t="s">
        <v>9541</v>
      </c>
      <c r="B9770" t="s">
        <v>9542</v>
      </c>
      <c r="C9770" s="2" t="s">
        <v>31</v>
      </c>
      <c r="D9770" s="2" t="s">
        <v>312</v>
      </c>
      <c r="E9770" s="2" t="s">
        <v>29028</v>
      </c>
      <c r="F9770" s="56">
        <v>89.707217760481697</v>
      </c>
      <c r="G9770" s="56">
        <v>88.269797478109595</v>
      </c>
      <c r="H9770" s="56">
        <v>95.742763248503394</v>
      </c>
      <c r="I9770" s="56">
        <v>100.837161093071</v>
      </c>
      <c r="J9770" s="57">
        <v>0.35641443002965401</v>
      </c>
      <c r="K9770" s="57">
        <v>0.41333443164889599</v>
      </c>
      <c r="L9770" s="57">
        <v>0.366296353423677</v>
      </c>
      <c r="M9770" s="57">
        <v>0.30828538219490098</v>
      </c>
    </row>
    <row r="9771" spans="1:13" x14ac:dyDescent="0.25">
      <c r="A9771" t="s">
        <v>20740</v>
      </c>
      <c r="B9771" t="s">
        <v>20741</v>
      </c>
      <c r="C9771" s="2" t="s">
        <v>35</v>
      </c>
      <c r="D9771" s="2" t="s">
        <v>315</v>
      </c>
      <c r="E9771" s="2" t="s">
        <v>29028</v>
      </c>
      <c r="F9771" s="56"/>
      <c r="G9771" s="56">
        <v>104.78991172864301</v>
      </c>
      <c r="H9771" s="56"/>
      <c r="I9771" s="56"/>
      <c r="J9771" s="57">
        <v>0.28200055515304301</v>
      </c>
      <c r="K9771" s="57">
        <v>0.32205601251298599</v>
      </c>
      <c r="L9771" s="57">
        <v>0.28874282436104598</v>
      </c>
      <c r="M9771" s="57">
        <v>0.24247517473997601</v>
      </c>
    </row>
    <row r="9772" spans="1:13" x14ac:dyDescent="0.25">
      <c r="A9772" t="s">
        <v>4168</v>
      </c>
      <c r="B9772" t="s">
        <v>4169</v>
      </c>
      <c r="C9772" s="2" t="s">
        <v>31</v>
      </c>
      <c r="D9772" s="2" t="s">
        <v>105</v>
      </c>
      <c r="E9772" s="2" t="s">
        <v>29028</v>
      </c>
      <c r="F9772" s="56">
        <v>104.805615763771</v>
      </c>
      <c r="G9772" s="56">
        <v>95.695679301083501</v>
      </c>
      <c r="H9772" s="56">
        <v>106.332822530166</v>
      </c>
      <c r="I9772" s="56"/>
      <c r="J9772" s="57">
        <v>0.31008860445083603</v>
      </c>
      <c r="K9772" s="57">
        <v>0.36134750261718102</v>
      </c>
      <c r="L9772" s="57">
        <v>0.30959107092532501</v>
      </c>
      <c r="M9772" s="57">
        <v>0.25445727570499599</v>
      </c>
    </row>
    <row r="9773" spans="1:13" x14ac:dyDescent="0.25">
      <c r="A9773" t="s">
        <v>23133</v>
      </c>
      <c r="B9773" t="s">
        <v>23134</v>
      </c>
      <c r="C9773" s="2" t="s">
        <v>31</v>
      </c>
      <c r="D9773" s="2" t="s">
        <v>315</v>
      </c>
      <c r="E9773" s="2" t="s">
        <v>29028</v>
      </c>
      <c r="F9773" s="56">
        <v>100.432748201875</v>
      </c>
      <c r="G9773" s="56">
        <v>96.295497953484499</v>
      </c>
      <c r="H9773" s="56">
        <v>82.318355034112898</v>
      </c>
      <c r="I9773" s="56"/>
      <c r="J9773" s="57">
        <v>0.35213749436680097</v>
      </c>
      <c r="K9773" s="57">
        <v>0.44149338524510601</v>
      </c>
      <c r="L9773" s="57">
        <v>0.36387111000837402</v>
      </c>
      <c r="M9773" s="57">
        <v>0.27963710423561799</v>
      </c>
    </row>
    <row r="9774" spans="1:13" x14ac:dyDescent="0.25">
      <c r="A9774" t="s">
        <v>4263</v>
      </c>
      <c r="B9774" t="s">
        <v>4264</v>
      </c>
      <c r="C9774" s="2" t="s">
        <v>31</v>
      </c>
      <c r="D9774" s="2" t="s">
        <v>108</v>
      </c>
      <c r="E9774" s="2" t="s">
        <v>29028</v>
      </c>
      <c r="F9774" s="56"/>
      <c r="G9774" s="56">
        <v>88.337263079492004</v>
      </c>
      <c r="H9774" s="56"/>
      <c r="I9774" s="56"/>
      <c r="J9774" s="57">
        <v>0.26180169987649499</v>
      </c>
      <c r="K9774" s="57">
        <v>0.31017591685808099</v>
      </c>
      <c r="L9774" s="57">
        <v>0.259875546006967</v>
      </c>
      <c r="M9774" s="57">
        <v>0.20484380682684999</v>
      </c>
    </row>
    <row r="9775" spans="1:13" x14ac:dyDescent="0.25">
      <c r="A9775" t="s">
        <v>22872</v>
      </c>
      <c r="B9775" t="s">
        <v>22873</v>
      </c>
      <c r="C9775" s="2" t="s">
        <v>31</v>
      </c>
      <c r="D9775" s="2" t="s">
        <v>356</v>
      </c>
      <c r="E9775" s="2" t="s">
        <v>29028</v>
      </c>
      <c r="F9775" s="56">
        <v>100.337983321556</v>
      </c>
      <c r="G9775" s="56">
        <v>78.197578218523603</v>
      </c>
      <c r="H9775" s="56">
        <v>105.72340395443599</v>
      </c>
      <c r="I9775" s="56">
        <v>100.593171461758</v>
      </c>
      <c r="J9775" s="57">
        <v>0.44059220885809802</v>
      </c>
      <c r="K9775" s="57">
        <v>0.51825218858962496</v>
      </c>
      <c r="L9775" s="57">
        <v>0.42404322839008202</v>
      </c>
      <c r="M9775" s="57">
        <v>0.35193382279470498</v>
      </c>
    </row>
    <row r="9776" spans="1:13" x14ac:dyDescent="0.25">
      <c r="A9776" t="s">
        <v>15780</v>
      </c>
      <c r="B9776" t="s">
        <v>15781</v>
      </c>
      <c r="C9776" s="2" t="s">
        <v>35</v>
      </c>
      <c r="D9776" s="2" t="s">
        <v>289</v>
      </c>
      <c r="E9776" s="2" t="s">
        <v>29028</v>
      </c>
      <c r="F9776" s="56">
        <v>102.89192216355001</v>
      </c>
      <c r="G9776" s="56">
        <v>109.87157385877001</v>
      </c>
      <c r="H9776" s="56">
        <v>103.169311213409</v>
      </c>
      <c r="I9776" s="56">
        <v>116.79628825189999</v>
      </c>
      <c r="J9776" s="57">
        <v>0.36129082115439498</v>
      </c>
      <c r="K9776" s="57">
        <v>0.41092767124989599</v>
      </c>
      <c r="L9776" s="57">
        <v>0.37147387609854499</v>
      </c>
      <c r="M9776" s="57">
        <v>0.31855692328981899</v>
      </c>
    </row>
    <row r="9777" spans="1:13" x14ac:dyDescent="0.25">
      <c r="A9777" t="s">
        <v>22576</v>
      </c>
      <c r="B9777" t="s">
        <v>22577</v>
      </c>
      <c r="C9777" s="2" t="s">
        <v>31</v>
      </c>
      <c r="D9777" s="2" t="s">
        <v>210</v>
      </c>
      <c r="E9777" s="2" t="s">
        <v>29028</v>
      </c>
      <c r="F9777" s="56">
        <v>95.323585174258099</v>
      </c>
      <c r="G9777" s="56">
        <v>92.7527296123817</v>
      </c>
      <c r="H9777" s="56">
        <v>82.748102627179605</v>
      </c>
      <c r="I9777" s="56">
        <v>108.329838646452</v>
      </c>
      <c r="J9777" s="57">
        <v>0.42300850281318297</v>
      </c>
      <c r="K9777" s="57">
        <v>0.48645438251929601</v>
      </c>
      <c r="L9777" s="57">
        <v>0.43299641337812</v>
      </c>
      <c r="M9777" s="57">
        <v>0.35089708377970902</v>
      </c>
    </row>
    <row r="9778" spans="1:13" x14ac:dyDescent="0.25">
      <c r="A9778" t="s">
        <v>2912</v>
      </c>
      <c r="B9778" t="s">
        <v>2913</v>
      </c>
      <c r="C9778" s="2" t="s">
        <v>35</v>
      </c>
      <c r="D9778" s="2" t="s">
        <v>210</v>
      </c>
      <c r="E9778" s="2" t="s">
        <v>29027</v>
      </c>
      <c r="F9778" s="56">
        <v>88.830613405168094</v>
      </c>
      <c r="G9778" s="56">
        <v>84.456917895695298</v>
      </c>
      <c r="H9778" s="56">
        <v>76.046628144759893</v>
      </c>
      <c r="I9778" s="56">
        <v>112.848566390426</v>
      </c>
      <c r="J9778" s="57">
        <v>0.51260403403471699</v>
      </c>
      <c r="K9778" s="57">
        <v>0.61765440970754804</v>
      </c>
      <c r="L9778" s="57">
        <v>0.51800961240827204</v>
      </c>
      <c r="M9778" s="57">
        <v>0.37093835367774902</v>
      </c>
    </row>
    <row r="9779" spans="1:13" x14ac:dyDescent="0.25">
      <c r="A9779" t="s">
        <v>391</v>
      </c>
      <c r="B9779" t="s">
        <v>392</v>
      </c>
      <c r="C9779" s="2" t="s">
        <v>31</v>
      </c>
      <c r="D9779" s="2" t="s">
        <v>54</v>
      </c>
      <c r="E9779" s="2" t="s">
        <v>29027</v>
      </c>
      <c r="F9779" s="56">
        <v>98.572700170772507</v>
      </c>
      <c r="G9779" s="56">
        <v>93.286109111000897</v>
      </c>
      <c r="H9779" s="56">
        <v>82.583501342234698</v>
      </c>
      <c r="I9779" s="56">
        <v>106.043984810845</v>
      </c>
      <c r="J9779" s="57">
        <v>0.53341736206461399</v>
      </c>
      <c r="K9779" s="57">
        <v>0.61704400788153102</v>
      </c>
      <c r="L9779" s="57">
        <v>0.54657671418290099</v>
      </c>
      <c r="M9779" s="57">
        <v>0.455335349092783</v>
      </c>
    </row>
    <row r="9780" spans="1:13" x14ac:dyDescent="0.25">
      <c r="A9780" t="s">
        <v>393</v>
      </c>
      <c r="B9780" t="s">
        <v>394</v>
      </c>
      <c r="C9780" s="2" t="s">
        <v>35</v>
      </c>
      <c r="D9780" s="2" t="s">
        <v>54</v>
      </c>
      <c r="E9780" s="2" t="s">
        <v>29027</v>
      </c>
      <c r="F9780" s="56">
        <v>89.994394687155804</v>
      </c>
      <c r="G9780" s="56">
        <v>88.948901431535901</v>
      </c>
      <c r="H9780" s="56">
        <v>76.370325251750003</v>
      </c>
      <c r="I9780" s="56">
        <v>105.00516270805601</v>
      </c>
      <c r="J9780" s="57">
        <v>0.533421479616074</v>
      </c>
      <c r="K9780" s="57">
        <v>0.61702020624408904</v>
      </c>
      <c r="L9780" s="57">
        <v>0.55148299938955903</v>
      </c>
      <c r="M9780" s="57">
        <v>0.467764896236468</v>
      </c>
    </row>
    <row r="9781" spans="1:13" x14ac:dyDescent="0.25">
      <c r="A9781" t="s">
        <v>389</v>
      </c>
      <c r="B9781" t="s">
        <v>390</v>
      </c>
      <c r="C9781" s="2" t="s">
        <v>31</v>
      </c>
      <c r="D9781" s="2" t="s">
        <v>54</v>
      </c>
      <c r="E9781" s="2" t="s">
        <v>29027</v>
      </c>
      <c r="F9781" s="56">
        <v>94.446123923191394</v>
      </c>
      <c r="G9781" s="56">
        <v>94.928456376372594</v>
      </c>
      <c r="H9781" s="56">
        <v>86.224099195824394</v>
      </c>
      <c r="I9781" s="56">
        <v>107.00974309240399</v>
      </c>
      <c r="J9781" s="57">
        <v>0.53341736206461399</v>
      </c>
      <c r="K9781" s="57">
        <v>0.61704400788153102</v>
      </c>
      <c r="L9781" s="57">
        <v>0.54657671418290099</v>
      </c>
      <c r="M9781" s="57">
        <v>0.455335349092783</v>
      </c>
    </row>
    <row r="9782" spans="1:13" x14ac:dyDescent="0.25">
      <c r="A9782" t="s">
        <v>2918</v>
      </c>
      <c r="B9782" t="s">
        <v>2919</v>
      </c>
      <c r="C9782" s="2" t="s">
        <v>31</v>
      </c>
      <c r="D9782" s="2" t="s">
        <v>210</v>
      </c>
      <c r="E9782" s="2" t="s">
        <v>29027</v>
      </c>
      <c r="F9782" s="56">
        <v>95.359302147235198</v>
      </c>
      <c r="G9782" s="56">
        <v>87.699248134560904</v>
      </c>
      <c r="H9782" s="56">
        <v>81.424742052344996</v>
      </c>
      <c r="I9782" s="56">
        <v>108.65231870779</v>
      </c>
      <c r="J9782" s="57">
        <v>0.53429750726527503</v>
      </c>
      <c r="K9782" s="57">
        <v>0.61767553170253298</v>
      </c>
      <c r="L9782" s="57">
        <v>0.55247455662908995</v>
      </c>
      <c r="M9782" s="57">
        <v>0.456860372124477</v>
      </c>
    </row>
    <row r="9783" spans="1:13" x14ac:dyDescent="0.25">
      <c r="A9783" t="s">
        <v>22580</v>
      </c>
      <c r="B9783" t="s">
        <v>22581</v>
      </c>
      <c r="C9783" s="2" t="s">
        <v>31</v>
      </c>
      <c r="D9783" s="2" t="s">
        <v>210</v>
      </c>
      <c r="E9783" s="2" t="s">
        <v>29028</v>
      </c>
      <c r="F9783" s="56">
        <v>95.323585174258099</v>
      </c>
      <c r="G9783" s="56">
        <v>92.7527296123817</v>
      </c>
      <c r="H9783" s="56">
        <v>82.748102627179605</v>
      </c>
      <c r="I9783" s="56">
        <v>108.329838646452</v>
      </c>
      <c r="J9783" s="57">
        <v>0.42300850281318297</v>
      </c>
      <c r="K9783" s="57">
        <v>0.48645438251929601</v>
      </c>
      <c r="L9783" s="57">
        <v>0.43299641337812</v>
      </c>
      <c r="M9783" s="57">
        <v>0.35089708377970902</v>
      </c>
    </row>
    <row r="9784" spans="1:13" x14ac:dyDescent="0.25">
      <c r="A9784" t="s">
        <v>22562</v>
      </c>
      <c r="B9784" t="s">
        <v>22563</v>
      </c>
      <c r="C9784" s="2" t="s">
        <v>35</v>
      </c>
      <c r="D9784" s="2" t="s">
        <v>210</v>
      </c>
      <c r="E9784" s="2" t="s">
        <v>29028</v>
      </c>
      <c r="F9784" s="56">
        <v>95.323585174258099</v>
      </c>
      <c r="G9784" s="56">
        <v>92.7527296123817</v>
      </c>
      <c r="H9784" s="56">
        <v>82.748102627179605</v>
      </c>
      <c r="I9784" s="56">
        <v>108.329838646452</v>
      </c>
      <c r="J9784" s="57">
        <v>0.42300850281318297</v>
      </c>
      <c r="K9784" s="57">
        <v>0.48645438251929601</v>
      </c>
      <c r="L9784" s="57">
        <v>0.43299641337812</v>
      </c>
      <c r="M9784" s="57">
        <v>0.35089708377970902</v>
      </c>
    </row>
    <row r="9785" spans="1:13" x14ac:dyDescent="0.25">
      <c r="A9785" t="s">
        <v>22570</v>
      </c>
      <c r="B9785" t="s">
        <v>22571</v>
      </c>
      <c r="C9785" s="2" t="s">
        <v>35</v>
      </c>
      <c r="D9785" s="2" t="s">
        <v>210</v>
      </c>
      <c r="E9785" s="2" t="s">
        <v>29028</v>
      </c>
      <c r="F9785" s="56">
        <v>95.323585174258099</v>
      </c>
      <c r="G9785" s="56">
        <v>92.7527296123817</v>
      </c>
      <c r="H9785" s="56">
        <v>82.748102627179605</v>
      </c>
      <c r="I9785" s="56">
        <v>108.329838646452</v>
      </c>
      <c r="J9785" s="57">
        <v>0.42300850281318297</v>
      </c>
      <c r="K9785" s="57">
        <v>0.48645438251929601</v>
      </c>
      <c r="L9785" s="57">
        <v>0.43299641337812</v>
      </c>
      <c r="M9785" s="57">
        <v>0.35089708377970902</v>
      </c>
    </row>
    <row r="9786" spans="1:13" x14ac:dyDescent="0.25">
      <c r="A9786" t="s">
        <v>22560</v>
      </c>
      <c r="B9786" t="s">
        <v>22561</v>
      </c>
      <c r="C9786" s="2" t="s">
        <v>35</v>
      </c>
      <c r="D9786" s="2" t="s">
        <v>210</v>
      </c>
      <c r="E9786" s="2" t="s">
        <v>29028</v>
      </c>
      <c r="F9786" s="56">
        <v>95.323585174258099</v>
      </c>
      <c r="G9786" s="56">
        <v>92.7527296123817</v>
      </c>
      <c r="H9786" s="56">
        <v>82.748102627179605</v>
      </c>
      <c r="I9786" s="56">
        <v>108.329838646452</v>
      </c>
      <c r="J9786" s="57">
        <v>0.42300850281318297</v>
      </c>
      <c r="K9786" s="57">
        <v>0.48645438251929601</v>
      </c>
      <c r="L9786" s="57">
        <v>0.43299641337812</v>
      </c>
      <c r="M9786" s="57">
        <v>0.35089708377970902</v>
      </c>
    </row>
    <row r="9787" spans="1:13" x14ac:dyDescent="0.25">
      <c r="A9787" t="s">
        <v>2914</v>
      </c>
      <c r="B9787" t="s">
        <v>2915</v>
      </c>
      <c r="C9787" s="2" t="s">
        <v>35</v>
      </c>
      <c r="D9787" s="2" t="s">
        <v>210</v>
      </c>
      <c r="E9787" s="2" t="s">
        <v>29027</v>
      </c>
      <c r="F9787" s="56">
        <v>98.449930379252507</v>
      </c>
      <c r="G9787" s="56">
        <v>100.60925286050001</v>
      </c>
      <c r="H9787" s="56">
        <v>79.971581147829696</v>
      </c>
      <c r="I9787" s="56">
        <v>113.828818713705</v>
      </c>
      <c r="J9787" s="57">
        <v>0.53076053258326605</v>
      </c>
      <c r="K9787" s="57">
        <v>0.61555222188541403</v>
      </c>
      <c r="L9787" s="57">
        <v>0.55054168781307999</v>
      </c>
      <c r="M9787" s="57">
        <v>0.45415337570938602</v>
      </c>
    </row>
    <row r="9788" spans="1:13" x14ac:dyDescent="0.25">
      <c r="A9788" t="s">
        <v>22574</v>
      </c>
      <c r="B9788" t="s">
        <v>22575</v>
      </c>
      <c r="C9788" s="2" t="s">
        <v>35</v>
      </c>
      <c r="D9788" s="2" t="s">
        <v>210</v>
      </c>
      <c r="E9788" s="2" t="s">
        <v>29028</v>
      </c>
      <c r="F9788" s="56">
        <v>95.323585174258099</v>
      </c>
      <c r="G9788" s="56">
        <v>92.7527296123817</v>
      </c>
      <c r="H9788" s="56">
        <v>82.748102627179605</v>
      </c>
      <c r="I9788" s="56">
        <v>108.329838646452</v>
      </c>
      <c r="J9788" s="57">
        <v>0.42300850281318297</v>
      </c>
      <c r="K9788" s="57">
        <v>0.48645438251929601</v>
      </c>
      <c r="L9788" s="57">
        <v>0.43299641337812</v>
      </c>
      <c r="M9788" s="57">
        <v>0.35089708377970902</v>
      </c>
    </row>
    <row r="9789" spans="1:13" x14ac:dyDescent="0.25">
      <c r="A9789" t="s">
        <v>19107</v>
      </c>
      <c r="B9789" t="s">
        <v>19108</v>
      </c>
      <c r="C9789" s="2" t="s">
        <v>35</v>
      </c>
      <c r="D9789" s="2" t="s">
        <v>83</v>
      </c>
      <c r="E9789" s="2" t="s">
        <v>29028</v>
      </c>
      <c r="F9789" s="56">
        <v>93.738133282183</v>
      </c>
      <c r="G9789" s="56">
        <v>103.746481085963</v>
      </c>
      <c r="H9789" s="56">
        <v>105.260985256716</v>
      </c>
      <c r="I9789" s="56"/>
      <c r="J9789" s="57">
        <v>0.33714373231303102</v>
      </c>
      <c r="K9789" s="57">
        <v>0.38860689121770597</v>
      </c>
      <c r="L9789" s="57">
        <v>0.34520480818751298</v>
      </c>
      <c r="M9789" s="57">
        <v>0.294417950624416</v>
      </c>
    </row>
    <row r="9790" spans="1:13" x14ac:dyDescent="0.25">
      <c r="A9790" t="s">
        <v>756</v>
      </c>
      <c r="B9790" t="s">
        <v>757</v>
      </c>
      <c r="C9790" s="2" t="s">
        <v>31</v>
      </c>
      <c r="D9790" s="2" t="s">
        <v>289</v>
      </c>
      <c r="E9790" s="2" t="s">
        <v>29027</v>
      </c>
      <c r="F9790" s="56">
        <v>101.832799012848</v>
      </c>
      <c r="G9790" s="56">
        <v>108.159552574451</v>
      </c>
      <c r="H9790" s="56">
        <v>95.225450665227896</v>
      </c>
      <c r="I9790" s="56">
        <v>105.77804635253101</v>
      </c>
      <c r="J9790" s="57">
        <v>0.37728653654078798</v>
      </c>
      <c r="K9790" s="57">
        <v>0.49009385370053898</v>
      </c>
      <c r="L9790" s="57">
        <v>0.40709212449180798</v>
      </c>
      <c r="M9790" s="57">
        <v>0.30731694780429902</v>
      </c>
    </row>
    <row r="9791" spans="1:13" x14ac:dyDescent="0.25">
      <c r="A9791" t="s">
        <v>11004</v>
      </c>
      <c r="B9791" t="s">
        <v>11005</v>
      </c>
      <c r="C9791" s="2" t="s">
        <v>31</v>
      </c>
      <c r="D9791" s="2" t="s">
        <v>32</v>
      </c>
      <c r="E9791" s="2" t="s">
        <v>29028</v>
      </c>
      <c r="F9791" s="56"/>
      <c r="G9791" s="56">
        <v>107.534850343855</v>
      </c>
      <c r="H9791" s="56"/>
      <c r="I9791" s="56"/>
      <c r="J9791" s="57">
        <v>0.264486345329836</v>
      </c>
      <c r="K9791" s="57">
        <v>0.324955172055995</v>
      </c>
      <c r="L9791" s="57">
        <v>0.282040180269787</v>
      </c>
      <c r="M9791" s="57">
        <v>0.20920746998130099</v>
      </c>
    </row>
    <row r="9792" spans="1:13" x14ac:dyDescent="0.25">
      <c r="A9792" t="s">
        <v>11014</v>
      </c>
      <c r="B9792" t="s">
        <v>11015</v>
      </c>
      <c r="C9792" s="2" t="s">
        <v>31</v>
      </c>
      <c r="D9792" s="2" t="s">
        <v>32</v>
      </c>
      <c r="E9792" s="2" t="s">
        <v>29028</v>
      </c>
      <c r="F9792" s="56"/>
      <c r="G9792" s="56">
        <v>107.534850343855</v>
      </c>
      <c r="H9792" s="56"/>
      <c r="I9792" s="56"/>
      <c r="J9792" s="57">
        <v>0.264486345329836</v>
      </c>
      <c r="K9792" s="57">
        <v>0.324955172055995</v>
      </c>
      <c r="L9792" s="57">
        <v>0.282040180269787</v>
      </c>
      <c r="M9792" s="57">
        <v>0.20920746998130099</v>
      </c>
    </row>
    <row r="9793" spans="1:13" x14ac:dyDescent="0.25">
      <c r="A9793" t="s">
        <v>11030</v>
      </c>
      <c r="B9793" t="s">
        <v>11031</v>
      </c>
      <c r="C9793" s="2" t="s">
        <v>35</v>
      </c>
      <c r="D9793" s="2" t="s">
        <v>32</v>
      </c>
      <c r="E9793" s="2" t="s">
        <v>29028</v>
      </c>
      <c r="F9793" s="56"/>
      <c r="G9793" s="56">
        <v>107.534850343855</v>
      </c>
      <c r="H9793" s="56"/>
      <c r="I9793" s="56"/>
      <c r="J9793" s="57">
        <v>0.264486345329836</v>
      </c>
      <c r="K9793" s="57">
        <v>0.324955172055995</v>
      </c>
      <c r="L9793" s="57">
        <v>0.282040180269787</v>
      </c>
      <c r="M9793" s="57">
        <v>0.20920746998130099</v>
      </c>
    </row>
    <row r="9794" spans="1:13" x14ac:dyDescent="0.25">
      <c r="A9794" t="s">
        <v>11020</v>
      </c>
      <c r="B9794" t="s">
        <v>11021</v>
      </c>
      <c r="C9794" s="2" t="s">
        <v>31</v>
      </c>
      <c r="D9794" s="2" t="s">
        <v>32</v>
      </c>
      <c r="E9794" s="2" t="s">
        <v>29028</v>
      </c>
      <c r="F9794" s="56"/>
      <c r="G9794" s="56">
        <v>107.534850343855</v>
      </c>
      <c r="H9794" s="56"/>
      <c r="I9794" s="56"/>
      <c r="J9794" s="57">
        <v>0.264486345329836</v>
      </c>
      <c r="K9794" s="57">
        <v>0.324955172055995</v>
      </c>
      <c r="L9794" s="57">
        <v>0.282040180269787</v>
      </c>
      <c r="M9794" s="57">
        <v>0.20920746998130099</v>
      </c>
    </row>
    <row r="9795" spans="1:13" x14ac:dyDescent="0.25">
      <c r="A9795" t="s">
        <v>11026</v>
      </c>
      <c r="B9795" t="s">
        <v>11027</v>
      </c>
      <c r="C9795" s="2" t="s">
        <v>35</v>
      </c>
      <c r="D9795" s="2" t="s">
        <v>32</v>
      </c>
      <c r="E9795" s="2" t="s">
        <v>29028</v>
      </c>
      <c r="F9795" s="56"/>
      <c r="G9795" s="56">
        <v>107.534850343855</v>
      </c>
      <c r="H9795" s="56"/>
      <c r="I9795" s="56"/>
      <c r="J9795" s="57">
        <v>0.264486345329836</v>
      </c>
      <c r="K9795" s="57">
        <v>0.324955172055995</v>
      </c>
      <c r="L9795" s="57">
        <v>0.282040180269787</v>
      </c>
      <c r="M9795" s="57">
        <v>0.20920746998130099</v>
      </c>
    </row>
    <row r="9796" spans="1:13" x14ac:dyDescent="0.25">
      <c r="A9796" t="s">
        <v>942</v>
      </c>
      <c r="B9796" t="s">
        <v>943</v>
      </c>
      <c r="C9796" s="2" t="s">
        <v>31</v>
      </c>
      <c r="D9796" s="2" t="s">
        <v>32</v>
      </c>
      <c r="E9796" s="2" t="s">
        <v>29027</v>
      </c>
      <c r="F9796" s="56">
        <v>97.292614765219199</v>
      </c>
      <c r="G9796" s="56">
        <v>110.54470575342999</v>
      </c>
      <c r="H9796" s="56">
        <v>92.221115542237101</v>
      </c>
      <c r="I9796" s="56">
        <v>103.414082988337</v>
      </c>
      <c r="J9796" s="57">
        <v>0.44732663845506399</v>
      </c>
      <c r="K9796" s="57">
        <v>0.54014342053146602</v>
      </c>
      <c r="L9796" s="57">
        <v>0.47233223538636199</v>
      </c>
      <c r="M9796" s="57">
        <v>0.37675554479436002</v>
      </c>
    </row>
    <row r="9797" spans="1:13" x14ac:dyDescent="0.25">
      <c r="A9797" t="s">
        <v>944</v>
      </c>
      <c r="B9797" t="s">
        <v>945</v>
      </c>
      <c r="C9797" s="2" t="s">
        <v>35</v>
      </c>
      <c r="D9797" s="2" t="s">
        <v>32</v>
      </c>
      <c r="E9797" s="2" t="s">
        <v>29027</v>
      </c>
      <c r="F9797" s="56">
        <v>104.041673725072</v>
      </c>
      <c r="G9797" s="56">
        <v>110.58699539457299</v>
      </c>
      <c r="H9797" s="56">
        <v>95.701974600012406</v>
      </c>
      <c r="I9797" s="56">
        <v>105.93906377846299</v>
      </c>
      <c r="J9797" s="57">
        <v>0.44730067917813998</v>
      </c>
      <c r="K9797" s="57">
        <v>0.54013695881432899</v>
      </c>
      <c r="L9797" s="57">
        <v>0.47232223645624799</v>
      </c>
      <c r="M9797" s="57">
        <v>0.376723110057265</v>
      </c>
    </row>
    <row r="9798" spans="1:13" x14ac:dyDescent="0.25">
      <c r="A9798" t="s">
        <v>6982</v>
      </c>
      <c r="B9798" t="s">
        <v>6983</v>
      </c>
      <c r="C9798" s="2" t="s">
        <v>35</v>
      </c>
      <c r="D9798" s="2" t="s">
        <v>217</v>
      </c>
      <c r="E9798" s="2" t="s">
        <v>29028</v>
      </c>
      <c r="F9798" s="56"/>
      <c r="G9798" s="56">
        <v>111.111292387151</v>
      </c>
      <c r="H9798" s="56"/>
      <c r="I9798" s="56"/>
      <c r="J9798" s="57">
        <v>0.26968610615171001</v>
      </c>
      <c r="K9798" s="57">
        <v>0.342400361663665</v>
      </c>
      <c r="L9798" s="57">
        <v>0.290354648241479</v>
      </c>
      <c r="M9798" s="57">
        <v>0.20408596277273899</v>
      </c>
    </row>
    <row r="9799" spans="1:13" x14ac:dyDescent="0.25">
      <c r="A9799" t="s">
        <v>18757</v>
      </c>
      <c r="B9799" t="s">
        <v>18758</v>
      </c>
      <c r="C9799" s="2" t="s">
        <v>35</v>
      </c>
      <c r="D9799" s="2" t="s">
        <v>7638</v>
      </c>
      <c r="E9799" s="2" t="s">
        <v>29028</v>
      </c>
      <c r="F9799" s="56"/>
      <c r="G9799" s="56">
        <v>90.041414932206607</v>
      </c>
      <c r="H9799" s="56"/>
      <c r="I9799" s="56"/>
      <c r="J9799" s="57">
        <v>0.27525197500034299</v>
      </c>
      <c r="K9799" s="57">
        <v>0.33761704728178599</v>
      </c>
      <c r="L9799" s="57">
        <v>0.28452529918460601</v>
      </c>
      <c r="M9799" s="57">
        <v>0.23109537645182199</v>
      </c>
    </row>
    <row r="9800" spans="1:13" x14ac:dyDescent="0.25">
      <c r="A9800" t="s">
        <v>4311</v>
      </c>
      <c r="B9800" t="s">
        <v>4312</v>
      </c>
      <c r="C9800" s="2" t="s">
        <v>31</v>
      </c>
      <c r="D9800" s="2" t="s">
        <v>83</v>
      </c>
      <c r="E9800" s="2" t="s">
        <v>29028</v>
      </c>
      <c r="F9800" s="56"/>
      <c r="G9800" s="56">
        <v>115.312701049061</v>
      </c>
      <c r="H9800" s="56"/>
      <c r="I9800" s="56"/>
      <c r="J9800" s="57">
        <v>0.27851413603198799</v>
      </c>
      <c r="K9800" s="57">
        <v>0.30180160480984303</v>
      </c>
      <c r="L9800" s="57">
        <v>0.28288633053529999</v>
      </c>
      <c r="M9800" s="57">
        <v>0.25174710550385998</v>
      </c>
    </row>
    <row r="9801" spans="1:13" x14ac:dyDescent="0.25">
      <c r="A9801" t="s">
        <v>4229</v>
      </c>
      <c r="B9801" t="s">
        <v>4230</v>
      </c>
      <c r="C9801" s="2" t="s">
        <v>31</v>
      </c>
      <c r="D9801" s="2" t="s">
        <v>236</v>
      </c>
      <c r="E9801" s="2" t="s">
        <v>29028</v>
      </c>
      <c r="F9801" s="56"/>
      <c r="G9801" s="56">
        <v>98.914152409354301</v>
      </c>
      <c r="H9801" s="56"/>
      <c r="I9801" s="56"/>
      <c r="J9801" s="57">
        <v>0.276428267254888</v>
      </c>
      <c r="K9801" s="57">
        <v>0.32393346716738303</v>
      </c>
      <c r="L9801" s="57">
        <v>0.28601048706664001</v>
      </c>
      <c r="M9801" s="57">
        <v>0.23468960415239601</v>
      </c>
    </row>
    <row r="9802" spans="1:13" x14ac:dyDescent="0.25">
      <c r="A9802" t="s">
        <v>13520</v>
      </c>
      <c r="B9802" t="s">
        <v>13521</v>
      </c>
      <c r="C9802" s="2" t="s">
        <v>35</v>
      </c>
      <c r="D9802" s="2" t="s">
        <v>217</v>
      </c>
      <c r="E9802" s="2" t="s">
        <v>29028</v>
      </c>
      <c r="F9802" s="56"/>
      <c r="G9802" s="56">
        <v>118.088349110213</v>
      </c>
      <c r="H9802" s="56"/>
      <c r="I9802" s="56"/>
      <c r="J9802" s="57">
        <v>0.28745571563973699</v>
      </c>
      <c r="K9802" s="57">
        <v>0.331814246420572</v>
      </c>
      <c r="L9802" s="57">
        <v>0.29779067539454901</v>
      </c>
      <c r="M9802" s="57">
        <v>0.24680162676329501</v>
      </c>
    </row>
    <row r="9803" spans="1:13" x14ac:dyDescent="0.25">
      <c r="A9803" t="s">
        <v>5092</v>
      </c>
      <c r="B9803" t="s">
        <v>5093</v>
      </c>
      <c r="C9803" s="2" t="s">
        <v>35</v>
      </c>
      <c r="D9803" s="2" t="s">
        <v>105</v>
      </c>
      <c r="E9803" s="2" t="s">
        <v>29028</v>
      </c>
      <c r="F9803" s="56">
        <v>111.935093593166</v>
      </c>
      <c r="G9803" s="56">
        <v>113.616354241693</v>
      </c>
      <c r="H9803" s="56">
        <v>114.70049120122</v>
      </c>
      <c r="I9803" s="56"/>
      <c r="J9803" s="57">
        <v>0.32069827727462402</v>
      </c>
      <c r="K9803" s="57">
        <v>0.359248310492156</v>
      </c>
      <c r="L9803" s="57">
        <v>0.32776620478906199</v>
      </c>
      <c r="M9803" s="57">
        <v>0.28510456347073099</v>
      </c>
    </row>
    <row r="9804" spans="1:13" x14ac:dyDescent="0.25">
      <c r="A9804" t="s">
        <v>28923</v>
      </c>
      <c r="B9804" t="s">
        <v>28924</v>
      </c>
      <c r="C9804" s="2" t="s">
        <v>31</v>
      </c>
      <c r="D9804" s="2" t="s">
        <v>356</v>
      </c>
      <c r="E9804" s="2" t="s">
        <v>29028</v>
      </c>
      <c r="F9804" s="56">
        <v>114.78551836569601</v>
      </c>
      <c r="G9804" s="56">
        <v>114.10754581079399</v>
      </c>
      <c r="H9804" s="56">
        <v>118.880093965627</v>
      </c>
      <c r="I9804" s="56">
        <v>93.2453502304528</v>
      </c>
      <c r="J9804" s="57">
        <v>0.391632609480845</v>
      </c>
      <c r="K9804" s="57">
        <v>0.45868928589054198</v>
      </c>
      <c r="L9804" s="57">
        <v>0.40216352314924497</v>
      </c>
      <c r="M9804" s="57">
        <v>0.33720831436291099</v>
      </c>
    </row>
    <row r="9805" spans="1:13" x14ac:dyDescent="0.25">
      <c r="A9805" t="s">
        <v>28921</v>
      </c>
      <c r="B9805" t="s">
        <v>28922</v>
      </c>
      <c r="C9805" s="2" t="s">
        <v>31</v>
      </c>
      <c r="D9805" s="2" t="s">
        <v>356</v>
      </c>
      <c r="E9805" s="2" t="s">
        <v>29028</v>
      </c>
      <c r="F9805" s="56">
        <v>112.83023805659001</v>
      </c>
      <c r="G9805" s="56">
        <v>111.472415315712</v>
      </c>
      <c r="H9805" s="56">
        <v>118.726704535785</v>
      </c>
      <c r="I9805" s="56">
        <v>93.741887408498101</v>
      </c>
      <c r="J9805" s="57">
        <v>0.370393360291984</v>
      </c>
      <c r="K9805" s="57">
        <v>0.43320021253680802</v>
      </c>
      <c r="L9805" s="57">
        <v>0.38353905577838199</v>
      </c>
      <c r="M9805" s="57">
        <v>0.32126236375228101</v>
      </c>
    </row>
    <row r="9806" spans="1:13" x14ac:dyDescent="0.25">
      <c r="A9806" t="s">
        <v>13518</v>
      </c>
      <c r="B9806" t="s">
        <v>13519</v>
      </c>
      <c r="C9806" s="2" t="s">
        <v>31</v>
      </c>
      <c r="D9806" s="2" t="s">
        <v>217</v>
      </c>
      <c r="E9806" s="2" t="s">
        <v>29028</v>
      </c>
      <c r="F9806" s="56"/>
      <c r="G9806" s="56">
        <v>118.088349110213</v>
      </c>
      <c r="H9806" s="56"/>
      <c r="I9806" s="56"/>
      <c r="J9806" s="57">
        <v>0.28745571563973699</v>
      </c>
      <c r="K9806" s="57">
        <v>0.331814246420572</v>
      </c>
      <c r="L9806" s="57">
        <v>0.29779067539454901</v>
      </c>
      <c r="M9806" s="57">
        <v>0.24680162676329501</v>
      </c>
    </row>
    <row r="9807" spans="1:13" x14ac:dyDescent="0.25">
      <c r="A9807" t="s">
        <v>13526</v>
      </c>
      <c r="B9807" t="s">
        <v>13527</v>
      </c>
      <c r="C9807" s="2" t="s">
        <v>35</v>
      </c>
      <c r="D9807" s="2" t="s">
        <v>217</v>
      </c>
      <c r="E9807" s="2" t="s">
        <v>29028</v>
      </c>
      <c r="F9807" s="56"/>
      <c r="G9807" s="56">
        <v>118.088349110213</v>
      </c>
      <c r="H9807" s="56"/>
      <c r="I9807" s="56"/>
      <c r="J9807" s="57">
        <v>0.28745571563973699</v>
      </c>
      <c r="K9807" s="57">
        <v>0.331814246420572</v>
      </c>
      <c r="L9807" s="57">
        <v>0.29779067539454901</v>
      </c>
      <c r="M9807" s="57">
        <v>0.24680162676329501</v>
      </c>
    </row>
    <row r="9808" spans="1:13" x14ac:dyDescent="0.25">
      <c r="A9808" t="s">
        <v>27991</v>
      </c>
      <c r="B9808" t="s">
        <v>27992</v>
      </c>
      <c r="C9808" s="2" t="s">
        <v>35</v>
      </c>
      <c r="D9808" s="2" t="s">
        <v>80</v>
      </c>
      <c r="E9808" s="2" t="s">
        <v>29028</v>
      </c>
      <c r="F9808" s="56"/>
      <c r="G9808" s="56">
        <v>115.162945454587</v>
      </c>
      <c r="H9808" s="56"/>
      <c r="I9808" s="56"/>
      <c r="J9808" s="57">
        <v>0.24822473765642</v>
      </c>
      <c r="K9808" s="57">
        <v>0.30329106418183399</v>
      </c>
      <c r="L9808" s="57">
        <v>0.261710236144721</v>
      </c>
      <c r="M9808" s="57">
        <v>0.19799586347218801</v>
      </c>
    </row>
    <row r="9809" spans="1:13" x14ac:dyDescent="0.25">
      <c r="A9809" t="s">
        <v>27989</v>
      </c>
      <c r="B9809" t="s">
        <v>27990</v>
      </c>
      <c r="C9809" s="2" t="s">
        <v>31</v>
      </c>
      <c r="D9809" s="2" t="s">
        <v>80</v>
      </c>
      <c r="E9809" s="2" t="s">
        <v>29028</v>
      </c>
      <c r="F9809" s="56"/>
      <c r="G9809" s="56">
        <v>115.162945454587</v>
      </c>
      <c r="H9809" s="56"/>
      <c r="I9809" s="56"/>
      <c r="J9809" s="57">
        <v>0.24822473765642</v>
      </c>
      <c r="K9809" s="57">
        <v>0.30329106418183399</v>
      </c>
      <c r="L9809" s="57">
        <v>0.261710236144721</v>
      </c>
      <c r="M9809" s="57">
        <v>0.19799586347218801</v>
      </c>
    </row>
    <row r="9810" spans="1:13" x14ac:dyDescent="0.25">
      <c r="A9810" t="s">
        <v>27987</v>
      </c>
      <c r="B9810" t="s">
        <v>27988</v>
      </c>
      <c r="C9810" s="2" t="s">
        <v>31</v>
      </c>
      <c r="D9810" s="2" t="s">
        <v>80</v>
      </c>
      <c r="E9810" s="2" t="s">
        <v>29028</v>
      </c>
      <c r="F9810" s="56"/>
      <c r="G9810" s="56">
        <v>115.162945454587</v>
      </c>
      <c r="H9810" s="56"/>
      <c r="I9810" s="56"/>
      <c r="J9810" s="57">
        <v>0.24822473765642</v>
      </c>
      <c r="K9810" s="57">
        <v>0.30329106418183399</v>
      </c>
      <c r="L9810" s="57">
        <v>0.261710236144721</v>
      </c>
      <c r="M9810" s="57">
        <v>0.19799586347218801</v>
      </c>
    </row>
    <row r="9811" spans="1:13" x14ac:dyDescent="0.25">
      <c r="A9811" t="s">
        <v>27993</v>
      </c>
      <c r="B9811" t="s">
        <v>27994</v>
      </c>
      <c r="C9811" s="2" t="s">
        <v>35</v>
      </c>
      <c r="D9811" s="2" t="s">
        <v>80</v>
      </c>
      <c r="E9811" s="2" t="s">
        <v>29028</v>
      </c>
      <c r="F9811" s="56"/>
      <c r="G9811" s="56">
        <v>115.162945454587</v>
      </c>
      <c r="H9811" s="56"/>
      <c r="I9811" s="56"/>
      <c r="J9811" s="57">
        <v>0.24822473765642</v>
      </c>
      <c r="K9811" s="57">
        <v>0.30329106418183399</v>
      </c>
      <c r="L9811" s="57">
        <v>0.261710236144721</v>
      </c>
      <c r="M9811" s="57">
        <v>0.19799586347218801</v>
      </c>
    </row>
    <row r="9812" spans="1:13" x14ac:dyDescent="0.25">
      <c r="A9812" t="s">
        <v>27983</v>
      </c>
      <c r="B9812" t="s">
        <v>27984</v>
      </c>
      <c r="C9812" s="2" t="s">
        <v>31</v>
      </c>
      <c r="D9812" s="2" t="s">
        <v>80</v>
      </c>
      <c r="E9812" s="2" t="s">
        <v>29028</v>
      </c>
      <c r="F9812" s="56"/>
      <c r="G9812" s="56">
        <v>115.162945454587</v>
      </c>
      <c r="H9812" s="56"/>
      <c r="I9812" s="56"/>
      <c r="J9812" s="57">
        <v>0.24822473765642</v>
      </c>
      <c r="K9812" s="57">
        <v>0.30329106418183399</v>
      </c>
      <c r="L9812" s="57">
        <v>0.261710236144721</v>
      </c>
      <c r="M9812" s="57">
        <v>0.19799586347218801</v>
      </c>
    </row>
    <row r="9813" spans="1:13" x14ac:dyDescent="0.25">
      <c r="A9813" t="s">
        <v>27995</v>
      </c>
      <c r="B9813" t="s">
        <v>27996</v>
      </c>
      <c r="C9813" s="2" t="s">
        <v>35</v>
      </c>
      <c r="D9813" s="2" t="s">
        <v>80</v>
      </c>
      <c r="E9813" s="2" t="s">
        <v>29028</v>
      </c>
      <c r="F9813" s="56"/>
      <c r="G9813" s="56">
        <v>115.162945454587</v>
      </c>
      <c r="H9813" s="56"/>
      <c r="I9813" s="56"/>
      <c r="J9813" s="57">
        <v>0.24822473765642</v>
      </c>
      <c r="K9813" s="57">
        <v>0.30329106418183399</v>
      </c>
      <c r="L9813" s="57">
        <v>0.261710236144721</v>
      </c>
      <c r="M9813" s="57">
        <v>0.19799586347218801</v>
      </c>
    </row>
    <row r="9814" spans="1:13" x14ac:dyDescent="0.25">
      <c r="A9814" t="s">
        <v>27985</v>
      </c>
      <c r="B9814" t="s">
        <v>27986</v>
      </c>
      <c r="C9814" s="2" t="s">
        <v>31</v>
      </c>
      <c r="D9814" s="2" t="s">
        <v>80</v>
      </c>
      <c r="E9814" s="2" t="s">
        <v>29028</v>
      </c>
      <c r="F9814" s="56">
        <v>107.539276805013</v>
      </c>
      <c r="G9814" s="56">
        <v>116.606986153977</v>
      </c>
      <c r="H9814" s="56">
        <v>122.759636946239</v>
      </c>
      <c r="I9814" s="56"/>
      <c r="J9814" s="57">
        <v>0.30660387099097303</v>
      </c>
      <c r="K9814" s="57">
        <v>0.37130224715778198</v>
      </c>
      <c r="L9814" s="57">
        <v>0.317909439705793</v>
      </c>
      <c r="M9814" s="57">
        <v>0.24919774550345</v>
      </c>
    </row>
    <row r="9815" spans="1:13" x14ac:dyDescent="0.25">
      <c r="A9815" t="s">
        <v>9219</v>
      </c>
      <c r="B9815" t="s">
        <v>9220</v>
      </c>
      <c r="C9815" s="2" t="s">
        <v>31</v>
      </c>
      <c r="D9815" s="2" t="s">
        <v>315</v>
      </c>
      <c r="E9815" s="2" t="s">
        <v>29028</v>
      </c>
      <c r="F9815" s="56">
        <v>111.268545546757</v>
      </c>
      <c r="G9815" s="56">
        <v>120.198694272496</v>
      </c>
      <c r="H9815" s="56">
        <v>116.68048070079701</v>
      </c>
      <c r="I9815" s="56"/>
      <c r="J9815" s="57">
        <v>0.31396275128571899</v>
      </c>
      <c r="K9815" s="57">
        <v>0.368573422002133</v>
      </c>
      <c r="L9815" s="57">
        <v>0.32104029878456303</v>
      </c>
      <c r="M9815" s="57">
        <v>0.26039916199896701</v>
      </c>
    </row>
    <row r="9816" spans="1:13" x14ac:dyDescent="0.25">
      <c r="A9816" t="s">
        <v>650</v>
      </c>
      <c r="B9816" t="s">
        <v>651</v>
      </c>
      <c r="C9816" s="2" t="s">
        <v>35</v>
      </c>
      <c r="D9816" s="2" t="s">
        <v>315</v>
      </c>
      <c r="E9816" s="2" t="s">
        <v>29027</v>
      </c>
      <c r="F9816" s="56">
        <v>110.30455340456101</v>
      </c>
      <c r="G9816" s="56">
        <v>122.31211877758</v>
      </c>
      <c r="H9816" s="56">
        <v>115.398310633059</v>
      </c>
      <c r="I9816" s="56">
        <v>101.297740186044</v>
      </c>
      <c r="J9816" s="57">
        <v>0.468242990696349</v>
      </c>
      <c r="K9816" s="57">
        <v>0.55703130543143997</v>
      </c>
      <c r="L9816" s="57">
        <v>0.48950404569105099</v>
      </c>
      <c r="M9816" s="57">
        <v>0.40080829349617603</v>
      </c>
    </row>
    <row r="9817" spans="1:13" x14ac:dyDescent="0.25">
      <c r="A9817" t="s">
        <v>9227</v>
      </c>
      <c r="B9817" t="s">
        <v>9228</v>
      </c>
      <c r="C9817" s="2" t="s">
        <v>35</v>
      </c>
      <c r="D9817" s="2" t="s">
        <v>315</v>
      </c>
      <c r="E9817" s="2" t="s">
        <v>29028</v>
      </c>
      <c r="F9817" s="56">
        <v>111.268545546757</v>
      </c>
      <c r="G9817" s="56">
        <v>120.198694272496</v>
      </c>
      <c r="H9817" s="56">
        <v>116.68048070079701</v>
      </c>
      <c r="I9817" s="56"/>
      <c r="J9817" s="57">
        <v>0.31396275128571899</v>
      </c>
      <c r="K9817" s="57">
        <v>0.368573422002133</v>
      </c>
      <c r="L9817" s="57">
        <v>0.32104029878456303</v>
      </c>
      <c r="M9817" s="57">
        <v>0.26039916199896701</v>
      </c>
    </row>
    <row r="9818" spans="1:13" x14ac:dyDescent="0.25">
      <c r="A9818" t="s">
        <v>9221</v>
      </c>
      <c r="B9818" t="s">
        <v>9222</v>
      </c>
      <c r="C9818" s="2" t="s">
        <v>31</v>
      </c>
      <c r="D9818" s="2" t="s">
        <v>315</v>
      </c>
      <c r="E9818" s="2" t="s">
        <v>29028</v>
      </c>
      <c r="F9818" s="56">
        <v>111.268545546757</v>
      </c>
      <c r="G9818" s="56">
        <v>120.198694272496</v>
      </c>
      <c r="H9818" s="56">
        <v>116.68048070079701</v>
      </c>
      <c r="I9818" s="56"/>
      <c r="J9818" s="57">
        <v>0.31396275128571899</v>
      </c>
      <c r="K9818" s="57">
        <v>0.368573422002133</v>
      </c>
      <c r="L9818" s="57">
        <v>0.32104029878456303</v>
      </c>
      <c r="M9818" s="57">
        <v>0.26039916199896701</v>
      </c>
    </row>
    <row r="9819" spans="1:13" x14ac:dyDescent="0.25">
      <c r="A9819" t="s">
        <v>9217</v>
      </c>
      <c r="B9819" t="s">
        <v>9218</v>
      </c>
      <c r="C9819" s="2" t="s">
        <v>31</v>
      </c>
      <c r="D9819" s="2" t="s">
        <v>315</v>
      </c>
      <c r="E9819" s="2" t="s">
        <v>29028</v>
      </c>
      <c r="F9819" s="56">
        <v>111.268545546757</v>
      </c>
      <c r="G9819" s="56">
        <v>120.198694272496</v>
      </c>
      <c r="H9819" s="56">
        <v>116.68048070079701</v>
      </c>
      <c r="I9819" s="56"/>
      <c r="J9819" s="57">
        <v>0.31396275128571899</v>
      </c>
      <c r="K9819" s="57">
        <v>0.368573422002133</v>
      </c>
      <c r="L9819" s="57">
        <v>0.32104029878456303</v>
      </c>
      <c r="M9819" s="57">
        <v>0.26039916199896701</v>
      </c>
    </row>
    <row r="9820" spans="1:13" x14ac:dyDescent="0.25">
      <c r="A9820" t="s">
        <v>9223</v>
      </c>
      <c r="B9820" t="s">
        <v>9224</v>
      </c>
      <c r="C9820" s="2" t="s">
        <v>31</v>
      </c>
      <c r="D9820" s="2" t="s">
        <v>315</v>
      </c>
      <c r="E9820" s="2" t="s">
        <v>29028</v>
      </c>
      <c r="F9820" s="56">
        <v>111.268545546757</v>
      </c>
      <c r="G9820" s="56">
        <v>120.198694272496</v>
      </c>
      <c r="H9820" s="56">
        <v>116.68048070079701</v>
      </c>
      <c r="I9820" s="56"/>
      <c r="J9820" s="57">
        <v>0.31396275128571899</v>
      </c>
      <c r="K9820" s="57">
        <v>0.368573422002133</v>
      </c>
      <c r="L9820" s="57">
        <v>0.32104029878456303</v>
      </c>
      <c r="M9820" s="57">
        <v>0.26039916199896701</v>
      </c>
    </row>
    <row r="9821" spans="1:13" x14ac:dyDescent="0.25">
      <c r="A9821" t="s">
        <v>13516</v>
      </c>
      <c r="B9821" t="s">
        <v>13517</v>
      </c>
      <c r="C9821" s="2" t="s">
        <v>31</v>
      </c>
      <c r="D9821" s="2" t="s">
        <v>217</v>
      </c>
      <c r="E9821" s="2" t="s">
        <v>29028</v>
      </c>
      <c r="F9821" s="56"/>
      <c r="G9821" s="56">
        <v>118.088349110213</v>
      </c>
      <c r="H9821" s="56"/>
      <c r="I9821" s="56"/>
      <c r="J9821" s="57">
        <v>0.28745571563973699</v>
      </c>
      <c r="K9821" s="57">
        <v>0.331814246420572</v>
      </c>
      <c r="L9821" s="57">
        <v>0.29779067539454901</v>
      </c>
      <c r="M9821" s="57">
        <v>0.24680162676329501</v>
      </c>
    </row>
    <row r="9822" spans="1:13" x14ac:dyDescent="0.25">
      <c r="A9822" t="s">
        <v>9225</v>
      </c>
      <c r="B9822" t="s">
        <v>9226</v>
      </c>
      <c r="C9822" s="2" t="s">
        <v>31</v>
      </c>
      <c r="D9822" s="2" t="s">
        <v>315</v>
      </c>
      <c r="E9822" s="2" t="s">
        <v>29028</v>
      </c>
      <c r="F9822" s="56">
        <v>111.268545546757</v>
      </c>
      <c r="G9822" s="56">
        <v>120.198694272496</v>
      </c>
      <c r="H9822" s="56">
        <v>116.68048070079701</v>
      </c>
      <c r="I9822" s="56"/>
      <c r="J9822" s="57">
        <v>0.31396275128571899</v>
      </c>
      <c r="K9822" s="57">
        <v>0.368573422002133</v>
      </c>
      <c r="L9822" s="57">
        <v>0.32104029878456303</v>
      </c>
      <c r="M9822" s="57">
        <v>0.26039916199896701</v>
      </c>
    </row>
    <row r="9823" spans="1:13" x14ac:dyDescent="0.25">
      <c r="A9823" t="s">
        <v>20903</v>
      </c>
      <c r="B9823" t="s">
        <v>20904</v>
      </c>
      <c r="C9823" s="2" t="s">
        <v>31</v>
      </c>
      <c r="D9823" s="2" t="s">
        <v>83</v>
      </c>
      <c r="E9823" s="2" t="s">
        <v>29028</v>
      </c>
      <c r="F9823" s="56">
        <v>110.658533145142</v>
      </c>
      <c r="G9823" s="56">
        <v>121.117209352635</v>
      </c>
      <c r="H9823" s="56">
        <v>113.79291765148599</v>
      </c>
      <c r="I9823" s="56"/>
      <c r="J9823" s="57">
        <v>0.34598206392692898</v>
      </c>
      <c r="K9823" s="57">
        <v>0.40151479421314501</v>
      </c>
      <c r="L9823" s="57">
        <v>0.35591894436677801</v>
      </c>
      <c r="M9823" s="57">
        <v>0.295859230262283</v>
      </c>
    </row>
    <row r="9824" spans="1:13" x14ac:dyDescent="0.25">
      <c r="A9824" t="s">
        <v>20911</v>
      </c>
      <c r="B9824" t="s">
        <v>20912</v>
      </c>
      <c r="C9824" s="2" t="s">
        <v>35</v>
      </c>
      <c r="D9824" s="2" t="s">
        <v>83</v>
      </c>
      <c r="E9824" s="2" t="s">
        <v>29028</v>
      </c>
      <c r="F9824" s="56">
        <v>110.658533145142</v>
      </c>
      <c r="G9824" s="56">
        <v>121.117209352635</v>
      </c>
      <c r="H9824" s="56">
        <v>113.79291765148599</v>
      </c>
      <c r="I9824" s="56"/>
      <c r="J9824" s="57">
        <v>0.34598206392692898</v>
      </c>
      <c r="K9824" s="57">
        <v>0.40151479421314501</v>
      </c>
      <c r="L9824" s="57">
        <v>0.35591894436677801</v>
      </c>
      <c r="M9824" s="57">
        <v>0.295859230262283</v>
      </c>
    </row>
    <row r="9825" spans="1:13" x14ac:dyDescent="0.25">
      <c r="A9825" t="s">
        <v>2596</v>
      </c>
      <c r="B9825" t="s">
        <v>2597</v>
      </c>
      <c r="C9825" s="2" t="s">
        <v>31</v>
      </c>
      <c r="D9825" s="2" t="s">
        <v>83</v>
      </c>
      <c r="E9825" s="2" t="s">
        <v>29027</v>
      </c>
      <c r="F9825" s="56">
        <v>108.824359470799</v>
      </c>
      <c r="G9825" s="56">
        <v>126.29087851314</v>
      </c>
      <c r="H9825" s="56">
        <v>113.47153123147901</v>
      </c>
      <c r="I9825" s="56">
        <v>96.838425151515395</v>
      </c>
      <c r="J9825" s="57">
        <v>0.48847668785245002</v>
      </c>
      <c r="K9825" s="57">
        <v>0.57473734293031997</v>
      </c>
      <c r="L9825" s="57">
        <v>0.49795972822351797</v>
      </c>
      <c r="M9825" s="57">
        <v>0.41619356487973502</v>
      </c>
    </row>
    <row r="9826" spans="1:13" x14ac:dyDescent="0.25">
      <c r="A9826" t="s">
        <v>20907</v>
      </c>
      <c r="B9826" t="s">
        <v>20908</v>
      </c>
      <c r="C9826" s="2" t="s">
        <v>31</v>
      </c>
      <c r="D9826" s="2" t="s">
        <v>83</v>
      </c>
      <c r="E9826" s="2" t="s">
        <v>29028</v>
      </c>
      <c r="F9826" s="56">
        <v>110.658533145142</v>
      </c>
      <c r="G9826" s="56">
        <v>121.117209352635</v>
      </c>
      <c r="H9826" s="56">
        <v>113.79291765148599</v>
      </c>
      <c r="I9826" s="56"/>
      <c r="J9826" s="57">
        <v>0.34598206392692898</v>
      </c>
      <c r="K9826" s="57">
        <v>0.40151479421314501</v>
      </c>
      <c r="L9826" s="57">
        <v>0.35591894436677801</v>
      </c>
      <c r="M9826" s="57">
        <v>0.295859230262283</v>
      </c>
    </row>
    <row r="9827" spans="1:13" x14ac:dyDescent="0.25">
      <c r="A9827" t="s">
        <v>20901</v>
      </c>
      <c r="B9827" t="s">
        <v>20902</v>
      </c>
      <c r="C9827" s="2" t="s">
        <v>31</v>
      </c>
      <c r="D9827" s="2" t="s">
        <v>83</v>
      </c>
      <c r="E9827" s="2" t="s">
        <v>29028</v>
      </c>
      <c r="F9827" s="56">
        <v>110.658533145142</v>
      </c>
      <c r="G9827" s="56">
        <v>121.117209352635</v>
      </c>
      <c r="H9827" s="56">
        <v>113.79291765148599</v>
      </c>
      <c r="I9827" s="56"/>
      <c r="J9827" s="57">
        <v>0.34598206392692898</v>
      </c>
      <c r="K9827" s="57">
        <v>0.40151479421314501</v>
      </c>
      <c r="L9827" s="57">
        <v>0.35591894436677801</v>
      </c>
      <c r="M9827" s="57">
        <v>0.295859230262283</v>
      </c>
    </row>
    <row r="9828" spans="1:13" x14ac:dyDescent="0.25">
      <c r="A9828" t="s">
        <v>20909</v>
      </c>
      <c r="B9828" t="s">
        <v>20910</v>
      </c>
      <c r="C9828" s="2" t="s">
        <v>35</v>
      </c>
      <c r="D9828" s="2" t="s">
        <v>83</v>
      </c>
      <c r="E9828" s="2" t="s">
        <v>29028</v>
      </c>
      <c r="F9828" s="56">
        <v>110.658533145142</v>
      </c>
      <c r="G9828" s="56">
        <v>121.117209352635</v>
      </c>
      <c r="H9828" s="56">
        <v>113.79291765148599</v>
      </c>
      <c r="I9828" s="56"/>
      <c r="J9828" s="57">
        <v>0.34598206392692898</v>
      </c>
      <c r="K9828" s="57">
        <v>0.40151479421314501</v>
      </c>
      <c r="L9828" s="57">
        <v>0.35591894436677801</v>
      </c>
      <c r="M9828" s="57">
        <v>0.295859230262283</v>
      </c>
    </row>
    <row r="9829" spans="1:13" x14ac:dyDescent="0.25">
      <c r="A9829" t="s">
        <v>20905</v>
      </c>
      <c r="B9829" t="s">
        <v>20906</v>
      </c>
      <c r="C9829" s="2" t="s">
        <v>31</v>
      </c>
      <c r="D9829" s="2" t="s">
        <v>83</v>
      </c>
      <c r="E9829" s="2" t="s">
        <v>29028</v>
      </c>
      <c r="F9829" s="56">
        <v>110.658533145142</v>
      </c>
      <c r="G9829" s="56">
        <v>121.117209352635</v>
      </c>
      <c r="H9829" s="56">
        <v>113.79291765148599</v>
      </c>
      <c r="I9829" s="56"/>
      <c r="J9829" s="57">
        <v>0.34598206392692898</v>
      </c>
      <c r="K9829" s="57">
        <v>0.40151479421314501</v>
      </c>
      <c r="L9829" s="57">
        <v>0.35591894436677801</v>
      </c>
      <c r="M9829" s="57">
        <v>0.295859230262283</v>
      </c>
    </row>
    <row r="9830" spans="1:13" x14ac:dyDescent="0.25">
      <c r="A9830" t="s">
        <v>2600</v>
      </c>
      <c r="B9830" t="s">
        <v>2601</v>
      </c>
      <c r="C9830" s="2" t="s">
        <v>35</v>
      </c>
      <c r="D9830" s="2" t="s">
        <v>83</v>
      </c>
      <c r="E9830" s="2" t="s">
        <v>29027</v>
      </c>
      <c r="F9830" s="56">
        <v>109.278876453091</v>
      </c>
      <c r="G9830" s="56">
        <v>120.97577731506701</v>
      </c>
      <c r="H9830" s="56">
        <v>115.73301866584799</v>
      </c>
      <c r="I9830" s="56">
        <v>91.602428341032805</v>
      </c>
      <c r="J9830" s="57">
        <v>0.48707322689551502</v>
      </c>
      <c r="K9830" s="57">
        <v>0.57381504827269003</v>
      </c>
      <c r="L9830" s="57">
        <v>0.49697866880229502</v>
      </c>
      <c r="M9830" s="57">
        <v>0.41496653688698998</v>
      </c>
    </row>
    <row r="9831" spans="1:13" x14ac:dyDescent="0.25">
      <c r="A9831" t="s">
        <v>2598</v>
      </c>
      <c r="B9831" t="s">
        <v>2599</v>
      </c>
      <c r="C9831" s="2" t="s">
        <v>35</v>
      </c>
      <c r="D9831" s="2" t="s">
        <v>83</v>
      </c>
      <c r="E9831" s="2" t="s">
        <v>29027</v>
      </c>
      <c r="F9831" s="56">
        <v>113.754867523878</v>
      </c>
      <c r="G9831" s="56">
        <v>123.639719883252</v>
      </c>
      <c r="H9831" s="56">
        <v>114.521037222204</v>
      </c>
      <c r="I9831" s="56">
        <v>92.356247126535493</v>
      </c>
      <c r="J9831" s="57">
        <v>0.48850915566470698</v>
      </c>
      <c r="K9831" s="57">
        <v>0.57467238170820201</v>
      </c>
      <c r="L9831" s="57">
        <v>0.50976282638432002</v>
      </c>
      <c r="M9831" s="57">
        <v>0.42344432598063098</v>
      </c>
    </row>
    <row r="9832" spans="1:13" x14ac:dyDescent="0.25">
      <c r="A9832" t="s">
        <v>13522</v>
      </c>
      <c r="B9832" t="s">
        <v>13523</v>
      </c>
      <c r="C9832" s="2" t="s">
        <v>35</v>
      </c>
      <c r="D9832" s="2" t="s">
        <v>217</v>
      </c>
      <c r="E9832" s="2" t="s">
        <v>29028</v>
      </c>
      <c r="F9832" s="56"/>
      <c r="G9832" s="56">
        <v>118.088349110213</v>
      </c>
      <c r="H9832" s="56"/>
      <c r="I9832" s="56"/>
      <c r="J9832" s="57">
        <v>0.28745571563973699</v>
      </c>
      <c r="K9832" s="57">
        <v>0.331814246420572</v>
      </c>
      <c r="L9832" s="57">
        <v>0.29779067539454901</v>
      </c>
      <c r="M9832" s="57">
        <v>0.24680162676329501</v>
      </c>
    </row>
    <row r="9833" spans="1:13" x14ac:dyDescent="0.25">
      <c r="A9833" t="s">
        <v>13530</v>
      </c>
      <c r="B9833" t="s">
        <v>13531</v>
      </c>
      <c r="C9833" s="2" t="s">
        <v>35</v>
      </c>
      <c r="D9833" s="2" t="s">
        <v>217</v>
      </c>
      <c r="E9833" s="2" t="s">
        <v>29028</v>
      </c>
      <c r="F9833" s="56"/>
      <c r="G9833" s="56">
        <v>118.088349110213</v>
      </c>
      <c r="H9833" s="56"/>
      <c r="I9833" s="56"/>
      <c r="J9833" s="57">
        <v>0.28745571563973699</v>
      </c>
      <c r="K9833" s="57">
        <v>0.331814246420572</v>
      </c>
      <c r="L9833" s="57">
        <v>0.29779067539454901</v>
      </c>
      <c r="M9833" s="57">
        <v>0.24680162676329501</v>
      </c>
    </row>
    <row r="9834" spans="1:13" x14ac:dyDescent="0.25">
      <c r="A9834" t="s">
        <v>13524</v>
      </c>
      <c r="B9834" t="s">
        <v>13525</v>
      </c>
      <c r="C9834" s="2" t="s">
        <v>35</v>
      </c>
      <c r="D9834" s="2" t="s">
        <v>217</v>
      </c>
      <c r="E9834" s="2" t="s">
        <v>29028</v>
      </c>
      <c r="F9834" s="56"/>
      <c r="G9834" s="56">
        <v>118.088349110213</v>
      </c>
      <c r="H9834" s="56"/>
      <c r="I9834" s="56"/>
      <c r="J9834" s="57">
        <v>0.28745571563973699</v>
      </c>
      <c r="K9834" s="57">
        <v>0.331814246420572</v>
      </c>
      <c r="L9834" s="57">
        <v>0.29779067539454901</v>
      </c>
      <c r="M9834" s="57">
        <v>0.24680162676329501</v>
      </c>
    </row>
    <row r="9835" spans="1:13" x14ac:dyDescent="0.25">
      <c r="A9835" t="s">
        <v>13514</v>
      </c>
      <c r="B9835" t="s">
        <v>13515</v>
      </c>
      <c r="C9835" s="2" t="s">
        <v>31</v>
      </c>
      <c r="D9835" s="2" t="s">
        <v>217</v>
      </c>
      <c r="E9835" s="2" t="s">
        <v>29028</v>
      </c>
      <c r="F9835" s="56"/>
      <c r="G9835" s="56">
        <v>118.088349110213</v>
      </c>
      <c r="H9835" s="56"/>
      <c r="I9835" s="56"/>
      <c r="J9835" s="57">
        <v>0.28745571563973699</v>
      </c>
      <c r="K9835" s="57">
        <v>0.331814246420572</v>
      </c>
      <c r="L9835" s="57">
        <v>0.29779067539454901</v>
      </c>
      <c r="M9835" s="57">
        <v>0.24680162676329501</v>
      </c>
    </row>
    <row r="9836" spans="1:13" x14ac:dyDescent="0.25">
      <c r="A9836" t="s">
        <v>13528</v>
      </c>
      <c r="B9836" t="s">
        <v>13529</v>
      </c>
      <c r="C9836" s="2" t="s">
        <v>35</v>
      </c>
      <c r="D9836" s="2" t="s">
        <v>217</v>
      </c>
      <c r="E9836" s="2" t="s">
        <v>29028</v>
      </c>
      <c r="F9836" s="56"/>
      <c r="G9836" s="56">
        <v>118.088349110213</v>
      </c>
      <c r="H9836" s="56"/>
      <c r="I9836" s="56"/>
      <c r="J9836" s="57">
        <v>0.28745571563973699</v>
      </c>
      <c r="K9836" s="57">
        <v>0.331814246420572</v>
      </c>
      <c r="L9836" s="57">
        <v>0.29779067539454901</v>
      </c>
      <c r="M9836" s="57">
        <v>0.24680162676329501</v>
      </c>
    </row>
    <row r="9837" spans="1:13" x14ac:dyDescent="0.25">
      <c r="A9837" t="s">
        <v>22178</v>
      </c>
      <c r="B9837" t="s">
        <v>22179</v>
      </c>
      <c r="C9837" s="2" t="s">
        <v>35</v>
      </c>
      <c r="D9837" s="2" t="s">
        <v>32</v>
      </c>
      <c r="E9837" s="2" t="s">
        <v>29028</v>
      </c>
      <c r="F9837" s="56">
        <v>96.167160093274504</v>
      </c>
      <c r="G9837" s="56">
        <v>115.13702920789601</v>
      </c>
      <c r="H9837" s="56">
        <v>111.931511804184</v>
      </c>
      <c r="I9837" s="56">
        <v>103.052820235162</v>
      </c>
      <c r="J9837" s="57">
        <v>0.40433360400534402</v>
      </c>
      <c r="K9837" s="57">
        <v>0.45397062106101999</v>
      </c>
      <c r="L9837" s="57">
        <v>0.41364674260621898</v>
      </c>
      <c r="M9837" s="57">
        <v>0.36386737173664802</v>
      </c>
    </row>
    <row r="9838" spans="1:13" x14ac:dyDescent="0.25">
      <c r="A9838" t="s">
        <v>16795</v>
      </c>
      <c r="B9838" t="s">
        <v>16796</v>
      </c>
      <c r="C9838" s="2" t="s">
        <v>31</v>
      </c>
      <c r="D9838" s="2" t="s">
        <v>312</v>
      </c>
      <c r="E9838" s="2" t="s">
        <v>29028</v>
      </c>
      <c r="F9838" s="56"/>
      <c r="G9838" s="56">
        <v>104.19335904588</v>
      </c>
      <c r="H9838" s="56"/>
      <c r="I9838" s="56"/>
      <c r="J9838" s="57">
        <v>0.26451474801625802</v>
      </c>
      <c r="K9838" s="57">
        <v>0.302397050369489</v>
      </c>
      <c r="L9838" s="57">
        <v>0.269058613507767</v>
      </c>
      <c r="M9838" s="57">
        <v>0.226492991594687</v>
      </c>
    </row>
    <row r="9839" spans="1:13" x14ac:dyDescent="0.25">
      <c r="A9839" t="s">
        <v>7018</v>
      </c>
      <c r="B9839" t="s">
        <v>7019</v>
      </c>
      <c r="C9839" s="2" t="s">
        <v>31</v>
      </c>
      <c r="D9839" s="2" t="s">
        <v>80</v>
      </c>
      <c r="E9839" s="2" t="s">
        <v>29028</v>
      </c>
      <c r="F9839" s="56"/>
      <c r="G9839" s="56">
        <v>114.14291470675199</v>
      </c>
      <c r="H9839" s="56"/>
      <c r="I9839" s="56"/>
      <c r="J9839" s="57">
        <v>0.29301220342868101</v>
      </c>
      <c r="K9839" s="57">
        <v>0.33365960496890101</v>
      </c>
      <c r="L9839" s="57">
        <v>0.29826262074083398</v>
      </c>
      <c r="M9839" s="57">
        <v>0.25050137793822602</v>
      </c>
    </row>
    <row r="9840" spans="1:13" x14ac:dyDescent="0.25">
      <c r="A9840" t="s">
        <v>1272</v>
      </c>
      <c r="B9840" t="s">
        <v>1273</v>
      </c>
      <c r="C9840" s="2" t="s">
        <v>35</v>
      </c>
      <c r="D9840" s="2" t="s">
        <v>36</v>
      </c>
      <c r="E9840" s="2" t="s">
        <v>29027</v>
      </c>
      <c r="F9840" s="56">
        <v>111.104722658707</v>
      </c>
      <c r="G9840" s="56">
        <v>118.10349698844</v>
      </c>
      <c r="H9840" s="56">
        <v>118.009547667834</v>
      </c>
      <c r="I9840" s="56">
        <v>105.251462481855</v>
      </c>
      <c r="J9840" s="57">
        <v>0.48514529972325299</v>
      </c>
      <c r="K9840" s="57">
        <v>0.56705846751712996</v>
      </c>
      <c r="L9840" s="57">
        <v>0.49691317332488499</v>
      </c>
      <c r="M9840" s="57">
        <v>0.42208702941759302</v>
      </c>
    </row>
    <row r="9841" spans="1:13" x14ac:dyDescent="0.25">
      <c r="A9841" t="s">
        <v>12829</v>
      </c>
      <c r="B9841" t="s">
        <v>12830</v>
      </c>
      <c r="C9841" s="2" t="s">
        <v>35</v>
      </c>
      <c r="D9841" s="2" t="s">
        <v>36</v>
      </c>
      <c r="E9841" s="2" t="s">
        <v>29028</v>
      </c>
      <c r="F9841" s="56">
        <v>112.246808898221</v>
      </c>
      <c r="G9841" s="56">
        <v>116.605592673598</v>
      </c>
      <c r="H9841" s="56">
        <v>118.37170264340099</v>
      </c>
      <c r="I9841" s="56"/>
      <c r="J9841" s="57">
        <v>0.33441945423304198</v>
      </c>
      <c r="K9841" s="57">
        <v>0.38105730413373901</v>
      </c>
      <c r="L9841" s="57">
        <v>0.34019615274429998</v>
      </c>
      <c r="M9841" s="57">
        <v>0.29054711173534797</v>
      </c>
    </row>
    <row r="9842" spans="1:13" x14ac:dyDescent="0.25">
      <c r="A9842" t="s">
        <v>1270</v>
      </c>
      <c r="B9842" t="s">
        <v>1271</v>
      </c>
      <c r="C9842" s="2" t="s">
        <v>31</v>
      </c>
      <c r="D9842" s="2" t="s">
        <v>36</v>
      </c>
      <c r="E9842" s="2" t="s">
        <v>29027</v>
      </c>
      <c r="F9842" s="56">
        <v>111.42987564716201</v>
      </c>
      <c r="G9842" s="56">
        <v>115.87147112878201</v>
      </c>
      <c r="H9842" s="56">
        <v>118.696565140348</v>
      </c>
      <c r="I9842" s="56">
        <v>97.200592669273803</v>
      </c>
      <c r="J9842" s="57">
        <v>0.485112536527668</v>
      </c>
      <c r="K9842" s="57">
        <v>0.56703437042941995</v>
      </c>
      <c r="L9842" s="57">
        <v>0.49038114518970599</v>
      </c>
      <c r="M9842" s="57">
        <v>0.41427893141068101</v>
      </c>
    </row>
    <row r="9843" spans="1:13" x14ac:dyDescent="0.25">
      <c r="A9843" t="s">
        <v>12823</v>
      </c>
      <c r="B9843" t="s">
        <v>12824</v>
      </c>
      <c r="C9843" s="2" t="s">
        <v>31</v>
      </c>
      <c r="D9843" s="2" t="s">
        <v>36</v>
      </c>
      <c r="E9843" s="2" t="s">
        <v>29028</v>
      </c>
      <c r="F9843" s="56">
        <v>112.246808898221</v>
      </c>
      <c r="G9843" s="56">
        <v>116.605592673598</v>
      </c>
      <c r="H9843" s="56">
        <v>118.37170264340099</v>
      </c>
      <c r="I9843" s="56"/>
      <c r="J9843" s="57">
        <v>0.33441945423304198</v>
      </c>
      <c r="K9843" s="57">
        <v>0.38105730413373901</v>
      </c>
      <c r="L9843" s="57">
        <v>0.34019615274429998</v>
      </c>
      <c r="M9843" s="57">
        <v>0.29054711173534797</v>
      </c>
    </row>
    <row r="9844" spans="1:13" x14ac:dyDescent="0.25">
      <c r="A9844" t="s">
        <v>7014</v>
      </c>
      <c r="B9844" t="s">
        <v>7015</v>
      </c>
      <c r="C9844" s="2" t="s">
        <v>35</v>
      </c>
      <c r="D9844" s="2" t="s">
        <v>80</v>
      </c>
      <c r="E9844" s="2" t="s">
        <v>29028</v>
      </c>
      <c r="F9844" s="56">
        <v>108.182606871497</v>
      </c>
      <c r="G9844" s="56">
        <v>114.524806091765</v>
      </c>
      <c r="H9844" s="56">
        <v>125.289055568869</v>
      </c>
      <c r="I9844" s="56">
        <v>103.94393172847801</v>
      </c>
      <c r="J9844" s="57">
        <v>0.375669927540003</v>
      </c>
      <c r="K9844" s="57">
        <v>0.43357535737520397</v>
      </c>
      <c r="L9844" s="57">
        <v>0.38234992835328901</v>
      </c>
      <c r="M9844" s="57">
        <v>0.32259109162482202</v>
      </c>
    </row>
    <row r="9845" spans="1:13" x14ac:dyDescent="0.25">
      <c r="A9845" t="s">
        <v>7016</v>
      </c>
      <c r="B9845" t="s">
        <v>7017</v>
      </c>
      <c r="C9845" s="2" t="s">
        <v>35</v>
      </c>
      <c r="D9845" s="2" t="s">
        <v>80</v>
      </c>
      <c r="E9845" s="2" t="s">
        <v>29028</v>
      </c>
      <c r="F9845" s="56"/>
      <c r="G9845" s="56">
        <v>114.14291470675199</v>
      </c>
      <c r="H9845" s="56"/>
      <c r="I9845" s="56"/>
      <c r="J9845" s="57">
        <v>0.29301220342868101</v>
      </c>
      <c r="K9845" s="57">
        <v>0.33365960496890101</v>
      </c>
      <c r="L9845" s="57">
        <v>0.29826262074083398</v>
      </c>
      <c r="M9845" s="57">
        <v>0.25050137793822602</v>
      </c>
    </row>
    <row r="9846" spans="1:13" x14ac:dyDescent="0.25">
      <c r="A9846" t="s">
        <v>31097</v>
      </c>
      <c r="B9846" t="s">
        <v>31098</v>
      </c>
      <c r="C9846" s="2" t="s">
        <v>31</v>
      </c>
      <c r="D9846" s="2" t="s">
        <v>83</v>
      </c>
      <c r="E9846" s="2" t="s">
        <v>29028</v>
      </c>
      <c r="F9846" s="56"/>
      <c r="G9846" s="56">
        <v>117.613663751663</v>
      </c>
      <c r="H9846" s="56"/>
      <c r="I9846" s="56"/>
      <c r="J9846" s="57">
        <v>0.24646499830894</v>
      </c>
      <c r="K9846" s="57">
        <v>0.29914895448058998</v>
      </c>
      <c r="L9846" s="57">
        <v>0.257243144452798</v>
      </c>
      <c r="M9846" s="57">
        <v>0.19840358654365101</v>
      </c>
    </row>
    <row r="9847" spans="1:13" x14ac:dyDescent="0.25">
      <c r="A9847" t="s">
        <v>31099</v>
      </c>
      <c r="B9847" t="s">
        <v>31100</v>
      </c>
      <c r="C9847" s="2" t="s">
        <v>35</v>
      </c>
      <c r="D9847" s="2" t="s">
        <v>83</v>
      </c>
      <c r="E9847" s="2" t="s">
        <v>29028</v>
      </c>
      <c r="F9847" s="56"/>
      <c r="G9847" s="56">
        <v>117.613663751663</v>
      </c>
      <c r="H9847" s="56"/>
      <c r="I9847" s="56"/>
      <c r="J9847" s="57">
        <v>0.24646499830894</v>
      </c>
      <c r="K9847" s="57">
        <v>0.29914895448058998</v>
      </c>
      <c r="L9847" s="57">
        <v>0.257243144452798</v>
      </c>
      <c r="M9847" s="57">
        <v>0.19840358654365101</v>
      </c>
    </row>
    <row r="9848" spans="1:13" x14ac:dyDescent="0.25">
      <c r="A9848" t="s">
        <v>19675</v>
      </c>
      <c r="B9848" t="s">
        <v>19676</v>
      </c>
      <c r="C9848" s="2" t="s">
        <v>35</v>
      </c>
      <c r="D9848" s="2" t="s">
        <v>83</v>
      </c>
      <c r="E9848" s="2" t="s">
        <v>29028</v>
      </c>
      <c r="F9848" s="56"/>
      <c r="G9848" s="56">
        <v>104.398368625738</v>
      </c>
      <c r="H9848" s="56"/>
      <c r="I9848" s="56"/>
      <c r="J9848" s="57">
        <v>0.24234412605695399</v>
      </c>
      <c r="K9848" s="57">
        <v>0.32590713755732398</v>
      </c>
      <c r="L9848" s="57">
        <v>0.180787682135408</v>
      </c>
      <c r="M9848" s="57">
        <v>9.5572999015317406E-2</v>
      </c>
    </row>
    <row r="9849" spans="1:13" x14ac:dyDescent="0.25">
      <c r="A9849" t="s">
        <v>672</v>
      </c>
      <c r="B9849" t="s">
        <v>673</v>
      </c>
      <c r="C9849" s="2" t="s">
        <v>31</v>
      </c>
      <c r="D9849" s="2" t="s">
        <v>36</v>
      </c>
      <c r="E9849" s="2" t="s">
        <v>29027</v>
      </c>
      <c r="F9849" s="56">
        <v>93.3665521238389</v>
      </c>
      <c r="G9849" s="56">
        <v>108.850787272248</v>
      </c>
      <c r="H9849" s="56">
        <v>103.11851628563301</v>
      </c>
      <c r="I9849" s="56">
        <v>109.821141976584</v>
      </c>
      <c r="J9849" s="57">
        <v>0.45712849035830899</v>
      </c>
      <c r="K9849" s="57">
        <v>0.55838921918310003</v>
      </c>
      <c r="L9849" s="57">
        <v>0.48807912623622401</v>
      </c>
      <c r="M9849" s="57">
        <v>0.42867527686423001</v>
      </c>
    </row>
    <row r="9850" spans="1:13" x14ac:dyDescent="0.25">
      <c r="A9850" t="s">
        <v>5362</v>
      </c>
      <c r="B9850" t="s">
        <v>5363</v>
      </c>
      <c r="C9850" s="2" t="s">
        <v>35</v>
      </c>
      <c r="D9850" s="2" t="s">
        <v>105</v>
      </c>
      <c r="E9850" s="2" t="s">
        <v>29028</v>
      </c>
      <c r="F9850" s="56">
        <v>111.567095817062</v>
      </c>
      <c r="G9850" s="56">
        <v>114.693501199693</v>
      </c>
      <c r="H9850" s="56">
        <v>118.41743415274399</v>
      </c>
      <c r="I9850" s="56"/>
      <c r="J9850" s="57">
        <v>0.34229815435995797</v>
      </c>
      <c r="K9850" s="57">
        <v>0.40572643248100099</v>
      </c>
      <c r="L9850" s="57">
        <v>0.35518651930349099</v>
      </c>
      <c r="M9850" s="57">
        <v>0.29811772756544203</v>
      </c>
    </row>
    <row r="9851" spans="1:13" x14ac:dyDescent="0.25">
      <c r="A9851" t="s">
        <v>2344</v>
      </c>
      <c r="B9851" t="s">
        <v>2345</v>
      </c>
      <c r="C9851" s="2" t="s">
        <v>35</v>
      </c>
      <c r="D9851" s="2" t="s">
        <v>32</v>
      </c>
      <c r="E9851" s="2" t="s">
        <v>29027</v>
      </c>
      <c r="F9851" s="56">
        <v>93.257414764752895</v>
      </c>
      <c r="G9851" s="56">
        <v>113.73425107995899</v>
      </c>
      <c r="H9851" s="56">
        <v>106.475120662488</v>
      </c>
      <c r="I9851" s="56">
        <v>107.85514641319701</v>
      </c>
      <c r="J9851" s="57">
        <v>0.561941391495414</v>
      </c>
      <c r="K9851" s="57">
        <v>0.63820209172146602</v>
      </c>
      <c r="L9851" s="57">
        <v>0.56973619420307198</v>
      </c>
      <c r="M9851" s="57">
        <v>0.49289691850377199</v>
      </c>
    </row>
    <row r="9852" spans="1:13" x14ac:dyDescent="0.25">
      <c r="A9852" t="s">
        <v>2338</v>
      </c>
      <c r="B9852" t="s">
        <v>2339</v>
      </c>
      <c r="C9852" s="2" t="s">
        <v>35</v>
      </c>
      <c r="D9852" s="2" t="s">
        <v>32</v>
      </c>
      <c r="E9852" s="2" t="s">
        <v>29027</v>
      </c>
      <c r="F9852" s="56">
        <v>94.227693405791698</v>
      </c>
      <c r="G9852" s="56">
        <v>117.513849498626</v>
      </c>
      <c r="H9852" s="56">
        <v>98.550468955665096</v>
      </c>
      <c r="I9852" s="56">
        <v>106.035624766303</v>
      </c>
      <c r="J9852" s="57">
        <v>0.56239979068721002</v>
      </c>
      <c r="K9852" s="57">
        <v>0.63853213778871398</v>
      </c>
      <c r="L9852" s="57">
        <v>0.578731062262407</v>
      </c>
      <c r="M9852" s="57">
        <v>0.50895288609015299</v>
      </c>
    </row>
    <row r="9853" spans="1:13" x14ac:dyDescent="0.25">
      <c r="A9853" t="s">
        <v>2340</v>
      </c>
      <c r="B9853" t="s">
        <v>2341</v>
      </c>
      <c r="C9853" s="2" t="s">
        <v>35</v>
      </c>
      <c r="D9853" s="2" t="s">
        <v>32</v>
      </c>
      <c r="E9853" s="2" t="s">
        <v>29027</v>
      </c>
      <c r="F9853" s="56">
        <v>97.521834379145304</v>
      </c>
      <c r="G9853" s="56">
        <v>118.36197515694499</v>
      </c>
      <c r="H9853" s="56">
        <v>105.799274859215</v>
      </c>
      <c r="I9853" s="56">
        <v>106.236463706176</v>
      </c>
      <c r="J9853" s="57">
        <v>0.55938729341633697</v>
      </c>
      <c r="K9853" s="57">
        <v>0.63665805846857304</v>
      </c>
      <c r="L9853" s="57">
        <v>0.57316411621496499</v>
      </c>
      <c r="M9853" s="57">
        <v>0.497162936565469</v>
      </c>
    </row>
    <row r="9854" spans="1:13" x14ac:dyDescent="0.25">
      <c r="A9854" t="s">
        <v>19513</v>
      </c>
      <c r="B9854" t="s">
        <v>19514</v>
      </c>
      <c r="C9854" s="2" t="s">
        <v>31</v>
      </c>
      <c r="D9854" s="2" t="s">
        <v>32</v>
      </c>
      <c r="E9854" s="2" t="s">
        <v>29028</v>
      </c>
      <c r="F9854" s="56">
        <v>94.147262054430996</v>
      </c>
      <c r="G9854" s="56">
        <v>115.405977141927</v>
      </c>
      <c r="H9854" s="56">
        <v>102.872860119894</v>
      </c>
      <c r="I9854" s="56">
        <v>105.65452545773699</v>
      </c>
      <c r="J9854" s="57">
        <v>0.46596720496399902</v>
      </c>
      <c r="K9854" s="57">
        <v>0.52215698445918501</v>
      </c>
      <c r="L9854" s="57">
        <v>0.47472413905837402</v>
      </c>
      <c r="M9854" s="57">
        <v>0.41265943224381302</v>
      </c>
    </row>
    <row r="9855" spans="1:13" x14ac:dyDescent="0.25">
      <c r="A9855" t="s">
        <v>2346</v>
      </c>
      <c r="B9855" t="s">
        <v>2347</v>
      </c>
      <c r="C9855" s="2" t="s">
        <v>35</v>
      </c>
      <c r="D9855" s="2" t="s">
        <v>32</v>
      </c>
      <c r="E9855" s="2" t="s">
        <v>29027</v>
      </c>
      <c r="F9855" s="56">
        <v>91.353781899668107</v>
      </c>
      <c r="G9855" s="56">
        <v>116.02746939093601</v>
      </c>
      <c r="H9855" s="56">
        <v>105.294018034115</v>
      </c>
      <c r="I9855" s="56">
        <v>104.541848050212</v>
      </c>
      <c r="J9855" s="57">
        <v>0.56257154959132705</v>
      </c>
      <c r="K9855" s="57">
        <v>0.63874451510284103</v>
      </c>
      <c r="L9855" s="57">
        <v>0.56997571623394705</v>
      </c>
      <c r="M9855" s="57">
        <v>0.50379747432428301</v>
      </c>
    </row>
    <row r="9856" spans="1:13" x14ac:dyDescent="0.25">
      <c r="A9856" t="s">
        <v>2336</v>
      </c>
      <c r="B9856" t="s">
        <v>2337</v>
      </c>
      <c r="C9856" s="2" t="s">
        <v>35</v>
      </c>
      <c r="D9856" s="2" t="s">
        <v>32</v>
      </c>
      <c r="E9856" s="2" t="s">
        <v>29027</v>
      </c>
      <c r="F9856" s="56">
        <v>90.675743660207502</v>
      </c>
      <c r="G9856" s="56">
        <v>116.960252092723</v>
      </c>
      <c r="H9856" s="56">
        <v>98.161349267646997</v>
      </c>
      <c r="I9856" s="56">
        <v>105.06393035844199</v>
      </c>
      <c r="J9856" s="57">
        <v>0.53990073039633302</v>
      </c>
      <c r="K9856" s="57">
        <v>0.63522873759162701</v>
      </c>
      <c r="L9856" s="57">
        <v>0.54154027277376904</v>
      </c>
      <c r="M9856" s="57">
        <v>0.42806310538525999</v>
      </c>
    </row>
    <row r="9857" spans="1:13" x14ac:dyDescent="0.25">
      <c r="A9857" t="s">
        <v>2342</v>
      </c>
      <c r="B9857" t="s">
        <v>2343</v>
      </c>
      <c r="C9857" s="2" t="s">
        <v>35</v>
      </c>
      <c r="D9857" s="2" t="s">
        <v>32</v>
      </c>
      <c r="E9857" s="2" t="s">
        <v>29027</v>
      </c>
      <c r="F9857" s="56">
        <v>89.986916324220601</v>
      </c>
      <c r="G9857" s="56">
        <v>118.21105625519</v>
      </c>
      <c r="H9857" s="56">
        <v>107.784576929561</v>
      </c>
      <c r="I9857" s="56">
        <v>105.402240089917</v>
      </c>
      <c r="J9857" s="57">
        <v>0.55826982261076696</v>
      </c>
      <c r="K9857" s="57">
        <v>0.63543289682120196</v>
      </c>
      <c r="L9857" s="57">
        <v>0.57225912781895405</v>
      </c>
      <c r="M9857" s="57">
        <v>0.49138023997623698</v>
      </c>
    </row>
    <row r="9858" spans="1:13" x14ac:dyDescent="0.25">
      <c r="A9858" t="s">
        <v>13394</v>
      </c>
      <c r="B9858" t="s">
        <v>13395</v>
      </c>
      <c r="C9858" s="2" t="s">
        <v>35</v>
      </c>
      <c r="D9858" s="2" t="s">
        <v>36</v>
      </c>
      <c r="E9858" s="2" t="s">
        <v>29028</v>
      </c>
      <c r="F9858" s="56">
        <v>93.487062826555501</v>
      </c>
      <c r="G9858" s="56">
        <v>108.838314378677</v>
      </c>
      <c r="H9858" s="56">
        <v>111.465742409409</v>
      </c>
      <c r="I9858" s="56">
        <v>105.896175265933</v>
      </c>
      <c r="J9858" s="57">
        <v>0.48348007740809601</v>
      </c>
      <c r="K9858" s="57">
        <v>0.52536435523074199</v>
      </c>
      <c r="L9858" s="57">
        <v>0.49171665595995201</v>
      </c>
      <c r="M9858" s="57">
        <v>0.44926170882347599</v>
      </c>
    </row>
    <row r="9859" spans="1:13" x14ac:dyDescent="0.25">
      <c r="A9859" t="s">
        <v>19683</v>
      </c>
      <c r="B9859" t="s">
        <v>13395</v>
      </c>
      <c r="C9859" s="2" t="s">
        <v>35</v>
      </c>
      <c r="D9859" s="2" t="s">
        <v>83</v>
      </c>
      <c r="E9859" s="2" t="s">
        <v>29028</v>
      </c>
      <c r="F9859" s="56"/>
      <c r="G9859" s="56">
        <v>104.398368625738</v>
      </c>
      <c r="H9859" s="56"/>
      <c r="I9859" s="56"/>
      <c r="J9859" s="57">
        <v>0.24234412605695399</v>
      </c>
      <c r="K9859" s="57">
        <v>0.32590713755732398</v>
      </c>
      <c r="L9859" s="57">
        <v>0.180787682135408</v>
      </c>
      <c r="M9859" s="57">
        <v>9.5572999015317406E-2</v>
      </c>
    </row>
    <row r="9860" spans="1:13" x14ac:dyDescent="0.25">
      <c r="A9860" t="s">
        <v>4890</v>
      </c>
      <c r="B9860" t="s">
        <v>4891</v>
      </c>
      <c r="C9860" s="2" t="s">
        <v>35</v>
      </c>
      <c r="D9860" s="2" t="s">
        <v>105</v>
      </c>
      <c r="E9860" s="2" t="s">
        <v>29028</v>
      </c>
      <c r="F9860" s="56"/>
      <c r="G9860" s="56">
        <v>104.30032732764801</v>
      </c>
      <c r="H9860" s="56"/>
      <c r="I9860" s="56"/>
      <c r="J9860" s="57">
        <v>0.28041437839730898</v>
      </c>
      <c r="K9860" s="57">
        <v>0.31432713088070102</v>
      </c>
      <c r="L9860" s="57">
        <v>0.286037412780065</v>
      </c>
      <c r="M9860" s="57">
        <v>0.24509905802840801</v>
      </c>
    </row>
    <row r="9861" spans="1:13" x14ac:dyDescent="0.25">
      <c r="A9861" t="s">
        <v>7815</v>
      </c>
      <c r="B9861" t="s">
        <v>7816</v>
      </c>
      <c r="C9861" s="2" t="s">
        <v>35</v>
      </c>
      <c r="D9861" s="2" t="s">
        <v>210</v>
      </c>
      <c r="E9861" s="2" t="s">
        <v>29028</v>
      </c>
      <c r="F9861" s="56"/>
      <c r="G9861" s="56">
        <v>86.152049451313999</v>
      </c>
      <c r="H9861" s="56"/>
      <c r="I9861" s="56"/>
      <c r="J9861" s="57">
        <v>0.24670992273527101</v>
      </c>
      <c r="K9861" s="57">
        <v>0.30284115764525099</v>
      </c>
      <c r="L9861" s="57">
        <v>0.26003477058917401</v>
      </c>
      <c r="M9861" s="57">
        <v>0.20362667224049599</v>
      </c>
    </row>
    <row r="9862" spans="1:13" x14ac:dyDescent="0.25">
      <c r="A9862" t="s">
        <v>4898</v>
      </c>
      <c r="B9862" t="s">
        <v>4899</v>
      </c>
      <c r="C9862" s="2" t="s">
        <v>31</v>
      </c>
      <c r="D9862" s="2" t="s">
        <v>105</v>
      </c>
      <c r="E9862" s="2" t="s">
        <v>29028</v>
      </c>
      <c r="F9862" s="56"/>
      <c r="G9862" s="56">
        <v>104.30032732764801</v>
      </c>
      <c r="H9862" s="56"/>
      <c r="I9862" s="56"/>
      <c r="J9862" s="57">
        <v>0.28041437839730898</v>
      </c>
      <c r="K9862" s="57">
        <v>0.31432713088070102</v>
      </c>
      <c r="L9862" s="57">
        <v>0.286037412780065</v>
      </c>
      <c r="M9862" s="57">
        <v>0.24509905802840801</v>
      </c>
    </row>
    <row r="9863" spans="1:13" x14ac:dyDescent="0.25">
      <c r="A9863" t="s">
        <v>20732</v>
      </c>
      <c r="B9863" t="s">
        <v>20733</v>
      </c>
      <c r="C9863" s="2" t="s">
        <v>31</v>
      </c>
      <c r="D9863" s="2" t="s">
        <v>315</v>
      </c>
      <c r="E9863" s="2" t="s">
        <v>29028</v>
      </c>
      <c r="F9863" s="56"/>
      <c r="G9863" s="56">
        <v>104.78991172864301</v>
      </c>
      <c r="H9863" s="56"/>
      <c r="I9863" s="56"/>
      <c r="J9863" s="57">
        <v>0.28200055515304301</v>
      </c>
      <c r="K9863" s="57">
        <v>0.32205601251298599</v>
      </c>
      <c r="L9863" s="57">
        <v>0.28874282436104598</v>
      </c>
      <c r="M9863" s="57">
        <v>0.24247517473997601</v>
      </c>
    </row>
    <row r="9864" spans="1:13" x14ac:dyDescent="0.25">
      <c r="A9864" t="s">
        <v>11066</v>
      </c>
      <c r="B9864" t="s">
        <v>11067</v>
      </c>
      <c r="C9864" s="2" t="s">
        <v>31</v>
      </c>
      <c r="D9864" s="2" t="s">
        <v>54</v>
      </c>
      <c r="E9864" s="2" t="s">
        <v>29028</v>
      </c>
      <c r="F9864" s="56">
        <v>108.23840636494</v>
      </c>
      <c r="G9864" s="56">
        <v>123.117600203766</v>
      </c>
      <c r="H9864" s="56">
        <v>117.496213484756</v>
      </c>
      <c r="I9864" s="56">
        <v>91.297806126319799</v>
      </c>
      <c r="J9864" s="57">
        <v>0.34421653570706401</v>
      </c>
      <c r="K9864" s="57">
        <v>0.38094156576378502</v>
      </c>
      <c r="L9864" s="57">
        <v>0.35069082447669803</v>
      </c>
      <c r="M9864" s="57">
        <v>0.31118078132018001</v>
      </c>
    </row>
    <row r="9865" spans="1:13" x14ac:dyDescent="0.25">
      <c r="A9865" t="s">
        <v>11064</v>
      </c>
      <c r="B9865" t="s">
        <v>11065</v>
      </c>
      <c r="C9865" s="2" t="s">
        <v>31</v>
      </c>
      <c r="D9865" s="2" t="s">
        <v>54</v>
      </c>
      <c r="E9865" s="2" t="s">
        <v>29028</v>
      </c>
      <c r="F9865" s="56">
        <v>108.23840636494</v>
      </c>
      <c r="G9865" s="56">
        <v>123.117600203766</v>
      </c>
      <c r="H9865" s="56">
        <v>117.496213484756</v>
      </c>
      <c r="I9865" s="56">
        <v>91.297806126319799</v>
      </c>
      <c r="J9865" s="57">
        <v>0.34421653570706401</v>
      </c>
      <c r="K9865" s="57">
        <v>0.38094156576378502</v>
      </c>
      <c r="L9865" s="57">
        <v>0.35069082447669803</v>
      </c>
      <c r="M9865" s="57">
        <v>0.31118078132018001</v>
      </c>
    </row>
    <row r="9866" spans="1:13" x14ac:dyDescent="0.25">
      <c r="A9866" t="s">
        <v>11062</v>
      </c>
      <c r="B9866" t="s">
        <v>11063</v>
      </c>
      <c r="C9866" s="2" t="s">
        <v>31</v>
      </c>
      <c r="D9866" s="2" t="s">
        <v>54</v>
      </c>
      <c r="E9866" s="2" t="s">
        <v>29028</v>
      </c>
      <c r="F9866" s="56">
        <v>108.23840636494</v>
      </c>
      <c r="G9866" s="56">
        <v>123.117600203766</v>
      </c>
      <c r="H9866" s="56">
        <v>117.496213484756</v>
      </c>
      <c r="I9866" s="56">
        <v>91.297806126319799</v>
      </c>
      <c r="J9866" s="57">
        <v>0.34421653570706401</v>
      </c>
      <c r="K9866" s="57">
        <v>0.38094156576378502</v>
      </c>
      <c r="L9866" s="57">
        <v>0.35069082447669803</v>
      </c>
      <c r="M9866" s="57">
        <v>0.31118078132018001</v>
      </c>
    </row>
    <row r="9867" spans="1:13" x14ac:dyDescent="0.25">
      <c r="A9867" t="s">
        <v>8323</v>
      </c>
      <c r="B9867" t="s">
        <v>8324</v>
      </c>
      <c r="C9867" s="2" t="s">
        <v>31</v>
      </c>
      <c r="D9867" s="2" t="s">
        <v>83</v>
      </c>
      <c r="E9867" s="2" t="s">
        <v>29028</v>
      </c>
      <c r="F9867" s="56">
        <v>104.000075331245</v>
      </c>
      <c r="G9867" s="56">
        <v>119.505033425825</v>
      </c>
      <c r="H9867" s="56">
        <v>119.91777325758299</v>
      </c>
      <c r="I9867" s="56">
        <v>97.759235084718597</v>
      </c>
      <c r="J9867" s="57">
        <v>0.38332968987193</v>
      </c>
      <c r="K9867" s="57">
        <v>0.43111020200935601</v>
      </c>
      <c r="L9867" s="57">
        <v>0.39159977790496198</v>
      </c>
      <c r="M9867" s="57">
        <v>0.34490722683777197</v>
      </c>
    </row>
    <row r="9868" spans="1:13" x14ac:dyDescent="0.25">
      <c r="A9868" t="s">
        <v>8325</v>
      </c>
      <c r="B9868" t="s">
        <v>8326</v>
      </c>
      <c r="C9868" s="2" t="s">
        <v>35</v>
      </c>
      <c r="D9868" s="2" t="s">
        <v>83</v>
      </c>
      <c r="E9868" s="2" t="s">
        <v>29028</v>
      </c>
      <c r="F9868" s="56">
        <v>104.000075331245</v>
      </c>
      <c r="G9868" s="56">
        <v>119.505033425825</v>
      </c>
      <c r="H9868" s="56">
        <v>119.91777325758299</v>
      </c>
      <c r="I9868" s="56">
        <v>97.759235084718597</v>
      </c>
      <c r="J9868" s="57">
        <v>0.38332968987193</v>
      </c>
      <c r="K9868" s="57">
        <v>0.43111020200935601</v>
      </c>
      <c r="L9868" s="57">
        <v>0.39159977790496198</v>
      </c>
      <c r="M9868" s="57">
        <v>0.34490722683777197</v>
      </c>
    </row>
    <row r="9869" spans="1:13" x14ac:dyDescent="0.25">
      <c r="A9869" t="s">
        <v>21618</v>
      </c>
      <c r="B9869" t="s">
        <v>21619</v>
      </c>
      <c r="C9869" s="2" t="s">
        <v>31</v>
      </c>
      <c r="D9869" s="2" t="s">
        <v>69</v>
      </c>
      <c r="E9869" s="2" t="s">
        <v>29028</v>
      </c>
      <c r="F9869" s="56">
        <v>121.21597569462401</v>
      </c>
      <c r="G9869" s="56">
        <v>119.471440595261</v>
      </c>
      <c r="H9869" s="56">
        <v>113.356696116279</v>
      </c>
      <c r="I9869" s="56"/>
      <c r="J9869" s="57">
        <v>0.30857989044083201</v>
      </c>
      <c r="K9869" s="57">
        <v>0.35290312560667703</v>
      </c>
      <c r="L9869" s="57">
        <v>0.31766964152685701</v>
      </c>
      <c r="M9869" s="57">
        <v>0.271375240522025</v>
      </c>
    </row>
    <row r="9870" spans="1:13" x14ac:dyDescent="0.25">
      <c r="A9870" t="s">
        <v>13055</v>
      </c>
      <c r="B9870" t="s">
        <v>13056</v>
      </c>
      <c r="C9870" s="2" t="s">
        <v>31</v>
      </c>
      <c r="D9870" s="2" t="s">
        <v>289</v>
      </c>
      <c r="E9870" s="2" t="s">
        <v>29028</v>
      </c>
      <c r="F9870" s="56">
        <v>112.491686334543</v>
      </c>
      <c r="G9870" s="56">
        <v>116.787672036149</v>
      </c>
      <c r="H9870" s="56">
        <v>118.927513281114</v>
      </c>
      <c r="I9870" s="56"/>
      <c r="J9870" s="57">
        <v>0.32464383578709299</v>
      </c>
      <c r="K9870" s="57">
        <v>0.37469116294397198</v>
      </c>
      <c r="L9870" s="57">
        <v>0.33256851419988998</v>
      </c>
      <c r="M9870" s="57">
        <v>0.282463623968436</v>
      </c>
    </row>
    <row r="9871" spans="1:13" x14ac:dyDescent="0.25">
      <c r="A9871" t="s">
        <v>3494</v>
      </c>
      <c r="B9871" t="s">
        <v>3495</v>
      </c>
      <c r="C9871" s="2" t="s">
        <v>31</v>
      </c>
      <c r="D9871" s="2" t="s">
        <v>39</v>
      </c>
      <c r="E9871" s="2" t="s">
        <v>29027</v>
      </c>
      <c r="F9871" s="56">
        <v>122.908695355052</v>
      </c>
      <c r="G9871" s="56">
        <v>121.803187394538</v>
      </c>
      <c r="H9871" s="56">
        <v>120.009678320734</v>
      </c>
      <c r="I9871" s="56">
        <v>91.561122795517093</v>
      </c>
      <c r="J9871" s="57">
        <v>0.42853777542460098</v>
      </c>
      <c r="K9871" s="57">
        <v>0.52118030126653803</v>
      </c>
      <c r="L9871" s="57">
        <v>0.44229279851750303</v>
      </c>
      <c r="M9871" s="57">
        <v>0.38451892750377098</v>
      </c>
    </row>
    <row r="9872" spans="1:13" x14ac:dyDescent="0.25">
      <c r="A9872" t="s">
        <v>20722</v>
      </c>
      <c r="B9872" t="s">
        <v>20723</v>
      </c>
      <c r="C9872" s="2" t="s">
        <v>31</v>
      </c>
      <c r="D9872" s="2" t="s">
        <v>7638</v>
      </c>
      <c r="E9872" s="2" t="s">
        <v>29028</v>
      </c>
      <c r="F9872" s="56">
        <v>110.78603144322599</v>
      </c>
      <c r="G9872" s="56">
        <v>117.823152375596</v>
      </c>
      <c r="H9872" s="56">
        <v>118.699980938498</v>
      </c>
      <c r="I9872" s="56"/>
      <c r="J9872" s="57">
        <v>0.30437813384793</v>
      </c>
      <c r="K9872" s="57">
        <v>0.34350222997890301</v>
      </c>
      <c r="L9872" s="57">
        <v>0.31097822937539599</v>
      </c>
      <c r="M9872" s="57">
        <v>0.267663528085191</v>
      </c>
    </row>
    <row r="9873" spans="1:13" x14ac:dyDescent="0.25">
      <c r="A9873" t="s">
        <v>21614</v>
      </c>
      <c r="B9873" t="s">
        <v>21615</v>
      </c>
      <c r="C9873" s="2" t="s">
        <v>31</v>
      </c>
      <c r="D9873" s="2" t="s">
        <v>69</v>
      </c>
      <c r="E9873" s="2" t="s">
        <v>29028</v>
      </c>
      <c r="F9873" s="56">
        <v>121.21597569462401</v>
      </c>
      <c r="G9873" s="56">
        <v>119.471440595261</v>
      </c>
      <c r="H9873" s="56">
        <v>113.356696116279</v>
      </c>
      <c r="I9873" s="56"/>
      <c r="J9873" s="57">
        <v>0.30857989044083201</v>
      </c>
      <c r="K9873" s="57">
        <v>0.35290312560667703</v>
      </c>
      <c r="L9873" s="57">
        <v>0.31766964152685701</v>
      </c>
      <c r="M9873" s="57">
        <v>0.271375240522025</v>
      </c>
    </row>
    <row r="9874" spans="1:13" x14ac:dyDescent="0.25">
      <c r="A9874" t="s">
        <v>4682</v>
      </c>
      <c r="B9874" t="s">
        <v>4683</v>
      </c>
      <c r="C9874" s="2" t="s">
        <v>31</v>
      </c>
      <c r="D9874" s="2" t="s">
        <v>108</v>
      </c>
      <c r="E9874" s="2" t="s">
        <v>29028</v>
      </c>
      <c r="F9874" s="56"/>
      <c r="G9874" s="56">
        <v>122.07516490421401</v>
      </c>
      <c r="H9874" s="56">
        <v>118.971476612592</v>
      </c>
      <c r="I9874" s="56"/>
      <c r="J9874" s="57">
        <v>0.29005578305596902</v>
      </c>
      <c r="K9874" s="57">
        <v>0.33798682375779499</v>
      </c>
      <c r="L9874" s="57">
        <v>0.29991227173344298</v>
      </c>
      <c r="M9874" s="57">
        <v>0.247628885576856</v>
      </c>
    </row>
    <row r="9875" spans="1:13" x14ac:dyDescent="0.25">
      <c r="A9875" t="s">
        <v>4674</v>
      </c>
      <c r="B9875" t="s">
        <v>4675</v>
      </c>
      <c r="C9875" s="2" t="s">
        <v>31</v>
      </c>
      <c r="D9875" s="2" t="s">
        <v>108</v>
      </c>
      <c r="E9875" s="2" t="s">
        <v>29028</v>
      </c>
      <c r="F9875" s="56"/>
      <c r="G9875" s="56">
        <v>122.07516490421401</v>
      </c>
      <c r="H9875" s="56">
        <v>118.971476612592</v>
      </c>
      <c r="I9875" s="56"/>
      <c r="J9875" s="57">
        <v>0.29005578305596902</v>
      </c>
      <c r="K9875" s="57">
        <v>0.33798682375779499</v>
      </c>
      <c r="L9875" s="57">
        <v>0.29991227173344298</v>
      </c>
      <c r="M9875" s="57">
        <v>0.247628885576856</v>
      </c>
    </row>
    <row r="9876" spans="1:13" x14ac:dyDescent="0.25">
      <c r="A9876" t="s">
        <v>8321</v>
      </c>
      <c r="B9876" t="s">
        <v>8322</v>
      </c>
      <c r="C9876" s="2" t="s">
        <v>31</v>
      </c>
      <c r="D9876" s="2" t="s">
        <v>83</v>
      </c>
      <c r="E9876" s="2" t="s">
        <v>29028</v>
      </c>
      <c r="F9876" s="56">
        <v>104.000075331245</v>
      </c>
      <c r="G9876" s="56">
        <v>119.505033425825</v>
      </c>
      <c r="H9876" s="56">
        <v>119.91777325758299</v>
      </c>
      <c r="I9876" s="56">
        <v>97.759235084718597</v>
      </c>
      <c r="J9876" s="57">
        <v>0.38332968987193</v>
      </c>
      <c r="K9876" s="57">
        <v>0.43111020200935601</v>
      </c>
      <c r="L9876" s="57">
        <v>0.39159977790496198</v>
      </c>
      <c r="M9876" s="57">
        <v>0.34490722683777197</v>
      </c>
    </row>
    <row r="9877" spans="1:13" x14ac:dyDescent="0.25">
      <c r="A9877" t="s">
        <v>20728</v>
      </c>
      <c r="B9877" t="s">
        <v>20729</v>
      </c>
      <c r="C9877" s="2" t="s">
        <v>31</v>
      </c>
      <c r="D9877" s="2" t="s">
        <v>7638</v>
      </c>
      <c r="E9877" s="2" t="s">
        <v>29028</v>
      </c>
      <c r="F9877" s="56">
        <v>110.78603144322599</v>
      </c>
      <c r="G9877" s="56">
        <v>117.823152375596</v>
      </c>
      <c r="H9877" s="56">
        <v>118.699980938498</v>
      </c>
      <c r="I9877" s="56"/>
      <c r="J9877" s="57">
        <v>0.30437813384793</v>
      </c>
      <c r="K9877" s="57">
        <v>0.34350222997890301</v>
      </c>
      <c r="L9877" s="57">
        <v>0.31097822937539599</v>
      </c>
      <c r="M9877" s="57">
        <v>0.267663528085191</v>
      </c>
    </row>
    <row r="9878" spans="1:13" x14ac:dyDescent="0.25">
      <c r="A9878" t="s">
        <v>13051</v>
      </c>
      <c r="B9878" t="s">
        <v>13052</v>
      </c>
      <c r="C9878" s="2" t="s">
        <v>31</v>
      </c>
      <c r="D9878" s="2" t="s">
        <v>289</v>
      </c>
      <c r="E9878" s="2" t="s">
        <v>29028</v>
      </c>
      <c r="F9878" s="56">
        <v>112.491686334543</v>
      </c>
      <c r="G9878" s="56">
        <v>116.787672036149</v>
      </c>
      <c r="H9878" s="56">
        <v>118.927513281114</v>
      </c>
      <c r="I9878" s="56"/>
      <c r="J9878" s="57">
        <v>0.32464383578709299</v>
      </c>
      <c r="K9878" s="57">
        <v>0.37469116294397198</v>
      </c>
      <c r="L9878" s="57">
        <v>0.33256851419988998</v>
      </c>
      <c r="M9878" s="57">
        <v>0.282463623968436</v>
      </c>
    </row>
    <row r="9879" spans="1:13" x14ac:dyDescent="0.25">
      <c r="A9879" t="s">
        <v>20724</v>
      </c>
      <c r="B9879" t="s">
        <v>20725</v>
      </c>
      <c r="C9879" s="2" t="s">
        <v>31</v>
      </c>
      <c r="D9879" s="2" t="s">
        <v>7638</v>
      </c>
      <c r="E9879" s="2" t="s">
        <v>29028</v>
      </c>
      <c r="F9879" s="56">
        <v>110.78603144322599</v>
      </c>
      <c r="G9879" s="56">
        <v>117.823152375596</v>
      </c>
      <c r="H9879" s="56">
        <v>118.699980938498</v>
      </c>
      <c r="I9879" s="56"/>
      <c r="J9879" s="57">
        <v>0.30437813384793</v>
      </c>
      <c r="K9879" s="57">
        <v>0.34350222997890301</v>
      </c>
      <c r="L9879" s="57">
        <v>0.31097822937539599</v>
      </c>
      <c r="M9879" s="57">
        <v>0.267663528085191</v>
      </c>
    </row>
    <row r="9880" spans="1:13" x14ac:dyDescent="0.25">
      <c r="A9880" t="s">
        <v>11076</v>
      </c>
      <c r="B9880" t="s">
        <v>11077</v>
      </c>
      <c r="C9880" s="2" t="s">
        <v>31</v>
      </c>
      <c r="D9880" s="2" t="s">
        <v>54</v>
      </c>
      <c r="E9880" s="2" t="s">
        <v>29028</v>
      </c>
      <c r="F9880" s="56">
        <v>111.587154967643</v>
      </c>
      <c r="G9880" s="56">
        <v>119.717197034414</v>
      </c>
      <c r="H9880" s="56">
        <v>126.07693955144499</v>
      </c>
      <c r="I9880" s="56">
        <v>101.797067343452</v>
      </c>
      <c r="J9880" s="57">
        <v>0.352654685294918</v>
      </c>
      <c r="K9880" s="57">
        <v>0.390650805273205</v>
      </c>
      <c r="L9880" s="57">
        <v>0.35851080079922498</v>
      </c>
      <c r="M9880" s="57">
        <v>0.31907654774014899</v>
      </c>
    </row>
    <row r="9881" spans="1:13" x14ac:dyDescent="0.25">
      <c r="A9881" t="s">
        <v>11082</v>
      </c>
      <c r="B9881" t="s">
        <v>11083</v>
      </c>
      <c r="C9881" s="2" t="s">
        <v>35</v>
      </c>
      <c r="D9881" s="2" t="s">
        <v>54</v>
      </c>
      <c r="E9881" s="2" t="s">
        <v>29028</v>
      </c>
      <c r="F9881" s="56">
        <v>111.587154967643</v>
      </c>
      <c r="G9881" s="56">
        <v>119.717197034414</v>
      </c>
      <c r="H9881" s="56">
        <v>126.07693955144499</v>
      </c>
      <c r="I9881" s="56">
        <v>101.797067343452</v>
      </c>
      <c r="J9881" s="57">
        <v>0.352654685294918</v>
      </c>
      <c r="K9881" s="57">
        <v>0.390650805273205</v>
      </c>
      <c r="L9881" s="57">
        <v>0.35851080079922498</v>
      </c>
      <c r="M9881" s="57">
        <v>0.31907654774014899</v>
      </c>
    </row>
    <row r="9882" spans="1:13" x14ac:dyDescent="0.25">
      <c r="A9882" t="s">
        <v>6810</v>
      </c>
      <c r="B9882" t="s">
        <v>6811</v>
      </c>
      <c r="C9882" s="2" t="s">
        <v>35</v>
      </c>
      <c r="D9882" s="2" t="s">
        <v>32</v>
      </c>
      <c r="E9882" s="2" t="s">
        <v>29028</v>
      </c>
      <c r="F9882" s="56">
        <v>105.39441999549901</v>
      </c>
      <c r="G9882" s="56">
        <v>119.159898196255</v>
      </c>
      <c r="H9882" s="56">
        <v>115.16934767380501</v>
      </c>
      <c r="I9882" s="56">
        <v>96.788747194528497</v>
      </c>
      <c r="J9882" s="57">
        <v>0.379939897078027</v>
      </c>
      <c r="K9882" s="57">
        <v>0.432820348409166</v>
      </c>
      <c r="L9882" s="57">
        <v>0.38990842384894697</v>
      </c>
      <c r="M9882" s="57">
        <v>0.339034931044782</v>
      </c>
    </row>
    <row r="9883" spans="1:13" x14ac:dyDescent="0.25">
      <c r="A9883" t="s">
        <v>11078</v>
      </c>
      <c r="B9883" t="s">
        <v>11079</v>
      </c>
      <c r="C9883" s="2" t="s">
        <v>31</v>
      </c>
      <c r="D9883" s="2" t="s">
        <v>54</v>
      </c>
      <c r="E9883" s="2" t="s">
        <v>29028</v>
      </c>
      <c r="F9883" s="56">
        <v>111.587154967643</v>
      </c>
      <c r="G9883" s="56">
        <v>119.717197034414</v>
      </c>
      <c r="H9883" s="56">
        <v>126.07693955144499</v>
      </c>
      <c r="I9883" s="56">
        <v>101.797067343452</v>
      </c>
      <c r="J9883" s="57">
        <v>0.352654685294918</v>
      </c>
      <c r="K9883" s="57">
        <v>0.390650805273205</v>
      </c>
      <c r="L9883" s="57">
        <v>0.35851080079922498</v>
      </c>
      <c r="M9883" s="57">
        <v>0.31907654774014899</v>
      </c>
    </row>
    <row r="9884" spans="1:13" x14ac:dyDescent="0.25">
      <c r="A9884" t="s">
        <v>11070</v>
      </c>
      <c r="B9884" t="s">
        <v>11071</v>
      </c>
      <c r="C9884" s="2" t="s">
        <v>35</v>
      </c>
      <c r="D9884" s="2" t="s">
        <v>54</v>
      </c>
      <c r="E9884" s="2" t="s">
        <v>29028</v>
      </c>
      <c r="F9884" s="56">
        <v>108.23840636494</v>
      </c>
      <c r="G9884" s="56">
        <v>123.117600203766</v>
      </c>
      <c r="H9884" s="56">
        <v>117.496213484756</v>
      </c>
      <c r="I9884" s="56">
        <v>91.297806126319799</v>
      </c>
      <c r="J9884" s="57">
        <v>0.34421653570706401</v>
      </c>
      <c r="K9884" s="57">
        <v>0.38094156576378502</v>
      </c>
      <c r="L9884" s="57">
        <v>0.35069082447669803</v>
      </c>
      <c r="M9884" s="57">
        <v>0.31118078132018001</v>
      </c>
    </row>
    <row r="9885" spans="1:13" x14ac:dyDescent="0.25">
      <c r="A9885" t="s">
        <v>24894</v>
      </c>
      <c r="B9885" t="s">
        <v>24895</v>
      </c>
      <c r="C9885" s="2" t="s">
        <v>31</v>
      </c>
      <c r="D9885" s="2" t="s">
        <v>236</v>
      </c>
      <c r="E9885" s="2" t="s">
        <v>29028</v>
      </c>
      <c r="F9885" s="56"/>
      <c r="G9885" s="56">
        <v>122.07342305374</v>
      </c>
      <c r="H9885" s="56"/>
      <c r="I9885" s="56"/>
      <c r="J9885" s="57">
        <v>0.275406106889584</v>
      </c>
      <c r="K9885" s="57">
        <v>0.30951415212029498</v>
      </c>
      <c r="L9885" s="57">
        <v>0.28324942133711301</v>
      </c>
      <c r="M9885" s="57">
        <v>0.24991436317431101</v>
      </c>
    </row>
    <row r="9886" spans="1:13" x14ac:dyDescent="0.25">
      <c r="A9886" t="s">
        <v>11068</v>
      </c>
      <c r="B9886" t="s">
        <v>11069</v>
      </c>
      <c r="C9886" s="2" t="s">
        <v>35</v>
      </c>
      <c r="D9886" s="2" t="s">
        <v>54</v>
      </c>
      <c r="E9886" s="2" t="s">
        <v>29028</v>
      </c>
      <c r="F9886" s="56">
        <v>108.23840636494</v>
      </c>
      <c r="G9886" s="56">
        <v>123.117600203766</v>
      </c>
      <c r="H9886" s="56">
        <v>117.496213484756</v>
      </c>
      <c r="I9886" s="56">
        <v>91.297806126319799</v>
      </c>
      <c r="J9886" s="57">
        <v>0.34421653570706401</v>
      </c>
      <c r="K9886" s="57">
        <v>0.38094156576378502</v>
      </c>
      <c r="L9886" s="57">
        <v>0.35069082447669803</v>
      </c>
      <c r="M9886" s="57">
        <v>0.31118078132018001</v>
      </c>
    </row>
    <row r="9887" spans="1:13" x14ac:dyDescent="0.25">
      <c r="A9887" t="s">
        <v>239</v>
      </c>
      <c r="B9887" t="s">
        <v>240</v>
      </c>
      <c r="C9887" s="2" t="s">
        <v>35</v>
      </c>
      <c r="D9887" s="2" t="s">
        <v>32</v>
      </c>
      <c r="E9887" s="2" t="s">
        <v>29027</v>
      </c>
      <c r="F9887" s="56">
        <v>104.08775913666101</v>
      </c>
      <c r="G9887" s="56">
        <v>113.763712614453</v>
      </c>
      <c r="H9887" s="56">
        <v>113.181690712029</v>
      </c>
      <c r="I9887" s="56">
        <v>98.2113799315714</v>
      </c>
      <c r="J9887" s="57">
        <v>0.54878804671756398</v>
      </c>
      <c r="K9887" s="57">
        <v>0.63014236982426997</v>
      </c>
      <c r="L9887" s="57">
        <v>0.55816368752634304</v>
      </c>
      <c r="M9887" s="57">
        <v>0.48127805855018202</v>
      </c>
    </row>
    <row r="9888" spans="1:13" x14ac:dyDescent="0.25">
      <c r="A9888" t="s">
        <v>5874</v>
      </c>
      <c r="B9888" t="s">
        <v>5875</v>
      </c>
      <c r="C9888" s="2" t="s">
        <v>35</v>
      </c>
      <c r="D9888" s="2" t="s">
        <v>119</v>
      </c>
      <c r="E9888" s="2" t="s">
        <v>29028</v>
      </c>
      <c r="F9888" s="56">
        <v>109.248367069303</v>
      </c>
      <c r="G9888" s="56">
        <v>125.534386631526</v>
      </c>
      <c r="H9888" s="56">
        <v>115.05580252473</v>
      </c>
      <c r="I9888" s="56"/>
      <c r="J9888" s="57">
        <v>0.32386356791241699</v>
      </c>
      <c r="K9888" s="57">
        <v>0.37377653426587298</v>
      </c>
      <c r="L9888" s="57">
        <v>0.336320453432434</v>
      </c>
      <c r="M9888" s="57">
        <v>0.29418234245753599</v>
      </c>
    </row>
    <row r="9889" spans="1:13" x14ac:dyDescent="0.25">
      <c r="A9889" t="s">
        <v>8319</v>
      </c>
      <c r="B9889" t="s">
        <v>8320</v>
      </c>
      <c r="C9889" s="2" t="s">
        <v>31</v>
      </c>
      <c r="D9889" s="2" t="s">
        <v>83</v>
      </c>
      <c r="E9889" s="2" t="s">
        <v>29028</v>
      </c>
      <c r="F9889" s="56">
        <v>104.937480335215</v>
      </c>
      <c r="G9889" s="56">
        <v>121.00202949006299</v>
      </c>
      <c r="H9889" s="56">
        <v>117.662382018264</v>
      </c>
      <c r="I9889" s="56">
        <v>99.098860494299601</v>
      </c>
      <c r="J9889" s="57">
        <v>0.415303029813199</v>
      </c>
      <c r="K9889" s="57">
        <v>0.47204321779532599</v>
      </c>
      <c r="L9889" s="57">
        <v>0.42788415425725701</v>
      </c>
      <c r="M9889" s="57">
        <v>0.373528583826431</v>
      </c>
    </row>
    <row r="9890" spans="1:13" x14ac:dyDescent="0.25">
      <c r="A9890" t="s">
        <v>4678</v>
      </c>
      <c r="B9890" t="s">
        <v>4679</v>
      </c>
      <c r="C9890" s="2" t="s">
        <v>31</v>
      </c>
      <c r="D9890" s="2" t="s">
        <v>108</v>
      </c>
      <c r="E9890" s="2" t="s">
        <v>29028</v>
      </c>
      <c r="F9890" s="56"/>
      <c r="G9890" s="56">
        <v>122.07516490421401</v>
      </c>
      <c r="H9890" s="56">
        <v>118.971476612592</v>
      </c>
      <c r="I9890" s="56"/>
      <c r="J9890" s="57">
        <v>0.29005578305596902</v>
      </c>
      <c r="K9890" s="57">
        <v>0.33798682375779499</v>
      </c>
      <c r="L9890" s="57">
        <v>0.29991227173344298</v>
      </c>
      <c r="M9890" s="57">
        <v>0.247628885576856</v>
      </c>
    </row>
    <row r="9891" spans="1:13" x14ac:dyDescent="0.25">
      <c r="A9891" t="s">
        <v>21604</v>
      </c>
      <c r="B9891" t="s">
        <v>21605</v>
      </c>
      <c r="C9891" s="2" t="s">
        <v>35</v>
      </c>
      <c r="D9891" s="2" t="s">
        <v>69</v>
      </c>
      <c r="E9891" s="2" t="s">
        <v>29028</v>
      </c>
      <c r="F9891" s="56">
        <v>121.21597569462401</v>
      </c>
      <c r="G9891" s="56">
        <v>119.471440595261</v>
      </c>
      <c r="H9891" s="56">
        <v>113.356696116279</v>
      </c>
      <c r="I9891" s="56"/>
      <c r="J9891" s="57">
        <v>0.30857989044083201</v>
      </c>
      <c r="K9891" s="57">
        <v>0.35290312560667703</v>
      </c>
      <c r="L9891" s="57">
        <v>0.31766964152685701</v>
      </c>
      <c r="M9891" s="57">
        <v>0.271375240522025</v>
      </c>
    </row>
    <row r="9892" spans="1:13" x14ac:dyDescent="0.25">
      <c r="A9892" t="s">
        <v>13061</v>
      </c>
      <c r="B9892" t="s">
        <v>13062</v>
      </c>
      <c r="C9892" s="2" t="s">
        <v>31</v>
      </c>
      <c r="D9892" s="2" t="s">
        <v>289</v>
      </c>
      <c r="E9892" s="2" t="s">
        <v>29028</v>
      </c>
      <c r="F9892" s="56">
        <v>112.491686334543</v>
      </c>
      <c r="G9892" s="56">
        <v>116.787672036149</v>
      </c>
      <c r="H9892" s="56">
        <v>118.927513281114</v>
      </c>
      <c r="I9892" s="56"/>
      <c r="J9892" s="57">
        <v>0.32464383578709299</v>
      </c>
      <c r="K9892" s="57">
        <v>0.37469116294397198</v>
      </c>
      <c r="L9892" s="57">
        <v>0.33256851419988998</v>
      </c>
      <c r="M9892" s="57">
        <v>0.282463623968436</v>
      </c>
    </row>
    <row r="9893" spans="1:13" x14ac:dyDescent="0.25">
      <c r="A9893" t="s">
        <v>11074</v>
      </c>
      <c r="B9893" t="s">
        <v>11075</v>
      </c>
      <c r="C9893" s="2" t="s">
        <v>31</v>
      </c>
      <c r="D9893" s="2" t="s">
        <v>54</v>
      </c>
      <c r="E9893" s="2" t="s">
        <v>29028</v>
      </c>
      <c r="F9893" s="56">
        <v>111.587154967643</v>
      </c>
      <c r="G9893" s="56">
        <v>119.717197034414</v>
      </c>
      <c r="H9893" s="56">
        <v>126.07693955144499</v>
      </c>
      <c r="I9893" s="56">
        <v>101.797067343452</v>
      </c>
      <c r="J9893" s="57">
        <v>0.352654685294918</v>
      </c>
      <c r="K9893" s="57">
        <v>0.390650805273205</v>
      </c>
      <c r="L9893" s="57">
        <v>0.35851080079922498</v>
      </c>
      <c r="M9893" s="57">
        <v>0.31907654774014899</v>
      </c>
    </row>
    <row r="9894" spans="1:13" x14ac:dyDescent="0.25">
      <c r="A9894" t="s">
        <v>13059</v>
      </c>
      <c r="B9894" t="s">
        <v>13060</v>
      </c>
      <c r="C9894" s="2" t="s">
        <v>31</v>
      </c>
      <c r="D9894" s="2" t="s">
        <v>289</v>
      </c>
      <c r="E9894" s="2" t="s">
        <v>29028</v>
      </c>
      <c r="F9894" s="56">
        <v>112.491686334543</v>
      </c>
      <c r="G9894" s="56">
        <v>116.787672036149</v>
      </c>
      <c r="H9894" s="56">
        <v>118.927513281114</v>
      </c>
      <c r="I9894" s="56"/>
      <c r="J9894" s="57">
        <v>0.32464383578709299</v>
      </c>
      <c r="K9894" s="57">
        <v>0.37469116294397198</v>
      </c>
      <c r="L9894" s="57">
        <v>0.33256851419988998</v>
      </c>
      <c r="M9894" s="57">
        <v>0.282463623968436</v>
      </c>
    </row>
    <row r="9895" spans="1:13" x14ac:dyDescent="0.25">
      <c r="A9895" t="s">
        <v>13053</v>
      </c>
      <c r="B9895" t="s">
        <v>13054</v>
      </c>
      <c r="C9895" s="2" t="s">
        <v>31</v>
      </c>
      <c r="D9895" s="2" t="s">
        <v>289</v>
      </c>
      <c r="E9895" s="2" t="s">
        <v>29028</v>
      </c>
      <c r="F9895" s="56">
        <v>112.491686334543</v>
      </c>
      <c r="G9895" s="56">
        <v>116.787672036149</v>
      </c>
      <c r="H9895" s="56">
        <v>118.927513281114</v>
      </c>
      <c r="I9895" s="56"/>
      <c r="J9895" s="57">
        <v>0.32464383578709299</v>
      </c>
      <c r="K9895" s="57">
        <v>0.37469116294397198</v>
      </c>
      <c r="L9895" s="57">
        <v>0.33256851419988998</v>
      </c>
      <c r="M9895" s="57">
        <v>0.282463623968436</v>
      </c>
    </row>
    <row r="9896" spans="1:13" x14ac:dyDescent="0.25">
      <c r="A9896" t="s">
        <v>11072</v>
      </c>
      <c r="B9896" t="s">
        <v>11073</v>
      </c>
      <c r="C9896" s="2" t="s">
        <v>35</v>
      </c>
      <c r="D9896" s="2" t="s">
        <v>54</v>
      </c>
      <c r="E9896" s="2" t="s">
        <v>29028</v>
      </c>
      <c r="F9896" s="56">
        <v>108.23840636494</v>
      </c>
      <c r="G9896" s="56">
        <v>123.117600203766</v>
      </c>
      <c r="H9896" s="56">
        <v>117.496213484756</v>
      </c>
      <c r="I9896" s="56">
        <v>91.297806126319799</v>
      </c>
      <c r="J9896" s="57">
        <v>0.34421653570706401</v>
      </c>
      <c r="K9896" s="57">
        <v>0.38094156576378502</v>
      </c>
      <c r="L9896" s="57">
        <v>0.35069082447669803</v>
      </c>
      <c r="M9896" s="57">
        <v>0.31118078132018001</v>
      </c>
    </row>
    <row r="9897" spans="1:13" x14ac:dyDescent="0.25">
      <c r="A9897" t="s">
        <v>21606</v>
      </c>
      <c r="B9897" t="s">
        <v>21607</v>
      </c>
      <c r="C9897" s="2" t="s">
        <v>35</v>
      </c>
      <c r="D9897" s="2" t="s">
        <v>69</v>
      </c>
      <c r="E9897" s="2" t="s">
        <v>29028</v>
      </c>
      <c r="F9897" s="56">
        <v>121.21597569462401</v>
      </c>
      <c r="G9897" s="56">
        <v>119.471440595261</v>
      </c>
      <c r="H9897" s="56">
        <v>113.356696116279</v>
      </c>
      <c r="I9897" s="56"/>
      <c r="J9897" s="57">
        <v>0.30857989044083201</v>
      </c>
      <c r="K9897" s="57">
        <v>0.35290312560667703</v>
      </c>
      <c r="L9897" s="57">
        <v>0.31766964152685701</v>
      </c>
      <c r="M9897" s="57">
        <v>0.271375240522025</v>
      </c>
    </row>
    <row r="9898" spans="1:13" x14ac:dyDescent="0.25">
      <c r="A9898" t="s">
        <v>21610</v>
      </c>
      <c r="B9898" t="s">
        <v>21611</v>
      </c>
      <c r="C9898" s="2" t="s">
        <v>31</v>
      </c>
      <c r="D9898" s="2" t="s">
        <v>69</v>
      </c>
      <c r="E9898" s="2" t="s">
        <v>29028</v>
      </c>
      <c r="F9898" s="56">
        <v>121.21597569462401</v>
      </c>
      <c r="G9898" s="56">
        <v>119.471440595261</v>
      </c>
      <c r="H9898" s="56">
        <v>113.356696116279</v>
      </c>
      <c r="I9898" s="56"/>
      <c r="J9898" s="57">
        <v>0.30857989044083201</v>
      </c>
      <c r="K9898" s="57">
        <v>0.35290312560667703</v>
      </c>
      <c r="L9898" s="57">
        <v>0.31766964152685701</v>
      </c>
      <c r="M9898" s="57">
        <v>0.271375240522025</v>
      </c>
    </row>
    <row r="9899" spans="1:13" x14ac:dyDescent="0.25">
      <c r="A9899" t="s">
        <v>8039</v>
      </c>
      <c r="B9899" t="s">
        <v>8040</v>
      </c>
      <c r="C9899" s="2" t="s">
        <v>31</v>
      </c>
      <c r="D9899" s="2" t="s">
        <v>217</v>
      </c>
      <c r="E9899" s="2" t="s">
        <v>29028</v>
      </c>
      <c r="F9899" s="56">
        <v>109.196832579722</v>
      </c>
      <c r="G9899" s="56">
        <v>117.799201931582</v>
      </c>
      <c r="H9899" s="56">
        <v>119.732476254438</v>
      </c>
      <c r="I9899" s="56">
        <v>98.681921823187494</v>
      </c>
      <c r="J9899" s="57">
        <v>0.39317251095144801</v>
      </c>
      <c r="K9899" s="57">
        <v>0.43737750022632099</v>
      </c>
      <c r="L9899" s="57">
        <v>0.40075778796468298</v>
      </c>
      <c r="M9899" s="57">
        <v>0.357376429097648</v>
      </c>
    </row>
    <row r="9900" spans="1:13" x14ac:dyDescent="0.25">
      <c r="A9900" t="s">
        <v>6804</v>
      </c>
      <c r="B9900" t="s">
        <v>6805</v>
      </c>
      <c r="C9900" s="2" t="s">
        <v>35</v>
      </c>
      <c r="D9900" s="2" t="s">
        <v>32</v>
      </c>
      <c r="E9900" s="2" t="s">
        <v>29028</v>
      </c>
      <c r="F9900" s="56">
        <v>105.39441999549901</v>
      </c>
      <c r="G9900" s="56">
        <v>119.159898196255</v>
      </c>
      <c r="H9900" s="56">
        <v>115.16934767380501</v>
      </c>
      <c r="I9900" s="56">
        <v>96.788747194528497</v>
      </c>
      <c r="J9900" s="57">
        <v>0.379939897078027</v>
      </c>
      <c r="K9900" s="57">
        <v>0.432820348409166</v>
      </c>
      <c r="L9900" s="57">
        <v>0.38990842384894697</v>
      </c>
      <c r="M9900" s="57">
        <v>0.339034931044782</v>
      </c>
    </row>
    <row r="9901" spans="1:13" x14ac:dyDescent="0.25">
      <c r="A9901" t="s">
        <v>5870</v>
      </c>
      <c r="B9901" t="s">
        <v>5871</v>
      </c>
      <c r="C9901" s="2" t="s">
        <v>31</v>
      </c>
      <c r="D9901" s="2" t="s">
        <v>119</v>
      </c>
      <c r="E9901" s="2" t="s">
        <v>29028</v>
      </c>
      <c r="F9901" s="56"/>
      <c r="G9901" s="56">
        <v>124.994661820467</v>
      </c>
      <c r="H9901" s="56"/>
      <c r="I9901" s="56"/>
      <c r="J9901" s="57">
        <v>0.28274157516208298</v>
      </c>
      <c r="K9901" s="57">
        <v>0.32172055532823501</v>
      </c>
      <c r="L9901" s="57">
        <v>0.29343587649418201</v>
      </c>
      <c r="M9901" s="57">
        <v>0.25706255238100001</v>
      </c>
    </row>
    <row r="9902" spans="1:13" x14ac:dyDescent="0.25">
      <c r="A9902" t="s">
        <v>568</v>
      </c>
      <c r="B9902" t="s">
        <v>569</v>
      </c>
      <c r="C9902" s="2" t="s">
        <v>31</v>
      </c>
      <c r="D9902" s="2" t="s">
        <v>83</v>
      </c>
      <c r="E9902" s="2" t="s">
        <v>29027</v>
      </c>
      <c r="F9902" s="56">
        <v>104.02283759842901</v>
      </c>
      <c r="G9902" s="56">
        <v>122.846649141691</v>
      </c>
      <c r="H9902" s="56">
        <v>119.271222946675</v>
      </c>
      <c r="I9902" s="56">
        <v>100.370032474079</v>
      </c>
      <c r="J9902" s="57">
        <v>0.51319075587518503</v>
      </c>
      <c r="K9902" s="57">
        <v>0.59178585188839306</v>
      </c>
      <c r="L9902" s="57">
        <v>0.520219509798452</v>
      </c>
      <c r="M9902" s="57">
        <v>0.46205614640711201</v>
      </c>
    </row>
    <row r="9903" spans="1:13" x14ac:dyDescent="0.25">
      <c r="A9903" t="s">
        <v>4676</v>
      </c>
      <c r="B9903" t="s">
        <v>4677</v>
      </c>
      <c r="C9903" s="2" t="s">
        <v>31</v>
      </c>
      <c r="D9903" s="2" t="s">
        <v>108</v>
      </c>
      <c r="E9903" s="2" t="s">
        <v>29028</v>
      </c>
      <c r="F9903" s="56"/>
      <c r="G9903" s="56">
        <v>122.07516490421401</v>
      </c>
      <c r="H9903" s="56">
        <v>118.971476612592</v>
      </c>
      <c r="I9903" s="56"/>
      <c r="J9903" s="57">
        <v>0.29005578305596902</v>
      </c>
      <c r="K9903" s="57">
        <v>0.33798682375779499</v>
      </c>
      <c r="L9903" s="57">
        <v>0.29991227173344298</v>
      </c>
      <c r="M9903" s="57">
        <v>0.247628885576856</v>
      </c>
    </row>
    <row r="9904" spans="1:13" x14ac:dyDescent="0.25">
      <c r="A9904" t="s">
        <v>20730</v>
      </c>
      <c r="B9904" t="s">
        <v>20731</v>
      </c>
      <c r="C9904" s="2" t="s">
        <v>35</v>
      </c>
      <c r="D9904" s="2" t="s">
        <v>7638</v>
      </c>
      <c r="E9904" s="2" t="s">
        <v>29028</v>
      </c>
      <c r="F9904" s="56">
        <v>110.78603144322599</v>
      </c>
      <c r="G9904" s="56">
        <v>117.823152375596</v>
      </c>
      <c r="H9904" s="56">
        <v>118.699980938498</v>
      </c>
      <c r="I9904" s="56"/>
      <c r="J9904" s="57">
        <v>0.30437813384793</v>
      </c>
      <c r="K9904" s="57">
        <v>0.34350222997890301</v>
      </c>
      <c r="L9904" s="57">
        <v>0.31097822937539599</v>
      </c>
      <c r="M9904" s="57">
        <v>0.267663528085191</v>
      </c>
    </row>
    <row r="9905" spans="1:13" x14ac:dyDescent="0.25">
      <c r="A9905" t="s">
        <v>504</v>
      </c>
      <c r="B9905" t="s">
        <v>505</v>
      </c>
      <c r="C9905" s="2" t="s">
        <v>31</v>
      </c>
      <c r="D9905" s="2" t="s">
        <v>217</v>
      </c>
      <c r="E9905" s="2" t="s">
        <v>29027</v>
      </c>
      <c r="F9905" s="56">
        <v>104.49214771740201</v>
      </c>
      <c r="G9905" s="56">
        <v>116.849146916081</v>
      </c>
      <c r="H9905" s="56">
        <v>120.368618427455</v>
      </c>
      <c r="I9905" s="56">
        <v>96.406876684220506</v>
      </c>
      <c r="J9905" s="57">
        <v>0.50826892633623799</v>
      </c>
      <c r="K9905" s="57">
        <v>0.59052969048489601</v>
      </c>
      <c r="L9905" s="57">
        <v>0.52294971412685498</v>
      </c>
      <c r="M9905" s="57">
        <v>0.45436680493121701</v>
      </c>
    </row>
    <row r="9906" spans="1:13" x14ac:dyDescent="0.25">
      <c r="A9906" t="s">
        <v>24896</v>
      </c>
      <c r="B9906" t="s">
        <v>24897</v>
      </c>
      <c r="C9906" s="2" t="s">
        <v>31</v>
      </c>
      <c r="D9906" s="2" t="s">
        <v>236</v>
      </c>
      <c r="E9906" s="2" t="s">
        <v>29028</v>
      </c>
      <c r="F9906" s="56"/>
      <c r="G9906" s="56">
        <v>122.07342305374</v>
      </c>
      <c r="H9906" s="56"/>
      <c r="I9906" s="56"/>
      <c r="J9906" s="57">
        <v>0.275406106889584</v>
      </c>
      <c r="K9906" s="57">
        <v>0.30951415212029498</v>
      </c>
      <c r="L9906" s="57">
        <v>0.28324942133711301</v>
      </c>
      <c r="M9906" s="57">
        <v>0.24991436317431101</v>
      </c>
    </row>
    <row r="9907" spans="1:13" x14ac:dyDescent="0.25">
      <c r="A9907" t="s">
        <v>21612</v>
      </c>
      <c r="B9907" t="s">
        <v>21613</v>
      </c>
      <c r="C9907" s="2" t="s">
        <v>31</v>
      </c>
      <c r="D9907" s="2" t="s">
        <v>69</v>
      </c>
      <c r="E9907" s="2" t="s">
        <v>29028</v>
      </c>
      <c r="F9907" s="56">
        <v>121.21597569462401</v>
      </c>
      <c r="G9907" s="56">
        <v>119.471440595261</v>
      </c>
      <c r="H9907" s="56">
        <v>113.356696116279</v>
      </c>
      <c r="I9907" s="56"/>
      <c r="J9907" s="57">
        <v>0.30857989044083201</v>
      </c>
      <c r="K9907" s="57">
        <v>0.35290312560667703</v>
      </c>
      <c r="L9907" s="57">
        <v>0.31766964152685701</v>
      </c>
      <c r="M9907" s="57">
        <v>0.271375240522025</v>
      </c>
    </row>
    <row r="9908" spans="1:13" x14ac:dyDescent="0.25">
      <c r="A9908" t="s">
        <v>21602</v>
      </c>
      <c r="B9908" t="s">
        <v>21603</v>
      </c>
      <c r="C9908" s="2" t="s">
        <v>35</v>
      </c>
      <c r="D9908" s="2" t="s">
        <v>69</v>
      </c>
      <c r="E9908" s="2" t="s">
        <v>29028</v>
      </c>
      <c r="F9908" s="56">
        <v>121.21597569462401</v>
      </c>
      <c r="G9908" s="56">
        <v>119.471440595261</v>
      </c>
      <c r="H9908" s="56">
        <v>113.356696116279</v>
      </c>
      <c r="I9908" s="56"/>
      <c r="J9908" s="57">
        <v>0.30857989044083201</v>
      </c>
      <c r="K9908" s="57">
        <v>0.35290312560667703</v>
      </c>
      <c r="L9908" s="57">
        <v>0.31766964152685701</v>
      </c>
      <c r="M9908" s="57">
        <v>0.271375240522025</v>
      </c>
    </row>
    <row r="9909" spans="1:13" x14ac:dyDescent="0.25">
      <c r="A9909" t="s">
        <v>5872</v>
      </c>
      <c r="B9909" t="s">
        <v>5873</v>
      </c>
      <c r="C9909" s="2" t="s">
        <v>31</v>
      </c>
      <c r="D9909" s="2" t="s">
        <v>119</v>
      </c>
      <c r="E9909" s="2" t="s">
        <v>29028</v>
      </c>
      <c r="F9909" s="56"/>
      <c r="G9909" s="56">
        <v>124.994661820467</v>
      </c>
      <c r="H9909" s="56"/>
      <c r="I9909" s="56"/>
      <c r="J9909" s="57">
        <v>0.28274157516208298</v>
      </c>
      <c r="K9909" s="57">
        <v>0.32172055532823501</v>
      </c>
      <c r="L9909" s="57">
        <v>0.29343587649418201</v>
      </c>
      <c r="M9909" s="57">
        <v>0.25706255238100001</v>
      </c>
    </row>
    <row r="9910" spans="1:13" x14ac:dyDescent="0.25">
      <c r="A9910" t="s">
        <v>4680</v>
      </c>
      <c r="B9910" t="s">
        <v>4681</v>
      </c>
      <c r="C9910" s="2" t="s">
        <v>31</v>
      </c>
      <c r="D9910" s="2" t="s">
        <v>108</v>
      </c>
      <c r="E9910" s="2" t="s">
        <v>29028</v>
      </c>
      <c r="F9910" s="56">
        <v>104.434431893458</v>
      </c>
      <c r="G9910" s="56">
        <v>126.7664659014</v>
      </c>
      <c r="H9910" s="56">
        <v>120.439667028965</v>
      </c>
      <c r="I9910" s="56">
        <v>90.440678956080703</v>
      </c>
      <c r="J9910" s="57">
        <v>0.59951435546751497</v>
      </c>
      <c r="K9910" s="57">
        <v>0.67369999870452901</v>
      </c>
      <c r="L9910" s="57">
        <v>0.61107802810325895</v>
      </c>
      <c r="M9910" s="57">
        <v>0.54226748447169304</v>
      </c>
    </row>
    <row r="9911" spans="1:13" x14ac:dyDescent="0.25">
      <c r="A9911" t="s">
        <v>8043</v>
      </c>
      <c r="B9911" t="s">
        <v>8044</v>
      </c>
      <c r="C9911" s="2" t="s">
        <v>31</v>
      </c>
      <c r="D9911" s="2" t="s">
        <v>217</v>
      </c>
      <c r="E9911" s="2" t="s">
        <v>29028</v>
      </c>
      <c r="F9911" s="56">
        <v>109.196832579722</v>
      </c>
      <c r="G9911" s="56">
        <v>117.799201931582</v>
      </c>
      <c r="H9911" s="56">
        <v>119.732476254438</v>
      </c>
      <c r="I9911" s="56">
        <v>98.681921823187494</v>
      </c>
      <c r="J9911" s="57">
        <v>0.39317251095144801</v>
      </c>
      <c r="K9911" s="57">
        <v>0.43737750022632099</v>
      </c>
      <c r="L9911" s="57">
        <v>0.40075778796468298</v>
      </c>
      <c r="M9911" s="57">
        <v>0.357376429097648</v>
      </c>
    </row>
    <row r="9912" spans="1:13" x14ac:dyDescent="0.25">
      <c r="A9912" t="s">
        <v>8045</v>
      </c>
      <c r="B9912" t="s">
        <v>8046</v>
      </c>
      <c r="C9912" s="2" t="s">
        <v>35</v>
      </c>
      <c r="D9912" s="2" t="s">
        <v>217</v>
      </c>
      <c r="E9912" s="2" t="s">
        <v>29028</v>
      </c>
      <c r="F9912" s="56">
        <v>107.807695504658</v>
      </c>
      <c r="G9912" s="56">
        <v>115.060617960153</v>
      </c>
      <c r="H9912" s="56">
        <v>119.95160975219299</v>
      </c>
      <c r="I9912" s="56">
        <v>98.9785698415686</v>
      </c>
      <c r="J9912" s="57">
        <v>0.46299176696219502</v>
      </c>
      <c r="K9912" s="57">
        <v>0.52175033839002805</v>
      </c>
      <c r="L9912" s="57">
        <v>0.47111034973075699</v>
      </c>
      <c r="M9912" s="57">
        <v>0.415436211922452</v>
      </c>
    </row>
    <row r="9913" spans="1:13" x14ac:dyDescent="0.25">
      <c r="A9913" t="s">
        <v>13049</v>
      </c>
      <c r="B9913" t="s">
        <v>13050</v>
      </c>
      <c r="C9913" s="2" t="s">
        <v>35</v>
      </c>
      <c r="D9913" s="2" t="s">
        <v>289</v>
      </c>
      <c r="E9913" s="2" t="s">
        <v>29028</v>
      </c>
      <c r="F9913" s="56">
        <v>112.491686334543</v>
      </c>
      <c r="G9913" s="56">
        <v>116.787672036149</v>
      </c>
      <c r="H9913" s="56">
        <v>118.927513281114</v>
      </c>
      <c r="I9913" s="56"/>
      <c r="J9913" s="57">
        <v>0.32464383578709299</v>
      </c>
      <c r="K9913" s="57">
        <v>0.37469116294397198</v>
      </c>
      <c r="L9913" s="57">
        <v>0.33256851419988998</v>
      </c>
      <c r="M9913" s="57">
        <v>0.282463623968436</v>
      </c>
    </row>
    <row r="9914" spans="1:13" x14ac:dyDescent="0.25">
      <c r="A9914" t="s">
        <v>11080</v>
      </c>
      <c r="B9914" t="s">
        <v>11081</v>
      </c>
      <c r="C9914" s="2" t="s">
        <v>35</v>
      </c>
      <c r="D9914" s="2" t="s">
        <v>54</v>
      </c>
      <c r="E9914" s="2" t="s">
        <v>29028</v>
      </c>
      <c r="F9914" s="56">
        <v>109.020343214451</v>
      </c>
      <c r="G9914" s="56">
        <v>120.29219431756501</v>
      </c>
      <c r="H9914" s="56">
        <v>125.053606611717</v>
      </c>
      <c r="I9914" s="56">
        <v>102.78307276247099</v>
      </c>
      <c r="J9914" s="57">
        <v>0.44344300782367901</v>
      </c>
      <c r="K9914" s="57">
        <v>0.50449157107056597</v>
      </c>
      <c r="L9914" s="57">
        <v>0.45240489387339</v>
      </c>
      <c r="M9914" s="57">
        <v>0.39893360761546498</v>
      </c>
    </row>
    <row r="9915" spans="1:13" x14ac:dyDescent="0.25">
      <c r="A9915" t="s">
        <v>8041</v>
      </c>
      <c r="B9915" t="s">
        <v>8042</v>
      </c>
      <c r="C9915" s="2" t="s">
        <v>31</v>
      </c>
      <c r="D9915" s="2" t="s">
        <v>217</v>
      </c>
      <c r="E9915" s="2" t="s">
        <v>29028</v>
      </c>
      <c r="F9915" s="56">
        <v>109.196832579722</v>
      </c>
      <c r="G9915" s="56">
        <v>117.799201931582</v>
      </c>
      <c r="H9915" s="56">
        <v>119.732476254438</v>
      </c>
      <c r="I9915" s="56">
        <v>98.681921823187494</v>
      </c>
      <c r="J9915" s="57">
        <v>0.39317251095144801</v>
      </c>
      <c r="K9915" s="57">
        <v>0.43737750022632099</v>
      </c>
      <c r="L9915" s="57">
        <v>0.40075778796468298</v>
      </c>
      <c r="M9915" s="57">
        <v>0.357376429097648</v>
      </c>
    </row>
    <row r="9916" spans="1:13" x14ac:dyDescent="0.25">
      <c r="A9916" t="s">
        <v>20726</v>
      </c>
      <c r="B9916" t="s">
        <v>20727</v>
      </c>
      <c r="C9916" s="2" t="s">
        <v>31</v>
      </c>
      <c r="D9916" s="2" t="s">
        <v>7638</v>
      </c>
      <c r="E9916" s="2" t="s">
        <v>29028</v>
      </c>
      <c r="F9916" s="56">
        <v>110.78603144322599</v>
      </c>
      <c r="G9916" s="56">
        <v>117.823152375596</v>
      </c>
      <c r="H9916" s="56">
        <v>118.699980938498</v>
      </c>
      <c r="I9916" s="56"/>
      <c r="J9916" s="57">
        <v>0.30437813384793</v>
      </c>
      <c r="K9916" s="57">
        <v>0.34350222997890301</v>
      </c>
      <c r="L9916" s="57">
        <v>0.31097822937539599</v>
      </c>
      <c r="M9916" s="57">
        <v>0.267663528085191</v>
      </c>
    </row>
    <row r="9917" spans="1:13" x14ac:dyDescent="0.25">
      <c r="A9917" t="s">
        <v>13057</v>
      </c>
      <c r="B9917" t="s">
        <v>13058</v>
      </c>
      <c r="C9917" s="2" t="s">
        <v>31</v>
      </c>
      <c r="D9917" s="2" t="s">
        <v>289</v>
      </c>
      <c r="E9917" s="2" t="s">
        <v>29028</v>
      </c>
      <c r="F9917" s="56">
        <v>112.491686334543</v>
      </c>
      <c r="G9917" s="56">
        <v>116.787672036149</v>
      </c>
      <c r="H9917" s="56">
        <v>118.927513281114</v>
      </c>
      <c r="I9917" s="56"/>
      <c r="J9917" s="57">
        <v>0.32464383578709299</v>
      </c>
      <c r="K9917" s="57">
        <v>0.37469116294397198</v>
      </c>
      <c r="L9917" s="57">
        <v>0.33256851419988998</v>
      </c>
      <c r="M9917" s="57">
        <v>0.282463623968436</v>
      </c>
    </row>
    <row r="9918" spans="1:13" x14ac:dyDescent="0.25">
      <c r="A9918" t="s">
        <v>6798</v>
      </c>
      <c r="B9918" t="s">
        <v>6799</v>
      </c>
      <c r="C9918" s="2" t="s">
        <v>31</v>
      </c>
      <c r="D9918" s="2" t="s">
        <v>32</v>
      </c>
      <c r="E9918" s="2" t="s">
        <v>29028</v>
      </c>
      <c r="F9918" s="56">
        <v>105.39441999549901</v>
      </c>
      <c r="G9918" s="56">
        <v>119.159898196255</v>
      </c>
      <c r="H9918" s="56">
        <v>115.16934767380501</v>
      </c>
      <c r="I9918" s="56">
        <v>96.788747194528497</v>
      </c>
      <c r="J9918" s="57">
        <v>0.379939897078027</v>
      </c>
      <c r="K9918" s="57">
        <v>0.432820348409166</v>
      </c>
      <c r="L9918" s="57">
        <v>0.38990842384894697</v>
      </c>
      <c r="M9918" s="57">
        <v>0.339034931044782</v>
      </c>
    </row>
    <row r="9919" spans="1:13" x14ac:dyDescent="0.25">
      <c r="A9919" t="s">
        <v>1318</v>
      </c>
      <c r="B9919" t="s">
        <v>1319</v>
      </c>
      <c r="C9919" s="2" t="s">
        <v>31</v>
      </c>
      <c r="D9919" s="2" t="s">
        <v>289</v>
      </c>
      <c r="E9919" s="2" t="s">
        <v>29027</v>
      </c>
      <c r="F9919" s="56">
        <v>111.020084728195</v>
      </c>
      <c r="G9919" s="56">
        <v>116.70670087270101</v>
      </c>
      <c r="H9919" s="56">
        <v>121.35341312688401</v>
      </c>
      <c r="I9919" s="56">
        <v>93.613048733892697</v>
      </c>
      <c r="J9919" s="57">
        <v>0.47340052376000302</v>
      </c>
      <c r="K9919" s="57">
        <v>0.56095305074936097</v>
      </c>
      <c r="L9919" s="57">
        <v>0.48474902525957397</v>
      </c>
      <c r="M9919" s="57">
        <v>0.40753276543214501</v>
      </c>
    </row>
    <row r="9920" spans="1:13" x14ac:dyDescent="0.25">
      <c r="A9920" t="s">
        <v>21616</v>
      </c>
      <c r="B9920" t="s">
        <v>21617</v>
      </c>
      <c r="C9920" s="2" t="s">
        <v>31</v>
      </c>
      <c r="D9920" s="2" t="s">
        <v>69</v>
      </c>
      <c r="E9920" s="2" t="s">
        <v>29028</v>
      </c>
      <c r="F9920" s="56">
        <v>121.21597569462401</v>
      </c>
      <c r="G9920" s="56">
        <v>119.471440595261</v>
      </c>
      <c r="H9920" s="56">
        <v>113.356696116279</v>
      </c>
      <c r="I9920" s="56"/>
      <c r="J9920" s="57">
        <v>0.30857989044083201</v>
      </c>
      <c r="K9920" s="57">
        <v>0.35290312560667703</v>
      </c>
      <c r="L9920" s="57">
        <v>0.31766964152685701</v>
      </c>
      <c r="M9920" s="57">
        <v>0.271375240522025</v>
      </c>
    </row>
    <row r="9921" spans="1:13" x14ac:dyDescent="0.25">
      <c r="A9921" t="s">
        <v>24898</v>
      </c>
      <c r="B9921" t="s">
        <v>24899</v>
      </c>
      <c r="C9921" s="2" t="s">
        <v>35</v>
      </c>
      <c r="D9921" s="2" t="s">
        <v>236</v>
      </c>
      <c r="E9921" s="2" t="s">
        <v>29028</v>
      </c>
      <c r="F9921" s="56"/>
      <c r="G9921" s="56">
        <v>122.07342305374</v>
      </c>
      <c r="H9921" s="56"/>
      <c r="I9921" s="56"/>
      <c r="J9921" s="57">
        <v>0.275406106889584</v>
      </c>
      <c r="K9921" s="57">
        <v>0.30951415212029498</v>
      </c>
      <c r="L9921" s="57">
        <v>0.28324942133711301</v>
      </c>
      <c r="M9921" s="57">
        <v>0.24991436317431101</v>
      </c>
    </row>
    <row r="9922" spans="1:13" x14ac:dyDescent="0.25">
      <c r="A9922" t="s">
        <v>5868</v>
      </c>
      <c r="B9922" t="s">
        <v>5869</v>
      </c>
      <c r="C9922" s="2" t="s">
        <v>31</v>
      </c>
      <c r="D9922" s="2" t="s">
        <v>119</v>
      </c>
      <c r="E9922" s="2" t="s">
        <v>29028</v>
      </c>
      <c r="F9922" s="56"/>
      <c r="G9922" s="56">
        <v>124.994661820467</v>
      </c>
      <c r="H9922" s="56"/>
      <c r="I9922" s="56"/>
      <c r="J9922" s="57">
        <v>0.28274157516208298</v>
      </c>
      <c r="K9922" s="57">
        <v>0.32172055532823501</v>
      </c>
      <c r="L9922" s="57">
        <v>0.29343587649418201</v>
      </c>
      <c r="M9922" s="57">
        <v>0.25706255238100001</v>
      </c>
    </row>
    <row r="9923" spans="1:13" x14ac:dyDescent="0.25">
      <c r="A9923" t="s">
        <v>21608</v>
      </c>
      <c r="B9923" t="s">
        <v>21609</v>
      </c>
      <c r="C9923" s="2" t="s">
        <v>35</v>
      </c>
      <c r="D9923" s="2" t="s">
        <v>69</v>
      </c>
      <c r="E9923" s="2" t="s">
        <v>29028</v>
      </c>
      <c r="F9923" s="56">
        <v>121.21597569462401</v>
      </c>
      <c r="G9923" s="56">
        <v>119.471440595261</v>
      </c>
      <c r="H9923" s="56">
        <v>113.356696116279</v>
      </c>
      <c r="I9923" s="56"/>
      <c r="J9923" s="57">
        <v>0.30857989044083201</v>
      </c>
      <c r="K9923" s="57">
        <v>0.35290312560667703</v>
      </c>
      <c r="L9923" s="57">
        <v>0.31766964152685701</v>
      </c>
      <c r="M9923" s="57">
        <v>0.271375240522025</v>
      </c>
    </row>
    <row r="9924" spans="1:13" x14ac:dyDescent="0.25">
      <c r="A9924" t="s">
        <v>24890</v>
      </c>
      <c r="B9924" t="s">
        <v>24891</v>
      </c>
      <c r="C9924" s="2" t="s">
        <v>31</v>
      </c>
      <c r="D9924" s="2" t="s">
        <v>236</v>
      </c>
      <c r="E9924" s="2" t="s">
        <v>29028</v>
      </c>
      <c r="F9924" s="56"/>
      <c r="G9924" s="56">
        <v>122.07342305374</v>
      </c>
      <c r="H9924" s="56"/>
      <c r="I9924" s="56"/>
      <c r="J9924" s="57">
        <v>0.275406106889584</v>
      </c>
      <c r="K9924" s="57">
        <v>0.30951415212029498</v>
      </c>
      <c r="L9924" s="57">
        <v>0.28324942133711301</v>
      </c>
      <c r="M9924" s="57">
        <v>0.24991436317431101</v>
      </c>
    </row>
    <row r="9925" spans="1:13" x14ac:dyDescent="0.25">
      <c r="A9925" t="s">
        <v>6806</v>
      </c>
      <c r="B9925" t="s">
        <v>6807</v>
      </c>
      <c r="C9925" s="2" t="s">
        <v>35</v>
      </c>
      <c r="D9925" s="2" t="s">
        <v>32</v>
      </c>
      <c r="E9925" s="2" t="s">
        <v>29028</v>
      </c>
      <c r="F9925" s="56">
        <v>105.39441999549901</v>
      </c>
      <c r="G9925" s="56">
        <v>119.159898196255</v>
      </c>
      <c r="H9925" s="56">
        <v>115.16934767380501</v>
      </c>
      <c r="I9925" s="56">
        <v>96.788747194528497</v>
      </c>
      <c r="J9925" s="57">
        <v>0.379939897078027</v>
      </c>
      <c r="K9925" s="57">
        <v>0.432820348409166</v>
      </c>
      <c r="L9925" s="57">
        <v>0.38990842384894697</v>
      </c>
      <c r="M9925" s="57">
        <v>0.339034931044782</v>
      </c>
    </row>
    <row r="9926" spans="1:13" x14ac:dyDescent="0.25">
      <c r="A9926" t="s">
        <v>24900</v>
      </c>
      <c r="B9926" t="s">
        <v>24901</v>
      </c>
      <c r="C9926" s="2" t="s">
        <v>35</v>
      </c>
      <c r="D9926" s="2" t="s">
        <v>236</v>
      </c>
      <c r="E9926" s="2" t="s">
        <v>29028</v>
      </c>
      <c r="F9926" s="56">
        <v>116.592166211465</v>
      </c>
      <c r="G9926" s="56">
        <v>122.57790649718</v>
      </c>
      <c r="H9926" s="56">
        <v>119.90053352339299</v>
      </c>
      <c r="I9926" s="56"/>
      <c r="J9926" s="57">
        <v>0.32217464477812002</v>
      </c>
      <c r="K9926" s="57">
        <v>0.37155105497963598</v>
      </c>
      <c r="L9926" s="57">
        <v>0.33214276911007601</v>
      </c>
      <c r="M9926" s="57">
        <v>0.29303347264839802</v>
      </c>
    </row>
    <row r="9927" spans="1:13" x14ac:dyDescent="0.25">
      <c r="A9927" t="s">
        <v>148</v>
      </c>
      <c r="B9927" t="s">
        <v>149</v>
      </c>
      <c r="C9927" s="2" t="s">
        <v>31</v>
      </c>
      <c r="D9927" s="2" t="s">
        <v>119</v>
      </c>
      <c r="E9927" s="2" t="s">
        <v>29027</v>
      </c>
      <c r="F9927" s="56">
        <v>110.276871776758</v>
      </c>
      <c r="G9927" s="56">
        <v>129.11507132490399</v>
      </c>
      <c r="H9927" s="56">
        <v>114.502845083118</v>
      </c>
      <c r="I9927" s="56">
        <v>98.461844887325697</v>
      </c>
      <c r="J9927" s="57">
        <v>0.45657739002755499</v>
      </c>
      <c r="K9927" s="57">
        <v>0.538595957052596</v>
      </c>
      <c r="L9927" s="57">
        <v>0.47793858009571</v>
      </c>
      <c r="M9927" s="57">
        <v>0.41715049210216198</v>
      </c>
    </row>
    <row r="9928" spans="1:13" x14ac:dyDescent="0.25">
      <c r="A9928" t="s">
        <v>24892</v>
      </c>
      <c r="B9928" t="s">
        <v>24893</v>
      </c>
      <c r="C9928" s="2" t="s">
        <v>31</v>
      </c>
      <c r="D9928" s="2" t="s">
        <v>236</v>
      </c>
      <c r="E9928" s="2" t="s">
        <v>29028</v>
      </c>
      <c r="F9928" s="56"/>
      <c r="G9928" s="56">
        <v>122.07342305374</v>
      </c>
      <c r="H9928" s="56"/>
      <c r="I9928" s="56"/>
      <c r="J9928" s="57">
        <v>0.275406106889584</v>
      </c>
      <c r="K9928" s="57">
        <v>0.30951415212029498</v>
      </c>
      <c r="L9928" s="57">
        <v>0.28324942133711301</v>
      </c>
      <c r="M9928" s="57">
        <v>0.24991436317431101</v>
      </c>
    </row>
    <row r="9929" spans="1:13" x14ac:dyDescent="0.25">
      <c r="A9929" t="s">
        <v>24902</v>
      </c>
      <c r="B9929" t="s">
        <v>24903</v>
      </c>
      <c r="C9929" s="2" t="s">
        <v>35</v>
      </c>
      <c r="D9929" s="2" t="s">
        <v>236</v>
      </c>
      <c r="E9929" s="2" t="s">
        <v>29028</v>
      </c>
      <c r="F9929" s="56"/>
      <c r="G9929" s="56">
        <v>122.07342305374</v>
      </c>
      <c r="H9929" s="56"/>
      <c r="I9929" s="56"/>
      <c r="J9929" s="57">
        <v>0.275406106889584</v>
      </c>
      <c r="K9929" s="57">
        <v>0.30951415212029498</v>
      </c>
      <c r="L9929" s="57">
        <v>0.28324942133711301</v>
      </c>
      <c r="M9929" s="57">
        <v>0.24991436317431101</v>
      </c>
    </row>
    <row r="9930" spans="1:13" x14ac:dyDescent="0.25">
      <c r="A9930" t="s">
        <v>4742</v>
      </c>
      <c r="B9930" t="s">
        <v>4743</v>
      </c>
      <c r="C9930" s="2" t="s">
        <v>31</v>
      </c>
      <c r="D9930" s="2" t="s">
        <v>119</v>
      </c>
      <c r="E9930" s="2" t="s">
        <v>29028</v>
      </c>
      <c r="F9930" s="56"/>
      <c r="G9930" s="56">
        <v>103.750649085311</v>
      </c>
      <c r="H9930" s="56"/>
      <c r="I9930" s="56"/>
      <c r="J9930" s="57">
        <v>0.27242478673634801</v>
      </c>
      <c r="K9930" s="57">
        <v>0.30676768062507098</v>
      </c>
      <c r="L9930" s="57">
        <v>0.27843366032772399</v>
      </c>
      <c r="M9930" s="57">
        <v>0.23679680843057699</v>
      </c>
    </row>
    <row r="9931" spans="1:13" x14ac:dyDescent="0.25">
      <c r="A9931" t="s">
        <v>4744</v>
      </c>
      <c r="B9931" t="s">
        <v>4745</v>
      </c>
      <c r="C9931" s="2" t="s">
        <v>31</v>
      </c>
      <c r="D9931" s="2" t="s">
        <v>119</v>
      </c>
      <c r="E9931" s="2" t="s">
        <v>29028</v>
      </c>
      <c r="F9931" s="56"/>
      <c r="G9931" s="56">
        <v>103.750649085311</v>
      </c>
      <c r="H9931" s="56"/>
      <c r="I9931" s="56"/>
      <c r="J9931" s="57">
        <v>0.27242478673634801</v>
      </c>
      <c r="K9931" s="57">
        <v>0.30676768062507098</v>
      </c>
      <c r="L9931" s="57">
        <v>0.27843366032772399</v>
      </c>
      <c r="M9931" s="57">
        <v>0.23679680843057699</v>
      </c>
    </row>
    <row r="9932" spans="1:13" x14ac:dyDescent="0.25">
      <c r="A9932" t="s">
        <v>4748</v>
      </c>
      <c r="B9932" t="s">
        <v>4749</v>
      </c>
      <c r="C9932" s="2" t="s">
        <v>35</v>
      </c>
      <c r="D9932" s="2" t="s">
        <v>119</v>
      </c>
      <c r="E9932" s="2" t="s">
        <v>29028</v>
      </c>
      <c r="F9932" s="56"/>
      <c r="G9932" s="56">
        <v>103.750649085311</v>
      </c>
      <c r="H9932" s="56"/>
      <c r="I9932" s="56"/>
      <c r="J9932" s="57">
        <v>0.27242478673634801</v>
      </c>
      <c r="K9932" s="57">
        <v>0.30676768062507098</v>
      </c>
      <c r="L9932" s="57">
        <v>0.27843366032772399</v>
      </c>
      <c r="M9932" s="57">
        <v>0.23679680843057699</v>
      </c>
    </row>
    <row r="9933" spans="1:13" x14ac:dyDescent="0.25">
      <c r="A9933" t="s">
        <v>4750</v>
      </c>
      <c r="B9933" t="s">
        <v>4751</v>
      </c>
      <c r="C9933" s="2" t="s">
        <v>35</v>
      </c>
      <c r="D9933" s="2" t="s">
        <v>119</v>
      </c>
      <c r="E9933" s="2" t="s">
        <v>29028</v>
      </c>
      <c r="F9933" s="56"/>
      <c r="G9933" s="56">
        <v>103.750649085311</v>
      </c>
      <c r="H9933" s="56"/>
      <c r="I9933" s="56"/>
      <c r="J9933" s="57">
        <v>0.27242478673634801</v>
      </c>
      <c r="K9933" s="57">
        <v>0.30676768062507098</v>
      </c>
      <c r="L9933" s="57">
        <v>0.27843366032772399</v>
      </c>
      <c r="M9933" s="57">
        <v>0.23679680843057699</v>
      </c>
    </row>
    <row r="9934" spans="1:13" x14ac:dyDescent="0.25">
      <c r="A9934" t="s">
        <v>4752</v>
      </c>
      <c r="B9934" t="s">
        <v>4753</v>
      </c>
      <c r="C9934" s="2" t="s">
        <v>35</v>
      </c>
      <c r="D9934" s="2" t="s">
        <v>119</v>
      </c>
      <c r="E9934" s="2" t="s">
        <v>29028</v>
      </c>
      <c r="F9934" s="56"/>
      <c r="G9934" s="56">
        <v>103.750649085311</v>
      </c>
      <c r="H9934" s="56"/>
      <c r="I9934" s="56"/>
      <c r="J9934" s="57">
        <v>0.27242478673634801</v>
      </c>
      <c r="K9934" s="57">
        <v>0.30676768062507098</v>
      </c>
      <c r="L9934" s="57">
        <v>0.27843366032772399</v>
      </c>
      <c r="M9934" s="57">
        <v>0.23679680843057699</v>
      </c>
    </row>
    <row r="9935" spans="1:13" x14ac:dyDescent="0.25">
      <c r="A9935" t="s">
        <v>4746</v>
      </c>
      <c r="B9935" t="s">
        <v>4747</v>
      </c>
      <c r="C9935" s="2" t="s">
        <v>31</v>
      </c>
      <c r="D9935" s="2" t="s">
        <v>119</v>
      </c>
      <c r="E9935" s="2" t="s">
        <v>29028</v>
      </c>
      <c r="F9935" s="56"/>
      <c r="G9935" s="56">
        <v>103.750649085311</v>
      </c>
      <c r="H9935" s="56"/>
      <c r="I9935" s="56"/>
      <c r="J9935" s="57">
        <v>0.27242478673634801</v>
      </c>
      <c r="K9935" s="57">
        <v>0.30676768062507098</v>
      </c>
      <c r="L9935" s="57">
        <v>0.27843366032772399</v>
      </c>
      <c r="M9935" s="57">
        <v>0.23679680843057699</v>
      </c>
    </row>
    <row r="9936" spans="1:13" x14ac:dyDescent="0.25">
      <c r="A9936" t="s">
        <v>4896</v>
      </c>
      <c r="B9936" t="s">
        <v>4897</v>
      </c>
      <c r="C9936" s="2" t="s">
        <v>31</v>
      </c>
      <c r="D9936" s="2" t="s">
        <v>105</v>
      </c>
      <c r="E9936" s="2" t="s">
        <v>29028</v>
      </c>
      <c r="F9936" s="56"/>
      <c r="G9936" s="56">
        <v>104.30032732764801</v>
      </c>
      <c r="H9936" s="56"/>
      <c r="I9936" s="56"/>
      <c r="J9936" s="57">
        <v>0.28041437839730898</v>
      </c>
      <c r="K9936" s="57">
        <v>0.31432713088070102</v>
      </c>
      <c r="L9936" s="57">
        <v>0.286037412780065</v>
      </c>
      <c r="M9936" s="57">
        <v>0.24509905802840801</v>
      </c>
    </row>
    <row r="9937" spans="1:13" x14ac:dyDescent="0.25">
      <c r="A9937" t="s">
        <v>4902</v>
      </c>
      <c r="B9937" t="s">
        <v>4903</v>
      </c>
      <c r="C9937" s="2" t="s">
        <v>31</v>
      </c>
      <c r="D9937" s="2" t="s">
        <v>105</v>
      </c>
      <c r="E9937" s="2" t="s">
        <v>29028</v>
      </c>
      <c r="F9937" s="56"/>
      <c r="G9937" s="56">
        <v>104.30032732764801</v>
      </c>
      <c r="H9937" s="56"/>
      <c r="I9937" s="56"/>
      <c r="J9937" s="57">
        <v>0.28041437839730898</v>
      </c>
      <c r="K9937" s="57">
        <v>0.31432713088070102</v>
      </c>
      <c r="L9937" s="57">
        <v>0.286037412780065</v>
      </c>
      <c r="M9937" s="57">
        <v>0.24509905802840801</v>
      </c>
    </row>
    <row r="9938" spans="1:13" x14ac:dyDescent="0.25">
      <c r="A9938" t="s">
        <v>2764</v>
      </c>
      <c r="B9938" t="s">
        <v>2765</v>
      </c>
      <c r="C9938" s="2" t="s">
        <v>35</v>
      </c>
      <c r="D9938" s="2" t="s">
        <v>39</v>
      </c>
      <c r="E9938" s="2" t="s">
        <v>29027</v>
      </c>
      <c r="F9938" s="56">
        <v>109.894976709533</v>
      </c>
      <c r="G9938" s="56">
        <v>124.708251835437</v>
      </c>
      <c r="H9938" s="56">
        <v>118.117888747964</v>
      </c>
      <c r="I9938" s="56">
        <v>90.466154831458596</v>
      </c>
      <c r="J9938" s="57">
        <v>0.60651162362389399</v>
      </c>
      <c r="K9938" s="57">
        <v>0.68335278457208004</v>
      </c>
      <c r="L9938" s="57">
        <v>0.61813375035363605</v>
      </c>
      <c r="M9938" s="57">
        <v>0.54794307781437701</v>
      </c>
    </row>
    <row r="9939" spans="1:13" x14ac:dyDescent="0.25">
      <c r="A9939" t="s">
        <v>16531</v>
      </c>
      <c r="B9939" t="s">
        <v>16532</v>
      </c>
      <c r="C9939" s="2" t="s">
        <v>31</v>
      </c>
      <c r="D9939" s="2" t="s">
        <v>7638</v>
      </c>
      <c r="E9939" s="2" t="s">
        <v>29028</v>
      </c>
      <c r="F9939" s="56">
        <v>102.56661337586699</v>
      </c>
      <c r="G9939" s="56">
        <v>97.682788542352995</v>
      </c>
      <c r="H9939" s="56">
        <v>98.1074198427456</v>
      </c>
      <c r="I9939" s="56">
        <v>95.830815200820695</v>
      </c>
      <c r="J9939" s="57">
        <v>0.35271669001852901</v>
      </c>
      <c r="K9939" s="57">
        <v>0.41138281515703501</v>
      </c>
      <c r="L9939" s="57">
        <v>0.36833825334952902</v>
      </c>
      <c r="M9939" s="57">
        <v>0.30540075046478499</v>
      </c>
    </row>
    <row r="9940" spans="1:13" x14ac:dyDescent="0.25">
      <c r="A9940" t="s">
        <v>10037</v>
      </c>
      <c r="B9940" t="s">
        <v>10038</v>
      </c>
      <c r="C9940" s="2" t="s">
        <v>31</v>
      </c>
      <c r="D9940" s="2" t="s">
        <v>429</v>
      </c>
      <c r="E9940" s="2" t="s">
        <v>29028</v>
      </c>
      <c r="F9940" s="56">
        <v>98.114845190024596</v>
      </c>
      <c r="G9940" s="56">
        <v>89.433135863219107</v>
      </c>
      <c r="H9940" s="56">
        <v>95.528130567133502</v>
      </c>
      <c r="I9940" s="56">
        <v>100.193462397236</v>
      </c>
      <c r="J9940" s="57">
        <v>0.43132969227071399</v>
      </c>
      <c r="K9940" s="57">
        <v>0.48919286466938799</v>
      </c>
      <c r="L9940" s="57">
        <v>0.44903028898539299</v>
      </c>
      <c r="M9940" s="57">
        <v>0.38666535931660001</v>
      </c>
    </row>
    <row r="9941" spans="1:13" x14ac:dyDescent="0.25">
      <c r="A9941" t="s">
        <v>10043</v>
      </c>
      <c r="B9941" t="s">
        <v>10044</v>
      </c>
      <c r="C9941" s="2" t="s">
        <v>31</v>
      </c>
      <c r="D9941" s="2" t="s">
        <v>429</v>
      </c>
      <c r="E9941" s="2" t="s">
        <v>29028</v>
      </c>
      <c r="F9941" s="56">
        <v>98.114845190024596</v>
      </c>
      <c r="G9941" s="56">
        <v>89.433135863219107</v>
      </c>
      <c r="H9941" s="56">
        <v>95.528130567133502</v>
      </c>
      <c r="I9941" s="56">
        <v>100.193462397236</v>
      </c>
      <c r="J9941" s="57">
        <v>0.43132969227071399</v>
      </c>
      <c r="K9941" s="57">
        <v>0.48919286466938799</v>
      </c>
      <c r="L9941" s="57">
        <v>0.44903028898539299</v>
      </c>
      <c r="M9941" s="57">
        <v>0.38666535931660001</v>
      </c>
    </row>
    <row r="9942" spans="1:13" x14ac:dyDescent="0.25">
      <c r="A9942" t="s">
        <v>788</v>
      </c>
      <c r="B9942" t="s">
        <v>789</v>
      </c>
      <c r="C9942" s="2" t="s">
        <v>31</v>
      </c>
      <c r="D9942" s="2" t="s">
        <v>429</v>
      </c>
      <c r="E9942" s="2" t="s">
        <v>29027</v>
      </c>
      <c r="F9942" s="56">
        <v>93.162260386363599</v>
      </c>
      <c r="G9942" s="56">
        <v>83.223221193238103</v>
      </c>
      <c r="H9942" s="56">
        <v>93.207437304368199</v>
      </c>
      <c r="I9942" s="56">
        <v>100.411822803242</v>
      </c>
      <c r="J9942" s="57">
        <v>0.53982380503609495</v>
      </c>
      <c r="K9942" s="57">
        <v>0.62034333042647305</v>
      </c>
      <c r="L9942" s="57">
        <v>0.56331426191951095</v>
      </c>
      <c r="M9942" s="57">
        <v>0.48105575191077499</v>
      </c>
    </row>
    <row r="9943" spans="1:13" x14ac:dyDescent="0.25">
      <c r="A9943" t="s">
        <v>790</v>
      </c>
      <c r="B9943" t="s">
        <v>791</v>
      </c>
      <c r="C9943" s="2" t="s">
        <v>35</v>
      </c>
      <c r="D9943" s="2" t="s">
        <v>429</v>
      </c>
      <c r="E9943" s="2" t="s">
        <v>29027</v>
      </c>
      <c r="F9943" s="56">
        <v>95.195167660729695</v>
      </c>
      <c r="G9943" s="56">
        <v>86.550124493495602</v>
      </c>
      <c r="H9943" s="56">
        <v>88.465867428406099</v>
      </c>
      <c r="I9943" s="56">
        <v>101.005376072144</v>
      </c>
      <c r="J9943" s="57">
        <v>0.53981165751230797</v>
      </c>
      <c r="K9943" s="57">
        <v>0.62030662355006405</v>
      </c>
      <c r="L9943" s="57">
        <v>0.56328282451705503</v>
      </c>
      <c r="M9943" s="57">
        <v>0.48103171075283002</v>
      </c>
    </row>
    <row r="9944" spans="1:13" x14ac:dyDescent="0.25">
      <c r="A9944" t="s">
        <v>10039</v>
      </c>
      <c r="B9944" t="s">
        <v>10040</v>
      </c>
      <c r="C9944" s="2" t="s">
        <v>31</v>
      </c>
      <c r="D9944" s="2" t="s">
        <v>429</v>
      </c>
      <c r="E9944" s="2" t="s">
        <v>29028</v>
      </c>
      <c r="F9944" s="56">
        <v>98.114845190024596</v>
      </c>
      <c r="G9944" s="56">
        <v>89.433135863219107</v>
      </c>
      <c r="H9944" s="56">
        <v>95.528130567133502</v>
      </c>
      <c r="I9944" s="56">
        <v>100.193462397236</v>
      </c>
      <c r="J9944" s="57">
        <v>0.43132969227071399</v>
      </c>
      <c r="K9944" s="57">
        <v>0.48919286466938799</v>
      </c>
      <c r="L9944" s="57">
        <v>0.44903028898539299</v>
      </c>
      <c r="M9944" s="57">
        <v>0.38666535931660001</v>
      </c>
    </row>
    <row r="9945" spans="1:13" x14ac:dyDescent="0.25">
      <c r="A9945" t="s">
        <v>10041</v>
      </c>
      <c r="B9945" t="s">
        <v>10042</v>
      </c>
      <c r="C9945" s="2" t="s">
        <v>31</v>
      </c>
      <c r="D9945" s="2" t="s">
        <v>429</v>
      </c>
      <c r="E9945" s="2" t="s">
        <v>29028</v>
      </c>
      <c r="F9945" s="56">
        <v>98.114845190024596</v>
      </c>
      <c r="G9945" s="56">
        <v>89.433135863219107</v>
      </c>
      <c r="H9945" s="56">
        <v>95.528130567133502</v>
      </c>
      <c r="I9945" s="56">
        <v>100.193462397236</v>
      </c>
      <c r="J9945" s="57">
        <v>0.43132969227071399</v>
      </c>
      <c r="K9945" s="57">
        <v>0.48919286466938799</v>
      </c>
      <c r="L9945" s="57">
        <v>0.44903028898539299</v>
      </c>
      <c r="M9945" s="57">
        <v>0.38666535931660001</v>
      </c>
    </row>
    <row r="9946" spans="1:13" x14ac:dyDescent="0.25">
      <c r="A9946" t="s">
        <v>16541</v>
      </c>
      <c r="B9946" t="s">
        <v>16542</v>
      </c>
      <c r="C9946" s="2" t="s">
        <v>35</v>
      </c>
      <c r="D9946" s="2" t="s">
        <v>7638</v>
      </c>
      <c r="E9946" s="2" t="s">
        <v>29028</v>
      </c>
      <c r="F9946" s="56">
        <v>102.56661337586699</v>
      </c>
      <c r="G9946" s="56">
        <v>97.682788542352995</v>
      </c>
      <c r="H9946" s="56">
        <v>98.1074198427456</v>
      </c>
      <c r="I9946" s="56">
        <v>95.830815200820695</v>
      </c>
      <c r="J9946" s="57">
        <v>0.35271669001852901</v>
      </c>
      <c r="K9946" s="57">
        <v>0.41138281515703501</v>
      </c>
      <c r="L9946" s="57">
        <v>0.36833825334952902</v>
      </c>
      <c r="M9946" s="57">
        <v>0.30540075046478499</v>
      </c>
    </row>
    <row r="9947" spans="1:13" x14ac:dyDescent="0.25">
      <c r="A9947" t="s">
        <v>16529</v>
      </c>
      <c r="B9947" t="s">
        <v>16530</v>
      </c>
      <c r="C9947" s="2" t="s">
        <v>31</v>
      </c>
      <c r="D9947" s="2" t="s">
        <v>7638</v>
      </c>
      <c r="E9947" s="2" t="s">
        <v>29028</v>
      </c>
      <c r="F9947" s="56">
        <v>102.56661337586699</v>
      </c>
      <c r="G9947" s="56">
        <v>97.682788542352995</v>
      </c>
      <c r="H9947" s="56">
        <v>98.1074198427456</v>
      </c>
      <c r="I9947" s="56">
        <v>95.830815200820695</v>
      </c>
      <c r="J9947" s="57">
        <v>0.35271669001852901</v>
      </c>
      <c r="K9947" s="57">
        <v>0.41138281515703501</v>
      </c>
      <c r="L9947" s="57">
        <v>0.36833825334952902</v>
      </c>
      <c r="M9947" s="57">
        <v>0.30540075046478499</v>
      </c>
    </row>
    <row r="9948" spans="1:13" x14ac:dyDescent="0.25">
      <c r="A9948" t="s">
        <v>16539</v>
      </c>
      <c r="B9948" t="s">
        <v>16540</v>
      </c>
      <c r="C9948" s="2" t="s">
        <v>35</v>
      </c>
      <c r="D9948" s="2" t="s">
        <v>7638</v>
      </c>
      <c r="E9948" s="2" t="s">
        <v>29028</v>
      </c>
      <c r="F9948" s="56">
        <v>102.56661337586699</v>
      </c>
      <c r="G9948" s="56">
        <v>97.682788542352995</v>
      </c>
      <c r="H9948" s="56">
        <v>98.1074198427456</v>
      </c>
      <c r="I9948" s="56">
        <v>95.830815200820695</v>
      </c>
      <c r="J9948" s="57">
        <v>0.35271669001852901</v>
      </c>
      <c r="K9948" s="57">
        <v>0.41138281515703501</v>
      </c>
      <c r="L9948" s="57">
        <v>0.36833825334952902</v>
      </c>
      <c r="M9948" s="57">
        <v>0.30540075046478499</v>
      </c>
    </row>
    <row r="9949" spans="1:13" x14ac:dyDescent="0.25">
      <c r="A9949" t="s">
        <v>16537</v>
      </c>
      <c r="B9949" t="s">
        <v>16538</v>
      </c>
      <c r="C9949" s="2" t="s">
        <v>35</v>
      </c>
      <c r="D9949" s="2" t="s">
        <v>7638</v>
      </c>
      <c r="E9949" s="2" t="s">
        <v>29028</v>
      </c>
      <c r="F9949" s="56">
        <v>102.56661337586699</v>
      </c>
      <c r="G9949" s="56">
        <v>97.682788542352995</v>
      </c>
      <c r="H9949" s="56">
        <v>98.1074198427456</v>
      </c>
      <c r="I9949" s="56">
        <v>95.830815200820695</v>
      </c>
      <c r="J9949" s="57">
        <v>0.35271669001852901</v>
      </c>
      <c r="K9949" s="57">
        <v>0.41138281515703501</v>
      </c>
      <c r="L9949" s="57">
        <v>0.36833825334952902</v>
      </c>
      <c r="M9949" s="57">
        <v>0.30540075046478499</v>
      </c>
    </row>
    <row r="9950" spans="1:13" x14ac:dyDescent="0.25">
      <c r="A9950" t="s">
        <v>10047</v>
      </c>
      <c r="B9950" t="s">
        <v>10048</v>
      </c>
      <c r="C9950" s="2" t="s">
        <v>31</v>
      </c>
      <c r="D9950" s="2" t="s">
        <v>429</v>
      </c>
      <c r="E9950" s="2" t="s">
        <v>29028</v>
      </c>
      <c r="F9950" s="56">
        <v>98.114845190024596</v>
      </c>
      <c r="G9950" s="56">
        <v>89.433135863219107</v>
      </c>
      <c r="H9950" s="56">
        <v>95.528130567133502</v>
      </c>
      <c r="I9950" s="56">
        <v>100.193462397236</v>
      </c>
      <c r="J9950" s="57">
        <v>0.43132969227071399</v>
      </c>
      <c r="K9950" s="57">
        <v>0.48919286466938799</v>
      </c>
      <c r="L9950" s="57">
        <v>0.44903028898539299</v>
      </c>
      <c r="M9950" s="57">
        <v>0.38666535931660001</v>
      </c>
    </row>
    <row r="9951" spans="1:13" x14ac:dyDescent="0.25">
      <c r="A9951" t="s">
        <v>16535</v>
      </c>
      <c r="B9951" t="s">
        <v>16536</v>
      </c>
      <c r="C9951" s="2" t="s">
        <v>35</v>
      </c>
      <c r="D9951" s="2" t="s">
        <v>7638</v>
      </c>
      <c r="E9951" s="2" t="s">
        <v>29028</v>
      </c>
      <c r="F9951" s="56">
        <v>102.56661337586699</v>
      </c>
      <c r="G9951" s="56">
        <v>97.682788542352995</v>
      </c>
      <c r="H9951" s="56">
        <v>98.1074198427456</v>
      </c>
      <c r="I9951" s="56">
        <v>95.830815200820695</v>
      </c>
      <c r="J9951" s="57">
        <v>0.35271669001852901</v>
      </c>
      <c r="K9951" s="57">
        <v>0.41138281515703501</v>
      </c>
      <c r="L9951" s="57">
        <v>0.36833825334952902</v>
      </c>
      <c r="M9951" s="57">
        <v>0.30540075046478499</v>
      </c>
    </row>
    <row r="9952" spans="1:13" x14ac:dyDescent="0.25">
      <c r="A9952" t="s">
        <v>16533</v>
      </c>
      <c r="B9952" t="s">
        <v>16534</v>
      </c>
      <c r="C9952" s="2" t="s">
        <v>31</v>
      </c>
      <c r="D9952" s="2" t="s">
        <v>7638</v>
      </c>
      <c r="E9952" s="2" t="s">
        <v>29028</v>
      </c>
      <c r="F9952" s="56">
        <v>102.56661337586699</v>
      </c>
      <c r="G9952" s="56">
        <v>97.682788542352995</v>
      </c>
      <c r="H9952" s="56">
        <v>98.1074198427456</v>
      </c>
      <c r="I9952" s="56">
        <v>95.830815200820695</v>
      </c>
      <c r="J9952" s="57">
        <v>0.35271669001852901</v>
      </c>
      <c r="K9952" s="57">
        <v>0.41138281515703501</v>
      </c>
      <c r="L9952" s="57">
        <v>0.36833825334952902</v>
      </c>
      <c r="M9952" s="57">
        <v>0.30540075046478499</v>
      </c>
    </row>
    <row r="9953" spans="1:13" x14ac:dyDescent="0.25">
      <c r="A9953" t="s">
        <v>24972</v>
      </c>
      <c r="B9953" t="s">
        <v>24973</v>
      </c>
      <c r="C9953" s="2" t="s">
        <v>31</v>
      </c>
      <c r="D9953" s="2" t="s">
        <v>356</v>
      </c>
      <c r="E9953" s="2" t="s">
        <v>29028</v>
      </c>
      <c r="F9953" s="56"/>
      <c r="G9953" s="56">
        <v>99.715621358556604</v>
      </c>
      <c r="H9953" s="56"/>
      <c r="I9953" s="56"/>
      <c r="J9953" s="57">
        <v>0.26626935257922302</v>
      </c>
      <c r="K9953" s="57">
        <v>0.30820510930542799</v>
      </c>
      <c r="L9953" s="57">
        <v>0.276327231775225</v>
      </c>
      <c r="M9953" s="57">
        <v>0.225526435441471</v>
      </c>
    </row>
    <row r="9954" spans="1:13" x14ac:dyDescent="0.25">
      <c r="A9954" t="s">
        <v>24970</v>
      </c>
      <c r="B9954" t="s">
        <v>24971</v>
      </c>
      <c r="C9954" s="2" t="s">
        <v>31</v>
      </c>
      <c r="D9954" s="2" t="s">
        <v>356</v>
      </c>
      <c r="E9954" s="2" t="s">
        <v>29028</v>
      </c>
      <c r="F9954" s="56"/>
      <c r="G9954" s="56">
        <v>99.715621358556604</v>
      </c>
      <c r="H9954" s="56"/>
      <c r="I9954" s="56"/>
      <c r="J9954" s="57">
        <v>0.26626935257922302</v>
      </c>
      <c r="K9954" s="57">
        <v>0.30820510930542799</v>
      </c>
      <c r="L9954" s="57">
        <v>0.276327231775225</v>
      </c>
      <c r="M9954" s="57">
        <v>0.225526435441471</v>
      </c>
    </row>
    <row r="9955" spans="1:13" x14ac:dyDescent="0.25">
      <c r="A9955" t="s">
        <v>24974</v>
      </c>
      <c r="B9955" t="s">
        <v>24975</v>
      </c>
      <c r="C9955" s="2" t="s">
        <v>31</v>
      </c>
      <c r="D9955" s="2" t="s">
        <v>356</v>
      </c>
      <c r="E9955" s="2" t="s">
        <v>29028</v>
      </c>
      <c r="F9955" s="56"/>
      <c r="G9955" s="56">
        <v>99.715621358556604</v>
      </c>
      <c r="H9955" s="56"/>
      <c r="I9955" s="56"/>
      <c r="J9955" s="57">
        <v>0.26626935257922302</v>
      </c>
      <c r="K9955" s="57">
        <v>0.30820510930542799</v>
      </c>
      <c r="L9955" s="57">
        <v>0.276327231775225</v>
      </c>
      <c r="M9955" s="57">
        <v>0.225526435441471</v>
      </c>
    </row>
    <row r="9956" spans="1:13" x14ac:dyDescent="0.25">
      <c r="A9956" t="s">
        <v>24966</v>
      </c>
      <c r="B9956" t="s">
        <v>24967</v>
      </c>
      <c r="C9956" s="2" t="s">
        <v>35</v>
      </c>
      <c r="D9956" s="2" t="s">
        <v>356</v>
      </c>
      <c r="E9956" s="2" t="s">
        <v>29028</v>
      </c>
      <c r="F9956" s="56"/>
      <c r="G9956" s="56">
        <v>99.715621358556604</v>
      </c>
      <c r="H9956" s="56"/>
      <c r="I9956" s="56"/>
      <c r="J9956" s="57">
        <v>0.26626935257922302</v>
      </c>
      <c r="K9956" s="57">
        <v>0.30820510930542799</v>
      </c>
      <c r="L9956" s="57">
        <v>0.276327231775225</v>
      </c>
      <c r="M9956" s="57">
        <v>0.225526435441471</v>
      </c>
    </row>
    <row r="9957" spans="1:13" x14ac:dyDescent="0.25">
      <c r="A9957" t="s">
        <v>24968</v>
      </c>
      <c r="B9957" t="s">
        <v>24969</v>
      </c>
      <c r="C9957" s="2" t="s">
        <v>35</v>
      </c>
      <c r="D9957" s="2" t="s">
        <v>356</v>
      </c>
      <c r="E9957" s="2" t="s">
        <v>29028</v>
      </c>
      <c r="F9957" s="56"/>
      <c r="G9957" s="56">
        <v>99.715621358556604</v>
      </c>
      <c r="H9957" s="56"/>
      <c r="I9957" s="56"/>
      <c r="J9957" s="57">
        <v>0.26626935257922302</v>
      </c>
      <c r="K9957" s="57">
        <v>0.30820510930542799</v>
      </c>
      <c r="L9957" s="57">
        <v>0.276327231775225</v>
      </c>
      <c r="M9957" s="57">
        <v>0.225526435441471</v>
      </c>
    </row>
    <row r="9958" spans="1:13" x14ac:dyDescent="0.25">
      <c r="A9958" t="s">
        <v>13738</v>
      </c>
      <c r="B9958" t="s">
        <v>13739</v>
      </c>
      <c r="C9958" s="2" t="s">
        <v>31</v>
      </c>
      <c r="D9958" s="2" t="s">
        <v>289</v>
      </c>
      <c r="E9958" s="2" t="s">
        <v>29028</v>
      </c>
      <c r="F9958" s="56"/>
      <c r="G9958" s="56">
        <v>91.009168392700005</v>
      </c>
      <c r="H9958" s="56"/>
      <c r="I9958" s="56"/>
      <c r="J9958" s="57">
        <v>0.28462868400269198</v>
      </c>
      <c r="K9958" s="57">
        <v>0.34467918011524101</v>
      </c>
      <c r="L9958" s="57">
        <v>0.29712856979836899</v>
      </c>
      <c r="M9958" s="57">
        <v>0.228876538766522</v>
      </c>
    </row>
    <row r="9959" spans="1:13" x14ac:dyDescent="0.25">
      <c r="A9959" t="s">
        <v>9881</v>
      </c>
      <c r="B9959" t="s">
        <v>9882</v>
      </c>
      <c r="C9959" s="2" t="s">
        <v>31</v>
      </c>
      <c r="D9959" s="2" t="s">
        <v>32</v>
      </c>
      <c r="E9959" s="2" t="s">
        <v>29028</v>
      </c>
      <c r="F9959" s="56">
        <v>101.11565516720501</v>
      </c>
      <c r="G9959" s="56">
        <v>97.573985096693406</v>
      </c>
      <c r="H9959" s="56">
        <v>107.572154470523</v>
      </c>
      <c r="I9959" s="56"/>
      <c r="J9959" s="57">
        <v>0.32765431313086602</v>
      </c>
      <c r="K9959" s="57">
        <v>0.384455739477706</v>
      </c>
      <c r="L9959" s="57">
        <v>0.34025538952525203</v>
      </c>
      <c r="M9959" s="57">
        <v>0.274559842092925</v>
      </c>
    </row>
    <row r="9960" spans="1:13" x14ac:dyDescent="0.25">
      <c r="A9960" t="s">
        <v>9891</v>
      </c>
      <c r="B9960" t="s">
        <v>9892</v>
      </c>
      <c r="C9960" s="2" t="s">
        <v>35</v>
      </c>
      <c r="D9960" s="2" t="s">
        <v>32</v>
      </c>
      <c r="E9960" s="2" t="s">
        <v>29028</v>
      </c>
      <c r="F9960" s="56">
        <v>101.11565516720501</v>
      </c>
      <c r="G9960" s="56">
        <v>97.573985096693406</v>
      </c>
      <c r="H9960" s="56">
        <v>107.572154470523</v>
      </c>
      <c r="I9960" s="56"/>
      <c r="J9960" s="57">
        <v>0.32765431313086602</v>
      </c>
      <c r="K9960" s="57">
        <v>0.384455739477706</v>
      </c>
      <c r="L9960" s="57">
        <v>0.34025538952525203</v>
      </c>
      <c r="M9960" s="57">
        <v>0.274559842092925</v>
      </c>
    </row>
    <row r="9961" spans="1:13" x14ac:dyDescent="0.25">
      <c r="A9961" t="s">
        <v>9893</v>
      </c>
      <c r="B9961" t="s">
        <v>9894</v>
      </c>
      <c r="C9961" s="2" t="s">
        <v>35</v>
      </c>
      <c r="D9961" s="2" t="s">
        <v>32</v>
      </c>
      <c r="E9961" s="2" t="s">
        <v>29028</v>
      </c>
      <c r="F9961" s="56">
        <v>101.11565516720501</v>
      </c>
      <c r="G9961" s="56">
        <v>97.573985096693406</v>
      </c>
      <c r="H9961" s="56">
        <v>107.572154470523</v>
      </c>
      <c r="I9961" s="56"/>
      <c r="J9961" s="57">
        <v>0.32765431313086602</v>
      </c>
      <c r="K9961" s="57">
        <v>0.384455739477706</v>
      </c>
      <c r="L9961" s="57">
        <v>0.34025538952525203</v>
      </c>
      <c r="M9961" s="57">
        <v>0.274559842092925</v>
      </c>
    </row>
    <row r="9962" spans="1:13" x14ac:dyDescent="0.25">
      <c r="A9962" t="s">
        <v>13740</v>
      </c>
      <c r="B9962" t="s">
        <v>13741</v>
      </c>
      <c r="C9962" s="2" t="s">
        <v>31</v>
      </c>
      <c r="D9962" s="2" t="s">
        <v>289</v>
      </c>
      <c r="E9962" s="2" t="s">
        <v>29028</v>
      </c>
      <c r="F9962" s="56"/>
      <c r="G9962" s="56">
        <v>91.009168392700005</v>
      </c>
      <c r="H9962" s="56"/>
      <c r="I9962" s="56"/>
      <c r="J9962" s="57">
        <v>0.28462868400269198</v>
      </c>
      <c r="K9962" s="57">
        <v>0.34467918011524101</v>
      </c>
      <c r="L9962" s="57">
        <v>0.29712856979836899</v>
      </c>
      <c r="M9962" s="57">
        <v>0.228876538766522</v>
      </c>
    </row>
    <row r="9963" spans="1:13" x14ac:dyDescent="0.25">
      <c r="A9963" t="s">
        <v>9879</v>
      </c>
      <c r="B9963" t="s">
        <v>9880</v>
      </c>
      <c r="C9963" s="2" t="s">
        <v>31</v>
      </c>
      <c r="D9963" s="2" t="s">
        <v>32</v>
      </c>
      <c r="E9963" s="2" t="s">
        <v>29028</v>
      </c>
      <c r="F9963" s="56">
        <v>101.11565516720501</v>
      </c>
      <c r="G9963" s="56">
        <v>97.573985096693406</v>
      </c>
      <c r="H9963" s="56">
        <v>107.572154470523</v>
      </c>
      <c r="I9963" s="56"/>
      <c r="J9963" s="57">
        <v>0.32765431313086602</v>
      </c>
      <c r="K9963" s="57">
        <v>0.384455739477706</v>
      </c>
      <c r="L9963" s="57">
        <v>0.34025538952525203</v>
      </c>
      <c r="M9963" s="57">
        <v>0.274559842092925</v>
      </c>
    </row>
    <row r="9964" spans="1:13" x14ac:dyDescent="0.25">
      <c r="A9964" t="s">
        <v>9889</v>
      </c>
      <c r="B9964" t="s">
        <v>9890</v>
      </c>
      <c r="C9964" s="2" t="s">
        <v>35</v>
      </c>
      <c r="D9964" s="2" t="s">
        <v>32</v>
      </c>
      <c r="E9964" s="2" t="s">
        <v>29028</v>
      </c>
      <c r="F9964" s="56">
        <v>101.11565516720501</v>
      </c>
      <c r="G9964" s="56">
        <v>97.573985096693406</v>
      </c>
      <c r="H9964" s="56">
        <v>107.572154470523</v>
      </c>
      <c r="I9964" s="56"/>
      <c r="J9964" s="57">
        <v>0.32765431313086602</v>
      </c>
      <c r="K9964" s="57">
        <v>0.384455739477706</v>
      </c>
      <c r="L9964" s="57">
        <v>0.34025538952525203</v>
      </c>
      <c r="M9964" s="57">
        <v>0.274559842092925</v>
      </c>
    </row>
    <row r="9965" spans="1:13" x14ac:dyDescent="0.25">
      <c r="A9965" t="s">
        <v>13736</v>
      </c>
      <c r="B9965" t="s">
        <v>13737</v>
      </c>
      <c r="C9965" s="2" t="s">
        <v>31</v>
      </c>
      <c r="D9965" s="2" t="s">
        <v>289</v>
      </c>
      <c r="E9965" s="2" t="s">
        <v>29028</v>
      </c>
      <c r="F9965" s="56"/>
      <c r="G9965" s="56">
        <v>91.009168392700005</v>
      </c>
      <c r="H9965" s="56"/>
      <c r="I9965" s="56"/>
      <c r="J9965" s="57">
        <v>0.28462868400269198</v>
      </c>
      <c r="K9965" s="57">
        <v>0.34467918011524101</v>
      </c>
      <c r="L9965" s="57">
        <v>0.29712856979836899</v>
      </c>
      <c r="M9965" s="57">
        <v>0.228876538766522</v>
      </c>
    </row>
    <row r="9966" spans="1:13" x14ac:dyDescent="0.25">
      <c r="A9966" t="s">
        <v>13744</v>
      </c>
      <c r="B9966" t="s">
        <v>13745</v>
      </c>
      <c r="C9966" s="2" t="s">
        <v>35</v>
      </c>
      <c r="D9966" s="2" t="s">
        <v>289</v>
      </c>
      <c r="E9966" s="2" t="s">
        <v>29028</v>
      </c>
      <c r="F9966" s="56"/>
      <c r="G9966" s="56">
        <v>91.009168392700005</v>
      </c>
      <c r="H9966" s="56"/>
      <c r="I9966" s="56"/>
      <c r="J9966" s="57">
        <v>0.28462868400269198</v>
      </c>
      <c r="K9966" s="57">
        <v>0.34467918011524101</v>
      </c>
      <c r="L9966" s="57">
        <v>0.29712856979836899</v>
      </c>
      <c r="M9966" s="57">
        <v>0.228876538766522</v>
      </c>
    </row>
    <row r="9967" spans="1:13" x14ac:dyDescent="0.25">
      <c r="A9967" t="s">
        <v>1400</v>
      </c>
      <c r="B9967" t="s">
        <v>1401</v>
      </c>
      <c r="C9967" s="2" t="s">
        <v>31</v>
      </c>
      <c r="D9967" s="2" t="s">
        <v>289</v>
      </c>
      <c r="E9967" s="2" t="s">
        <v>29027</v>
      </c>
      <c r="F9967" s="56">
        <v>100.91447941428601</v>
      </c>
      <c r="G9967" s="56">
        <v>84.724198629987001</v>
      </c>
      <c r="H9967" s="56">
        <v>113.094093573132</v>
      </c>
      <c r="I9967" s="56">
        <v>94.905501726463299</v>
      </c>
      <c r="J9967" s="57">
        <v>0.44976360361784001</v>
      </c>
      <c r="K9967" s="57">
        <v>0.54508365024471495</v>
      </c>
      <c r="L9967" s="57">
        <v>0.46376885217770603</v>
      </c>
      <c r="M9967" s="57">
        <v>0.37489339039088199</v>
      </c>
    </row>
    <row r="9968" spans="1:13" x14ac:dyDescent="0.25">
      <c r="A9968" t="s">
        <v>13734</v>
      </c>
      <c r="B9968" t="s">
        <v>13735</v>
      </c>
      <c r="C9968" s="2" t="s">
        <v>31</v>
      </c>
      <c r="D9968" s="2" t="s">
        <v>289</v>
      </c>
      <c r="E9968" s="2" t="s">
        <v>29028</v>
      </c>
      <c r="F9968" s="56"/>
      <c r="G9968" s="56">
        <v>91.009168392700005</v>
      </c>
      <c r="H9968" s="56"/>
      <c r="I9968" s="56"/>
      <c r="J9968" s="57">
        <v>0.28462868400269198</v>
      </c>
      <c r="K9968" s="57">
        <v>0.34467918011524101</v>
      </c>
      <c r="L9968" s="57">
        <v>0.29712856979836899</v>
      </c>
      <c r="M9968" s="57">
        <v>0.228876538766522</v>
      </c>
    </row>
    <row r="9969" spans="1:13" x14ac:dyDescent="0.25">
      <c r="A9969" t="s">
        <v>9883</v>
      </c>
      <c r="B9969" t="s">
        <v>9884</v>
      </c>
      <c r="C9969" s="2" t="s">
        <v>31</v>
      </c>
      <c r="D9969" s="2" t="s">
        <v>32</v>
      </c>
      <c r="E9969" s="2" t="s">
        <v>29028</v>
      </c>
      <c r="F9969" s="56">
        <v>101.11565516720501</v>
      </c>
      <c r="G9969" s="56">
        <v>97.573985096693406</v>
      </c>
      <c r="H9969" s="56">
        <v>107.572154470523</v>
      </c>
      <c r="I9969" s="56"/>
      <c r="J9969" s="57">
        <v>0.32765431313086602</v>
      </c>
      <c r="K9969" s="57">
        <v>0.384455739477706</v>
      </c>
      <c r="L9969" s="57">
        <v>0.34025538952525203</v>
      </c>
      <c r="M9969" s="57">
        <v>0.274559842092925</v>
      </c>
    </row>
    <row r="9970" spans="1:13" x14ac:dyDescent="0.25">
      <c r="A9970" t="s">
        <v>9887</v>
      </c>
      <c r="B9970" t="s">
        <v>9888</v>
      </c>
      <c r="C9970" s="2" t="s">
        <v>31</v>
      </c>
      <c r="D9970" s="2" t="s">
        <v>32</v>
      </c>
      <c r="E9970" s="2" t="s">
        <v>29028</v>
      </c>
      <c r="F9970" s="56">
        <v>101.11565516720501</v>
      </c>
      <c r="G9970" s="56">
        <v>97.573985096693406</v>
      </c>
      <c r="H9970" s="56">
        <v>107.572154470523</v>
      </c>
      <c r="I9970" s="56"/>
      <c r="J9970" s="57">
        <v>0.32765431313086602</v>
      </c>
      <c r="K9970" s="57">
        <v>0.384455739477706</v>
      </c>
      <c r="L9970" s="57">
        <v>0.34025538952525203</v>
      </c>
      <c r="M9970" s="57">
        <v>0.274559842092925</v>
      </c>
    </row>
    <row r="9971" spans="1:13" x14ac:dyDescent="0.25">
      <c r="A9971" t="s">
        <v>9895</v>
      </c>
      <c r="B9971" t="s">
        <v>9896</v>
      </c>
      <c r="C9971" s="2" t="s">
        <v>35</v>
      </c>
      <c r="D9971" s="2" t="s">
        <v>32</v>
      </c>
      <c r="E9971" s="2" t="s">
        <v>29028</v>
      </c>
      <c r="F9971" s="56">
        <v>101.11565516720501</v>
      </c>
      <c r="G9971" s="56">
        <v>97.573985096693406</v>
      </c>
      <c r="H9971" s="56">
        <v>107.572154470523</v>
      </c>
      <c r="I9971" s="56"/>
      <c r="J9971" s="57">
        <v>0.32765431313086602</v>
      </c>
      <c r="K9971" s="57">
        <v>0.384455739477706</v>
      </c>
      <c r="L9971" s="57">
        <v>0.34025538952525203</v>
      </c>
      <c r="M9971" s="57">
        <v>0.274559842092925</v>
      </c>
    </row>
    <row r="9972" spans="1:13" x14ac:dyDescent="0.25">
      <c r="A9972" t="s">
        <v>13732</v>
      </c>
      <c r="B9972" t="s">
        <v>13733</v>
      </c>
      <c r="C9972" s="2" t="s">
        <v>31</v>
      </c>
      <c r="D9972" s="2" t="s">
        <v>289</v>
      </c>
      <c r="E9972" s="2" t="s">
        <v>29028</v>
      </c>
      <c r="F9972" s="56"/>
      <c r="G9972" s="56">
        <v>91.009168392700005</v>
      </c>
      <c r="H9972" s="56"/>
      <c r="I9972" s="56"/>
      <c r="J9972" s="57">
        <v>0.28462868400269198</v>
      </c>
      <c r="K9972" s="57">
        <v>0.34467918011524101</v>
      </c>
      <c r="L9972" s="57">
        <v>0.29712856979836899</v>
      </c>
      <c r="M9972" s="57">
        <v>0.228876538766522</v>
      </c>
    </row>
    <row r="9973" spans="1:13" x14ac:dyDescent="0.25">
      <c r="A9973" t="s">
        <v>9885</v>
      </c>
      <c r="B9973" t="s">
        <v>9886</v>
      </c>
      <c r="C9973" s="2" t="s">
        <v>31</v>
      </c>
      <c r="D9973" s="2" t="s">
        <v>32</v>
      </c>
      <c r="E9973" s="2" t="s">
        <v>29028</v>
      </c>
      <c r="F9973" s="56">
        <v>101.11565516720501</v>
      </c>
      <c r="G9973" s="56">
        <v>97.573985096693406</v>
      </c>
      <c r="H9973" s="56">
        <v>107.572154470523</v>
      </c>
      <c r="I9973" s="56"/>
      <c r="J9973" s="57">
        <v>0.32765431313086602</v>
      </c>
      <c r="K9973" s="57">
        <v>0.384455739477706</v>
      </c>
      <c r="L9973" s="57">
        <v>0.34025538952525203</v>
      </c>
      <c r="M9973" s="57">
        <v>0.274559842092925</v>
      </c>
    </row>
    <row r="9974" spans="1:13" x14ac:dyDescent="0.25">
      <c r="A9974" t="s">
        <v>13742</v>
      </c>
      <c r="B9974" t="s">
        <v>13743</v>
      </c>
      <c r="C9974" s="2" t="s">
        <v>31</v>
      </c>
      <c r="D9974" s="2" t="s">
        <v>289</v>
      </c>
      <c r="E9974" s="2" t="s">
        <v>29028</v>
      </c>
      <c r="F9974" s="56"/>
      <c r="G9974" s="56">
        <v>91.009168392700005</v>
      </c>
      <c r="H9974" s="56"/>
      <c r="I9974" s="56"/>
      <c r="J9974" s="57">
        <v>0.28462868400269198</v>
      </c>
      <c r="K9974" s="57">
        <v>0.34467918011524101</v>
      </c>
      <c r="L9974" s="57">
        <v>0.29712856979836899</v>
      </c>
      <c r="M9974" s="57">
        <v>0.228876538766522</v>
      </c>
    </row>
    <row r="9975" spans="1:13" x14ac:dyDescent="0.25">
      <c r="A9975" t="s">
        <v>15400</v>
      </c>
      <c r="B9975" t="s">
        <v>15401</v>
      </c>
      <c r="C9975" s="2" t="s">
        <v>35</v>
      </c>
      <c r="D9975" s="2" t="s">
        <v>80</v>
      </c>
      <c r="E9975" s="2" t="s">
        <v>29028</v>
      </c>
      <c r="F9975" s="56"/>
      <c r="G9975" s="56">
        <v>88.678976817060899</v>
      </c>
      <c r="H9975" s="56"/>
      <c r="I9975" s="56"/>
      <c r="J9975" s="57">
        <v>0.24774797537948601</v>
      </c>
      <c r="K9975" s="57">
        <v>0.32020307884173699</v>
      </c>
      <c r="L9975" s="57">
        <v>0.26709453593706001</v>
      </c>
      <c r="M9975" s="57">
        <v>0.19060352746981199</v>
      </c>
    </row>
    <row r="9976" spans="1:13" x14ac:dyDescent="0.25">
      <c r="A9976" t="s">
        <v>15408</v>
      </c>
      <c r="B9976" t="s">
        <v>15409</v>
      </c>
      <c r="C9976" s="2" t="s">
        <v>31</v>
      </c>
      <c r="D9976" s="2" t="s">
        <v>80</v>
      </c>
      <c r="E9976" s="2" t="s">
        <v>29028</v>
      </c>
      <c r="F9976" s="56"/>
      <c r="G9976" s="56">
        <v>88.678976817060899</v>
      </c>
      <c r="H9976" s="56"/>
      <c r="I9976" s="56"/>
      <c r="J9976" s="57">
        <v>0.24774797537948601</v>
      </c>
      <c r="K9976" s="57">
        <v>0.32020307884173699</v>
      </c>
      <c r="L9976" s="57">
        <v>0.26709453593706001</v>
      </c>
      <c r="M9976" s="57">
        <v>0.19060352746981199</v>
      </c>
    </row>
    <row r="9977" spans="1:13" x14ac:dyDescent="0.25">
      <c r="A9977" t="s">
        <v>14408</v>
      </c>
      <c r="B9977" t="s">
        <v>14409</v>
      </c>
      <c r="C9977" s="2" t="s">
        <v>35</v>
      </c>
      <c r="D9977" s="2" t="s">
        <v>236</v>
      </c>
      <c r="E9977" s="2" t="s">
        <v>29028</v>
      </c>
      <c r="F9977" s="56"/>
      <c r="G9977" s="56">
        <v>88.678976817060899</v>
      </c>
      <c r="H9977" s="56"/>
      <c r="I9977" s="56"/>
      <c r="J9977" s="57">
        <v>0.24774797537948601</v>
      </c>
      <c r="K9977" s="57">
        <v>0.32020307884173699</v>
      </c>
      <c r="L9977" s="57">
        <v>0.26709453593706001</v>
      </c>
      <c r="M9977" s="57">
        <v>0.19060352746981199</v>
      </c>
    </row>
    <row r="9978" spans="1:13" x14ac:dyDescent="0.25">
      <c r="A9978" t="s">
        <v>14396</v>
      </c>
      <c r="B9978" t="s">
        <v>14397</v>
      </c>
      <c r="C9978" s="2" t="s">
        <v>31</v>
      </c>
      <c r="D9978" s="2" t="s">
        <v>236</v>
      </c>
      <c r="E9978" s="2" t="s">
        <v>29028</v>
      </c>
      <c r="F9978" s="56"/>
      <c r="G9978" s="56">
        <v>88.678976817060899</v>
      </c>
      <c r="H9978" s="56"/>
      <c r="I9978" s="56"/>
      <c r="J9978" s="57">
        <v>0.24774797537948601</v>
      </c>
      <c r="K9978" s="57">
        <v>0.32020307884173699</v>
      </c>
      <c r="L9978" s="57">
        <v>0.26709453593706001</v>
      </c>
      <c r="M9978" s="57">
        <v>0.19060352746981199</v>
      </c>
    </row>
    <row r="9979" spans="1:13" x14ac:dyDescent="0.25">
      <c r="A9979" t="s">
        <v>14400</v>
      </c>
      <c r="B9979" t="s">
        <v>14401</v>
      </c>
      <c r="C9979" s="2" t="s">
        <v>31</v>
      </c>
      <c r="D9979" s="2" t="s">
        <v>236</v>
      </c>
      <c r="E9979" s="2" t="s">
        <v>29028</v>
      </c>
      <c r="F9979" s="56"/>
      <c r="G9979" s="56">
        <v>88.678976817060899</v>
      </c>
      <c r="H9979" s="56"/>
      <c r="I9979" s="56"/>
      <c r="J9979" s="57">
        <v>0.24774797537948601</v>
      </c>
      <c r="K9979" s="57">
        <v>0.32020307884173699</v>
      </c>
      <c r="L9979" s="57">
        <v>0.26709453593706001</v>
      </c>
      <c r="M9979" s="57">
        <v>0.19060352746981199</v>
      </c>
    </row>
    <row r="9980" spans="1:13" x14ac:dyDescent="0.25">
      <c r="A9980" t="s">
        <v>14406</v>
      </c>
      <c r="B9980" t="s">
        <v>14407</v>
      </c>
      <c r="C9980" s="2" t="s">
        <v>31</v>
      </c>
      <c r="D9980" s="2" t="s">
        <v>236</v>
      </c>
      <c r="E9980" s="2" t="s">
        <v>29028</v>
      </c>
      <c r="F9980" s="56"/>
      <c r="G9980" s="56">
        <v>88.678976817060899</v>
      </c>
      <c r="H9980" s="56"/>
      <c r="I9980" s="56"/>
      <c r="J9980" s="57">
        <v>0.24774797537948601</v>
      </c>
      <c r="K9980" s="57">
        <v>0.32020307884173699</v>
      </c>
      <c r="L9980" s="57">
        <v>0.26709453593706001</v>
      </c>
      <c r="M9980" s="57">
        <v>0.19060352746981199</v>
      </c>
    </row>
    <row r="9981" spans="1:13" x14ac:dyDescent="0.25">
      <c r="A9981" t="s">
        <v>14394</v>
      </c>
      <c r="B9981" t="s">
        <v>14395</v>
      </c>
      <c r="C9981" s="2" t="s">
        <v>31</v>
      </c>
      <c r="D9981" s="2" t="s">
        <v>236</v>
      </c>
      <c r="E9981" s="2" t="s">
        <v>29028</v>
      </c>
      <c r="F9981" s="56"/>
      <c r="G9981" s="56">
        <v>88.678976817060899</v>
      </c>
      <c r="H9981" s="56"/>
      <c r="I9981" s="56"/>
      <c r="J9981" s="57">
        <v>0.24774797537948601</v>
      </c>
      <c r="K9981" s="57">
        <v>0.32020307884173699</v>
      </c>
      <c r="L9981" s="57">
        <v>0.26709453593706001</v>
      </c>
      <c r="M9981" s="57">
        <v>0.19060352746981199</v>
      </c>
    </row>
    <row r="9982" spans="1:13" x14ac:dyDescent="0.25">
      <c r="A9982" t="s">
        <v>15396</v>
      </c>
      <c r="B9982" t="s">
        <v>15397</v>
      </c>
      <c r="C9982" s="2" t="s">
        <v>35</v>
      </c>
      <c r="D9982" s="2" t="s">
        <v>80</v>
      </c>
      <c r="E9982" s="2" t="s">
        <v>29028</v>
      </c>
      <c r="F9982" s="56"/>
      <c r="G9982" s="56">
        <v>88.678976817060899</v>
      </c>
      <c r="H9982" s="56"/>
      <c r="I9982" s="56"/>
      <c r="J9982" s="57">
        <v>0.24774797537948601</v>
      </c>
      <c r="K9982" s="57">
        <v>0.32020307884173699</v>
      </c>
      <c r="L9982" s="57">
        <v>0.26709453593706001</v>
      </c>
      <c r="M9982" s="57">
        <v>0.19060352746981199</v>
      </c>
    </row>
    <row r="9983" spans="1:13" x14ac:dyDescent="0.25">
      <c r="A9983" t="s">
        <v>14412</v>
      </c>
      <c r="B9983" t="s">
        <v>14413</v>
      </c>
      <c r="C9983" s="2" t="s">
        <v>35</v>
      </c>
      <c r="D9983" s="2" t="s">
        <v>236</v>
      </c>
      <c r="E9983" s="2" t="s">
        <v>29028</v>
      </c>
      <c r="F9983" s="56"/>
      <c r="G9983" s="56">
        <v>88.678976817060899</v>
      </c>
      <c r="H9983" s="56"/>
      <c r="I9983" s="56"/>
      <c r="J9983" s="57">
        <v>0.24774797537948601</v>
      </c>
      <c r="K9983" s="57">
        <v>0.32020307884173699</v>
      </c>
      <c r="L9983" s="57">
        <v>0.26709453593706001</v>
      </c>
      <c r="M9983" s="57">
        <v>0.19060352746981199</v>
      </c>
    </row>
    <row r="9984" spans="1:13" x14ac:dyDescent="0.25">
      <c r="A9984" t="s">
        <v>25980</v>
      </c>
      <c r="B9984" t="s">
        <v>25981</v>
      </c>
      <c r="C9984" s="2" t="s">
        <v>35</v>
      </c>
      <c r="D9984" s="2" t="s">
        <v>210</v>
      </c>
      <c r="E9984" s="2" t="s">
        <v>29028</v>
      </c>
      <c r="F9984" s="56"/>
      <c r="G9984" s="56">
        <v>88.678976817060899</v>
      </c>
      <c r="H9984" s="56"/>
      <c r="I9984" s="56"/>
      <c r="J9984" s="57">
        <v>0.24774797537948601</v>
      </c>
      <c r="K9984" s="57">
        <v>0.32020307884173699</v>
      </c>
      <c r="L9984" s="57">
        <v>0.26709453593706001</v>
      </c>
      <c r="M9984" s="57">
        <v>0.19060352746981199</v>
      </c>
    </row>
    <row r="9985" spans="1:13" x14ac:dyDescent="0.25">
      <c r="A9985" t="s">
        <v>25984</v>
      </c>
      <c r="B9985" t="s">
        <v>25985</v>
      </c>
      <c r="C9985" s="2" t="s">
        <v>35</v>
      </c>
      <c r="D9985" s="2" t="s">
        <v>210</v>
      </c>
      <c r="E9985" s="2" t="s">
        <v>29028</v>
      </c>
      <c r="F9985" s="56"/>
      <c r="G9985" s="56">
        <v>88.678976817060899</v>
      </c>
      <c r="H9985" s="56"/>
      <c r="I9985" s="56"/>
      <c r="J9985" s="57">
        <v>0.24774797537948601</v>
      </c>
      <c r="K9985" s="57">
        <v>0.32020307884173699</v>
      </c>
      <c r="L9985" s="57">
        <v>0.26709453593706001</v>
      </c>
      <c r="M9985" s="57">
        <v>0.19060352746981199</v>
      </c>
    </row>
    <row r="9986" spans="1:13" x14ac:dyDescent="0.25">
      <c r="A9986" t="s">
        <v>25982</v>
      </c>
      <c r="B9986" t="s">
        <v>25983</v>
      </c>
      <c r="C9986" s="2" t="s">
        <v>35</v>
      </c>
      <c r="D9986" s="2" t="s">
        <v>210</v>
      </c>
      <c r="E9986" s="2" t="s">
        <v>29028</v>
      </c>
      <c r="F9986" s="56"/>
      <c r="G9986" s="56">
        <v>88.678976817060899</v>
      </c>
      <c r="H9986" s="56"/>
      <c r="I9986" s="56"/>
      <c r="J9986" s="57">
        <v>0.24774797537948601</v>
      </c>
      <c r="K9986" s="57">
        <v>0.32020307884173699</v>
      </c>
      <c r="L9986" s="57">
        <v>0.26709453593706001</v>
      </c>
      <c r="M9986" s="57">
        <v>0.19060352746981199</v>
      </c>
    </row>
    <row r="9987" spans="1:13" x14ac:dyDescent="0.25">
      <c r="A9987" t="s">
        <v>14410</v>
      </c>
      <c r="B9987" t="s">
        <v>14411</v>
      </c>
      <c r="C9987" s="2" t="s">
        <v>35</v>
      </c>
      <c r="D9987" s="2" t="s">
        <v>236</v>
      </c>
      <c r="E9987" s="2" t="s">
        <v>29028</v>
      </c>
      <c r="F9987" s="56"/>
      <c r="G9987" s="56">
        <v>88.678976817060899</v>
      </c>
      <c r="H9987" s="56"/>
      <c r="I9987" s="56"/>
      <c r="J9987" s="57">
        <v>0.24774797537948601</v>
      </c>
      <c r="K9987" s="57">
        <v>0.32020307884173699</v>
      </c>
      <c r="L9987" s="57">
        <v>0.26709453593706001</v>
      </c>
      <c r="M9987" s="57">
        <v>0.19060352746981199</v>
      </c>
    </row>
    <row r="9988" spans="1:13" x14ac:dyDescent="0.25">
      <c r="A9988" t="s">
        <v>1494</v>
      </c>
      <c r="B9988" t="s">
        <v>1495</v>
      </c>
      <c r="C9988" s="2" t="s">
        <v>35</v>
      </c>
      <c r="D9988" s="2" t="s">
        <v>236</v>
      </c>
      <c r="E9988" s="2" t="s">
        <v>29027</v>
      </c>
      <c r="F9988" s="56">
        <v>95.454884973501095</v>
      </c>
      <c r="G9988" s="56">
        <v>94.023098488204297</v>
      </c>
      <c r="H9988" s="56">
        <v>96.180467641965393</v>
      </c>
      <c r="I9988" s="56">
        <v>113.180395850688</v>
      </c>
      <c r="J9988" s="57">
        <v>0.428203655937483</v>
      </c>
      <c r="K9988" s="57">
        <v>0.52934338736181696</v>
      </c>
      <c r="L9988" s="57">
        <v>0.45768416336643902</v>
      </c>
      <c r="M9988" s="57">
        <v>0.36035283239729599</v>
      </c>
    </row>
    <row r="9989" spans="1:13" x14ac:dyDescent="0.25">
      <c r="A9989" t="s">
        <v>25978</v>
      </c>
      <c r="B9989" t="s">
        <v>25979</v>
      </c>
      <c r="C9989" s="2" t="s">
        <v>35</v>
      </c>
      <c r="D9989" s="2" t="s">
        <v>210</v>
      </c>
      <c r="E9989" s="2" t="s">
        <v>29028</v>
      </c>
      <c r="F9989" s="56"/>
      <c r="G9989" s="56">
        <v>88.678976817060899</v>
      </c>
      <c r="H9989" s="56"/>
      <c r="I9989" s="56"/>
      <c r="J9989" s="57">
        <v>0.24774797537948601</v>
      </c>
      <c r="K9989" s="57">
        <v>0.32020307884173699</v>
      </c>
      <c r="L9989" s="57">
        <v>0.26709453593706001</v>
      </c>
      <c r="M9989" s="57">
        <v>0.19060352746981199</v>
      </c>
    </row>
    <row r="9990" spans="1:13" x14ac:dyDescent="0.25">
      <c r="A9990" t="s">
        <v>25986</v>
      </c>
      <c r="B9990" t="s">
        <v>25987</v>
      </c>
      <c r="C9990" s="2" t="s">
        <v>35</v>
      </c>
      <c r="D9990" s="2" t="s">
        <v>210</v>
      </c>
      <c r="E9990" s="2" t="s">
        <v>29028</v>
      </c>
      <c r="F9990" s="56"/>
      <c r="G9990" s="56">
        <v>88.678976817060899</v>
      </c>
      <c r="H9990" s="56"/>
      <c r="I9990" s="56"/>
      <c r="J9990" s="57">
        <v>0.24774797537948601</v>
      </c>
      <c r="K9990" s="57">
        <v>0.32020307884173699</v>
      </c>
      <c r="L9990" s="57">
        <v>0.26709453593706001</v>
      </c>
      <c r="M9990" s="57">
        <v>0.19060352746981199</v>
      </c>
    </row>
    <row r="9991" spans="1:13" x14ac:dyDescent="0.25">
      <c r="A9991" t="s">
        <v>25972</v>
      </c>
      <c r="B9991" t="s">
        <v>25973</v>
      </c>
      <c r="C9991" s="2" t="s">
        <v>31</v>
      </c>
      <c r="D9991" s="2" t="s">
        <v>210</v>
      </c>
      <c r="E9991" s="2" t="s">
        <v>29028</v>
      </c>
      <c r="F9991" s="56"/>
      <c r="G9991" s="56">
        <v>88.678976817060899</v>
      </c>
      <c r="H9991" s="56"/>
      <c r="I9991" s="56"/>
      <c r="J9991" s="57">
        <v>0.24774797537948601</v>
      </c>
      <c r="K9991" s="57">
        <v>0.32020307884173699</v>
      </c>
      <c r="L9991" s="57">
        <v>0.26709453593706001</v>
      </c>
      <c r="M9991" s="57">
        <v>0.19060352746981199</v>
      </c>
    </row>
    <row r="9992" spans="1:13" x14ac:dyDescent="0.25">
      <c r="A9992" t="s">
        <v>14398</v>
      </c>
      <c r="B9992" t="s">
        <v>14399</v>
      </c>
      <c r="C9992" s="2" t="s">
        <v>31</v>
      </c>
      <c r="D9992" s="2" t="s">
        <v>236</v>
      </c>
      <c r="E9992" s="2" t="s">
        <v>29028</v>
      </c>
      <c r="F9992" s="56"/>
      <c r="G9992" s="56">
        <v>88.678976817060899</v>
      </c>
      <c r="H9992" s="56"/>
      <c r="I9992" s="56"/>
      <c r="J9992" s="57">
        <v>0.24774797537948601</v>
      </c>
      <c r="K9992" s="57">
        <v>0.32020307884173699</v>
      </c>
      <c r="L9992" s="57">
        <v>0.26709453593706001</v>
      </c>
      <c r="M9992" s="57">
        <v>0.19060352746981199</v>
      </c>
    </row>
    <row r="9993" spans="1:13" x14ac:dyDescent="0.25">
      <c r="A9993" t="s">
        <v>25976</v>
      </c>
      <c r="B9993" t="s">
        <v>25977</v>
      </c>
      <c r="C9993" s="2" t="s">
        <v>31</v>
      </c>
      <c r="D9993" s="2" t="s">
        <v>210</v>
      </c>
      <c r="E9993" s="2" t="s">
        <v>29028</v>
      </c>
      <c r="F9993" s="56"/>
      <c r="G9993" s="56">
        <v>88.678976817060899</v>
      </c>
      <c r="H9993" s="56"/>
      <c r="I9993" s="56"/>
      <c r="J9993" s="57">
        <v>0.24774797537948601</v>
      </c>
      <c r="K9993" s="57">
        <v>0.32020307884173699</v>
      </c>
      <c r="L9993" s="57">
        <v>0.26709453593706001</v>
      </c>
      <c r="M9993" s="57">
        <v>0.19060352746981199</v>
      </c>
    </row>
    <row r="9994" spans="1:13" x14ac:dyDescent="0.25">
      <c r="A9994" t="s">
        <v>14404</v>
      </c>
      <c r="B9994" t="s">
        <v>14405</v>
      </c>
      <c r="C9994" s="2" t="s">
        <v>31</v>
      </c>
      <c r="D9994" s="2" t="s">
        <v>236</v>
      </c>
      <c r="E9994" s="2" t="s">
        <v>29028</v>
      </c>
      <c r="F9994" s="56"/>
      <c r="G9994" s="56">
        <v>88.678976817060899</v>
      </c>
      <c r="H9994" s="56"/>
      <c r="I9994" s="56"/>
      <c r="J9994" s="57">
        <v>0.24774797537948601</v>
      </c>
      <c r="K9994" s="57">
        <v>0.32020307884173699</v>
      </c>
      <c r="L9994" s="57">
        <v>0.26709453593706001</v>
      </c>
      <c r="M9994" s="57">
        <v>0.19060352746981199</v>
      </c>
    </row>
    <row r="9995" spans="1:13" x14ac:dyDescent="0.25">
      <c r="A9995" t="s">
        <v>25974</v>
      </c>
      <c r="B9995" t="s">
        <v>25975</v>
      </c>
      <c r="C9995" s="2" t="s">
        <v>31</v>
      </c>
      <c r="D9995" s="2" t="s">
        <v>210</v>
      </c>
      <c r="E9995" s="2" t="s">
        <v>29028</v>
      </c>
      <c r="F9995" s="56"/>
      <c r="G9995" s="56">
        <v>88.678976817060899</v>
      </c>
      <c r="H9995" s="56"/>
      <c r="I9995" s="56"/>
      <c r="J9995" s="57">
        <v>0.24774797537948601</v>
      </c>
      <c r="K9995" s="57">
        <v>0.32020307884173699</v>
      </c>
      <c r="L9995" s="57">
        <v>0.26709453593706001</v>
      </c>
      <c r="M9995" s="57">
        <v>0.19060352746981199</v>
      </c>
    </row>
    <row r="9996" spans="1:13" x14ac:dyDescent="0.25">
      <c r="A9996" t="s">
        <v>1674</v>
      </c>
      <c r="B9996" t="s">
        <v>1675</v>
      </c>
      <c r="C9996" s="2" t="s">
        <v>31</v>
      </c>
      <c r="D9996" s="2" t="s">
        <v>80</v>
      </c>
      <c r="E9996" s="2" t="s">
        <v>29027</v>
      </c>
      <c r="F9996" s="56">
        <v>98.941515892822807</v>
      </c>
      <c r="G9996" s="56">
        <v>79.748447229554301</v>
      </c>
      <c r="H9996" s="56">
        <v>96.140281781383095</v>
      </c>
      <c r="I9996" s="56">
        <v>105.564197402514</v>
      </c>
      <c r="J9996" s="57">
        <v>0.43536365783758901</v>
      </c>
      <c r="K9996" s="57">
        <v>0.53491917481403595</v>
      </c>
      <c r="L9996" s="57">
        <v>0.45566964784621</v>
      </c>
      <c r="M9996" s="57">
        <v>0.38199153275337699</v>
      </c>
    </row>
    <row r="9997" spans="1:13" x14ac:dyDescent="0.25">
      <c r="A9997" t="s">
        <v>15404</v>
      </c>
      <c r="B9997" t="s">
        <v>15405</v>
      </c>
      <c r="C9997" s="2" t="s">
        <v>35</v>
      </c>
      <c r="D9997" s="2" t="s">
        <v>80</v>
      </c>
      <c r="E9997" s="2" t="s">
        <v>29028</v>
      </c>
      <c r="F9997" s="56"/>
      <c r="G9997" s="56">
        <v>88.678976817060899</v>
      </c>
      <c r="H9997" s="56"/>
      <c r="I9997" s="56"/>
      <c r="J9997" s="57">
        <v>0.24774797537948601</v>
      </c>
      <c r="K9997" s="57">
        <v>0.32020307884173699</v>
      </c>
      <c r="L9997" s="57">
        <v>0.26709453593706001</v>
      </c>
      <c r="M9997" s="57">
        <v>0.19060352746981199</v>
      </c>
    </row>
    <row r="9998" spans="1:13" x14ac:dyDescent="0.25">
      <c r="A9998" t="s">
        <v>17122</v>
      </c>
      <c r="B9998" t="s">
        <v>17123</v>
      </c>
      <c r="C9998" s="2" t="s">
        <v>31</v>
      </c>
      <c r="D9998" s="2" t="s">
        <v>80</v>
      </c>
      <c r="E9998" s="2" t="s">
        <v>29028</v>
      </c>
      <c r="F9998" s="56">
        <v>92.741680370870895</v>
      </c>
      <c r="G9998" s="56">
        <v>99.702339748694797</v>
      </c>
      <c r="H9998" s="56">
        <v>110.99043610619999</v>
      </c>
      <c r="I9998" s="56"/>
      <c r="J9998" s="57">
        <v>0.30215889022671799</v>
      </c>
      <c r="K9998" s="57">
        <v>0.35437305458038598</v>
      </c>
      <c r="L9998" s="57">
        <v>0.310035051597571</v>
      </c>
      <c r="M9998" s="57">
        <v>0.25962759266216001</v>
      </c>
    </row>
    <row r="9999" spans="1:13" x14ac:dyDescent="0.25">
      <c r="A9999" t="s">
        <v>4894</v>
      </c>
      <c r="B9999" t="s">
        <v>4895</v>
      </c>
      <c r="C9999" s="2" t="s">
        <v>31</v>
      </c>
      <c r="D9999" s="2" t="s">
        <v>105</v>
      </c>
      <c r="E9999" s="2" t="s">
        <v>29028</v>
      </c>
      <c r="F9999" s="56"/>
      <c r="G9999" s="56">
        <v>104.30032732764801</v>
      </c>
      <c r="H9999" s="56"/>
      <c r="I9999" s="56"/>
      <c r="J9999" s="57">
        <v>0.28041437839730898</v>
      </c>
      <c r="K9999" s="57">
        <v>0.31432713088070102</v>
      </c>
      <c r="L9999" s="57">
        <v>0.286037412780065</v>
      </c>
      <c r="M9999" s="57">
        <v>0.24509905802840801</v>
      </c>
    </row>
    <row r="10000" spans="1:13" x14ac:dyDescent="0.25">
      <c r="A10000" t="s">
        <v>4900</v>
      </c>
      <c r="B10000" t="s">
        <v>4901</v>
      </c>
      <c r="C10000" s="2" t="s">
        <v>31</v>
      </c>
      <c r="D10000" s="2" t="s">
        <v>105</v>
      </c>
      <c r="E10000" s="2" t="s">
        <v>29028</v>
      </c>
      <c r="F10000" s="56"/>
      <c r="G10000" s="56">
        <v>104.30032732764801</v>
      </c>
      <c r="H10000" s="56"/>
      <c r="I10000" s="56"/>
      <c r="J10000" s="57">
        <v>0.28041437839730898</v>
      </c>
      <c r="K10000" s="57">
        <v>0.31432713088070102</v>
      </c>
      <c r="L10000" s="57">
        <v>0.286037412780065</v>
      </c>
      <c r="M10000" s="57">
        <v>0.24509905802840801</v>
      </c>
    </row>
    <row r="10001" spans="1:13" x14ac:dyDescent="0.25">
      <c r="A10001" t="s">
        <v>2850</v>
      </c>
      <c r="B10001" t="s">
        <v>2851</v>
      </c>
      <c r="C10001" s="2" t="s">
        <v>31</v>
      </c>
      <c r="D10001" s="2" t="s">
        <v>32</v>
      </c>
      <c r="E10001" s="2" t="s">
        <v>29027</v>
      </c>
      <c r="F10001" s="56">
        <v>103.391149629244</v>
      </c>
      <c r="G10001" s="56">
        <v>90.454389016832707</v>
      </c>
      <c r="H10001" s="56">
        <v>101.82240172427301</v>
      </c>
      <c r="I10001" s="56">
        <v>107.073902724181</v>
      </c>
      <c r="J10001" s="57">
        <v>0.39825269610486103</v>
      </c>
      <c r="K10001" s="57">
        <v>0.49845628843330803</v>
      </c>
      <c r="L10001" s="57">
        <v>0.41554021831091598</v>
      </c>
      <c r="M10001" s="57">
        <v>0.32177712313079099</v>
      </c>
    </row>
    <row r="10002" spans="1:13" x14ac:dyDescent="0.25">
      <c r="A10002" t="s">
        <v>3294</v>
      </c>
      <c r="B10002" t="s">
        <v>3295</v>
      </c>
      <c r="C10002" s="2" t="s">
        <v>35</v>
      </c>
      <c r="D10002" s="2" t="s">
        <v>32</v>
      </c>
      <c r="E10002" s="2" t="s">
        <v>29027</v>
      </c>
      <c r="F10002" s="56">
        <v>100.71532905132899</v>
      </c>
      <c r="G10002" s="56">
        <v>122.43351953470101</v>
      </c>
      <c r="H10002" s="56">
        <v>111.747499944861</v>
      </c>
      <c r="I10002" s="56">
        <v>97.648625264631093</v>
      </c>
      <c r="J10002" s="57">
        <v>0.571823870926772</v>
      </c>
      <c r="K10002" s="57">
        <v>0.64185896079833105</v>
      </c>
      <c r="L10002" s="57">
        <v>0.57924037602724798</v>
      </c>
      <c r="M10002" s="57">
        <v>0.50598506908881702</v>
      </c>
    </row>
    <row r="10003" spans="1:13" x14ac:dyDescent="0.25">
      <c r="A10003" t="s">
        <v>28773</v>
      </c>
      <c r="B10003" t="s">
        <v>28774</v>
      </c>
      <c r="C10003" s="2" t="s">
        <v>35</v>
      </c>
      <c r="D10003" s="2" t="s">
        <v>356</v>
      </c>
      <c r="E10003" s="2" t="s">
        <v>29028</v>
      </c>
      <c r="F10003" s="56"/>
      <c r="G10003" s="56">
        <v>104.19335904588</v>
      </c>
      <c r="H10003" s="56"/>
      <c r="I10003" s="56"/>
      <c r="J10003" s="57">
        <v>0.26451474801625802</v>
      </c>
      <c r="K10003" s="57">
        <v>0.302397050369489</v>
      </c>
      <c r="L10003" s="57">
        <v>0.269058613507767</v>
      </c>
      <c r="M10003" s="57">
        <v>0.226492991594687</v>
      </c>
    </row>
    <row r="10004" spans="1:13" x14ac:dyDescent="0.25">
      <c r="A10004" t="s">
        <v>28777</v>
      </c>
      <c r="B10004" t="s">
        <v>28778</v>
      </c>
      <c r="C10004" s="2" t="s">
        <v>35</v>
      </c>
      <c r="D10004" s="2" t="s">
        <v>356</v>
      </c>
      <c r="E10004" s="2" t="s">
        <v>29028</v>
      </c>
      <c r="F10004" s="56"/>
      <c r="G10004" s="56">
        <v>104.19335904588</v>
      </c>
      <c r="H10004" s="56"/>
      <c r="I10004" s="56"/>
      <c r="J10004" s="57">
        <v>0.26451474801625802</v>
      </c>
      <c r="K10004" s="57">
        <v>0.302397050369489</v>
      </c>
      <c r="L10004" s="57">
        <v>0.269058613507767</v>
      </c>
      <c r="M10004" s="57">
        <v>0.226492991594687</v>
      </c>
    </row>
    <row r="10005" spans="1:13" x14ac:dyDescent="0.25">
      <c r="A10005" t="s">
        <v>28765</v>
      </c>
      <c r="B10005" t="s">
        <v>28766</v>
      </c>
      <c r="C10005" s="2" t="s">
        <v>31</v>
      </c>
      <c r="D10005" s="2" t="s">
        <v>356</v>
      </c>
      <c r="E10005" s="2" t="s">
        <v>29028</v>
      </c>
      <c r="F10005" s="56"/>
      <c r="G10005" s="56">
        <v>104.19335904588</v>
      </c>
      <c r="H10005" s="56"/>
      <c r="I10005" s="56"/>
      <c r="J10005" s="57">
        <v>0.26451474801625802</v>
      </c>
      <c r="K10005" s="57">
        <v>0.302397050369489</v>
      </c>
      <c r="L10005" s="57">
        <v>0.269058613507767</v>
      </c>
      <c r="M10005" s="57">
        <v>0.226492991594687</v>
      </c>
    </row>
    <row r="10006" spans="1:13" x14ac:dyDescent="0.25">
      <c r="A10006" t="s">
        <v>6052</v>
      </c>
      <c r="B10006" t="s">
        <v>6053</v>
      </c>
      <c r="C10006" s="2" t="s">
        <v>35</v>
      </c>
      <c r="D10006" s="2" t="s">
        <v>108</v>
      </c>
      <c r="E10006" s="2" t="s">
        <v>29028</v>
      </c>
      <c r="F10006" s="56"/>
      <c r="G10006" s="56">
        <v>104.19335904588</v>
      </c>
      <c r="H10006" s="56"/>
      <c r="I10006" s="56"/>
      <c r="J10006" s="57">
        <v>0.26451474801625802</v>
      </c>
      <c r="K10006" s="57">
        <v>0.302397050369489</v>
      </c>
      <c r="L10006" s="57">
        <v>0.269058613507767</v>
      </c>
      <c r="M10006" s="57">
        <v>0.226492991594687</v>
      </c>
    </row>
    <row r="10007" spans="1:13" x14ac:dyDescent="0.25">
      <c r="A10007" t="s">
        <v>28763</v>
      </c>
      <c r="B10007" t="s">
        <v>28764</v>
      </c>
      <c r="C10007" s="2" t="s">
        <v>31</v>
      </c>
      <c r="D10007" s="2" t="s">
        <v>356</v>
      </c>
      <c r="E10007" s="2" t="s">
        <v>29028</v>
      </c>
      <c r="F10007" s="56"/>
      <c r="G10007" s="56">
        <v>104.19335904588</v>
      </c>
      <c r="H10007" s="56"/>
      <c r="I10007" s="56"/>
      <c r="J10007" s="57">
        <v>0.26451474801625802</v>
      </c>
      <c r="K10007" s="57">
        <v>0.302397050369489</v>
      </c>
      <c r="L10007" s="57">
        <v>0.269058613507767</v>
      </c>
      <c r="M10007" s="57">
        <v>0.226492991594687</v>
      </c>
    </row>
    <row r="10008" spans="1:13" x14ac:dyDescent="0.25">
      <c r="A10008" t="s">
        <v>6050</v>
      </c>
      <c r="B10008" t="s">
        <v>6051</v>
      </c>
      <c r="C10008" s="2" t="s">
        <v>31</v>
      </c>
      <c r="D10008" s="2" t="s">
        <v>108</v>
      </c>
      <c r="E10008" s="2" t="s">
        <v>29028</v>
      </c>
      <c r="F10008" s="56"/>
      <c r="G10008" s="56">
        <v>104.19335904588</v>
      </c>
      <c r="H10008" s="56"/>
      <c r="I10008" s="56"/>
      <c r="J10008" s="57">
        <v>0.26451474801625802</v>
      </c>
      <c r="K10008" s="57">
        <v>0.302397050369489</v>
      </c>
      <c r="L10008" s="57">
        <v>0.269058613507767</v>
      </c>
      <c r="M10008" s="57">
        <v>0.226492991594687</v>
      </c>
    </row>
    <row r="10009" spans="1:13" x14ac:dyDescent="0.25">
      <c r="A10009" t="s">
        <v>28769</v>
      </c>
      <c r="B10009" t="s">
        <v>28770</v>
      </c>
      <c r="C10009" s="2" t="s">
        <v>31</v>
      </c>
      <c r="D10009" s="2" t="s">
        <v>356</v>
      </c>
      <c r="E10009" s="2" t="s">
        <v>29028</v>
      </c>
      <c r="F10009" s="56"/>
      <c r="G10009" s="56">
        <v>104.19335904588</v>
      </c>
      <c r="H10009" s="56"/>
      <c r="I10009" s="56"/>
      <c r="J10009" s="57">
        <v>0.26451474801625802</v>
      </c>
      <c r="K10009" s="57">
        <v>0.302397050369489</v>
      </c>
      <c r="L10009" s="57">
        <v>0.269058613507767</v>
      </c>
      <c r="M10009" s="57">
        <v>0.226492991594687</v>
      </c>
    </row>
    <row r="10010" spans="1:13" x14ac:dyDescent="0.25">
      <c r="A10010" t="s">
        <v>6058</v>
      </c>
      <c r="B10010" t="s">
        <v>6059</v>
      </c>
      <c r="C10010" s="2" t="s">
        <v>35</v>
      </c>
      <c r="D10010" s="2" t="s">
        <v>108</v>
      </c>
      <c r="E10010" s="2" t="s">
        <v>29028</v>
      </c>
      <c r="F10010" s="56"/>
      <c r="G10010" s="56">
        <v>104.19335904588</v>
      </c>
      <c r="H10010" s="56"/>
      <c r="I10010" s="56"/>
      <c r="J10010" s="57">
        <v>0.26451474801625802</v>
      </c>
      <c r="K10010" s="57">
        <v>0.302397050369489</v>
      </c>
      <c r="L10010" s="57">
        <v>0.269058613507767</v>
      </c>
      <c r="M10010" s="57">
        <v>0.226492991594687</v>
      </c>
    </row>
    <row r="10011" spans="1:13" x14ac:dyDescent="0.25">
      <c r="A10011" t="s">
        <v>6056</v>
      </c>
      <c r="B10011" t="s">
        <v>6057</v>
      </c>
      <c r="C10011" s="2" t="s">
        <v>35</v>
      </c>
      <c r="D10011" s="2" t="s">
        <v>108</v>
      </c>
      <c r="E10011" s="2" t="s">
        <v>29028</v>
      </c>
      <c r="F10011" s="56"/>
      <c r="G10011" s="56">
        <v>104.19335904588</v>
      </c>
      <c r="H10011" s="56"/>
      <c r="I10011" s="56"/>
      <c r="J10011" s="57">
        <v>0.26451474801625802</v>
      </c>
      <c r="K10011" s="57">
        <v>0.302397050369489</v>
      </c>
      <c r="L10011" s="57">
        <v>0.269058613507767</v>
      </c>
      <c r="M10011" s="57">
        <v>0.226492991594687</v>
      </c>
    </row>
    <row r="10012" spans="1:13" x14ac:dyDescent="0.25">
      <c r="A10012" t="s">
        <v>28781</v>
      </c>
      <c r="B10012" t="s">
        <v>28782</v>
      </c>
      <c r="C10012" s="2" t="s">
        <v>35</v>
      </c>
      <c r="D10012" s="2" t="s">
        <v>356</v>
      </c>
      <c r="E10012" s="2" t="s">
        <v>29028</v>
      </c>
      <c r="F10012" s="56"/>
      <c r="G10012" s="56">
        <v>104.19335904588</v>
      </c>
      <c r="H10012" s="56"/>
      <c r="I10012" s="56"/>
      <c r="J10012" s="57">
        <v>0.26451474801625802</v>
      </c>
      <c r="K10012" s="57">
        <v>0.302397050369489</v>
      </c>
      <c r="L10012" s="57">
        <v>0.269058613507767</v>
      </c>
      <c r="M10012" s="57">
        <v>0.226492991594687</v>
      </c>
    </row>
    <row r="10013" spans="1:13" x14ac:dyDescent="0.25">
      <c r="A10013" t="s">
        <v>6054</v>
      </c>
      <c r="B10013" t="s">
        <v>6055</v>
      </c>
      <c r="C10013" s="2" t="s">
        <v>35</v>
      </c>
      <c r="D10013" s="2" t="s">
        <v>108</v>
      </c>
      <c r="E10013" s="2" t="s">
        <v>29028</v>
      </c>
      <c r="F10013" s="56"/>
      <c r="G10013" s="56">
        <v>104.19335904588</v>
      </c>
      <c r="H10013" s="56"/>
      <c r="I10013" s="56"/>
      <c r="J10013" s="57">
        <v>0.26451474801625802</v>
      </c>
      <c r="K10013" s="57">
        <v>0.302397050369489</v>
      </c>
      <c r="L10013" s="57">
        <v>0.269058613507767</v>
      </c>
      <c r="M10013" s="57">
        <v>0.226492991594687</v>
      </c>
    </row>
    <row r="10014" spans="1:13" x14ac:dyDescent="0.25">
      <c r="A10014" t="s">
        <v>6060</v>
      </c>
      <c r="B10014" t="s">
        <v>6061</v>
      </c>
      <c r="C10014" s="2" t="s">
        <v>35</v>
      </c>
      <c r="D10014" s="2" t="s">
        <v>108</v>
      </c>
      <c r="E10014" s="2" t="s">
        <v>29028</v>
      </c>
      <c r="F10014" s="56"/>
      <c r="G10014" s="56">
        <v>104.19335904588</v>
      </c>
      <c r="H10014" s="56"/>
      <c r="I10014" s="56"/>
      <c r="J10014" s="57">
        <v>0.26451474801625802</v>
      </c>
      <c r="K10014" s="57">
        <v>0.302397050369489</v>
      </c>
      <c r="L10014" s="57">
        <v>0.269058613507767</v>
      </c>
      <c r="M10014" s="57">
        <v>0.226492991594687</v>
      </c>
    </row>
    <row r="10015" spans="1:13" x14ac:dyDescent="0.25">
      <c r="A10015" t="s">
        <v>6048</v>
      </c>
      <c r="B10015" t="s">
        <v>6049</v>
      </c>
      <c r="C10015" s="2" t="s">
        <v>31</v>
      </c>
      <c r="D10015" s="2" t="s">
        <v>108</v>
      </c>
      <c r="E10015" s="2" t="s">
        <v>29028</v>
      </c>
      <c r="F10015" s="56"/>
      <c r="G10015" s="56">
        <v>104.19335904588</v>
      </c>
      <c r="H10015" s="56"/>
      <c r="I10015" s="56"/>
      <c r="J10015" s="57">
        <v>0.26451474801625802</v>
      </c>
      <c r="K10015" s="57">
        <v>0.302397050369489</v>
      </c>
      <c r="L10015" s="57">
        <v>0.269058613507767</v>
      </c>
      <c r="M10015" s="57">
        <v>0.226492991594687</v>
      </c>
    </row>
    <row r="10016" spans="1:13" x14ac:dyDescent="0.25">
      <c r="A10016" t="s">
        <v>4888</v>
      </c>
      <c r="B10016" t="s">
        <v>4889</v>
      </c>
      <c r="C10016" s="2" t="s">
        <v>35</v>
      </c>
      <c r="D10016" s="2" t="s">
        <v>105</v>
      </c>
      <c r="E10016" s="2" t="s">
        <v>29028</v>
      </c>
      <c r="F10016" s="56"/>
      <c r="G10016" s="56">
        <v>104.30032732764801</v>
      </c>
      <c r="H10016" s="56"/>
      <c r="I10016" s="56"/>
      <c r="J10016" s="57">
        <v>0.28041437839730898</v>
      </c>
      <c r="K10016" s="57">
        <v>0.31432713088070102</v>
      </c>
      <c r="L10016" s="57">
        <v>0.286037412780065</v>
      </c>
      <c r="M10016" s="57">
        <v>0.24509905802840801</v>
      </c>
    </row>
    <row r="10017" spans="1:13" x14ac:dyDescent="0.25">
      <c r="A10017" t="s">
        <v>4892</v>
      </c>
      <c r="B10017" t="s">
        <v>4893</v>
      </c>
      <c r="C10017" s="2" t="s">
        <v>31</v>
      </c>
      <c r="D10017" s="2" t="s">
        <v>105</v>
      </c>
      <c r="E10017" s="2" t="s">
        <v>29028</v>
      </c>
      <c r="F10017" s="56"/>
      <c r="G10017" s="56">
        <v>104.30032732764801</v>
      </c>
      <c r="H10017" s="56"/>
      <c r="I10017" s="56"/>
      <c r="J10017" s="57">
        <v>0.28041437839730898</v>
      </c>
      <c r="K10017" s="57">
        <v>0.31432713088070102</v>
      </c>
      <c r="L10017" s="57">
        <v>0.286037412780065</v>
      </c>
      <c r="M10017" s="57">
        <v>0.24509905802840801</v>
      </c>
    </row>
    <row r="10018" spans="1:13" x14ac:dyDescent="0.25">
      <c r="A10018" t="s">
        <v>28105</v>
      </c>
      <c r="B10018" t="s">
        <v>28106</v>
      </c>
      <c r="C10018" s="2" t="s">
        <v>35</v>
      </c>
      <c r="D10018" s="2" t="s">
        <v>36</v>
      </c>
      <c r="E10018" s="2" t="s">
        <v>29028</v>
      </c>
      <c r="F10018" s="56">
        <v>103.70041888642299</v>
      </c>
      <c r="G10018" s="56">
        <v>120.10018640731499</v>
      </c>
      <c r="H10018" s="56">
        <v>111.175777313791</v>
      </c>
      <c r="I10018" s="56">
        <v>93.212558079408097</v>
      </c>
      <c r="J10018" s="57">
        <v>0.37809499991429202</v>
      </c>
      <c r="K10018" s="57">
        <v>0.42447691604665799</v>
      </c>
      <c r="L10018" s="57">
        <v>0.387896593485966</v>
      </c>
      <c r="M10018" s="57">
        <v>0.347427664031079</v>
      </c>
    </row>
    <row r="10019" spans="1:13" x14ac:dyDescent="0.25">
      <c r="A10019" t="s">
        <v>4154</v>
      </c>
      <c r="B10019" t="s">
        <v>4155</v>
      </c>
      <c r="C10019" s="2" t="s">
        <v>31</v>
      </c>
      <c r="D10019" s="2" t="s">
        <v>69</v>
      </c>
      <c r="E10019" s="2" t="s">
        <v>29028</v>
      </c>
      <c r="F10019" s="56">
        <v>103.15405436435201</v>
      </c>
      <c r="G10019" s="56">
        <v>98.616295978354898</v>
      </c>
      <c r="H10019" s="56">
        <v>107.442997114612</v>
      </c>
      <c r="I10019" s="56"/>
      <c r="J10019" s="57">
        <v>0.30194581604999898</v>
      </c>
      <c r="K10019" s="57">
        <v>0.33862131210966701</v>
      </c>
      <c r="L10019" s="57">
        <v>0.31077346021076402</v>
      </c>
      <c r="M10019" s="57">
        <v>0.26724768421087097</v>
      </c>
    </row>
    <row r="10020" spans="1:13" x14ac:dyDescent="0.25">
      <c r="A10020" t="s">
        <v>4409</v>
      </c>
      <c r="B10020" t="s">
        <v>4410</v>
      </c>
      <c r="C10020" s="2" t="s">
        <v>31</v>
      </c>
      <c r="D10020" s="2" t="s">
        <v>39</v>
      </c>
      <c r="E10020" s="2" t="s">
        <v>29028</v>
      </c>
      <c r="F10020" s="56">
        <v>96.264885158922795</v>
      </c>
      <c r="G10020" s="56">
        <v>99.253595520412802</v>
      </c>
      <c r="H10020" s="56">
        <v>104.018880491979</v>
      </c>
      <c r="I10020" s="56">
        <v>99.760906767178795</v>
      </c>
      <c r="J10020" s="57">
        <v>0.37975651088801399</v>
      </c>
      <c r="K10020" s="57">
        <v>0.40506245140323699</v>
      </c>
      <c r="L10020" s="57">
        <v>0.38475601266260601</v>
      </c>
      <c r="M10020" s="57">
        <v>0.35076504447486001</v>
      </c>
    </row>
    <row r="10021" spans="1:13" x14ac:dyDescent="0.25">
      <c r="A10021" t="s">
        <v>17099</v>
      </c>
      <c r="B10021" t="s">
        <v>17100</v>
      </c>
      <c r="C10021" s="2" t="s">
        <v>35</v>
      </c>
      <c r="D10021" s="2" t="s">
        <v>80</v>
      </c>
      <c r="E10021" s="2" t="s">
        <v>29028</v>
      </c>
      <c r="F10021" s="56">
        <v>92.741680370870895</v>
      </c>
      <c r="G10021" s="56">
        <v>99.702339748694797</v>
      </c>
      <c r="H10021" s="56">
        <v>110.99043610619999</v>
      </c>
      <c r="I10021" s="56"/>
      <c r="J10021" s="57">
        <v>0.30215889022671799</v>
      </c>
      <c r="K10021" s="57">
        <v>0.35437305458038598</v>
      </c>
      <c r="L10021" s="57">
        <v>0.310035051597571</v>
      </c>
      <c r="M10021" s="57">
        <v>0.25962759266216001</v>
      </c>
    </row>
    <row r="10022" spans="1:13" x14ac:dyDescent="0.25">
      <c r="A10022" t="s">
        <v>23157</v>
      </c>
      <c r="B10022" t="s">
        <v>23158</v>
      </c>
      <c r="C10022" s="2" t="s">
        <v>35</v>
      </c>
      <c r="D10022" s="2" t="s">
        <v>32</v>
      </c>
      <c r="E10022" s="2" t="s">
        <v>29028</v>
      </c>
      <c r="F10022" s="56"/>
      <c r="G10022" s="56">
        <v>89.990590223742501</v>
      </c>
      <c r="H10022" s="56"/>
      <c r="I10022" s="56"/>
      <c r="J10022" s="57">
        <v>0.22359314786620799</v>
      </c>
      <c r="K10022" s="57">
        <v>0.30379226758222799</v>
      </c>
      <c r="L10022" s="57">
        <v>0.209841655384152</v>
      </c>
      <c r="M10022" s="57">
        <v>8.3070269515939599E-2</v>
      </c>
    </row>
    <row r="10023" spans="1:13" x14ac:dyDescent="0.25">
      <c r="A10023" t="s">
        <v>23141</v>
      </c>
      <c r="B10023" t="s">
        <v>23142</v>
      </c>
      <c r="C10023" s="2" t="s">
        <v>31</v>
      </c>
      <c r="D10023" s="2" t="s">
        <v>32</v>
      </c>
      <c r="E10023" s="2" t="s">
        <v>29028</v>
      </c>
      <c r="F10023" s="56"/>
      <c r="G10023" s="56">
        <v>89.990590223742501</v>
      </c>
      <c r="H10023" s="56"/>
      <c r="I10023" s="56"/>
      <c r="J10023" s="57">
        <v>0.22359314786620799</v>
      </c>
      <c r="K10023" s="57">
        <v>0.30379226758222799</v>
      </c>
      <c r="L10023" s="57">
        <v>0.209841655384152</v>
      </c>
      <c r="M10023" s="57">
        <v>8.3070269515939599E-2</v>
      </c>
    </row>
    <row r="10024" spans="1:13" x14ac:dyDescent="0.25">
      <c r="A10024" t="s">
        <v>23161</v>
      </c>
      <c r="B10024" t="s">
        <v>23162</v>
      </c>
      <c r="C10024" s="2" t="s">
        <v>35</v>
      </c>
      <c r="D10024" s="2" t="s">
        <v>32</v>
      </c>
      <c r="E10024" s="2" t="s">
        <v>29028</v>
      </c>
      <c r="F10024" s="56"/>
      <c r="G10024" s="56">
        <v>89.990590223742501</v>
      </c>
      <c r="H10024" s="56"/>
      <c r="I10024" s="56"/>
      <c r="J10024" s="57">
        <v>0.22359314786620799</v>
      </c>
      <c r="K10024" s="57">
        <v>0.30379226758222799</v>
      </c>
      <c r="L10024" s="57">
        <v>0.209841655384152</v>
      </c>
      <c r="M10024" s="57">
        <v>8.3070269515939599E-2</v>
      </c>
    </row>
    <row r="10025" spans="1:13" x14ac:dyDescent="0.25">
      <c r="A10025" t="s">
        <v>23153</v>
      </c>
      <c r="B10025" t="s">
        <v>23154</v>
      </c>
      <c r="C10025" s="2" t="s">
        <v>35</v>
      </c>
      <c r="D10025" s="2" t="s">
        <v>32</v>
      </c>
      <c r="E10025" s="2" t="s">
        <v>29028</v>
      </c>
      <c r="F10025" s="56"/>
      <c r="G10025" s="56">
        <v>89.990590223742501</v>
      </c>
      <c r="H10025" s="56"/>
      <c r="I10025" s="56"/>
      <c r="J10025" s="57">
        <v>0.22359314786620799</v>
      </c>
      <c r="K10025" s="57">
        <v>0.30379226758222799</v>
      </c>
      <c r="L10025" s="57">
        <v>0.209841655384152</v>
      </c>
      <c r="M10025" s="57">
        <v>8.3070269515939599E-2</v>
      </c>
    </row>
    <row r="10026" spans="1:13" x14ac:dyDescent="0.25">
      <c r="A10026" t="s">
        <v>3032</v>
      </c>
      <c r="B10026" t="s">
        <v>3033</v>
      </c>
      <c r="C10026" s="2" t="s">
        <v>31</v>
      </c>
      <c r="D10026" s="2" t="s">
        <v>32</v>
      </c>
      <c r="E10026" s="2" t="s">
        <v>29027</v>
      </c>
      <c r="F10026" s="56">
        <v>84.871677126718296</v>
      </c>
      <c r="G10026" s="56">
        <v>84.397601666171894</v>
      </c>
      <c r="H10026" s="56">
        <v>83.8014142189014</v>
      </c>
      <c r="I10026" s="56">
        <v>115.37611950194901</v>
      </c>
      <c r="J10026" s="57">
        <v>0.39495304673225401</v>
      </c>
      <c r="K10026" s="57">
        <v>0.53185102705834597</v>
      </c>
      <c r="L10026" s="57">
        <v>0.34169569445668602</v>
      </c>
      <c r="M10026" s="57">
        <v>0.15688789439651299</v>
      </c>
    </row>
    <row r="10027" spans="1:13" x14ac:dyDescent="0.25">
      <c r="A10027" t="s">
        <v>23139</v>
      </c>
      <c r="B10027" t="s">
        <v>23140</v>
      </c>
      <c r="C10027" s="2" t="s">
        <v>31</v>
      </c>
      <c r="D10027" s="2" t="s">
        <v>32</v>
      </c>
      <c r="E10027" s="2" t="s">
        <v>29028</v>
      </c>
      <c r="F10027" s="56"/>
      <c r="G10027" s="56">
        <v>89.990590223742501</v>
      </c>
      <c r="H10027" s="56"/>
      <c r="I10027" s="56"/>
      <c r="J10027" s="57">
        <v>0.22359314786620799</v>
      </c>
      <c r="K10027" s="57">
        <v>0.30379226758222799</v>
      </c>
      <c r="L10027" s="57">
        <v>0.209841655384152</v>
      </c>
      <c r="M10027" s="57">
        <v>8.3070269515939599E-2</v>
      </c>
    </row>
    <row r="10028" spans="1:13" x14ac:dyDescent="0.25">
      <c r="A10028" t="s">
        <v>23145</v>
      </c>
      <c r="B10028" t="s">
        <v>23146</v>
      </c>
      <c r="C10028" s="2" t="s">
        <v>35</v>
      </c>
      <c r="D10028" s="2" t="s">
        <v>32</v>
      </c>
      <c r="E10028" s="2" t="s">
        <v>29028</v>
      </c>
      <c r="F10028" s="56"/>
      <c r="G10028" s="56">
        <v>89.990590223742501</v>
      </c>
      <c r="H10028" s="56"/>
      <c r="I10028" s="56"/>
      <c r="J10028" s="57">
        <v>0.22359314786620799</v>
      </c>
      <c r="K10028" s="57">
        <v>0.30379226758222799</v>
      </c>
      <c r="L10028" s="57">
        <v>0.209841655384152</v>
      </c>
      <c r="M10028" s="57">
        <v>8.3070269515939599E-2</v>
      </c>
    </row>
    <row r="10029" spans="1:13" x14ac:dyDescent="0.25">
      <c r="A10029" t="s">
        <v>23137</v>
      </c>
      <c r="B10029" t="s">
        <v>23138</v>
      </c>
      <c r="C10029" s="2" t="s">
        <v>31</v>
      </c>
      <c r="D10029" s="2" t="s">
        <v>32</v>
      </c>
      <c r="E10029" s="2" t="s">
        <v>29028</v>
      </c>
      <c r="F10029" s="56"/>
      <c r="G10029" s="56">
        <v>89.990590223742501</v>
      </c>
      <c r="H10029" s="56"/>
      <c r="I10029" s="56"/>
      <c r="J10029" s="57">
        <v>0.22359314786620799</v>
      </c>
      <c r="K10029" s="57">
        <v>0.30379226758222799</v>
      </c>
      <c r="L10029" s="57">
        <v>0.209841655384152</v>
      </c>
      <c r="M10029" s="57">
        <v>8.3070269515939599E-2</v>
      </c>
    </row>
    <row r="10030" spans="1:13" x14ac:dyDescent="0.25">
      <c r="A10030" t="s">
        <v>23135</v>
      </c>
      <c r="B10030" t="s">
        <v>23136</v>
      </c>
      <c r="C10030" s="2" t="s">
        <v>31</v>
      </c>
      <c r="D10030" s="2" t="s">
        <v>32</v>
      </c>
      <c r="E10030" s="2" t="s">
        <v>29028</v>
      </c>
      <c r="F10030" s="56"/>
      <c r="G10030" s="56">
        <v>89.990590223742501</v>
      </c>
      <c r="H10030" s="56"/>
      <c r="I10030" s="56"/>
      <c r="J10030" s="57">
        <v>0.22359314786620799</v>
      </c>
      <c r="K10030" s="57">
        <v>0.30379226758222799</v>
      </c>
      <c r="L10030" s="57">
        <v>0.209841655384152</v>
      </c>
      <c r="M10030" s="57">
        <v>8.3070269515939599E-2</v>
      </c>
    </row>
    <row r="10031" spans="1:13" x14ac:dyDescent="0.25">
      <c r="A10031" t="s">
        <v>23149</v>
      </c>
      <c r="B10031" t="s">
        <v>23150</v>
      </c>
      <c r="C10031" s="2" t="s">
        <v>35</v>
      </c>
      <c r="D10031" s="2" t="s">
        <v>32</v>
      </c>
      <c r="E10031" s="2" t="s">
        <v>29028</v>
      </c>
      <c r="F10031" s="56"/>
      <c r="G10031" s="56">
        <v>89.990590223742501</v>
      </c>
      <c r="H10031" s="56"/>
      <c r="I10031" s="56"/>
      <c r="J10031" s="57">
        <v>0.22359314786620799</v>
      </c>
      <c r="K10031" s="57">
        <v>0.30379226758222799</v>
      </c>
      <c r="L10031" s="57">
        <v>0.209841655384152</v>
      </c>
      <c r="M10031" s="57">
        <v>8.3070269515939599E-2</v>
      </c>
    </row>
    <row r="10032" spans="1:13" x14ac:dyDescent="0.25">
      <c r="A10032" t="s">
        <v>13392</v>
      </c>
      <c r="B10032" t="s">
        <v>13393</v>
      </c>
      <c r="C10032" s="2" t="s">
        <v>35</v>
      </c>
      <c r="D10032" s="2" t="s">
        <v>36</v>
      </c>
      <c r="E10032" s="2" t="s">
        <v>29028</v>
      </c>
      <c r="F10032" s="56">
        <v>93.487062826555501</v>
      </c>
      <c r="G10032" s="56">
        <v>108.838314378677</v>
      </c>
      <c r="H10032" s="56">
        <v>111.465742409409</v>
      </c>
      <c r="I10032" s="56">
        <v>105.896175265933</v>
      </c>
      <c r="J10032" s="57">
        <v>0.48348007740809601</v>
      </c>
      <c r="K10032" s="57">
        <v>0.52536435523074199</v>
      </c>
      <c r="L10032" s="57">
        <v>0.49171665595995201</v>
      </c>
      <c r="M10032" s="57">
        <v>0.44926170882347599</v>
      </c>
    </row>
    <row r="10033" spans="1:13" x14ac:dyDescent="0.25">
      <c r="A10033" t="s">
        <v>4136</v>
      </c>
      <c r="B10033" t="s">
        <v>4137</v>
      </c>
      <c r="C10033" s="2" t="s">
        <v>31</v>
      </c>
      <c r="D10033" s="2" t="s">
        <v>210</v>
      </c>
      <c r="E10033" s="2" t="s">
        <v>29028</v>
      </c>
      <c r="F10033" s="56">
        <v>112.499281546899</v>
      </c>
      <c r="G10033" s="56">
        <v>120.38516558659801</v>
      </c>
      <c r="H10033" s="56">
        <v>123.053234843653</v>
      </c>
      <c r="I10033" s="56">
        <v>91.088112464714001</v>
      </c>
      <c r="J10033" s="57">
        <v>0.35535754501457201</v>
      </c>
      <c r="K10033" s="57">
        <v>0.386624439333831</v>
      </c>
      <c r="L10033" s="57">
        <v>0.36175175693511602</v>
      </c>
      <c r="M10033" s="57">
        <v>0.32677009355919201</v>
      </c>
    </row>
    <row r="10034" spans="1:13" x14ac:dyDescent="0.25">
      <c r="A10034" t="s">
        <v>4138</v>
      </c>
      <c r="B10034" t="s">
        <v>4139</v>
      </c>
      <c r="C10034" s="2" t="s">
        <v>31</v>
      </c>
      <c r="D10034" s="2" t="s">
        <v>210</v>
      </c>
      <c r="E10034" s="2" t="s">
        <v>29028</v>
      </c>
      <c r="F10034" s="56">
        <v>112.499281546899</v>
      </c>
      <c r="G10034" s="56">
        <v>120.38516558659801</v>
      </c>
      <c r="H10034" s="56">
        <v>123.053234843653</v>
      </c>
      <c r="I10034" s="56">
        <v>91.088112464714001</v>
      </c>
      <c r="J10034" s="57">
        <v>0.35535754501457201</v>
      </c>
      <c r="K10034" s="57">
        <v>0.386624439333831</v>
      </c>
      <c r="L10034" s="57">
        <v>0.36175175693511602</v>
      </c>
      <c r="M10034" s="57">
        <v>0.32677009355919201</v>
      </c>
    </row>
    <row r="10035" spans="1:13" x14ac:dyDescent="0.25">
      <c r="A10035" t="s">
        <v>4144</v>
      </c>
      <c r="B10035" t="s">
        <v>4145</v>
      </c>
      <c r="C10035" s="2" t="s">
        <v>31</v>
      </c>
      <c r="D10035" s="2" t="s">
        <v>54</v>
      </c>
      <c r="E10035" s="2" t="s">
        <v>29028</v>
      </c>
      <c r="F10035" s="56">
        <v>108.25229197111901</v>
      </c>
      <c r="G10035" s="56">
        <v>115.429862266547</v>
      </c>
      <c r="H10035" s="56">
        <v>107.51123270588</v>
      </c>
      <c r="I10035" s="56">
        <v>96.592879760433604</v>
      </c>
      <c r="J10035" s="57">
        <v>0.37646965830303603</v>
      </c>
      <c r="K10035" s="57">
        <v>0.40636580343519801</v>
      </c>
      <c r="L10035" s="57">
        <v>0.38283514959474801</v>
      </c>
      <c r="M10035" s="57">
        <v>0.34807673906689401</v>
      </c>
    </row>
    <row r="10036" spans="1:13" x14ac:dyDescent="0.25">
      <c r="A10036" t="s">
        <v>13380</v>
      </c>
      <c r="B10036" t="s">
        <v>13381</v>
      </c>
      <c r="C10036" s="2" t="s">
        <v>31</v>
      </c>
      <c r="D10036" s="2" t="s">
        <v>36</v>
      </c>
      <c r="E10036" s="2" t="s">
        <v>29028</v>
      </c>
      <c r="F10036" s="56">
        <v>93.487062826555501</v>
      </c>
      <c r="G10036" s="56">
        <v>108.838314378677</v>
      </c>
      <c r="H10036" s="56">
        <v>111.465742409409</v>
      </c>
      <c r="I10036" s="56">
        <v>105.896175265933</v>
      </c>
      <c r="J10036" s="57">
        <v>0.48348007740809601</v>
      </c>
      <c r="K10036" s="57">
        <v>0.52536435523074199</v>
      </c>
      <c r="L10036" s="57">
        <v>0.49171665595995201</v>
      </c>
      <c r="M10036" s="57">
        <v>0.44926170882347599</v>
      </c>
    </row>
    <row r="10037" spans="1:13" x14ac:dyDescent="0.25">
      <c r="A10037" t="s">
        <v>19095</v>
      </c>
      <c r="B10037" t="s">
        <v>19096</v>
      </c>
      <c r="C10037" s="2" t="s">
        <v>35</v>
      </c>
      <c r="D10037" s="2" t="s">
        <v>32</v>
      </c>
      <c r="E10037" s="2" t="s">
        <v>29028</v>
      </c>
      <c r="F10037" s="56"/>
      <c r="G10037" s="56">
        <v>101.804037867554</v>
      </c>
      <c r="H10037" s="56">
        <v>101.58956484805999</v>
      </c>
      <c r="I10037" s="56"/>
      <c r="J10037" s="57">
        <v>0.29719063421019498</v>
      </c>
      <c r="K10037" s="57">
        <v>0.338523342551724</v>
      </c>
      <c r="L10037" s="57">
        <v>0.30917110826411298</v>
      </c>
      <c r="M10037" s="57">
        <v>0.25967665429174802</v>
      </c>
    </row>
    <row r="10038" spans="1:13" x14ac:dyDescent="0.25">
      <c r="A10038" t="s">
        <v>7244</v>
      </c>
      <c r="B10038" t="s">
        <v>7245</v>
      </c>
      <c r="C10038" s="2" t="s">
        <v>35</v>
      </c>
      <c r="D10038" s="2" t="s">
        <v>217</v>
      </c>
      <c r="E10038" s="2" t="s">
        <v>29028</v>
      </c>
      <c r="F10038" s="56">
        <v>101.64642418657201</v>
      </c>
      <c r="G10038" s="56">
        <v>95.6665033056493</v>
      </c>
      <c r="H10038" s="56">
        <v>103.469740707122</v>
      </c>
      <c r="I10038" s="56">
        <v>99.6907120736618</v>
      </c>
      <c r="J10038" s="57">
        <v>0.38805664304234899</v>
      </c>
      <c r="K10038" s="57">
        <v>0.43598913087339403</v>
      </c>
      <c r="L10038" s="57">
        <v>0.39866892076025001</v>
      </c>
      <c r="M10038" s="57">
        <v>0.346768286968271</v>
      </c>
    </row>
    <row r="10039" spans="1:13" x14ac:dyDescent="0.25">
      <c r="A10039" t="s">
        <v>1752</v>
      </c>
      <c r="B10039" t="s">
        <v>1753</v>
      </c>
      <c r="C10039" s="2" t="s">
        <v>31</v>
      </c>
      <c r="D10039" s="2" t="s">
        <v>429</v>
      </c>
      <c r="E10039" s="2" t="s">
        <v>29027</v>
      </c>
      <c r="F10039" s="56">
        <v>100.91381726756801</v>
      </c>
      <c r="G10039" s="56">
        <v>96.8071665301282</v>
      </c>
      <c r="H10039" s="56">
        <v>103.615092964848</v>
      </c>
      <c r="I10039" s="56">
        <v>96.652076295945193</v>
      </c>
      <c r="J10039" s="57">
        <v>0.41026093222834398</v>
      </c>
      <c r="K10039" s="57">
        <v>0.50763694248017999</v>
      </c>
      <c r="L10039" s="57">
        <v>0.41772646289797499</v>
      </c>
      <c r="M10039" s="57">
        <v>0.32471212406857403</v>
      </c>
    </row>
    <row r="10040" spans="1:13" x14ac:dyDescent="0.25">
      <c r="A10040" t="s">
        <v>12211</v>
      </c>
      <c r="B10040" t="s">
        <v>12212</v>
      </c>
      <c r="C10040" s="2" t="s">
        <v>35</v>
      </c>
      <c r="D10040" s="2" t="s">
        <v>83</v>
      </c>
      <c r="E10040" s="2" t="s">
        <v>29028</v>
      </c>
      <c r="F10040" s="56"/>
      <c r="G10040" s="56">
        <v>96.294191565629305</v>
      </c>
      <c r="H10040" s="56"/>
      <c r="I10040" s="56"/>
      <c r="J10040" s="57">
        <v>0.27453448648974099</v>
      </c>
      <c r="K10040" s="57">
        <v>0.33194980753872699</v>
      </c>
      <c r="L10040" s="57">
        <v>0.284290499257906</v>
      </c>
      <c r="M10040" s="57">
        <v>0.21808917954189899</v>
      </c>
    </row>
    <row r="10041" spans="1:13" x14ac:dyDescent="0.25">
      <c r="A10041" t="s">
        <v>12209</v>
      </c>
      <c r="B10041" t="s">
        <v>12210</v>
      </c>
      <c r="C10041" s="2" t="s">
        <v>31</v>
      </c>
      <c r="D10041" s="2" t="s">
        <v>83</v>
      </c>
      <c r="E10041" s="2" t="s">
        <v>29028</v>
      </c>
      <c r="F10041" s="56"/>
      <c r="G10041" s="56">
        <v>99.471264620677402</v>
      </c>
      <c r="H10041" s="56"/>
      <c r="I10041" s="56"/>
      <c r="J10041" s="57">
        <v>0.27439802524481699</v>
      </c>
      <c r="K10041" s="57">
        <v>0.33171400905847898</v>
      </c>
      <c r="L10041" s="57">
        <v>0.28911565427414199</v>
      </c>
      <c r="M10041" s="57">
        <v>0.221063653312809</v>
      </c>
    </row>
    <row r="10042" spans="1:13" x14ac:dyDescent="0.25">
      <c r="A10042" t="s">
        <v>19087</v>
      </c>
      <c r="B10042" t="s">
        <v>19088</v>
      </c>
      <c r="C10042" s="2" t="s">
        <v>31</v>
      </c>
      <c r="D10042" s="2" t="s">
        <v>32</v>
      </c>
      <c r="E10042" s="2" t="s">
        <v>29028</v>
      </c>
      <c r="F10042" s="56"/>
      <c r="G10042" s="56">
        <v>101.804037867554</v>
      </c>
      <c r="H10042" s="56">
        <v>101.58956484805999</v>
      </c>
      <c r="I10042" s="56"/>
      <c r="J10042" s="57">
        <v>0.29719063421019498</v>
      </c>
      <c r="K10042" s="57">
        <v>0.338523342551724</v>
      </c>
      <c r="L10042" s="57">
        <v>0.30917110826411298</v>
      </c>
      <c r="M10042" s="57">
        <v>0.25967665429174802</v>
      </c>
    </row>
    <row r="10043" spans="1:13" x14ac:dyDescent="0.25">
      <c r="A10043" t="s">
        <v>19089</v>
      </c>
      <c r="B10043" t="s">
        <v>19090</v>
      </c>
      <c r="C10043" s="2" t="s">
        <v>31</v>
      </c>
      <c r="D10043" s="2" t="s">
        <v>32</v>
      </c>
      <c r="E10043" s="2" t="s">
        <v>29028</v>
      </c>
      <c r="F10043" s="56"/>
      <c r="G10043" s="56">
        <v>101.804037867554</v>
      </c>
      <c r="H10043" s="56">
        <v>101.58956484805999</v>
      </c>
      <c r="I10043" s="56"/>
      <c r="J10043" s="57">
        <v>0.29719063421019498</v>
      </c>
      <c r="K10043" s="57">
        <v>0.338523342551724</v>
      </c>
      <c r="L10043" s="57">
        <v>0.30917110826411298</v>
      </c>
      <c r="M10043" s="57">
        <v>0.25967665429174802</v>
      </c>
    </row>
    <row r="10044" spans="1:13" x14ac:dyDescent="0.25">
      <c r="A10044" t="s">
        <v>7250</v>
      </c>
      <c r="B10044" t="s">
        <v>7251</v>
      </c>
      <c r="C10044" s="2" t="s">
        <v>31</v>
      </c>
      <c r="D10044" s="2" t="s">
        <v>217</v>
      </c>
      <c r="E10044" s="2" t="s">
        <v>29028</v>
      </c>
      <c r="F10044" s="56">
        <v>101.327230518581</v>
      </c>
      <c r="G10044" s="56">
        <v>94.527301991389393</v>
      </c>
      <c r="H10044" s="56">
        <v>102.819011066713</v>
      </c>
      <c r="I10044" s="56">
        <v>100.351625535772</v>
      </c>
      <c r="J10044" s="57">
        <v>0.37051055311296299</v>
      </c>
      <c r="K10044" s="57">
        <v>0.41477496205957998</v>
      </c>
      <c r="L10044" s="57">
        <v>0.38074030542350201</v>
      </c>
      <c r="M10044" s="57">
        <v>0.331847872489964</v>
      </c>
    </row>
    <row r="10045" spans="1:13" x14ac:dyDescent="0.25">
      <c r="A10045" t="s">
        <v>19091</v>
      </c>
      <c r="B10045" t="s">
        <v>19092</v>
      </c>
      <c r="C10045" s="2" t="s">
        <v>31</v>
      </c>
      <c r="D10045" s="2" t="s">
        <v>32</v>
      </c>
      <c r="E10045" s="2" t="s">
        <v>29028</v>
      </c>
      <c r="F10045" s="56"/>
      <c r="G10045" s="56">
        <v>101.804037867554</v>
      </c>
      <c r="H10045" s="56">
        <v>101.58956484805999</v>
      </c>
      <c r="I10045" s="56"/>
      <c r="J10045" s="57">
        <v>0.29719063421019498</v>
      </c>
      <c r="K10045" s="57">
        <v>0.338523342551724</v>
      </c>
      <c r="L10045" s="57">
        <v>0.30917110826411298</v>
      </c>
      <c r="M10045" s="57">
        <v>0.25967665429174802</v>
      </c>
    </row>
    <row r="10046" spans="1:13" x14ac:dyDescent="0.25">
      <c r="A10046" t="s">
        <v>7246</v>
      </c>
      <c r="B10046" t="s">
        <v>7247</v>
      </c>
      <c r="C10046" s="2" t="s">
        <v>35</v>
      </c>
      <c r="D10046" s="2" t="s">
        <v>217</v>
      </c>
      <c r="E10046" s="2" t="s">
        <v>29028</v>
      </c>
      <c r="F10046" s="56">
        <v>101.327230518581</v>
      </c>
      <c r="G10046" s="56">
        <v>94.527301991389393</v>
      </c>
      <c r="H10046" s="56">
        <v>102.819011066713</v>
      </c>
      <c r="I10046" s="56">
        <v>100.351625535772</v>
      </c>
      <c r="J10046" s="57">
        <v>0.37051055311296299</v>
      </c>
      <c r="K10046" s="57">
        <v>0.41477496205957998</v>
      </c>
      <c r="L10046" s="57">
        <v>0.38074030542350201</v>
      </c>
      <c r="M10046" s="57">
        <v>0.331847872489964</v>
      </c>
    </row>
    <row r="10047" spans="1:13" x14ac:dyDescent="0.25">
      <c r="A10047" t="s">
        <v>19093</v>
      </c>
      <c r="B10047" t="s">
        <v>19094</v>
      </c>
      <c r="C10047" s="2" t="s">
        <v>31</v>
      </c>
      <c r="D10047" s="2" t="s">
        <v>32</v>
      </c>
      <c r="E10047" s="2" t="s">
        <v>29028</v>
      </c>
      <c r="F10047" s="56"/>
      <c r="G10047" s="56">
        <v>101.804037867554</v>
      </c>
      <c r="H10047" s="56">
        <v>101.58956484805999</v>
      </c>
      <c r="I10047" s="56"/>
      <c r="J10047" s="57">
        <v>0.29719063421019498</v>
      </c>
      <c r="K10047" s="57">
        <v>0.338523342551724</v>
      </c>
      <c r="L10047" s="57">
        <v>0.30917110826411298</v>
      </c>
      <c r="M10047" s="57">
        <v>0.25967665429174802</v>
      </c>
    </row>
    <row r="10048" spans="1:13" x14ac:dyDescent="0.25">
      <c r="A10048" t="s">
        <v>15278</v>
      </c>
      <c r="B10048" t="s">
        <v>15279</v>
      </c>
      <c r="C10048" s="2" t="s">
        <v>35</v>
      </c>
      <c r="D10048" s="2" t="s">
        <v>315</v>
      </c>
      <c r="E10048" s="2" t="s">
        <v>29028</v>
      </c>
      <c r="F10048" s="56"/>
      <c r="G10048" s="56">
        <v>111.63655050793599</v>
      </c>
      <c r="H10048" s="56"/>
      <c r="I10048" s="56"/>
      <c r="J10048" s="57">
        <v>0.27185553489696801</v>
      </c>
      <c r="K10048" s="57">
        <v>0.34147715758930802</v>
      </c>
      <c r="L10048" s="57">
        <v>0.28404644505280602</v>
      </c>
      <c r="M10048" s="57">
        <v>0.21386997930514701</v>
      </c>
    </row>
    <row r="10049" spans="1:13" x14ac:dyDescent="0.25">
      <c r="A10049" t="s">
        <v>19097</v>
      </c>
      <c r="B10049" t="s">
        <v>19098</v>
      </c>
      <c r="C10049" s="2" t="s">
        <v>35</v>
      </c>
      <c r="D10049" s="2" t="s">
        <v>32</v>
      </c>
      <c r="E10049" s="2" t="s">
        <v>29028</v>
      </c>
      <c r="F10049" s="56"/>
      <c r="G10049" s="56">
        <v>101.804037867554</v>
      </c>
      <c r="H10049" s="56">
        <v>101.58956484805999</v>
      </c>
      <c r="I10049" s="56"/>
      <c r="J10049" s="57">
        <v>0.29719063421019498</v>
      </c>
      <c r="K10049" s="57">
        <v>0.338523342551724</v>
      </c>
      <c r="L10049" s="57">
        <v>0.30917110826411298</v>
      </c>
      <c r="M10049" s="57">
        <v>0.25967665429174802</v>
      </c>
    </row>
    <row r="10050" spans="1:13" x14ac:dyDescent="0.25">
      <c r="A10050" t="s">
        <v>7254</v>
      </c>
      <c r="B10050" t="s">
        <v>7255</v>
      </c>
      <c r="C10050" s="2" t="s">
        <v>31</v>
      </c>
      <c r="D10050" s="2" t="s">
        <v>217</v>
      </c>
      <c r="E10050" s="2" t="s">
        <v>29028</v>
      </c>
      <c r="F10050" s="56">
        <v>96.293980664717694</v>
      </c>
      <c r="G10050" s="56">
        <v>94.901084440357593</v>
      </c>
      <c r="H10050" s="56">
        <v>106.02170359753801</v>
      </c>
      <c r="I10050" s="56">
        <v>102.33242184073799</v>
      </c>
      <c r="J10050" s="57">
        <v>0.46335447613063802</v>
      </c>
      <c r="K10050" s="57">
        <v>0.52555909505262799</v>
      </c>
      <c r="L10050" s="57">
        <v>0.47422710824019998</v>
      </c>
      <c r="M10050" s="57">
        <v>0.41042461452601298</v>
      </c>
    </row>
    <row r="10051" spans="1:13" x14ac:dyDescent="0.25">
      <c r="A10051" t="s">
        <v>15896</v>
      </c>
      <c r="B10051" t="s">
        <v>15897</v>
      </c>
      <c r="C10051" s="2" t="s">
        <v>31</v>
      </c>
      <c r="D10051" s="2" t="s">
        <v>315</v>
      </c>
      <c r="E10051" s="2" t="s">
        <v>29028</v>
      </c>
      <c r="F10051" s="56">
        <v>101.941975321741</v>
      </c>
      <c r="G10051" s="56">
        <v>94.836729286249707</v>
      </c>
      <c r="H10051" s="56">
        <v>102.54988635839401</v>
      </c>
      <c r="I10051" s="56">
        <v>98.8822908197277</v>
      </c>
      <c r="J10051" s="57">
        <v>0.34109116623796998</v>
      </c>
      <c r="K10051" s="57">
        <v>0.378197097992714</v>
      </c>
      <c r="L10051" s="57">
        <v>0.35011795471220902</v>
      </c>
      <c r="M10051" s="57">
        <v>0.30687749394637598</v>
      </c>
    </row>
    <row r="10052" spans="1:13" x14ac:dyDescent="0.25">
      <c r="A10052" t="s">
        <v>15882</v>
      </c>
      <c r="B10052" t="s">
        <v>15883</v>
      </c>
      <c r="C10052" s="2" t="s">
        <v>35</v>
      </c>
      <c r="D10052" s="2" t="s">
        <v>315</v>
      </c>
      <c r="E10052" s="2" t="s">
        <v>29028</v>
      </c>
      <c r="F10052" s="56">
        <v>101.941975321741</v>
      </c>
      <c r="G10052" s="56">
        <v>94.836729286249707</v>
      </c>
      <c r="H10052" s="56">
        <v>102.54988635839401</v>
      </c>
      <c r="I10052" s="56">
        <v>98.8822908197277</v>
      </c>
      <c r="J10052" s="57">
        <v>0.34109116623796998</v>
      </c>
      <c r="K10052" s="57">
        <v>0.378197097992714</v>
      </c>
      <c r="L10052" s="57">
        <v>0.35011795471220902</v>
      </c>
      <c r="M10052" s="57">
        <v>0.30687749394637598</v>
      </c>
    </row>
    <row r="10053" spans="1:13" x14ac:dyDescent="0.25">
      <c r="A10053" t="s">
        <v>15886</v>
      </c>
      <c r="B10053" t="s">
        <v>15887</v>
      </c>
      <c r="C10053" s="2" t="s">
        <v>31</v>
      </c>
      <c r="D10053" s="2" t="s">
        <v>315</v>
      </c>
      <c r="E10053" s="2" t="s">
        <v>29028</v>
      </c>
      <c r="F10053" s="56">
        <v>101.941975321741</v>
      </c>
      <c r="G10053" s="56">
        <v>94.836729286249707</v>
      </c>
      <c r="H10053" s="56">
        <v>102.54988635839401</v>
      </c>
      <c r="I10053" s="56">
        <v>98.8822908197277</v>
      </c>
      <c r="J10053" s="57">
        <v>0.34109116623796998</v>
      </c>
      <c r="K10053" s="57">
        <v>0.378197097992714</v>
      </c>
      <c r="L10053" s="57">
        <v>0.35011795471220902</v>
      </c>
      <c r="M10053" s="57">
        <v>0.30687749394637598</v>
      </c>
    </row>
    <row r="10054" spans="1:13" x14ac:dyDescent="0.25">
      <c r="A10054" t="s">
        <v>15890</v>
      </c>
      <c r="B10054" t="s">
        <v>15891</v>
      </c>
      <c r="C10054" s="2" t="s">
        <v>31</v>
      </c>
      <c r="D10054" s="2" t="s">
        <v>315</v>
      </c>
      <c r="E10054" s="2" t="s">
        <v>29028</v>
      </c>
      <c r="F10054" s="56">
        <v>101.941975321741</v>
      </c>
      <c r="G10054" s="56">
        <v>94.836729286249707</v>
      </c>
      <c r="H10054" s="56">
        <v>102.54988635839401</v>
      </c>
      <c r="I10054" s="56">
        <v>98.8822908197277</v>
      </c>
      <c r="J10054" s="57">
        <v>0.34109116623796998</v>
      </c>
      <c r="K10054" s="57">
        <v>0.378197097992714</v>
      </c>
      <c r="L10054" s="57">
        <v>0.35011795471220902</v>
      </c>
      <c r="M10054" s="57">
        <v>0.30687749394637598</v>
      </c>
    </row>
    <row r="10055" spans="1:13" x14ac:dyDescent="0.25">
      <c r="A10055" t="s">
        <v>15898</v>
      </c>
      <c r="B10055" t="s">
        <v>15899</v>
      </c>
      <c r="C10055" s="2" t="s">
        <v>31</v>
      </c>
      <c r="D10055" s="2" t="s">
        <v>315</v>
      </c>
      <c r="E10055" s="2" t="s">
        <v>29028</v>
      </c>
      <c r="F10055" s="56">
        <v>101.941975321741</v>
      </c>
      <c r="G10055" s="56">
        <v>94.836729286249707</v>
      </c>
      <c r="H10055" s="56">
        <v>102.54988635839401</v>
      </c>
      <c r="I10055" s="56">
        <v>98.8822908197277</v>
      </c>
      <c r="J10055" s="57">
        <v>0.34109116623796998</v>
      </c>
      <c r="K10055" s="57">
        <v>0.378197097992714</v>
      </c>
      <c r="L10055" s="57">
        <v>0.35011795471220902</v>
      </c>
      <c r="M10055" s="57">
        <v>0.30687749394637598</v>
      </c>
    </row>
    <row r="10056" spans="1:13" x14ac:dyDescent="0.25">
      <c r="A10056" t="s">
        <v>15892</v>
      </c>
      <c r="B10056" t="s">
        <v>15893</v>
      </c>
      <c r="C10056" s="2" t="s">
        <v>31</v>
      </c>
      <c r="D10056" s="2" t="s">
        <v>315</v>
      </c>
      <c r="E10056" s="2" t="s">
        <v>29028</v>
      </c>
      <c r="F10056" s="56">
        <v>101.941975321741</v>
      </c>
      <c r="G10056" s="56">
        <v>94.836729286249707</v>
      </c>
      <c r="H10056" s="56">
        <v>102.54988635839401</v>
      </c>
      <c r="I10056" s="56">
        <v>98.8822908197277</v>
      </c>
      <c r="J10056" s="57">
        <v>0.34109116623796998</v>
      </c>
      <c r="K10056" s="57">
        <v>0.378197097992714</v>
      </c>
      <c r="L10056" s="57">
        <v>0.35011795471220902</v>
      </c>
      <c r="M10056" s="57">
        <v>0.30687749394637598</v>
      </c>
    </row>
    <row r="10057" spans="1:13" x14ac:dyDescent="0.25">
      <c r="A10057" t="s">
        <v>15884</v>
      </c>
      <c r="B10057" t="s">
        <v>15885</v>
      </c>
      <c r="C10057" s="2" t="s">
        <v>35</v>
      </c>
      <c r="D10057" s="2" t="s">
        <v>315</v>
      </c>
      <c r="E10057" s="2" t="s">
        <v>29028</v>
      </c>
      <c r="F10057" s="56">
        <v>101.941975321741</v>
      </c>
      <c r="G10057" s="56">
        <v>94.836729286249707</v>
      </c>
      <c r="H10057" s="56">
        <v>102.54988635839401</v>
      </c>
      <c r="I10057" s="56">
        <v>98.8822908197277</v>
      </c>
      <c r="J10057" s="57">
        <v>0.34109116623796998</v>
      </c>
      <c r="K10057" s="57">
        <v>0.378197097992714</v>
      </c>
      <c r="L10057" s="57">
        <v>0.35011795471220902</v>
      </c>
      <c r="M10057" s="57">
        <v>0.30687749394637598</v>
      </c>
    </row>
    <row r="10058" spans="1:13" x14ac:dyDescent="0.25">
      <c r="A10058" t="s">
        <v>15880</v>
      </c>
      <c r="B10058" t="s">
        <v>15881</v>
      </c>
      <c r="C10058" s="2" t="s">
        <v>35</v>
      </c>
      <c r="D10058" s="2" t="s">
        <v>315</v>
      </c>
      <c r="E10058" s="2" t="s">
        <v>29028</v>
      </c>
      <c r="F10058" s="56">
        <v>101.941975321741</v>
      </c>
      <c r="G10058" s="56">
        <v>94.836729286249707</v>
      </c>
      <c r="H10058" s="56">
        <v>102.54988635839401</v>
      </c>
      <c r="I10058" s="56">
        <v>98.8822908197277</v>
      </c>
      <c r="J10058" s="57">
        <v>0.34109116623796998</v>
      </c>
      <c r="K10058" s="57">
        <v>0.378197097992714</v>
      </c>
      <c r="L10058" s="57">
        <v>0.35011795471220902</v>
      </c>
      <c r="M10058" s="57">
        <v>0.30687749394637598</v>
      </c>
    </row>
    <row r="10059" spans="1:13" x14ac:dyDescent="0.25">
      <c r="A10059" t="s">
        <v>15894</v>
      </c>
      <c r="B10059" t="s">
        <v>15895</v>
      </c>
      <c r="C10059" s="2" t="s">
        <v>31</v>
      </c>
      <c r="D10059" s="2" t="s">
        <v>315</v>
      </c>
      <c r="E10059" s="2" t="s">
        <v>29028</v>
      </c>
      <c r="F10059" s="56">
        <v>101.941975321741</v>
      </c>
      <c r="G10059" s="56">
        <v>94.836729286249707</v>
      </c>
      <c r="H10059" s="56">
        <v>102.54988635839401</v>
      </c>
      <c r="I10059" s="56">
        <v>98.8822908197277</v>
      </c>
      <c r="J10059" s="57">
        <v>0.34109116623796998</v>
      </c>
      <c r="K10059" s="57">
        <v>0.378197097992714</v>
      </c>
      <c r="L10059" s="57">
        <v>0.35011795471220902</v>
      </c>
      <c r="M10059" s="57">
        <v>0.30687749394637598</v>
      </c>
    </row>
    <row r="10060" spans="1:13" x14ac:dyDescent="0.25">
      <c r="A10060" t="s">
        <v>19099</v>
      </c>
      <c r="B10060" t="s">
        <v>19100</v>
      </c>
      <c r="C10060" s="2" t="s">
        <v>35</v>
      </c>
      <c r="D10060" s="2" t="s">
        <v>32</v>
      </c>
      <c r="E10060" s="2" t="s">
        <v>29028</v>
      </c>
      <c r="F10060" s="56"/>
      <c r="G10060" s="56">
        <v>101.804037867554</v>
      </c>
      <c r="H10060" s="56">
        <v>101.58956484805999</v>
      </c>
      <c r="I10060" s="56"/>
      <c r="J10060" s="57">
        <v>0.29719063421019498</v>
      </c>
      <c r="K10060" s="57">
        <v>0.338523342551724</v>
      </c>
      <c r="L10060" s="57">
        <v>0.30917110826411298</v>
      </c>
      <c r="M10060" s="57">
        <v>0.25967665429174802</v>
      </c>
    </row>
    <row r="10061" spans="1:13" x14ac:dyDescent="0.25">
      <c r="A10061" t="s">
        <v>7260</v>
      </c>
      <c r="B10061" t="s">
        <v>7261</v>
      </c>
      <c r="C10061" s="2" t="s">
        <v>31</v>
      </c>
      <c r="D10061" s="2" t="s">
        <v>217</v>
      </c>
      <c r="E10061" s="2" t="s">
        <v>29028</v>
      </c>
      <c r="F10061" s="56">
        <v>101.327230518581</v>
      </c>
      <c r="G10061" s="56">
        <v>94.527301991389393</v>
      </c>
      <c r="H10061" s="56">
        <v>102.819011066713</v>
      </c>
      <c r="I10061" s="56">
        <v>100.351625535772</v>
      </c>
      <c r="J10061" s="57">
        <v>0.37051055311296299</v>
      </c>
      <c r="K10061" s="57">
        <v>0.41477496205957998</v>
      </c>
      <c r="L10061" s="57">
        <v>0.38074030542350201</v>
      </c>
      <c r="M10061" s="57">
        <v>0.331847872489964</v>
      </c>
    </row>
    <row r="10062" spans="1:13" x14ac:dyDescent="0.25">
      <c r="A10062" t="s">
        <v>7264</v>
      </c>
      <c r="B10062" t="s">
        <v>7265</v>
      </c>
      <c r="C10062" s="2" t="s">
        <v>31</v>
      </c>
      <c r="D10062" s="2" t="s">
        <v>217</v>
      </c>
      <c r="E10062" s="2" t="s">
        <v>29028</v>
      </c>
      <c r="F10062" s="56">
        <v>101.327230518581</v>
      </c>
      <c r="G10062" s="56">
        <v>94.527301991389393</v>
      </c>
      <c r="H10062" s="56">
        <v>102.819011066713</v>
      </c>
      <c r="I10062" s="56">
        <v>100.351625535772</v>
      </c>
      <c r="J10062" s="57">
        <v>0.37051055311296299</v>
      </c>
      <c r="K10062" s="57">
        <v>0.41477496205957998</v>
      </c>
      <c r="L10062" s="57">
        <v>0.38074030542350201</v>
      </c>
      <c r="M10062" s="57">
        <v>0.331847872489964</v>
      </c>
    </row>
    <row r="10063" spans="1:13" x14ac:dyDescent="0.25">
      <c r="A10063" t="s">
        <v>23449</v>
      </c>
      <c r="B10063" t="s">
        <v>23450</v>
      </c>
      <c r="C10063" s="2" t="s">
        <v>35</v>
      </c>
      <c r="D10063" s="2" t="s">
        <v>312</v>
      </c>
      <c r="E10063" s="2" t="s">
        <v>29028</v>
      </c>
      <c r="F10063" s="56">
        <v>99.757008001025198</v>
      </c>
      <c r="G10063" s="56">
        <v>102.42556744193099</v>
      </c>
      <c r="H10063" s="56">
        <v>102.082806100846</v>
      </c>
      <c r="I10063" s="56"/>
      <c r="J10063" s="57">
        <v>0.309570651866591</v>
      </c>
      <c r="K10063" s="57">
        <v>0.36066720744609299</v>
      </c>
      <c r="L10063" s="57">
        <v>0.32313492356457002</v>
      </c>
      <c r="M10063" s="57">
        <v>0.27349502789818197</v>
      </c>
    </row>
    <row r="10064" spans="1:13" x14ac:dyDescent="0.25">
      <c r="A10064" t="s">
        <v>7248</v>
      </c>
      <c r="B10064" t="s">
        <v>7249</v>
      </c>
      <c r="C10064" s="2" t="s">
        <v>35</v>
      </c>
      <c r="D10064" s="2" t="s">
        <v>217</v>
      </c>
      <c r="E10064" s="2" t="s">
        <v>29028</v>
      </c>
      <c r="F10064" s="56">
        <v>101.327230518581</v>
      </c>
      <c r="G10064" s="56">
        <v>94.527301991389393</v>
      </c>
      <c r="H10064" s="56">
        <v>102.819011066713</v>
      </c>
      <c r="I10064" s="56">
        <v>100.351625535772</v>
      </c>
      <c r="J10064" s="57">
        <v>0.37051055311296299</v>
      </c>
      <c r="K10064" s="57">
        <v>0.41477496205957998</v>
      </c>
      <c r="L10064" s="57">
        <v>0.38074030542350201</v>
      </c>
      <c r="M10064" s="57">
        <v>0.331847872489964</v>
      </c>
    </row>
    <row r="10065" spans="1:13" x14ac:dyDescent="0.25">
      <c r="A10065" t="s">
        <v>23951</v>
      </c>
      <c r="B10065" t="s">
        <v>23952</v>
      </c>
      <c r="C10065" s="2" t="s">
        <v>35</v>
      </c>
      <c r="D10065" s="2" t="s">
        <v>312</v>
      </c>
      <c r="E10065" s="2" t="s">
        <v>29028</v>
      </c>
      <c r="F10065" s="56"/>
      <c r="G10065" s="56">
        <v>105.17741125009201</v>
      </c>
      <c r="H10065" s="56"/>
      <c r="I10065" s="56"/>
      <c r="J10065" s="57">
        <v>0.27376935605360098</v>
      </c>
      <c r="K10065" s="57">
        <v>0.327167612941483</v>
      </c>
      <c r="L10065" s="57">
        <v>0.28159324775967898</v>
      </c>
      <c r="M10065" s="57">
        <v>0.22783609206047001</v>
      </c>
    </row>
    <row r="10066" spans="1:13" x14ac:dyDescent="0.25">
      <c r="A10066" t="s">
        <v>23953</v>
      </c>
      <c r="B10066" t="s">
        <v>23954</v>
      </c>
      <c r="C10066" s="2" t="s">
        <v>35</v>
      </c>
      <c r="D10066" s="2" t="s">
        <v>312</v>
      </c>
      <c r="E10066" s="2" t="s">
        <v>29028</v>
      </c>
      <c r="F10066" s="56">
        <v>95.584354131817193</v>
      </c>
      <c r="G10066" s="56">
        <v>107.277709667678</v>
      </c>
      <c r="H10066" s="56">
        <v>104.16845226506599</v>
      </c>
      <c r="I10066" s="56"/>
      <c r="J10066" s="57">
        <v>0.33645409206483101</v>
      </c>
      <c r="K10066" s="57">
        <v>0.39915099830137801</v>
      </c>
      <c r="L10066" s="57">
        <v>0.34229931293988902</v>
      </c>
      <c r="M10066" s="57">
        <v>0.28570258267412402</v>
      </c>
    </row>
    <row r="10067" spans="1:13" x14ac:dyDescent="0.25">
      <c r="A10067" t="s">
        <v>7258</v>
      </c>
      <c r="B10067" t="s">
        <v>7259</v>
      </c>
      <c r="C10067" s="2" t="s">
        <v>31</v>
      </c>
      <c r="D10067" s="2" t="s">
        <v>217</v>
      </c>
      <c r="E10067" s="2" t="s">
        <v>29028</v>
      </c>
      <c r="F10067" s="56">
        <v>101.327230518581</v>
      </c>
      <c r="G10067" s="56">
        <v>94.527301991389393</v>
      </c>
      <c r="H10067" s="56">
        <v>102.819011066713</v>
      </c>
      <c r="I10067" s="56">
        <v>100.351625535772</v>
      </c>
      <c r="J10067" s="57">
        <v>0.37051055311296299</v>
      </c>
      <c r="K10067" s="57">
        <v>0.41477496205957998</v>
      </c>
      <c r="L10067" s="57">
        <v>0.38074030542350201</v>
      </c>
      <c r="M10067" s="57">
        <v>0.331847872489964</v>
      </c>
    </row>
    <row r="10068" spans="1:13" x14ac:dyDescent="0.25">
      <c r="A10068" t="s">
        <v>23453</v>
      </c>
      <c r="B10068" t="s">
        <v>23454</v>
      </c>
      <c r="C10068" s="2" t="s">
        <v>31</v>
      </c>
      <c r="D10068" s="2" t="s">
        <v>312</v>
      </c>
      <c r="E10068" s="2" t="s">
        <v>29028</v>
      </c>
      <c r="F10068" s="56">
        <v>99.757008001025198</v>
      </c>
      <c r="G10068" s="56">
        <v>102.42556744193099</v>
      </c>
      <c r="H10068" s="56">
        <v>102.082806100846</v>
      </c>
      <c r="I10068" s="56"/>
      <c r="J10068" s="57">
        <v>0.309570651866591</v>
      </c>
      <c r="K10068" s="57">
        <v>0.36066720744609299</v>
      </c>
      <c r="L10068" s="57">
        <v>0.32313492356457002</v>
      </c>
      <c r="M10068" s="57">
        <v>0.27349502789818197</v>
      </c>
    </row>
    <row r="10069" spans="1:13" x14ac:dyDescent="0.25">
      <c r="A10069" t="s">
        <v>7242</v>
      </c>
      <c r="B10069" t="s">
        <v>7243</v>
      </c>
      <c r="C10069" s="2" t="s">
        <v>35</v>
      </c>
      <c r="D10069" s="2" t="s">
        <v>217</v>
      </c>
      <c r="E10069" s="2" t="s">
        <v>29028</v>
      </c>
      <c r="F10069" s="56">
        <v>101.327230518581</v>
      </c>
      <c r="G10069" s="56">
        <v>94.527301991389393</v>
      </c>
      <c r="H10069" s="56">
        <v>102.819011066713</v>
      </c>
      <c r="I10069" s="56">
        <v>100.351625535772</v>
      </c>
      <c r="J10069" s="57">
        <v>0.37051055311296299</v>
      </c>
      <c r="K10069" s="57">
        <v>0.41477496205957998</v>
      </c>
      <c r="L10069" s="57">
        <v>0.38074030542350201</v>
      </c>
      <c r="M10069" s="57">
        <v>0.331847872489964</v>
      </c>
    </row>
    <row r="10070" spans="1:13" x14ac:dyDescent="0.25">
      <c r="A10070" t="s">
        <v>19101</v>
      </c>
      <c r="B10070" t="s">
        <v>19102</v>
      </c>
      <c r="C10070" s="2" t="s">
        <v>35</v>
      </c>
      <c r="D10070" s="2" t="s">
        <v>32</v>
      </c>
      <c r="E10070" s="2" t="s">
        <v>29028</v>
      </c>
      <c r="F10070" s="56"/>
      <c r="G10070" s="56">
        <v>101.804037867554</v>
      </c>
      <c r="H10070" s="56">
        <v>101.58956484805999</v>
      </c>
      <c r="I10070" s="56"/>
      <c r="J10070" s="57">
        <v>0.29719063421019498</v>
      </c>
      <c r="K10070" s="57">
        <v>0.338523342551724</v>
      </c>
      <c r="L10070" s="57">
        <v>0.30917110826411298</v>
      </c>
      <c r="M10070" s="57">
        <v>0.25967665429174802</v>
      </c>
    </row>
    <row r="10071" spans="1:13" x14ac:dyDescent="0.25">
      <c r="A10071" t="s">
        <v>19353</v>
      </c>
      <c r="B10071" t="s">
        <v>19354</v>
      </c>
      <c r="C10071" s="2" t="s">
        <v>35</v>
      </c>
      <c r="D10071" s="2" t="s">
        <v>32</v>
      </c>
      <c r="E10071" s="2" t="s">
        <v>29028</v>
      </c>
      <c r="F10071" s="56"/>
      <c r="G10071" s="56">
        <v>101.08938150178101</v>
      </c>
      <c r="H10071" s="56">
        <v>105.095057838372</v>
      </c>
      <c r="I10071" s="56"/>
      <c r="J10071" s="57">
        <v>0.29346089491926902</v>
      </c>
      <c r="K10071" s="57">
        <v>0.34475823421110702</v>
      </c>
      <c r="L10071" s="57">
        <v>0.30051663591889799</v>
      </c>
      <c r="M10071" s="57">
        <v>0.24419720511044801</v>
      </c>
    </row>
    <row r="10072" spans="1:13" x14ac:dyDescent="0.25">
      <c r="A10072" t="s">
        <v>19355</v>
      </c>
      <c r="B10072" t="s">
        <v>19356</v>
      </c>
      <c r="C10072" s="2" t="s">
        <v>35</v>
      </c>
      <c r="D10072" s="2" t="s">
        <v>32</v>
      </c>
      <c r="E10072" s="2" t="s">
        <v>29028</v>
      </c>
      <c r="F10072" s="56"/>
      <c r="G10072" s="56">
        <v>101.08938150178101</v>
      </c>
      <c r="H10072" s="56">
        <v>105.095057838372</v>
      </c>
      <c r="I10072" s="56"/>
      <c r="J10072" s="57">
        <v>0.29346089491926902</v>
      </c>
      <c r="K10072" s="57">
        <v>0.34475823421110702</v>
      </c>
      <c r="L10072" s="57">
        <v>0.30051663591889799</v>
      </c>
      <c r="M10072" s="57">
        <v>0.24419720511044801</v>
      </c>
    </row>
    <row r="10073" spans="1:13" x14ac:dyDescent="0.25">
      <c r="A10073" t="s">
        <v>19357</v>
      </c>
      <c r="B10073" t="s">
        <v>19358</v>
      </c>
      <c r="C10073" s="2" t="s">
        <v>35</v>
      </c>
      <c r="D10073" s="2" t="s">
        <v>32</v>
      </c>
      <c r="E10073" s="2" t="s">
        <v>29028</v>
      </c>
      <c r="F10073" s="56"/>
      <c r="G10073" s="56">
        <v>101.08938150178101</v>
      </c>
      <c r="H10073" s="56">
        <v>105.095057838372</v>
      </c>
      <c r="I10073" s="56"/>
      <c r="J10073" s="57">
        <v>0.29346089491926902</v>
      </c>
      <c r="K10073" s="57">
        <v>0.34475823421110702</v>
      </c>
      <c r="L10073" s="57">
        <v>0.30051663591889799</v>
      </c>
      <c r="M10073" s="57">
        <v>0.24419720511044801</v>
      </c>
    </row>
    <row r="10074" spans="1:13" x14ac:dyDescent="0.25">
      <c r="A10074" t="s">
        <v>2314</v>
      </c>
      <c r="B10074" t="s">
        <v>2315</v>
      </c>
      <c r="C10074" s="2" t="s">
        <v>31</v>
      </c>
      <c r="D10074" s="2" t="s">
        <v>32</v>
      </c>
      <c r="E10074" s="2" t="s">
        <v>29027</v>
      </c>
      <c r="F10074" s="56">
        <v>91.123315891919503</v>
      </c>
      <c r="G10074" s="56">
        <v>100.25851882583601</v>
      </c>
      <c r="H10074" s="56">
        <v>108.586879598914</v>
      </c>
      <c r="I10074" s="56">
        <v>109.016054846923</v>
      </c>
      <c r="J10074" s="57">
        <v>0.46264362363447897</v>
      </c>
      <c r="K10074" s="57">
        <v>0.55006804162648404</v>
      </c>
      <c r="L10074" s="57">
        <v>0.46898742387418602</v>
      </c>
      <c r="M10074" s="57">
        <v>0.38705840266013403</v>
      </c>
    </row>
    <row r="10075" spans="1:13" x14ac:dyDescent="0.25">
      <c r="A10075" t="s">
        <v>19345</v>
      </c>
      <c r="B10075" t="s">
        <v>19346</v>
      </c>
      <c r="C10075" s="2" t="s">
        <v>31</v>
      </c>
      <c r="D10075" s="2" t="s">
        <v>32</v>
      </c>
      <c r="E10075" s="2" t="s">
        <v>29028</v>
      </c>
      <c r="F10075" s="56"/>
      <c r="G10075" s="56">
        <v>101.08938150178101</v>
      </c>
      <c r="H10075" s="56">
        <v>105.095057838372</v>
      </c>
      <c r="I10075" s="56"/>
      <c r="J10075" s="57">
        <v>0.29346089491926902</v>
      </c>
      <c r="K10075" s="57">
        <v>0.34475823421110702</v>
      </c>
      <c r="L10075" s="57">
        <v>0.30051663591889799</v>
      </c>
      <c r="M10075" s="57">
        <v>0.24419720511044801</v>
      </c>
    </row>
    <row r="10076" spans="1:13" x14ac:dyDescent="0.25">
      <c r="A10076" t="s">
        <v>19359</v>
      </c>
      <c r="B10076" t="s">
        <v>19360</v>
      </c>
      <c r="C10076" s="2" t="s">
        <v>35</v>
      </c>
      <c r="D10076" s="2" t="s">
        <v>32</v>
      </c>
      <c r="E10076" s="2" t="s">
        <v>29028</v>
      </c>
      <c r="F10076" s="56"/>
      <c r="G10076" s="56">
        <v>101.08938150178101</v>
      </c>
      <c r="H10076" s="56">
        <v>105.095057838372</v>
      </c>
      <c r="I10076" s="56"/>
      <c r="J10076" s="57">
        <v>0.29346089491926902</v>
      </c>
      <c r="K10076" s="57">
        <v>0.34475823421110702</v>
      </c>
      <c r="L10076" s="57">
        <v>0.30051663591889799</v>
      </c>
      <c r="M10076" s="57">
        <v>0.24419720511044801</v>
      </c>
    </row>
    <row r="10077" spans="1:13" x14ac:dyDescent="0.25">
      <c r="A10077" t="s">
        <v>19347</v>
      </c>
      <c r="B10077" t="s">
        <v>19348</v>
      </c>
      <c r="C10077" s="2" t="s">
        <v>31</v>
      </c>
      <c r="D10077" s="2" t="s">
        <v>32</v>
      </c>
      <c r="E10077" s="2" t="s">
        <v>29028</v>
      </c>
      <c r="F10077" s="56"/>
      <c r="G10077" s="56">
        <v>101.08938150178101</v>
      </c>
      <c r="H10077" s="56">
        <v>105.095057838372</v>
      </c>
      <c r="I10077" s="56"/>
      <c r="J10077" s="57">
        <v>0.29346089491926902</v>
      </c>
      <c r="K10077" s="57">
        <v>0.34475823421110702</v>
      </c>
      <c r="L10077" s="57">
        <v>0.30051663591889799</v>
      </c>
      <c r="M10077" s="57">
        <v>0.24419720511044801</v>
      </c>
    </row>
    <row r="10078" spans="1:13" x14ac:dyDescent="0.25">
      <c r="A10078" t="s">
        <v>19351</v>
      </c>
      <c r="B10078" t="s">
        <v>19352</v>
      </c>
      <c r="C10078" s="2" t="s">
        <v>31</v>
      </c>
      <c r="D10078" s="2" t="s">
        <v>32</v>
      </c>
      <c r="E10078" s="2" t="s">
        <v>29028</v>
      </c>
      <c r="F10078" s="56"/>
      <c r="G10078" s="56">
        <v>101.08938150178101</v>
      </c>
      <c r="H10078" s="56">
        <v>105.095057838372</v>
      </c>
      <c r="I10078" s="56"/>
      <c r="J10078" s="57">
        <v>0.29346089491926902</v>
      </c>
      <c r="K10078" s="57">
        <v>0.34475823421110702</v>
      </c>
      <c r="L10078" s="57">
        <v>0.30051663591889799</v>
      </c>
      <c r="M10078" s="57">
        <v>0.24419720511044801</v>
      </c>
    </row>
    <row r="10079" spans="1:13" x14ac:dyDescent="0.25">
      <c r="A10079" t="s">
        <v>19349</v>
      </c>
      <c r="B10079" t="s">
        <v>19350</v>
      </c>
      <c r="C10079" s="2" t="s">
        <v>31</v>
      </c>
      <c r="D10079" s="2" t="s">
        <v>32</v>
      </c>
      <c r="E10079" s="2" t="s">
        <v>29028</v>
      </c>
      <c r="F10079" s="56"/>
      <c r="G10079" s="56">
        <v>101.08938150178101</v>
      </c>
      <c r="H10079" s="56">
        <v>105.095057838372</v>
      </c>
      <c r="I10079" s="56"/>
      <c r="J10079" s="57">
        <v>0.29346089491926902</v>
      </c>
      <c r="K10079" s="57">
        <v>0.34475823421110702</v>
      </c>
      <c r="L10079" s="57">
        <v>0.30051663591889799</v>
      </c>
      <c r="M10079" s="57">
        <v>0.24419720511044801</v>
      </c>
    </row>
    <row r="10080" spans="1:13" x14ac:dyDescent="0.25">
      <c r="A10080" t="s">
        <v>3052</v>
      </c>
      <c r="B10080" t="s">
        <v>3053</v>
      </c>
      <c r="C10080" s="2" t="s">
        <v>35</v>
      </c>
      <c r="D10080" s="2" t="s">
        <v>312</v>
      </c>
      <c r="E10080" s="2" t="s">
        <v>29027</v>
      </c>
      <c r="F10080" s="56">
        <v>102.986609144255</v>
      </c>
      <c r="G10080" s="56">
        <v>109.24562744926401</v>
      </c>
      <c r="H10080" s="56">
        <v>103.321053022968</v>
      </c>
      <c r="I10080" s="56">
        <v>110.398133453105</v>
      </c>
      <c r="J10080" s="57">
        <v>0.45858561324224301</v>
      </c>
      <c r="K10080" s="57">
        <v>0.54977199549423605</v>
      </c>
      <c r="L10080" s="57">
        <v>0.48218300917113499</v>
      </c>
      <c r="M10080" s="57">
        <v>0.41987002798525402</v>
      </c>
    </row>
    <row r="10081" spans="1:13" x14ac:dyDescent="0.25">
      <c r="A10081" t="s">
        <v>23455</v>
      </c>
      <c r="B10081" t="s">
        <v>23456</v>
      </c>
      <c r="C10081" s="2" t="s">
        <v>31</v>
      </c>
      <c r="D10081" s="2" t="s">
        <v>312</v>
      </c>
      <c r="E10081" s="2" t="s">
        <v>29028</v>
      </c>
      <c r="F10081" s="56">
        <v>99.757008001025198</v>
      </c>
      <c r="G10081" s="56">
        <v>102.42556744193099</v>
      </c>
      <c r="H10081" s="56">
        <v>102.082806100846</v>
      </c>
      <c r="I10081" s="56"/>
      <c r="J10081" s="57">
        <v>0.309570651866591</v>
      </c>
      <c r="K10081" s="57">
        <v>0.36066720744609299</v>
      </c>
      <c r="L10081" s="57">
        <v>0.32313492356457002</v>
      </c>
      <c r="M10081" s="57">
        <v>0.27349502789818197</v>
      </c>
    </row>
    <row r="10082" spans="1:13" x14ac:dyDescent="0.25">
      <c r="A10082" t="s">
        <v>23447</v>
      </c>
      <c r="B10082" t="s">
        <v>23448</v>
      </c>
      <c r="C10082" s="2" t="s">
        <v>35</v>
      </c>
      <c r="D10082" s="2" t="s">
        <v>312</v>
      </c>
      <c r="E10082" s="2" t="s">
        <v>29028</v>
      </c>
      <c r="F10082" s="56">
        <v>99.757008001025198</v>
      </c>
      <c r="G10082" s="56">
        <v>102.42556744193099</v>
      </c>
      <c r="H10082" s="56">
        <v>102.082806100846</v>
      </c>
      <c r="I10082" s="56"/>
      <c r="J10082" s="57">
        <v>0.309570651866591</v>
      </c>
      <c r="K10082" s="57">
        <v>0.36066720744609299</v>
      </c>
      <c r="L10082" s="57">
        <v>0.32313492356457002</v>
      </c>
      <c r="M10082" s="57">
        <v>0.27349502789818197</v>
      </c>
    </row>
    <row r="10083" spans="1:13" x14ac:dyDescent="0.25">
      <c r="A10083" t="s">
        <v>23451</v>
      </c>
      <c r="B10083" t="s">
        <v>23452</v>
      </c>
      <c r="C10083" s="2" t="s">
        <v>31</v>
      </c>
      <c r="D10083" s="2" t="s">
        <v>312</v>
      </c>
      <c r="E10083" s="2" t="s">
        <v>29028</v>
      </c>
      <c r="F10083" s="56">
        <v>99.626487197921307</v>
      </c>
      <c r="G10083" s="56">
        <v>100.064582438275</v>
      </c>
      <c r="H10083" s="56">
        <v>101.95268428428101</v>
      </c>
      <c r="I10083" s="56">
        <v>102.52554381641799</v>
      </c>
      <c r="J10083" s="57">
        <v>0.43112867615804401</v>
      </c>
      <c r="K10083" s="57">
        <v>0.50096518099389298</v>
      </c>
      <c r="L10083" s="57">
        <v>0.45017462716159901</v>
      </c>
      <c r="M10083" s="57">
        <v>0.38560178895004998</v>
      </c>
    </row>
    <row r="10084" spans="1:13" x14ac:dyDescent="0.25">
      <c r="A10084" t="s">
        <v>19407</v>
      </c>
      <c r="B10084" t="s">
        <v>19408</v>
      </c>
      <c r="C10084" s="2" t="s">
        <v>31</v>
      </c>
      <c r="D10084" s="2" t="s">
        <v>36</v>
      </c>
      <c r="E10084" s="2" t="s">
        <v>29028</v>
      </c>
      <c r="F10084" s="56"/>
      <c r="G10084" s="56">
        <v>98.275328748131898</v>
      </c>
      <c r="H10084" s="56">
        <v>98.815213405181098</v>
      </c>
      <c r="I10084" s="56"/>
      <c r="J10084" s="57">
        <v>0.28552793531772203</v>
      </c>
      <c r="K10084" s="57">
        <v>0.33755922840355301</v>
      </c>
      <c r="L10084" s="57">
        <v>0.30072912244436201</v>
      </c>
      <c r="M10084" s="57">
        <v>0.235562094789561</v>
      </c>
    </row>
    <row r="10085" spans="1:13" x14ac:dyDescent="0.25">
      <c r="A10085" t="s">
        <v>19401</v>
      </c>
      <c r="B10085" t="s">
        <v>19402</v>
      </c>
      <c r="C10085" s="2" t="s">
        <v>31</v>
      </c>
      <c r="D10085" s="2" t="s">
        <v>36</v>
      </c>
      <c r="E10085" s="2" t="s">
        <v>29028</v>
      </c>
      <c r="F10085" s="56"/>
      <c r="G10085" s="56">
        <v>98.275328748131898</v>
      </c>
      <c r="H10085" s="56">
        <v>98.815213405181098</v>
      </c>
      <c r="I10085" s="56"/>
      <c r="J10085" s="57">
        <v>0.28552793531772203</v>
      </c>
      <c r="K10085" s="57">
        <v>0.33755922840355301</v>
      </c>
      <c r="L10085" s="57">
        <v>0.30072912244436201</v>
      </c>
      <c r="M10085" s="57">
        <v>0.235562094789561</v>
      </c>
    </row>
    <row r="10086" spans="1:13" x14ac:dyDescent="0.25">
      <c r="A10086" t="s">
        <v>19409</v>
      </c>
      <c r="B10086" t="s">
        <v>19410</v>
      </c>
      <c r="C10086" s="2" t="s">
        <v>35</v>
      </c>
      <c r="D10086" s="2" t="s">
        <v>36</v>
      </c>
      <c r="E10086" s="2" t="s">
        <v>29028</v>
      </c>
      <c r="F10086" s="56"/>
      <c r="G10086" s="56">
        <v>98.275328748131898</v>
      </c>
      <c r="H10086" s="56">
        <v>98.815213405181098</v>
      </c>
      <c r="I10086" s="56"/>
      <c r="J10086" s="57">
        <v>0.28552793531772203</v>
      </c>
      <c r="K10086" s="57">
        <v>0.33755922840355301</v>
      </c>
      <c r="L10086" s="57">
        <v>0.30072912244436201</v>
      </c>
      <c r="M10086" s="57">
        <v>0.235562094789561</v>
      </c>
    </row>
    <row r="10087" spans="1:13" x14ac:dyDescent="0.25">
      <c r="A10087" t="s">
        <v>19411</v>
      </c>
      <c r="B10087" t="s">
        <v>19412</v>
      </c>
      <c r="C10087" s="2" t="s">
        <v>35</v>
      </c>
      <c r="D10087" s="2" t="s">
        <v>36</v>
      </c>
      <c r="E10087" s="2" t="s">
        <v>29028</v>
      </c>
      <c r="F10087" s="56"/>
      <c r="G10087" s="56">
        <v>98.275328748131898</v>
      </c>
      <c r="H10087" s="56">
        <v>98.815213405181098</v>
      </c>
      <c r="I10087" s="56"/>
      <c r="J10087" s="57">
        <v>0.28552793531772203</v>
      </c>
      <c r="K10087" s="57">
        <v>0.33755922840355301</v>
      </c>
      <c r="L10087" s="57">
        <v>0.30072912244436201</v>
      </c>
      <c r="M10087" s="57">
        <v>0.235562094789561</v>
      </c>
    </row>
    <row r="10088" spans="1:13" x14ac:dyDescent="0.25">
      <c r="A10088" t="s">
        <v>19403</v>
      </c>
      <c r="B10088" t="s">
        <v>19404</v>
      </c>
      <c r="C10088" s="2" t="s">
        <v>31</v>
      </c>
      <c r="D10088" s="2" t="s">
        <v>36</v>
      </c>
      <c r="E10088" s="2" t="s">
        <v>29028</v>
      </c>
      <c r="F10088" s="56"/>
      <c r="G10088" s="56">
        <v>98.275328748131898</v>
      </c>
      <c r="H10088" s="56">
        <v>98.815213405181098</v>
      </c>
      <c r="I10088" s="56"/>
      <c r="J10088" s="57">
        <v>0.28552793531772203</v>
      </c>
      <c r="K10088" s="57">
        <v>0.33755922840355301</v>
      </c>
      <c r="L10088" s="57">
        <v>0.30072912244436201</v>
      </c>
      <c r="M10088" s="57">
        <v>0.235562094789561</v>
      </c>
    </row>
    <row r="10089" spans="1:13" x14ac:dyDescent="0.25">
      <c r="A10089" t="s">
        <v>19413</v>
      </c>
      <c r="B10089" t="s">
        <v>19414</v>
      </c>
      <c r="C10089" s="2" t="s">
        <v>35</v>
      </c>
      <c r="D10089" s="2" t="s">
        <v>36</v>
      </c>
      <c r="E10089" s="2" t="s">
        <v>29028</v>
      </c>
      <c r="F10089" s="56"/>
      <c r="G10089" s="56">
        <v>98.275328748131898</v>
      </c>
      <c r="H10089" s="56">
        <v>98.815213405181098</v>
      </c>
      <c r="I10089" s="56"/>
      <c r="J10089" s="57">
        <v>0.28552793531772203</v>
      </c>
      <c r="K10089" s="57">
        <v>0.33755922840355301</v>
      </c>
      <c r="L10089" s="57">
        <v>0.30072912244436201</v>
      </c>
      <c r="M10089" s="57">
        <v>0.235562094789561</v>
      </c>
    </row>
    <row r="10090" spans="1:13" x14ac:dyDescent="0.25">
      <c r="A10090" t="s">
        <v>19405</v>
      </c>
      <c r="B10090" t="s">
        <v>19406</v>
      </c>
      <c r="C10090" s="2" t="s">
        <v>31</v>
      </c>
      <c r="D10090" s="2" t="s">
        <v>36</v>
      </c>
      <c r="E10090" s="2" t="s">
        <v>29028</v>
      </c>
      <c r="F10090" s="56"/>
      <c r="G10090" s="56">
        <v>98.275328748131898</v>
      </c>
      <c r="H10090" s="56">
        <v>98.815213405181098</v>
      </c>
      <c r="I10090" s="56"/>
      <c r="J10090" s="57">
        <v>0.28552793531772203</v>
      </c>
      <c r="K10090" s="57">
        <v>0.33755922840355301</v>
      </c>
      <c r="L10090" s="57">
        <v>0.30072912244436201</v>
      </c>
      <c r="M10090" s="57">
        <v>0.235562094789561</v>
      </c>
    </row>
    <row r="10091" spans="1:13" x14ac:dyDescent="0.25">
      <c r="A10091" t="s">
        <v>23445</v>
      </c>
      <c r="B10091" t="s">
        <v>23446</v>
      </c>
      <c r="C10091" s="2" t="s">
        <v>35</v>
      </c>
      <c r="D10091" s="2" t="s">
        <v>312</v>
      </c>
      <c r="E10091" s="2" t="s">
        <v>29028</v>
      </c>
      <c r="F10091" s="56">
        <v>97.399999382992206</v>
      </c>
      <c r="G10091" s="56">
        <v>103.182028219072</v>
      </c>
      <c r="H10091" s="56">
        <v>104.009517186463</v>
      </c>
      <c r="I10091" s="56">
        <v>105.106868338691</v>
      </c>
      <c r="J10091" s="57">
        <v>0.346678391851516</v>
      </c>
      <c r="K10091" s="57">
        <v>0.40317563447453297</v>
      </c>
      <c r="L10091" s="57">
        <v>0.35996539506417802</v>
      </c>
      <c r="M10091" s="57">
        <v>0.30528761962383799</v>
      </c>
    </row>
    <row r="10092" spans="1:13" x14ac:dyDescent="0.25">
      <c r="A10092" t="s">
        <v>1660</v>
      </c>
      <c r="B10092" t="s">
        <v>1661</v>
      </c>
      <c r="C10092" s="2" t="s">
        <v>35</v>
      </c>
      <c r="D10092" s="2" t="s">
        <v>315</v>
      </c>
      <c r="E10092" s="2" t="s">
        <v>29027</v>
      </c>
      <c r="F10092" s="56">
        <v>94.406356170291104</v>
      </c>
      <c r="G10092" s="56">
        <v>115.080120464563</v>
      </c>
      <c r="H10092" s="56">
        <v>103.817509144601</v>
      </c>
      <c r="I10092" s="56">
        <v>98.203964720466303</v>
      </c>
      <c r="J10092" s="57">
        <v>0.41905911906907201</v>
      </c>
      <c r="K10092" s="57">
        <v>0.51545299316013904</v>
      </c>
      <c r="L10092" s="57">
        <v>0.42579538614754697</v>
      </c>
      <c r="M10092" s="57">
        <v>0.35840894204916601</v>
      </c>
    </row>
    <row r="10093" spans="1:13" x14ac:dyDescent="0.25">
      <c r="A10093" t="s">
        <v>19103</v>
      </c>
      <c r="B10093" t="s">
        <v>19104</v>
      </c>
      <c r="C10093" s="2" t="s">
        <v>35</v>
      </c>
      <c r="D10093" s="2" t="s">
        <v>32</v>
      </c>
      <c r="E10093" s="2" t="s">
        <v>29028</v>
      </c>
      <c r="F10093" s="56"/>
      <c r="G10093" s="56">
        <v>101.804037867554</v>
      </c>
      <c r="H10093" s="56">
        <v>101.58956484805999</v>
      </c>
      <c r="I10093" s="56"/>
      <c r="J10093" s="57">
        <v>0.29719063421019498</v>
      </c>
      <c r="K10093" s="57">
        <v>0.338523342551724</v>
      </c>
      <c r="L10093" s="57">
        <v>0.30917110826411298</v>
      </c>
      <c r="M10093" s="57">
        <v>0.25967665429174802</v>
      </c>
    </row>
    <row r="10094" spans="1:13" x14ac:dyDescent="0.25">
      <c r="A10094" t="s">
        <v>19105</v>
      </c>
      <c r="B10094" t="s">
        <v>19106</v>
      </c>
      <c r="C10094" s="2" t="s">
        <v>35</v>
      </c>
      <c r="D10094" s="2" t="s">
        <v>32</v>
      </c>
      <c r="E10094" s="2" t="s">
        <v>29028</v>
      </c>
      <c r="F10094" s="56"/>
      <c r="G10094" s="56">
        <v>101.804037867554</v>
      </c>
      <c r="H10094" s="56">
        <v>101.58956484805999</v>
      </c>
      <c r="I10094" s="56"/>
      <c r="J10094" s="57">
        <v>0.29719063421019498</v>
      </c>
      <c r="K10094" s="57">
        <v>0.338523342551724</v>
      </c>
      <c r="L10094" s="57">
        <v>0.30917110826411298</v>
      </c>
      <c r="M10094" s="57">
        <v>0.25967665429174802</v>
      </c>
    </row>
    <row r="10095" spans="1:13" x14ac:dyDescent="0.25">
      <c r="A10095" t="s">
        <v>20797</v>
      </c>
      <c r="B10095" t="s">
        <v>20798</v>
      </c>
      <c r="C10095" s="2" t="s">
        <v>31</v>
      </c>
      <c r="D10095" s="2" t="s">
        <v>39</v>
      </c>
      <c r="E10095" s="2" t="s">
        <v>29028</v>
      </c>
      <c r="F10095" s="56">
        <v>97.542010379147598</v>
      </c>
      <c r="G10095" s="56">
        <v>96.628066976066606</v>
      </c>
      <c r="H10095" s="56">
        <v>105.467580765969</v>
      </c>
      <c r="I10095" s="56">
        <v>97.138574000382903</v>
      </c>
      <c r="J10095" s="57">
        <v>0.36637635895988901</v>
      </c>
      <c r="K10095" s="57">
        <v>0.43090181815770601</v>
      </c>
      <c r="L10095" s="57">
        <v>0.38310009951141999</v>
      </c>
      <c r="M10095" s="57">
        <v>0.31698249382978499</v>
      </c>
    </row>
    <row r="10096" spans="1:13" x14ac:dyDescent="0.25">
      <c r="A10096" t="s">
        <v>20787</v>
      </c>
      <c r="B10096" t="s">
        <v>20788</v>
      </c>
      <c r="C10096" s="2" t="s">
        <v>31</v>
      </c>
      <c r="D10096" s="2" t="s">
        <v>39</v>
      </c>
      <c r="E10096" s="2" t="s">
        <v>29028</v>
      </c>
      <c r="F10096" s="56">
        <v>97.542010379147598</v>
      </c>
      <c r="G10096" s="56">
        <v>96.628066976066606</v>
      </c>
      <c r="H10096" s="56">
        <v>105.467580765969</v>
      </c>
      <c r="I10096" s="56">
        <v>97.138574000382903</v>
      </c>
      <c r="J10096" s="57">
        <v>0.36637635895988901</v>
      </c>
      <c r="K10096" s="57">
        <v>0.43090181815770601</v>
      </c>
      <c r="L10096" s="57">
        <v>0.38310009951141999</v>
      </c>
      <c r="M10096" s="57">
        <v>0.31698249382978499</v>
      </c>
    </row>
    <row r="10097" spans="1:13" x14ac:dyDescent="0.25">
      <c r="A10097" t="s">
        <v>20803</v>
      </c>
      <c r="B10097" t="s">
        <v>20804</v>
      </c>
      <c r="C10097" s="2" t="s">
        <v>31</v>
      </c>
      <c r="D10097" s="2" t="s">
        <v>39</v>
      </c>
      <c r="E10097" s="2" t="s">
        <v>29028</v>
      </c>
      <c r="F10097" s="56">
        <v>97.542010379147598</v>
      </c>
      <c r="G10097" s="56">
        <v>96.628066976066606</v>
      </c>
      <c r="H10097" s="56">
        <v>105.467580765969</v>
      </c>
      <c r="I10097" s="56">
        <v>97.138574000382903</v>
      </c>
      <c r="J10097" s="57">
        <v>0.36637635895988901</v>
      </c>
      <c r="K10097" s="57">
        <v>0.43090181815770601</v>
      </c>
      <c r="L10097" s="57">
        <v>0.38310009951141999</v>
      </c>
      <c r="M10097" s="57">
        <v>0.31698249382978499</v>
      </c>
    </row>
    <row r="10098" spans="1:13" x14ac:dyDescent="0.25">
      <c r="A10098" t="s">
        <v>20779</v>
      </c>
      <c r="B10098" t="s">
        <v>20780</v>
      </c>
      <c r="C10098" s="2" t="s">
        <v>35</v>
      </c>
      <c r="D10098" s="2" t="s">
        <v>39</v>
      </c>
      <c r="E10098" s="2" t="s">
        <v>29028</v>
      </c>
      <c r="F10098" s="56">
        <v>97.542010379147598</v>
      </c>
      <c r="G10098" s="56">
        <v>96.628066976066606</v>
      </c>
      <c r="H10098" s="56">
        <v>105.467580765969</v>
      </c>
      <c r="I10098" s="56">
        <v>97.138574000382903</v>
      </c>
      <c r="J10098" s="57">
        <v>0.36637635895988901</v>
      </c>
      <c r="K10098" s="57">
        <v>0.43090181815770601</v>
      </c>
      <c r="L10098" s="57">
        <v>0.38310009951141999</v>
      </c>
      <c r="M10098" s="57">
        <v>0.31698249382978499</v>
      </c>
    </row>
    <row r="10099" spans="1:13" x14ac:dyDescent="0.25">
      <c r="A10099" t="s">
        <v>20793</v>
      </c>
      <c r="B10099" t="s">
        <v>20794</v>
      </c>
      <c r="C10099" s="2" t="s">
        <v>31</v>
      </c>
      <c r="D10099" s="2" t="s">
        <v>39</v>
      </c>
      <c r="E10099" s="2" t="s">
        <v>29028</v>
      </c>
      <c r="F10099" s="56">
        <v>97.542010379147598</v>
      </c>
      <c r="G10099" s="56">
        <v>96.628066976066606</v>
      </c>
      <c r="H10099" s="56">
        <v>105.467580765969</v>
      </c>
      <c r="I10099" s="56">
        <v>97.138574000382903</v>
      </c>
      <c r="J10099" s="57">
        <v>0.36637635895988901</v>
      </c>
      <c r="K10099" s="57">
        <v>0.43090181815770601</v>
      </c>
      <c r="L10099" s="57">
        <v>0.38310009951141999</v>
      </c>
      <c r="M10099" s="57">
        <v>0.31698249382978499</v>
      </c>
    </row>
    <row r="10100" spans="1:13" x14ac:dyDescent="0.25">
      <c r="A10100" t="s">
        <v>20783</v>
      </c>
      <c r="B10100" t="s">
        <v>20784</v>
      </c>
      <c r="C10100" s="2" t="s">
        <v>35</v>
      </c>
      <c r="D10100" s="2" t="s">
        <v>39</v>
      </c>
      <c r="E10100" s="2" t="s">
        <v>29028</v>
      </c>
      <c r="F10100" s="56">
        <v>97.542010379147598</v>
      </c>
      <c r="G10100" s="56">
        <v>96.628066976066606</v>
      </c>
      <c r="H10100" s="56">
        <v>105.467580765969</v>
      </c>
      <c r="I10100" s="56">
        <v>97.138574000382903</v>
      </c>
      <c r="J10100" s="57">
        <v>0.36637635895988901</v>
      </c>
      <c r="K10100" s="57">
        <v>0.43090181815770601</v>
      </c>
      <c r="L10100" s="57">
        <v>0.38310009951141999</v>
      </c>
      <c r="M10100" s="57">
        <v>0.31698249382978499</v>
      </c>
    </row>
    <row r="10101" spans="1:13" x14ac:dyDescent="0.25">
      <c r="A10101" t="s">
        <v>27123</v>
      </c>
      <c r="B10101" t="s">
        <v>27124</v>
      </c>
      <c r="C10101" s="2" t="s">
        <v>31</v>
      </c>
      <c r="D10101" s="2" t="s">
        <v>315</v>
      </c>
      <c r="E10101" s="2" t="s">
        <v>29028</v>
      </c>
      <c r="F10101" s="56">
        <v>98.945488773132197</v>
      </c>
      <c r="G10101" s="56">
        <v>88.249299630571102</v>
      </c>
      <c r="H10101" s="56">
        <v>104.90823377252499</v>
      </c>
      <c r="I10101" s="56">
        <v>97.823335355232601</v>
      </c>
      <c r="J10101" s="57">
        <v>0.44152742806928402</v>
      </c>
      <c r="K10101" s="57">
        <v>0.50190974652150999</v>
      </c>
      <c r="L10101" s="57">
        <v>0.45262663376154399</v>
      </c>
      <c r="M10101" s="57">
        <v>0.392234102948466</v>
      </c>
    </row>
    <row r="10102" spans="1:13" x14ac:dyDescent="0.25">
      <c r="A10102" t="s">
        <v>27121</v>
      </c>
      <c r="B10102" t="s">
        <v>27122</v>
      </c>
      <c r="C10102" s="2" t="s">
        <v>31</v>
      </c>
      <c r="D10102" s="2" t="s">
        <v>315</v>
      </c>
      <c r="E10102" s="2" t="s">
        <v>29028</v>
      </c>
      <c r="F10102" s="56">
        <v>98.945488773132197</v>
      </c>
      <c r="G10102" s="56">
        <v>88.249299630571102</v>
      </c>
      <c r="H10102" s="56">
        <v>104.90823377252499</v>
      </c>
      <c r="I10102" s="56">
        <v>97.823335355232601</v>
      </c>
      <c r="J10102" s="57">
        <v>0.44152742806928402</v>
      </c>
      <c r="K10102" s="57">
        <v>0.50190974652150999</v>
      </c>
      <c r="L10102" s="57">
        <v>0.45262663376154399</v>
      </c>
      <c r="M10102" s="57">
        <v>0.392234102948466</v>
      </c>
    </row>
    <row r="10103" spans="1:13" x14ac:dyDescent="0.25">
      <c r="A10103" t="s">
        <v>3646</v>
      </c>
      <c r="B10103" t="s">
        <v>3647</v>
      </c>
      <c r="C10103" s="2" t="s">
        <v>35</v>
      </c>
      <c r="D10103" s="2" t="s">
        <v>315</v>
      </c>
      <c r="E10103" s="2" t="s">
        <v>29027</v>
      </c>
      <c r="F10103" s="56">
        <v>95.9422249581133</v>
      </c>
      <c r="G10103" s="56">
        <v>84.670667832394102</v>
      </c>
      <c r="H10103" s="56">
        <v>108.92078391449201</v>
      </c>
      <c r="I10103" s="56">
        <v>97.020509889692207</v>
      </c>
      <c r="J10103" s="57">
        <v>0.54339059280758195</v>
      </c>
      <c r="K10103" s="57">
        <v>0.62454901001218399</v>
      </c>
      <c r="L10103" s="57">
        <v>0.55356433454746601</v>
      </c>
      <c r="M10103" s="57">
        <v>0.47635612795292198</v>
      </c>
    </row>
    <row r="10104" spans="1:13" x14ac:dyDescent="0.25">
      <c r="A10104" t="s">
        <v>3648</v>
      </c>
      <c r="B10104" t="s">
        <v>3649</v>
      </c>
      <c r="C10104" s="2" t="s">
        <v>35</v>
      </c>
      <c r="D10104" s="2" t="s">
        <v>315</v>
      </c>
      <c r="E10104" s="2" t="s">
        <v>29027</v>
      </c>
      <c r="F10104" s="56">
        <v>98.232162008570995</v>
      </c>
      <c r="G10104" s="56">
        <v>88.920627465811293</v>
      </c>
      <c r="H10104" s="56">
        <v>103.650094849415</v>
      </c>
      <c r="I10104" s="56">
        <v>98.901192435226605</v>
      </c>
      <c r="J10104" s="57">
        <v>0.54515162040577203</v>
      </c>
      <c r="K10104" s="57">
        <v>0.62596734798106302</v>
      </c>
      <c r="L10104" s="57">
        <v>0.55463897044089805</v>
      </c>
      <c r="M10104" s="57">
        <v>0.48884060515661998</v>
      </c>
    </row>
    <row r="10105" spans="1:13" x14ac:dyDescent="0.25">
      <c r="A10105" t="s">
        <v>3642</v>
      </c>
      <c r="B10105" t="s">
        <v>3643</v>
      </c>
      <c r="C10105" s="2" t="s">
        <v>31</v>
      </c>
      <c r="D10105" s="2" t="s">
        <v>315</v>
      </c>
      <c r="E10105" s="2" t="s">
        <v>29027</v>
      </c>
      <c r="F10105" s="56">
        <v>95.677833668507503</v>
      </c>
      <c r="G10105" s="56">
        <v>87.912998071259807</v>
      </c>
      <c r="H10105" s="56">
        <v>105.15614034645699</v>
      </c>
      <c r="I10105" s="56">
        <v>96.015829417327396</v>
      </c>
      <c r="J10105" s="57">
        <v>0.54343070621367595</v>
      </c>
      <c r="K10105" s="57">
        <v>0.62459308902817001</v>
      </c>
      <c r="L10105" s="57">
        <v>0.55360060725461002</v>
      </c>
      <c r="M10105" s="57">
        <v>0.487620356748728</v>
      </c>
    </row>
    <row r="10106" spans="1:13" x14ac:dyDescent="0.25">
      <c r="A10106" t="s">
        <v>3644</v>
      </c>
      <c r="B10106" t="s">
        <v>3645</v>
      </c>
      <c r="C10106" s="2" t="s">
        <v>31</v>
      </c>
      <c r="D10106" s="2" t="s">
        <v>315</v>
      </c>
      <c r="E10106" s="2" t="s">
        <v>29027</v>
      </c>
      <c r="F10106" s="56">
        <v>100.98349847220901</v>
      </c>
      <c r="G10106" s="56">
        <v>88.460467896032199</v>
      </c>
      <c r="H10106" s="56">
        <v>107.820904947527</v>
      </c>
      <c r="I10106" s="56">
        <v>94.875628170850305</v>
      </c>
      <c r="J10106" s="57">
        <v>0.54343070621367595</v>
      </c>
      <c r="K10106" s="57">
        <v>0.62459308902817001</v>
      </c>
      <c r="L10106" s="57">
        <v>0.55360060725461002</v>
      </c>
      <c r="M10106" s="57">
        <v>0.49300751129107401</v>
      </c>
    </row>
    <row r="10107" spans="1:13" x14ac:dyDescent="0.25">
      <c r="A10107" t="s">
        <v>3650</v>
      </c>
      <c r="B10107" t="s">
        <v>3651</v>
      </c>
      <c r="C10107" s="2" t="s">
        <v>35</v>
      </c>
      <c r="D10107" s="2" t="s">
        <v>315</v>
      </c>
      <c r="E10107" s="2" t="s">
        <v>29027</v>
      </c>
      <c r="F10107" s="56">
        <v>100.06884015550099</v>
      </c>
      <c r="G10107" s="56">
        <v>91.787371196289598</v>
      </c>
      <c r="H10107" s="56">
        <v>102.930245528805</v>
      </c>
      <c r="I10107" s="56">
        <v>96.797516831784705</v>
      </c>
      <c r="J10107" s="57">
        <v>0.54339059280758195</v>
      </c>
      <c r="K10107" s="57">
        <v>0.62454901001218399</v>
      </c>
      <c r="L10107" s="57">
        <v>0.55828712573653305</v>
      </c>
      <c r="M10107" s="57">
        <v>0.482046090287438</v>
      </c>
    </row>
    <row r="10108" spans="1:13" x14ac:dyDescent="0.25">
      <c r="A10108" t="s">
        <v>27125</v>
      </c>
      <c r="B10108" t="s">
        <v>27126</v>
      </c>
      <c r="C10108" s="2" t="s">
        <v>35</v>
      </c>
      <c r="D10108" s="2" t="s">
        <v>315</v>
      </c>
      <c r="E10108" s="2" t="s">
        <v>29028</v>
      </c>
      <c r="F10108" s="56">
        <v>98.945488773132197</v>
      </c>
      <c r="G10108" s="56">
        <v>88.249299630571102</v>
      </c>
      <c r="H10108" s="56">
        <v>104.90823377252499</v>
      </c>
      <c r="I10108" s="56">
        <v>97.823335355232601</v>
      </c>
      <c r="J10108" s="57">
        <v>0.44152742806928402</v>
      </c>
      <c r="K10108" s="57">
        <v>0.50190974652150999</v>
      </c>
      <c r="L10108" s="57">
        <v>0.45262663376154399</v>
      </c>
      <c r="M10108" s="57">
        <v>0.392234102948466</v>
      </c>
    </row>
    <row r="10109" spans="1:13" x14ac:dyDescent="0.25">
      <c r="A10109" t="s">
        <v>8827</v>
      </c>
      <c r="B10109" t="s">
        <v>8828</v>
      </c>
      <c r="C10109" s="2" t="s">
        <v>35</v>
      </c>
      <c r="D10109" s="2" t="s">
        <v>210</v>
      </c>
      <c r="E10109" s="2" t="s">
        <v>29028</v>
      </c>
      <c r="F10109" s="56">
        <v>109.37730651024501</v>
      </c>
      <c r="G10109" s="56">
        <v>122.43625672830299</v>
      </c>
      <c r="H10109" s="56">
        <v>112.529795681664</v>
      </c>
      <c r="I10109" s="56"/>
      <c r="J10109" s="57">
        <v>0.30671670471714102</v>
      </c>
      <c r="K10109" s="57">
        <v>0.36206370084200301</v>
      </c>
      <c r="L10109" s="57">
        <v>0.31549427724000501</v>
      </c>
      <c r="M10109" s="57">
        <v>0.26186207269233602</v>
      </c>
    </row>
    <row r="10110" spans="1:13" x14ac:dyDescent="0.25">
      <c r="A10110" t="s">
        <v>22118</v>
      </c>
      <c r="B10110" t="s">
        <v>22119</v>
      </c>
      <c r="C10110" s="2" t="s">
        <v>35</v>
      </c>
      <c r="D10110" s="2" t="s">
        <v>54</v>
      </c>
      <c r="E10110" s="2" t="s">
        <v>29028</v>
      </c>
      <c r="F10110" s="56">
        <v>112.052449361519</v>
      </c>
      <c r="G10110" s="56">
        <v>120.05150790747</v>
      </c>
      <c r="H10110" s="56">
        <v>117.585305537667</v>
      </c>
      <c r="I10110" s="56"/>
      <c r="J10110" s="57">
        <v>0.30136311519610998</v>
      </c>
      <c r="K10110" s="57">
        <v>0.35909744362456197</v>
      </c>
      <c r="L10110" s="57">
        <v>0.31677261092028403</v>
      </c>
      <c r="M10110" s="57">
        <v>0.25609356509129899</v>
      </c>
    </row>
    <row r="10111" spans="1:13" x14ac:dyDescent="0.25">
      <c r="A10111" t="s">
        <v>4061</v>
      </c>
      <c r="B10111" t="s">
        <v>4062</v>
      </c>
      <c r="C10111" s="2" t="s">
        <v>31</v>
      </c>
      <c r="D10111" s="2" t="s">
        <v>312</v>
      </c>
      <c r="E10111" s="2" t="s">
        <v>29028</v>
      </c>
      <c r="F10111" s="56">
        <v>116.195150829179</v>
      </c>
      <c r="G10111" s="56">
        <v>116.742368371597</v>
      </c>
      <c r="H10111" s="56">
        <v>120.10049836565</v>
      </c>
      <c r="I10111" s="56">
        <v>93.125781806421799</v>
      </c>
      <c r="J10111" s="57">
        <v>0.36951304094999199</v>
      </c>
      <c r="K10111" s="57">
        <v>0.40948467572598801</v>
      </c>
      <c r="L10111" s="57">
        <v>0.37602811949682702</v>
      </c>
      <c r="M10111" s="57">
        <v>0.33527781086786101</v>
      </c>
    </row>
    <row r="10112" spans="1:13" x14ac:dyDescent="0.25">
      <c r="A10112" t="s">
        <v>4063</v>
      </c>
      <c r="B10112" t="s">
        <v>4064</v>
      </c>
      <c r="C10112" s="2" t="s">
        <v>35</v>
      </c>
      <c r="D10112" s="2" t="s">
        <v>312</v>
      </c>
      <c r="E10112" s="2" t="s">
        <v>29028</v>
      </c>
      <c r="F10112" s="56">
        <v>114.434775354073</v>
      </c>
      <c r="G10112" s="56">
        <v>116.299356697641</v>
      </c>
      <c r="H10112" s="56">
        <v>120.115889550253</v>
      </c>
      <c r="I10112" s="56"/>
      <c r="J10112" s="57">
        <v>0.32040669959273799</v>
      </c>
      <c r="K10112" s="57">
        <v>0.34763533935353003</v>
      </c>
      <c r="L10112" s="57">
        <v>0.32560373622157002</v>
      </c>
      <c r="M10112" s="57">
        <v>0.29409661552492999</v>
      </c>
    </row>
    <row r="10113" spans="1:13" x14ac:dyDescent="0.25">
      <c r="A10113" t="s">
        <v>28099</v>
      </c>
      <c r="B10113" t="s">
        <v>28100</v>
      </c>
      <c r="C10113" s="2" t="s">
        <v>31</v>
      </c>
      <c r="D10113" s="2" t="s">
        <v>36</v>
      </c>
      <c r="E10113" s="2" t="s">
        <v>29028</v>
      </c>
      <c r="F10113" s="56">
        <v>103.70041888642299</v>
      </c>
      <c r="G10113" s="56">
        <v>120.10018640731499</v>
      </c>
      <c r="H10113" s="56">
        <v>111.175777313791</v>
      </c>
      <c r="I10113" s="56">
        <v>93.212558079408097</v>
      </c>
      <c r="J10113" s="57">
        <v>0.37809499991429202</v>
      </c>
      <c r="K10113" s="57">
        <v>0.42447691604665799</v>
      </c>
      <c r="L10113" s="57">
        <v>0.387896593485966</v>
      </c>
      <c r="M10113" s="57">
        <v>0.347427664031079</v>
      </c>
    </row>
    <row r="10114" spans="1:13" x14ac:dyDescent="0.25">
      <c r="A10114" t="s">
        <v>3822</v>
      </c>
      <c r="B10114" t="s">
        <v>3823</v>
      </c>
      <c r="C10114" s="2" t="s">
        <v>31</v>
      </c>
      <c r="D10114" s="2" t="s">
        <v>36</v>
      </c>
      <c r="E10114" s="2" t="s">
        <v>29027</v>
      </c>
      <c r="F10114" s="56">
        <v>103.381692616116</v>
      </c>
      <c r="G10114" s="56">
        <v>121.70163129102799</v>
      </c>
      <c r="H10114" s="56">
        <v>108.529036071192</v>
      </c>
      <c r="I10114" s="56">
        <v>90.538625040057894</v>
      </c>
      <c r="J10114" s="57">
        <v>0.50846686115786199</v>
      </c>
      <c r="K10114" s="57">
        <v>0.58731121469145497</v>
      </c>
      <c r="L10114" s="57">
        <v>0.52307632545965999</v>
      </c>
      <c r="M10114" s="57">
        <v>0.46904009876441299</v>
      </c>
    </row>
    <row r="10115" spans="1:13" x14ac:dyDescent="0.25">
      <c r="A10115" t="s">
        <v>13025</v>
      </c>
      <c r="B10115" t="s">
        <v>13026</v>
      </c>
      <c r="C10115" s="2" t="s">
        <v>35</v>
      </c>
      <c r="D10115" s="2" t="s">
        <v>289</v>
      </c>
      <c r="E10115" s="2" t="s">
        <v>29028</v>
      </c>
      <c r="F10115" s="56">
        <v>112.19336976308</v>
      </c>
      <c r="G10115" s="56">
        <v>126.751691276847</v>
      </c>
      <c r="H10115" s="56">
        <v>121.68510722013001</v>
      </c>
      <c r="I10115" s="56">
        <v>91.546826624673997</v>
      </c>
      <c r="J10115" s="57">
        <v>0.36528638057695001</v>
      </c>
      <c r="K10115" s="57">
        <v>0.41603275415973401</v>
      </c>
      <c r="L10115" s="57">
        <v>0.375380500470957</v>
      </c>
      <c r="M10115" s="57">
        <v>0.32356676666558698</v>
      </c>
    </row>
    <row r="10116" spans="1:13" x14ac:dyDescent="0.25">
      <c r="A10116" t="s">
        <v>13035</v>
      </c>
      <c r="B10116" t="s">
        <v>13036</v>
      </c>
      <c r="C10116" s="2" t="s">
        <v>31</v>
      </c>
      <c r="D10116" s="2" t="s">
        <v>289</v>
      </c>
      <c r="E10116" s="2" t="s">
        <v>29028</v>
      </c>
      <c r="F10116" s="56">
        <v>112.19336976308</v>
      </c>
      <c r="G10116" s="56">
        <v>126.751691276847</v>
      </c>
      <c r="H10116" s="56">
        <v>121.68510722013001</v>
      </c>
      <c r="I10116" s="56">
        <v>91.546826624673997</v>
      </c>
      <c r="J10116" s="57">
        <v>0.36528638057695001</v>
      </c>
      <c r="K10116" s="57">
        <v>0.41603275415973401</v>
      </c>
      <c r="L10116" s="57">
        <v>0.375380500470957</v>
      </c>
      <c r="M10116" s="57">
        <v>0.32356676666558698</v>
      </c>
    </row>
    <row r="10117" spans="1:13" x14ac:dyDescent="0.25">
      <c r="A10117" t="s">
        <v>13029</v>
      </c>
      <c r="B10117" t="s">
        <v>13030</v>
      </c>
      <c r="C10117" s="2" t="s">
        <v>35</v>
      </c>
      <c r="D10117" s="2" t="s">
        <v>289</v>
      </c>
      <c r="E10117" s="2" t="s">
        <v>29028</v>
      </c>
      <c r="F10117" s="56">
        <v>112.19336976308</v>
      </c>
      <c r="G10117" s="56">
        <v>126.751691276847</v>
      </c>
      <c r="H10117" s="56">
        <v>121.68510722013001</v>
      </c>
      <c r="I10117" s="56">
        <v>91.546826624673997</v>
      </c>
      <c r="J10117" s="57">
        <v>0.36528638057695001</v>
      </c>
      <c r="K10117" s="57">
        <v>0.41603275415973401</v>
      </c>
      <c r="L10117" s="57">
        <v>0.375380500470957</v>
      </c>
      <c r="M10117" s="57">
        <v>0.32356676666558698</v>
      </c>
    </row>
    <row r="10118" spans="1:13" x14ac:dyDescent="0.25">
      <c r="A10118" t="s">
        <v>13033</v>
      </c>
      <c r="B10118" t="s">
        <v>13034</v>
      </c>
      <c r="C10118" s="2" t="s">
        <v>31</v>
      </c>
      <c r="D10118" s="2" t="s">
        <v>289</v>
      </c>
      <c r="E10118" s="2" t="s">
        <v>29028</v>
      </c>
      <c r="F10118" s="56">
        <v>112.19336976308</v>
      </c>
      <c r="G10118" s="56">
        <v>126.751691276847</v>
      </c>
      <c r="H10118" s="56">
        <v>121.68510722013001</v>
      </c>
      <c r="I10118" s="56">
        <v>91.546826624673997</v>
      </c>
      <c r="J10118" s="57">
        <v>0.36528638057695001</v>
      </c>
      <c r="K10118" s="57">
        <v>0.41603275415973401</v>
      </c>
      <c r="L10118" s="57">
        <v>0.375380500470957</v>
      </c>
      <c r="M10118" s="57">
        <v>0.32356676666558698</v>
      </c>
    </row>
    <row r="10119" spans="1:13" x14ac:dyDescent="0.25">
      <c r="A10119" t="s">
        <v>13027</v>
      </c>
      <c r="B10119" t="s">
        <v>13028</v>
      </c>
      <c r="C10119" s="2" t="s">
        <v>35</v>
      </c>
      <c r="D10119" s="2" t="s">
        <v>289</v>
      </c>
      <c r="E10119" s="2" t="s">
        <v>29028</v>
      </c>
      <c r="F10119" s="56">
        <v>112.19336976308</v>
      </c>
      <c r="G10119" s="56">
        <v>126.751691276847</v>
      </c>
      <c r="H10119" s="56">
        <v>121.68510722013001</v>
      </c>
      <c r="I10119" s="56">
        <v>91.546826624673997</v>
      </c>
      <c r="J10119" s="57">
        <v>0.36528638057695001</v>
      </c>
      <c r="K10119" s="57">
        <v>0.41603275415973401</v>
      </c>
      <c r="L10119" s="57">
        <v>0.375380500470957</v>
      </c>
      <c r="M10119" s="57">
        <v>0.32356676666558698</v>
      </c>
    </row>
    <row r="10120" spans="1:13" x14ac:dyDescent="0.25">
      <c r="A10120" t="s">
        <v>13031</v>
      </c>
      <c r="B10120" t="s">
        <v>13032</v>
      </c>
      <c r="C10120" s="2" t="s">
        <v>31</v>
      </c>
      <c r="D10120" s="2" t="s">
        <v>289</v>
      </c>
      <c r="E10120" s="2" t="s">
        <v>29028</v>
      </c>
      <c r="F10120" s="56">
        <v>112.19336976308</v>
      </c>
      <c r="G10120" s="56">
        <v>126.751691276847</v>
      </c>
      <c r="H10120" s="56">
        <v>121.68510722013001</v>
      </c>
      <c r="I10120" s="56">
        <v>91.546826624673997</v>
      </c>
      <c r="J10120" s="57">
        <v>0.36528638057695001</v>
      </c>
      <c r="K10120" s="57">
        <v>0.41603275415973401</v>
      </c>
      <c r="L10120" s="57">
        <v>0.375380500470957</v>
      </c>
      <c r="M10120" s="57">
        <v>0.32356676666558698</v>
      </c>
    </row>
    <row r="10121" spans="1:13" x14ac:dyDescent="0.25">
      <c r="A10121" t="s">
        <v>1358</v>
      </c>
      <c r="B10121" t="s">
        <v>1359</v>
      </c>
      <c r="C10121" s="2" t="s">
        <v>31</v>
      </c>
      <c r="D10121" s="2" t="s">
        <v>36</v>
      </c>
      <c r="E10121" s="2" t="s">
        <v>29027</v>
      </c>
      <c r="F10121" s="56">
        <v>96.168990734201302</v>
      </c>
      <c r="G10121" s="56">
        <v>113.110264874325</v>
      </c>
      <c r="H10121" s="56">
        <v>114.572438956474</v>
      </c>
      <c r="I10121" s="56">
        <v>102.91529997584099</v>
      </c>
      <c r="J10121" s="57">
        <v>0.57665130119098096</v>
      </c>
      <c r="K10121" s="57">
        <v>0.64290789690204198</v>
      </c>
      <c r="L10121" s="57">
        <v>0.57474274342891896</v>
      </c>
      <c r="M10121" s="57">
        <v>0.52722326039068101</v>
      </c>
    </row>
    <row r="10122" spans="1:13" x14ac:dyDescent="0.25">
      <c r="A10122" t="s">
        <v>8507</v>
      </c>
      <c r="B10122" t="s">
        <v>8508</v>
      </c>
      <c r="C10122" s="2" t="s">
        <v>35</v>
      </c>
      <c r="D10122" s="2" t="s">
        <v>217</v>
      </c>
      <c r="E10122" s="2" t="s">
        <v>29028</v>
      </c>
      <c r="F10122" s="56"/>
      <c r="G10122" s="56">
        <v>88.026933754922098</v>
      </c>
      <c r="H10122" s="56"/>
      <c r="I10122" s="56"/>
      <c r="J10122" s="57">
        <v>0.26277614357865903</v>
      </c>
      <c r="K10122" s="57">
        <v>0.308019431108282</v>
      </c>
      <c r="L10122" s="57">
        <v>0.27179591204904302</v>
      </c>
      <c r="M10122" s="57">
        <v>0.21320612380322901</v>
      </c>
    </row>
    <row r="10123" spans="1:13" x14ac:dyDescent="0.25">
      <c r="A10123" t="s">
        <v>16278</v>
      </c>
      <c r="B10123" t="s">
        <v>16279</v>
      </c>
      <c r="C10123" s="2" t="s">
        <v>31</v>
      </c>
      <c r="D10123" s="2" t="s">
        <v>312</v>
      </c>
      <c r="E10123" s="2" t="s">
        <v>29028</v>
      </c>
      <c r="F10123" s="56">
        <v>92.634841050395295</v>
      </c>
      <c r="G10123" s="56">
        <v>87.498717598778498</v>
      </c>
      <c r="H10123" s="56">
        <v>100.84423769183999</v>
      </c>
      <c r="I10123" s="56"/>
      <c r="J10123" s="57">
        <v>0.31277454869804899</v>
      </c>
      <c r="K10123" s="57">
        <v>0.37712944455867298</v>
      </c>
      <c r="L10123" s="57">
        <v>0.32545588634158201</v>
      </c>
      <c r="M10123" s="57">
        <v>0.26277195345343901</v>
      </c>
    </row>
    <row r="10124" spans="1:13" x14ac:dyDescent="0.25">
      <c r="A10124" t="s">
        <v>10916</v>
      </c>
      <c r="B10124" t="s">
        <v>10917</v>
      </c>
      <c r="C10124" s="2" t="s">
        <v>31</v>
      </c>
      <c r="D10124" s="2" t="s">
        <v>69</v>
      </c>
      <c r="E10124" s="2" t="s">
        <v>29028</v>
      </c>
      <c r="F10124" s="56">
        <v>95.939498471626493</v>
      </c>
      <c r="G10124" s="56">
        <v>89.331393132872506</v>
      </c>
      <c r="H10124" s="56">
        <v>94.728753428431006</v>
      </c>
      <c r="I10124" s="56"/>
      <c r="J10124" s="57">
        <v>0.30797090775153901</v>
      </c>
      <c r="K10124" s="57">
        <v>0.36227184053963002</v>
      </c>
      <c r="L10124" s="57">
        <v>0.32158510349952701</v>
      </c>
      <c r="M10124" s="57">
        <v>0.26636616944916502</v>
      </c>
    </row>
    <row r="10125" spans="1:13" x14ac:dyDescent="0.25">
      <c r="A10125" t="s">
        <v>930</v>
      </c>
      <c r="B10125" t="s">
        <v>931</v>
      </c>
      <c r="C10125" s="2" t="s">
        <v>35</v>
      </c>
      <c r="D10125" s="2" t="s">
        <v>69</v>
      </c>
      <c r="E10125" s="2" t="s">
        <v>29027</v>
      </c>
      <c r="F10125" s="56">
        <v>95.387462857663195</v>
      </c>
      <c r="G10125" s="56">
        <v>84.598038888536095</v>
      </c>
      <c r="H10125" s="56">
        <v>90.761404342446895</v>
      </c>
      <c r="I10125" s="56">
        <v>98.576194466983196</v>
      </c>
      <c r="J10125" s="57">
        <v>0.46733044764244103</v>
      </c>
      <c r="K10125" s="57">
        <v>0.55507551818128298</v>
      </c>
      <c r="L10125" s="57">
        <v>0.49015253573458001</v>
      </c>
      <c r="M10125" s="57">
        <v>0.41976308283158098</v>
      </c>
    </row>
    <row r="10126" spans="1:13" x14ac:dyDescent="0.25">
      <c r="A10126" t="s">
        <v>10924</v>
      </c>
      <c r="B10126" t="s">
        <v>10925</v>
      </c>
      <c r="C10126" s="2" t="s">
        <v>35</v>
      </c>
      <c r="D10126" s="2" t="s">
        <v>69</v>
      </c>
      <c r="E10126" s="2" t="s">
        <v>29028</v>
      </c>
      <c r="F10126" s="56">
        <v>95.939498471626493</v>
      </c>
      <c r="G10126" s="56">
        <v>89.331393132872506</v>
      </c>
      <c r="H10126" s="56">
        <v>94.728753428431006</v>
      </c>
      <c r="I10126" s="56"/>
      <c r="J10126" s="57">
        <v>0.30797090775153901</v>
      </c>
      <c r="K10126" s="57">
        <v>0.36227184053963002</v>
      </c>
      <c r="L10126" s="57">
        <v>0.32158510349952701</v>
      </c>
      <c r="M10126" s="57">
        <v>0.26636616944916502</v>
      </c>
    </row>
    <row r="10127" spans="1:13" x14ac:dyDescent="0.25">
      <c r="A10127" t="s">
        <v>10914</v>
      </c>
      <c r="B10127" t="s">
        <v>10915</v>
      </c>
      <c r="C10127" s="2" t="s">
        <v>31</v>
      </c>
      <c r="D10127" s="2" t="s">
        <v>69</v>
      </c>
      <c r="E10127" s="2" t="s">
        <v>29028</v>
      </c>
      <c r="F10127" s="56">
        <v>95.939498471626493</v>
      </c>
      <c r="G10127" s="56">
        <v>89.331393132872506</v>
      </c>
      <c r="H10127" s="56">
        <v>94.728753428431006</v>
      </c>
      <c r="I10127" s="56"/>
      <c r="J10127" s="57">
        <v>0.30797090775153901</v>
      </c>
      <c r="K10127" s="57">
        <v>0.36227184053963002</v>
      </c>
      <c r="L10127" s="57">
        <v>0.32158510349952701</v>
      </c>
      <c r="M10127" s="57">
        <v>0.26636616944916502</v>
      </c>
    </row>
    <row r="10128" spans="1:13" x14ac:dyDescent="0.25">
      <c r="A10128" t="s">
        <v>10922</v>
      </c>
      <c r="B10128" t="s">
        <v>10923</v>
      </c>
      <c r="C10128" s="2" t="s">
        <v>35</v>
      </c>
      <c r="D10128" s="2" t="s">
        <v>69</v>
      </c>
      <c r="E10128" s="2" t="s">
        <v>29028</v>
      </c>
      <c r="F10128" s="56">
        <v>95.939498471626493</v>
      </c>
      <c r="G10128" s="56">
        <v>89.331393132872506</v>
      </c>
      <c r="H10128" s="56">
        <v>94.728753428431006</v>
      </c>
      <c r="I10128" s="56"/>
      <c r="J10128" s="57">
        <v>0.30797090775153901</v>
      </c>
      <c r="K10128" s="57">
        <v>0.36227184053963002</v>
      </c>
      <c r="L10128" s="57">
        <v>0.32158510349952701</v>
      </c>
      <c r="M10128" s="57">
        <v>0.26636616944916502</v>
      </c>
    </row>
    <row r="10129" spans="1:13" x14ac:dyDescent="0.25">
      <c r="A10129" t="s">
        <v>16298</v>
      </c>
      <c r="B10129" t="s">
        <v>16299</v>
      </c>
      <c r="C10129" s="2" t="s">
        <v>35</v>
      </c>
      <c r="D10129" s="2" t="s">
        <v>312</v>
      </c>
      <c r="E10129" s="2" t="s">
        <v>29028</v>
      </c>
      <c r="F10129" s="56">
        <v>92.634841050395295</v>
      </c>
      <c r="G10129" s="56">
        <v>87.498717598778498</v>
      </c>
      <c r="H10129" s="56">
        <v>100.84423769183999</v>
      </c>
      <c r="I10129" s="56"/>
      <c r="J10129" s="57">
        <v>0.31277454869804899</v>
      </c>
      <c r="K10129" s="57">
        <v>0.37712944455867298</v>
      </c>
      <c r="L10129" s="57">
        <v>0.32545588634158201</v>
      </c>
      <c r="M10129" s="57">
        <v>0.26277195345343901</v>
      </c>
    </row>
    <row r="10130" spans="1:13" x14ac:dyDescent="0.25">
      <c r="A10130" t="s">
        <v>16268</v>
      </c>
      <c r="B10130" t="s">
        <v>16269</v>
      </c>
      <c r="C10130" s="2" t="s">
        <v>31</v>
      </c>
      <c r="D10130" s="2" t="s">
        <v>312</v>
      </c>
      <c r="E10130" s="2" t="s">
        <v>29028</v>
      </c>
      <c r="F10130" s="56">
        <v>92.634841050395295</v>
      </c>
      <c r="G10130" s="56">
        <v>87.498717598778498</v>
      </c>
      <c r="H10130" s="56">
        <v>100.84423769183999</v>
      </c>
      <c r="I10130" s="56"/>
      <c r="J10130" s="57">
        <v>0.31277454869804899</v>
      </c>
      <c r="K10130" s="57">
        <v>0.37712944455867298</v>
      </c>
      <c r="L10130" s="57">
        <v>0.32545588634158201</v>
      </c>
      <c r="M10130" s="57">
        <v>0.26277195345343901</v>
      </c>
    </row>
    <row r="10131" spans="1:13" x14ac:dyDescent="0.25">
      <c r="A10131" t="s">
        <v>8511</v>
      </c>
      <c r="B10131" t="s">
        <v>8512</v>
      </c>
      <c r="C10131" s="2" t="s">
        <v>35</v>
      </c>
      <c r="D10131" s="2" t="s">
        <v>217</v>
      </c>
      <c r="E10131" s="2" t="s">
        <v>29028</v>
      </c>
      <c r="F10131" s="56"/>
      <c r="G10131" s="56">
        <v>88.026933754922098</v>
      </c>
      <c r="H10131" s="56"/>
      <c r="I10131" s="56"/>
      <c r="J10131" s="57">
        <v>0.26277614357865903</v>
      </c>
      <c r="K10131" s="57">
        <v>0.308019431108282</v>
      </c>
      <c r="L10131" s="57">
        <v>0.27179591204904302</v>
      </c>
      <c r="M10131" s="57">
        <v>0.21320612380322901</v>
      </c>
    </row>
    <row r="10132" spans="1:13" x14ac:dyDescent="0.25">
      <c r="A10132" t="s">
        <v>8505</v>
      </c>
      <c r="B10132" t="s">
        <v>8506</v>
      </c>
      <c r="C10132" s="2" t="s">
        <v>35</v>
      </c>
      <c r="D10132" s="2" t="s">
        <v>217</v>
      </c>
      <c r="E10132" s="2" t="s">
        <v>29028</v>
      </c>
      <c r="F10132" s="56"/>
      <c r="G10132" s="56">
        <v>88.026933754922098</v>
      </c>
      <c r="H10132" s="56"/>
      <c r="I10132" s="56"/>
      <c r="J10132" s="57">
        <v>0.26277614357865903</v>
      </c>
      <c r="K10132" s="57">
        <v>0.308019431108282</v>
      </c>
      <c r="L10132" s="57">
        <v>0.27179591204904302</v>
      </c>
      <c r="M10132" s="57">
        <v>0.21320612380322901</v>
      </c>
    </row>
    <row r="10133" spans="1:13" x14ac:dyDescent="0.25">
      <c r="A10133" t="s">
        <v>10912</v>
      </c>
      <c r="B10133" t="s">
        <v>10913</v>
      </c>
      <c r="C10133" s="2" t="s">
        <v>31</v>
      </c>
      <c r="D10133" s="2" t="s">
        <v>69</v>
      </c>
      <c r="E10133" s="2" t="s">
        <v>29028</v>
      </c>
      <c r="F10133" s="56">
        <v>95.939498471626493</v>
      </c>
      <c r="G10133" s="56">
        <v>89.331393132872506</v>
      </c>
      <c r="H10133" s="56">
        <v>94.728753428431006</v>
      </c>
      <c r="I10133" s="56"/>
      <c r="J10133" s="57">
        <v>0.30797090775153901</v>
      </c>
      <c r="K10133" s="57">
        <v>0.36227184053963002</v>
      </c>
      <c r="L10133" s="57">
        <v>0.32158510349952701</v>
      </c>
      <c r="M10133" s="57">
        <v>0.26636616944916502</v>
      </c>
    </row>
    <row r="10134" spans="1:13" x14ac:dyDescent="0.25">
      <c r="A10134" t="s">
        <v>8501</v>
      </c>
      <c r="B10134" t="s">
        <v>8502</v>
      </c>
      <c r="C10134" s="2" t="s">
        <v>35</v>
      </c>
      <c r="D10134" s="2" t="s">
        <v>217</v>
      </c>
      <c r="E10134" s="2" t="s">
        <v>29028</v>
      </c>
      <c r="F10134" s="56"/>
      <c r="G10134" s="56">
        <v>88.026933754922098</v>
      </c>
      <c r="H10134" s="56"/>
      <c r="I10134" s="56"/>
      <c r="J10134" s="57">
        <v>0.26277614357865903</v>
      </c>
      <c r="K10134" s="57">
        <v>0.308019431108282</v>
      </c>
      <c r="L10134" s="57">
        <v>0.27179591204904302</v>
      </c>
      <c r="M10134" s="57">
        <v>0.21320612380322901</v>
      </c>
    </row>
    <row r="10135" spans="1:13" x14ac:dyDescent="0.25">
      <c r="A10135" t="s">
        <v>2252</v>
      </c>
      <c r="B10135" t="s">
        <v>2253</v>
      </c>
      <c r="C10135" s="2" t="s">
        <v>31</v>
      </c>
      <c r="D10135" s="2" t="s">
        <v>236</v>
      </c>
      <c r="E10135" s="2" t="s">
        <v>29027</v>
      </c>
      <c r="F10135" s="56">
        <v>95.150570131766997</v>
      </c>
      <c r="G10135" s="56">
        <v>99.0284302422168</v>
      </c>
      <c r="H10135" s="56">
        <v>108.417150598159</v>
      </c>
      <c r="I10135" s="56">
        <v>98.158459365592194</v>
      </c>
      <c r="J10135" s="57">
        <v>0.39233345033270101</v>
      </c>
      <c r="K10135" s="57">
        <v>0.49984580202944001</v>
      </c>
      <c r="L10135" s="57">
        <v>0.41748163931909499</v>
      </c>
      <c r="M10135" s="57">
        <v>0.334061369617071</v>
      </c>
    </row>
    <row r="10136" spans="1:13" x14ac:dyDescent="0.25">
      <c r="A10136" t="s">
        <v>8499</v>
      </c>
      <c r="B10136" t="s">
        <v>8500</v>
      </c>
      <c r="C10136" s="2" t="s">
        <v>35</v>
      </c>
      <c r="D10136" s="2" t="s">
        <v>217</v>
      </c>
      <c r="E10136" s="2" t="s">
        <v>29028</v>
      </c>
      <c r="F10136" s="56"/>
      <c r="G10136" s="56">
        <v>88.026933754922098</v>
      </c>
      <c r="H10136" s="56"/>
      <c r="I10136" s="56"/>
      <c r="J10136" s="57">
        <v>0.26277614357865903</v>
      </c>
      <c r="K10136" s="57">
        <v>0.308019431108282</v>
      </c>
      <c r="L10136" s="57">
        <v>0.27179591204904302</v>
      </c>
      <c r="M10136" s="57">
        <v>0.21320612380322901</v>
      </c>
    </row>
    <row r="10137" spans="1:13" x14ac:dyDescent="0.25">
      <c r="A10137" t="s">
        <v>8509</v>
      </c>
      <c r="B10137" t="s">
        <v>8510</v>
      </c>
      <c r="C10137" s="2" t="s">
        <v>35</v>
      </c>
      <c r="D10137" s="2" t="s">
        <v>217</v>
      </c>
      <c r="E10137" s="2" t="s">
        <v>29028</v>
      </c>
      <c r="F10137" s="56"/>
      <c r="G10137" s="56">
        <v>88.026933754922098</v>
      </c>
      <c r="H10137" s="56"/>
      <c r="I10137" s="56"/>
      <c r="J10137" s="57">
        <v>0.26277614357865903</v>
      </c>
      <c r="K10137" s="57">
        <v>0.308019431108282</v>
      </c>
      <c r="L10137" s="57">
        <v>0.27179591204904302</v>
      </c>
      <c r="M10137" s="57">
        <v>0.21320612380322901</v>
      </c>
    </row>
    <row r="10138" spans="1:13" x14ac:dyDescent="0.25">
      <c r="A10138" t="s">
        <v>8503</v>
      </c>
      <c r="B10138" t="s">
        <v>8504</v>
      </c>
      <c r="C10138" s="2" t="s">
        <v>35</v>
      </c>
      <c r="D10138" s="2" t="s">
        <v>217</v>
      </c>
      <c r="E10138" s="2" t="s">
        <v>29028</v>
      </c>
      <c r="F10138" s="56"/>
      <c r="G10138" s="56">
        <v>88.026933754922098</v>
      </c>
      <c r="H10138" s="56"/>
      <c r="I10138" s="56"/>
      <c r="J10138" s="57">
        <v>0.26277614357865903</v>
      </c>
      <c r="K10138" s="57">
        <v>0.308019431108282</v>
      </c>
      <c r="L10138" s="57">
        <v>0.27179591204904302</v>
      </c>
      <c r="M10138" s="57">
        <v>0.21320612380322901</v>
      </c>
    </row>
    <row r="10139" spans="1:13" x14ac:dyDescent="0.25">
      <c r="A10139" t="s">
        <v>10918</v>
      </c>
      <c r="B10139" t="s">
        <v>10919</v>
      </c>
      <c r="C10139" s="2" t="s">
        <v>35</v>
      </c>
      <c r="D10139" s="2" t="s">
        <v>69</v>
      </c>
      <c r="E10139" s="2" t="s">
        <v>29028</v>
      </c>
      <c r="F10139" s="56">
        <v>95.939498471626493</v>
      </c>
      <c r="G10139" s="56">
        <v>89.331393132872506</v>
      </c>
      <c r="H10139" s="56">
        <v>94.728753428431006</v>
      </c>
      <c r="I10139" s="56"/>
      <c r="J10139" s="57">
        <v>0.30797090775153901</v>
      </c>
      <c r="K10139" s="57">
        <v>0.36227184053963002</v>
      </c>
      <c r="L10139" s="57">
        <v>0.32158510349952701</v>
      </c>
      <c r="M10139" s="57">
        <v>0.26636616944916502</v>
      </c>
    </row>
    <row r="10140" spans="1:13" x14ac:dyDescent="0.25">
      <c r="A10140" t="s">
        <v>28307</v>
      </c>
      <c r="B10140" t="s">
        <v>28308</v>
      </c>
      <c r="C10140" s="2" t="s">
        <v>31</v>
      </c>
      <c r="D10140" s="2" t="s">
        <v>32</v>
      </c>
      <c r="E10140" s="2" t="s">
        <v>29028</v>
      </c>
      <c r="F10140" s="56">
        <v>97.789614301956107</v>
      </c>
      <c r="G10140" s="56">
        <v>89.262403412325696</v>
      </c>
      <c r="H10140" s="56">
        <v>99.840113593471202</v>
      </c>
      <c r="I10140" s="56"/>
      <c r="J10140" s="57">
        <v>0.30513284154221099</v>
      </c>
      <c r="K10140" s="57">
        <v>0.34165974277865402</v>
      </c>
      <c r="L10140" s="57">
        <v>0.31186112186367798</v>
      </c>
      <c r="M10140" s="57">
        <v>0.26734279565975899</v>
      </c>
    </row>
    <row r="10141" spans="1:13" x14ac:dyDescent="0.25">
      <c r="A10141" t="s">
        <v>28317</v>
      </c>
      <c r="B10141" t="s">
        <v>28318</v>
      </c>
      <c r="C10141" s="2" t="s">
        <v>35</v>
      </c>
      <c r="D10141" s="2" t="s">
        <v>32</v>
      </c>
      <c r="E10141" s="2" t="s">
        <v>29028</v>
      </c>
      <c r="F10141" s="56">
        <v>97.789614301956107</v>
      </c>
      <c r="G10141" s="56">
        <v>89.262403412325696</v>
      </c>
      <c r="H10141" s="56">
        <v>99.840113593471202</v>
      </c>
      <c r="I10141" s="56"/>
      <c r="J10141" s="57">
        <v>0.30513284154221099</v>
      </c>
      <c r="K10141" s="57">
        <v>0.34165974277865402</v>
      </c>
      <c r="L10141" s="57">
        <v>0.31186112186367798</v>
      </c>
      <c r="M10141" s="57">
        <v>0.26734279565975899</v>
      </c>
    </row>
    <row r="10142" spans="1:13" x14ac:dyDescent="0.25">
      <c r="A10142" t="s">
        <v>28315</v>
      </c>
      <c r="B10142" t="s">
        <v>28316</v>
      </c>
      <c r="C10142" s="2" t="s">
        <v>35</v>
      </c>
      <c r="D10142" s="2" t="s">
        <v>32</v>
      </c>
      <c r="E10142" s="2" t="s">
        <v>29028</v>
      </c>
      <c r="F10142" s="56">
        <v>97.789614301956107</v>
      </c>
      <c r="G10142" s="56">
        <v>89.262403412325696</v>
      </c>
      <c r="H10142" s="56">
        <v>99.840113593471202</v>
      </c>
      <c r="I10142" s="56"/>
      <c r="J10142" s="57">
        <v>0.30513284154221099</v>
      </c>
      <c r="K10142" s="57">
        <v>0.34165974277865402</v>
      </c>
      <c r="L10142" s="57">
        <v>0.31186112186367798</v>
      </c>
      <c r="M10142" s="57">
        <v>0.26734279565975899</v>
      </c>
    </row>
    <row r="10143" spans="1:13" x14ac:dyDescent="0.25">
      <c r="A10143" t="s">
        <v>28319</v>
      </c>
      <c r="B10143" t="s">
        <v>28320</v>
      </c>
      <c r="C10143" s="2" t="s">
        <v>35</v>
      </c>
      <c r="D10143" s="2" t="s">
        <v>32</v>
      </c>
      <c r="E10143" s="2" t="s">
        <v>29028</v>
      </c>
      <c r="F10143" s="56">
        <v>97.789614301956107</v>
      </c>
      <c r="G10143" s="56">
        <v>89.262403412325696</v>
      </c>
      <c r="H10143" s="56">
        <v>99.840113593471202</v>
      </c>
      <c r="I10143" s="56"/>
      <c r="J10143" s="57">
        <v>0.30513284154221099</v>
      </c>
      <c r="K10143" s="57">
        <v>0.34165974277865402</v>
      </c>
      <c r="L10143" s="57">
        <v>0.31186112186367798</v>
      </c>
      <c r="M10143" s="57">
        <v>0.26734279565975899</v>
      </c>
    </row>
    <row r="10144" spans="1:13" x14ac:dyDescent="0.25">
      <c r="A10144" t="s">
        <v>28325</v>
      </c>
      <c r="B10144" t="s">
        <v>28326</v>
      </c>
      <c r="C10144" s="2" t="s">
        <v>35</v>
      </c>
      <c r="D10144" s="2" t="s">
        <v>32</v>
      </c>
      <c r="E10144" s="2" t="s">
        <v>29028</v>
      </c>
      <c r="F10144" s="56">
        <v>97.789614301956107</v>
      </c>
      <c r="G10144" s="56">
        <v>89.262403412325696</v>
      </c>
      <c r="H10144" s="56">
        <v>99.840113593471202</v>
      </c>
      <c r="I10144" s="56"/>
      <c r="J10144" s="57">
        <v>0.30513284154221099</v>
      </c>
      <c r="K10144" s="57">
        <v>0.34165974277865402</v>
      </c>
      <c r="L10144" s="57">
        <v>0.31186112186367798</v>
      </c>
      <c r="M10144" s="57">
        <v>0.26734279565975899</v>
      </c>
    </row>
    <row r="10145" spans="1:13" x14ac:dyDescent="0.25">
      <c r="A10145" t="s">
        <v>28321</v>
      </c>
      <c r="B10145" t="s">
        <v>28322</v>
      </c>
      <c r="C10145" s="2" t="s">
        <v>35</v>
      </c>
      <c r="D10145" s="2" t="s">
        <v>32</v>
      </c>
      <c r="E10145" s="2" t="s">
        <v>29028</v>
      </c>
      <c r="F10145" s="56">
        <v>97.789614301956107</v>
      </c>
      <c r="G10145" s="56">
        <v>89.262403412325696</v>
      </c>
      <c r="H10145" s="56">
        <v>99.840113593471202</v>
      </c>
      <c r="I10145" s="56"/>
      <c r="J10145" s="57">
        <v>0.30513284154221099</v>
      </c>
      <c r="K10145" s="57">
        <v>0.34165974277865402</v>
      </c>
      <c r="L10145" s="57">
        <v>0.31186112186367798</v>
      </c>
      <c r="M10145" s="57">
        <v>0.26734279565975899</v>
      </c>
    </row>
    <row r="10146" spans="1:13" x14ac:dyDescent="0.25">
      <c r="A10146" t="s">
        <v>28323</v>
      </c>
      <c r="B10146" t="s">
        <v>28324</v>
      </c>
      <c r="C10146" s="2" t="s">
        <v>35</v>
      </c>
      <c r="D10146" s="2" t="s">
        <v>32</v>
      </c>
      <c r="E10146" s="2" t="s">
        <v>29028</v>
      </c>
      <c r="F10146" s="56">
        <v>97.789614301956107</v>
      </c>
      <c r="G10146" s="56">
        <v>89.262403412325696</v>
      </c>
      <c r="H10146" s="56">
        <v>99.840113593471202</v>
      </c>
      <c r="I10146" s="56"/>
      <c r="J10146" s="57">
        <v>0.30513284154221099</v>
      </c>
      <c r="K10146" s="57">
        <v>0.34165974277865402</v>
      </c>
      <c r="L10146" s="57">
        <v>0.31186112186367798</v>
      </c>
      <c r="M10146" s="57">
        <v>0.26734279565975899</v>
      </c>
    </row>
    <row r="10147" spans="1:13" x14ac:dyDescent="0.25">
      <c r="A10147" t="s">
        <v>28305</v>
      </c>
      <c r="B10147" t="s">
        <v>28306</v>
      </c>
      <c r="C10147" s="2" t="s">
        <v>31</v>
      </c>
      <c r="D10147" s="2" t="s">
        <v>32</v>
      </c>
      <c r="E10147" s="2" t="s">
        <v>29028</v>
      </c>
      <c r="F10147" s="56">
        <v>97.789614301956107</v>
      </c>
      <c r="G10147" s="56">
        <v>89.262403412325696</v>
      </c>
      <c r="H10147" s="56">
        <v>99.840113593471202</v>
      </c>
      <c r="I10147" s="56"/>
      <c r="J10147" s="57">
        <v>0.30513284154221099</v>
      </c>
      <c r="K10147" s="57">
        <v>0.34165974277865402</v>
      </c>
      <c r="L10147" s="57">
        <v>0.31186112186367798</v>
      </c>
      <c r="M10147" s="57">
        <v>0.26734279565975899</v>
      </c>
    </row>
    <row r="10148" spans="1:13" x14ac:dyDescent="0.25">
      <c r="A10148" t="s">
        <v>28311</v>
      </c>
      <c r="B10148" t="s">
        <v>28312</v>
      </c>
      <c r="C10148" s="2" t="s">
        <v>31</v>
      </c>
      <c r="D10148" s="2" t="s">
        <v>32</v>
      </c>
      <c r="E10148" s="2" t="s">
        <v>29028</v>
      </c>
      <c r="F10148" s="56">
        <v>97.789614301956107</v>
      </c>
      <c r="G10148" s="56">
        <v>89.262403412325696</v>
      </c>
      <c r="H10148" s="56">
        <v>99.840113593471202</v>
      </c>
      <c r="I10148" s="56"/>
      <c r="J10148" s="57">
        <v>0.30513284154221099</v>
      </c>
      <c r="K10148" s="57">
        <v>0.34165974277865402</v>
      </c>
      <c r="L10148" s="57">
        <v>0.31186112186367798</v>
      </c>
      <c r="M10148" s="57">
        <v>0.26734279565975899</v>
      </c>
    </row>
    <row r="10149" spans="1:13" x14ac:dyDescent="0.25">
      <c r="A10149" t="s">
        <v>28313</v>
      </c>
      <c r="B10149" t="s">
        <v>28314</v>
      </c>
      <c r="C10149" s="2" t="s">
        <v>31</v>
      </c>
      <c r="D10149" s="2" t="s">
        <v>32</v>
      </c>
      <c r="E10149" s="2" t="s">
        <v>29028</v>
      </c>
      <c r="F10149" s="56">
        <v>97.789614301956107</v>
      </c>
      <c r="G10149" s="56">
        <v>89.262403412325696</v>
      </c>
      <c r="H10149" s="56">
        <v>99.840113593471202</v>
      </c>
      <c r="I10149" s="56"/>
      <c r="J10149" s="57">
        <v>0.30513284154221099</v>
      </c>
      <c r="K10149" s="57">
        <v>0.34165974277865402</v>
      </c>
      <c r="L10149" s="57">
        <v>0.31186112186367798</v>
      </c>
      <c r="M10149" s="57">
        <v>0.26734279565975899</v>
      </c>
    </row>
    <row r="10150" spans="1:13" x14ac:dyDescent="0.25">
      <c r="A10150" t="s">
        <v>28303</v>
      </c>
      <c r="B10150" t="s">
        <v>28304</v>
      </c>
      <c r="C10150" s="2" t="s">
        <v>31</v>
      </c>
      <c r="D10150" s="2" t="s">
        <v>32</v>
      </c>
      <c r="E10150" s="2" t="s">
        <v>29028</v>
      </c>
      <c r="F10150" s="56">
        <v>97.789614301956107</v>
      </c>
      <c r="G10150" s="56">
        <v>89.262403412325696</v>
      </c>
      <c r="H10150" s="56">
        <v>99.840113593471202</v>
      </c>
      <c r="I10150" s="56"/>
      <c r="J10150" s="57">
        <v>0.30513284154221099</v>
      </c>
      <c r="K10150" s="57">
        <v>0.34165974277865402</v>
      </c>
      <c r="L10150" s="57">
        <v>0.31186112186367798</v>
      </c>
      <c r="M10150" s="57">
        <v>0.26734279565975899</v>
      </c>
    </row>
    <row r="10151" spans="1:13" x14ac:dyDescent="0.25">
      <c r="A10151" t="s">
        <v>28309</v>
      </c>
      <c r="B10151" t="s">
        <v>28310</v>
      </c>
      <c r="C10151" s="2" t="s">
        <v>31</v>
      </c>
      <c r="D10151" s="2" t="s">
        <v>32</v>
      </c>
      <c r="E10151" s="2" t="s">
        <v>29028</v>
      </c>
      <c r="F10151" s="56">
        <v>97.789614301956107</v>
      </c>
      <c r="G10151" s="56">
        <v>89.262403412325696</v>
      </c>
      <c r="H10151" s="56">
        <v>99.840113593471202</v>
      </c>
      <c r="I10151" s="56"/>
      <c r="J10151" s="57">
        <v>0.30513284154221099</v>
      </c>
      <c r="K10151" s="57">
        <v>0.34165974277865402</v>
      </c>
      <c r="L10151" s="57">
        <v>0.31186112186367798</v>
      </c>
      <c r="M10151" s="57">
        <v>0.26734279565975899</v>
      </c>
    </row>
    <row r="10152" spans="1:13" x14ac:dyDescent="0.25">
      <c r="A10152" t="s">
        <v>16290</v>
      </c>
      <c r="B10152" t="s">
        <v>16291</v>
      </c>
      <c r="C10152" s="2" t="s">
        <v>31</v>
      </c>
      <c r="D10152" s="2" t="s">
        <v>312</v>
      </c>
      <c r="E10152" s="2" t="s">
        <v>29028</v>
      </c>
      <c r="F10152" s="56">
        <v>92.634841050395295</v>
      </c>
      <c r="G10152" s="56">
        <v>87.498717598778498</v>
      </c>
      <c r="H10152" s="56">
        <v>100.84423769183999</v>
      </c>
      <c r="I10152" s="56"/>
      <c r="J10152" s="57">
        <v>0.31277454869804899</v>
      </c>
      <c r="K10152" s="57">
        <v>0.37712944455867298</v>
      </c>
      <c r="L10152" s="57">
        <v>0.32545588634158201</v>
      </c>
      <c r="M10152" s="57">
        <v>0.26277195345343901</v>
      </c>
    </row>
    <row r="10153" spans="1:13" x14ac:dyDescent="0.25">
      <c r="A10153" t="s">
        <v>16272</v>
      </c>
      <c r="B10153" t="s">
        <v>16273</v>
      </c>
      <c r="C10153" s="2" t="s">
        <v>31</v>
      </c>
      <c r="D10153" s="2" t="s">
        <v>312</v>
      </c>
      <c r="E10153" s="2" t="s">
        <v>29028</v>
      </c>
      <c r="F10153" s="56">
        <v>92.634841050395295</v>
      </c>
      <c r="G10153" s="56">
        <v>87.498717598778498</v>
      </c>
      <c r="H10153" s="56">
        <v>100.84423769183999</v>
      </c>
      <c r="I10153" s="56"/>
      <c r="J10153" s="57">
        <v>0.31277454869804899</v>
      </c>
      <c r="K10153" s="57">
        <v>0.37712944455867298</v>
      </c>
      <c r="L10153" s="57">
        <v>0.32545588634158201</v>
      </c>
      <c r="M10153" s="57">
        <v>0.26277195345343901</v>
      </c>
    </row>
    <row r="10154" spans="1:13" x14ac:dyDescent="0.25">
      <c r="A10154" t="s">
        <v>8497</v>
      </c>
      <c r="B10154" t="s">
        <v>8498</v>
      </c>
      <c r="C10154" s="2" t="s">
        <v>31</v>
      </c>
      <c r="D10154" s="2" t="s">
        <v>217</v>
      </c>
      <c r="E10154" s="2" t="s">
        <v>29028</v>
      </c>
      <c r="F10154" s="56"/>
      <c r="G10154" s="56">
        <v>88.026933754922098</v>
      </c>
      <c r="H10154" s="56"/>
      <c r="I10154" s="56"/>
      <c r="J10154" s="57">
        <v>0.26277614357865903</v>
      </c>
      <c r="K10154" s="57">
        <v>0.308019431108282</v>
      </c>
      <c r="L10154" s="57">
        <v>0.27179591204904302</v>
      </c>
      <c r="M10154" s="57">
        <v>0.21320612380322901</v>
      </c>
    </row>
    <row r="10155" spans="1:13" x14ac:dyDescent="0.25">
      <c r="A10155" t="s">
        <v>10920</v>
      </c>
      <c r="B10155" t="s">
        <v>10921</v>
      </c>
      <c r="C10155" s="2" t="s">
        <v>35</v>
      </c>
      <c r="D10155" s="2" t="s">
        <v>69</v>
      </c>
      <c r="E10155" s="2" t="s">
        <v>29028</v>
      </c>
      <c r="F10155" s="56">
        <v>95.939498471626493</v>
      </c>
      <c r="G10155" s="56">
        <v>89.331393132872506</v>
      </c>
      <c r="H10155" s="56">
        <v>94.728753428431006</v>
      </c>
      <c r="I10155" s="56"/>
      <c r="J10155" s="57">
        <v>0.30797090775153901</v>
      </c>
      <c r="K10155" s="57">
        <v>0.36227184053963002</v>
      </c>
      <c r="L10155" s="57">
        <v>0.32158510349952701</v>
      </c>
      <c r="M10155" s="57">
        <v>0.26636616944916502</v>
      </c>
    </row>
    <row r="10156" spans="1:13" x14ac:dyDescent="0.25">
      <c r="A10156" t="s">
        <v>16264</v>
      </c>
      <c r="B10156" t="s">
        <v>16265</v>
      </c>
      <c r="C10156" s="2" t="s">
        <v>31</v>
      </c>
      <c r="D10156" s="2" t="s">
        <v>312</v>
      </c>
      <c r="E10156" s="2" t="s">
        <v>29028</v>
      </c>
      <c r="F10156" s="56">
        <v>92.634841050395295</v>
      </c>
      <c r="G10156" s="56">
        <v>87.498717598778498</v>
      </c>
      <c r="H10156" s="56">
        <v>100.84423769183999</v>
      </c>
      <c r="I10156" s="56"/>
      <c r="J10156" s="57">
        <v>0.31277454869804899</v>
      </c>
      <c r="K10156" s="57">
        <v>0.37712944455867298</v>
      </c>
      <c r="L10156" s="57">
        <v>0.32545588634158201</v>
      </c>
      <c r="M10156" s="57">
        <v>0.26277195345343901</v>
      </c>
    </row>
    <row r="10157" spans="1:13" x14ac:dyDescent="0.25">
      <c r="A10157" t="s">
        <v>10910</v>
      </c>
      <c r="B10157" t="s">
        <v>10911</v>
      </c>
      <c r="C10157" s="2" t="s">
        <v>31</v>
      </c>
      <c r="D10157" s="2" t="s">
        <v>69</v>
      </c>
      <c r="E10157" s="2" t="s">
        <v>29028</v>
      </c>
      <c r="F10157" s="56">
        <v>95.939498471626493</v>
      </c>
      <c r="G10157" s="56">
        <v>89.331393132872506</v>
      </c>
      <c r="H10157" s="56">
        <v>94.728753428431006</v>
      </c>
      <c r="I10157" s="56"/>
      <c r="J10157" s="57">
        <v>0.30797090775153901</v>
      </c>
      <c r="K10157" s="57">
        <v>0.36227184053963002</v>
      </c>
      <c r="L10157" s="57">
        <v>0.32158510349952701</v>
      </c>
      <c r="M10157" s="57">
        <v>0.26636616944916502</v>
      </c>
    </row>
    <row r="10158" spans="1:13" x14ac:dyDescent="0.25">
      <c r="A10158" t="s">
        <v>1818</v>
      </c>
      <c r="B10158" t="s">
        <v>1819</v>
      </c>
      <c r="C10158" s="2" t="s">
        <v>31</v>
      </c>
      <c r="D10158" s="2" t="s">
        <v>312</v>
      </c>
      <c r="E10158" s="2" t="s">
        <v>29027</v>
      </c>
      <c r="F10158" s="56">
        <v>87.271141034331507</v>
      </c>
      <c r="G10158" s="56">
        <v>87.728019771849404</v>
      </c>
      <c r="H10158" s="56">
        <v>104.100297045518</v>
      </c>
      <c r="I10158" s="56">
        <v>100.994616843223</v>
      </c>
      <c r="J10158" s="57">
        <v>0.44914945752959101</v>
      </c>
      <c r="K10158" s="57">
        <v>0.55968094869667995</v>
      </c>
      <c r="L10158" s="57">
        <v>0.47095481823033197</v>
      </c>
      <c r="M10158" s="57">
        <v>0.39302204509746202</v>
      </c>
    </row>
    <row r="10159" spans="1:13" x14ac:dyDescent="0.25">
      <c r="A10159" t="s">
        <v>16286</v>
      </c>
      <c r="B10159" t="s">
        <v>16287</v>
      </c>
      <c r="C10159" s="2" t="s">
        <v>31</v>
      </c>
      <c r="D10159" s="2" t="s">
        <v>312</v>
      </c>
      <c r="E10159" s="2" t="s">
        <v>29028</v>
      </c>
      <c r="F10159" s="56">
        <v>92.634841050395295</v>
      </c>
      <c r="G10159" s="56">
        <v>87.498717598778498</v>
      </c>
      <c r="H10159" s="56">
        <v>100.84423769183999</v>
      </c>
      <c r="I10159" s="56"/>
      <c r="J10159" s="57">
        <v>0.31277454869804899</v>
      </c>
      <c r="K10159" s="57">
        <v>0.37712944455867298</v>
      </c>
      <c r="L10159" s="57">
        <v>0.32545588634158201</v>
      </c>
      <c r="M10159" s="57">
        <v>0.26277195345343901</v>
      </c>
    </row>
    <row r="10160" spans="1:13" x14ac:dyDescent="0.25">
      <c r="A10160" t="s">
        <v>8495</v>
      </c>
      <c r="B10160" t="s">
        <v>8496</v>
      </c>
      <c r="C10160" s="2" t="s">
        <v>31</v>
      </c>
      <c r="D10160" s="2" t="s">
        <v>217</v>
      </c>
      <c r="E10160" s="2" t="s">
        <v>29028</v>
      </c>
      <c r="F10160" s="56"/>
      <c r="G10160" s="56">
        <v>88.026933754922098</v>
      </c>
      <c r="H10160" s="56"/>
      <c r="I10160" s="56"/>
      <c r="J10160" s="57">
        <v>0.26277614357865903</v>
      </c>
      <c r="K10160" s="57">
        <v>0.308019431108282</v>
      </c>
      <c r="L10160" s="57">
        <v>0.27179591204904302</v>
      </c>
      <c r="M10160" s="57">
        <v>0.21320612380322901</v>
      </c>
    </row>
    <row r="10161" spans="1:13" x14ac:dyDescent="0.25">
      <c r="A10161" t="s">
        <v>8489</v>
      </c>
      <c r="B10161" t="s">
        <v>8490</v>
      </c>
      <c r="C10161" s="2" t="s">
        <v>31</v>
      </c>
      <c r="D10161" s="2" t="s">
        <v>217</v>
      </c>
      <c r="E10161" s="2" t="s">
        <v>29028</v>
      </c>
      <c r="F10161" s="56"/>
      <c r="G10161" s="56">
        <v>88.026933754922098</v>
      </c>
      <c r="H10161" s="56"/>
      <c r="I10161" s="56"/>
      <c r="J10161" s="57">
        <v>0.26277614357865903</v>
      </c>
      <c r="K10161" s="57">
        <v>0.308019431108282</v>
      </c>
      <c r="L10161" s="57">
        <v>0.27179591204904302</v>
      </c>
      <c r="M10161" s="57">
        <v>0.21320612380322901</v>
      </c>
    </row>
    <row r="10162" spans="1:13" x14ac:dyDescent="0.25">
      <c r="A10162" t="s">
        <v>8493</v>
      </c>
      <c r="B10162" t="s">
        <v>8494</v>
      </c>
      <c r="C10162" s="2" t="s">
        <v>31</v>
      </c>
      <c r="D10162" s="2" t="s">
        <v>217</v>
      </c>
      <c r="E10162" s="2" t="s">
        <v>29028</v>
      </c>
      <c r="F10162" s="56"/>
      <c r="G10162" s="56">
        <v>88.026933754922098</v>
      </c>
      <c r="H10162" s="56"/>
      <c r="I10162" s="56"/>
      <c r="J10162" s="57">
        <v>0.26277614357865903</v>
      </c>
      <c r="K10162" s="57">
        <v>0.308019431108282</v>
      </c>
      <c r="L10162" s="57">
        <v>0.27179591204904302</v>
      </c>
      <c r="M10162" s="57">
        <v>0.21320612380322901</v>
      </c>
    </row>
    <row r="10163" spans="1:13" x14ac:dyDescent="0.25">
      <c r="A10163" t="s">
        <v>8491</v>
      </c>
      <c r="B10163" t="s">
        <v>8492</v>
      </c>
      <c r="C10163" s="2" t="s">
        <v>31</v>
      </c>
      <c r="D10163" s="2" t="s">
        <v>217</v>
      </c>
      <c r="E10163" s="2" t="s">
        <v>29028</v>
      </c>
      <c r="F10163" s="56"/>
      <c r="G10163" s="56">
        <v>88.026933754922098</v>
      </c>
      <c r="H10163" s="56"/>
      <c r="I10163" s="56"/>
      <c r="J10163" s="57">
        <v>0.26277614357865903</v>
      </c>
      <c r="K10163" s="57">
        <v>0.308019431108282</v>
      </c>
      <c r="L10163" s="57">
        <v>0.27179591204904302</v>
      </c>
      <c r="M10163" s="57">
        <v>0.21320612380322901</v>
      </c>
    </row>
    <row r="10164" spans="1:13" x14ac:dyDescent="0.25">
      <c r="A10164" t="s">
        <v>16282</v>
      </c>
      <c r="B10164" t="s">
        <v>16283</v>
      </c>
      <c r="C10164" s="2" t="s">
        <v>31</v>
      </c>
      <c r="D10164" s="2" t="s">
        <v>312</v>
      </c>
      <c r="E10164" s="2" t="s">
        <v>29028</v>
      </c>
      <c r="F10164" s="56">
        <v>92.634841050395295</v>
      </c>
      <c r="G10164" s="56">
        <v>87.498717598778498</v>
      </c>
      <c r="H10164" s="56">
        <v>100.84423769183999</v>
      </c>
      <c r="I10164" s="56"/>
      <c r="J10164" s="57">
        <v>0.31277454869804899</v>
      </c>
      <c r="K10164" s="57">
        <v>0.37712944455867298</v>
      </c>
      <c r="L10164" s="57">
        <v>0.32545588634158201</v>
      </c>
      <c r="M10164" s="57">
        <v>0.26277195345343901</v>
      </c>
    </row>
    <row r="10165" spans="1:13" x14ac:dyDescent="0.25">
      <c r="A10165" t="s">
        <v>7524</v>
      </c>
      <c r="B10165" t="s">
        <v>7525</v>
      </c>
      <c r="C10165" s="2" t="s">
        <v>35</v>
      </c>
      <c r="D10165" s="2" t="s">
        <v>83</v>
      </c>
      <c r="E10165" s="2" t="s">
        <v>29028</v>
      </c>
      <c r="F10165" s="56"/>
      <c r="G10165" s="56">
        <v>89.525578356215206</v>
      </c>
      <c r="H10165" s="56">
        <v>99.277149872574199</v>
      </c>
      <c r="I10165" s="56"/>
      <c r="J10165" s="57">
        <v>0.29223155299079601</v>
      </c>
      <c r="K10165" s="57">
        <v>0.35775259305129198</v>
      </c>
      <c r="L10165" s="57">
        <v>0.30667123750092901</v>
      </c>
      <c r="M10165" s="57">
        <v>0.23982077145206901</v>
      </c>
    </row>
    <row r="10166" spans="1:13" x14ac:dyDescent="0.25">
      <c r="A10166" t="s">
        <v>16294</v>
      </c>
      <c r="B10166" t="s">
        <v>16295</v>
      </c>
      <c r="C10166" s="2" t="s">
        <v>35</v>
      </c>
      <c r="D10166" s="2" t="s">
        <v>312</v>
      </c>
      <c r="E10166" s="2" t="s">
        <v>29028</v>
      </c>
      <c r="F10166" s="56">
        <v>92.3588037685101</v>
      </c>
      <c r="G10166" s="56">
        <v>85.1320404766103</v>
      </c>
      <c r="H10166" s="56">
        <v>98.8605832417784</v>
      </c>
      <c r="I10166" s="56">
        <v>97.478095196300501</v>
      </c>
      <c r="J10166" s="57">
        <v>0.35650290893182401</v>
      </c>
      <c r="K10166" s="57">
        <v>0.42786186523099201</v>
      </c>
      <c r="L10166" s="57">
        <v>0.37186869095342001</v>
      </c>
      <c r="M10166" s="57">
        <v>0.30710241754768203</v>
      </c>
    </row>
    <row r="10167" spans="1:13" x14ac:dyDescent="0.25">
      <c r="A10167" t="s">
        <v>5094</v>
      </c>
      <c r="B10167" t="s">
        <v>5095</v>
      </c>
      <c r="C10167" s="2" t="s">
        <v>31</v>
      </c>
      <c r="D10167" s="2" t="s">
        <v>119</v>
      </c>
      <c r="E10167" s="2" t="s">
        <v>29028</v>
      </c>
      <c r="F10167" s="56"/>
      <c r="G10167" s="56">
        <v>97.303842750909197</v>
      </c>
      <c r="H10167" s="56"/>
      <c r="I10167" s="56"/>
      <c r="J10167" s="57">
        <v>0.24432106411874999</v>
      </c>
      <c r="K10167" s="57">
        <v>0.320956697987624</v>
      </c>
      <c r="L10167" s="57">
        <v>0.25477485295347102</v>
      </c>
      <c r="M10167" s="57">
        <v>0.161550122381559</v>
      </c>
    </row>
    <row r="10168" spans="1:13" x14ac:dyDescent="0.25">
      <c r="A10168" t="s">
        <v>30432</v>
      </c>
      <c r="B10168" t="s">
        <v>30433</v>
      </c>
      <c r="C10168" s="2" t="s">
        <v>31</v>
      </c>
      <c r="D10168" s="2" t="s">
        <v>32</v>
      </c>
      <c r="E10168" s="2" t="s">
        <v>29028</v>
      </c>
      <c r="F10168" s="56"/>
      <c r="G10168" s="56">
        <v>104.058645574425</v>
      </c>
      <c r="H10168" s="56"/>
      <c r="I10168" s="56"/>
      <c r="J10168" s="57">
        <v>0.22318526224851801</v>
      </c>
      <c r="K10168" s="57">
        <v>0.31848011104787699</v>
      </c>
      <c r="L10168" s="57">
        <v>0.25639627496087503</v>
      </c>
      <c r="M10168" s="57">
        <v>0.13940884110576399</v>
      </c>
    </row>
    <row r="10169" spans="1:13" x14ac:dyDescent="0.25">
      <c r="A10169" t="s">
        <v>23373</v>
      </c>
      <c r="B10169" t="s">
        <v>23374</v>
      </c>
      <c r="C10169" s="2" t="s">
        <v>31</v>
      </c>
      <c r="D10169" s="2" t="s">
        <v>217</v>
      </c>
      <c r="E10169" s="2" t="s">
        <v>29028</v>
      </c>
      <c r="F10169" s="56">
        <v>110.75687361774</v>
      </c>
      <c r="G10169" s="56">
        <v>115.977335201767</v>
      </c>
      <c r="H10169" s="56">
        <v>96.561670715448798</v>
      </c>
      <c r="I10169" s="56">
        <v>95.973692814129507</v>
      </c>
      <c r="J10169" s="57">
        <v>0.42279707155240698</v>
      </c>
      <c r="K10169" s="57">
        <v>0.46008456318662999</v>
      </c>
      <c r="L10169" s="57">
        <v>0.43434350546044398</v>
      </c>
      <c r="M10169" s="57">
        <v>0.39289856986868998</v>
      </c>
    </row>
    <row r="10170" spans="1:13" x14ac:dyDescent="0.25">
      <c r="A10170" t="s">
        <v>9953</v>
      </c>
      <c r="B10170" t="s">
        <v>9954</v>
      </c>
      <c r="C10170" s="2" t="s">
        <v>35</v>
      </c>
      <c r="D10170" s="2" t="s">
        <v>312</v>
      </c>
      <c r="E10170" s="2" t="s">
        <v>29028</v>
      </c>
      <c r="F10170" s="56">
        <v>114.80857665141301</v>
      </c>
      <c r="G10170" s="56">
        <v>116.14207693121</v>
      </c>
      <c r="H10170" s="56">
        <v>104.099412956585</v>
      </c>
      <c r="I10170" s="56">
        <v>101.90561435964899</v>
      </c>
      <c r="J10170" s="57">
        <v>0.42118485168757203</v>
      </c>
      <c r="K10170" s="57">
        <v>0.46232260937254899</v>
      </c>
      <c r="L10170" s="57">
        <v>0.43048330425185799</v>
      </c>
      <c r="M10170" s="57">
        <v>0.38454267813847198</v>
      </c>
    </row>
    <row r="10171" spans="1:13" x14ac:dyDescent="0.25">
      <c r="A10171" t="s">
        <v>6882</v>
      </c>
      <c r="B10171" t="s">
        <v>6883</v>
      </c>
      <c r="C10171" s="2" t="s">
        <v>31</v>
      </c>
      <c r="D10171" s="2" t="s">
        <v>54</v>
      </c>
      <c r="E10171" s="2" t="s">
        <v>29028</v>
      </c>
      <c r="F10171" s="56">
        <v>105.435554886623</v>
      </c>
      <c r="G10171" s="56">
        <v>113.257569436347</v>
      </c>
      <c r="H10171" s="56">
        <v>101.109504557544</v>
      </c>
      <c r="I10171" s="56">
        <v>97.5795089673923</v>
      </c>
      <c r="J10171" s="57">
        <v>0.42745209054715799</v>
      </c>
      <c r="K10171" s="57">
        <v>0.46726822447980199</v>
      </c>
      <c r="L10171" s="57">
        <v>0.43564672226193102</v>
      </c>
      <c r="M10171" s="57">
        <v>0.39284453502368599</v>
      </c>
    </row>
    <row r="10172" spans="1:13" x14ac:dyDescent="0.25">
      <c r="A10172" t="s">
        <v>9961</v>
      </c>
      <c r="B10172" t="s">
        <v>9962</v>
      </c>
      <c r="C10172" s="2" t="s">
        <v>31</v>
      </c>
      <c r="D10172" s="2" t="s">
        <v>312</v>
      </c>
      <c r="E10172" s="2" t="s">
        <v>29028</v>
      </c>
      <c r="F10172" s="56">
        <v>114.80857665141301</v>
      </c>
      <c r="G10172" s="56">
        <v>116.14207693121</v>
      </c>
      <c r="H10172" s="56">
        <v>104.099412956585</v>
      </c>
      <c r="I10172" s="56">
        <v>101.90561435964899</v>
      </c>
      <c r="J10172" s="57">
        <v>0.42118485168757203</v>
      </c>
      <c r="K10172" s="57">
        <v>0.46232260937254899</v>
      </c>
      <c r="L10172" s="57">
        <v>0.43048330425185799</v>
      </c>
      <c r="M10172" s="57">
        <v>0.38454267813847198</v>
      </c>
    </row>
    <row r="10173" spans="1:13" x14ac:dyDescent="0.25">
      <c r="A10173" t="s">
        <v>249</v>
      </c>
      <c r="B10173" t="s">
        <v>250</v>
      </c>
      <c r="C10173" s="2" t="s">
        <v>35</v>
      </c>
      <c r="D10173" s="2" t="s">
        <v>54</v>
      </c>
      <c r="E10173" s="2" t="s">
        <v>29027</v>
      </c>
      <c r="F10173" s="56">
        <v>101.957711043751</v>
      </c>
      <c r="G10173" s="56">
        <v>114.452491303081</v>
      </c>
      <c r="H10173" s="56">
        <v>100.26584260048</v>
      </c>
      <c r="I10173" s="56">
        <v>94.835687934383998</v>
      </c>
      <c r="J10173" s="57">
        <v>0.56389723413149195</v>
      </c>
      <c r="K10173" s="57">
        <v>0.63939589387644302</v>
      </c>
      <c r="L10173" s="57">
        <v>0.575980468161717</v>
      </c>
      <c r="M10173" s="57">
        <v>0.50794197462991197</v>
      </c>
    </row>
    <row r="10174" spans="1:13" x14ac:dyDescent="0.25">
      <c r="A10174" t="s">
        <v>6886</v>
      </c>
      <c r="B10174" t="s">
        <v>6887</v>
      </c>
      <c r="C10174" s="2" t="s">
        <v>35</v>
      </c>
      <c r="D10174" s="2" t="s">
        <v>54</v>
      </c>
      <c r="E10174" s="2" t="s">
        <v>29028</v>
      </c>
      <c r="F10174" s="56">
        <v>105.435554886623</v>
      </c>
      <c r="G10174" s="56">
        <v>113.257569436347</v>
      </c>
      <c r="H10174" s="56">
        <v>101.109504557544</v>
      </c>
      <c r="I10174" s="56">
        <v>97.5795089673923</v>
      </c>
      <c r="J10174" s="57">
        <v>0.42745209054715799</v>
      </c>
      <c r="K10174" s="57">
        <v>0.46726822447980199</v>
      </c>
      <c r="L10174" s="57">
        <v>0.43564672226193102</v>
      </c>
      <c r="M10174" s="57">
        <v>0.39284453502368599</v>
      </c>
    </row>
    <row r="10175" spans="1:13" x14ac:dyDescent="0.25">
      <c r="A10175" t="s">
        <v>6878</v>
      </c>
      <c r="B10175" t="s">
        <v>6879</v>
      </c>
      <c r="C10175" s="2" t="s">
        <v>31</v>
      </c>
      <c r="D10175" s="2" t="s">
        <v>54</v>
      </c>
      <c r="E10175" s="2" t="s">
        <v>29028</v>
      </c>
      <c r="F10175" s="56">
        <v>105.435554886623</v>
      </c>
      <c r="G10175" s="56">
        <v>113.257569436347</v>
      </c>
      <c r="H10175" s="56">
        <v>101.109504557544</v>
      </c>
      <c r="I10175" s="56">
        <v>97.5795089673923</v>
      </c>
      <c r="J10175" s="57">
        <v>0.42745209054715799</v>
      </c>
      <c r="K10175" s="57">
        <v>0.46726822447980199</v>
      </c>
      <c r="L10175" s="57">
        <v>0.43564672226193102</v>
      </c>
      <c r="M10175" s="57">
        <v>0.39284453502368599</v>
      </c>
    </row>
    <row r="10176" spans="1:13" x14ac:dyDescent="0.25">
      <c r="A10176" t="s">
        <v>2348</v>
      </c>
      <c r="B10176" t="s">
        <v>2349</v>
      </c>
      <c r="C10176" s="2" t="s">
        <v>31</v>
      </c>
      <c r="D10176" s="2" t="s">
        <v>83</v>
      </c>
      <c r="E10176" s="2" t="s">
        <v>29027</v>
      </c>
      <c r="F10176" s="56">
        <v>111.702290597</v>
      </c>
      <c r="G10176" s="56">
        <v>120.504482344045</v>
      </c>
      <c r="H10176" s="56">
        <v>95.172485700980403</v>
      </c>
      <c r="I10176" s="56">
        <v>97.966020044436505</v>
      </c>
      <c r="J10176" s="57">
        <v>0.56275848874143197</v>
      </c>
      <c r="K10176" s="57">
        <v>0.63766389942783197</v>
      </c>
      <c r="L10176" s="57">
        <v>0.58959969352912001</v>
      </c>
      <c r="M10176" s="57">
        <v>0.52956005618436996</v>
      </c>
    </row>
    <row r="10177" spans="1:13" x14ac:dyDescent="0.25">
      <c r="A10177" t="s">
        <v>6874</v>
      </c>
      <c r="B10177" t="s">
        <v>6875</v>
      </c>
      <c r="C10177" s="2" t="s">
        <v>31</v>
      </c>
      <c r="D10177" s="2" t="s">
        <v>54</v>
      </c>
      <c r="E10177" s="2" t="s">
        <v>29028</v>
      </c>
      <c r="F10177" s="56">
        <v>105.435554886623</v>
      </c>
      <c r="G10177" s="56">
        <v>113.257569436347</v>
      </c>
      <c r="H10177" s="56">
        <v>101.109504557544</v>
      </c>
      <c r="I10177" s="56">
        <v>97.5795089673923</v>
      </c>
      <c r="J10177" s="57">
        <v>0.42745209054715799</v>
      </c>
      <c r="K10177" s="57">
        <v>0.46726822447980199</v>
      </c>
      <c r="L10177" s="57">
        <v>0.43564672226193102</v>
      </c>
      <c r="M10177" s="57">
        <v>0.39284453502368599</v>
      </c>
    </row>
    <row r="10178" spans="1:13" x14ac:dyDescent="0.25">
      <c r="A10178" t="s">
        <v>9955</v>
      </c>
      <c r="B10178" t="s">
        <v>9956</v>
      </c>
      <c r="C10178" s="2" t="s">
        <v>35</v>
      </c>
      <c r="D10178" s="2" t="s">
        <v>312</v>
      </c>
      <c r="E10178" s="2" t="s">
        <v>29028</v>
      </c>
      <c r="F10178" s="56">
        <v>114.80857665141301</v>
      </c>
      <c r="G10178" s="56">
        <v>116.14207693121</v>
      </c>
      <c r="H10178" s="56">
        <v>104.099412956585</v>
      </c>
      <c r="I10178" s="56">
        <v>101.90561435964899</v>
      </c>
      <c r="J10178" s="57">
        <v>0.42118485168757203</v>
      </c>
      <c r="K10178" s="57">
        <v>0.46232260937254899</v>
      </c>
      <c r="L10178" s="57">
        <v>0.43048330425185799</v>
      </c>
      <c r="M10178" s="57">
        <v>0.38454267813847198</v>
      </c>
    </row>
    <row r="10179" spans="1:13" x14ac:dyDescent="0.25">
      <c r="A10179" t="s">
        <v>2354</v>
      </c>
      <c r="B10179" t="s">
        <v>2355</v>
      </c>
      <c r="C10179" s="2" t="s">
        <v>35</v>
      </c>
      <c r="D10179" s="2" t="s">
        <v>83</v>
      </c>
      <c r="E10179" s="2" t="s">
        <v>29027</v>
      </c>
      <c r="F10179" s="56">
        <v>114.324742149427</v>
      </c>
      <c r="G10179" s="56">
        <v>119.45190698637801</v>
      </c>
      <c r="H10179" s="56">
        <v>97.572827339419703</v>
      </c>
      <c r="I10179" s="56">
        <v>97.252591156967497</v>
      </c>
      <c r="J10179" s="57">
        <v>0.56273941748102096</v>
      </c>
      <c r="K10179" s="57">
        <v>0.63763884858620501</v>
      </c>
      <c r="L10179" s="57">
        <v>0.58572299828722996</v>
      </c>
      <c r="M10179" s="57">
        <v>0.51636489931405605</v>
      </c>
    </row>
    <row r="10180" spans="1:13" x14ac:dyDescent="0.25">
      <c r="A10180" t="s">
        <v>21336</v>
      </c>
      <c r="B10180" t="s">
        <v>21337</v>
      </c>
      <c r="C10180" s="2" t="s">
        <v>35</v>
      </c>
      <c r="D10180" s="2" t="s">
        <v>69</v>
      </c>
      <c r="E10180" s="2" t="s">
        <v>29028</v>
      </c>
      <c r="F10180" s="56">
        <v>122.886766613736</v>
      </c>
      <c r="G10180" s="56">
        <v>116.71526704449499</v>
      </c>
      <c r="H10180" s="56">
        <v>105.527055839631</v>
      </c>
      <c r="I10180" s="56">
        <v>98.632379902428298</v>
      </c>
      <c r="J10180" s="57">
        <v>0.406826596654562</v>
      </c>
      <c r="K10180" s="57">
        <v>0.45543688986113101</v>
      </c>
      <c r="L10180" s="57">
        <v>0.41722497084287802</v>
      </c>
      <c r="M10180" s="57">
        <v>0.36814379539089698</v>
      </c>
    </row>
    <row r="10181" spans="1:13" x14ac:dyDescent="0.25">
      <c r="A10181" t="s">
        <v>21340</v>
      </c>
      <c r="B10181" t="s">
        <v>21341</v>
      </c>
      <c r="C10181" s="2" t="s">
        <v>31</v>
      </c>
      <c r="D10181" s="2" t="s">
        <v>69</v>
      </c>
      <c r="E10181" s="2" t="s">
        <v>29028</v>
      </c>
      <c r="F10181" s="56">
        <v>122.886766613736</v>
      </c>
      <c r="G10181" s="56">
        <v>116.71526704449499</v>
      </c>
      <c r="H10181" s="56">
        <v>105.527055839631</v>
      </c>
      <c r="I10181" s="56">
        <v>98.632379902428298</v>
      </c>
      <c r="J10181" s="57">
        <v>0.406826596654562</v>
      </c>
      <c r="K10181" s="57">
        <v>0.45543688986113101</v>
      </c>
      <c r="L10181" s="57">
        <v>0.41722497084287802</v>
      </c>
      <c r="M10181" s="57">
        <v>0.36814379539089698</v>
      </c>
    </row>
    <row r="10182" spans="1:13" x14ac:dyDescent="0.25">
      <c r="A10182" t="s">
        <v>21330</v>
      </c>
      <c r="B10182" t="s">
        <v>21331</v>
      </c>
      <c r="C10182" s="2" t="s">
        <v>35</v>
      </c>
      <c r="D10182" s="2" t="s">
        <v>69</v>
      </c>
      <c r="E10182" s="2" t="s">
        <v>29028</v>
      </c>
      <c r="F10182" s="56">
        <v>121.17613004211</v>
      </c>
      <c r="G10182" s="56">
        <v>114.218016456193</v>
      </c>
      <c r="H10182" s="56">
        <v>106.378835340533</v>
      </c>
      <c r="I10182" s="56">
        <v>97.914252076314199</v>
      </c>
      <c r="J10182" s="57">
        <v>0.439479422000703</v>
      </c>
      <c r="K10182" s="57">
        <v>0.49545089611027299</v>
      </c>
      <c r="L10182" s="57">
        <v>0.45055172476358801</v>
      </c>
      <c r="M10182" s="57">
        <v>0.39588765472566101</v>
      </c>
    </row>
    <row r="10183" spans="1:13" x14ac:dyDescent="0.25">
      <c r="A10183" t="s">
        <v>2350</v>
      </c>
      <c r="B10183" t="s">
        <v>2351</v>
      </c>
      <c r="C10183" s="2" t="s">
        <v>31</v>
      </c>
      <c r="D10183" s="2" t="s">
        <v>83</v>
      </c>
      <c r="E10183" s="2" t="s">
        <v>29027</v>
      </c>
      <c r="F10183" s="56">
        <v>116.12878035812901</v>
      </c>
      <c r="G10183" s="56">
        <v>115.237984995082</v>
      </c>
      <c r="H10183" s="56">
        <v>98.064501343643798</v>
      </c>
      <c r="I10183" s="56">
        <v>93.380871993919499</v>
      </c>
      <c r="J10183" s="57">
        <v>0.57466694777298399</v>
      </c>
      <c r="K10183" s="57">
        <v>0.64469474665460802</v>
      </c>
      <c r="L10183" s="57">
        <v>0.586752228728738</v>
      </c>
      <c r="M10183" s="57">
        <v>0.53168828897276399</v>
      </c>
    </row>
    <row r="10184" spans="1:13" x14ac:dyDescent="0.25">
      <c r="A10184" t="s">
        <v>754</v>
      </c>
      <c r="B10184" t="s">
        <v>755</v>
      </c>
      <c r="C10184" s="2" t="s">
        <v>31</v>
      </c>
      <c r="D10184" s="2" t="s">
        <v>312</v>
      </c>
      <c r="E10184" s="2" t="s">
        <v>29027</v>
      </c>
      <c r="F10184" s="56">
        <v>114.020855755569</v>
      </c>
      <c r="G10184" s="56">
        <v>119.474333311227</v>
      </c>
      <c r="H10184" s="56">
        <v>98.9063549369816</v>
      </c>
      <c r="I10184" s="56">
        <v>105.656256827908</v>
      </c>
      <c r="J10184" s="57">
        <v>0.65525756091265097</v>
      </c>
      <c r="K10184" s="57">
        <v>0.72706462664767002</v>
      </c>
      <c r="L10184" s="57">
        <v>0.66850646960990401</v>
      </c>
      <c r="M10184" s="57">
        <v>0.59293717387020695</v>
      </c>
    </row>
    <row r="10185" spans="1:13" x14ac:dyDescent="0.25">
      <c r="A10185" t="s">
        <v>23375</v>
      </c>
      <c r="B10185" t="s">
        <v>23376</v>
      </c>
      <c r="C10185" s="2" t="s">
        <v>31</v>
      </c>
      <c r="D10185" s="2" t="s">
        <v>217</v>
      </c>
      <c r="E10185" s="2" t="s">
        <v>29028</v>
      </c>
      <c r="F10185" s="56">
        <v>110.75687361774</v>
      </c>
      <c r="G10185" s="56">
        <v>115.977335201767</v>
      </c>
      <c r="H10185" s="56">
        <v>96.561670715448798</v>
      </c>
      <c r="I10185" s="56">
        <v>95.973692814129507</v>
      </c>
      <c r="J10185" s="57">
        <v>0.42279707155240698</v>
      </c>
      <c r="K10185" s="57">
        <v>0.46008456318662999</v>
      </c>
      <c r="L10185" s="57">
        <v>0.43434350546044398</v>
      </c>
      <c r="M10185" s="57">
        <v>0.39289856986868998</v>
      </c>
    </row>
    <row r="10186" spans="1:13" x14ac:dyDescent="0.25">
      <c r="A10186" t="s">
        <v>21334</v>
      </c>
      <c r="B10186" t="s">
        <v>21335</v>
      </c>
      <c r="C10186" s="2" t="s">
        <v>35</v>
      </c>
      <c r="D10186" s="2" t="s">
        <v>69</v>
      </c>
      <c r="E10186" s="2" t="s">
        <v>29028</v>
      </c>
      <c r="F10186" s="56">
        <v>122.886766613736</v>
      </c>
      <c r="G10186" s="56">
        <v>116.71526704449499</v>
      </c>
      <c r="H10186" s="56">
        <v>105.527055839631</v>
      </c>
      <c r="I10186" s="56">
        <v>98.632379902428298</v>
      </c>
      <c r="J10186" s="57">
        <v>0.406826596654562</v>
      </c>
      <c r="K10186" s="57">
        <v>0.45543688986113101</v>
      </c>
      <c r="L10186" s="57">
        <v>0.41722497084287802</v>
      </c>
      <c r="M10186" s="57">
        <v>0.36814379539089698</v>
      </c>
    </row>
    <row r="10187" spans="1:13" x14ac:dyDescent="0.25">
      <c r="A10187" t="s">
        <v>23371</v>
      </c>
      <c r="B10187" t="s">
        <v>23372</v>
      </c>
      <c r="C10187" s="2" t="s">
        <v>31</v>
      </c>
      <c r="D10187" s="2" t="s">
        <v>217</v>
      </c>
      <c r="E10187" s="2" t="s">
        <v>29028</v>
      </c>
      <c r="F10187" s="56">
        <v>110.75687361774</v>
      </c>
      <c r="G10187" s="56">
        <v>115.977335201767</v>
      </c>
      <c r="H10187" s="56">
        <v>96.561670715448798</v>
      </c>
      <c r="I10187" s="56">
        <v>95.973692814129507</v>
      </c>
      <c r="J10187" s="57">
        <v>0.42279707155240698</v>
      </c>
      <c r="K10187" s="57">
        <v>0.46008456318662999</v>
      </c>
      <c r="L10187" s="57">
        <v>0.43434350546044398</v>
      </c>
      <c r="M10187" s="57">
        <v>0.39289856986868998</v>
      </c>
    </row>
    <row r="10188" spans="1:13" x14ac:dyDescent="0.25">
      <c r="A10188" t="s">
        <v>2352</v>
      </c>
      <c r="B10188" t="s">
        <v>2353</v>
      </c>
      <c r="C10188" s="2" t="s">
        <v>35</v>
      </c>
      <c r="D10188" s="2" t="s">
        <v>83</v>
      </c>
      <c r="E10188" s="2" t="s">
        <v>29027</v>
      </c>
      <c r="F10188" s="56">
        <v>111.37717655835201</v>
      </c>
      <c r="G10188" s="56">
        <v>113.43007764159</v>
      </c>
      <c r="H10188" s="56">
        <v>95.478742144477906</v>
      </c>
      <c r="I10188" s="56">
        <v>94.338285071252997</v>
      </c>
      <c r="J10188" s="57">
        <v>0.56273941748102096</v>
      </c>
      <c r="K10188" s="57">
        <v>0.63763884858620501</v>
      </c>
      <c r="L10188" s="57">
        <v>0.58175441092059899</v>
      </c>
      <c r="M10188" s="57">
        <v>0.51636489931405605</v>
      </c>
    </row>
    <row r="10189" spans="1:13" x14ac:dyDescent="0.25">
      <c r="A10189" t="s">
        <v>21338</v>
      </c>
      <c r="B10189" t="s">
        <v>21339</v>
      </c>
      <c r="C10189" s="2" t="s">
        <v>35</v>
      </c>
      <c r="D10189" s="2" t="s">
        <v>69</v>
      </c>
      <c r="E10189" s="2" t="s">
        <v>29028</v>
      </c>
      <c r="F10189" s="56">
        <v>122.886766613736</v>
      </c>
      <c r="G10189" s="56">
        <v>116.71526704449499</v>
      </c>
      <c r="H10189" s="56">
        <v>105.527055839631</v>
      </c>
      <c r="I10189" s="56">
        <v>98.632379902428298</v>
      </c>
      <c r="J10189" s="57">
        <v>0.406826596654562</v>
      </c>
      <c r="K10189" s="57">
        <v>0.45543688986113101</v>
      </c>
      <c r="L10189" s="57">
        <v>0.41722497084287802</v>
      </c>
      <c r="M10189" s="57">
        <v>0.36814379539089698</v>
      </c>
    </row>
    <row r="10190" spans="1:13" x14ac:dyDescent="0.25">
      <c r="A10190" t="s">
        <v>21332</v>
      </c>
      <c r="B10190" t="s">
        <v>21333</v>
      </c>
      <c r="C10190" s="2" t="s">
        <v>35</v>
      </c>
      <c r="D10190" s="2" t="s">
        <v>69</v>
      </c>
      <c r="E10190" s="2" t="s">
        <v>29028</v>
      </c>
      <c r="F10190" s="56">
        <v>122.886766613736</v>
      </c>
      <c r="G10190" s="56">
        <v>116.71526704449499</v>
      </c>
      <c r="H10190" s="56">
        <v>105.527055839631</v>
      </c>
      <c r="I10190" s="56">
        <v>98.632379902428298</v>
      </c>
      <c r="J10190" s="57">
        <v>0.406826596654562</v>
      </c>
      <c r="K10190" s="57">
        <v>0.45543688986113101</v>
      </c>
      <c r="L10190" s="57">
        <v>0.41722497084287802</v>
      </c>
      <c r="M10190" s="57">
        <v>0.36814379539089698</v>
      </c>
    </row>
    <row r="10191" spans="1:13" x14ac:dyDescent="0.25">
      <c r="A10191" t="s">
        <v>23381</v>
      </c>
      <c r="B10191" t="s">
        <v>23382</v>
      </c>
      <c r="C10191" s="2" t="s">
        <v>31</v>
      </c>
      <c r="D10191" s="2" t="s">
        <v>217</v>
      </c>
      <c r="E10191" s="2" t="s">
        <v>29028</v>
      </c>
      <c r="F10191" s="56">
        <v>110.75687361774</v>
      </c>
      <c r="G10191" s="56">
        <v>115.977335201767</v>
      </c>
      <c r="H10191" s="56">
        <v>96.561670715448798</v>
      </c>
      <c r="I10191" s="56">
        <v>95.973692814129507</v>
      </c>
      <c r="J10191" s="57">
        <v>0.42279707155240698</v>
      </c>
      <c r="K10191" s="57">
        <v>0.46008456318662999</v>
      </c>
      <c r="L10191" s="57">
        <v>0.43434350546044398</v>
      </c>
      <c r="M10191" s="57">
        <v>0.39289856986868998</v>
      </c>
    </row>
    <row r="10192" spans="1:13" x14ac:dyDescent="0.25">
      <c r="A10192" t="s">
        <v>23383</v>
      </c>
      <c r="B10192" t="s">
        <v>23384</v>
      </c>
      <c r="C10192" s="2" t="s">
        <v>31</v>
      </c>
      <c r="D10192" s="2" t="s">
        <v>217</v>
      </c>
      <c r="E10192" s="2" t="s">
        <v>29028</v>
      </c>
      <c r="F10192" s="56">
        <v>110.75687361774</v>
      </c>
      <c r="G10192" s="56">
        <v>115.977335201767</v>
      </c>
      <c r="H10192" s="56">
        <v>96.561670715448798</v>
      </c>
      <c r="I10192" s="56">
        <v>95.973692814129507</v>
      </c>
      <c r="J10192" s="57">
        <v>0.42279707155240698</v>
      </c>
      <c r="K10192" s="57">
        <v>0.46008456318662999</v>
      </c>
      <c r="L10192" s="57">
        <v>0.43434350546044398</v>
      </c>
      <c r="M10192" s="57">
        <v>0.39289856986868998</v>
      </c>
    </row>
    <row r="10193" spans="1:13" x14ac:dyDescent="0.25">
      <c r="A10193" t="s">
        <v>2356</v>
      </c>
      <c r="B10193" t="s">
        <v>2357</v>
      </c>
      <c r="C10193" s="2" t="s">
        <v>35</v>
      </c>
      <c r="D10193" s="2" t="s">
        <v>83</v>
      </c>
      <c r="E10193" s="2" t="s">
        <v>29027</v>
      </c>
      <c r="F10193" s="56">
        <v>120.955557285328</v>
      </c>
      <c r="G10193" s="56">
        <v>120.771514242555</v>
      </c>
      <c r="H10193" s="56">
        <v>96.719962820282305</v>
      </c>
      <c r="I10193" s="56">
        <v>94.138094158501801</v>
      </c>
      <c r="J10193" s="57">
        <v>0.57595167515516799</v>
      </c>
      <c r="K10193" s="57">
        <v>0.64606425687115598</v>
      </c>
      <c r="L10193" s="57">
        <v>0.59228776761396396</v>
      </c>
      <c r="M10193" s="57">
        <v>0.52818939050945601</v>
      </c>
    </row>
    <row r="10194" spans="1:13" x14ac:dyDescent="0.25">
      <c r="A10194" t="s">
        <v>19519</v>
      </c>
      <c r="B10194" t="s">
        <v>19520</v>
      </c>
      <c r="C10194" s="2" t="s">
        <v>35</v>
      </c>
      <c r="D10194" s="2" t="s">
        <v>83</v>
      </c>
      <c r="E10194" s="2" t="s">
        <v>29028</v>
      </c>
      <c r="F10194" s="56">
        <v>113.319447631936</v>
      </c>
      <c r="G10194" s="56">
        <v>116.439068657867</v>
      </c>
      <c r="H10194" s="56">
        <v>96.632598759376506</v>
      </c>
      <c r="I10194" s="56">
        <v>95.985901447223199</v>
      </c>
      <c r="J10194" s="57">
        <v>0.48265643118780899</v>
      </c>
      <c r="K10194" s="57">
        <v>0.53089232058633995</v>
      </c>
      <c r="L10194" s="57">
        <v>0.498127652029423</v>
      </c>
      <c r="M10194" s="57">
        <v>0.45067546675556303</v>
      </c>
    </row>
    <row r="10195" spans="1:13" x14ac:dyDescent="0.25">
      <c r="A10195" t="s">
        <v>23379</v>
      </c>
      <c r="B10195" t="s">
        <v>23380</v>
      </c>
      <c r="C10195" s="2" t="s">
        <v>31</v>
      </c>
      <c r="D10195" s="2" t="s">
        <v>217</v>
      </c>
      <c r="E10195" s="2" t="s">
        <v>29028</v>
      </c>
      <c r="F10195" s="56">
        <v>110.75687361774</v>
      </c>
      <c r="G10195" s="56">
        <v>115.977335201767</v>
      </c>
      <c r="H10195" s="56">
        <v>96.561670715448798</v>
      </c>
      <c r="I10195" s="56">
        <v>95.973692814129507</v>
      </c>
      <c r="J10195" s="57">
        <v>0.42279707155240698</v>
      </c>
      <c r="K10195" s="57">
        <v>0.46008456318662999</v>
      </c>
      <c r="L10195" s="57">
        <v>0.43434350546044398</v>
      </c>
      <c r="M10195" s="57">
        <v>0.39289856986868998</v>
      </c>
    </row>
    <row r="10196" spans="1:13" x14ac:dyDescent="0.25">
      <c r="A10196" t="s">
        <v>9951</v>
      </c>
      <c r="B10196" t="s">
        <v>9952</v>
      </c>
      <c r="C10196" s="2" t="s">
        <v>35</v>
      </c>
      <c r="D10196" s="2" t="s">
        <v>312</v>
      </c>
      <c r="E10196" s="2" t="s">
        <v>29028</v>
      </c>
      <c r="F10196" s="56">
        <v>119.93370909988199</v>
      </c>
      <c r="G10196" s="56">
        <v>117.065540732963</v>
      </c>
      <c r="H10196" s="56">
        <v>104.241269044441</v>
      </c>
      <c r="I10196" s="56">
        <v>101.93000194520501</v>
      </c>
      <c r="J10196" s="57">
        <v>0.55730387065087805</v>
      </c>
      <c r="K10196" s="57">
        <v>0.62832897678909005</v>
      </c>
      <c r="L10196" s="57">
        <v>0.57593103551721603</v>
      </c>
      <c r="M10196" s="57">
        <v>0.51230131865518902</v>
      </c>
    </row>
    <row r="10197" spans="1:13" x14ac:dyDescent="0.25">
      <c r="A10197" t="s">
        <v>6876</v>
      </c>
      <c r="B10197" t="s">
        <v>6877</v>
      </c>
      <c r="C10197" s="2" t="s">
        <v>31</v>
      </c>
      <c r="D10197" s="2" t="s">
        <v>54</v>
      </c>
      <c r="E10197" s="2" t="s">
        <v>29028</v>
      </c>
      <c r="F10197" s="56">
        <v>105.435554886623</v>
      </c>
      <c r="G10197" s="56">
        <v>113.257569436347</v>
      </c>
      <c r="H10197" s="56">
        <v>101.109504557544</v>
      </c>
      <c r="I10197" s="56">
        <v>97.5795089673923</v>
      </c>
      <c r="J10197" s="57">
        <v>0.42745209054715799</v>
      </c>
      <c r="K10197" s="57">
        <v>0.46726822447980199</v>
      </c>
      <c r="L10197" s="57">
        <v>0.43564672226193102</v>
      </c>
      <c r="M10197" s="57">
        <v>0.39284453502368599</v>
      </c>
    </row>
    <row r="10198" spans="1:13" x14ac:dyDescent="0.25">
      <c r="A10198" t="s">
        <v>9957</v>
      </c>
      <c r="B10198" t="s">
        <v>9958</v>
      </c>
      <c r="C10198" s="2" t="s">
        <v>31</v>
      </c>
      <c r="D10198" s="2" t="s">
        <v>312</v>
      </c>
      <c r="E10198" s="2" t="s">
        <v>29028</v>
      </c>
      <c r="F10198" s="56">
        <v>114.80857665141301</v>
      </c>
      <c r="G10198" s="56">
        <v>116.14207693121</v>
      </c>
      <c r="H10198" s="56">
        <v>104.099412956585</v>
      </c>
      <c r="I10198" s="56">
        <v>101.90561435964899</v>
      </c>
      <c r="J10198" s="57">
        <v>0.42118485168757203</v>
      </c>
      <c r="K10198" s="57">
        <v>0.46232260937254899</v>
      </c>
      <c r="L10198" s="57">
        <v>0.43048330425185799</v>
      </c>
      <c r="M10198" s="57">
        <v>0.38454267813847198</v>
      </c>
    </row>
    <row r="10199" spans="1:13" x14ac:dyDescent="0.25">
      <c r="A10199" t="s">
        <v>19517</v>
      </c>
      <c r="B10199" t="s">
        <v>19518</v>
      </c>
      <c r="C10199" s="2" t="s">
        <v>35</v>
      </c>
      <c r="D10199" s="2" t="s">
        <v>83</v>
      </c>
      <c r="E10199" s="2" t="s">
        <v>29028</v>
      </c>
      <c r="F10199" s="56">
        <v>113.319447631936</v>
      </c>
      <c r="G10199" s="56">
        <v>116.439068657867</v>
      </c>
      <c r="H10199" s="56">
        <v>96.632598759376506</v>
      </c>
      <c r="I10199" s="56">
        <v>95.985901447223199</v>
      </c>
      <c r="J10199" s="57">
        <v>0.48265643118780899</v>
      </c>
      <c r="K10199" s="57">
        <v>0.53089232058633995</v>
      </c>
      <c r="L10199" s="57">
        <v>0.498127652029423</v>
      </c>
      <c r="M10199" s="57">
        <v>0.45067546675556303</v>
      </c>
    </row>
    <row r="10200" spans="1:13" x14ac:dyDescent="0.25">
      <c r="A10200" t="s">
        <v>23377</v>
      </c>
      <c r="B10200" t="s">
        <v>23378</v>
      </c>
      <c r="C10200" s="2" t="s">
        <v>31</v>
      </c>
      <c r="D10200" s="2" t="s">
        <v>217</v>
      </c>
      <c r="E10200" s="2" t="s">
        <v>29028</v>
      </c>
      <c r="F10200" s="56">
        <v>110.75687361774</v>
      </c>
      <c r="G10200" s="56">
        <v>115.977335201767</v>
      </c>
      <c r="H10200" s="56">
        <v>96.561670715448798</v>
      </c>
      <c r="I10200" s="56">
        <v>95.973692814129507</v>
      </c>
      <c r="J10200" s="57">
        <v>0.42279707155240698</v>
      </c>
      <c r="K10200" s="57">
        <v>0.46008456318662999</v>
      </c>
      <c r="L10200" s="57">
        <v>0.43434350546044398</v>
      </c>
      <c r="M10200" s="57">
        <v>0.39289856986868998</v>
      </c>
    </row>
    <row r="10201" spans="1:13" x14ac:dyDescent="0.25">
      <c r="A10201" t="s">
        <v>6880</v>
      </c>
      <c r="B10201" t="s">
        <v>6881</v>
      </c>
      <c r="C10201" s="2" t="s">
        <v>31</v>
      </c>
      <c r="D10201" s="2" t="s">
        <v>54</v>
      </c>
      <c r="E10201" s="2" t="s">
        <v>29028</v>
      </c>
      <c r="F10201" s="56">
        <v>105.435554886623</v>
      </c>
      <c r="G10201" s="56">
        <v>113.257569436347</v>
      </c>
      <c r="H10201" s="56">
        <v>101.109504557544</v>
      </c>
      <c r="I10201" s="56">
        <v>97.5795089673923</v>
      </c>
      <c r="J10201" s="57">
        <v>0.42745209054715799</v>
      </c>
      <c r="K10201" s="57">
        <v>0.46726822447980199</v>
      </c>
      <c r="L10201" s="57">
        <v>0.43564672226193102</v>
      </c>
      <c r="M10201" s="57">
        <v>0.39284453502368599</v>
      </c>
    </row>
    <row r="10202" spans="1:13" x14ac:dyDescent="0.25">
      <c r="A10202" t="s">
        <v>2644</v>
      </c>
      <c r="B10202" t="s">
        <v>2645</v>
      </c>
      <c r="C10202" s="2" t="s">
        <v>35</v>
      </c>
      <c r="D10202" s="2" t="s">
        <v>69</v>
      </c>
      <c r="E10202" s="2" t="s">
        <v>29027</v>
      </c>
      <c r="F10202" s="56">
        <v>126.041506228001</v>
      </c>
      <c r="G10202" s="56">
        <v>117.82399219636</v>
      </c>
      <c r="H10202" s="56">
        <v>108.220396606162</v>
      </c>
      <c r="I10202" s="56">
        <v>102.0027194924</v>
      </c>
      <c r="J10202" s="57">
        <v>0.52384419101645097</v>
      </c>
      <c r="K10202" s="57">
        <v>0.60189092682878798</v>
      </c>
      <c r="L10202" s="57">
        <v>0.53395878412382403</v>
      </c>
      <c r="M10202" s="57">
        <v>0.46254953167968998</v>
      </c>
    </row>
    <row r="10203" spans="1:13" x14ac:dyDescent="0.25">
      <c r="A10203" t="s">
        <v>9959</v>
      </c>
      <c r="B10203" t="s">
        <v>9960</v>
      </c>
      <c r="C10203" s="2" t="s">
        <v>31</v>
      </c>
      <c r="D10203" s="2" t="s">
        <v>312</v>
      </c>
      <c r="E10203" s="2" t="s">
        <v>29028</v>
      </c>
      <c r="F10203" s="56">
        <v>114.80857665141301</v>
      </c>
      <c r="G10203" s="56">
        <v>116.14207693121</v>
      </c>
      <c r="H10203" s="56">
        <v>104.099412956585</v>
      </c>
      <c r="I10203" s="56">
        <v>101.90561435964899</v>
      </c>
      <c r="J10203" s="57">
        <v>0.42118485168757203</v>
      </c>
      <c r="K10203" s="57">
        <v>0.46232260937254899</v>
      </c>
      <c r="L10203" s="57">
        <v>0.43048330425185799</v>
      </c>
      <c r="M10203" s="57">
        <v>0.38454267813847198</v>
      </c>
    </row>
    <row r="10204" spans="1:13" x14ac:dyDescent="0.25">
      <c r="A10204" t="s">
        <v>19515</v>
      </c>
      <c r="B10204" t="s">
        <v>19516</v>
      </c>
      <c r="C10204" s="2" t="s">
        <v>31</v>
      </c>
      <c r="D10204" s="2" t="s">
        <v>83</v>
      </c>
      <c r="E10204" s="2" t="s">
        <v>29028</v>
      </c>
      <c r="F10204" s="56">
        <v>113.319447631936</v>
      </c>
      <c r="G10204" s="56">
        <v>116.439068657867</v>
      </c>
      <c r="H10204" s="56">
        <v>96.632598759376506</v>
      </c>
      <c r="I10204" s="56">
        <v>95.985901447223199</v>
      </c>
      <c r="J10204" s="57">
        <v>0.48265643118780899</v>
      </c>
      <c r="K10204" s="57">
        <v>0.53089232058633995</v>
      </c>
      <c r="L10204" s="57">
        <v>0.498127652029423</v>
      </c>
      <c r="M10204" s="57">
        <v>0.45067546675556303</v>
      </c>
    </row>
    <row r="10205" spans="1:13" x14ac:dyDescent="0.25">
      <c r="A10205" t="s">
        <v>2358</v>
      </c>
      <c r="B10205" t="s">
        <v>2359</v>
      </c>
      <c r="C10205" s="2" t="s">
        <v>35</v>
      </c>
      <c r="D10205" s="2" t="s">
        <v>83</v>
      </c>
      <c r="E10205" s="2" t="s">
        <v>29027</v>
      </c>
      <c r="F10205" s="56">
        <v>114.234261747872</v>
      </c>
      <c r="G10205" s="56">
        <v>112.473926460475</v>
      </c>
      <c r="H10205" s="56">
        <v>93.525829877761495</v>
      </c>
      <c r="I10205" s="56">
        <v>96.236148745013097</v>
      </c>
      <c r="J10205" s="57">
        <v>0.56309398820219903</v>
      </c>
      <c r="K10205" s="57">
        <v>0.63823460904637697</v>
      </c>
      <c r="L10205" s="57">
        <v>0.59002151838078998</v>
      </c>
      <c r="M10205" s="57">
        <v>0.52985576908932397</v>
      </c>
    </row>
    <row r="10206" spans="1:13" x14ac:dyDescent="0.25">
      <c r="A10206" t="s">
        <v>6488</v>
      </c>
      <c r="B10206" t="s">
        <v>6489</v>
      </c>
      <c r="C10206" s="2" t="s">
        <v>35</v>
      </c>
      <c r="D10206" s="2" t="s">
        <v>105</v>
      </c>
      <c r="E10206" s="2" t="s">
        <v>29028</v>
      </c>
      <c r="F10206" s="56">
        <v>96.216392649264705</v>
      </c>
      <c r="G10206" s="56">
        <v>103.220162302657</v>
      </c>
      <c r="H10206" s="56">
        <v>101.764132226429</v>
      </c>
      <c r="I10206" s="56"/>
      <c r="J10206" s="57">
        <v>0.32227381808177302</v>
      </c>
      <c r="K10206" s="57">
        <v>0.39680880863363699</v>
      </c>
      <c r="L10206" s="57">
        <v>0.33762291488695401</v>
      </c>
      <c r="M10206" s="57">
        <v>0.25903807591599098</v>
      </c>
    </row>
    <row r="10207" spans="1:13" x14ac:dyDescent="0.25">
      <c r="A10207" t="s">
        <v>27285</v>
      </c>
      <c r="B10207" t="s">
        <v>27286</v>
      </c>
      <c r="C10207" s="2" t="s">
        <v>35</v>
      </c>
      <c r="D10207" s="2" t="s">
        <v>312</v>
      </c>
      <c r="E10207" s="2" t="s">
        <v>29028</v>
      </c>
      <c r="F10207" s="56">
        <v>102.490077005202</v>
      </c>
      <c r="G10207" s="56">
        <v>102.92488754289499</v>
      </c>
      <c r="H10207" s="56">
        <v>97.055233455120202</v>
      </c>
      <c r="I10207" s="56">
        <v>109.75757595743799</v>
      </c>
      <c r="J10207" s="57">
        <v>0.47129276228345701</v>
      </c>
      <c r="K10207" s="57">
        <v>0.52942978916101902</v>
      </c>
      <c r="L10207" s="57">
        <v>0.47900058701368903</v>
      </c>
      <c r="M10207" s="57">
        <v>0.42108687224152902</v>
      </c>
    </row>
    <row r="10208" spans="1:13" x14ac:dyDescent="0.25">
      <c r="A10208" t="s">
        <v>27287</v>
      </c>
      <c r="B10208" t="s">
        <v>27288</v>
      </c>
      <c r="C10208" s="2" t="s">
        <v>35</v>
      </c>
      <c r="D10208" s="2" t="s">
        <v>312</v>
      </c>
      <c r="E10208" s="2" t="s">
        <v>29028</v>
      </c>
      <c r="F10208" s="56">
        <v>99.5908091747512</v>
      </c>
      <c r="G10208" s="56">
        <v>101.14798232843199</v>
      </c>
      <c r="H10208" s="56">
        <v>96.638586452603207</v>
      </c>
      <c r="I10208" s="56">
        <v>106.933216530832</v>
      </c>
      <c r="J10208" s="57">
        <v>0.41137313317319901</v>
      </c>
      <c r="K10208" s="57">
        <v>0.45430013679171999</v>
      </c>
      <c r="L10208" s="57">
        <v>0.41934259638354898</v>
      </c>
      <c r="M10208" s="57">
        <v>0.37156521666231501</v>
      </c>
    </row>
    <row r="10209" spans="1:13" x14ac:dyDescent="0.25">
      <c r="A10209" t="s">
        <v>15734</v>
      </c>
      <c r="B10209" t="s">
        <v>15735</v>
      </c>
      <c r="C10209" s="2" t="s">
        <v>35</v>
      </c>
      <c r="D10209" s="2" t="s">
        <v>210</v>
      </c>
      <c r="E10209" s="2" t="s">
        <v>29028</v>
      </c>
      <c r="F10209" s="56">
        <v>99.5908091747512</v>
      </c>
      <c r="G10209" s="56">
        <v>101.14798232843199</v>
      </c>
      <c r="H10209" s="56">
        <v>96.638586452603207</v>
      </c>
      <c r="I10209" s="56">
        <v>106.933216530832</v>
      </c>
      <c r="J10209" s="57">
        <v>0.41137313317319901</v>
      </c>
      <c r="K10209" s="57">
        <v>0.45430013679171999</v>
      </c>
      <c r="L10209" s="57">
        <v>0.41934259638354898</v>
      </c>
      <c r="M10209" s="57">
        <v>0.37156521666231501</v>
      </c>
    </row>
    <row r="10210" spans="1:13" x14ac:dyDescent="0.25">
      <c r="A10210" t="s">
        <v>15738</v>
      </c>
      <c r="B10210" t="s">
        <v>15739</v>
      </c>
      <c r="C10210" s="2" t="s">
        <v>35</v>
      </c>
      <c r="D10210" s="2" t="s">
        <v>210</v>
      </c>
      <c r="E10210" s="2" t="s">
        <v>29028</v>
      </c>
      <c r="F10210" s="56">
        <v>99.5908091747512</v>
      </c>
      <c r="G10210" s="56">
        <v>101.14798232843199</v>
      </c>
      <c r="H10210" s="56">
        <v>96.638586452603207</v>
      </c>
      <c r="I10210" s="56">
        <v>106.933216530832</v>
      </c>
      <c r="J10210" s="57">
        <v>0.41137313317319901</v>
      </c>
      <c r="K10210" s="57">
        <v>0.45430013679171999</v>
      </c>
      <c r="L10210" s="57">
        <v>0.41934259638354898</v>
      </c>
      <c r="M10210" s="57">
        <v>0.37156521666231501</v>
      </c>
    </row>
    <row r="10211" spans="1:13" x14ac:dyDescent="0.25">
      <c r="A10211" t="s">
        <v>15728</v>
      </c>
      <c r="B10211" t="s">
        <v>15729</v>
      </c>
      <c r="C10211" s="2" t="s">
        <v>31</v>
      </c>
      <c r="D10211" s="2" t="s">
        <v>210</v>
      </c>
      <c r="E10211" s="2" t="s">
        <v>29028</v>
      </c>
      <c r="F10211" s="56">
        <v>99.5908091747512</v>
      </c>
      <c r="G10211" s="56">
        <v>101.14798232843199</v>
      </c>
      <c r="H10211" s="56">
        <v>96.638586452603207</v>
      </c>
      <c r="I10211" s="56">
        <v>106.933216530832</v>
      </c>
      <c r="J10211" s="57">
        <v>0.41137313317319901</v>
      </c>
      <c r="K10211" s="57">
        <v>0.45430013679171999</v>
      </c>
      <c r="L10211" s="57">
        <v>0.41934259638354898</v>
      </c>
      <c r="M10211" s="57">
        <v>0.37156521666231501</v>
      </c>
    </row>
    <row r="10212" spans="1:13" x14ac:dyDescent="0.25">
      <c r="A10212" t="s">
        <v>15742</v>
      </c>
      <c r="B10212" t="s">
        <v>15743</v>
      </c>
      <c r="C10212" s="2" t="s">
        <v>35</v>
      </c>
      <c r="D10212" s="2" t="s">
        <v>210</v>
      </c>
      <c r="E10212" s="2" t="s">
        <v>29028</v>
      </c>
      <c r="F10212" s="56">
        <v>99.5908091747512</v>
      </c>
      <c r="G10212" s="56">
        <v>101.14798232843199</v>
      </c>
      <c r="H10212" s="56">
        <v>96.638586452603207</v>
      </c>
      <c r="I10212" s="56">
        <v>106.933216530832</v>
      </c>
      <c r="J10212" s="57">
        <v>0.41137313317319901</v>
      </c>
      <c r="K10212" s="57">
        <v>0.45430013679171999</v>
      </c>
      <c r="L10212" s="57">
        <v>0.41934259638354898</v>
      </c>
      <c r="M10212" s="57">
        <v>0.37156521666231501</v>
      </c>
    </row>
    <row r="10213" spans="1:13" x14ac:dyDescent="0.25">
      <c r="A10213" t="s">
        <v>15730</v>
      </c>
      <c r="B10213" t="s">
        <v>15731</v>
      </c>
      <c r="C10213" s="2" t="s">
        <v>31</v>
      </c>
      <c r="D10213" s="2" t="s">
        <v>210</v>
      </c>
      <c r="E10213" s="2" t="s">
        <v>29028</v>
      </c>
      <c r="F10213" s="56">
        <v>99.5908091747512</v>
      </c>
      <c r="G10213" s="56">
        <v>101.14798232843199</v>
      </c>
      <c r="H10213" s="56">
        <v>96.638586452603207</v>
      </c>
      <c r="I10213" s="56">
        <v>106.933216530832</v>
      </c>
      <c r="J10213" s="57">
        <v>0.41137313317319901</v>
      </c>
      <c r="K10213" s="57">
        <v>0.45430013679171999</v>
      </c>
      <c r="L10213" s="57">
        <v>0.41934259638354898</v>
      </c>
      <c r="M10213" s="57">
        <v>0.37156521666231501</v>
      </c>
    </row>
    <row r="10214" spans="1:13" x14ac:dyDescent="0.25">
      <c r="A10214" t="s">
        <v>15746</v>
      </c>
      <c r="B10214" t="s">
        <v>15747</v>
      </c>
      <c r="C10214" s="2" t="s">
        <v>35</v>
      </c>
      <c r="D10214" s="2" t="s">
        <v>210</v>
      </c>
      <c r="E10214" s="2" t="s">
        <v>29028</v>
      </c>
      <c r="F10214" s="56">
        <v>90.097144277901293</v>
      </c>
      <c r="G10214" s="56">
        <v>102.306219580011</v>
      </c>
      <c r="H10214" s="56">
        <v>93.514818951961999</v>
      </c>
      <c r="I10214" s="56">
        <v>106.469110389481</v>
      </c>
      <c r="J10214" s="57">
        <v>0.53912672323084299</v>
      </c>
      <c r="K10214" s="57">
        <v>0.60308037647878898</v>
      </c>
      <c r="L10214" s="57">
        <v>0.55283008345659901</v>
      </c>
      <c r="M10214" s="57">
        <v>0.48950504589785399</v>
      </c>
    </row>
    <row r="10215" spans="1:13" x14ac:dyDescent="0.25">
      <c r="A10215" t="s">
        <v>23593</v>
      </c>
      <c r="B10215" t="s">
        <v>23594</v>
      </c>
      <c r="C10215" s="2" t="s">
        <v>31</v>
      </c>
      <c r="D10215" s="2" t="s">
        <v>39</v>
      </c>
      <c r="E10215" s="2" t="s">
        <v>29028</v>
      </c>
      <c r="F10215" s="56"/>
      <c r="G10215" s="56">
        <v>101.338932686609</v>
      </c>
      <c r="H10215" s="56"/>
      <c r="I10215" s="56"/>
      <c r="J10215" s="57">
        <v>0.28680601744066297</v>
      </c>
      <c r="K10215" s="57">
        <v>0.32998694404517698</v>
      </c>
      <c r="L10215" s="57">
        <v>0.29478532694073301</v>
      </c>
      <c r="M10215" s="57">
        <v>0.24419720511044801</v>
      </c>
    </row>
    <row r="10216" spans="1:13" x14ac:dyDescent="0.25">
      <c r="A10216" t="s">
        <v>23601</v>
      </c>
      <c r="B10216" t="s">
        <v>23602</v>
      </c>
      <c r="C10216" s="2" t="s">
        <v>35</v>
      </c>
      <c r="D10216" s="2" t="s">
        <v>39</v>
      </c>
      <c r="E10216" s="2" t="s">
        <v>29028</v>
      </c>
      <c r="F10216" s="56"/>
      <c r="G10216" s="56">
        <v>101.338932686609</v>
      </c>
      <c r="H10216" s="56"/>
      <c r="I10216" s="56"/>
      <c r="J10216" s="57">
        <v>0.28680601744066297</v>
      </c>
      <c r="K10216" s="57">
        <v>0.32998694404517698</v>
      </c>
      <c r="L10216" s="57">
        <v>0.29478532694073301</v>
      </c>
      <c r="M10216" s="57">
        <v>0.24419720511044801</v>
      </c>
    </row>
    <row r="10217" spans="1:13" x14ac:dyDescent="0.25">
      <c r="A10217" t="s">
        <v>23597</v>
      </c>
      <c r="B10217" t="s">
        <v>23598</v>
      </c>
      <c r="C10217" s="2" t="s">
        <v>31</v>
      </c>
      <c r="D10217" s="2" t="s">
        <v>39</v>
      </c>
      <c r="E10217" s="2" t="s">
        <v>29028</v>
      </c>
      <c r="F10217" s="56"/>
      <c r="G10217" s="56">
        <v>101.338932686609</v>
      </c>
      <c r="H10217" s="56"/>
      <c r="I10217" s="56"/>
      <c r="J10217" s="57">
        <v>0.28680601744066297</v>
      </c>
      <c r="K10217" s="57">
        <v>0.32998694404517698</v>
      </c>
      <c r="L10217" s="57">
        <v>0.29478532694073301</v>
      </c>
      <c r="M10217" s="57">
        <v>0.24419720511044801</v>
      </c>
    </row>
    <row r="10218" spans="1:13" x14ac:dyDescent="0.25">
      <c r="A10218" t="s">
        <v>18296</v>
      </c>
      <c r="B10218" t="s">
        <v>18297</v>
      </c>
      <c r="C10218" s="2" t="s">
        <v>35</v>
      </c>
      <c r="D10218" s="2" t="s">
        <v>80</v>
      </c>
      <c r="E10218" s="2" t="s">
        <v>29028</v>
      </c>
      <c r="F10218" s="56">
        <v>103.44550408484901</v>
      </c>
      <c r="G10218" s="56">
        <v>102.454867855256</v>
      </c>
      <c r="H10218" s="56">
        <v>98.739342500401705</v>
      </c>
      <c r="I10218" s="56">
        <v>106.016777565295</v>
      </c>
      <c r="J10218" s="57">
        <v>0.38246515143905002</v>
      </c>
      <c r="K10218" s="57">
        <v>0.43244007359926501</v>
      </c>
      <c r="L10218" s="57">
        <v>0.389205359903049</v>
      </c>
      <c r="M10218" s="57">
        <v>0.33671071960689603</v>
      </c>
    </row>
    <row r="10219" spans="1:13" x14ac:dyDescent="0.25">
      <c r="A10219" t="s">
        <v>18286</v>
      </c>
      <c r="B10219" t="s">
        <v>18287</v>
      </c>
      <c r="C10219" s="2" t="s">
        <v>31</v>
      </c>
      <c r="D10219" s="2" t="s">
        <v>80</v>
      </c>
      <c r="E10219" s="2" t="s">
        <v>29028</v>
      </c>
      <c r="F10219" s="56">
        <v>103.44550408484901</v>
      </c>
      <c r="G10219" s="56">
        <v>102.454867855256</v>
      </c>
      <c r="H10219" s="56">
        <v>98.739342500401705</v>
      </c>
      <c r="I10219" s="56">
        <v>106.016777565295</v>
      </c>
      <c r="J10219" s="57">
        <v>0.38246515143905002</v>
      </c>
      <c r="K10219" s="57">
        <v>0.43244007359926501</v>
      </c>
      <c r="L10219" s="57">
        <v>0.389205359903049</v>
      </c>
      <c r="M10219" s="57">
        <v>0.33671071960689603</v>
      </c>
    </row>
    <row r="10220" spans="1:13" x14ac:dyDescent="0.25">
      <c r="A10220" t="s">
        <v>18290</v>
      </c>
      <c r="B10220" t="s">
        <v>18291</v>
      </c>
      <c r="C10220" s="2" t="s">
        <v>31</v>
      </c>
      <c r="D10220" s="2" t="s">
        <v>80</v>
      </c>
      <c r="E10220" s="2" t="s">
        <v>29028</v>
      </c>
      <c r="F10220" s="56">
        <v>103.44550408484901</v>
      </c>
      <c r="G10220" s="56">
        <v>102.454867855256</v>
      </c>
      <c r="H10220" s="56">
        <v>98.739342500401705</v>
      </c>
      <c r="I10220" s="56">
        <v>106.016777565295</v>
      </c>
      <c r="J10220" s="57">
        <v>0.38246515143905002</v>
      </c>
      <c r="K10220" s="57">
        <v>0.43244007359926501</v>
      </c>
      <c r="L10220" s="57">
        <v>0.389205359903049</v>
      </c>
      <c r="M10220" s="57">
        <v>0.33671071960689603</v>
      </c>
    </row>
    <row r="10221" spans="1:13" x14ac:dyDescent="0.25">
      <c r="A10221" t="s">
        <v>18298</v>
      </c>
      <c r="B10221" t="s">
        <v>18299</v>
      </c>
      <c r="C10221" s="2" t="s">
        <v>35</v>
      </c>
      <c r="D10221" s="2" t="s">
        <v>80</v>
      </c>
      <c r="E10221" s="2" t="s">
        <v>29028</v>
      </c>
      <c r="F10221" s="56">
        <v>103.44550408484901</v>
      </c>
      <c r="G10221" s="56">
        <v>102.454867855256</v>
      </c>
      <c r="H10221" s="56">
        <v>98.739342500401705</v>
      </c>
      <c r="I10221" s="56">
        <v>106.016777565295</v>
      </c>
      <c r="J10221" s="57">
        <v>0.38246515143905002</v>
      </c>
      <c r="K10221" s="57">
        <v>0.43244007359926501</v>
      </c>
      <c r="L10221" s="57">
        <v>0.389205359903049</v>
      </c>
      <c r="M10221" s="57">
        <v>0.33671071960689603</v>
      </c>
    </row>
    <row r="10222" spans="1:13" x14ac:dyDescent="0.25">
      <c r="A10222" t="s">
        <v>18292</v>
      </c>
      <c r="B10222" t="s">
        <v>18293</v>
      </c>
      <c r="C10222" s="2" t="s">
        <v>31</v>
      </c>
      <c r="D10222" s="2" t="s">
        <v>80</v>
      </c>
      <c r="E10222" s="2" t="s">
        <v>29028</v>
      </c>
      <c r="F10222" s="56">
        <v>103.44550408484901</v>
      </c>
      <c r="G10222" s="56">
        <v>102.454867855256</v>
      </c>
      <c r="H10222" s="56">
        <v>98.739342500401705</v>
      </c>
      <c r="I10222" s="56">
        <v>106.016777565295</v>
      </c>
      <c r="J10222" s="57">
        <v>0.38246515143905002</v>
      </c>
      <c r="K10222" s="57">
        <v>0.43244007359926501</v>
      </c>
      <c r="L10222" s="57">
        <v>0.389205359903049</v>
      </c>
      <c r="M10222" s="57">
        <v>0.33671071960689603</v>
      </c>
    </row>
    <row r="10223" spans="1:13" x14ac:dyDescent="0.25">
      <c r="A10223" t="s">
        <v>18288</v>
      </c>
      <c r="B10223" t="s">
        <v>18289</v>
      </c>
      <c r="C10223" s="2" t="s">
        <v>31</v>
      </c>
      <c r="D10223" s="2" t="s">
        <v>80</v>
      </c>
      <c r="E10223" s="2" t="s">
        <v>29028</v>
      </c>
      <c r="F10223" s="56">
        <v>103.44550408484901</v>
      </c>
      <c r="G10223" s="56">
        <v>102.454867855256</v>
      </c>
      <c r="H10223" s="56">
        <v>98.739342500401705</v>
      </c>
      <c r="I10223" s="56">
        <v>106.016777565295</v>
      </c>
      <c r="J10223" s="57">
        <v>0.38246515143905002</v>
      </c>
      <c r="K10223" s="57">
        <v>0.43244007359926501</v>
      </c>
      <c r="L10223" s="57">
        <v>0.389205359903049</v>
      </c>
      <c r="M10223" s="57">
        <v>0.33671071960689603</v>
      </c>
    </row>
    <row r="10224" spans="1:13" x14ac:dyDescent="0.25">
      <c r="A10224" t="s">
        <v>18294</v>
      </c>
      <c r="B10224" t="s">
        <v>18295</v>
      </c>
      <c r="C10224" s="2" t="s">
        <v>31</v>
      </c>
      <c r="D10224" s="2" t="s">
        <v>80</v>
      </c>
      <c r="E10224" s="2" t="s">
        <v>29028</v>
      </c>
      <c r="F10224" s="56">
        <v>103.44550408484901</v>
      </c>
      <c r="G10224" s="56">
        <v>102.454867855256</v>
      </c>
      <c r="H10224" s="56">
        <v>98.739342500401705</v>
      </c>
      <c r="I10224" s="56">
        <v>106.016777565295</v>
      </c>
      <c r="J10224" s="57">
        <v>0.38246515143905002</v>
      </c>
      <c r="K10224" s="57">
        <v>0.43244007359926501</v>
      </c>
      <c r="L10224" s="57">
        <v>0.389205359903049</v>
      </c>
      <c r="M10224" s="57">
        <v>0.33671071960689603</v>
      </c>
    </row>
    <row r="10225" spans="1:13" x14ac:dyDescent="0.25">
      <c r="A10225" t="s">
        <v>2110</v>
      </c>
      <c r="B10225" t="s">
        <v>2111</v>
      </c>
      <c r="C10225" s="2" t="s">
        <v>31</v>
      </c>
      <c r="D10225" s="2" t="s">
        <v>80</v>
      </c>
      <c r="E10225" s="2" t="s">
        <v>29027</v>
      </c>
      <c r="F10225" s="56">
        <v>105.17974423949001</v>
      </c>
      <c r="G10225" s="56">
        <v>101.77047614146301</v>
      </c>
      <c r="H10225" s="56">
        <v>99.872623954682197</v>
      </c>
      <c r="I10225" s="56">
        <v>110.26041532290699</v>
      </c>
      <c r="J10225" s="57">
        <v>0.52581514484133396</v>
      </c>
      <c r="K10225" s="57">
        <v>0.610576605424625</v>
      </c>
      <c r="L10225" s="57">
        <v>0.52520492721707701</v>
      </c>
      <c r="M10225" s="57">
        <v>0.44991037266092099</v>
      </c>
    </row>
    <row r="10226" spans="1:13" x14ac:dyDescent="0.25">
      <c r="A10226" t="s">
        <v>18300</v>
      </c>
      <c r="B10226" t="s">
        <v>18301</v>
      </c>
      <c r="C10226" s="2" t="s">
        <v>35</v>
      </c>
      <c r="D10226" s="2" t="s">
        <v>80</v>
      </c>
      <c r="E10226" s="2" t="s">
        <v>29028</v>
      </c>
      <c r="F10226" s="56">
        <v>103.44550408484901</v>
      </c>
      <c r="G10226" s="56">
        <v>102.454867855256</v>
      </c>
      <c r="H10226" s="56">
        <v>98.739342500401705</v>
      </c>
      <c r="I10226" s="56">
        <v>106.016777565295</v>
      </c>
      <c r="J10226" s="57">
        <v>0.38246515143905002</v>
      </c>
      <c r="K10226" s="57">
        <v>0.43244007359926501</v>
      </c>
      <c r="L10226" s="57">
        <v>0.389205359903049</v>
      </c>
      <c r="M10226" s="57">
        <v>0.33671071960689603</v>
      </c>
    </row>
    <row r="10227" spans="1:13" x14ac:dyDescent="0.25">
      <c r="A10227" t="s">
        <v>27289</v>
      </c>
      <c r="B10227" t="s">
        <v>27290</v>
      </c>
      <c r="C10227" s="2" t="s">
        <v>35</v>
      </c>
      <c r="D10227" s="2" t="s">
        <v>312</v>
      </c>
      <c r="E10227" s="2" t="s">
        <v>29028</v>
      </c>
      <c r="F10227" s="56">
        <v>99.5908091747512</v>
      </c>
      <c r="G10227" s="56">
        <v>101.14798232843199</v>
      </c>
      <c r="H10227" s="56">
        <v>96.638586452603207</v>
      </c>
      <c r="I10227" s="56">
        <v>106.933216530832</v>
      </c>
      <c r="J10227" s="57">
        <v>0.41137313317319901</v>
      </c>
      <c r="K10227" s="57">
        <v>0.45430013679171999</v>
      </c>
      <c r="L10227" s="57">
        <v>0.41934259638354898</v>
      </c>
      <c r="M10227" s="57">
        <v>0.37156521666231501</v>
      </c>
    </row>
    <row r="10228" spans="1:13" x14ac:dyDescent="0.25">
      <c r="A10228" t="s">
        <v>24496</v>
      </c>
      <c r="B10228" t="s">
        <v>24497</v>
      </c>
      <c r="C10228" s="2" t="s">
        <v>31</v>
      </c>
      <c r="D10228" s="2" t="s">
        <v>69</v>
      </c>
      <c r="E10228" s="2" t="s">
        <v>29028</v>
      </c>
      <c r="F10228" s="56"/>
      <c r="G10228" s="56">
        <v>99.9729486615702</v>
      </c>
      <c r="H10228" s="56">
        <v>95.099628735744801</v>
      </c>
      <c r="I10228" s="56"/>
      <c r="J10228" s="57">
        <v>0.29780728215923202</v>
      </c>
      <c r="K10228" s="57">
        <v>0.35036922509040902</v>
      </c>
      <c r="L10228" s="57">
        <v>0.30302196476827298</v>
      </c>
      <c r="M10228" s="57">
        <v>0.24170858411346899</v>
      </c>
    </row>
    <row r="10229" spans="1:13" x14ac:dyDescent="0.25">
      <c r="A10229" t="s">
        <v>24500</v>
      </c>
      <c r="B10229" t="s">
        <v>24501</v>
      </c>
      <c r="C10229" s="2" t="s">
        <v>35</v>
      </c>
      <c r="D10229" s="2" t="s">
        <v>69</v>
      </c>
      <c r="E10229" s="2" t="s">
        <v>29028</v>
      </c>
      <c r="F10229" s="56"/>
      <c r="G10229" s="56">
        <v>99.9729486615702</v>
      </c>
      <c r="H10229" s="56">
        <v>95.099628735744801</v>
      </c>
      <c r="I10229" s="56"/>
      <c r="J10229" s="57">
        <v>0.29780728215923202</v>
      </c>
      <c r="K10229" s="57">
        <v>0.35036922509040902</v>
      </c>
      <c r="L10229" s="57">
        <v>0.30302196476827298</v>
      </c>
      <c r="M10229" s="57">
        <v>0.24170858411346899</v>
      </c>
    </row>
    <row r="10230" spans="1:13" x14ac:dyDescent="0.25">
      <c r="A10230" t="s">
        <v>24504</v>
      </c>
      <c r="B10230" t="s">
        <v>24505</v>
      </c>
      <c r="C10230" s="2" t="s">
        <v>35</v>
      </c>
      <c r="D10230" s="2" t="s">
        <v>69</v>
      </c>
      <c r="E10230" s="2" t="s">
        <v>29028</v>
      </c>
      <c r="F10230" s="56"/>
      <c r="G10230" s="56">
        <v>99.9729486615702</v>
      </c>
      <c r="H10230" s="56">
        <v>95.099628735744801</v>
      </c>
      <c r="I10230" s="56"/>
      <c r="J10230" s="57">
        <v>0.29780728215923202</v>
      </c>
      <c r="K10230" s="57">
        <v>0.35036922509040902</v>
      </c>
      <c r="L10230" s="57">
        <v>0.30302196476827298</v>
      </c>
      <c r="M10230" s="57">
        <v>0.24170858411346899</v>
      </c>
    </row>
    <row r="10231" spans="1:13" x14ac:dyDescent="0.25">
      <c r="A10231" t="s">
        <v>24498</v>
      </c>
      <c r="B10231" t="s">
        <v>24499</v>
      </c>
      <c r="C10231" s="2" t="s">
        <v>35</v>
      </c>
      <c r="D10231" s="2" t="s">
        <v>69</v>
      </c>
      <c r="E10231" s="2" t="s">
        <v>29028</v>
      </c>
      <c r="F10231" s="56"/>
      <c r="G10231" s="56">
        <v>99.9729486615702</v>
      </c>
      <c r="H10231" s="56">
        <v>95.099628735744801</v>
      </c>
      <c r="I10231" s="56"/>
      <c r="J10231" s="57">
        <v>0.29780728215923202</v>
      </c>
      <c r="K10231" s="57">
        <v>0.35036922509040902</v>
      </c>
      <c r="L10231" s="57">
        <v>0.30302196476827298</v>
      </c>
      <c r="M10231" s="57">
        <v>0.24170858411346899</v>
      </c>
    </row>
    <row r="10232" spans="1:13" x14ac:dyDescent="0.25">
      <c r="A10232" t="s">
        <v>24502</v>
      </c>
      <c r="B10232" t="s">
        <v>24503</v>
      </c>
      <c r="C10232" s="2" t="s">
        <v>35</v>
      </c>
      <c r="D10232" s="2" t="s">
        <v>69</v>
      </c>
      <c r="E10232" s="2" t="s">
        <v>29028</v>
      </c>
      <c r="F10232" s="56"/>
      <c r="G10232" s="56">
        <v>99.9729486615702</v>
      </c>
      <c r="H10232" s="56">
        <v>95.099628735744801</v>
      </c>
      <c r="I10232" s="56"/>
      <c r="J10232" s="57">
        <v>0.29780728215923202</v>
      </c>
      <c r="K10232" s="57">
        <v>0.35036922509040902</v>
      </c>
      <c r="L10232" s="57">
        <v>0.30302196476827298</v>
      </c>
      <c r="M10232" s="57">
        <v>0.24170858411346899</v>
      </c>
    </row>
    <row r="10233" spans="1:13" x14ac:dyDescent="0.25">
      <c r="A10233" t="s">
        <v>24506</v>
      </c>
      <c r="B10233" t="s">
        <v>24507</v>
      </c>
      <c r="C10233" s="2" t="s">
        <v>35</v>
      </c>
      <c r="D10233" s="2" t="s">
        <v>69</v>
      </c>
      <c r="E10233" s="2" t="s">
        <v>29028</v>
      </c>
      <c r="F10233" s="56"/>
      <c r="G10233" s="56">
        <v>99.9729486615702</v>
      </c>
      <c r="H10233" s="56">
        <v>95.099628735744801</v>
      </c>
      <c r="I10233" s="56"/>
      <c r="J10233" s="57">
        <v>0.29780728215923202</v>
      </c>
      <c r="K10233" s="57">
        <v>0.35036922509040902</v>
      </c>
      <c r="L10233" s="57">
        <v>0.30302196476827298</v>
      </c>
      <c r="M10233" s="57">
        <v>0.24170858411346899</v>
      </c>
    </row>
    <row r="10234" spans="1:13" x14ac:dyDescent="0.25">
      <c r="A10234" t="s">
        <v>23081</v>
      </c>
      <c r="B10234" t="s">
        <v>23082</v>
      </c>
      <c r="C10234" s="2" t="s">
        <v>31</v>
      </c>
      <c r="D10234" s="2" t="s">
        <v>217</v>
      </c>
      <c r="E10234" s="2" t="s">
        <v>29028</v>
      </c>
      <c r="F10234" s="56">
        <v>92.047400061910395</v>
      </c>
      <c r="G10234" s="56">
        <v>100.86141682103801</v>
      </c>
      <c r="H10234" s="56">
        <v>95.307952237003207</v>
      </c>
      <c r="I10234" s="56"/>
      <c r="J10234" s="57">
        <v>0.33242235645514601</v>
      </c>
      <c r="K10234" s="57">
        <v>0.39034282165121598</v>
      </c>
      <c r="L10234" s="57">
        <v>0.33823475709244699</v>
      </c>
      <c r="M10234" s="57">
        <v>0.27430561917599799</v>
      </c>
    </row>
    <row r="10235" spans="1:13" x14ac:dyDescent="0.25">
      <c r="A10235" t="s">
        <v>23083</v>
      </c>
      <c r="B10235" t="s">
        <v>23084</v>
      </c>
      <c r="C10235" s="2" t="s">
        <v>31</v>
      </c>
      <c r="D10235" s="2" t="s">
        <v>217</v>
      </c>
      <c r="E10235" s="2" t="s">
        <v>29028</v>
      </c>
      <c r="F10235" s="56">
        <v>92.047400061910395</v>
      </c>
      <c r="G10235" s="56">
        <v>100.86141682103801</v>
      </c>
      <c r="H10235" s="56">
        <v>95.307952237003207</v>
      </c>
      <c r="I10235" s="56"/>
      <c r="J10235" s="57">
        <v>0.33242235645514601</v>
      </c>
      <c r="K10235" s="57">
        <v>0.39034282165121598</v>
      </c>
      <c r="L10235" s="57">
        <v>0.33823475709244699</v>
      </c>
      <c r="M10235" s="57">
        <v>0.27430561917599799</v>
      </c>
    </row>
    <row r="10236" spans="1:13" x14ac:dyDescent="0.25">
      <c r="A10236" t="s">
        <v>23085</v>
      </c>
      <c r="B10236" t="s">
        <v>23086</v>
      </c>
      <c r="C10236" s="2" t="s">
        <v>31</v>
      </c>
      <c r="D10236" s="2" t="s">
        <v>217</v>
      </c>
      <c r="E10236" s="2" t="s">
        <v>29028</v>
      </c>
      <c r="F10236" s="56">
        <v>92.047400061910395</v>
      </c>
      <c r="G10236" s="56">
        <v>100.86141682103801</v>
      </c>
      <c r="H10236" s="56">
        <v>95.307952237003207</v>
      </c>
      <c r="I10236" s="56"/>
      <c r="J10236" s="57">
        <v>0.33242235645514601</v>
      </c>
      <c r="K10236" s="57">
        <v>0.39034282165121598</v>
      </c>
      <c r="L10236" s="57">
        <v>0.33823475709244699</v>
      </c>
      <c r="M10236" s="57">
        <v>0.27430561917599799</v>
      </c>
    </row>
    <row r="10237" spans="1:13" x14ac:dyDescent="0.25">
      <c r="A10237" t="s">
        <v>23089</v>
      </c>
      <c r="B10237" t="s">
        <v>23090</v>
      </c>
      <c r="C10237" s="2" t="s">
        <v>35</v>
      </c>
      <c r="D10237" s="2" t="s">
        <v>217</v>
      </c>
      <c r="E10237" s="2" t="s">
        <v>29028</v>
      </c>
      <c r="F10237" s="56">
        <v>92.047400061910395</v>
      </c>
      <c r="G10237" s="56">
        <v>100.86141682103801</v>
      </c>
      <c r="H10237" s="56">
        <v>95.307952237003207</v>
      </c>
      <c r="I10237" s="56"/>
      <c r="J10237" s="57">
        <v>0.33242235645514601</v>
      </c>
      <c r="K10237" s="57">
        <v>0.39034282165121598</v>
      </c>
      <c r="L10237" s="57">
        <v>0.33823475709244699</v>
      </c>
      <c r="M10237" s="57">
        <v>0.27430561917599799</v>
      </c>
    </row>
    <row r="10238" spans="1:13" x14ac:dyDescent="0.25">
      <c r="A10238" t="s">
        <v>23093</v>
      </c>
      <c r="B10238" t="s">
        <v>23094</v>
      </c>
      <c r="C10238" s="2" t="s">
        <v>35</v>
      </c>
      <c r="D10238" s="2" t="s">
        <v>217</v>
      </c>
      <c r="E10238" s="2" t="s">
        <v>29028</v>
      </c>
      <c r="F10238" s="56">
        <v>92.047400061910395</v>
      </c>
      <c r="G10238" s="56">
        <v>100.86141682103801</v>
      </c>
      <c r="H10238" s="56">
        <v>95.307952237003207</v>
      </c>
      <c r="I10238" s="56"/>
      <c r="J10238" s="57">
        <v>0.33242235645514601</v>
      </c>
      <c r="K10238" s="57">
        <v>0.39034282165121598</v>
      </c>
      <c r="L10238" s="57">
        <v>0.33823475709244699</v>
      </c>
      <c r="M10238" s="57">
        <v>0.27430561917599799</v>
      </c>
    </row>
    <row r="10239" spans="1:13" x14ac:dyDescent="0.25">
      <c r="A10239" t="s">
        <v>3022</v>
      </c>
      <c r="B10239" t="s">
        <v>3023</v>
      </c>
      <c r="C10239" s="2" t="s">
        <v>31</v>
      </c>
      <c r="D10239" s="2" t="s">
        <v>217</v>
      </c>
      <c r="E10239" s="2" t="s">
        <v>29027</v>
      </c>
      <c r="F10239" s="56">
        <v>96.111695568171498</v>
      </c>
      <c r="G10239" s="56">
        <v>105.099618963758</v>
      </c>
      <c r="H10239" s="56">
        <v>95.007964787756606</v>
      </c>
      <c r="I10239" s="56">
        <v>120.278123134133</v>
      </c>
      <c r="J10239" s="57">
        <v>0.47829120966950001</v>
      </c>
      <c r="K10239" s="57">
        <v>0.56625642897988804</v>
      </c>
      <c r="L10239" s="57">
        <v>0.49083318817042498</v>
      </c>
      <c r="M10239" s="57">
        <v>0.40753276543214501</v>
      </c>
    </row>
    <row r="10240" spans="1:13" x14ac:dyDescent="0.25">
      <c r="A10240" t="s">
        <v>23087</v>
      </c>
      <c r="B10240" t="s">
        <v>23088</v>
      </c>
      <c r="C10240" s="2" t="s">
        <v>35</v>
      </c>
      <c r="D10240" s="2" t="s">
        <v>217</v>
      </c>
      <c r="E10240" s="2" t="s">
        <v>29028</v>
      </c>
      <c r="F10240" s="56">
        <v>92.047400061910395</v>
      </c>
      <c r="G10240" s="56">
        <v>100.86141682103801</v>
      </c>
      <c r="H10240" s="56">
        <v>95.307952237003207</v>
      </c>
      <c r="I10240" s="56"/>
      <c r="J10240" s="57">
        <v>0.33242235645514601</v>
      </c>
      <c r="K10240" s="57">
        <v>0.39034282165121598</v>
      </c>
      <c r="L10240" s="57">
        <v>0.33823475709244699</v>
      </c>
      <c r="M10240" s="57">
        <v>0.27430561917599799</v>
      </c>
    </row>
    <row r="10241" spans="1:13" x14ac:dyDescent="0.25">
      <c r="A10241" t="s">
        <v>23091</v>
      </c>
      <c r="B10241" t="s">
        <v>23092</v>
      </c>
      <c r="C10241" s="2" t="s">
        <v>35</v>
      </c>
      <c r="D10241" s="2" t="s">
        <v>217</v>
      </c>
      <c r="E10241" s="2" t="s">
        <v>29028</v>
      </c>
      <c r="F10241" s="56">
        <v>92.047400061910395</v>
      </c>
      <c r="G10241" s="56">
        <v>100.86141682103801</v>
      </c>
      <c r="H10241" s="56">
        <v>95.307952237003207</v>
      </c>
      <c r="I10241" s="56"/>
      <c r="J10241" s="57">
        <v>0.33242235645514601</v>
      </c>
      <c r="K10241" s="57">
        <v>0.39034282165121598</v>
      </c>
      <c r="L10241" s="57">
        <v>0.33823475709244699</v>
      </c>
      <c r="M10241" s="57">
        <v>0.27430561917599799</v>
      </c>
    </row>
    <row r="10242" spans="1:13" x14ac:dyDescent="0.25">
      <c r="A10242" t="s">
        <v>28545</v>
      </c>
      <c r="B10242" t="s">
        <v>28546</v>
      </c>
      <c r="C10242" s="2" t="s">
        <v>31</v>
      </c>
      <c r="D10242" s="2" t="s">
        <v>32</v>
      </c>
      <c r="E10242" s="2" t="s">
        <v>29028</v>
      </c>
      <c r="F10242" s="56">
        <v>96.103983506394599</v>
      </c>
      <c r="G10242" s="56">
        <v>93.954046558711994</v>
      </c>
      <c r="H10242" s="56">
        <v>91.614469790887199</v>
      </c>
      <c r="I10242" s="56"/>
      <c r="J10242" s="57">
        <v>0.33517221346869203</v>
      </c>
      <c r="K10242" s="57">
        <v>0.388788757858333</v>
      </c>
      <c r="L10242" s="57">
        <v>0.34712165883593998</v>
      </c>
      <c r="M10242" s="57">
        <v>0.29015583434919801</v>
      </c>
    </row>
    <row r="10243" spans="1:13" x14ac:dyDescent="0.25">
      <c r="A10243" t="s">
        <v>28547</v>
      </c>
      <c r="B10243" t="s">
        <v>28548</v>
      </c>
      <c r="C10243" s="2" t="s">
        <v>31</v>
      </c>
      <c r="D10243" s="2" t="s">
        <v>32</v>
      </c>
      <c r="E10243" s="2" t="s">
        <v>29028</v>
      </c>
      <c r="F10243" s="56">
        <v>96.103983506394599</v>
      </c>
      <c r="G10243" s="56">
        <v>93.954046558711994</v>
      </c>
      <c r="H10243" s="56">
        <v>91.614469790887199</v>
      </c>
      <c r="I10243" s="56"/>
      <c r="J10243" s="57">
        <v>0.33517221346869203</v>
      </c>
      <c r="K10243" s="57">
        <v>0.388788757858333</v>
      </c>
      <c r="L10243" s="57">
        <v>0.34712165883593998</v>
      </c>
      <c r="M10243" s="57">
        <v>0.29015583434919801</v>
      </c>
    </row>
    <row r="10244" spans="1:13" x14ac:dyDescent="0.25">
      <c r="A10244" t="s">
        <v>28549</v>
      </c>
      <c r="B10244" t="s">
        <v>28550</v>
      </c>
      <c r="C10244" s="2" t="s">
        <v>31</v>
      </c>
      <c r="D10244" s="2" t="s">
        <v>32</v>
      </c>
      <c r="E10244" s="2" t="s">
        <v>29028</v>
      </c>
      <c r="F10244" s="56">
        <v>96.103983506394599</v>
      </c>
      <c r="G10244" s="56">
        <v>93.954046558711994</v>
      </c>
      <c r="H10244" s="56">
        <v>91.614469790887199</v>
      </c>
      <c r="I10244" s="56"/>
      <c r="J10244" s="57">
        <v>0.33517221346869203</v>
      </c>
      <c r="K10244" s="57">
        <v>0.388788757858333</v>
      </c>
      <c r="L10244" s="57">
        <v>0.34712165883593998</v>
      </c>
      <c r="M10244" s="57">
        <v>0.29015583434919801</v>
      </c>
    </row>
    <row r="10245" spans="1:13" x14ac:dyDescent="0.25">
      <c r="A10245" t="s">
        <v>28551</v>
      </c>
      <c r="B10245" t="s">
        <v>28552</v>
      </c>
      <c r="C10245" s="2" t="s">
        <v>31</v>
      </c>
      <c r="D10245" s="2" t="s">
        <v>32</v>
      </c>
      <c r="E10245" s="2" t="s">
        <v>29028</v>
      </c>
      <c r="F10245" s="56">
        <v>96.103983506394599</v>
      </c>
      <c r="G10245" s="56">
        <v>93.954046558711994</v>
      </c>
      <c r="H10245" s="56">
        <v>91.614469790887199</v>
      </c>
      <c r="I10245" s="56"/>
      <c r="J10245" s="57">
        <v>0.33517221346869203</v>
      </c>
      <c r="K10245" s="57">
        <v>0.388788757858333</v>
      </c>
      <c r="L10245" s="57">
        <v>0.34712165883593998</v>
      </c>
      <c r="M10245" s="57">
        <v>0.29015583434919801</v>
      </c>
    </row>
    <row r="10246" spans="1:13" x14ac:dyDescent="0.25">
      <c r="A10246" t="s">
        <v>28553</v>
      </c>
      <c r="B10246" t="s">
        <v>28554</v>
      </c>
      <c r="C10246" s="2" t="s">
        <v>35</v>
      </c>
      <c r="D10246" s="2" t="s">
        <v>32</v>
      </c>
      <c r="E10246" s="2" t="s">
        <v>29028</v>
      </c>
      <c r="F10246" s="56">
        <v>96.103983506394599</v>
      </c>
      <c r="G10246" s="56">
        <v>93.954046558711994</v>
      </c>
      <c r="H10246" s="56">
        <v>91.614469790887199</v>
      </c>
      <c r="I10246" s="56"/>
      <c r="J10246" s="57">
        <v>0.33517221346869203</v>
      </c>
      <c r="K10246" s="57">
        <v>0.388788757858333</v>
      </c>
      <c r="L10246" s="57">
        <v>0.34712165883593998</v>
      </c>
      <c r="M10246" s="57">
        <v>0.29015583434919801</v>
      </c>
    </row>
    <row r="10247" spans="1:13" x14ac:dyDescent="0.25">
      <c r="A10247" t="s">
        <v>28555</v>
      </c>
      <c r="B10247" t="s">
        <v>28556</v>
      </c>
      <c r="C10247" s="2" t="s">
        <v>35</v>
      </c>
      <c r="D10247" s="2" t="s">
        <v>32</v>
      </c>
      <c r="E10247" s="2" t="s">
        <v>29028</v>
      </c>
      <c r="F10247" s="56">
        <v>96.103983506394599</v>
      </c>
      <c r="G10247" s="56">
        <v>93.954046558711994</v>
      </c>
      <c r="H10247" s="56">
        <v>91.614469790887199</v>
      </c>
      <c r="I10247" s="56"/>
      <c r="J10247" s="57">
        <v>0.33517221346869203</v>
      </c>
      <c r="K10247" s="57">
        <v>0.388788757858333</v>
      </c>
      <c r="L10247" s="57">
        <v>0.34712165883593998</v>
      </c>
      <c r="M10247" s="57">
        <v>0.29015583434919801</v>
      </c>
    </row>
    <row r="10248" spans="1:13" x14ac:dyDescent="0.25">
      <c r="A10248" t="s">
        <v>17417</v>
      </c>
      <c r="B10248" t="s">
        <v>17418</v>
      </c>
      <c r="C10248" s="2" t="s">
        <v>31</v>
      </c>
      <c r="D10248" s="2" t="s">
        <v>429</v>
      </c>
      <c r="E10248" s="2" t="s">
        <v>29028</v>
      </c>
      <c r="F10248" s="56"/>
      <c r="G10248" s="56">
        <v>97.8812350784616</v>
      </c>
      <c r="H10248" s="56"/>
      <c r="I10248" s="56"/>
      <c r="J10248" s="57">
        <v>0.25548844866166398</v>
      </c>
      <c r="K10248" s="57">
        <v>0.30174264432460401</v>
      </c>
      <c r="L10248" s="57">
        <v>0.26333501026699402</v>
      </c>
      <c r="M10248" s="57">
        <v>0.206460215322994</v>
      </c>
    </row>
    <row r="10249" spans="1:13" x14ac:dyDescent="0.25">
      <c r="A10249" t="s">
        <v>17419</v>
      </c>
      <c r="B10249" t="s">
        <v>17420</v>
      </c>
      <c r="C10249" s="2" t="s">
        <v>31</v>
      </c>
      <c r="D10249" s="2" t="s">
        <v>429</v>
      </c>
      <c r="E10249" s="2" t="s">
        <v>29028</v>
      </c>
      <c r="F10249" s="56"/>
      <c r="G10249" s="56">
        <v>97.8812350784616</v>
      </c>
      <c r="H10249" s="56"/>
      <c r="I10249" s="56"/>
      <c r="J10249" s="57">
        <v>0.25548844866166398</v>
      </c>
      <c r="K10249" s="57">
        <v>0.30174264432460401</v>
      </c>
      <c r="L10249" s="57">
        <v>0.26333501026699402</v>
      </c>
      <c r="M10249" s="57">
        <v>0.206460215322994</v>
      </c>
    </row>
    <row r="10250" spans="1:13" x14ac:dyDescent="0.25">
      <c r="A10250" t="s">
        <v>17421</v>
      </c>
      <c r="B10250" t="s">
        <v>17422</v>
      </c>
      <c r="C10250" s="2" t="s">
        <v>31</v>
      </c>
      <c r="D10250" s="2" t="s">
        <v>429</v>
      </c>
      <c r="E10250" s="2" t="s">
        <v>29028</v>
      </c>
      <c r="F10250" s="56"/>
      <c r="G10250" s="56">
        <v>97.8812350784616</v>
      </c>
      <c r="H10250" s="56"/>
      <c r="I10250" s="56"/>
      <c r="J10250" s="57">
        <v>0.25548844866166398</v>
      </c>
      <c r="K10250" s="57">
        <v>0.30174264432460401</v>
      </c>
      <c r="L10250" s="57">
        <v>0.26333501026699402</v>
      </c>
      <c r="M10250" s="57">
        <v>0.206460215322994</v>
      </c>
    </row>
    <row r="10251" spans="1:13" x14ac:dyDescent="0.25">
      <c r="A10251" t="s">
        <v>27283</v>
      </c>
      <c r="B10251" t="s">
        <v>27284</v>
      </c>
      <c r="C10251" s="2" t="s">
        <v>31</v>
      </c>
      <c r="D10251" s="2" t="s">
        <v>312</v>
      </c>
      <c r="E10251" s="2" t="s">
        <v>29028</v>
      </c>
      <c r="F10251" s="56">
        <v>99.5908091747512</v>
      </c>
      <c r="G10251" s="56">
        <v>101.14798232843199</v>
      </c>
      <c r="H10251" s="56">
        <v>96.638586452603207</v>
      </c>
      <c r="I10251" s="56">
        <v>106.933216530832</v>
      </c>
      <c r="J10251" s="57">
        <v>0.41137313317319901</v>
      </c>
      <c r="K10251" s="57">
        <v>0.45430013679171999</v>
      </c>
      <c r="L10251" s="57">
        <v>0.41934259638354898</v>
      </c>
      <c r="M10251" s="57">
        <v>0.37156521666231501</v>
      </c>
    </row>
    <row r="10252" spans="1:13" x14ac:dyDescent="0.25">
      <c r="A10252" t="s">
        <v>27291</v>
      </c>
      <c r="B10252" t="s">
        <v>27292</v>
      </c>
      <c r="C10252" s="2" t="s">
        <v>35</v>
      </c>
      <c r="D10252" s="2" t="s">
        <v>312</v>
      </c>
      <c r="E10252" s="2" t="s">
        <v>29028</v>
      </c>
      <c r="F10252" s="56">
        <v>99.5908091747512</v>
      </c>
      <c r="G10252" s="56">
        <v>101.14798232843199</v>
      </c>
      <c r="H10252" s="56">
        <v>96.638586452603207</v>
      </c>
      <c r="I10252" s="56">
        <v>106.933216530832</v>
      </c>
      <c r="J10252" s="57">
        <v>0.41137313317319901</v>
      </c>
      <c r="K10252" s="57">
        <v>0.45430013679171999</v>
      </c>
      <c r="L10252" s="57">
        <v>0.41934259638354898</v>
      </c>
      <c r="M10252" s="57">
        <v>0.37156521666231501</v>
      </c>
    </row>
    <row r="10253" spans="1:13" x14ac:dyDescent="0.25">
      <c r="A10253" t="s">
        <v>3662</v>
      </c>
      <c r="B10253" t="s">
        <v>3663</v>
      </c>
      <c r="C10253" s="2" t="s">
        <v>35</v>
      </c>
      <c r="D10253" s="2" t="s">
        <v>312</v>
      </c>
      <c r="E10253" s="2" t="s">
        <v>29027</v>
      </c>
      <c r="F10253" s="56">
        <v>102.649693314101</v>
      </c>
      <c r="G10253" s="56">
        <v>104.877066461273</v>
      </c>
      <c r="H10253" s="56">
        <v>103.65467603752199</v>
      </c>
      <c r="I10253" s="56">
        <v>108.490955007823</v>
      </c>
      <c r="J10253" s="57">
        <v>0.52458238931703405</v>
      </c>
      <c r="K10253" s="57">
        <v>0.59881649989909902</v>
      </c>
      <c r="L10253" s="57">
        <v>0.53291802226625695</v>
      </c>
      <c r="M10253" s="57">
        <v>0.46269488933892</v>
      </c>
    </row>
    <row r="10254" spans="1:13" x14ac:dyDescent="0.25">
      <c r="A10254" t="s">
        <v>2436</v>
      </c>
      <c r="B10254" t="s">
        <v>2437</v>
      </c>
      <c r="C10254" s="2" t="s">
        <v>35</v>
      </c>
      <c r="D10254" s="2" t="s">
        <v>80</v>
      </c>
      <c r="E10254" s="2" t="s">
        <v>29027</v>
      </c>
      <c r="F10254" s="56">
        <v>103.843341308061</v>
      </c>
      <c r="G10254" s="56">
        <v>101.323784808382</v>
      </c>
      <c r="H10254" s="56">
        <v>66.718404885380295</v>
      </c>
      <c r="I10254" s="56">
        <v>98.857458024699199</v>
      </c>
      <c r="J10254" s="57">
        <v>0.59065643898034703</v>
      </c>
      <c r="K10254" s="57">
        <v>0.65606258975972798</v>
      </c>
      <c r="L10254" s="57">
        <v>0.61020597482647798</v>
      </c>
      <c r="M10254" s="57">
        <v>0.55522413629386203</v>
      </c>
    </row>
    <row r="10255" spans="1:13" x14ac:dyDescent="0.25">
      <c r="A10255" t="s">
        <v>2426</v>
      </c>
      <c r="B10255" t="s">
        <v>2427</v>
      </c>
      <c r="C10255" s="2" t="s">
        <v>31</v>
      </c>
      <c r="D10255" s="2" t="s">
        <v>80</v>
      </c>
      <c r="E10255" s="2" t="s">
        <v>29027</v>
      </c>
      <c r="F10255" s="56">
        <v>112.421654581639</v>
      </c>
      <c r="G10255" s="56">
        <v>98.544320228424596</v>
      </c>
      <c r="H10255" s="56">
        <v>65.868072075459594</v>
      </c>
      <c r="I10255" s="56">
        <v>100.724785275409</v>
      </c>
      <c r="J10255" s="57">
        <v>0.59081603927181203</v>
      </c>
      <c r="K10255" s="57">
        <v>0.65623668467108598</v>
      </c>
      <c r="L10255" s="57">
        <v>0.61036246520752002</v>
      </c>
      <c r="M10255" s="57">
        <v>0.54751993385006503</v>
      </c>
    </row>
    <row r="10256" spans="1:13" x14ac:dyDescent="0.25">
      <c r="A10256" t="s">
        <v>2432</v>
      </c>
      <c r="B10256" t="s">
        <v>2433</v>
      </c>
      <c r="C10256" s="2" t="s">
        <v>35</v>
      </c>
      <c r="D10256" s="2" t="s">
        <v>80</v>
      </c>
      <c r="E10256" s="2" t="s">
        <v>29027</v>
      </c>
      <c r="F10256" s="56">
        <v>109.738484175151</v>
      </c>
      <c r="G10256" s="56">
        <v>101.871254633155</v>
      </c>
      <c r="H10256" s="56">
        <v>80.761313679992398</v>
      </c>
      <c r="I10256" s="56">
        <v>100.766184809591</v>
      </c>
      <c r="J10256" s="57">
        <v>0.59065643898034703</v>
      </c>
      <c r="K10256" s="57">
        <v>0.65606258975972798</v>
      </c>
      <c r="L10256" s="57">
        <v>0.60492098008422301</v>
      </c>
      <c r="M10256" s="57">
        <v>0.55522413629386203</v>
      </c>
    </row>
    <row r="10257" spans="1:13" x14ac:dyDescent="0.25">
      <c r="A10257" t="s">
        <v>2434</v>
      </c>
      <c r="B10257" t="s">
        <v>2435</v>
      </c>
      <c r="C10257" s="2" t="s">
        <v>35</v>
      </c>
      <c r="D10257" s="2" t="s">
        <v>80</v>
      </c>
      <c r="E10257" s="2" t="s">
        <v>29027</v>
      </c>
      <c r="F10257" s="56">
        <v>109.738484175151</v>
      </c>
      <c r="G10257" s="56">
        <v>90.922449122688903</v>
      </c>
      <c r="H10257" s="56">
        <v>68.689119488334597</v>
      </c>
      <c r="I10257" s="56">
        <v>97.455829775897399</v>
      </c>
      <c r="J10257" s="57">
        <v>0.59065643898034703</v>
      </c>
      <c r="K10257" s="57">
        <v>0.65606258975972798</v>
      </c>
      <c r="L10257" s="57">
        <v>0.61020597482647798</v>
      </c>
      <c r="M10257" s="57">
        <v>0.54737373991920202</v>
      </c>
    </row>
    <row r="10258" spans="1:13" x14ac:dyDescent="0.25">
      <c r="A10258" t="s">
        <v>2422</v>
      </c>
      <c r="B10258" t="s">
        <v>2423</v>
      </c>
      <c r="C10258" s="2" t="s">
        <v>31</v>
      </c>
      <c r="D10258" s="2" t="s">
        <v>80</v>
      </c>
      <c r="E10258" s="2" t="s">
        <v>29027</v>
      </c>
      <c r="F10258" s="56">
        <v>108.295082229039</v>
      </c>
      <c r="G10258" s="56">
        <v>101.281513829923</v>
      </c>
      <c r="H10258" s="56">
        <v>77.704093964475405</v>
      </c>
      <c r="I10258" s="56">
        <v>100.724785275409</v>
      </c>
      <c r="J10258" s="57">
        <v>0.59081603927181203</v>
      </c>
      <c r="K10258" s="57">
        <v>0.65623668467108598</v>
      </c>
      <c r="L10258" s="57">
        <v>0.61036246520752002</v>
      </c>
      <c r="M10258" s="57">
        <v>0.54751993385006503</v>
      </c>
    </row>
    <row r="10259" spans="1:13" x14ac:dyDescent="0.25">
      <c r="A10259" t="s">
        <v>2438</v>
      </c>
      <c r="B10259" t="s">
        <v>2439</v>
      </c>
      <c r="C10259" s="2" t="s">
        <v>35</v>
      </c>
      <c r="D10259" s="2" t="s">
        <v>80</v>
      </c>
      <c r="E10259" s="2" t="s">
        <v>29027</v>
      </c>
      <c r="F10259" s="56">
        <v>100.306278178695</v>
      </c>
      <c r="G10259" s="56">
        <v>85.448124128637801</v>
      </c>
      <c r="H10259" s="56">
        <v>78.883508786704297</v>
      </c>
      <c r="I10259" s="56">
        <v>97.902854713815103</v>
      </c>
      <c r="J10259" s="57">
        <v>0.59065643898034703</v>
      </c>
      <c r="K10259" s="57">
        <v>0.65606258975972798</v>
      </c>
      <c r="L10259" s="57">
        <v>0.61020597482647798</v>
      </c>
      <c r="M10259" s="57">
        <v>0.55522413629386203</v>
      </c>
    </row>
    <row r="10260" spans="1:13" x14ac:dyDescent="0.25">
      <c r="A10260" t="s">
        <v>2430</v>
      </c>
      <c r="B10260" t="s">
        <v>2431</v>
      </c>
      <c r="C10260" s="2" t="s">
        <v>31</v>
      </c>
      <c r="D10260" s="2" t="s">
        <v>80</v>
      </c>
      <c r="E10260" s="2" t="s">
        <v>29027</v>
      </c>
      <c r="F10260" s="56">
        <v>102.39994715191</v>
      </c>
      <c r="G10260" s="56">
        <v>89.785331808102796</v>
      </c>
      <c r="H10260" s="56">
        <v>79.738945200919005</v>
      </c>
      <c r="I10260" s="56">
        <v>98.558979700708406</v>
      </c>
      <c r="J10260" s="57">
        <v>0.59081603927181203</v>
      </c>
      <c r="K10260" s="57">
        <v>0.65623668467108598</v>
      </c>
      <c r="L10260" s="57">
        <v>0.60326344420602596</v>
      </c>
      <c r="M10260" s="57">
        <v>0.55149613592366797</v>
      </c>
    </row>
    <row r="10261" spans="1:13" x14ac:dyDescent="0.25">
      <c r="A10261" t="s">
        <v>19983</v>
      </c>
      <c r="B10261" t="s">
        <v>19984</v>
      </c>
      <c r="C10261" s="2" t="s">
        <v>31</v>
      </c>
      <c r="D10261" s="2" t="s">
        <v>80</v>
      </c>
      <c r="E10261" s="2" t="s">
        <v>29028</v>
      </c>
      <c r="F10261" s="56">
        <v>107.69825044209701</v>
      </c>
      <c r="G10261" s="56">
        <v>96.813729573877296</v>
      </c>
      <c r="H10261" s="56">
        <v>76.302411147366001</v>
      </c>
      <c r="I10261" s="56">
        <v>101.0674432194</v>
      </c>
      <c r="J10261" s="57">
        <v>0.516106479556802</v>
      </c>
      <c r="K10261" s="57">
        <v>0.56008602585080303</v>
      </c>
      <c r="L10261" s="57">
        <v>0.52949112066989101</v>
      </c>
      <c r="M10261" s="57">
        <v>0.48579727273086498</v>
      </c>
    </row>
    <row r="10262" spans="1:13" x14ac:dyDescent="0.25">
      <c r="A10262" t="s">
        <v>2424</v>
      </c>
      <c r="B10262" t="s">
        <v>2425</v>
      </c>
      <c r="C10262" s="2" t="s">
        <v>31</v>
      </c>
      <c r="D10262" s="2" t="s">
        <v>80</v>
      </c>
      <c r="E10262" s="2" t="s">
        <v>29027</v>
      </c>
      <c r="F10262" s="56">
        <v>112.397817299783</v>
      </c>
      <c r="G10262" s="56">
        <v>95.027181972863005</v>
      </c>
      <c r="H10262" s="56">
        <v>83.291134161227802</v>
      </c>
      <c r="I10262" s="56">
        <v>104.707762780343</v>
      </c>
      <c r="J10262" s="57">
        <v>0.66249412720245904</v>
      </c>
      <c r="K10262" s="57">
        <v>0.72492950417883495</v>
      </c>
      <c r="L10262" s="57">
        <v>0.67496482471455999</v>
      </c>
      <c r="M10262" s="57">
        <v>0.61900241269029899</v>
      </c>
    </row>
    <row r="10263" spans="1:13" x14ac:dyDescent="0.25">
      <c r="A10263" t="s">
        <v>19981</v>
      </c>
      <c r="B10263" t="s">
        <v>19982</v>
      </c>
      <c r="C10263" s="2" t="s">
        <v>31</v>
      </c>
      <c r="D10263" s="2" t="s">
        <v>80</v>
      </c>
      <c r="E10263" s="2" t="s">
        <v>29028</v>
      </c>
      <c r="F10263" s="56">
        <v>107.69825044209701</v>
      </c>
      <c r="G10263" s="56">
        <v>96.813729573877296</v>
      </c>
      <c r="H10263" s="56">
        <v>76.302411147366001</v>
      </c>
      <c r="I10263" s="56">
        <v>101.0674432194</v>
      </c>
      <c r="J10263" s="57">
        <v>0.516106479556802</v>
      </c>
      <c r="K10263" s="57">
        <v>0.56008602585080303</v>
      </c>
      <c r="L10263" s="57">
        <v>0.52949112066989101</v>
      </c>
      <c r="M10263" s="57">
        <v>0.48579727273086498</v>
      </c>
    </row>
    <row r="10264" spans="1:13" x14ac:dyDescent="0.25">
      <c r="A10264" t="s">
        <v>2428</v>
      </c>
      <c r="B10264" t="s">
        <v>2429</v>
      </c>
      <c r="C10264" s="2" t="s">
        <v>31</v>
      </c>
      <c r="D10264" s="2" t="s">
        <v>80</v>
      </c>
      <c r="E10264" s="2" t="s">
        <v>29027</v>
      </c>
      <c r="F10264" s="56">
        <v>108.295082229039</v>
      </c>
      <c r="G10264" s="56">
        <v>98.544320228424596</v>
      </c>
      <c r="H10264" s="56">
        <v>64.880303622347498</v>
      </c>
      <c r="I10264" s="56">
        <v>99.281841587548001</v>
      </c>
      <c r="J10264" s="57">
        <v>0.59081603927181203</v>
      </c>
      <c r="K10264" s="57">
        <v>0.65623668467108598</v>
      </c>
      <c r="L10264" s="57">
        <v>0.61036246520752002</v>
      </c>
      <c r="M10264" s="57">
        <v>0.55538712262212697</v>
      </c>
    </row>
    <row r="10265" spans="1:13" x14ac:dyDescent="0.25">
      <c r="A10265" t="s">
        <v>2722</v>
      </c>
      <c r="B10265" t="s">
        <v>2723</v>
      </c>
      <c r="C10265" s="2" t="s">
        <v>31</v>
      </c>
      <c r="D10265" s="2" t="s">
        <v>32</v>
      </c>
      <c r="E10265" s="2" t="s">
        <v>29027</v>
      </c>
      <c r="F10265" s="56">
        <v>94.132461127788403</v>
      </c>
      <c r="G10265" s="56">
        <v>90.476815341681302</v>
      </c>
      <c r="H10265" s="56">
        <v>89.948122895983005</v>
      </c>
      <c r="I10265" s="56">
        <v>110.415793428852</v>
      </c>
      <c r="J10265" s="57">
        <v>0.56093864994626896</v>
      </c>
      <c r="K10265" s="57">
        <v>0.63776158186603304</v>
      </c>
      <c r="L10265" s="57">
        <v>0.57457486821568604</v>
      </c>
      <c r="M10265" s="57">
        <v>0.511797898253609</v>
      </c>
    </row>
    <row r="10266" spans="1:13" x14ac:dyDescent="0.25">
      <c r="A10266" t="s">
        <v>2724</v>
      </c>
      <c r="B10266" t="s">
        <v>2725</v>
      </c>
      <c r="C10266" s="2" t="s">
        <v>31</v>
      </c>
      <c r="D10266" s="2" t="s">
        <v>32</v>
      </c>
      <c r="E10266" s="2" t="s">
        <v>29027</v>
      </c>
      <c r="F10266" s="56">
        <v>91.774400864967703</v>
      </c>
      <c r="G10266" s="56">
        <v>81.717671398995904</v>
      </c>
      <c r="H10266" s="56">
        <v>79.510810070393504</v>
      </c>
      <c r="I10266" s="56">
        <v>115.83122251840901</v>
      </c>
      <c r="J10266" s="57">
        <v>0.56093864994626896</v>
      </c>
      <c r="K10266" s="57">
        <v>0.63776158186603304</v>
      </c>
      <c r="L10266" s="57">
        <v>0.58280550278863796</v>
      </c>
      <c r="M10266" s="57">
        <v>0.51650160805983103</v>
      </c>
    </row>
    <row r="10267" spans="1:13" x14ac:dyDescent="0.25">
      <c r="A10267" t="s">
        <v>2726</v>
      </c>
      <c r="B10267" t="s">
        <v>2727</v>
      </c>
      <c r="C10267" s="2" t="s">
        <v>31</v>
      </c>
      <c r="D10267" s="2" t="s">
        <v>32</v>
      </c>
      <c r="E10267" s="2" t="s">
        <v>29027</v>
      </c>
      <c r="F10267" s="56">
        <v>98.259037375369502</v>
      </c>
      <c r="G10267" s="56">
        <v>92.666570222879997</v>
      </c>
      <c r="H10267" s="56">
        <v>88.615961617680895</v>
      </c>
      <c r="I10267" s="56">
        <v>112.335734545683</v>
      </c>
      <c r="J10267" s="57">
        <v>0.56093864994626896</v>
      </c>
      <c r="K10267" s="57">
        <v>0.63776158186603304</v>
      </c>
      <c r="L10267" s="57">
        <v>0.57457486821568604</v>
      </c>
      <c r="M10267" s="57">
        <v>0.511797898253609</v>
      </c>
    </row>
    <row r="10268" spans="1:13" x14ac:dyDescent="0.25">
      <c r="A10268" t="s">
        <v>2728</v>
      </c>
      <c r="B10268" t="s">
        <v>2729</v>
      </c>
      <c r="C10268" s="2" t="s">
        <v>35</v>
      </c>
      <c r="D10268" s="2" t="s">
        <v>32</v>
      </c>
      <c r="E10268" s="2" t="s">
        <v>29027</v>
      </c>
      <c r="F10268" s="56">
        <v>97.933884386914897</v>
      </c>
      <c r="G10268" s="56">
        <v>83.949852781017697</v>
      </c>
      <c r="H10268" s="56">
        <v>75.758374966803302</v>
      </c>
      <c r="I10268" s="56">
        <v>112.289383292811</v>
      </c>
      <c r="J10268" s="57">
        <v>0.56092332062744699</v>
      </c>
      <c r="K10268" s="57">
        <v>0.63773904200313503</v>
      </c>
      <c r="L10268" s="57">
        <v>0.58283164996032499</v>
      </c>
      <c r="M10268" s="57">
        <v>0.507034875743549</v>
      </c>
    </row>
    <row r="10269" spans="1:13" x14ac:dyDescent="0.25">
      <c r="A10269" t="s">
        <v>2730</v>
      </c>
      <c r="B10269" t="s">
        <v>2731</v>
      </c>
      <c r="C10269" s="2" t="s">
        <v>35</v>
      </c>
      <c r="D10269" s="2" t="s">
        <v>32</v>
      </c>
      <c r="E10269" s="2" t="s">
        <v>29027</v>
      </c>
      <c r="F10269" s="56">
        <v>99.702439321482203</v>
      </c>
      <c r="G10269" s="56">
        <v>91.066525040440496</v>
      </c>
      <c r="H10269" s="56">
        <v>84.513628226000904</v>
      </c>
      <c r="I10269" s="56">
        <v>111.32367447897001</v>
      </c>
      <c r="J10269" s="57">
        <v>0.56092332062744699</v>
      </c>
      <c r="K10269" s="57">
        <v>0.63773904200313503</v>
      </c>
      <c r="L10269" s="57">
        <v>0.57876503748873798</v>
      </c>
      <c r="M10269" s="57">
        <v>0.507034875743549</v>
      </c>
    </row>
    <row r="10270" spans="1:13" x14ac:dyDescent="0.25">
      <c r="A10270" t="s">
        <v>2718</v>
      </c>
      <c r="B10270" t="s">
        <v>2719</v>
      </c>
      <c r="C10270" s="2" t="s">
        <v>31</v>
      </c>
      <c r="D10270" s="2" t="s">
        <v>32</v>
      </c>
      <c r="E10270" s="2" t="s">
        <v>29027</v>
      </c>
      <c r="F10270" s="56">
        <v>93.542955799534994</v>
      </c>
      <c r="G10270" s="56">
        <v>80.075355238096904</v>
      </c>
      <c r="H10270" s="56">
        <v>88.999254355914502</v>
      </c>
      <c r="I10270" s="56">
        <v>116.875733408904</v>
      </c>
      <c r="J10270" s="57">
        <v>0.56093864994626896</v>
      </c>
      <c r="K10270" s="57">
        <v>0.63776158186603304</v>
      </c>
      <c r="L10270" s="57">
        <v>0.57873861257188197</v>
      </c>
      <c r="M10270" s="57">
        <v>0.50204045966425703</v>
      </c>
    </row>
    <row r="10271" spans="1:13" x14ac:dyDescent="0.25">
      <c r="A10271" t="s">
        <v>2720</v>
      </c>
      <c r="B10271" t="s">
        <v>2721</v>
      </c>
      <c r="C10271" s="2" t="s">
        <v>31</v>
      </c>
      <c r="D10271" s="2" t="s">
        <v>32</v>
      </c>
      <c r="E10271" s="2" t="s">
        <v>29027</v>
      </c>
      <c r="F10271" s="56">
        <v>97.079987769055606</v>
      </c>
      <c r="G10271" s="56">
        <v>88.834499180782402</v>
      </c>
      <c r="H10271" s="56">
        <v>88.720002810728403</v>
      </c>
      <c r="I10271" s="56">
        <v>111.059121116794</v>
      </c>
      <c r="J10271" s="57">
        <v>0.56093864994626896</v>
      </c>
      <c r="K10271" s="57">
        <v>0.63776158186603304</v>
      </c>
      <c r="L10271" s="57">
        <v>0.58280550278863796</v>
      </c>
      <c r="M10271" s="57">
        <v>0.51650160805983103</v>
      </c>
    </row>
    <row r="10272" spans="1:13" x14ac:dyDescent="0.25">
      <c r="A10272" t="s">
        <v>1282</v>
      </c>
      <c r="B10272" t="s">
        <v>1283</v>
      </c>
      <c r="C10272" s="2" t="s">
        <v>31</v>
      </c>
      <c r="D10272" s="2" t="s">
        <v>36</v>
      </c>
      <c r="E10272" s="2" t="s">
        <v>29027</v>
      </c>
      <c r="F10272" s="56">
        <v>86.209486146177895</v>
      </c>
      <c r="G10272" s="56">
        <v>90.236160036058706</v>
      </c>
      <c r="H10272" s="56">
        <v>104.889547347354</v>
      </c>
      <c r="I10272" s="56">
        <v>128.49105067878099</v>
      </c>
      <c r="J10272" s="57">
        <v>0.55574939384770405</v>
      </c>
      <c r="K10272" s="57">
        <v>0.63287931094114602</v>
      </c>
      <c r="L10272" s="57">
        <v>0.57647064833468398</v>
      </c>
      <c r="M10272" s="57">
        <v>0.49814582884087</v>
      </c>
    </row>
    <row r="10273" spans="1:13" x14ac:dyDescent="0.25">
      <c r="A10273" t="s">
        <v>1292</v>
      </c>
      <c r="B10273" t="s">
        <v>1293</v>
      </c>
      <c r="C10273" s="2" t="s">
        <v>35</v>
      </c>
      <c r="D10273" s="2" t="s">
        <v>36</v>
      </c>
      <c r="E10273" s="2" t="s">
        <v>29027</v>
      </c>
      <c r="F10273" s="56">
        <v>89.421443026858</v>
      </c>
      <c r="G10273" s="56">
        <v>99.037450539312701</v>
      </c>
      <c r="H10273" s="56">
        <v>105.729713134547</v>
      </c>
      <c r="I10273" s="56">
        <v>134.448547035117</v>
      </c>
      <c r="J10273" s="57">
        <v>0.55581542220310598</v>
      </c>
      <c r="K10273" s="57">
        <v>0.63296808976523999</v>
      </c>
      <c r="L10273" s="57">
        <v>0.56811744927502805</v>
      </c>
      <c r="M10273" s="57">
        <v>0.49311807131354901</v>
      </c>
    </row>
    <row r="10274" spans="1:13" x14ac:dyDescent="0.25">
      <c r="A10274" t="s">
        <v>1294</v>
      </c>
      <c r="B10274" t="s">
        <v>1295</v>
      </c>
      <c r="C10274" s="2" t="s">
        <v>35</v>
      </c>
      <c r="D10274" s="2" t="s">
        <v>36</v>
      </c>
      <c r="E10274" s="2" t="s">
        <v>29027</v>
      </c>
      <c r="F10274" s="56">
        <v>80.578746253635401</v>
      </c>
      <c r="G10274" s="56">
        <v>89.731023398691306</v>
      </c>
      <c r="H10274" s="56">
        <v>98.834703547563507</v>
      </c>
      <c r="I10274" s="56">
        <v>138.58375155228401</v>
      </c>
      <c r="J10274" s="57">
        <v>0.55581542220310598</v>
      </c>
      <c r="K10274" s="57">
        <v>0.63296808976523999</v>
      </c>
      <c r="L10274" s="57">
        <v>0.57659594305375295</v>
      </c>
      <c r="M10274" s="57">
        <v>0.50813766627976198</v>
      </c>
    </row>
    <row r="10275" spans="1:13" x14ac:dyDescent="0.25">
      <c r="A10275" t="s">
        <v>1290</v>
      </c>
      <c r="B10275" t="s">
        <v>1291</v>
      </c>
      <c r="C10275" s="2" t="s">
        <v>31</v>
      </c>
      <c r="D10275" s="2" t="s">
        <v>36</v>
      </c>
      <c r="E10275" s="2" t="s">
        <v>29027</v>
      </c>
      <c r="F10275" s="56">
        <v>89.746557065505598</v>
      </c>
      <c r="G10275" s="56">
        <v>92.9733225330842</v>
      </c>
      <c r="H10275" s="56">
        <v>105.960701461174</v>
      </c>
      <c r="I10275" s="56">
        <v>131.881172409653</v>
      </c>
      <c r="J10275" s="57">
        <v>0.55574939384770405</v>
      </c>
      <c r="K10275" s="57">
        <v>0.63287931094114602</v>
      </c>
      <c r="L10275" s="57">
        <v>0.56800100906554796</v>
      </c>
      <c r="M10275" s="57">
        <v>0.49301333105628398</v>
      </c>
    </row>
    <row r="10276" spans="1:13" x14ac:dyDescent="0.25">
      <c r="A10276" t="s">
        <v>1284</v>
      </c>
      <c r="B10276" t="s">
        <v>1285</v>
      </c>
      <c r="C10276" s="2" t="s">
        <v>31</v>
      </c>
      <c r="D10276" s="2" t="s">
        <v>36</v>
      </c>
      <c r="E10276" s="2" t="s">
        <v>29027</v>
      </c>
      <c r="F10276" s="56">
        <v>90.336062393758993</v>
      </c>
      <c r="G10276" s="56">
        <v>92.9733225330842</v>
      </c>
      <c r="H10276" s="56">
        <v>103.270579582076</v>
      </c>
      <c r="I10276" s="56">
        <v>131.881172409653</v>
      </c>
      <c r="J10276" s="57">
        <v>0.55574939384770405</v>
      </c>
      <c r="K10276" s="57">
        <v>0.63287931094114602</v>
      </c>
      <c r="L10276" s="57">
        <v>0.57228600134170804</v>
      </c>
      <c r="M10276" s="57">
        <v>0.49301333105628398</v>
      </c>
    </row>
    <row r="10277" spans="1:13" x14ac:dyDescent="0.25">
      <c r="A10277" t="s">
        <v>1288</v>
      </c>
      <c r="B10277" t="s">
        <v>1289</v>
      </c>
      <c r="C10277" s="2" t="s">
        <v>31</v>
      </c>
      <c r="D10277" s="2" t="s">
        <v>36</v>
      </c>
      <c r="E10277" s="2" t="s">
        <v>29027</v>
      </c>
      <c r="F10277" s="56">
        <v>91.515073050265897</v>
      </c>
      <c r="G10277" s="56">
        <v>98.447740840553493</v>
      </c>
      <c r="H10277" s="56">
        <v>101.60133930521</v>
      </c>
      <c r="I10277" s="56">
        <v>139.96617643249999</v>
      </c>
      <c r="J10277" s="57">
        <v>0.55574939384770405</v>
      </c>
      <c r="K10277" s="57">
        <v>0.63287931094114602</v>
      </c>
      <c r="L10277" s="57">
        <v>0.57647064833468398</v>
      </c>
      <c r="M10277" s="57">
        <v>0.50802026348261198</v>
      </c>
    </row>
    <row r="10278" spans="1:13" x14ac:dyDescent="0.25">
      <c r="A10278" t="s">
        <v>1286</v>
      </c>
      <c r="B10278" t="s">
        <v>1287</v>
      </c>
      <c r="C10278" s="2" t="s">
        <v>31</v>
      </c>
      <c r="D10278" s="2" t="s">
        <v>36</v>
      </c>
      <c r="E10278" s="2" t="s">
        <v>29027</v>
      </c>
      <c r="F10278" s="56">
        <v>89.157012787445197</v>
      </c>
      <c r="G10278" s="56">
        <v>95.163077414282895</v>
      </c>
      <c r="H10278" s="56">
        <v>107.292018836404</v>
      </c>
      <c r="I10278" s="56">
        <v>126.051896381433</v>
      </c>
      <c r="J10278" s="57">
        <v>0.55574939384770405</v>
      </c>
      <c r="K10278" s="57">
        <v>0.63287931094114602</v>
      </c>
      <c r="L10278" s="57">
        <v>0.56800100906554796</v>
      </c>
      <c r="M10278" s="57">
        <v>0.49301333105628398</v>
      </c>
    </row>
    <row r="10279" spans="1:13" x14ac:dyDescent="0.25">
      <c r="A10279" t="s">
        <v>4345</v>
      </c>
      <c r="B10279" t="s">
        <v>4346</v>
      </c>
      <c r="C10279" s="2" t="s">
        <v>31</v>
      </c>
      <c r="D10279" s="2" t="s">
        <v>312</v>
      </c>
      <c r="E10279" s="2" t="s">
        <v>29028</v>
      </c>
      <c r="F10279" s="56">
        <v>113.404903508394</v>
      </c>
      <c r="G10279" s="56">
        <v>122.076160247342</v>
      </c>
      <c r="H10279" s="56">
        <v>111.979498624394</v>
      </c>
      <c r="I10279" s="56"/>
      <c r="J10279" s="57">
        <v>0.31570844480815002</v>
      </c>
      <c r="K10279" s="57">
        <v>0.33884594491416498</v>
      </c>
      <c r="L10279" s="57">
        <v>0.32083474244677801</v>
      </c>
      <c r="M10279" s="57">
        <v>0.29168506347297202</v>
      </c>
    </row>
    <row r="10280" spans="1:13" x14ac:dyDescent="0.25">
      <c r="A10280" t="s">
        <v>4329</v>
      </c>
      <c r="B10280" t="s">
        <v>4330</v>
      </c>
      <c r="C10280" s="2" t="s">
        <v>31</v>
      </c>
      <c r="D10280" s="2" t="s">
        <v>69</v>
      </c>
      <c r="E10280" s="2" t="s">
        <v>29028</v>
      </c>
      <c r="F10280" s="56">
        <v>112.389910488971</v>
      </c>
      <c r="G10280" s="56">
        <v>115.50719420668401</v>
      </c>
      <c r="H10280" s="56">
        <v>118.488482754253</v>
      </c>
      <c r="I10280" s="56"/>
      <c r="J10280" s="57">
        <v>0.30415863849332297</v>
      </c>
      <c r="K10280" s="57">
        <v>0.32764636630105898</v>
      </c>
      <c r="L10280" s="57">
        <v>0.30898150681309899</v>
      </c>
      <c r="M10280" s="57">
        <v>0.280067013153247</v>
      </c>
    </row>
    <row r="10281" spans="1:13" x14ac:dyDescent="0.25">
      <c r="A10281" t="s">
        <v>1472</v>
      </c>
      <c r="B10281" t="s">
        <v>1473</v>
      </c>
      <c r="C10281" s="2" t="s">
        <v>35</v>
      </c>
      <c r="D10281" s="2" t="s">
        <v>39</v>
      </c>
      <c r="E10281" s="2" t="s">
        <v>29027</v>
      </c>
      <c r="F10281" s="56">
        <v>108.108095890793</v>
      </c>
      <c r="G10281" s="56">
        <v>95.977890182292498</v>
      </c>
      <c r="H10281" s="56">
        <v>103.548183506979</v>
      </c>
      <c r="I10281" s="56">
        <v>112.23031883610901</v>
      </c>
      <c r="J10281" s="57">
        <v>0.54333843909701396</v>
      </c>
      <c r="K10281" s="57">
        <v>0.62902923399908295</v>
      </c>
      <c r="L10281" s="57">
        <v>0.57183658298060802</v>
      </c>
      <c r="M10281" s="57">
        <v>0.491339320918464</v>
      </c>
    </row>
    <row r="10282" spans="1:13" x14ac:dyDescent="0.25">
      <c r="A10282" t="s">
        <v>14123</v>
      </c>
      <c r="B10282" t="s">
        <v>14124</v>
      </c>
      <c r="C10282" s="2" t="s">
        <v>31</v>
      </c>
      <c r="D10282" s="2" t="s">
        <v>39</v>
      </c>
      <c r="E10282" s="2" t="s">
        <v>29028</v>
      </c>
      <c r="F10282" s="56">
        <v>106.765933840908</v>
      </c>
      <c r="G10282" s="56">
        <v>100.423683576108</v>
      </c>
      <c r="H10282" s="56">
        <v>103.419950425861</v>
      </c>
      <c r="I10282" s="56">
        <v>112.423589214947</v>
      </c>
      <c r="J10282" s="57">
        <v>0.421061814517807</v>
      </c>
      <c r="K10282" s="57">
        <v>0.47793637330121003</v>
      </c>
      <c r="L10282" s="57">
        <v>0.43641530195848999</v>
      </c>
      <c r="M10282" s="57">
        <v>0.38052015427193803</v>
      </c>
    </row>
    <row r="10283" spans="1:13" x14ac:dyDescent="0.25">
      <c r="A10283" t="s">
        <v>29868</v>
      </c>
      <c r="B10283" t="s">
        <v>29869</v>
      </c>
      <c r="C10283" s="2" t="s">
        <v>31</v>
      </c>
      <c r="D10283" s="2" t="s">
        <v>32</v>
      </c>
      <c r="E10283" s="2" t="s">
        <v>29028</v>
      </c>
      <c r="F10283" s="56"/>
      <c r="G10283" s="56">
        <v>94.343101303797695</v>
      </c>
      <c r="H10283" s="56">
        <v>97.585164398618502</v>
      </c>
      <c r="I10283" s="56"/>
      <c r="J10283" s="57">
        <v>0.29708215915003999</v>
      </c>
      <c r="K10283" s="57">
        <v>0.35938833604769499</v>
      </c>
      <c r="L10283" s="57">
        <v>0.314735819528418</v>
      </c>
      <c r="M10283" s="57">
        <v>0.245424946379104</v>
      </c>
    </row>
    <row r="10284" spans="1:13" x14ac:dyDescent="0.25">
      <c r="A10284" t="s">
        <v>29872</v>
      </c>
      <c r="B10284" t="s">
        <v>29873</v>
      </c>
      <c r="C10284" s="2" t="s">
        <v>31</v>
      </c>
      <c r="D10284" s="2" t="s">
        <v>32</v>
      </c>
      <c r="E10284" s="2" t="s">
        <v>29028</v>
      </c>
      <c r="F10284" s="56"/>
      <c r="G10284" s="56">
        <v>94.343101303797695</v>
      </c>
      <c r="H10284" s="56">
        <v>97.585164398618502</v>
      </c>
      <c r="I10284" s="56"/>
      <c r="J10284" s="57">
        <v>0.29708215915003999</v>
      </c>
      <c r="K10284" s="57">
        <v>0.35938833604769499</v>
      </c>
      <c r="L10284" s="57">
        <v>0.314735819528418</v>
      </c>
      <c r="M10284" s="57">
        <v>0.245424946379104</v>
      </c>
    </row>
    <row r="10285" spans="1:13" x14ac:dyDescent="0.25">
      <c r="A10285" t="s">
        <v>29882</v>
      </c>
      <c r="B10285" t="s">
        <v>29883</v>
      </c>
      <c r="C10285" s="2" t="s">
        <v>35</v>
      </c>
      <c r="D10285" s="2" t="s">
        <v>32</v>
      </c>
      <c r="E10285" s="2" t="s">
        <v>29028</v>
      </c>
      <c r="F10285" s="56"/>
      <c r="G10285" s="56">
        <v>94.343101303797695</v>
      </c>
      <c r="H10285" s="56">
        <v>97.585164398618502</v>
      </c>
      <c r="I10285" s="56"/>
      <c r="J10285" s="57">
        <v>0.29708215915003999</v>
      </c>
      <c r="K10285" s="57">
        <v>0.35938833604769499</v>
      </c>
      <c r="L10285" s="57">
        <v>0.314735819528418</v>
      </c>
      <c r="M10285" s="57">
        <v>0.245424946379104</v>
      </c>
    </row>
    <row r="10286" spans="1:13" x14ac:dyDescent="0.25">
      <c r="A10286" t="s">
        <v>27265</v>
      </c>
      <c r="B10286" t="s">
        <v>27266</v>
      </c>
      <c r="C10286" s="2" t="s">
        <v>35</v>
      </c>
      <c r="D10286" s="2" t="s">
        <v>217</v>
      </c>
      <c r="E10286" s="2" t="s">
        <v>29028</v>
      </c>
      <c r="F10286" s="56">
        <v>110.478452607669</v>
      </c>
      <c r="G10286" s="56">
        <v>110.38750374818</v>
      </c>
      <c r="H10286" s="56">
        <v>102.339553564106</v>
      </c>
      <c r="I10286" s="56">
        <v>108.39419614910599</v>
      </c>
      <c r="J10286" s="57">
        <v>0.39870095204178801</v>
      </c>
      <c r="K10286" s="57">
        <v>0.44964275738117498</v>
      </c>
      <c r="L10286" s="57">
        <v>0.41344029905520802</v>
      </c>
      <c r="M10286" s="57">
        <v>0.3583402140068</v>
      </c>
    </row>
    <row r="10287" spans="1:13" x14ac:dyDescent="0.25">
      <c r="A10287" t="s">
        <v>27249</v>
      </c>
      <c r="B10287" t="s">
        <v>27250</v>
      </c>
      <c r="C10287" s="2" t="s">
        <v>31</v>
      </c>
      <c r="D10287" s="2" t="s">
        <v>217</v>
      </c>
      <c r="E10287" s="2" t="s">
        <v>29028</v>
      </c>
      <c r="F10287" s="56">
        <v>110.478452607669</v>
      </c>
      <c r="G10287" s="56">
        <v>110.38750374818</v>
      </c>
      <c r="H10287" s="56">
        <v>102.339553564106</v>
      </c>
      <c r="I10287" s="56">
        <v>108.39419614910599</v>
      </c>
      <c r="J10287" s="57">
        <v>0.39870095204178801</v>
      </c>
      <c r="K10287" s="57">
        <v>0.44964275738117498</v>
      </c>
      <c r="L10287" s="57">
        <v>0.41344029905520802</v>
      </c>
      <c r="M10287" s="57">
        <v>0.3583402140068</v>
      </c>
    </row>
    <row r="10288" spans="1:13" x14ac:dyDescent="0.25">
      <c r="A10288" t="s">
        <v>27255</v>
      </c>
      <c r="B10288" t="s">
        <v>27256</v>
      </c>
      <c r="C10288" s="2" t="s">
        <v>35</v>
      </c>
      <c r="D10288" s="2" t="s">
        <v>217</v>
      </c>
      <c r="E10288" s="2" t="s">
        <v>29028</v>
      </c>
      <c r="F10288" s="56">
        <v>110.478452607669</v>
      </c>
      <c r="G10288" s="56">
        <v>110.38750374818</v>
      </c>
      <c r="H10288" s="56">
        <v>102.339553564106</v>
      </c>
      <c r="I10288" s="56">
        <v>108.39419614910599</v>
      </c>
      <c r="J10288" s="57">
        <v>0.39870095204178801</v>
      </c>
      <c r="K10288" s="57">
        <v>0.44964275738117498</v>
      </c>
      <c r="L10288" s="57">
        <v>0.41344029905520802</v>
      </c>
      <c r="M10288" s="57">
        <v>0.3583402140068</v>
      </c>
    </row>
    <row r="10289" spans="1:13" x14ac:dyDescent="0.25">
      <c r="A10289" t="s">
        <v>27261</v>
      </c>
      <c r="B10289" t="s">
        <v>27262</v>
      </c>
      <c r="C10289" s="2" t="s">
        <v>35</v>
      </c>
      <c r="D10289" s="2" t="s">
        <v>217</v>
      </c>
      <c r="E10289" s="2" t="s">
        <v>29028</v>
      </c>
      <c r="F10289" s="56">
        <v>110.478452607669</v>
      </c>
      <c r="G10289" s="56">
        <v>110.38750374818</v>
      </c>
      <c r="H10289" s="56">
        <v>102.339553564106</v>
      </c>
      <c r="I10289" s="56">
        <v>108.39419614910599</v>
      </c>
      <c r="J10289" s="57">
        <v>0.39870095204178801</v>
      </c>
      <c r="K10289" s="57">
        <v>0.44964275738117498</v>
      </c>
      <c r="L10289" s="57">
        <v>0.41344029905520802</v>
      </c>
      <c r="M10289" s="57">
        <v>0.3583402140068</v>
      </c>
    </row>
    <row r="10290" spans="1:13" x14ac:dyDescent="0.25">
      <c r="A10290" t="s">
        <v>27259</v>
      </c>
      <c r="B10290" t="s">
        <v>27260</v>
      </c>
      <c r="C10290" s="2" t="s">
        <v>35</v>
      </c>
      <c r="D10290" s="2" t="s">
        <v>217</v>
      </c>
      <c r="E10290" s="2" t="s">
        <v>29028</v>
      </c>
      <c r="F10290" s="56">
        <v>110.478452607669</v>
      </c>
      <c r="G10290" s="56">
        <v>110.38750374818</v>
      </c>
      <c r="H10290" s="56">
        <v>102.339553564106</v>
      </c>
      <c r="I10290" s="56">
        <v>108.39419614910599</v>
      </c>
      <c r="J10290" s="57">
        <v>0.39870095204178801</v>
      </c>
      <c r="K10290" s="57">
        <v>0.44964275738117498</v>
      </c>
      <c r="L10290" s="57">
        <v>0.41344029905520802</v>
      </c>
      <c r="M10290" s="57">
        <v>0.3583402140068</v>
      </c>
    </row>
    <row r="10291" spans="1:13" x14ac:dyDescent="0.25">
      <c r="A10291" t="s">
        <v>27257</v>
      </c>
      <c r="B10291" t="s">
        <v>27258</v>
      </c>
      <c r="C10291" s="2" t="s">
        <v>35</v>
      </c>
      <c r="D10291" s="2" t="s">
        <v>217</v>
      </c>
      <c r="E10291" s="2" t="s">
        <v>29028</v>
      </c>
      <c r="F10291" s="56">
        <v>110.478452607669</v>
      </c>
      <c r="G10291" s="56">
        <v>110.38750374818</v>
      </c>
      <c r="H10291" s="56">
        <v>102.339553564106</v>
      </c>
      <c r="I10291" s="56">
        <v>108.39419614910599</v>
      </c>
      <c r="J10291" s="57">
        <v>0.39870095204178801</v>
      </c>
      <c r="K10291" s="57">
        <v>0.44964275738117498</v>
      </c>
      <c r="L10291" s="57">
        <v>0.41344029905520802</v>
      </c>
      <c r="M10291" s="57">
        <v>0.3583402140068</v>
      </c>
    </row>
    <row r="10292" spans="1:13" x14ac:dyDescent="0.25">
      <c r="A10292" t="s">
        <v>27263</v>
      </c>
      <c r="B10292" t="s">
        <v>27264</v>
      </c>
      <c r="C10292" s="2" t="s">
        <v>35</v>
      </c>
      <c r="D10292" s="2" t="s">
        <v>217</v>
      </c>
      <c r="E10292" s="2" t="s">
        <v>29028</v>
      </c>
      <c r="F10292" s="56">
        <v>110.478452607669</v>
      </c>
      <c r="G10292" s="56">
        <v>110.38750374818</v>
      </c>
      <c r="H10292" s="56">
        <v>102.339553564106</v>
      </c>
      <c r="I10292" s="56">
        <v>108.39419614910599</v>
      </c>
      <c r="J10292" s="57">
        <v>0.39870095204178801</v>
      </c>
      <c r="K10292" s="57">
        <v>0.44964275738117498</v>
      </c>
      <c r="L10292" s="57">
        <v>0.41344029905520802</v>
      </c>
      <c r="M10292" s="57">
        <v>0.3583402140068</v>
      </c>
    </row>
    <row r="10293" spans="1:13" x14ac:dyDescent="0.25">
      <c r="A10293" t="s">
        <v>27253</v>
      </c>
      <c r="B10293" t="s">
        <v>27254</v>
      </c>
      <c r="C10293" s="2" t="s">
        <v>31</v>
      </c>
      <c r="D10293" s="2" t="s">
        <v>217</v>
      </c>
      <c r="E10293" s="2" t="s">
        <v>29028</v>
      </c>
      <c r="F10293" s="56">
        <v>110.478452607669</v>
      </c>
      <c r="G10293" s="56">
        <v>110.38750374818</v>
      </c>
      <c r="H10293" s="56">
        <v>102.339553564106</v>
      </c>
      <c r="I10293" s="56">
        <v>108.39419614910599</v>
      </c>
      <c r="J10293" s="57">
        <v>0.39870095204178801</v>
      </c>
      <c r="K10293" s="57">
        <v>0.44964275738117498</v>
      </c>
      <c r="L10293" s="57">
        <v>0.41344029905520802</v>
      </c>
      <c r="M10293" s="57">
        <v>0.3583402140068</v>
      </c>
    </row>
    <row r="10294" spans="1:13" x14ac:dyDescent="0.25">
      <c r="A10294" t="s">
        <v>27251</v>
      </c>
      <c r="B10294" t="s">
        <v>27252</v>
      </c>
      <c r="C10294" s="2" t="s">
        <v>31</v>
      </c>
      <c r="D10294" s="2" t="s">
        <v>217</v>
      </c>
      <c r="E10294" s="2" t="s">
        <v>29028</v>
      </c>
      <c r="F10294" s="56">
        <v>110.478452607669</v>
      </c>
      <c r="G10294" s="56">
        <v>110.38750374818</v>
      </c>
      <c r="H10294" s="56">
        <v>102.339553564106</v>
      </c>
      <c r="I10294" s="56">
        <v>108.39419614910599</v>
      </c>
      <c r="J10294" s="57">
        <v>0.39870095204178801</v>
      </c>
      <c r="K10294" s="57">
        <v>0.44964275738117498</v>
      </c>
      <c r="L10294" s="57">
        <v>0.41344029905520802</v>
      </c>
      <c r="M10294" s="57">
        <v>0.3583402140068</v>
      </c>
    </row>
    <row r="10295" spans="1:13" x14ac:dyDescent="0.25">
      <c r="A10295" t="s">
        <v>29874</v>
      </c>
      <c r="B10295" t="s">
        <v>29875</v>
      </c>
      <c r="C10295" s="2" t="s">
        <v>35</v>
      </c>
      <c r="D10295" s="2" t="s">
        <v>32</v>
      </c>
      <c r="E10295" s="2" t="s">
        <v>29027</v>
      </c>
      <c r="F10295" s="56">
        <v>99.242442101351799</v>
      </c>
      <c r="G10295" s="56">
        <v>96.861194999285104</v>
      </c>
      <c r="H10295" s="56">
        <v>96.219086253984997</v>
      </c>
      <c r="I10295" s="56">
        <v>105.36410047842899</v>
      </c>
      <c r="J10295" s="57">
        <v>0.46113280290976799</v>
      </c>
      <c r="K10295" s="57">
        <v>0.55365280008842199</v>
      </c>
      <c r="L10295" s="57">
        <v>0.48683143168120402</v>
      </c>
      <c r="M10295" s="57">
        <v>0.39343072945931901</v>
      </c>
    </row>
    <row r="10296" spans="1:13" x14ac:dyDescent="0.25">
      <c r="A10296" t="s">
        <v>13962</v>
      </c>
      <c r="B10296" t="s">
        <v>13963</v>
      </c>
      <c r="C10296" s="2" t="s">
        <v>31</v>
      </c>
      <c r="D10296" s="2" t="s">
        <v>217</v>
      </c>
      <c r="E10296" s="2" t="s">
        <v>29028</v>
      </c>
      <c r="F10296" s="56">
        <v>117.8743938564</v>
      </c>
      <c r="G10296" s="56">
        <v>97.976601391895599</v>
      </c>
      <c r="H10296" s="56">
        <v>92.327608072780095</v>
      </c>
      <c r="I10296" s="56">
        <v>113.587515179543</v>
      </c>
      <c r="J10296" s="57">
        <v>0.47734119988650903</v>
      </c>
      <c r="K10296" s="57">
        <v>0.52165539161621399</v>
      </c>
      <c r="L10296" s="57">
        <v>0.48699483004022298</v>
      </c>
      <c r="M10296" s="57">
        <v>0.44182007863956602</v>
      </c>
    </row>
    <row r="10297" spans="1:13" x14ac:dyDescent="0.25">
      <c r="A10297" t="s">
        <v>22856</v>
      </c>
      <c r="B10297" t="s">
        <v>22857</v>
      </c>
      <c r="C10297" s="2" t="s">
        <v>31</v>
      </c>
      <c r="D10297" s="2" t="s">
        <v>36</v>
      </c>
      <c r="E10297" s="2" t="s">
        <v>29028</v>
      </c>
      <c r="F10297" s="56"/>
      <c r="G10297" s="56">
        <v>107.74356135596901</v>
      </c>
      <c r="H10297" s="56">
        <v>98.673759175931494</v>
      </c>
      <c r="I10297" s="56"/>
      <c r="J10297" s="57">
        <v>0.294406612147326</v>
      </c>
      <c r="K10297" s="57">
        <v>0.34559269373326401</v>
      </c>
      <c r="L10297" s="57">
        <v>0.30501996502960299</v>
      </c>
      <c r="M10297" s="57">
        <v>0.24833746610274299</v>
      </c>
    </row>
    <row r="10298" spans="1:13" x14ac:dyDescent="0.25">
      <c r="A10298" t="s">
        <v>12143</v>
      </c>
      <c r="B10298" t="s">
        <v>12144</v>
      </c>
      <c r="C10298" s="2" t="s">
        <v>35</v>
      </c>
      <c r="D10298" s="2" t="s">
        <v>83</v>
      </c>
      <c r="E10298" s="2" t="s">
        <v>29028</v>
      </c>
      <c r="F10298" s="56">
        <v>108.17537389234499</v>
      </c>
      <c r="G10298" s="56">
        <v>100.86993944657</v>
      </c>
      <c r="H10298" s="56">
        <v>99.705089101914794</v>
      </c>
      <c r="I10298" s="56">
        <v>117.80315420809799</v>
      </c>
      <c r="J10298" s="57">
        <v>0.45747691838002003</v>
      </c>
      <c r="K10298" s="57">
        <v>0.51144326340569701</v>
      </c>
      <c r="L10298" s="57">
        <v>0.46520925080727499</v>
      </c>
      <c r="M10298" s="57">
        <v>0.41038797623940498</v>
      </c>
    </row>
    <row r="10299" spans="1:13" x14ac:dyDescent="0.25">
      <c r="A10299" t="s">
        <v>17095</v>
      </c>
      <c r="B10299" t="s">
        <v>17096</v>
      </c>
      <c r="C10299" s="2" t="s">
        <v>31</v>
      </c>
      <c r="D10299" s="2" t="s">
        <v>289</v>
      </c>
      <c r="E10299" s="2" t="s">
        <v>29028</v>
      </c>
      <c r="F10299" s="56">
        <v>112.903307894436</v>
      </c>
      <c r="G10299" s="56">
        <v>105.227987122774</v>
      </c>
      <c r="H10299" s="56">
        <v>109.220695010603</v>
      </c>
      <c r="I10299" s="56">
        <v>118.912962487911</v>
      </c>
      <c r="J10299" s="57">
        <v>0.44849803652315401</v>
      </c>
      <c r="K10299" s="57">
        <v>0.502416827101269</v>
      </c>
      <c r="L10299" s="57">
        <v>0.45448492801956097</v>
      </c>
      <c r="M10299" s="57">
        <v>0.397002643752559</v>
      </c>
    </row>
    <row r="10300" spans="1:13" x14ac:dyDescent="0.25">
      <c r="A10300" t="s">
        <v>13966</v>
      </c>
      <c r="B10300" t="s">
        <v>13967</v>
      </c>
      <c r="C10300" s="2" t="s">
        <v>31</v>
      </c>
      <c r="D10300" s="2" t="s">
        <v>217</v>
      </c>
      <c r="E10300" s="2" t="s">
        <v>29028</v>
      </c>
      <c r="F10300" s="56">
        <v>117.8743938564</v>
      </c>
      <c r="G10300" s="56">
        <v>97.976601391895599</v>
      </c>
      <c r="H10300" s="56">
        <v>92.327608072780095</v>
      </c>
      <c r="I10300" s="56">
        <v>113.587515179543</v>
      </c>
      <c r="J10300" s="57">
        <v>0.47734119988650903</v>
      </c>
      <c r="K10300" s="57">
        <v>0.52165539161621399</v>
      </c>
      <c r="L10300" s="57">
        <v>0.48699483004022298</v>
      </c>
      <c r="M10300" s="57">
        <v>0.44182007863956602</v>
      </c>
    </row>
    <row r="10301" spans="1:13" x14ac:dyDescent="0.25">
      <c r="A10301" t="s">
        <v>1194</v>
      </c>
      <c r="B10301" t="s">
        <v>1195</v>
      </c>
      <c r="C10301" s="2" t="s">
        <v>31</v>
      </c>
      <c r="D10301" s="2" t="s">
        <v>83</v>
      </c>
      <c r="E10301" s="2" t="s">
        <v>29027</v>
      </c>
      <c r="F10301" s="56">
        <v>106.81554148354</v>
      </c>
      <c r="G10301" s="56">
        <v>98.371783718111999</v>
      </c>
      <c r="H10301" s="56">
        <v>94.577453663338801</v>
      </c>
      <c r="I10301" s="56">
        <v>117.563483108669</v>
      </c>
      <c r="J10301" s="57">
        <v>0.557365764363844</v>
      </c>
      <c r="K10301" s="57">
        <v>0.63332046356293603</v>
      </c>
      <c r="L10301" s="57">
        <v>0.57358520684715497</v>
      </c>
      <c r="M10301" s="57">
        <v>0.49760009616690098</v>
      </c>
    </row>
    <row r="10302" spans="1:13" x14ac:dyDescent="0.25">
      <c r="A10302" t="s">
        <v>22854</v>
      </c>
      <c r="B10302" t="s">
        <v>22855</v>
      </c>
      <c r="C10302" s="2" t="s">
        <v>31</v>
      </c>
      <c r="D10302" s="2" t="s">
        <v>36</v>
      </c>
      <c r="E10302" s="2" t="s">
        <v>29028</v>
      </c>
      <c r="F10302" s="56"/>
      <c r="G10302" s="56">
        <v>107.74356135596901</v>
      </c>
      <c r="H10302" s="56">
        <v>98.673759175931494</v>
      </c>
      <c r="I10302" s="56"/>
      <c r="J10302" s="57">
        <v>0.294406612147326</v>
      </c>
      <c r="K10302" s="57">
        <v>0.34559269373326401</v>
      </c>
      <c r="L10302" s="57">
        <v>0.30501996502960299</v>
      </c>
      <c r="M10302" s="57">
        <v>0.24833746610274299</v>
      </c>
    </row>
    <row r="10303" spans="1:13" x14ac:dyDescent="0.25">
      <c r="A10303" t="s">
        <v>12135</v>
      </c>
      <c r="B10303" t="s">
        <v>12136</v>
      </c>
      <c r="C10303" s="2" t="s">
        <v>31</v>
      </c>
      <c r="D10303" s="2" t="s">
        <v>83</v>
      </c>
      <c r="E10303" s="2" t="s">
        <v>29028</v>
      </c>
      <c r="F10303" s="56">
        <v>108.17537389234499</v>
      </c>
      <c r="G10303" s="56">
        <v>100.86993944657</v>
      </c>
      <c r="H10303" s="56">
        <v>99.705089101914794</v>
      </c>
      <c r="I10303" s="56">
        <v>117.80315420809799</v>
      </c>
      <c r="J10303" s="57">
        <v>0.45747691838002003</v>
      </c>
      <c r="K10303" s="57">
        <v>0.51144326340569701</v>
      </c>
      <c r="L10303" s="57">
        <v>0.46520925080727499</v>
      </c>
      <c r="M10303" s="57">
        <v>0.41038797623940498</v>
      </c>
    </row>
    <row r="10304" spans="1:13" x14ac:dyDescent="0.25">
      <c r="A10304" t="s">
        <v>29878</v>
      </c>
      <c r="B10304" t="s">
        <v>29879</v>
      </c>
      <c r="C10304" s="2" t="s">
        <v>35</v>
      </c>
      <c r="D10304" s="2" t="s">
        <v>32</v>
      </c>
      <c r="E10304" s="2" t="s">
        <v>29028</v>
      </c>
      <c r="F10304" s="56"/>
      <c r="G10304" s="56">
        <v>94.343101303797695</v>
      </c>
      <c r="H10304" s="56">
        <v>97.585164398618502</v>
      </c>
      <c r="I10304" s="56"/>
      <c r="J10304" s="57">
        <v>0.29708215915003999</v>
      </c>
      <c r="K10304" s="57">
        <v>0.35938833604769499</v>
      </c>
      <c r="L10304" s="57">
        <v>0.314735819528418</v>
      </c>
      <c r="M10304" s="57">
        <v>0.245424946379104</v>
      </c>
    </row>
    <row r="10305" spans="1:13" x14ac:dyDescent="0.25">
      <c r="A10305" t="s">
        <v>14125</v>
      </c>
      <c r="B10305" t="s">
        <v>14126</v>
      </c>
      <c r="C10305" s="2" t="s">
        <v>31</v>
      </c>
      <c r="D10305" s="2" t="s">
        <v>39</v>
      </c>
      <c r="E10305" s="2" t="s">
        <v>29028</v>
      </c>
      <c r="F10305" s="56">
        <v>106.765933840908</v>
      </c>
      <c r="G10305" s="56">
        <v>100.423683576108</v>
      </c>
      <c r="H10305" s="56">
        <v>103.419950425861</v>
      </c>
      <c r="I10305" s="56">
        <v>112.423589214947</v>
      </c>
      <c r="J10305" s="57">
        <v>0.421061814517807</v>
      </c>
      <c r="K10305" s="57">
        <v>0.47793637330121003</v>
      </c>
      <c r="L10305" s="57">
        <v>0.43641530195848999</v>
      </c>
      <c r="M10305" s="57">
        <v>0.38052015427193803</v>
      </c>
    </row>
    <row r="10306" spans="1:13" x14ac:dyDescent="0.25">
      <c r="A10306" t="s">
        <v>1196</v>
      </c>
      <c r="B10306" t="s">
        <v>1197</v>
      </c>
      <c r="C10306" s="2" t="s">
        <v>31</v>
      </c>
      <c r="D10306" s="2" t="s">
        <v>83</v>
      </c>
      <c r="E10306" s="2" t="s">
        <v>29027</v>
      </c>
      <c r="F10306" s="56">
        <v>111.452466535195</v>
      </c>
      <c r="G10306" s="56">
        <v>104.00132003115699</v>
      </c>
      <c r="H10306" s="56">
        <v>103.34592807066799</v>
      </c>
      <c r="I10306" s="56">
        <v>113.89010921777</v>
      </c>
      <c r="J10306" s="57">
        <v>0.55011083821987095</v>
      </c>
      <c r="K10306" s="57">
        <v>0.63038248165918098</v>
      </c>
      <c r="L10306" s="57">
        <v>0.56312953036625901</v>
      </c>
      <c r="M10306" s="57">
        <v>0.49027970776251101</v>
      </c>
    </row>
    <row r="10307" spans="1:13" x14ac:dyDescent="0.25">
      <c r="A10307" t="s">
        <v>14119</v>
      </c>
      <c r="B10307" t="s">
        <v>14120</v>
      </c>
      <c r="C10307" s="2" t="s">
        <v>31</v>
      </c>
      <c r="D10307" s="2" t="s">
        <v>39</v>
      </c>
      <c r="E10307" s="2" t="s">
        <v>29028</v>
      </c>
      <c r="F10307" s="56">
        <v>106.765933840908</v>
      </c>
      <c r="G10307" s="56">
        <v>100.423683576108</v>
      </c>
      <c r="H10307" s="56">
        <v>103.419950425861</v>
      </c>
      <c r="I10307" s="56">
        <v>112.423589214947</v>
      </c>
      <c r="J10307" s="57">
        <v>0.421061814517807</v>
      </c>
      <c r="K10307" s="57">
        <v>0.47793637330121003</v>
      </c>
      <c r="L10307" s="57">
        <v>0.43641530195848999</v>
      </c>
      <c r="M10307" s="57">
        <v>0.38052015427193803</v>
      </c>
    </row>
    <row r="10308" spans="1:13" x14ac:dyDescent="0.25">
      <c r="A10308" t="s">
        <v>22852</v>
      </c>
      <c r="B10308" t="s">
        <v>22853</v>
      </c>
      <c r="C10308" s="2" t="s">
        <v>31</v>
      </c>
      <c r="D10308" s="2" t="s">
        <v>36</v>
      </c>
      <c r="E10308" s="2" t="s">
        <v>29028</v>
      </c>
      <c r="F10308" s="56"/>
      <c r="G10308" s="56">
        <v>107.74356135596901</v>
      </c>
      <c r="H10308" s="56">
        <v>98.673759175931494</v>
      </c>
      <c r="I10308" s="56"/>
      <c r="J10308" s="57">
        <v>0.294406612147326</v>
      </c>
      <c r="K10308" s="57">
        <v>0.34559269373326401</v>
      </c>
      <c r="L10308" s="57">
        <v>0.30501996502960299</v>
      </c>
      <c r="M10308" s="57">
        <v>0.24833746610274299</v>
      </c>
    </row>
    <row r="10309" spans="1:13" x14ac:dyDescent="0.25">
      <c r="A10309" t="s">
        <v>13970</v>
      </c>
      <c r="B10309" t="s">
        <v>13971</v>
      </c>
      <c r="C10309" s="2" t="s">
        <v>31</v>
      </c>
      <c r="D10309" s="2" t="s">
        <v>217</v>
      </c>
      <c r="E10309" s="2" t="s">
        <v>29028</v>
      </c>
      <c r="F10309" s="56">
        <v>117.8743938564</v>
      </c>
      <c r="G10309" s="56">
        <v>97.976601391895599</v>
      </c>
      <c r="H10309" s="56">
        <v>92.327608072780095</v>
      </c>
      <c r="I10309" s="56">
        <v>113.587515179543</v>
      </c>
      <c r="J10309" s="57">
        <v>0.47734119988650903</v>
      </c>
      <c r="K10309" s="57">
        <v>0.52165539161621399</v>
      </c>
      <c r="L10309" s="57">
        <v>0.48699483004022298</v>
      </c>
      <c r="M10309" s="57">
        <v>0.44182007863956602</v>
      </c>
    </row>
    <row r="10310" spans="1:13" x14ac:dyDescent="0.25">
      <c r="A10310" t="s">
        <v>13976</v>
      </c>
      <c r="B10310" t="s">
        <v>13977</v>
      </c>
      <c r="C10310" s="2" t="s">
        <v>31</v>
      </c>
      <c r="D10310" s="2" t="s">
        <v>217</v>
      </c>
      <c r="E10310" s="2" t="s">
        <v>29028</v>
      </c>
      <c r="F10310" s="56">
        <v>117.8743938564</v>
      </c>
      <c r="G10310" s="56">
        <v>97.976601391895599</v>
      </c>
      <c r="H10310" s="56">
        <v>92.327608072780095</v>
      </c>
      <c r="I10310" s="56">
        <v>113.587515179543</v>
      </c>
      <c r="J10310" s="57">
        <v>0.47734119988650903</v>
      </c>
      <c r="K10310" s="57">
        <v>0.52165539161621399</v>
      </c>
      <c r="L10310" s="57">
        <v>0.48699483004022298</v>
      </c>
      <c r="M10310" s="57">
        <v>0.44182007863956602</v>
      </c>
    </row>
    <row r="10311" spans="1:13" x14ac:dyDescent="0.25">
      <c r="A10311" t="s">
        <v>29880</v>
      </c>
      <c r="B10311" t="s">
        <v>29881</v>
      </c>
      <c r="C10311" s="2" t="s">
        <v>35</v>
      </c>
      <c r="D10311" s="2" t="s">
        <v>32</v>
      </c>
      <c r="E10311" s="2" t="s">
        <v>29028</v>
      </c>
      <c r="F10311" s="56"/>
      <c r="G10311" s="56">
        <v>94.343101303797695</v>
      </c>
      <c r="H10311" s="56">
        <v>97.585164398618502</v>
      </c>
      <c r="I10311" s="56"/>
      <c r="J10311" s="57">
        <v>0.29708215915003999</v>
      </c>
      <c r="K10311" s="57">
        <v>0.35938833604769499</v>
      </c>
      <c r="L10311" s="57">
        <v>0.314735819528418</v>
      </c>
      <c r="M10311" s="57">
        <v>0.245424946379104</v>
      </c>
    </row>
    <row r="10312" spans="1:13" x14ac:dyDescent="0.25">
      <c r="A10312" t="s">
        <v>20769</v>
      </c>
      <c r="B10312" t="s">
        <v>20770</v>
      </c>
      <c r="C10312" s="2" t="s">
        <v>35</v>
      </c>
      <c r="D10312" s="2" t="s">
        <v>80</v>
      </c>
      <c r="E10312" s="2" t="s">
        <v>29028</v>
      </c>
      <c r="F10312" s="56">
        <v>101.24130724443999</v>
      </c>
      <c r="G10312" s="56">
        <v>97.303096243563303</v>
      </c>
      <c r="H10312" s="56">
        <v>100.076125152671</v>
      </c>
      <c r="I10312" s="56">
        <v>106.251056683334</v>
      </c>
      <c r="J10312" s="57">
        <v>0.409833529466191</v>
      </c>
      <c r="K10312" s="57">
        <v>0.47394363816162199</v>
      </c>
      <c r="L10312" s="57">
        <v>0.42117627920984502</v>
      </c>
      <c r="M10312" s="57">
        <v>0.35993424637892502</v>
      </c>
    </row>
    <row r="10313" spans="1:13" x14ac:dyDescent="0.25">
      <c r="A10313" t="s">
        <v>20765</v>
      </c>
      <c r="B10313" t="s">
        <v>20766</v>
      </c>
      <c r="C10313" s="2" t="s">
        <v>35</v>
      </c>
      <c r="D10313" s="2" t="s">
        <v>80</v>
      </c>
      <c r="E10313" s="2" t="s">
        <v>29028</v>
      </c>
      <c r="F10313" s="56">
        <v>101.24130724443999</v>
      </c>
      <c r="G10313" s="56">
        <v>97.303096243563303</v>
      </c>
      <c r="H10313" s="56">
        <v>100.076125152671</v>
      </c>
      <c r="I10313" s="56">
        <v>106.251056683334</v>
      </c>
      <c r="J10313" s="57">
        <v>0.409833529466191</v>
      </c>
      <c r="K10313" s="57">
        <v>0.47394363816162199</v>
      </c>
      <c r="L10313" s="57">
        <v>0.42117627920984502</v>
      </c>
      <c r="M10313" s="57">
        <v>0.35993424637892502</v>
      </c>
    </row>
    <row r="10314" spans="1:13" x14ac:dyDescent="0.25">
      <c r="A10314" t="s">
        <v>2588</v>
      </c>
      <c r="B10314" t="s">
        <v>2589</v>
      </c>
      <c r="C10314" s="2" t="s">
        <v>35</v>
      </c>
      <c r="D10314" s="2" t="s">
        <v>80</v>
      </c>
      <c r="E10314" s="2" t="s">
        <v>29027</v>
      </c>
      <c r="F10314" s="56">
        <v>99.123839939175994</v>
      </c>
      <c r="G10314" s="56">
        <v>96.167907406287398</v>
      </c>
      <c r="H10314" s="56">
        <v>99.182713100205902</v>
      </c>
      <c r="I10314" s="56">
        <v>106.89285087198</v>
      </c>
      <c r="J10314" s="57">
        <v>0.50862952975309395</v>
      </c>
      <c r="K10314" s="57">
        <v>0.60217695105078095</v>
      </c>
      <c r="L10314" s="57">
        <v>0.54010692743210598</v>
      </c>
      <c r="M10314" s="57">
        <v>0.45624341682471697</v>
      </c>
    </row>
    <row r="10315" spans="1:13" x14ac:dyDescent="0.25">
      <c r="A10315" t="s">
        <v>2590</v>
      </c>
      <c r="B10315" t="s">
        <v>2591</v>
      </c>
      <c r="C10315" s="2" t="s">
        <v>31</v>
      </c>
      <c r="D10315" s="2" t="s">
        <v>80</v>
      </c>
      <c r="E10315" s="2" t="s">
        <v>29027</v>
      </c>
      <c r="F10315" s="56">
        <v>93.745572695311296</v>
      </c>
      <c r="G10315" s="56">
        <v>90.1037482955862</v>
      </c>
      <c r="H10315" s="56">
        <v>98.267118452699506</v>
      </c>
      <c r="I10315" s="56">
        <v>106.251056683334</v>
      </c>
      <c r="J10315" s="57">
        <v>0.48985638796117997</v>
      </c>
      <c r="K10315" s="57">
        <v>0.602231931281352</v>
      </c>
      <c r="L10315" s="57">
        <v>0.42978607793754198</v>
      </c>
      <c r="M10315" s="57">
        <v>0.35993424637892502</v>
      </c>
    </row>
    <row r="10316" spans="1:13" x14ac:dyDescent="0.25">
      <c r="A10316" t="s">
        <v>20789</v>
      </c>
      <c r="B10316" t="s">
        <v>20790</v>
      </c>
      <c r="C10316" s="2" t="s">
        <v>31</v>
      </c>
      <c r="D10316" s="2" t="s">
        <v>80</v>
      </c>
      <c r="E10316" s="2" t="s">
        <v>29028</v>
      </c>
      <c r="F10316" s="56">
        <v>101.24130724443999</v>
      </c>
      <c r="G10316" s="56">
        <v>97.303096243563303</v>
      </c>
      <c r="H10316" s="56">
        <v>100.076125152671</v>
      </c>
      <c r="I10316" s="56">
        <v>106.251056683334</v>
      </c>
      <c r="J10316" s="57">
        <v>0.409833529466191</v>
      </c>
      <c r="K10316" s="57">
        <v>0.47394363816162199</v>
      </c>
      <c r="L10316" s="57">
        <v>0.42117627920984502</v>
      </c>
      <c r="M10316" s="57">
        <v>0.35993424637892502</v>
      </c>
    </row>
    <row r="10317" spans="1:13" x14ac:dyDescent="0.25">
      <c r="A10317" t="s">
        <v>17107</v>
      </c>
      <c r="B10317" t="s">
        <v>17108</v>
      </c>
      <c r="C10317" s="2" t="s">
        <v>31</v>
      </c>
      <c r="D10317" s="2" t="s">
        <v>289</v>
      </c>
      <c r="E10317" s="2" t="s">
        <v>29027</v>
      </c>
      <c r="F10317" s="56">
        <v>115.548077686247</v>
      </c>
      <c r="G10317" s="56">
        <v>105.048918673185</v>
      </c>
      <c r="H10317" s="56">
        <v>111.701835947764</v>
      </c>
      <c r="I10317" s="56">
        <v>127.575996809381</v>
      </c>
      <c r="J10317" s="57">
        <v>0.54990580823325497</v>
      </c>
      <c r="K10317" s="57">
        <v>0.62770972752534304</v>
      </c>
      <c r="L10317" s="57">
        <v>0.55785292554622001</v>
      </c>
      <c r="M10317" s="57">
        <v>0.48283047566114001</v>
      </c>
    </row>
    <row r="10318" spans="1:13" x14ac:dyDescent="0.25">
      <c r="A10318" t="s">
        <v>12141</v>
      </c>
      <c r="B10318" t="s">
        <v>12142</v>
      </c>
      <c r="C10318" s="2" t="s">
        <v>35</v>
      </c>
      <c r="D10318" s="2" t="s">
        <v>83</v>
      </c>
      <c r="E10318" s="2" t="s">
        <v>29028</v>
      </c>
      <c r="F10318" s="56">
        <v>108.17537389234499</v>
      </c>
      <c r="G10318" s="56">
        <v>100.86993944657</v>
      </c>
      <c r="H10318" s="56">
        <v>99.705089101914794</v>
      </c>
      <c r="I10318" s="56">
        <v>117.80315420809799</v>
      </c>
      <c r="J10318" s="57">
        <v>0.45747691838002003</v>
      </c>
      <c r="K10318" s="57">
        <v>0.51144326340569701</v>
      </c>
      <c r="L10318" s="57">
        <v>0.46520925080727499</v>
      </c>
      <c r="M10318" s="57">
        <v>0.41038797623940498</v>
      </c>
    </row>
    <row r="10319" spans="1:13" x14ac:dyDescent="0.25">
      <c r="A10319" t="s">
        <v>14117</v>
      </c>
      <c r="B10319" t="s">
        <v>14118</v>
      </c>
      <c r="C10319" s="2" t="s">
        <v>31</v>
      </c>
      <c r="D10319" s="2" t="s">
        <v>39</v>
      </c>
      <c r="E10319" s="2" t="s">
        <v>29028</v>
      </c>
      <c r="F10319" s="56">
        <v>106.765933840908</v>
      </c>
      <c r="G10319" s="56">
        <v>100.423683576108</v>
      </c>
      <c r="H10319" s="56">
        <v>103.419950425861</v>
      </c>
      <c r="I10319" s="56">
        <v>112.423589214947</v>
      </c>
      <c r="J10319" s="57">
        <v>0.421061814517807</v>
      </c>
      <c r="K10319" s="57">
        <v>0.47793637330121003</v>
      </c>
      <c r="L10319" s="57">
        <v>0.43641530195848999</v>
      </c>
      <c r="M10319" s="57">
        <v>0.38052015427193803</v>
      </c>
    </row>
    <row r="10320" spans="1:13" x14ac:dyDescent="0.25">
      <c r="A10320" t="s">
        <v>1942</v>
      </c>
      <c r="B10320" t="s">
        <v>1943</v>
      </c>
      <c r="C10320" s="2" t="s">
        <v>31</v>
      </c>
      <c r="D10320" s="2" t="s">
        <v>289</v>
      </c>
      <c r="E10320" s="2" t="s">
        <v>29027</v>
      </c>
      <c r="F10320" s="56">
        <v>113.784118828901</v>
      </c>
      <c r="G10320" s="56">
        <v>105.700090810087</v>
      </c>
      <c r="H10320" s="56">
        <v>110.024721653375</v>
      </c>
      <c r="I10320" s="56">
        <v>122.651831639005</v>
      </c>
      <c r="J10320" s="57">
        <v>0.55213945084361904</v>
      </c>
      <c r="K10320" s="57">
        <v>0.62860102471711699</v>
      </c>
      <c r="L10320" s="57">
        <v>0.56286603612686903</v>
      </c>
      <c r="M10320" s="57">
        <v>0.48327880432996401</v>
      </c>
    </row>
    <row r="10321" spans="1:13" x14ac:dyDescent="0.25">
      <c r="A10321" t="s">
        <v>17110</v>
      </c>
      <c r="B10321" t="s">
        <v>17111</v>
      </c>
      <c r="C10321" s="2" t="s">
        <v>31</v>
      </c>
      <c r="D10321" s="2" t="s">
        <v>289</v>
      </c>
      <c r="E10321" s="2" t="s">
        <v>29028</v>
      </c>
      <c r="F10321" s="56">
        <v>112.903307894436</v>
      </c>
      <c r="G10321" s="56">
        <v>105.227987122774</v>
      </c>
      <c r="H10321" s="56">
        <v>109.220695010603</v>
      </c>
      <c r="I10321" s="56">
        <v>118.912962487911</v>
      </c>
      <c r="J10321" s="57">
        <v>0.44849803652315401</v>
      </c>
      <c r="K10321" s="57">
        <v>0.502416827101269</v>
      </c>
      <c r="L10321" s="57">
        <v>0.45448492801956097</v>
      </c>
      <c r="M10321" s="57">
        <v>0.397002643752559</v>
      </c>
    </row>
    <row r="10322" spans="1:13" x14ac:dyDescent="0.25">
      <c r="A10322" t="s">
        <v>17118</v>
      </c>
      <c r="B10322" t="s">
        <v>17119</v>
      </c>
      <c r="C10322" s="2" t="s">
        <v>35</v>
      </c>
      <c r="D10322" s="2" t="s">
        <v>289</v>
      </c>
      <c r="E10322" s="2" t="s">
        <v>29028</v>
      </c>
      <c r="F10322" s="56">
        <v>112.903307894436</v>
      </c>
      <c r="G10322" s="56">
        <v>105.227987122774</v>
      </c>
      <c r="H10322" s="56">
        <v>109.220695010603</v>
      </c>
      <c r="I10322" s="56">
        <v>118.912962487911</v>
      </c>
      <c r="J10322" s="57">
        <v>0.44849803652315401</v>
      </c>
      <c r="K10322" s="57">
        <v>0.502416827101269</v>
      </c>
      <c r="L10322" s="57">
        <v>0.45448492801956097</v>
      </c>
      <c r="M10322" s="57">
        <v>0.397002643752559</v>
      </c>
    </row>
    <row r="10323" spans="1:13" x14ac:dyDescent="0.25">
      <c r="A10323" t="s">
        <v>1946</v>
      </c>
      <c r="B10323" t="s">
        <v>1947</v>
      </c>
      <c r="C10323" s="2" t="s">
        <v>35</v>
      </c>
      <c r="D10323" s="2" t="s">
        <v>289</v>
      </c>
      <c r="E10323" s="2" t="s">
        <v>29027</v>
      </c>
      <c r="F10323" s="56">
        <v>111.487599261068</v>
      </c>
      <c r="G10323" s="56">
        <v>109.666004398403</v>
      </c>
      <c r="H10323" s="56">
        <v>110.60409727973401</v>
      </c>
      <c r="I10323" s="56">
        <v>117.678990232955</v>
      </c>
      <c r="J10323" s="57">
        <v>0.553192765945832</v>
      </c>
      <c r="K10323" s="57">
        <v>0.62960540096695705</v>
      </c>
      <c r="L10323" s="57">
        <v>0.55883216867712704</v>
      </c>
      <c r="M10323" s="57">
        <v>0.48389959021123402</v>
      </c>
    </row>
    <row r="10324" spans="1:13" x14ac:dyDescent="0.25">
      <c r="A10324" t="s">
        <v>17114</v>
      </c>
      <c r="B10324" t="s">
        <v>17115</v>
      </c>
      <c r="C10324" s="2" t="s">
        <v>35</v>
      </c>
      <c r="D10324" s="2" t="s">
        <v>289</v>
      </c>
      <c r="E10324" s="2" t="s">
        <v>29028</v>
      </c>
      <c r="F10324" s="56">
        <v>112.903307894436</v>
      </c>
      <c r="G10324" s="56">
        <v>105.227987122774</v>
      </c>
      <c r="H10324" s="56">
        <v>109.220695010603</v>
      </c>
      <c r="I10324" s="56">
        <v>118.912962487911</v>
      </c>
      <c r="J10324" s="57">
        <v>0.44849803652315401</v>
      </c>
      <c r="K10324" s="57">
        <v>0.502416827101269</v>
      </c>
      <c r="L10324" s="57">
        <v>0.45448492801956097</v>
      </c>
      <c r="M10324" s="57">
        <v>0.397002643752559</v>
      </c>
    </row>
    <row r="10325" spans="1:13" x14ac:dyDescent="0.25">
      <c r="A10325" t="s">
        <v>17097</v>
      </c>
      <c r="B10325" t="s">
        <v>17098</v>
      </c>
      <c r="C10325" s="2" t="s">
        <v>31</v>
      </c>
      <c r="D10325" s="2" t="s">
        <v>289</v>
      </c>
      <c r="E10325" s="2" t="s">
        <v>29028</v>
      </c>
      <c r="F10325" s="56">
        <v>112.903307894436</v>
      </c>
      <c r="G10325" s="56">
        <v>105.227987122774</v>
      </c>
      <c r="H10325" s="56">
        <v>109.220695010603</v>
      </c>
      <c r="I10325" s="56">
        <v>118.912962487911</v>
      </c>
      <c r="J10325" s="57">
        <v>0.44849803652315401</v>
      </c>
      <c r="K10325" s="57">
        <v>0.502416827101269</v>
      </c>
      <c r="L10325" s="57">
        <v>0.45448492801956097</v>
      </c>
      <c r="M10325" s="57">
        <v>0.397002643752559</v>
      </c>
    </row>
    <row r="10326" spans="1:13" x14ac:dyDescent="0.25">
      <c r="A10326" t="s">
        <v>17103</v>
      </c>
      <c r="B10326" t="s">
        <v>17104</v>
      </c>
      <c r="C10326" s="2" t="s">
        <v>31</v>
      </c>
      <c r="D10326" s="2" t="s">
        <v>289</v>
      </c>
      <c r="E10326" s="2" t="s">
        <v>29028</v>
      </c>
      <c r="F10326" s="56">
        <v>112.903307894436</v>
      </c>
      <c r="G10326" s="56">
        <v>105.227987122774</v>
      </c>
      <c r="H10326" s="56">
        <v>109.220695010603</v>
      </c>
      <c r="I10326" s="56">
        <v>118.912962487911</v>
      </c>
      <c r="J10326" s="57">
        <v>0.44849803652315401</v>
      </c>
      <c r="K10326" s="57">
        <v>0.502416827101269</v>
      </c>
      <c r="L10326" s="57">
        <v>0.45448492801956097</v>
      </c>
      <c r="M10326" s="57">
        <v>0.397002643752559</v>
      </c>
    </row>
    <row r="10327" spans="1:13" x14ac:dyDescent="0.25">
      <c r="A10327" t="s">
        <v>29870</v>
      </c>
      <c r="B10327" t="s">
        <v>29871</v>
      </c>
      <c r="C10327" s="2" t="s">
        <v>31</v>
      </c>
      <c r="D10327" s="2" t="s">
        <v>32</v>
      </c>
      <c r="E10327" s="2" t="s">
        <v>29028</v>
      </c>
      <c r="F10327" s="56"/>
      <c r="G10327" s="56">
        <v>94.343101303797695</v>
      </c>
      <c r="H10327" s="56">
        <v>97.585164398618502</v>
      </c>
      <c r="I10327" s="56"/>
      <c r="J10327" s="57">
        <v>0.29708215915003999</v>
      </c>
      <c r="K10327" s="57">
        <v>0.35938833604769499</v>
      </c>
      <c r="L10327" s="57">
        <v>0.314735819528418</v>
      </c>
      <c r="M10327" s="57">
        <v>0.245424946379104</v>
      </c>
    </row>
    <row r="10328" spans="1:13" x14ac:dyDescent="0.25">
      <c r="A10328" t="s">
        <v>3806</v>
      </c>
      <c r="B10328" t="s">
        <v>3807</v>
      </c>
      <c r="C10328" s="2" t="s">
        <v>31</v>
      </c>
      <c r="D10328" s="2" t="s">
        <v>312</v>
      </c>
      <c r="E10328" s="2" t="s">
        <v>29027</v>
      </c>
      <c r="F10328" s="56">
        <v>110.430049682567</v>
      </c>
      <c r="G10328" s="56">
        <v>105.884073766369</v>
      </c>
      <c r="H10328" s="56">
        <v>90.219055968028599</v>
      </c>
      <c r="I10328" s="56">
        <v>124.946787534942</v>
      </c>
      <c r="J10328" s="57">
        <v>0.59341703285101799</v>
      </c>
      <c r="K10328" s="57">
        <v>0.663048059655445</v>
      </c>
      <c r="L10328" s="57">
        <v>0.60832308664585799</v>
      </c>
      <c r="M10328" s="57">
        <v>0.53691605401354503</v>
      </c>
    </row>
    <row r="10329" spans="1:13" x14ac:dyDescent="0.25">
      <c r="A10329" t="s">
        <v>3810</v>
      </c>
      <c r="B10329" t="s">
        <v>3811</v>
      </c>
      <c r="C10329" s="2" t="s">
        <v>35</v>
      </c>
      <c r="D10329" s="2" t="s">
        <v>312</v>
      </c>
      <c r="E10329" s="2" t="s">
        <v>29027</v>
      </c>
      <c r="F10329" s="56">
        <v>114.186470334739</v>
      </c>
      <c r="G10329" s="56">
        <v>94.920151482149905</v>
      </c>
      <c r="H10329" s="56">
        <v>103.136198064289</v>
      </c>
      <c r="I10329" s="56">
        <v>122.543398398562</v>
      </c>
      <c r="J10329" s="57">
        <v>0.61963772589979205</v>
      </c>
      <c r="K10329" s="57">
        <v>0.69009133992063298</v>
      </c>
      <c r="L10329" s="57">
        <v>0.634694221065359</v>
      </c>
      <c r="M10329" s="57">
        <v>0.57435689274171697</v>
      </c>
    </row>
    <row r="10330" spans="1:13" x14ac:dyDescent="0.25">
      <c r="A10330" t="s">
        <v>28059</v>
      </c>
      <c r="B10330" t="s">
        <v>28060</v>
      </c>
      <c r="C10330" s="2" t="s">
        <v>35</v>
      </c>
      <c r="D10330" s="2" t="s">
        <v>312</v>
      </c>
      <c r="E10330" s="2" t="s">
        <v>29028</v>
      </c>
      <c r="F10330" s="56">
        <v>104.379029688046</v>
      </c>
      <c r="G10330" s="56">
        <v>98.898693486400404</v>
      </c>
      <c r="H10330" s="56">
        <v>97.118566371397804</v>
      </c>
      <c r="I10330" s="56">
        <v>117.31480888434901</v>
      </c>
      <c r="J10330" s="57">
        <v>0.54453218166334805</v>
      </c>
      <c r="K10330" s="57">
        <v>0.611870819157458</v>
      </c>
      <c r="L10330" s="57">
        <v>0.55872083587216403</v>
      </c>
      <c r="M10330" s="57">
        <v>0.49787593418701098</v>
      </c>
    </row>
    <row r="10331" spans="1:13" x14ac:dyDescent="0.25">
      <c r="A10331" t="s">
        <v>28061</v>
      </c>
      <c r="B10331" t="s">
        <v>28062</v>
      </c>
      <c r="C10331" s="2" t="s">
        <v>35</v>
      </c>
      <c r="D10331" s="2" t="s">
        <v>312</v>
      </c>
      <c r="E10331" s="2" t="s">
        <v>29028</v>
      </c>
      <c r="F10331" s="56">
        <v>106.048083445768</v>
      </c>
      <c r="G10331" s="56">
        <v>98.969176221639003</v>
      </c>
      <c r="H10331" s="56">
        <v>98.964785178268301</v>
      </c>
      <c r="I10331" s="56">
        <v>117.987520397484</v>
      </c>
      <c r="J10331" s="57">
        <v>0.48900509694952099</v>
      </c>
      <c r="K10331" s="57">
        <v>0.53637064411850699</v>
      </c>
      <c r="L10331" s="57">
        <v>0.50051242540034702</v>
      </c>
      <c r="M10331" s="57">
        <v>0.45119767125358101</v>
      </c>
    </row>
    <row r="10332" spans="1:13" x14ac:dyDescent="0.25">
      <c r="A10332" t="s">
        <v>3804</v>
      </c>
      <c r="B10332" t="s">
        <v>3805</v>
      </c>
      <c r="C10332" s="2" t="s">
        <v>31</v>
      </c>
      <c r="D10332" s="2" t="s">
        <v>312</v>
      </c>
      <c r="E10332" s="2" t="s">
        <v>29027</v>
      </c>
      <c r="F10332" s="56">
        <v>107.266056762665</v>
      </c>
      <c r="G10332" s="56">
        <v>102.121770056637</v>
      </c>
      <c r="H10332" s="56">
        <v>101.986480593031</v>
      </c>
      <c r="I10332" s="56">
        <v>112.715003548639</v>
      </c>
      <c r="J10332" s="57">
        <v>0.57597378806543897</v>
      </c>
      <c r="K10332" s="57">
        <v>0.64505601506839505</v>
      </c>
      <c r="L10332" s="57">
        <v>0.58997019051469102</v>
      </c>
      <c r="M10332" s="57">
        <v>0.52481319766797396</v>
      </c>
    </row>
    <row r="10333" spans="1:13" x14ac:dyDescent="0.25">
      <c r="A10333" t="s">
        <v>3808</v>
      </c>
      <c r="B10333" t="s">
        <v>3809</v>
      </c>
      <c r="C10333" s="2" t="s">
        <v>35</v>
      </c>
      <c r="D10333" s="2" t="s">
        <v>312</v>
      </c>
      <c r="E10333" s="2" t="s">
        <v>29027</v>
      </c>
      <c r="F10333" s="56">
        <v>105.172363251072</v>
      </c>
      <c r="G10333" s="56">
        <v>91.762736453876101</v>
      </c>
      <c r="H10333" s="56">
        <v>99.155627830173401</v>
      </c>
      <c r="I10333" s="56">
        <v>118.13681397397001</v>
      </c>
      <c r="J10333" s="57">
        <v>0.575936932509167</v>
      </c>
      <c r="K10333" s="57">
        <v>0.64497740110164703</v>
      </c>
      <c r="L10333" s="57">
        <v>0.58991152170767303</v>
      </c>
      <c r="M10333" s="57">
        <v>0.52477575336002802</v>
      </c>
    </row>
    <row r="10334" spans="1:13" x14ac:dyDescent="0.25">
      <c r="A10334" t="s">
        <v>28063</v>
      </c>
      <c r="B10334" t="s">
        <v>28064</v>
      </c>
      <c r="C10334" s="2" t="s">
        <v>35</v>
      </c>
      <c r="D10334" s="2" t="s">
        <v>312</v>
      </c>
      <c r="E10334" s="2" t="s">
        <v>29028</v>
      </c>
      <c r="F10334" s="56">
        <v>106.048083445768</v>
      </c>
      <c r="G10334" s="56">
        <v>98.969176221639003</v>
      </c>
      <c r="H10334" s="56">
        <v>98.964785178268301</v>
      </c>
      <c r="I10334" s="56">
        <v>117.987520397484</v>
      </c>
      <c r="J10334" s="57">
        <v>0.48900509694952099</v>
      </c>
      <c r="K10334" s="57">
        <v>0.53637064411850699</v>
      </c>
      <c r="L10334" s="57">
        <v>0.50051242540034702</v>
      </c>
      <c r="M10334" s="57">
        <v>0.45119767125358101</v>
      </c>
    </row>
    <row r="10335" spans="1:13" x14ac:dyDescent="0.25">
      <c r="A10335" t="s">
        <v>13974</v>
      </c>
      <c r="B10335" t="s">
        <v>13975</v>
      </c>
      <c r="C10335" s="2" t="s">
        <v>31</v>
      </c>
      <c r="D10335" s="2" t="s">
        <v>217</v>
      </c>
      <c r="E10335" s="2" t="s">
        <v>29028</v>
      </c>
      <c r="F10335" s="56">
        <v>117.8743938564</v>
      </c>
      <c r="G10335" s="56">
        <v>97.976601391895599</v>
      </c>
      <c r="H10335" s="56">
        <v>92.327608072780095</v>
      </c>
      <c r="I10335" s="56">
        <v>113.587515179543</v>
      </c>
      <c r="J10335" s="57">
        <v>0.47734119988650903</v>
      </c>
      <c r="K10335" s="57">
        <v>0.52165539161621399</v>
      </c>
      <c r="L10335" s="57">
        <v>0.48699483004022298</v>
      </c>
      <c r="M10335" s="57">
        <v>0.44182007863956602</v>
      </c>
    </row>
    <row r="10336" spans="1:13" x14ac:dyDescent="0.25">
      <c r="A10336" t="s">
        <v>13980</v>
      </c>
      <c r="B10336" t="s">
        <v>13981</v>
      </c>
      <c r="C10336" s="2" t="s">
        <v>35</v>
      </c>
      <c r="D10336" s="2" t="s">
        <v>217</v>
      </c>
      <c r="E10336" s="2" t="s">
        <v>29028</v>
      </c>
      <c r="F10336" s="56">
        <v>117.8743938564</v>
      </c>
      <c r="G10336" s="56">
        <v>97.976601391895599</v>
      </c>
      <c r="H10336" s="56">
        <v>92.327608072780095</v>
      </c>
      <c r="I10336" s="56">
        <v>113.587515179543</v>
      </c>
      <c r="J10336" s="57">
        <v>0.47734119988650903</v>
      </c>
      <c r="K10336" s="57">
        <v>0.52165539161621399</v>
      </c>
      <c r="L10336" s="57">
        <v>0.48699483004022298</v>
      </c>
      <c r="M10336" s="57">
        <v>0.44182007863956602</v>
      </c>
    </row>
    <row r="10337" spans="1:13" x14ac:dyDescent="0.25">
      <c r="A10337" t="s">
        <v>29876</v>
      </c>
      <c r="B10337" t="s">
        <v>29877</v>
      </c>
      <c r="C10337" s="2" t="s">
        <v>35</v>
      </c>
      <c r="D10337" s="2" t="s">
        <v>32</v>
      </c>
      <c r="E10337" s="2" t="s">
        <v>29028</v>
      </c>
      <c r="F10337" s="56"/>
      <c r="G10337" s="56">
        <v>94.343101303797695</v>
      </c>
      <c r="H10337" s="56">
        <v>97.585164398618502</v>
      </c>
      <c r="I10337" s="56"/>
      <c r="J10337" s="57">
        <v>0.29708215915003999</v>
      </c>
      <c r="K10337" s="57">
        <v>0.35938833604769499</v>
      </c>
      <c r="L10337" s="57">
        <v>0.314735819528418</v>
      </c>
      <c r="M10337" s="57">
        <v>0.245424946379104</v>
      </c>
    </row>
    <row r="10338" spans="1:13" x14ac:dyDescent="0.25">
      <c r="A10338" t="s">
        <v>13978</v>
      </c>
      <c r="B10338" t="s">
        <v>13979</v>
      </c>
      <c r="C10338" s="2" t="s">
        <v>35</v>
      </c>
      <c r="D10338" s="2" t="s">
        <v>217</v>
      </c>
      <c r="E10338" s="2" t="s">
        <v>29028</v>
      </c>
      <c r="F10338" s="56">
        <v>117.8743938564</v>
      </c>
      <c r="G10338" s="56">
        <v>97.976601391895599</v>
      </c>
      <c r="H10338" s="56">
        <v>92.327608072780095</v>
      </c>
      <c r="I10338" s="56">
        <v>113.587515179543</v>
      </c>
      <c r="J10338" s="57">
        <v>0.47734119988650903</v>
      </c>
      <c r="K10338" s="57">
        <v>0.52165539161621399</v>
      </c>
      <c r="L10338" s="57">
        <v>0.48699483004022298</v>
      </c>
      <c r="M10338" s="57">
        <v>0.44182007863956602</v>
      </c>
    </row>
    <row r="10339" spans="1:13" x14ac:dyDescent="0.25">
      <c r="A10339" t="s">
        <v>14115</v>
      </c>
      <c r="B10339" t="s">
        <v>14116</v>
      </c>
      <c r="C10339" s="2" t="s">
        <v>35</v>
      </c>
      <c r="D10339" s="2" t="s">
        <v>39</v>
      </c>
      <c r="E10339" s="2" t="s">
        <v>29028</v>
      </c>
      <c r="F10339" s="56">
        <v>106.765933840908</v>
      </c>
      <c r="G10339" s="56">
        <v>100.423683576108</v>
      </c>
      <c r="H10339" s="56">
        <v>103.419950425861</v>
      </c>
      <c r="I10339" s="56">
        <v>112.423589214947</v>
      </c>
      <c r="J10339" s="57">
        <v>0.421061814517807</v>
      </c>
      <c r="K10339" s="57">
        <v>0.47793637330121003</v>
      </c>
      <c r="L10339" s="57">
        <v>0.43641530195848999</v>
      </c>
      <c r="M10339" s="57">
        <v>0.38052015427193803</v>
      </c>
    </row>
    <row r="10340" spans="1:13" x14ac:dyDescent="0.25">
      <c r="A10340" t="s">
        <v>20761</v>
      </c>
      <c r="B10340" t="s">
        <v>20762</v>
      </c>
      <c r="C10340" s="2" t="s">
        <v>35</v>
      </c>
      <c r="D10340" s="2" t="s">
        <v>80</v>
      </c>
      <c r="E10340" s="2" t="s">
        <v>29028</v>
      </c>
      <c r="F10340" s="56">
        <v>101.24130724443999</v>
      </c>
      <c r="G10340" s="56">
        <v>97.303096243563303</v>
      </c>
      <c r="H10340" s="56">
        <v>100.076125152671</v>
      </c>
      <c r="I10340" s="56">
        <v>106.251056683334</v>
      </c>
      <c r="J10340" s="57">
        <v>0.409833529466191</v>
      </c>
      <c r="K10340" s="57">
        <v>0.47394363816162199</v>
      </c>
      <c r="L10340" s="57">
        <v>0.42117627920984502</v>
      </c>
      <c r="M10340" s="57">
        <v>0.35993424637892502</v>
      </c>
    </row>
    <row r="10341" spans="1:13" x14ac:dyDescent="0.25">
      <c r="A10341" t="s">
        <v>12139</v>
      </c>
      <c r="B10341" t="s">
        <v>12140</v>
      </c>
      <c r="C10341" s="2" t="s">
        <v>35</v>
      </c>
      <c r="D10341" s="2" t="s">
        <v>83</v>
      </c>
      <c r="E10341" s="2" t="s">
        <v>29028</v>
      </c>
      <c r="F10341" s="56">
        <v>108.17537389234499</v>
      </c>
      <c r="G10341" s="56">
        <v>100.86993944657</v>
      </c>
      <c r="H10341" s="56">
        <v>99.705089101914794</v>
      </c>
      <c r="I10341" s="56">
        <v>117.80315420809799</v>
      </c>
      <c r="J10341" s="57">
        <v>0.45747691838002003</v>
      </c>
      <c r="K10341" s="57">
        <v>0.51144326340569701</v>
      </c>
      <c r="L10341" s="57">
        <v>0.46520925080727499</v>
      </c>
      <c r="M10341" s="57">
        <v>0.41038797623940498</v>
      </c>
    </row>
    <row r="10342" spans="1:13" x14ac:dyDescent="0.25">
      <c r="A10342" t="s">
        <v>2592</v>
      </c>
      <c r="B10342" t="s">
        <v>2593</v>
      </c>
      <c r="C10342" s="2" t="s">
        <v>31</v>
      </c>
      <c r="D10342" s="2" t="s">
        <v>80</v>
      </c>
      <c r="E10342" s="2" t="s">
        <v>29027</v>
      </c>
      <c r="F10342" s="56">
        <v>107.101381068592</v>
      </c>
      <c r="G10342" s="56">
        <v>102.678477909815</v>
      </c>
      <c r="H10342" s="56">
        <v>97.037390933021598</v>
      </c>
      <c r="I10342" s="56">
        <v>103.20686271269</v>
      </c>
      <c r="J10342" s="57">
        <v>0.52592014400414</v>
      </c>
      <c r="K10342" s="57">
        <v>0.61117055360547101</v>
      </c>
      <c r="L10342" s="57">
        <v>0.54548333822392603</v>
      </c>
      <c r="M10342" s="57">
        <v>0.46216373618485401</v>
      </c>
    </row>
    <row r="10343" spans="1:13" x14ac:dyDescent="0.25">
      <c r="A10343" t="s">
        <v>22858</v>
      </c>
      <c r="B10343" t="s">
        <v>22859</v>
      </c>
      <c r="C10343" s="2" t="s">
        <v>35</v>
      </c>
      <c r="D10343" s="2" t="s">
        <v>36</v>
      </c>
      <c r="E10343" s="2" t="s">
        <v>29028</v>
      </c>
      <c r="F10343" s="56"/>
      <c r="G10343" s="56">
        <v>107.74356135596901</v>
      </c>
      <c r="H10343" s="56">
        <v>98.673759175931494</v>
      </c>
      <c r="I10343" s="56"/>
      <c r="J10343" s="57">
        <v>0.294406612147326</v>
      </c>
      <c r="K10343" s="57">
        <v>0.34559269373326401</v>
      </c>
      <c r="L10343" s="57">
        <v>0.30501996502960299</v>
      </c>
      <c r="M10343" s="57">
        <v>0.24833746610274299</v>
      </c>
    </row>
    <row r="10344" spans="1:13" x14ac:dyDescent="0.25">
      <c r="A10344" t="s">
        <v>12137</v>
      </c>
      <c r="B10344" t="s">
        <v>12138</v>
      </c>
      <c r="C10344" s="2" t="s">
        <v>35</v>
      </c>
      <c r="D10344" s="2" t="s">
        <v>83</v>
      </c>
      <c r="E10344" s="2" t="s">
        <v>29028</v>
      </c>
      <c r="F10344" s="56">
        <v>108.17537389234499</v>
      </c>
      <c r="G10344" s="56">
        <v>100.86993944657</v>
      </c>
      <c r="H10344" s="56">
        <v>99.705089101914794</v>
      </c>
      <c r="I10344" s="56">
        <v>117.80315420809799</v>
      </c>
      <c r="J10344" s="57">
        <v>0.45747691838002003</v>
      </c>
      <c r="K10344" s="57">
        <v>0.51144326340569701</v>
      </c>
      <c r="L10344" s="57">
        <v>0.46520925080727499</v>
      </c>
      <c r="M10344" s="57">
        <v>0.41038797623940498</v>
      </c>
    </row>
    <row r="10345" spans="1:13" x14ac:dyDescent="0.25">
      <c r="A10345" t="s">
        <v>20775</v>
      </c>
      <c r="B10345" t="s">
        <v>20776</v>
      </c>
      <c r="C10345" s="2" t="s">
        <v>31</v>
      </c>
      <c r="D10345" s="2" t="s">
        <v>80</v>
      </c>
      <c r="E10345" s="2" t="s">
        <v>29028</v>
      </c>
      <c r="F10345" s="56">
        <v>101.24130724443999</v>
      </c>
      <c r="G10345" s="56">
        <v>97.303096243563303</v>
      </c>
      <c r="H10345" s="56">
        <v>100.076125152671</v>
      </c>
      <c r="I10345" s="56">
        <v>106.251056683334</v>
      </c>
      <c r="J10345" s="57">
        <v>0.409833529466191</v>
      </c>
      <c r="K10345" s="57">
        <v>0.47394363816162199</v>
      </c>
      <c r="L10345" s="57">
        <v>0.42117627920984502</v>
      </c>
      <c r="M10345" s="57">
        <v>0.35993424637892502</v>
      </c>
    </row>
    <row r="10346" spans="1:13" x14ac:dyDescent="0.25">
      <c r="A10346" t="s">
        <v>13728</v>
      </c>
      <c r="B10346" t="s">
        <v>13729</v>
      </c>
      <c r="C10346" s="2" t="s">
        <v>31</v>
      </c>
      <c r="D10346" s="2" t="s">
        <v>7638</v>
      </c>
      <c r="E10346" s="2" t="s">
        <v>29028</v>
      </c>
      <c r="F10346" s="56"/>
      <c r="G10346" s="56">
        <v>106.721810530792</v>
      </c>
      <c r="H10346" s="56"/>
      <c r="I10346" s="56"/>
      <c r="J10346" s="57">
        <v>0.28383161965099402</v>
      </c>
      <c r="K10346" s="57">
        <v>0.335499372319567</v>
      </c>
      <c r="L10346" s="57">
        <v>0.29343587649418201</v>
      </c>
      <c r="M10346" s="57">
        <v>0.230330407125512</v>
      </c>
    </row>
    <row r="10347" spans="1:13" x14ac:dyDescent="0.25">
      <c r="A10347" t="s">
        <v>13730</v>
      </c>
      <c r="B10347" t="s">
        <v>13731</v>
      </c>
      <c r="C10347" s="2" t="s">
        <v>35</v>
      </c>
      <c r="D10347" s="2" t="s">
        <v>7638</v>
      </c>
      <c r="E10347" s="2" t="s">
        <v>29028</v>
      </c>
      <c r="F10347" s="56"/>
      <c r="G10347" s="56">
        <v>106.721810530792</v>
      </c>
      <c r="H10347" s="56"/>
      <c r="I10347" s="56"/>
      <c r="J10347" s="57">
        <v>0.28383161965099402</v>
      </c>
      <c r="K10347" s="57">
        <v>0.335499372319567</v>
      </c>
      <c r="L10347" s="57">
        <v>0.29343587649418201</v>
      </c>
      <c r="M10347" s="57">
        <v>0.230330407125512</v>
      </c>
    </row>
    <row r="10348" spans="1:13" x14ac:dyDescent="0.25">
      <c r="A10348" t="s">
        <v>20763</v>
      </c>
      <c r="B10348" t="s">
        <v>20764</v>
      </c>
      <c r="C10348" s="2" t="s">
        <v>35</v>
      </c>
      <c r="D10348" s="2" t="s">
        <v>80</v>
      </c>
      <c r="E10348" s="2" t="s">
        <v>29028</v>
      </c>
      <c r="F10348" s="56">
        <v>101.24130724443999</v>
      </c>
      <c r="G10348" s="56">
        <v>97.303096243563303</v>
      </c>
      <c r="H10348" s="56">
        <v>100.076125152671</v>
      </c>
      <c r="I10348" s="56">
        <v>106.251056683334</v>
      </c>
      <c r="J10348" s="57">
        <v>0.409833529466191</v>
      </c>
      <c r="K10348" s="57">
        <v>0.47394363816162199</v>
      </c>
      <c r="L10348" s="57">
        <v>0.42117627920984502</v>
      </c>
      <c r="M10348" s="57">
        <v>0.35993424637892502</v>
      </c>
    </row>
    <row r="10349" spans="1:13" x14ac:dyDescent="0.25">
      <c r="A10349" t="s">
        <v>2584</v>
      </c>
      <c r="B10349" t="s">
        <v>2585</v>
      </c>
      <c r="C10349" s="2" t="s">
        <v>35</v>
      </c>
      <c r="D10349" s="2" t="s">
        <v>80</v>
      </c>
      <c r="E10349" s="2" t="s">
        <v>29027</v>
      </c>
      <c r="F10349" s="56">
        <v>101.656356387345</v>
      </c>
      <c r="G10349" s="56">
        <v>100.121254787615</v>
      </c>
      <c r="H10349" s="56">
        <v>102.12492088273601</v>
      </c>
      <c r="I10349" s="56">
        <v>107.307934503623</v>
      </c>
      <c r="J10349" s="57">
        <v>0.50980130603585005</v>
      </c>
      <c r="K10349" s="57">
        <v>0.603310697865033</v>
      </c>
      <c r="L10349" s="57">
        <v>0.540970077849664</v>
      </c>
      <c r="M10349" s="57">
        <v>0.45718770182462098</v>
      </c>
    </row>
    <row r="10350" spans="1:13" x14ac:dyDescent="0.25">
      <c r="A10350" t="s">
        <v>1198</v>
      </c>
      <c r="B10350" t="s">
        <v>1199</v>
      </c>
      <c r="C10350" s="2" t="s">
        <v>35</v>
      </c>
      <c r="D10350" s="2" t="s">
        <v>83</v>
      </c>
      <c r="E10350" s="2" t="s">
        <v>29027</v>
      </c>
      <c r="F10350" s="56">
        <v>113.23812043501501</v>
      </c>
      <c r="G10350" s="56">
        <v>103.856186561332</v>
      </c>
      <c r="H10350" s="56">
        <v>103.452500972932</v>
      </c>
      <c r="I10350" s="56">
        <v>129.313946187347</v>
      </c>
      <c r="J10350" s="57">
        <v>0.59963566682434599</v>
      </c>
      <c r="K10350" s="57">
        <v>0.67549032297885303</v>
      </c>
      <c r="L10350" s="57">
        <v>0.60718889661092201</v>
      </c>
      <c r="M10350" s="57">
        <v>0.53231291135363001</v>
      </c>
    </row>
    <row r="10351" spans="1:13" x14ac:dyDescent="0.25">
      <c r="A10351" t="s">
        <v>13982</v>
      </c>
      <c r="B10351" t="s">
        <v>13983</v>
      </c>
      <c r="C10351" s="2" t="s">
        <v>35</v>
      </c>
      <c r="D10351" s="2" t="s">
        <v>217</v>
      </c>
      <c r="E10351" s="2" t="s">
        <v>29028</v>
      </c>
      <c r="F10351" s="56">
        <v>117.8743938564</v>
      </c>
      <c r="G10351" s="56">
        <v>97.976601391895599</v>
      </c>
      <c r="H10351" s="56">
        <v>92.327608072780095</v>
      </c>
      <c r="I10351" s="56">
        <v>113.587515179543</v>
      </c>
      <c r="J10351" s="57">
        <v>0.47734119988650903</v>
      </c>
      <c r="K10351" s="57">
        <v>0.52165539161621399</v>
      </c>
      <c r="L10351" s="57">
        <v>0.48699483004022298</v>
      </c>
      <c r="M10351" s="57">
        <v>0.44182007863956602</v>
      </c>
    </row>
    <row r="10352" spans="1:13" x14ac:dyDescent="0.25">
      <c r="A10352" t="s">
        <v>14121</v>
      </c>
      <c r="B10352" t="s">
        <v>14122</v>
      </c>
      <c r="C10352" s="2" t="s">
        <v>31</v>
      </c>
      <c r="D10352" s="2" t="s">
        <v>39</v>
      </c>
      <c r="E10352" s="2" t="s">
        <v>29028</v>
      </c>
      <c r="F10352" s="56">
        <v>106.765933840908</v>
      </c>
      <c r="G10352" s="56">
        <v>100.423683576108</v>
      </c>
      <c r="H10352" s="56">
        <v>103.419950425861</v>
      </c>
      <c r="I10352" s="56">
        <v>112.423589214947</v>
      </c>
      <c r="J10352" s="57">
        <v>0.421061814517807</v>
      </c>
      <c r="K10352" s="57">
        <v>0.47793637330121003</v>
      </c>
      <c r="L10352" s="57">
        <v>0.43641530195848999</v>
      </c>
      <c r="M10352" s="57">
        <v>0.38052015427193803</v>
      </c>
    </row>
    <row r="10353" spans="1:13" x14ac:dyDescent="0.25">
      <c r="A10353" t="s">
        <v>13972</v>
      </c>
      <c r="B10353" t="s">
        <v>13973</v>
      </c>
      <c r="C10353" s="2" t="s">
        <v>31</v>
      </c>
      <c r="D10353" s="2" t="s">
        <v>217</v>
      </c>
      <c r="E10353" s="2" t="s">
        <v>29028</v>
      </c>
      <c r="F10353" s="56">
        <v>117.8743938564</v>
      </c>
      <c r="G10353" s="56">
        <v>97.976601391895599</v>
      </c>
      <c r="H10353" s="56">
        <v>92.327608072780095</v>
      </c>
      <c r="I10353" s="56">
        <v>113.587515179543</v>
      </c>
      <c r="J10353" s="57">
        <v>0.47734119988650903</v>
      </c>
      <c r="K10353" s="57">
        <v>0.52165539161621399</v>
      </c>
      <c r="L10353" s="57">
        <v>0.48699483004022298</v>
      </c>
      <c r="M10353" s="57">
        <v>0.44182007863956602</v>
      </c>
    </row>
    <row r="10354" spans="1:13" x14ac:dyDescent="0.25">
      <c r="A10354" t="s">
        <v>4067</v>
      </c>
      <c r="B10354" t="s">
        <v>4068</v>
      </c>
      <c r="C10354" s="2" t="s">
        <v>31</v>
      </c>
      <c r="D10354" s="2" t="s">
        <v>69</v>
      </c>
      <c r="E10354" s="2" t="s">
        <v>29028</v>
      </c>
      <c r="F10354" s="56"/>
      <c r="G10354" s="56">
        <v>96.460849330593206</v>
      </c>
      <c r="H10354" s="56">
        <v>97.431654411194202</v>
      </c>
      <c r="I10354" s="56"/>
      <c r="J10354" s="57">
        <v>0.29648058599322502</v>
      </c>
      <c r="K10354" s="57">
        <v>0.35916210976269197</v>
      </c>
      <c r="L10354" s="57">
        <v>0.31261103748501901</v>
      </c>
      <c r="M10354" s="57">
        <v>0.257669280235856</v>
      </c>
    </row>
    <row r="10355" spans="1:13" x14ac:dyDescent="0.25">
      <c r="A10355" t="s">
        <v>8251</v>
      </c>
      <c r="B10355" t="s">
        <v>8252</v>
      </c>
      <c r="C10355" s="2" t="s">
        <v>31</v>
      </c>
      <c r="D10355" s="2" t="s">
        <v>32</v>
      </c>
      <c r="E10355" s="2" t="s">
        <v>29028</v>
      </c>
      <c r="F10355" s="56">
        <v>95.355095568084096</v>
      </c>
      <c r="G10355" s="56">
        <v>108.56350636198199</v>
      </c>
      <c r="H10355" s="56">
        <v>112.776372103611</v>
      </c>
      <c r="I10355" s="56">
        <v>104.99343885861001</v>
      </c>
      <c r="J10355" s="57">
        <v>0.45157411033519002</v>
      </c>
      <c r="K10355" s="57">
        <v>0.48623457865797598</v>
      </c>
      <c r="L10355" s="57">
        <v>0.4591125623774</v>
      </c>
      <c r="M10355" s="57">
        <v>0.41941349796394001</v>
      </c>
    </row>
    <row r="10356" spans="1:13" x14ac:dyDescent="0.25">
      <c r="A10356" t="s">
        <v>20738</v>
      </c>
      <c r="B10356" t="s">
        <v>20739</v>
      </c>
      <c r="C10356" s="2" t="s">
        <v>31</v>
      </c>
      <c r="D10356" s="2" t="s">
        <v>315</v>
      </c>
      <c r="E10356" s="2" t="s">
        <v>29028</v>
      </c>
      <c r="F10356" s="56"/>
      <c r="G10356" s="56">
        <v>104.78991172864301</v>
      </c>
      <c r="H10356" s="56"/>
      <c r="I10356" s="56"/>
      <c r="J10356" s="57">
        <v>0.28200055515304301</v>
      </c>
      <c r="K10356" s="57">
        <v>0.32205601251298599</v>
      </c>
      <c r="L10356" s="57">
        <v>0.28874282436104598</v>
      </c>
      <c r="M10356" s="57">
        <v>0.24247517473997601</v>
      </c>
    </row>
    <row r="10357" spans="1:13" x14ac:dyDescent="0.25">
      <c r="A10357" t="s">
        <v>1650</v>
      </c>
      <c r="B10357" t="s">
        <v>1651</v>
      </c>
      <c r="C10357" s="2" t="s">
        <v>35</v>
      </c>
      <c r="D10357" s="2" t="s">
        <v>54</v>
      </c>
      <c r="E10357" s="2" t="s">
        <v>29027</v>
      </c>
      <c r="F10357" s="56">
        <v>120.896431478371</v>
      </c>
      <c r="G10357" s="56">
        <v>119.911382257757</v>
      </c>
      <c r="H10357" s="56">
        <v>121.31101704397</v>
      </c>
      <c r="I10357" s="56">
        <v>96.380134435231597</v>
      </c>
      <c r="J10357" s="57">
        <v>0.55087085829564197</v>
      </c>
      <c r="K10357" s="57">
        <v>0.62479526855934797</v>
      </c>
      <c r="L10357" s="57">
        <v>0.56630085563686205</v>
      </c>
      <c r="M10357" s="57">
        <v>0.49852450183247699</v>
      </c>
    </row>
    <row r="10358" spans="1:13" x14ac:dyDescent="0.25">
      <c r="A10358" t="s">
        <v>1658</v>
      </c>
      <c r="B10358" t="s">
        <v>1659</v>
      </c>
      <c r="C10358" s="2" t="s">
        <v>35</v>
      </c>
      <c r="D10358" s="2" t="s">
        <v>54</v>
      </c>
      <c r="E10358" s="2" t="s">
        <v>29027</v>
      </c>
      <c r="F10358" s="56">
        <v>122.664986412939</v>
      </c>
      <c r="G10358" s="56">
        <v>121.553698418656</v>
      </c>
      <c r="H10358" s="56">
        <v>120.31814498656399</v>
      </c>
      <c r="I10358" s="56">
        <v>101.20949966857</v>
      </c>
      <c r="J10358" s="57">
        <v>0.55087085829564197</v>
      </c>
      <c r="K10358" s="57">
        <v>0.62479526855934797</v>
      </c>
      <c r="L10358" s="57">
        <v>0.56630085563686205</v>
      </c>
      <c r="M10358" s="57">
        <v>0.49852450183247699</v>
      </c>
    </row>
    <row r="10359" spans="1:13" x14ac:dyDescent="0.25">
      <c r="A10359" t="s">
        <v>15266</v>
      </c>
      <c r="B10359" t="s">
        <v>15267</v>
      </c>
      <c r="C10359" s="2" t="s">
        <v>31</v>
      </c>
      <c r="D10359" s="2" t="s">
        <v>54</v>
      </c>
      <c r="E10359" s="2" t="s">
        <v>29028</v>
      </c>
      <c r="F10359" s="56">
        <v>119.130291431835</v>
      </c>
      <c r="G10359" s="56">
        <v>120.99941671435199</v>
      </c>
      <c r="H10359" s="56">
        <v>120.222824125263</v>
      </c>
      <c r="I10359" s="56">
        <v>94.774303441653004</v>
      </c>
      <c r="J10359" s="57">
        <v>0.45919395147165298</v>
      </c>
      <c r="K10359" s="57">
        <v>0.50933299465395898</v>
      </c>
      <c r="L10359" s="57">
        <v>0.470467728289993</v>
      </c>
      <c r="M10359" s="57">
        <v>0.41999119252857697</v>
      </c>
    </row>
    <row r="10360" spans="1:13" x14ac:dyDescent="0.25">
      <c r="A10360" t="s">
        <v>15262</v>
      </c>
      <c r="B10360" t="s">
        <v>15263</v>
      </c>
      <c r="C10360" s="2" t="s">
        <v>31</v>
      </c>
      <c r="D10360" s="2" t="s">
        <v>54</v>
      </c>
      <c r="E10360" s="2" t="s">
        <v>29028</v>
      </c>
      <c r="F10360" s="56">
        <v>119.130291431835</v>
      </c>
      <c r="G10360" s="56">
        <v>120.99941671435199</v>
      </c>
      <c r="H10360" s="56">
        <v>120.222824125263</v>
      </c>
      <c r="I10360" s="56">
        <v>94.774303441653004</v>
      </c>
      <c r="J10360" s="57">
        <v>0.45919395147165298</v>
      </c>
      <c r="K10360" s="57">
        <v>0.50933299465395898</v>
      </c>
      <c r="L10360" s="57">
        <v>0.470467728289993</v>
      </c>
      <c r="M10360" s="57">
        <v>0.41999119252857697</v>
      </c>
    </row>
    <row r="10361" spans="1:13" x14ac:dyDescent="0.25">
      <c r="A10361" t="s">
        <v>15260</v>
      </c>
      <c r="B10361" t="s">
        <v>15261</v>
      </c>
      <c r="C10361" s="2" t="s">
        <v>31</v>
      </c>
      <c r="D10361" s="2" t="s">
        <v>54</v>
      </c>
      <c r="E10361" s="2" t="s">
        <v>29028</v>
      </c>
      <c r="F10361" s="56">
        <v>119.130291431835</v>
      </c>
      <c r="G10361" s="56">
        <v>120.99941671435199</v>
      </c>
      <c r="H10361" s="56">
        <v>120.222824125263</v>
      </c>
      <c r="I10361" s="56">
        <v>94.774303441653004</v>
      </c>
      <c r="J10361" s="57">
        <v>0.45919395147165298</v>
      </c>
      <c r="K10361" s="57">
        <v>0.50933299465395898</v>
      </c>
      <c r="L10361" s="57">
        <v>0.470467728289993</v>
      </c>
      <c r="M10361" s="57">
        <v>0.41999119252857697</v>
      </c>
    </row>
    <row r="10362" spans="1:13" x14ac:dyDescent="0.25">
      <c r="A10362" t="s">
        <v>1654</v>
      </c>
      <c r="B10362" t="s">
        <v>1655</v>
      </c>
      <c r="C10362" s="2" t="s">
        <v>35</v>
      </c>
      <c r="D10362" s="2" t="s">
        <v>54</v>
      </c>
      <c r="E10362" s="2" t="s">
        <v>29027</v>
      </c>
      <c r="F10362" s="56">
        <v>116.180349902537</v>
      </c>
      <c r="G10362" s="56">
        <v>121.006290802829</v>
      </c>
      <c r="H10362" s="56">
        <v>122.04533327439</v>
      </c>
      <c r="I10362" s="56">
        <v>96.050308417596099</v>
      </c>
      <c r="J10362" s="57">
        <v>0.55087085829564197</v>
      </c>
      <c r="K10362" s="57">
        <v>0.62479526855934797</v>
      </c>
      <c r="L10362" s="57">
        <v>0.56196407076515098</v>
      </c>
      <c r="M10362" s="57">
        <v>0.50344672802861501</v>
      </c>
    </row>
    <row r="10363" spans="1:13" x14ac:dyDescent="0.25">
      <c r="A10363" t="s">
        <v>1648</v>
      </c>
      <c r="B10363" t="s">
        <v>1649</v>
      </c>
      <c r="C10363" s="2" t="s">
        <v>35</v>
      </c>
      <c r="D10363" s="2" t="s">
        <v>54</v>
      </c>
      <c r="E10363" s="2" t="s">
        <v>29027</v>
      </c>
      <c r="F10363" s="56">
        <v>121.485975756432</v>
      </c>
      <c r="G10363" s="56">
        <v>121.553698418656</v>
      </c>
      <c r="H10363" s="56">
        <v>123.044755627071</v>
      </c>
      <c r="I10363" s="56">
        <v>93.799443099764602</v>
      </c>
      <c r="J10363" s="57">
        <v>0.55087085829564197</v>
      </c>
      <c r="K10363" s="57">
        <v>0.62479526855934797</v>
      </c>
      <c r="L10363" s="57">
        <v>0.56196407076515098</v>
      </c>
      <c r="M10363" s="57">
        <v>0.493466993370901</v>
      </c>
    </row>
    <row r="10364" spans="1:13" x14ac:dyDescent="0.25">
      <c r="A10364" t="s">
        <v>1646</v>
      </c>
      <c r="B10364" t="s">
        <v>1647</v>
      </c>
      <c r="C10364" s="2" t="s">
        <v>35</v>
      </c>
      <c r="D10364" s="2" t="s">
        <v>54</v>
      </c>
      <c r="E10364" s="2" t="s">
        <v>29027</v>
      </c>
      <c r="F10364" s="56">
        <v>117.359399508851</v>
      </c>
      <c r="G10364" s="56">
        <v>121.553698418656</v>
      </c>
      <c r="H10364" s="56">
        <v>123.044755627071</v>
      </c>
      <c r="I10364" s="56">
        <v>95.742178941593195</v>
      </c>
      <c r="J10364" s="57">
        <v>0.55087085829564197</v>
      </c>
      <c r="K10364" s="57">
        <v>0.62479526855934797</v>
      </c>
      <c r="L10364" s="57">
        <v>0.56196407076515098</v>
      </c>
      <c r="M10364" s="57">
        <v>0.493466993370901</v>
      </c>
    </row>
    <row r="10365" spans="1:13" x14ac:dyDescent="0.25">
      <c r="A10365" t="s">
        <v>1644</v>
      </c>
      <c r="B10365" t="s">
        <v>1645</v>
      </c>
      <c r="C10365" s="2" t="s">
        <v>35</v>
      </c>
      <c r="D10365" s="2" t="s">
        <v>54</v>
      </c>
      <c r="E10365" s="2" t="s">
        <v>29027</v>
      </c>
      <c r="F10365" s="56">
        <v>119.717420821864</v>
      </c>
      <c r="G10365" s="56">
        <v>123.743453299854</v>
      </c>
      <c r="H10365" s="56">
        <v>121.379011520075</v>
      </c>
      <c r="I10365" s="56">
        <v>90.885492686950997</v>
      </c>
      <c r="J10365" s="57">
        <v>0.55087085829564197</v>
      </c>
      <c r="K10365" s="57">
        <v>0.62479526855934797</v>
      </c>
      <c r="L10365" s="57">
        <v>0.56196407076515098</v>
      </c>
      <c r="M10365" s="57">
        <v>0.493466993370901</v>
      </c>
    </row>
    <row r="10366" spans="1:13" x14ac:dyDescent="0.25">
      <c r="A10366" t="s">
        <v>1642</v>
      </c>
      <c r="B10366" t="s">
        <v>1643</v>
      </c>
      <c r="C10366" s="2" t="s">
        <v>31</v>
      </c>
      <c r="D10366" s="2" t="s">
        <v>54</v>
      </c>
      <c r="E10366" s="2" t="s">
        <v>29027</v>
      </c>
      <c r="F10366" s="56">
        <v>122.40059512333301</v>
      </c>
      <c r="G10366" s="56">
        <v>121.511427440196</v>
      </c>
      <c r="H10366" s="56">
        <v>114.80336298572399</v>
      </c>
      <c r="I10366" s="56">
        <v>94.239963032610007</v>
      </c>
      <c r="J10366" s="57">
        <v>0.55107930526661997</v>
      </c>
      <c r="K10366" s="57">
        <v>0.62502064996402795</v>
      </c>
      <c r="L10366" s="57">
        <v>0.57075120765652698</v>
      </c>
      <c r="M10366" s="57">
        <v>0.50846731668821399</v>
      </c>
    </row>
    <row r="10367" spans="1:13" x14ac:dyDescent="0.25">
      <c r="A10367" t="s">
        <v>18747</v>
      </c>
      <c r="B10367" t="s">
        <v>18748</v>
      </c>
      <c r="C10367" s="2" t="s">
        <v>31</v>
      </c>
      <c r="D10367" s="2" t="s">
        <v>7638</v>
      </c>
      <c r="E10367" s="2" t="s">
        <v>29028</v>
      </c>
      <c r="F10367" s="56"/>
      <c r="G10367" s="56">
        <v>90.041414932206607</v>
      </c>
      <c r="H10367" s="56"/>
      <c r="I10367" s="56"/>
      <c r="J10367" s="57">
        <v>0.27525197500034299</v>
      </c>
      <c r="K10367" s="57">
        <v>0.33761704728178599</v>
      </c>
      <c r="L10367" s="57">
        <v>0.28452529918460601</v>
      </c>
      <c r="M10367" s="57">
        <v>0.23109537645182199</v>
      </c>
    </row>
    <row r="10368" spans="1:13" x14ac:dyDescent="0.25">
      <c r="A10368" t="s">
        <v>13686</v>
      </c>
      <c r="B10368" t="s">
        <v>13687</v>
      </c>
      <c r="C10368" s="2" t="s">
        <v>31</v>
      </c>
      <c r="D10368" s="2" t="s">
        <v>236</v>
      </c>
      <c r="E10368" s="2" t="s">
        <v>29028</v>
      </c>
      <c r="F10368" s="56"/>
      <c r="G10368" s="56">
        <v>92.632666347588696</v>
      </c>
      <c r="H10368" s="56">
        <v>98.445985718151206</v>
      </c>
      <c r="I10368" s="56"/>
      <c r="J10368" s="57">
        <v>0.29033835684918902</v>
      </c>
      <c r="K10368" s="57">
        <v>0.34765211767104198</v>
      </c>
      <c r="L10368" s="57">
        <v>0.300346527708716</v>
      </c>
      <c r="M10368" s="57">
        <v>0.23312691860614901</v>
      </c>
    </row>
    <row r="10369" spans="1:13" x14ac:dyDescent="0.25">
      <c r="A10369" t="s">
        <v>13680</v>
      </c>
      <c r="B10369" t="s">
        <v>13681</v>
      </c>
      <c r="C10369" s="2" t="s">
        <v>35</v>
      </c>
      <c r="D10369" s="2" t="s">
        <v>236</v>
      </c>
      <c r="E10369" s="2" t="s">
        <v>29028</v>
      </c>
      <c r="F10369" s="56"/>
      <c r="G10369" s="56">
        <v>92.632666347588696</v>
      </c>
      <c r="H10369" s="56">
        <v>98.445985718151206</v>
      </c>
      <c r="I10369" s="56"/>
      <c r="J10369" s="57">
        <v>0.29033835684918902</v>
      </c>
      <c r="K10369" s="57">
        <v>0.34765211767104198</v>
      </c>
      <c r="L10369" s="57">
        <v>0.300346527708716</v>
      </c>
      <c r="M10369" s="57">
        <v>0.23312691860614901</v>
      </c>
    </row>
    <row r="10370" spans="1:13" x14ac:dyDescent="0.25">
      <c r="A10370" t="s">
        <v>13682</v>
      </c>
      <c r="B10370" t="s">
        <v>13683</v>
      </c>
      <c r="C10370" s="2" t="s">
        <v>35</v>
      </c>
      <c r="D10370" s="2" t="s">
        <v>236</v>
      </c>
      <c r="E10370" s="2" t="s">
        <v>29028</v>
      </c>
      <c r="F10370" s="56"/>
      <c r="G10370" s="56">
        <v>92.632666347588696</v>
      </c>
      <c r="H10370" s="56">
        <v>98.445985718151206</v>
      </c>
      <c r="I10370" s="56"/>
      <c r="J10370" s="57">
        <v>0.29033835684918902</v>
      </c>
      <c r="K10370" s="57">
        <v>0.34765211767104198</v>
      </c>
      <c r="L10370" s="57">
        <v>0.300346527708716</v>
      </c>
      <c r="M10370" s="57">
        <v>0.23312691860614901</v>
      </c>
    </row>
    <row r="10371" spans="1:13" x14ac:dyDescent="0.25">
      <c r="A10371" t="s">
        <v>13688</v>
      </c>
      <c r="B10371" t="s">
        <v>13689</v>
      </c>
      <c r="C10371" s="2" t="s">
        <v>31</v>
      </c>
      <c r="D10371" s="2" t="s">
        <v>236</v>
      </c>
      <c r="E10371" s="2" t="s">
        <v>29028</v>
      </c>
      <c r="F10371" s="56"/>
      <c r="G10371" s="56">
        <v>92.632666347588696</v>
      </c>
      <c r="H10371" s="56">
        <v>98.445985718151206</v>
      </c>
      <c r="I10371" s="56"/>
      <c r="J10371" s="57">
        <v>0.29033835684918902</v>
      </c>
      <c r="K10371" s="57">
        <v>0.34765211767104198</v>
      </c>
      <c r="L10371" s="57">
        <v>0.300346527708716</v>
      </c>
      <c r="M10371" s="57">
        <v>0.23312691860614901</v>
      </c>
    </row>
    <row r="10372" spans="1:13" x14ac:dyDescent="0.25">
      <c r="A10372" t="s">
        <v>13684</v>
      </c>
      <c r="B10372" t="s">
        <v>13685</v>
      </c>
      <c r="C10372" s="2" t="s">
        <v>35</v>
      </c>
      <c r="D10372" s="2" t="s">
        <v>236</v>
      </c>
      <c r="E10372" s="2" t="s">
        <v>29028</v>
      </c>
      <c r="F10372" s="56"/>
      <c r="G10372" s="56">
        <v>92.632666347588696</v>
      </c>
      <c r="H10372" s="56">
        <v>98.445985718151206</v>
      </c>
      <c r="I10372" s="56"/>
      <c r="J10372" s="57">
        <v>0.29033835684918902</v>
      </c>
      <c r="K10372" s="57">
        <v>0.34765211767104198</v>
      </c>
      <c r="L10372" s="57">
        <v>0.300346527708716</v>
      </c>
      <c r="M10372" s="57">
        <v>0.23312691860614901</v>
      </c>
    </row>
    <row r="10373" spans="1:13" x14ac:dyDescent="0.25">
      <c r="A10373" t="s">
        <v>1386</v>
      </c>
      <c r="B10373" t="s">
        <v>1387</v>
      </c>
      <c r="C10373" s="2" t="s">
        <v>31</v>
      </c>
      <c r="D10373" s="2" t="s">
        <v>236</v>
      </c>
      <c r="E10373" s="2" t="s">
        <v>29027</v>
      </c>
      <c r="F10373" s="56">
        <v>102.13590641056599</v>
      </c>
      <c r="G10373" s="56">
        <v>91.064347727348405</v>
      </c>
      <c r="H10373" s="56">
        <v>105.748399559718</v>
      </c>
      <c r="I10373" s="56">
        <v>93.113652321678799</v>
      </c>
      <c r="J10373" s="57">
        <v>0.45376840934010798</v>
      </c>
      <c r="K10373" s="57">
        <v>0.54444843154778599</v>
      </c>
      <c r="L10373" s="57">
        <v>0.463277200828489</v>
      </c>
      <c r="M10373" s="57">
        <v>0.37584613910677001</v>
      </c>
    </row>
    <row r="10374" spans="1:13" x14ac:dyDescent="0.25">
      <c r="A10374" t="s">
        <v>22620</v>
      </c>
      <c r="B10374" t="s">
        <v>22621</v>
      </c>
      <c r="C10374" s="2" t="s">
        <v>35</v>
      </c>
      <c r="D10374" s="2" t="s">
        <v>80</v>
      </c>
      <c r="E10374" s="2" t="s">
        <v>29028</v>
      </c>
      <c r="F10374" s="56">
        <v>97.401518425463394</v>
      </c>
      <c r="G10374" s="56">
        <v>100.739580601299</v>
      </c>
      <c r="H10374" s="56">
        <v>101.02640019786</v>
      </c>
      <c r="I10374" s="56"/>
      <c r="J10374" s="57">
        <v>0.34224112749645702</v>
      </c>
      <c r="K10374" s="57">
        <v>0.38989744965095802</v>
      </c>
      <c r="L10374" s="57">
        <v>0.35190464287281897</v>
      </c>
      <c r="M10374" s="57">
        <v>0.29821274396202002</v>
      </c>
    </row>
    <row r="10375" spans="1:13" x14ac:dyDescent="0.25">
      <c r="A10375" t="s">
        <v>2926</v>
      </c>
      <c r="B10375" t="s">
        <v>2927</v>
      </c>
      <c r="C10375" s="2" t="s">
        <v>31</v>
      </c>
      <c r="D10375" s="2" t="s">
        <v>80</v>
      </c>
      <c r="E10375" s="2" t="s">
        <v>29027</v>
      </c>
      <c r="F10375" s="56">
        <v>93.875431351696903</v>
      </c>
      <c r="G10375" s="56">
        <v>100.092452045854</v>
      </c>
      <c r="H10375" s="56">
        <v>98.755698145658698</v>
      </c>
      <c r="I10375" s="56">
        <v>102.85747221211901</v>
      </c>
      <c r="J10375" s="57">
        <v>0.48312260461583201</v>
      </c>
      <c r="K10375" s="57">
        <v>0.56637714314842902</v>
      </c>
      <c r="L10375" s="57">
        <v>0.49904523770977699</v>
      </c>
      <c r="M10375" s="57">
        <v>0.42198076675128299</v>
      </c>
    </row>
    <row r="10376" spans="1:13" x14ac:dyDescent="0.25">
      <c r="A10376" t="s">
        <v>22624</v>
      </c>
      <c r="B10376" t="s">
        <v>22625</v>
      </c>
      <c r="C10376" s="2" t="s">
        <v>35</v>
      </c>
      <c r="D10376" s="2" t="s">
        <v>80</v>
      </c>
      <c r="E10376" s="2" t="s">
        <v>29028</v>
      </c>
      <c r="F10376" s="56">
        <v>97.401518425463394</v>
      </c>
      <c r="G10376" s="56">
        <v>100.739580601299</v>
      </c>
      <c r="H10376" s="56">
        <v>101.02640019786</v>
      </c>
      <c r="I10376" s="56"/>
      <c r="J10376" s="57">
        <v>0.34224112749645702</v>
      </c>
      <c r="K10376" s="57">
        <v>0.38989744965095802</v>
      </c>
      <c r="L10376" s="57">
        <v>0.35190464287281897</v>
      </c>
      <c r="M10376" s="57">
        <v>0.29821274396202002</v>
      </c>
    </row>
    <row r="10377" spans="1:13" x14ac:dyDescent="0.25">
      <c r="A10377" t="s">
        <v>22628</v>
      </c>
      <c r="B10377" t="s">
        <v>22629</v>
      </c>
      <c r="C10377" s="2" t="s">
        <v>35</v>
      </c>
      <c r="D10377" s="2" t="s">
        <v>80</v>
      </c>
      <c r="E10377" s="2" t="s">
        <v>29028</v>
      </c>
      <c r="F10377" s="56">
        <v>97.401518425463394</v>
      </c>
      <c r="G10377" s="56">
        <v>100.739580601299</v>
      </c>
      <c r="H10377" s="56">
        <v>101.02640019786</v>
      </c>
      <c r="I10377" s="56"/>
      <c r="J10377" s="57">
        <v>0.34224112749645702</v>
      </c>
      <c r="K10377" s="57">
        <v>0.38989744965095802</v>
      </c>
      <c r="L10377" s="57">
        <v>0.35190464287281897</v>
      </c>
      <c r="M10377" s="57">
        <v>0.29821274396202002</v>
      </c>
    </row>
    <row r="10378" spans="1:13" x14ac:dyDescent="0.25">
      <c r="A10378" t="s">
        <v>22618</v>
      </c>
      <c r="B10378" t="s">
        <v>22619</v>
      </c>
      <c r="C10378" s="2" t="s">
        <v>31</v>
      </c>
      <c r="D10378" s="2" t="s">
        <v>80</v>
      </c>
      <c r="E10378" s="2" t="s">
        <v>29028</v>
      </c>
      <c r="F10378" s="56">
        <v>97.401518425463394</v>
      </c>
      <c r="G10378" s="56">
        <v>100.739580601299</v>
      </c>
      <c r="H10378" s="56">
        <v>101.02640019786</v>
      </c>
      <c r="I10378" s="56"/>
      <c r="J10378" s="57">
        <v>0.34224112749645702</v>
      </c>
      <c r="K10378" s="57">
        <v>0.38989744965095802</v>
      </c>
      <c r="L10378" s="57">
        <v>0.35190464287281897</v>
      </c>
      <c r="M10378" s="57">
        <v>0.29821274396202002</v>
      </c>
    </row>
    <row r="10379" spans="1:13" x14ac:dyDescent="0.25">
      <c r="A10379" t="s">
        <v>22622</v>
      </c>
      <c r="B10379" t="s">
        <v>22623</v>
      </c>
      <c r="C10379" s="2" t="s">
        <v>35</v>
      </c>
      <c r="D10379" s="2" t="s">
        <v>80</v>
      </c>
      <c r="E10379" s="2" t="s">
        <v>29028</v>
      </c>
      <c r="F10379" s="56">
        <v>97.401518425463394</v>
      </c>
      <c r="G10379" s="56">
        <v>100.739580601299</v>
      </c>
      <c r="H10379" s="56">
        <v>101.02640019786</v>
      </c>
      <c r="I10379" s="56"/>
      <c r="J10379" s="57">
        <v>0.34224112749645702</v>
      </c>
      <c r="K10379" s="57">
        <v>0.38989744965095802</v>
      </c>
      <c r="L10379" s="57">
        <v>0.35190464287281897</v>
      </c>
      <c r="M10379" s="57">
        <v>0.29821274396202002</v>
      </c>
    </row>
    <row r="10380" spans="1:13" x14ac:dyDescent="0.25">
      <c r="A10380" t="s">
        <v>15534</v>
      </c>
      <c r="B10380" t="s">
        <v>15535</v>
      </c>
      <c r="C10380" s="2" t="s">
        <v>31</v>
      </c>
      <c r="D10380" s="2" t="s">
        <v>7638</v>
      </c>
      <c r="E10380" s="2" t="s">
        <v>29028</v>
      </c>
      <c r="F10380" s="56">
        <v>105.23172275687</v>
      </c>
      <c r="G10380" s="56">
        <v>100.476996642392</v>
      </c>
      <c r="H10380" s="56">
        <v>98.137478866461194</v>
      </c>
      <c r="I10380" s="56">
        <v>101.566527984983</v>
      </c>
      <c r="J10380" s="57">
        <v>0.35580119250758102</v>
      </c>
      <c r="K10380" s="57">
        <v>0.40251605230829401</v>
      </c>
      <c r="L10380" s="57">
        <v>0.36920261364607398</v>
      </c>
      <c r="M10380" s="57">
        <v>0.31866484743725698</v>
      </c>
    </row>
    <row r="10381" spans="1:13" x14ac:dyDescent="0.25">
      <c r="A10381" t="s">
        <v>15538</v>
      </c>
      <c r="B10381" t="s">
        <v>15539</v>
      </c>
      <c r="C10381" s="2" t="s">
        <v>31</v>
      </c>
      <c r="D10381" s="2" t="s">
        <v>7638</v>
      </c>
      <c r="E10381" s="2" t="s">
        <v>29028</v>
      </c>
      <c r="F10381" s="56">
        <v>105.23172275687</v>
      </c>
      <c r="G10381" s="56">
        <v>100.476996642392</v>
      </c>
      <c r="H10381" s="56">
        <v>98.137478866461194</v>
      </c>
      <c r="I10381" s="56">
        <v>101.566527984983</v>
      </c>
      <c r="J10381" s="57">
        <v>0.35580119250758102</v>
      </c>
      <c r="K10381" s="57">
        <v>0.40251605230829401</v>
      </c>
      <c r="L10381" s="57">
        <v>0.36920261364607398</v>
      </c>
      <c r="M10381" s="57">
        <v>0.31866484743725698</v>
      </c>
    </row>
    <row r="10382" spans="1:13" x14ac:dyDescent="0.25">
      <c r="A10382" t="s">
        <v>15542</v>
      </c>
      <c r="B10382" t="s">
        <v>15543</v>
      </c>
      <c r="C10382" s="2" t="s">
        <v>31</v>
      </c>
      <c r="D10382" s="2" t="s">
        <v>7638</v>
      </c>
      <c r="E10382" s="2" t="s">
        <v>29028</v>
      </c>
      <c r="F10382" s="56">
        <v>105.23172275687</v>
      </c>
      <c r="G10382" s="56">
        <v>100.476996642392</v>
      </c>
      <c r="H10382" s="56">
        <v>98.137478866461194</v>
      </c>
      <c r="I10382" s="56">
        <v>101.566527984983</v>
      </c>
      <c r="J10382" s="57">
        <v>0.35580119250758102</v>
      </c>
      <c r="K10382" s="57">
        <v>0.40251605230829401</v>
      </c>
      <c r="L10382" s="57">
        <v>0.36920261364607398</v>
      </c>
      <c r="M10382" s="57">
        <v>0.31866484743725698</v>
      </c>
    </row>
    <row r="10383" spans="1:13" x14ac:dyDescent="0.25">
      <c r="A10383" t="s">
        <v>15530</v>
      </c>
      <c r="B10383" t="s">
        <v>15531</v>
      </c>
      <c r="C10383" s="2" t="s">
        <v>31</v>
      </c>
      <c r="D10383" s="2" t="s">
        <v>7638</v>
      </c>
      <c r="E10383" s="2" t="s">
        <v>29028</v>
      </c>
      <c r="F10383" s="56">
        <v>105.23172275687</v>
      </c>
      <c r="G10383" s="56">
        <v>100.476996642392</v>
      </c>
      <c r="H10383" s="56">
        <v>98.137478866461194</v>
      </c>
      <c r="I10383" s="56">
        <v>101.566527984983</v>
      </c>
      <c r="J10383" s="57">
        <v>0.35580119250758102</v>
      </c>
      <c r="K10383" s="57">
        <v>0.40251605230829401</v>
      </c>
      <c r="L10383" s="57">
        <v>0.36920261364607398</v>
      </c>
      <c r="M10383" s="57">
        <v>0.31866484743725698</v>
      </c>
    </row>
    <row r="10384" spans="1:13" x14ac:dyDescent="0.25">
      <c r="A10384" t="s">
        <v>15544</v>
      </c>
      <c r="B10384" t="s">
        <v>15545</v>
      </c>
      <c r="C10384" s="2" t="s">
        <v>35</v>
      </c>
      <c r="D10384" s="2" t="s">
        <v>7638</v>
      </c>
      <c r="E10384" s="2" t="s">
        <v>29028</v>
      </c>
      <c r="F10384" s="56">
        <v>105.23172275687</v>
      </c>
      <c r="G10384" s="56">
        <v>100.476996642392</v>
      </c>
      <c r="H10384" s="56">
        <v>98.137478866461194</v>
      </c>
      <c r="I10384" s="56">
        <v>101.566527984983</v>
      </c>
      <c r="J10384" s="57">
        <v>0.35580119250758102</v>
      </c>
      <c r="K10384" s="57">
        <v>0.40251605230829401</v>
      </c>
      <c r="L10384" s="57">
        <v>0.36920261364607398</v>
      </c>
      <c r="M10384" s="57">
        <v>0.31866484743725698</v>
      </c>
    </row>
    <row r="10385" spans="1:13" x14ac:dyDescent="0.25">
      <c r="A10385" t="s">
        <v>20526</v>
      </c>
      <c r="B10385" t="s">
        <v>20527</v>
      </c>
      <c r="C10385" s="2" t="s">
        <v>35</v>
      </c>
      <c r="D10385" s="2" t="s">
        <v>312</v>
      </c>
      <c r="E10385" s="2" t="s">
        <v>29028</v>
      </c>
      <c r="F10385" s="56">
        <v>100.328635367887</v>
      </c>
      <c r="G10385" s="56">
        <v>101.887615585818</v>
      </c>
      <c r="H10385" s="56">
        <v>96.645699349926304</v>
      </c>
      <c r="I10385" s="56">
        <v>106.754489661433</v>
      </c>
      <c r="J10385" s="57">
        <v>0.40821146122864599</v>
      </c>
      <c r="K10385" s="57">
        <v>0.45434486262182699</v>
      </c>
      <c r="L10385" s="57">
        <v>0.41664676672122702</v>
      </c>
      <c r="M10385" s="57">
        <v>0.368518375841138</v>
      </c>
    </row>
    <row r="10386" spans="1:13" x14ac:dyDescent="0.25">
      <c r="A10386" t="s">
        <v>14450</v>
      </c>
      <c r="B10386" t="s">
        <v>14451</v>
      </c>
      <c r="C10386" s="2" t="s">
        <v>35</v>
      </c>
      <c r="D10386" s="2" t="s">
        <v>429</v>
      </c>
      <c r="E10386" s="2" t="s">
        <v>29028</v>
      </c>
      <c r="F10386" s="56">
        <v>98.289457174600798</v>
      </c>
      <c r="G10386" s="56">
        <v>88.053154825445603</v>
      </c>
      <c r="H10386" s="56">
        <v>93.102029792060904</v>
      </c>
      <c r="I10386" s="56">
        <v>120.68603394649401</v>
      </c>
      <c r="J10386" s="57">
        <v>0.45143555889218301</v>
      </c>
      <c r="K10386" s="57">
        <v>0.51677445542818601</v>
      </c>
      <c r="L10386" s="57">
        <v>0.46923959919595998</v>
      </c>
      <c r="M10386" s="57">
        <v>0.41095177030582197</v>
      </c>
    </row>
    <row r="10387" spans="1:13" x14ac:dyDescent="0.25">
      <c r="A10387" t="s">
        <v>14444</v>
      </c>
      <c r="B10387" t="s">
        <v>14445</v>
      </c>
      <c r="C10387" s="2" t="s">
        <v>31</v>
      </c>
      <c r="D10387" s="2" t="s">
        <v>429</v>
      </c>
      <c r="E10387" s="2" t="s">
        <v>29027</v>
      </c>
      <c r="F10387" s="56">
        <v>97.867241267216102</v>
      </c>
      <c r="G10387" s="56">
        <v>91.976921853193403</v>
      </c>
      <c r="H10387" s="56">
        <v>82.251967992431005</v>
      </c>
      <c r="I10387" s="56">
        <v>118.813532372358</v>
      </c>
      <c r="J10387" s="57">
        <v>0.53309605609614896</v>
      </c>
      <c r="K10387" s="57">
        <v>0.62533906522947402</v>
      </c>
      <c r="L10387" s="57">
        <v>0.56822609501965105</v>
      </c>
      <c r="M10387" s="57">
        <v>0.498484357687553</v>
      </c>
    </row>
    <row r="10388" spans="1:13" x14ac:dyDescent="0.25">
      <c r="A10388" t="s">
        <v>14446</v>
      </c>
      <c r="B10388" t="s">
        <v>14447</v>
      </c>
      <c r="C10388" s="2" t="s">
        <v>31</v>
      </c>
      <c r="D10388" s="2" t="s">
        <v>429</v>
      </c>
      <c r="E10388" s="2" t="s">
        <v>29028</v>
      </c>
      <c r="F10388" s="56">
        <v>98.289457174600798</v>
      </c>
      <c r="G10388" s="56">
        <v>88.053154825445603</v>
      </c>
      <c r="H10388" s="56">
        <v>93.102029792060904</v>
      </c>
      <c r="I10388" s="56">
        <v>120.68603394649401</v>
      </c>
      <c r="J10388" s="57">
        <v>0.45143555889218301</v>
      </c>
      <c r="K10388" s="57">
        <v>0.51677445542818601</v>
      </c>
      <c r="L10388" s="57">
        <v>0.46923959919595998</v>
      </c>
      <c r="M10388" s="57">
        <v>0.41095177030582197</v>
      </c>
    </row>
    <row r="10389" spans="1:13" x14ac:dyDescent="0.25">
      <c r="A10389" t="s">
        <v>14440</v>
      </c>
      <c r="B10389" t="s">
        <v>14441</v>
      </c>
      <c r="C10389" s="2" t="s">
        <v>31</v>
      </c>
      <c r="D10389" s="2" t="s">
        <v>429</v>
      </c>
      <c r="E10389" s="2" t="s">
        <v>29027</v>
      </c>
      <c r="F10389" s="56">
        <v>100.225301530037</v>
      </c>
      <c r="G10389" s="56">
        <v>89.239759356167795</v>
      </c>
      <c r="H10389" s="56">
        <v>95.076361122467603</v>
      </c>
      <c r="I10389" s="56">
        <v>124.51414286299</v>
      </c>
      <c r="J10389" s="57">
        <v>0.53309605609614896</v>
      </c>
      <c r="K10389" s="57">
        <v>0.62533906522947402</v>
      </c>
      <c r="L10389" s="57">
        <v>0.56822609501965105</v>
      </c>
      <c r="M10389" s="57">
        <v>0.48897594151067503</v>
      </c>
    </row>
    <row r="10390" spans="1:13" x14ac:dyDescent="0.25">
      <c r="A10390" t="s">
        <v>14448</v>
      </c>
      <c r="B10390" t="s">
        <v>14449</v>
      </c>
      <c r="C10390" s="2" t="s">
        <v>35</v>
      </c>
      <c r="D10390" s="2" t="s">
        <v>429</v>
      </c>
      <c r="E10390" s="2" t="s">
        <v>29027</v>
      </c>
      <c r="F10390" s="56">
        <v>99.310643213328802</v>
      </c>
      <c r="G10390" s="56">
        <v>92.019255040598395</v>
      </c>
      <c r="H10390" s="56">
        <v>90.994522519684594</v>
      </c>
      <c r="I10390" s="56">
        <v>133.65973478506601</v>
      </c>
      <c r="J10390" s="57">
        <v>0.53286108437433599</v>
      </c>
      <c r="K10390" s="57">
        <v>0.62514494125688103</v>
      </c>
      <c r="L10390" s="57">
        <v>0.56807863978719797</v>
      </c>
      <c r="M10390" s="57">
        <v>0.49831226260889799</v>
      </c>
    </row>
    <row r="10391" spans="1:13" x14ac:dyDescent="0.25">
      <c r="A10391" t="s">
        <v>14442</v>
      </c>
      <c r="B10391" t="s">
        <v>14443</v>
      </c>
      <c r="C10391" s="2" t="s">
        <v>31</v>
      </c>
      <c r="D10391" s="2" t="s">
        <v>429</v>
      </c>
      <c r="E10391" s="2" t="s">
        <v>29027</v>
      </c>
      <c r="F10391" s="56">
        <v>98.456746595469497</v>
      </c>
      <c r="G10391" s="56">
        <v>84.312810873470895</v>
      </c>
      <c r="H10391" s="56">
        <v>94.642876244366704</v>
      </c>
      <c r="I10391" s="56">
        <v>124.98898349940301</v>
      </c>
      <c r="J10391" s="57">
        <v>0.53309605609614896</v>
      </c>
      <c r="K10391" s="57">
        <v>0.62533906522947402</v>
      </c>
      <c r="L10391" s="57">
        <v>0.55982875001158705</v>
      </c>
      <c r="M10391" s="57">
        <v>0.48401885296879599</v>
      </c>
    </row>
    <row r="10392" spans="1:13" x14ac:dyDescent="0.25">
      <c r="A10392" t="s">
        <v>14452</v>
      </c>
      <c r="B10392" t="s">
        <v>14453</v>
      </c>
      <c r="C10392" s="2" t="s">
        <v>35</v>
      </c>
      <c r="D10392" s="2" t="s">
        <v>429</v>
      </c>
      <c r="E10392" s="2" t="s">
        <v>29027</v>
      </c>
      <c r="F10392" s="56">
        <v>97.948607413943606</v>
      </c>
      <c r="G10392" s="56">
        <v>80.522948600887304</v>
      </c>
      <c r="H10392" s="56">
        <v>89.0785410588433</v>
      </c>
      <c r="I10392" s="56">
        <v>124.82865862153901</v>
      </c>
      <c r="J10392" s="57">
        <v>0.51696307604938496</v>
      </c>
      <c r="K10392" s="57">
        <v>0.62514494125688103</v>
      </c>
      <c r="L10392" s="57">
        <v>0.48927489685931802</v>
      </c>
      <c r="M10392" s="57">
        <v>0.42521777201453298</v>
      </c>
    </row>
    <row r="10393" spans="1:13" x14ac:dyDescent="0.25">
      <c r="A10393" t="s">
        <v>14454</v>
      </c>
      <c r="B10393" t="s">
        <v>14455</v>
      </c>
      <c r="C10393" s="2" t="s">
        <v>35</v>
      </c>
      <c r="D10393" s="2" t="s">
        <v>429</v>
      </c>
      <c r="E10393" s="2" t="s">
        <v>29028</v>
      </c>
      <c r="F10393" s="56">
        <v>98.289457174600798</v>
      </c>
      <c r="G10393" s="56">
        <v>88.053154825445603</v>
      </c>
      <c r="H10393" s="56">
        <v>93.102029792060904</v>
      </c>
      <c r="I10393" s="56">
        <v>120.68603394649401</v>
      </c>
      <c r="J10393" s="57">
        <v>0.45143555889218301</v>
      </c>
      <c r="K10393" s="57">
        <v>0.51677445542818601</v>
      </c>
      <c r="L10393" s="57">
        <v>0.46923959919595998</v>
      </c>
      <c r="M10393" s="57">
        <v>0.41095177030582197</v>
      </c>
    </row>
    <row r="10394" spans="1:13" x14ac:dyDescent="0.25">
      <c r="A10394" t="s">
        <v>10756</v>
      </c>
      <c r="B10394" t="s">
        <v>10757</v>
      </c>
      <c r="C10394" s="2" t="s">
        <v>35</v>
      </c>
      <c r="D10394" s="2" t="s">
        <v>7638</v>
      </c>
      <c r="E10394" s="2" t="s">
        <v>29027</v>
      </c>
      <c r="F10394" s="56">
        <v>109.54840911721401</v>
      </c>
      <c r="G10394" s="56">
        <v>96.760167671811601</v>
      </c>
      <c r="H10394" s="56">
        <v>103.529497081808</v>
      </c>
      <c r="I10394" s="56">
        <v>104.62104586862</v>
      </c>
      <c r="J10394" s="57">
        <v>0.55638590037184898</v>
      </c>
      <c r="K10394" s="57">
        <v>0.63323430164748595</v>
      </c>
      <c r="L10394" s="57">
        <v>0.57009156048903498</v>
      </c>
      <c r="M10394" s="57">
        <v>0.50991102658681198</v>
      </c>
    </row>
    <row r="10395" spans="1:13" x14ac:dyDescent="0.25">
      <c r="A10395" t="s">
        <v>10752</v>
      </c>
      <c r="B10395" t="s">
        <v>10753</v>
      </c>
      <c r="C10395" s="2" t="s">
        <v>35</v>
      </c>
      <c r="D10395" s="2" t="s">
        <v>7638</v>
      </c>
      <c r="E10395" s="2" t="s">
        <v>29027</v>
      </c>
      <c r="F10395" s="56">
        <v>102.47422443377199</v>
      </c>
      <c r="G10395" s="56">
        <v>98.402514937183298</v>
      </c>
      <c r="H10395" s="56">
        <v>105.86108071279099</v>
      </c>
      <c r="I10395" s="56">
        <v>106.986245925793</v>
      </c>
      <c r="J10395" s="57">
        <v>0.55638590037184898</v>
      </c>
      <c r="K10395" s="57">
        <v>0.63323430164748595</v>
      </c>
      <c r="L10395" s="57">
        <v>0.57009156048903498</v>
      </c>
      <c r="M10395" s="57">
        <v>0.50028660061568897</v>
      </c>
    </row>
    <row r="10396" spans="1:13" x14ac:dyDescent="0.25">
      <c r="A10396" t="s">
        <v>10744</v>
      </c>
      <c r="B10396" t="s">
        <v>10745</v>
      </c>
      <c r="C10396" s="2" t="s">
        <v>31</v>
      </c>
      <c r="D10396" s="2" t="s">
        <v>7638</v>
      </c>
      <c r="E10396" s="2" t="s">
        <v>29028</v>
      </c>
      <c r="F10396" s="56">
        <v>105.764856029519</v>
      </c>
      <c r="G10396" s="56">
        <v>99.582120961538095</v>
      </c>
      <c r="H10396" s="56">
        <v>103.09629350473099</v>
      </c>
      <c r="I10396" s="56">
        <v>106.75834814352901</v>
      </c>
      <c r="J10396" s="57">
        <v>0.46884519766357402</v>
      </c>
      <c r="K10396" s="57">
        <v>0.52337769316932503</v>
      </c>
      <c r="L10396" s="57">
        <v>0.48207590788178301</v>
      </c>
      <c r="M10396" s="57">
        <v>0.42943898824264698</v>
      </c>
    </row>
    <row r="10397" spans="1:13" x14ac:dyDescent="0.25">
      <c r="A10397" t="s">
        <v>10758</v>
      </c>
      <c r="B10397" t="s">
        <v>10759</v>
      </c>
      <c r="C10397" s="2" t="s">
        <v>35</v>
      </c>
      <c r="D10397" s="2" t="s">
        <v>7638</v>
      </c>
      <c r="E10397" s="2" t="s">
        <v>29028</v>
      </c>
      <c r="F10397" s="56">
        <v>105.764856029519</v>
      </c>
      <c r="G10397" s="56">
        <v>99.582120961538095</v>
      </c>
      <c r="H10397" s="56">
        <v>103.09629350473099</v>
      </c>
      <c r="I10397" s="56">
        <v>106.75834814352901</v>
      </c>
      <c r="J10397" s="57">
        <v>0.46884519766357402</v>
      </c>
      <c r="K10397" s="57">
        <v>0.52337769316932503</v>
      </c>
      <c r="L10397" s="57">
        <v>0.48207590788178301</v>
      </c>
      <c r="M10397" s="57">
        <v>0.42943898824264698</v>
      </c>
    </row>
    <row r="10398" spans="1:13" x14ac:dyDescent="0.25">
      <c r="A10398" t="s">
        <v>10746</v>
      </c>
      <c r="B10398" t="s">
        <v>10747</v>
      </c>
      <c r="C10398" s="2" t="s">
        <v>31</v>
      </c>
      <c r="D10398" s="2" t="s">
        <v>7638</v>
      </c>
      <c r="E10398" s="2" t="s">
        <v>29028</v>
      </c>
      <c r="F10398" s="56">
        <v>105.764856029519</v>
      </c>
      <c r="G10398" s="56">
        <v>99.582120961538095</v>
      </c>
      <c r="H10398" s="56">
        <v>103.09629350473099</v>
      </c>
      <c r="I10398" s="56">
        <v>106.75834814352901</v>
      </c>
      <c r="J10398" s="57">
        <v>0.46884519766357402</v>
      </c>
      <c r="K10398" s="57">
        <v>0.52337769316932503</v>
      </c>
      <c r="L10398" s="57">
        <v>0.48207590788178301</v>
      </c>
      <c r="M10398" s="57">
        <v>0.42943898824264698</v>
      </c>
    </row>
    <row r="10399" spans="1:13" x14ac:dyDescent="0.25">
      <c r="A10399" t="s">
        <v>10754</v>
      </c>
      <c r="B10399" t="s">
        <v>10755</v>
      </c>
      <c r="C10399" s="2" t="s">
        <v>35</v>
      </c>
      <c r="D10399" s="2" t="s">
        <v>7638</v>
      </c>
      <c r="E10399" s="2" t="s">
        <v>29027</v>
      </c>
      <c r="F10399" s="56">
        <v>106.224510491348</v>
      </c>
      <c r="G10399" s="56">
        <v>100.11979287739599</v>
      </c>
      <c r="H10399" s="56">
        <v>104.310509282224</v>
      </c>
      <c r="I10399" s="56">
        <v>107.68631308763401</v>
      </c>
      <c r="J10399" s="57">
        <v>0.56424694004485199</v>
      </c>
      <c r="K10399" s="57">
        <v>0.63913397985883702</v>
      </c>
      <c r="L10399" s="57">
        <v>0.579161193692596</v>
      </c>
      <c r="M10399" s="57">
        <v>0.51046141314548699</v>
      </c>
    </row>
    <row r="10400" spans="1:13" x14ac:dyDescent="0.25">
      <c r="A10400" t="s">
        <v>10750</v>
      </c>
      <c r="B10400" t="s">
        <v>10751</v>
      </c>
      <c r="C10400" s="2" t="s">
        <v>31</v>
      </c>
      <c r="D10400" s="2" t="s">
        <v>7638</v>
      </c>
      <c r="E10400" s="2" t="s">
        <v>29027</v>
      </c>
      <c r="F10400" s="56">
        <v>106.925961849267</v>
      </c>
      <c r="G10400" s="56">
        <v>98.360212854251102</v>
      </c>
      <c r="H10400" s="56">
        <v>106.70225114649899</v>
      </c>
      <c r="I10400" s="56">
        <v>107.134500680177</v>
      </c>
      <c r="J10400" s="57">
        <v>0.55645957385520595</v>
      </c>
      <c r="K10400" s="57">
        <v>0.63329258979082803</v>
      </c>
      <c r="L10400" s="57">
        <v>0.574307643014488</v>
      </c>
      <c r="M10400" s="57">
        <v>0.50521409712301102</v>
      </c>
    </row>
    <row r="10401" spans="1:13" x14ac:dyDescent="0.25">
      <c r="A10401" t="s">
        <v>10748</v>
      </c>
      <c r="B10401" t="s">
        <v>10749</v>
      </c>
      <c r="C10401" s="2" t="s">
        <v>31</v>
      </c>
      <c r="D10401" s="2" t="s">
        <v>7638</v>
      </c>
      <c r="E10401" s="2" t="s">
        <v>29027</v>
      </c>
      <c r="F10401" s="56">
        <v>107.51546406153599</v>
      </c>
      <c r="G10401" s="56">
        <v>100.00249791067699</v>
      </c>
      <c r="H10401" s="56">
        <v>104.75950590251</v>
      </c>
      <c r="I10401" s="56">
        <v>105.388982741177</v>
      </c>
      <c r="J10401" s="57">
        <v>0.55645957385520595</v>
      </c>
      <c r="K10401" s="57">
        <v>0.63329258979082803</v>
      </c>
      <c r="L10401" s="57">
        <v>0.57013016749220602</v>
      </c>
      <c r="M10401" s="57">
        <v>0.50033796618908999</v>
      </c>
    </row>
    <row r="10402" spans="1:13" x14ac:dyDescent="0.25">
      <c r="A10402" t="s">
        <v>16733</v>
      </c>
      <c r="B10402" t="s">
        <v>16734</v>
      </c>
      <c r="C10402" s="2" t="s">
        <v>31</v>
      </c>
      <c r="D10402" s="2" t="s">
        <v>7638</v>
      </c>
      <c r="E10402" s="2" t="s">
        <v>29028</v>
      </c>
      <c r="F10402" s="56">
        <v>108.576938612083</v>
      </c>
      <c r="G10402" s="56">
        <v>99.442710714698194</v>
      </c>
      <c r="H10402" s="56">
        <v>107.492264979686</v>
      </c>
      <c r="I10402" s="56"/>
      <c r="J10402" s="57">
        <v>0.37854609783450699</v>
      </c>
      <c r="K10402" s="57">
        <v>0.45326175197937002</v>
      </c>
      <c r="L10402" s="57">
        <v>0.37243663823839301</v>
      </c>
      <c r="M10402" s="57">
        <v>0.29237629847510299</v>
      </c>
    </row>
    <row r="10403" spans="1:13" x14ac:dyDescent="0.25">
      <c r="A10403" t="s">
        <v>16739</v>
      </c>
      <c r="B10403" t="s">
        <v>16740</v>
      </c>
      <c r="C10403" s="2" t="s">
        <v>35</v>
      </c>
      <c r="D10403" s="2" t="s">
        <v>7638</v>
      </c>
      <c r="E10403" s="2" t="s">
        <v>29027</v>
      </c>
      <c r="F10403" s="56">
        <v>107.271698642202</v>
      </c>
      <c r="G10403" s="56">
        <v>103.056770507331</v>
      </c>
      <c r="H10403" s="56">
        <v>108.899388962318</v>
      </c>
      <c r="I10403" s="56">
        <v>97.923072170644105</v>
      </c>
      <c r="J10403" s="57">
        <v>0.505030058048897</v>
      </c>
      <c r="K10403" s="57">
        <v>0.59876102838440104</v>
      </c>
      <c r="L10403" s="57">
        <v>0.51209317340561999</v>
      </c>
      <c r="M10403" s="57">
        <v>0.420090943235368</v>
      </c>
    </row>
    <row r="10404" spans="1:13" x14ac:dyDescent="0.25">
      <c r="A10404" t="s">
        <v>16737</v>
      </c>
      <c r="B10404" t="s">
        <v>16738</v>
      </c>
      <c r="C10404" s="2" t="s">
        <v>35</v>
      </c>
      <c r="D10404" s="2" t="s">
        <v>7638</v>
      </c>
      <c r="E10404" s="2" t="s">
        <v>29028</v>
      </c>
      <c r="F10404" s="56">
        <v>108.576938612083</v>
      </c>
      <c r="G10404" s="56">
        <v>99.442710714698194</v>
      </c>
      <c r="H10404" s="56">
        <v>107.492264979686</v>
      </c>
      <c r="I10404" s="56"/>
      <c r="J10404" s="57">
        <v>0.37854609783450699</v>
      </c>
      <c r="K10404" s="57">
        <v>0.45326175197937002</v>
      </c>
      <c r="L10404" s="57">
        <v>0.37243663823839301</v>
      </c>
      <c r="M10404" s="57">
        <v>0.29237629847510299</v>
      </c>
    </row>
    <row r="10405" spans="1:13" x14ac:dyDescent="0.25">
      <c r="A10405" t="s">
        <v>16747</v>
      </c>
      <c r="B10405" t="s">
        <v>16748</v>
      </c>
      <c r="C10405" s="2" t="s">
        <v>35</v>
      </c>
      <c r="D10405" s="2" t="s">
        <v>7638</v>
      </c>
      <c r="E10405" s="2" t="s">
        <v>29027</v>
      </c>
      <c r="F10405" s="56">
        <v>106.591059334633</v>
      </c>
      <c r="G10405" s="56">
        <v>94.297750982536499</v>
      </c>
      <c r="H10405" s="56">
        <v>105.347505414549</v>
      </c>
      <c r="I10405" s="56">
        <v>96.994915291788203</v>
      </c>
      <c r="J10405" s="57">
        <v>0.48104148092314603</v>
      </c>
      <c r="K10405" s="57">
        <v>0.59876102838440104</v>
      </c>
      <c r="L10405" s="57">
        <v>0.40370916335519103</v>
      </c>
      <c r="M10405" s="57">
        <v>0.31768221808192199</v>
      </c>
    </row>
    <row r="10406" spans="1:13" x14ac:dyDescent="0.25">
      <c r="A10406" t="s">
        <v>16743</v>
      </c>
      <c r="B10406" t="s">
        <v>16744</v>
      </c>
      <c r="C10406" s="2" t="s">
        <v>35</v>
      </c>
      <c r="D10406" s="2" t="s">
        <v>7638</v>
      </c>
      <c r="E10406" s="2" t="s">
        <v>29028</v>
      </c>
      <c r="F10406" s="56">
        <v>108.576938612083</v>
      </c>
      <c r="G10406" s="56">
        <v>99.442710714698194</v>
      </c>
      <c r="H10406" s="56">
        <v>107.492264979686</v>
      </c>
      <c r="I10406" s="56"/>
      <c r="J10406" s="57">
        <v>0.37854609783450699</v>
      </c>
      <c r="K10406" s="57">
        <v>0.45326175197937002</v>
      </c>
      <c r="L10406" s="57">
        <v>0.37243663823839301</v>
      </c>
      <c r="M10406" s="57">
        <v>0.29237629847510299</v>
      </c>
    </row>
    <row r="10407" spans="1:13" x14ac:dyDescent="0.25">
      <c r="A10407" t="s">
        <v>29544</v>
      </c>
      <c r="B10407" t="s">
        <v>29545</v>
      </c>
      <c r="C10407" s="2" t="s">
        <v>35</v>
      </c>
      <c r="D10407" s="2" t="s">
        <v>29159</v>
      </c>
      <c r="E10407" s="2" t="s">
        <v>29028</v>
      </c>
      <c r="F10407" s="56">
        <v>109.626565799849</v>
      </c>
      <c r="G10407" s="56">
        <v>102.847468510235</v>
      </c>
      <c r="H10407" s="56">
        <v>105.38467733558799</v>
      </c>
      <c r="I10407" s="56">
        <v>97.771379409777396</v>
      </c>
      <c r="J10407" s="57">
        <v>0.37066023699676998</v>
      </c>
      <c r="K10407" s="57">
        <v>0.43592063926931901</v>
      </c>
      <c r="L10407" s="57">
        <v>0.38008900690401498</v>
      </c>
      <c r="M10407" s="57">
        <v>0.321009503695868</v>
      </c>
    </row>
    <row r="10408" spans="1:13" x14ac:dyDescent="0.25">
      <c r="A10408" t="s">
        <v>29542</v>
      </c>
      <c r="B10408" t="s">
        <v>29543</v>
      </c>
      <c r="C10408" s="2" t="s">
        <v>31</v>
      </c>
      <c r="D10408" s="2" t="s">
        <v>29159</v>
      </c>
      <c r="E10408" s="2" t="s">
        <v>29028</v>
      </c>
      <c r="F10408" s="56">
        <v>109.626565799849</v>
      </c>
      <c r="G10408" s="56">
        <v>102.847468510235</v>
      </c>
      <c r="H10408" s="56">
        <v>105.38467733558799</v>
      </c>
      <c r="I10408" s="56">
        <v>97.771379409777396</v>
      </c>
      <c r="J10408" s="57">
        <v>0.37066023699676998</v>
      </c>
      <c r="K10408" s="57">
        <v>0.43592063926931901</v>
      </c>
      <c r="L10408" s="57">
        <v>0.38008900690401498</v>
      </c>
      <c r="M10408" s="57">
        <v>0.321009503695868</v>
      </c>
    </row>
    <row r="10409" spans="1:13" x14ac:dyDescent="0.25">
      <c r="A10409" t="s">
        <v>3420</v>
      </c>
      <c r="B10409" t="s">
        <v>3421</v>
      </c>
      <c r="C10409" s="2" t="s">
        <v>35</v>
      </c>
      <c r="D10409" s="2" t="s">
        <v>210</v>
      </c>
      <c r="E10409" s="2" t="s">
        <v>29027</v>
      </c>
      <c r="F10409" s="56">
        <v>102.970717623018</v>
      </c>
      <c r="G10409" s="56">
        <v>116.908587563495</v>
      </c>
      <c r="H10409" s="56">
        <v>86.417754857970394</v>
      </c>
      <c r="I10409" s="56">
        <v>100.98999655825099</v>
      </c>
      <c r="J10409" s="57">
        <v>0.36423911425149003</v>
      </c>
      <c r="K10409" s="57">
        <v>0.50322246175049801</v>
      </c>
      <c r="L10409" s="57">
        <v>0.38749530008516703</v>
      </c>
      <c r="M10409" s="57">
        <v>8.5602933191408895E-2</v>
      </c>
    </row>
    <row r="10410" spans="1:13" x14ac:dyDescent="0.25">
      <c r="A10410" t="s">
        <v>180</v>
      </c>
      <c r="B10410" t="s">
        <v>181</v>
      </c>
      <c r="C10410" s="2" t="s">
        <v>31</v>
      </c>
      <c r="D10410" s="2" t="s">
        <v>83</v>
      </c>
      <c r="E10410" s="2" t="s">
        <v>29027</v>
      </c>
      <c r="F10410" s="56">
        <v>112.87023950833201</v>
      </c>
      <c r="G10410" s="56">
        <v>117.43826562985799</v>
      </c>
      <c r="H10410" s="56">
        <v>106.85443500052401</v>
      </c>
      <c r="I10410" s="56">
        <v>98.018564655749998</v>
      </c>
      <c r="J10410" s="57">
        <v>0.53805023770705096</v>
      </c>
      <c r="K10410" s="57">
        <v>0.61570352043923504</v>
      </c>
      <c r="L10410" s="57">
        <v>0.54797382628415603</v>
      </c>
      <c r="M10410" s="57">
        <v>0.47715875378806999</v>
      </c>
    </row>
    <row r="10411" spans="1:13" x14ac:dyDescent="0.25">
      <c r="A10411" t="s">
        <v>182</v>
      </c>
      <c r="B10411" t="s">
        <v>183</v>
      </c>
      <c r="C10411" s="2" t="s">
        <v>35</v>
      </c>
      <c r="D10411" s="2" t="s">
        <v>83</v>
      </c>
      <c r="E10411" s="2" t="s">
        <v>29027</v>
      </c>
      <c r="F10411" s="56">
        <v>114.903146782698</v>
      </c>
      <c r="G10411" s="56">
        <v>115.290781727118</v>
      </c>
      <c r="H10411" s="56">
        <v>107.628816533944</v>
      </c>
      <c r="I10411" s="56">
        <v>99.615798159734993</v>
      </c>
      <c r="J10411" s="57">
        <v>0.53797293915382505</v>
      </c>
      <c r="K10411" s="57">
        <v>0.61560797042436699</v>
      </c>
      <c r="L10411" s="57">
        <v>0.55274527173611399</v>
      </c>
      <c r="M10411" s="57">
        <v>0.47710408480924499</v>
      </c>
    </row>
    <row r="10412" spans="1:13" x14ac:dyDescent="0.25">
      <c r="A10412" t="s">
        <v>184</v>
      </c>
      <c r="B10412" t="s">
        <v>185</v>
      </c>
      <c r="C10412" s="2" t="s">
        <v>35</v>
      </c>
      <c r="D10412" s="2" t="s">
        <v>83</v>
      </c>
      <c r="E10412" s="2" t="s">
        <v>29027</v>
      </c>
      <c r="F10412" s="56">
        <v>115.49269106075801</v>
      </c>
      <c r="G10412" s="56">
        <v>109.268955803822</v>
      </c>
      <c r="H10412" s="56">
        <v>104.34667655674799</v>
      </c>
      <c r="I10412" s="56">
        <v>98.010916946364702</v>
      </c>
      <c r="J10412" s="57">
        <v>0.53797293915382505</v>
      </c>
      <c r="K10412" s="57">
        <v>0.61560797042436699</v>
      </c>
      <c r="L10412" s="57">
        <v>0.55747409361112699</v>
      </c>
      <c r="M10412" s="57">
        <v>0.493763320909473</v>
      </c>
    </row>
    <row r="10413" spans="1:13" x14ac:dyDescent="0.25">
      <c r="A10413" t="s">
        <v>23863</v>
      </c>
      <c r="B10413" t="s">
        <v>23864</v>
      </c>
      <c r="C10413" s="2" t="s">
        <v>31</v>
      </c>
      <c r="D10413" s="2" t="s">
        <v>36</v>
      </c>
      <c r="E10413" s="2" t="s">
        <v>29028</v>
      </c>
      <c r="F10413" s="56">
        <v>112.873706041151</v>
      </c>
      <c r="G10413" s="56">
        <v>114.44418329841101</v>
      </c>
      <c r="H10413" s="56">
        <v>108.50627078117201</v>
      </c>
      <c r="I10413" s="56"/>
      <c r="J10413" s="57">
        <v>0.32366627481784699</v>
      </c>
      <c r="K10413" s="57">
        <v>0.37726182137090097</v>
      </c>
      <c r="L10413" s="57">
        <v>0.33161734535328502</v>
      </c>
      <c r="M10413" s="57">
        <v>0.27430561917599799</v>
      </c>
    </row>
    <row r="10414" spans="1:13" x14ac:dyDescent="0.25">
      <c r="A10414" t="s">
        <v>23867</v>
      </c>
      <c r="B10414" t="s">
        <v>23868</v>
      </c>
      <c r="C10414" s="2" t="s">
        <v>35</v>
      </c>
      <c r="D10414" s="2" t="s">
        <v>36</v>
      </c>
      <c r="E10414" s="2" t="s">
        <v>29028</v>
      </c>
      <c r="F10414" s="56">
        <v>112.873706041151</v>
      </c>
      <c r="G10414" s="56">
        <v>114.44418329841101</v>
      </c>
      <c r="H10414" s="56">
        <v>108.50627078117201</v>
      </c>
      <c r="I10414" s="56"/>
      <c r="J10414" s="57">
        <v>0.32366627481784699</v>
      </c>
      <c r="K10414" s="57">
        <v>0.37726182137090097</v>
      </c>
      <c r="L10414" s="57">
        <v>0.33161734535328502</v>
      </c>
      <c r="M10414" s="57">
        <v>0.27430561917599799</v>
      </c>
    </row>
    <row r="10415" spans="1:13" x14ac:dyDescent="0.25">
      <c r="A10415" t="s">
        <v>23869</v>
      </c>
      <c r="B10415" t="s">
        <v>23870</v>
      </c>
      <c r="C10415" s="2" t="s">
        <v>35</v>
      </c>
      <c r="D10415" s="2" t="s">
        <v>36</v>
      </c>
      <c r="E10415" s="2" t="s">
        <v>29028</v>
      </c>
      <c r="F10415" s="56">
        <v>112.873706041151</v>
      </c>
      <c r="G10415" s="56">
        <v>114.44418329841101</v>
      </c>
      <c r="H10415" s="56">
        <v>108.50627078117201</v>
      </c>
      <c r="I10415" s="56"/>
      <c r="J10415" s="57">
        <v>0.32366627481784699</v>
      </c>
      <c r="K10415" s="57">
        <v>0.37726182137090097</v>
      </c>
      <c r="L10415" s="57">
        <v>0.33161734535328502</v>
      </c>
      <c r="M10415" s="57">
        <v>0.27430561917599799</v>
      </c>
    </row>
    <row r="10416" spans="1:13" x14ac:dyDescent="0.25">
      <c r="A10416" t="s">
        <v>23861</v>
      </c>
      <c r="B10416" t="s">
        <v>23862</v>
      </c>
      <c r="C10416" s="2" t="s">
        <v>31</v>
      </c>
      <c r="D10416" s="2" t="s">
        <v>36</v>
      </c>
      <c r="E10416" s="2" t="s">
        <v>29028</v>
      </c>
      <c r="F10416" s="56">
        <v>112.873706041151</v>
      </c>
      <c r="G10416" s="56">
        <v>114.44418329841101</v>
      </c>
      <c r="H10416" s="56">
        <v>108.50627078117201</v>
      </c>
      <c r="I10416" s="56"/>
      <c r="J10416" s="57">
        <v>0.32366627481784699</v>
      </c>
      <c r="K10416" s="57">
        <v>0.37726182137090097</v>
      </c>
      <c r="L10416" s="57">
        <v>0.33161734535328502</v>
      </c>
      <c r="M10416" s="57">
        <v>0.27430561917599799</v>
      </c>
    </row>
    <row r="10417" spans="1:13" x14ac:dyDescent="0.25">
      <c r="A10417" t="s">
        <v>23865</v>
      </c>
      <c r="B10417" t="s">
        <v>23866</v>
      </c>
      <c r="C10417" s="2" t="s">
        <v>35</v>
      </c>
      <c r="D10417" s="2" t="s">
        <v>36</v>
      </c>
      <c r="E10417" s="2" t="s">
        <v>29028</v>
      </c>
      <c r="F10417" s="56">
        <v>112.873706041151</v>
      </c>
      <c r="G10417" s="56">
        <v>114.44418329841101</v>
      </c>
      <c r="H10417" s="56">
        <v>108.50627078117201</v>
      </c>
      <c r="I10417" s="56"/>
      <c r="J10417" s="57">
        <v>0.32366627481784699</v>
      </c>
      <c r="K10417" s="57">
        <v>0.37726182137090097</v>
      </c>
      <c r="L10417" s="57">
        <v>0.33161734535328502</v>
      </c>
      <c r="M10417" s="57">
        <v>0.27430561917599799</v>
      </c>
    </row>
    <row r="10418" spans="1:13" x14ac:dyDescent="0.25">
      <c r="A10418" t="s">
        <v>4148</v>
      </c>
      <c r="B10418" t="s">
        <v>4149</v>
      </c>
      <c r="C10418" s="2" t="s">
        <v>31</v>
      </c>
      <c r="D10418" s="2" t="s">
        <v>217</v>
      </c>
      <c r="E10418" s="2" t="s">
        <v>29028</v>
      </c>
      <c r="F10418" s="56">
        <v>106.11177806508</v>
      </c>
      <c r="G10418" s="56">
        <v>120.192908840565</v>
      </c>
      <c r="H10418" s="56">
        <v>115.128659489966</v>
      </c>
      <c r="I10418" s="56">
        <v>104.776473442285</v>
      </c>
      <c r="J10418" s="57">
        <v>0.34807329266825399</v>
      </c>
      <c r="K10418" s="57">
        <v>0.40807729933357301</v>
      </c>
      <c r="L10418" s="57">
        <v>0.35281543288804301</v>
      </c>
      <c r="M10418" s="57">
        <v>0.30617086840458402</v>
      </c>
    </row>
    <row r="10419" spans="1:13" x14ac:dyDescent="0.25">
      <c r="A10419" t="s">
        <v>5996</v>
      </c>
      <c r="B10419" t="s">
        <v>5997</v>
      </c>
      <c r="C10419" s="2" t="s">
        <v>31</v>
      </c>
      <c r="D10419" s="2" t="s">
        <v>119</v>
      </c>
      <c r="E10419" s="2" t="s">
        <v>29028</v>
      </c>
      <c r="F10419" s="56">
        <v>98.522338070380599</v>
      </c>
      <c r="G10419" s="56">
        <v>115.06846561862601</v>
      </c>
      <c r="H10419" s="56">
        <v>116.961259308685</v>
      </c>
      <c r="I10419" s="56">
        <v>88.8069085947091</v>
      </c>
      <c r="J10419" s="57">
        <v>0.54597332758636496</v>
      </c>
      <c r="K10419" s="57">
        <v>0.61523084566066799</v>
      </c>
      <c r="L10419" s="57">
        <v>0.55501659203888598</v>
      </c>
      <c r="M10419" s="57">
        <v>0.491835891575024</v>
      </c>
    </row>
    <row r="10420" spans="1:13" x14ac:dyDescent="0.25">
      <c r="A10420" t="s">
        <v>10784</v>
      </c>
      <c r="B10420" t="s">
        <v>10785</v>
      </c>
      <c r="C10420" s="2" t="s">
        <v>35</v>
      </c>
      <c r="D10420" s="2" t="s">
        <v>69</v>
      </c>
      <c r="E10420" s="2" t="s">
        <v>29028</v>
      </c>
      <c r="F10420" s="56"/>
      <c r="G10420" s="56">
        <v>115.18802499096</v>
      </c>
      <c r="H10420" s="56"/>
      <c r="I10420" s="56"/>
      <c r="J10420" s="57">
        <v>0.28652832421873198</v>
      </c>
      <c r="K10420" s="57">
        <v>0.32423007153428901</v>
      </c>
      <c r="L10420" s="57">
        <v>0.29156152820576903</v>
      </c>
      <c r="M10420" s="57">
        <v>0.24621818786218599</v>
      </c>
    </row>
    <row r="10421" spans="1:13" x14ac:dyDescent="0.25">
      <c r="A10421" t="s">
        <v>16402</v>
      </c>
      <c r="B10421" t="s">
        <v>16403</v>
      </c>
      <c r="C10421" s="2" t="s">
        <v>35</v>
      </c>
      <c r="D10421" s="2" t="s">
        <v>429</v>
      </c>
      <c r="E10421" s="2" t="s">
        <v>29028</v>
      </c>
      <c r="F10421" s="56">
        <v>97.188501931230306</v>
      </c>
      <c r="G10421" s="56">
        <v>108.306490103695</v>
      </c>
      <c r="H10421" s="56">
        <v>114.65058839954899</v>
      </c>
      <c r="I10421" s="56"/>
      <c r="J10421" s="57">
        <v>0.31120095578183299</v>
      </c>
      <c r="K10421" s="57">
        <v>0.36099950421110799</v>
      </c>
      <c r="L10421" s="57">
        <v>0.31999518161909302</v>
      </c>
      <c r="M10421" s="57">
        <v>0.27211103166232697</v>
      </c>
    </row>
    <row r="10422" spans="1:13" x14ac:dyDescent="0.25">
      <c r="A10422" t="s">
        <v>19847</v>
      </c>
      <c r="B10422" t="s">
        <v>19848</v>
      </c>
      <c r="C10422" s="2" t="s">
        <v>35</v>
      </c>
      <c r="D10422" s="2" t="s">
        <v>7638</v>
      </c>
      <c r="E10422" s="2" t="s">
        <v>29028</v>
      </c>
      <c r="F10422" s="56">
        <v>103.918701394556</v>
      </c>
      <c r="G10422" s="56">
        <v>96.756932806646205</v>
      </c>
      <c r="H10422" s="56">
        <v>103.94308995892</v>
      </c>
      <c r="I10422" s="56"/>
      <c r="J10422" s="57">
        <v>0.32251017094147</v>
      </c>
      <c r="K10422" s="57">
        <v>0.377226186787738</v>
      </c>
      <c r="L10422" s="57">
        <v>0.33062486717756201</v>
      </c>
      <c r="M10422" s="57">
        <v>0.26654510850915297</v>
      </c>
    </row>
    <row r="10423" spans="1:13" x14ac:dyDescent="0.25">
      <c r="A10423" t="s">
        <v>247</v>
      </c>
      <c r="B10423" t="s">
        <v>248</v>
      </c>
      <c r="C10423" s="2" t="s">
        <v>31</v>
      </c>
      <c r="D10423" s="2" t="s">
        <v>54</v>
      </c>
      <c r="E10423" s="2" t="s">
        <v>29027</v>
      </c>
      <c r="F10423" s="56">
        <v>97.805973220876993</v>
      </c>
      <c r="G10423" s="56">
        <v>100.844309361029</v>
      </c>
      <c r="H10423" s="56">
        <v>96.581562716437006</v>
      </c>
      <c r="I10423" s="56">
        <v>103.823082090521</v>
      </c>
      <c r="J10423" s="57">
        <v>0.410762735530455</v>
      </c>
      <c r="K10423" s="57">
        <v>0.50690066749334906</v>
      </c>
      <c r="L10423" s="57">
        <v>0.43668032278663099</v>
      </c>
      <c r="M10423" s="57">
        <v>0.36134154996112999</v>
      </c>
    </row>
    <row r="10424" spans="1:13" x14ac:dyDescent="0.25">
      <c r="A10424" t="s">
        <v>13572</v>
      </c>
      <c r="B10424" t="s">
        <v>13573</v>
      </c>
      <c r="C10424" s="2" t="s">
        <v>35</v>
      </c>
      <c r="D10424" s="2" t="s">
        <v>83</v>
      </c>
      <c r="E10424" s="2" t="s">
        <v>29028</v>
      </c>
      <c r="F10424" s="56">
        <v>101.058009452913</v>
      </c>
      <c r="G10424" s="56">
        <v>90.598371621166095</v>
      </c>
      <c r="H10424" s="56">
        <v>103.460497959188</v>
      </c>
      <c r="I10424" s="56">
        <v>94.936626815371696</v>
      </c>
      <c r="J10424" s="57">
        <v>0.36531946538860399</v>
      </c>
      <c r="K10424" s="57">
        <v>0.40966942467858702</v>
      </c>
      <c r="L10424" s="57">
        <v>0.37573090479480897</v>
      </c>
      <c r="M10424" s="57">
        <v>0.322581415002828</v>
      </c>
    </row>
    <row r="10425" spans="1:13" x14ac:dyDescent="0.25">
      <c r="A10425" t="s">
        <v>13566</v>
      </c>
      <c r="B10425" t="s">
        <v>13567</v>
      </c>
      <c r="C10425" s="2" t="s">
        <v>31</v>
      </c>
      <c r="D10425" s="2" t="s">
        <v>83</v>
      </c>
      <c r="E10425" s="2" t="s">
        <v>29028</v>
      </c>
      <c r="F10425" s="56">
        <v>101.058009452913</v>
      </c>
      <c r="G10425" s="56">
        <v>90.598371621166095</v>
      </c>
      <c r="H10425" s="56">
        <v>103.460497959188</v>
      </c>
      <c r="I10425" s="56">
        <v>94.936626815371696</v>
      </c>
      <c r="J10425" s="57">
        <v>0.36531946538860399</v>
      </c>
      <c r="K10425" s="57">
        <v>0.40966942467858702</v>
      </c>
      <c r="L10425" s="57">
        <v>0.37573090479480897</v>
      </c>
      <c r="M10425" s="57">
        <v>0.322581415002828</v>
      </c>
    </row>
    <row r="10426" spans="1:13" x14ac:dyDescent="0.25">
      <c r="A10426" t="s">
        <v>13578</v>
      </c>
      <c r="B10426" t="s">
        <v>13579</v>
      </c>
      <c r="C10426" s="2" t="s">
        <v>35</v>
      </c>
      <c r="D10426" s="2" t="s">
        <v>83</v>
      </c>
      <c r="E10426" s="2" t="s">
        <v>29028</v>
      </c>
      <c r="F10426" s="56">
        <v>101.058009452913</v>
      </c>
      <c r="G10426" s="56">
        <v>90.598371621166095</v>
      </c>
      <c r="H10426" s="56">
        <v>103.460497959188</v>
      </c>
      <c r="I10426" s="56">
        <v>94.936626815371696</v>
      </c>
      <c r="J10426" s="57">
        <v>0.36531946538860399</v>
      </c>
      <c r="K10426" s="57">
        <v>0.40966942467858702</v>
      </c>
      <c r="L10426" s="57">
        <v>0.37573090479480897</v>
      </c>
      <c r="M10426" s="57">
        <v>0.322581415002828</v>
      </c>
    </row>
    <row r="10427" spans="1:13" x14ac:dyDescent="0.25">
      <c r="A10427" t="s">
        <v>13570</v>
      </c>
      <c r="B10427" t="s">
        <v>13571</v>
      </c>
      <c r="C10427" s="2" t="s">
        <v>35</v>
      </c>
      <c r="D10427" s="2" t="s">
        <v>83</v>
      </c>
      <c r="E10427" s="2" t="s">
        <v>29028</v>
      </c>
      <c r="F10427" s="56">
        <v>101.058009452913</v>
      </c>
      <c r="G10427" s="56">
        <v>90.598371621166095</v>
      </c>
      <c r="H10427" s="56">
        <v>103.460497959188</v>
      </c>
      <c r="I10427" s="56">
        <v>94.936626815371696</v>
      </c>
      <c r="J10427" s="57">
        <v>0.36531946538860399</v>
      </c>
      <c r="K10427" s="57">
        <v>0.40966942467858702</v>
      </c>
      <c r="L10427" s="57">
        <v>0.37573090479480897</v>
      </c>
      <c r="M10427" s="57">
        <v>0.322581415002828</v>
      </c>
    </row>
    <row r="10428" spans="1:13" x14ac:dyDescent="0.25">
      <c r="A10428" t="s">
        <v>13574</v>
      </c>
      <c r="B10428" t="s">
        <v>13575</v>
      </c>
      <c r="C10428" s="2" t="s">
        <v>35</v>
      </c>
      <c r="D10428" s="2" t="s">
        <v>83</v>
      </c>
      <c r="E10428" s="2" t="s">
        <v>29028</v>
      </c>
      <c r="F10428" s="56">
        <v>101.058009452913</v>
      </c>
      <c r="G10428" s="56">
        <v>90.598371621166095</v>
      </c>
      <c r="H10428" s="56">
        <v>103.460497959188</v>
      </c>
      <c r="I10428" s="56">
        <v>94.936626815371696</v>
      </c>
      <c r="J10428" s="57">
        <v>0.36531946538860399</v>
      </c>
      <c r="K10428" s="57">
        <v>0.40966942467858702</v>
      </c>
      <c r="L10428" s="57">
        <v>0.37573090479480897</v>
      </c>
      <c r="M10428" s="57">
        <v>0.322581415002828</v>
      </c>
    </row>
    <row r="10429" spans="1:13" x14ac:dyDescent="0.25">
      <c r="A10429" t="s">
        <v>13568</v>
      </c>
      <c r="B10429" t="s">
        <v>13569</v>
      </c>
      <c r="C10429" s="2" t="s">
        <v>35</v>
      </c>
      <c r="D10429" s="2" t="s">
        <v>83</v>
      </c>
      <c r="E10429" s="2" t="s">
        <v>29028</v>
      </c>
      <c r="F10429" s="56">
        <v>101.058009452913</v>
      </c>
      <c r="G10429" s="56">
        <v>90.598371621166095</v>
      </c>
      <c r="H10429" s="56">
        <v>103.460497959188</v>
      </c>
      <c r="I10429" s="56">
        <v>94.936626815371696</v>
      </c>
      <c r="J10429" s="57">
        <v>0.36531946538860399</v>
      </c>
      <c r="K10429" s="57">
        <v>0.40966942467858702</v>
      </c>
      <c r="L10429" s="57">
        <v>0.37573090479480897</v>
      </c>
      <c r="M10429" s="57">
        <v>0.322581415002828</v>
      </c>
    </row>
    <row r="10430" spans="1:13" x14ac:dyDescent="0.25">
      <c r="A10430" t="s">
        <v>13580</v>
      </c>
      <c r="B10430" t="s">
        <v>13581</v>
      </c>
      <c r="C10430" s="2" t="s">
        <v>35</v>
      </c>
      <c r="D10430" s="2" t="s">
        <v>83</v>
      </c>
      <c r="E10430" s="2" t="s">
        <v>29028</v>
      </c>
      <c r="F10430" s="56">
        <v>101.058009452913</v>
      </c>
      <c r="G10430" s="56">
        <v>90.598371621166095</v>
      </c>
      <c r="H10430" s="56">
        <v>103.460497959188</v>
      </c>
      <c r="I10430" s="56">
        <v>94.936626815371696</v>
      </c>
      <c r="J10430" s="57">
        <v>0.36531946538860399</v>
      </c>
      <c r="K10430" s="57">
        <v>0.40966942467858702</v>
      </c>
      <c r="L10430" s="57">
        <v>0.37573090479480897</v>
      </c>
      <c r="M10430" s="57">
        <v>0.322581415002828</v>
      </c>
    </row>
    <row r="10431" spans="1:13" x14ac:dyDescent="0.25">
      <c r="A10431" t="s">
        <v>13576</v>
      </c>
      <c r="B10431" t="s">
        <v>13577</v>
      </c>
      <c r="C10431" s="2" t="s">
        <v>35</v>
      </c>
      <c r="D10431" s="2" t="s">
        <v>83</v>
      </c>
      <c r="E10431" s="2" t="s">
        <v>29028</v>
      </c>
      <c r="F10431" s="56">
        <v>101.058009452913</v>
      </c>
      <c r="G10431" s="56">
        <v>90.598371621166095</v>
      </c>
      <c r="H10431" s="56">
        <v>103.460497959188</v>
      </c>
      <c r="I10431" s="56">
        <v>94.936626815371696</v>
      </c>
      <c r="J10431" s="57">
        <v>0.36531946538860399</v>
      </c>
      <c r="K10431" s="57">
        <v>0.40966942467858702</v>
      </c>
      <c r="L10431" s="57">
        <v>0.37573090479480897</v>
      </c>
      <c r="M10431" s="57">
        <v>0.322581415002828</v>
      </c>
    </row>
    <row r="10432" spans="1:13" x14ac:dyDescent="0.25">
      <c r="A10432" t="s">
        <v>13564</v>
      </c>
      <c r="B10432" t="s">
        <v>13565</v>
      </c>
      <c r="C10432" s="2" t="s">
        <v>31</v>
      </c>
      <c r="D10432" s="2" t="s">
        <v>83</v>
      </c>
      <c r="E10432" s="2" t="s">
        <v>29028</v>
      </c>
      <c r="F10432" s="56">
        <v>101.058009452913</v>
      </c>
      <c r="G10432" s="56">
        <v>90.598371621166095</v>
      </c>
      <c r="H10432" s="56">
        <v>103.460497959188</v>
      </c>
      <c r="I10432" s="56">
        <v>94.936626815371696</v>
      </c>
      <c r="J10432" s="57">
        <v>0.36531946538860399</v>
      </c>
      <c r="K10432" s="57">
        <v>0.40966942467858702</v>
      </c>
      <c r="L10432" s="57">
        <v>0.37573090479480897</v>
      </c>
      <c r="M10432" s="57">
        <v>0.322581415002828</v>
      </c>
    </row>
    <row r="10433" spans="1:13" x14ac:dyDescent="0.25">
      <c r="A10433" t="s">
        <v>31165</v>
      </c>
      <c r="B10433" t="s">
        <v>31166</v>
      </c>
      <c r="C10433" s="2" t="s">
        <v>35</v>
      </c>
      <c r="D10433" s="2" t="s">
        <v>32</v>
      </c>
      <c r="E10433" s="2" t="s">
        <v>29028</v>
      </c>
      <c r="F10433" s="56"/>
      <c r="G10433" s="56">
        <v>92.527813169967601</v>
      </c>
      <c r="H10433" s="56">
        <v>104.821110826782</v>
      </c>
      <c r="I10433" s="56"/>
      <c r="J10433" s="57">
        <v>0.28750762237225402</v>
      </c>
      <c r="K10433" s="57">
        <v>0.34912501794266598</v>
      </c>
      <c r="L10433" s="57">
        <v>0.30286183455454702</v>
      </c>
      <c r="M10433" s="57">
        <v>0.23088701393841499</v>
      </c>
    </row>
    <row r="10434" spans="1:13" x14ac:dyDescent="0.25">
      <c r="A10434" t="s">
        <v>31163</v>
      </c>
      <c r="B10434" t="s">
        <v>31164</v>
      </c>
      <c r="C10434" s="2" t="s">
        <v>31</v>
      </c>
      <c r="D10434" s="2" t="s">
        <v>32</v>
      </c>
      <c r="E10434" s="2" t="s">
        <v>29028</v>
      </c>
      <c r="F10434" s="56"/>
      <c r="G10434" s="56">
        <v>92.527813169967601</v>
      </c>
      <c r="H10434" s="56">
        <v>104.821110826782</v>
      </c>
      <c r="I10434" s="56"/>
      <c r="J10434" s="57">
        <v>0.28750762237225402</v>
      </c>
      <c r="K10434" s="57">
        <v>0.34912501794266598</v>
      </c>
      <c r="L10434" s="57">
        <v>0.30286183455454702</v>
      </c>
      <c r="M10434" s="57">
        <v>0.23088701393841499</v>
      </c>
    </row>
    <row r="10435" spans="1:13" x14ac:dyDescent="0.25">
      <c r="A10435" t="s">
        <v>31159</v>
      </c>
      <c r="B10435" t="s">
        <v>31160</v>
      </c>
      <c r="C10435" s="2" t="s">
        <v>31</v>
      </c>
      <c r="D10435" s="2" t="s">
        <v>32</v>
      </c>
      <c r="E10435" s="2" t="s">
        <v>29028</v>
      </c>
      <c r="F10435" s="56"/>
      <c r="G10435" s="56">
        <v>92.527813169967601</v>
      </c>
      <c r="H10435" s="56">
        <v>104.821110826782</v>
      </c>
      <c r="I10435" s="56"/>
      <c r="J10435" s="57">
        <v>0.28750762237225402</v>
      </c>
      <c r="K10435" s="57">
        <v>0.34912501794266598</v>
      </c>
      <c r="L10435" s="57">
        <v>0.30286183455454702</v>
      </c>
      <c r="M10435" s="57">
        <v>0.23088701393841499</v>
      </c>
    </row>
    <row r="10436" spans="1:13" x14ac:dyDescent="0.25">
      <c r="A10436" t="s">
        <v>31169</v>
      </c>
      <c r="B10436" t="s">
        <v>31170</v>
      </c>
      <c r="C10436" s="2" t="s">
        <v>35</v>
      </c>
      <c r="D10436" s="2" t="s">
        <v>32</v>
      </c>
      <c r="E10436" s="2" t="s">
        <v>29027</v>
      </c>
      <c r="F10436" s="56">
        <v>100.881839476059</v>
      </c>
      <c r="G10436" s="56">
        <v>91.293152228855405</v>
      </c>
      <c r="H10436" s="56">
        <v>105.485865332534</v>
      </c>
      <c r="I10436" s="56">
        <v>97.113313804260599</v>
      </c>
      <c r="J10436" s="57">
        <v>0.47518866924974901</v>
      </c>
      <c r="K10436" s="57">
        <v>0.57106165739055603</v>
      </c>
      <c r="L10436" s="57">
        <v>0.49714703312995401</v>
      </c>
      <c r="M10436" s="57">
        <v>0.40767314161597201</v>
      </c>
    </row>
    <row r="10437" spans="1:13" x14ac:dyDescent="0.25">
      <c r="A10437" t="s">
        <v>31157</v>
      </c>
      <c r="B10437" t="s">
        <v>31158</v>
      </c>
      <c r="C10437" s="2" t="s">
        <v>31</v>
      </c>
      <c r="D10437" s="2" t="s">
        <v>32</v>
      </c>
      <c r="E10437" s="2" t="s">
        <v>29028</v>
      </c>
      <c r="F10437" s="56"/>
      <c r="G10437" s="56">
        <v>92.527813169967601</v>
      </c>
      <c r="H10437" s="56">
        <v>104.821110826782</v>
      </c>
      <c r="I10437" s="56"/>
      <c r="J10437" s="57">
        <v>0.28750762237225402</v>
      </c>
      <c r="K10437" s="57">
        <v>0.34912501794266598</v>
      </c>
      <c r="L10437" s="57">
        <v>0.30286183455454702</v>
      </c>
      <c r="M10437" s="57">
        <v>0.23088701393841499</v>
      </c>
    </row>
    <row r="10438" spans="1:13" x14ac:dyDescent="0.25">
      <c r="A10438" t="s">
        <v>31161</v>
      </c>
      <c r="B10438" t="s">
        <v>31162</v>
      </c>
      <c r="C10438" s="2" t="s">
        <v>31</v>
      </c>
      <c r="D10438" s="2" t="s">
        <v>32</v>
      </c>
      <c r="E10438" s="2" t="s">
        <v>29028</v>
      </c>
      <c r="F10438" s="56"/>
      <c r="G10438" s="56">
        <v>92.527813169967601</v>
      </c>
      <c r="H10438" s="56">
        <v>104.821110826782</v>
      </c>
      <c r="I10438" s="56"/>
      <c r="J10438" s="57">
        <v>0.28750762237225402</v>
      </c>
      <c r="K10438" s="57">
        <v>0.34912501794266598</v>
      </c>
      <c r="L10438" s="57">
        <v>0.30286183455454702</v>
      </c>
      <c r="M10438" s="57">
        <v>0.23088701393841499</v>
      </c>
    </row>
    <row r="10439" spans="1:13" x14ac:dyDescent="0.25">
      <c r="A10439" t="s">
        <v>31167</v>
      </c>
      <c r="B10439" t="s">
        <v>31168</v>
      </c>
      <c r="C10439" s="2" t="s">
        <v>35</v>
      </c>
      <c r="D10439" s="2" t="s">
        <v>32</v>
      </c>
      <c r="E10439" s="2" t="s">
        <v>29028</v>
      </c>
      <c r="F10439" s="56"/>
      <c r="G10439" s="56">
        <v>92.527813169967601</v>
      </c>
      <c r="H10439" s="56">
        <v>104.821110826782</v>
      </c>
      <c r="I10439" s="56"/>
      <c r="J10439" s="57">
        <v>0.28750762237225402</v>
      </c>
      <c r="K10439" s="57">
        <v>0.34912501794266598</v>
      </c>
      <c r="L10439" s="57">
        <v>0.30286183455454702</v>
      </c>
      <c r="M10439" s="57">
        <v>0.23088701393841499</v>
      </c>
    </row>
    <row r="10440" spans="1:13" x14ac:dyDescent="0.25">
      <c r="A10440" t="s">
        <v>31171</v>
      </c>
      <c r="B10440" t="s">
        <v>31172</v>
      </c>
      <c r="C10440" s="2" t="s">
        <v>35</v>
      </c>
      <c r="D10440" s="2" t="s">
        <v>32</v>
      </c>
      <c r="E10440" s="2" t="s">
        <v>29028</v>
      </c>
      <c r="F10440" s="56"/>
      <c r="G10440" s="56">
        <v>92.527813169967601</v>
      </c>
      <c r="H10440" s="56">
        <v>104.821110826782</v>
      </c>
      <c r="I10440" s="56"/>
      <c r="J10440" s="57">
        <v>0.28750762237225402</v>
      </c>
      <c r="K10440" s="57">
        <v>0.34912501794266598</v>
      </c>
      <c r="L10440" s="57">
        <v>0.30286183455454702</v>
      </c>
      <c r="M10440" s="57">
        <v>0.23088701393841499</v>
      </c>
    </row>
    <row r="10441" spans="1:13" x14ac:dyDescent="0.25">
      <c r="A10441" t="s">
        <v>15074</v>
      </c>
      <c r="B10441" t="s">
        <v>15075</v>
      </c>
      <c r="C10441" s="2" t="s">
        <v>31</v>
      </c>
      <c r="D10441" s="2" t="s">
        <v>36</v>
      </c>
      <c r="E10441" s="2" t="s">
        <v>29028</v>
      </c>
      <c r="F10441" s="56"/>
      <c r="G10441" s="56">
        <v>114.975581442117</v>
      </c>
      <c r="H10441" s="56"/>
      <c r="I10441" s="56"/>
      <c r="J10441" s="57">
        <v>0.26437270177455802</v>
      </c>
      <c r="K10441" s="57">
        <v>0.31331703980112002</v>
      </c>
      <c r="L10441" s="57">
        <v>0.276243358358786</v>
      </c>
      <c r="M10441" s="57">
        <v>0.219222419817483</v>
      </c>
    </row>
    <row r="10442" spans="1:13" x14ac:dyDescent="0.25">
      <c r="A10442" t="s">
        <v>15086</v>
      </c>
      <c r="B10442" t="s">
        <v>15087</v>
      </c>
      <c r="C10442" s="2" t="s">
        <v>35</v>
      </c>
      <c r="D10442" s="2" t="s">
        <v>36</v>
      </c>
      <c r="E10442" s="2" t="s">
        <v>29028</v>
      </c>
      <c r="F10442" s="56"/>
      <c r="G10442" s="56">
        <v>114.975581442117</v>
      </c>
      <c r="H10442" s="56"/>
      <c r="I10442" s="56"/>
      <c r="J10442" s="57">
        <v>0.26437270177455802</v>
      </c>
      <c r="K10442" s="57">
        <v>0.31331703980112002</v>
      </c>
      <c r="L10442" s="57">
        <v>0.276243358358786</v>
      </c>
      <c r="M10442" s="57">
        <v>0.219222419817483</v>
      </c>
    </row>
    <row r="10443" spans="1:13" x14ac:dyDescent="0.25">
      <c r="A10443" t="s">
        <v>15076</v>
      </c>
      <c r="B10443" t="s">
        <v>15077</v>
      </c>
      <c r="C10443" s="2" t="s">
        <v>31</v>
      </c>
      <c r="D10443" s="2" t="s">
        <v>36</v>
      </c>
      <c r="E10443" s="2" t="s">
        <v>29028</v>
      </c>
      <c r="F10443" s="56"/>
      <c r="G10443" s="56">
        <v>114.975581442117</v>
      </c>
      <c r="H10443" s="56"/>
      <c r="I10443" s="56"/>
      <c r="J10443" s="57">
        <v>0.26437270177455802</v>
      </c>
      <c r="K10443" s="57">
        <v>0.31331703980112002</v>
      </c>
      <c r="L10443" s="57">
        <v>0.276243358358786</v>
      </c>
      <c r="M10443" s="57">
        <v>0.219222419817483</v>
      </c>
    </row>
    <row r="10444" spans="1:13" x14ac:dyDescent="0.25">
      <c r="A10444" t="s">
        <v>15084</v>
      </c>
      <c r="B10444" t="s">
        <v>15085</v>
      </c>
      <c r="C10444" s="2" t="s">
        <v>31</v>
      </c>
      <c r="D10444" s="2" t="s">
        <v>36</v>
      </c>
      <c r="E10444" s="2" t="s">
        <v>29028</v>
      </c>
      <c r="F10444" s="56"/>
      <c r="G10444" s="56">
        <v>114.975581442117</v>
      </c>
      <c r="H10444" s="56"/>
      <c r="I10444" s="56"/>
      <c r="J10444" s="57">
        <v>0.26437270177455802</v>
      </c>
      <c r="K10444" s="57">
        <v>0.31331703980112002</v>
      </c>
      <c r="L10444" s="57">
        <v>0.276243358358786</v>
      </c>
      <c r="M10444" s="57">
        <v>0.219222419817483</v>
      </c>
    </row>
    <row r="10445" spans="1:13" x14ac:dyDescent="0.25">
      <c r="A10445" t="s">
        <v>15088</v>
      </c>
      <c r="B10445" t="s">
        <v>15089</v>
      </c>
      <c r="C10445" s="2" t="s">
        <v>35</v>
      </c>
      <c r="D10445" s="2" t="s">
        <v>36</v>
      </c>
      <c r="E10445" s="2" t="s">
        <v>29028</v>
      </c>
      <c r="F10445" s="56"/>
      <c r="G10445" s="56">
        <v>114.975581442117</v>
      </c>
      <c r="H10445" s="56"/>
      <c r="I10445" s="56"/>
      <c r="J10445" s="57">
        <v>0.26437270177455802</v>
      </c>
      <c r="K10445" s="57">
        <v>0.31331703980112002</v>
      </c>
      <c r="L10445" s="57">
        <v>0.276243358358786</v>
      </c>
      <c r="M10445" s="57">
        <v>0.219222419817483</v>
      </c>
    </row>
    <row r="10446" spans="1:13" x14ac:dyDescent="0.25">
      <c r="A10446" t="s">
        <v>15078</v>
      </c>
      <c r="B10446" t="s">
        <v>15079</v>
      </c>
      <c r="C10446" s="2" t="s">
        <v>31</v>
      </c>
      <c r="D10446" s="2" t="s">
        <v>36</v>
      </c>
      <c r="E10446" s="2" t="s">
        <v>29028</v>
      </c>
      <c r="F10446" s="56"/>
      <c r="G10446" s="56">
        <v>114.975581442117</v>
      </c>
      <c r="H10446" s="56"/>
      <c r="I10446" s="56"/>
      <c r="J10446" s="57">
        <v>0.26437270177455802</v>
      </c>
      <c r="K10446" s="57">
        <v>0.31331703980112002</v>
      </c>
      <c r="L10446" s="57">
        <v>0.276243358358786</v>
      </c>
      <c r="M10446" s="57">
        <v>0.219222419817483</v>
      </c>
    </row>
    <row r="10447" spans="1:13" x14ac:dyDescent="0.25">
      <c r="A10447" t="s">
        <v>15090</v>
      </c>
      <c r="B10447" t="s">
        <v>15091</v>
      </c>
      <c r="C10447" s="2" t="s">
        <v>35</v>
      </c>
      <c r="D10447" s="2" t="s">
        <v>36</v>
      </c>
      <c r="E10447" s="2" t="s">
        <v>29028</v>
      </c>
      <c r="F10447" s="56"/>
      <c r="G10447" s="56">
        <v>114.975581442117</v>
      </c>
      <c r="H10447" s="56"/>
      <c r="I10447" s="56"/>
      <c r="J10447" s="57">
        <v>0.26437270177455802</v>
      </c>
      <c r="K10447" s="57">
        <v>0.31331703980112002</v>
      </c>
      <c r="L10447" s="57">
        <v>0.276243358358786</v>
      </c>
      <c r="M10447" s="57">
        <v>0.219222419817483</v>
      </c>
    </row>
    <row r="10448" spans="1:13" x14ac:dyDescent="0.25">
      <c r="A10448" t="s">
        <v>15080</v>
      </c>
      <c r="B10448" t="s">
        <v>15081</v>
      </c>
      <c r="C10448" s="2" t="s">
        <v>31</v>
      </c>
      <c r="D10448" s="2" t="s">
        <v>36</v>
      </c>
      <c r="E10448" s="2" t="s">
        <v>29028</v>
      </c>
      <c r="F10448" s="56"/>
      <c r="G10448" s="56">
        <v>114.975581442117</v>
      </c>
      <c r="H10448" s="56"/>
      <c r="I10448" s="56"/>
      <c r="J10448" s="57">
        <v>0.26437270177455802</v>
      </c>
      <c r="K10448" s="57">
        <v>0.31331703980112002</v>
      </c>
      <c r="L10448" s="57">
        <v>0.276243358358786</v>
      </c>
      <c r="M10448" s="57">
        <v>0.219222419817483</v>
      </c>
    </row>
    <row r="10449" spans="1:13" x14ac:dyDescent="0.25">
      <c r="A10449" t="s">
        <v>15082</v>
      </c>
      <c r="B10449" t="s">
        <v>15083</v>
      </c>
      <c r="C10449" s="2" t="s">
        <v>31</v>
      </c>
      <c r="D10449" s="2" t="s">
        <v>36</v>
      </c>
      <c r="E10449" s="2" t="s">
        <v>29028</v>
      </c>
      <c r="F10449" s="56"/>
      <c r="G10449" s="56">
        <v>114.975581442117</v>
      </c>
      <c r="H10449" s="56"/>
      <c r="I10449" s="56"/>
      <c r="J10449" s="57">
        <v>0.26437270177455802</v>
      </c>
      <c r="K10449" s="57">
        <v>0.31331703980112002</v>
      </c>
      <c r="L10449" s="57">
        <v>0.276243358358786</v>
      </c>
      <c r="M10449" s="57">
        <v>0.219222419817483</v>
      </c>
    </row>
    <row r="10450" spans="1:13" x14ac:dyDescent="0.25">
      <c r="A10450" t="s">
        <v>11913</v>
      </c>
      <c r="B10450" t="s">
        <v>11914</v>
      </c>
      <c r="C10450" s="2" t="s">
        <v>31</v>
      </c>
      <c r="D10450" s="2" t="s">
        <v>289</v>
      </c>
      <c r="E10450" s="2" t="s">
        <v>29028</v>
      </c>
      <c r="F10450" s="56">
        <v>100.42476349144999</v>
      </c>
      <c r="G10450" s="56">
        <v>112.566148111714</v>
      </c>
      <c r="H10450" s="56">
        <v>101.452892736219</v>
      </c>
      <c r="I10450" s="56"/>
      <c r="J10450" s="57">
        <v>0.31264046392876299</v>
      </c>
      <c r="K10450" s="57">
        <v>0.36041507034458498</v>
      </c>
      <c r="L10450" s="57">
        <v>0.32442663816922701</v>
      </c>
      <c r="M10450" s="57">
        <v>0.27103581812220001</v>
      </c>
    </row>
    <row r="10451" spans="1:13" x14ac:dyDescent="0.25">
      <c r="A10451" t="s">
        <v>11911</v>
      </c>
      <c r="B10451" t="s">
        <v>11912</v>
      </c>
      <c r="C10451" s="2" t="s">
        <v>31</v>
      </c>
      <c r="D10451" s="2" t="s">
        <v>289</v>
      </c>
      <c r="E10451" s="2" t="s">
        <v>29028</v>
      </c>
      <c r="F10451" s="56">
        <v>100.42476349144999</v>
      </c>
      <c r="G10451" s="56">
        <v>112.566148111714</v>
      </c>
      <c r="H10451" s="56">
        <v>101.452892736219</v>
      </c>
      <c r="I10451" s="56"/>
      <c r="J10451" s="57">
        <v>0.31264046392876299</v>
      </c>
      <c r="K10451" s="57">
        <v>0.36041507034458498</v>
      </c>
      <c r="L10451" s="57">
        <v>0.32442663816922701</v>
      </c>
      <c r="M10451" s="57">
        <v>0.27103581812220001</v>
      </c>
    </row>
    <row r="10452" spans="1:13" x14ac:dyDescent="0.25">
      <c r="A10452" t="s">
        <v>11909</v>
      </c>
      <c r="B10452" t="s">
        <v>11910</v>
      </c>
      <c r="C10452" s="2" t="s">
        <v>31</v>
      </c>
      <c r="D10452" s="2" t="s">
        <v>289</v>
      </c>
      <c r="E10452" s="2" t="s">
        <v>29028</v>
      </c>
      <c r="F10452" s="56">
        <v>100.42476349144999</v>
      </c>
      <c r="G10452" s="56">
        <v>112.566148111714</v>
      </c>
      <c r="H10452" s="56">
        <v>101.452892736219</v>
      </c>
      <c r="I10452" s="56"/>
      <c r="J10452" s="57">
        <v>0.31264046392876299</v>
      </c>
      <c r="K10452" s="57">
        <v>0.36041507034458498</v>
      </c>
      <c r="L10452" s="57">
        <v>0.32442663816922701</v>
      </c>
      <c r="M10452" s="57">
        <v>0.27103581812220001</v>
      </c>
    </row>
    <row r="10453" spans="1:13" x14ac:dyDescent="0.25">
      <c r="A10453" t="s">
        <v>11915</v>
      </c>
      <c r="B10453" t="s">
        <v>11916</v>
      </c>
      <c r="C10453" s="2" t="s">
        <v>35</v>
      </c>
      <c r="D10453" s="2" t="s">
        <v>289</v>
      </c>
      <c r="E10453" s="2" t="s">
        <v>29028</v>
      </c>
      <c r="F10453" s="56">
        <v>100.42476349144999</v>
      </c>
      <c r="G10453" s="56">
        <v>112.566148111714</v>
      </c>
      <c r="H10453" s="56">
        <v>101.452892736219</v>
      </c>
      <c r="I10453" s="56"/>
      <c r="J10453" s="57">
        <v>0.31264046392876299</v>
      </c>
      <c r="K10453" s="57">
        <v>0.36041507034458498</v>
      </c>
      <c r="L10453" s="57">
        <v>0.32442663816922701</v>
      </c>
      <c r="M10453" s="57">
        <v>0.27103581812220001</v>
      </c>
    </row>
    <row r="10454" spans="1:13" x14ac:dyDescent="0.25">
      <c r="A10454" t="s">
        <v>30191</v>
      </c>
      <c r="B10454" t="s">
        <v>30192</v>
      </c>
      <c r="C10454" s="2" t="s">
        <v>31</v>
      </c>
      <c r="D10454" s="2" t="s">
        <v>7638</v>
      </c>
      <c r="E10454" s="2" t="s">
        <v>29028</v>
      </c>
      <c r="F10454" s="56"/>
      <c r="G10454" s="56">
        <v>102.611136726323</v>
      </c>
      <c r="H10454" s="56"/>
      <c r="I10454" s="56"/>
      <c r="J10454" s="57">
        <v>0.25321763683207399</v>
      </c>
      <c r="K10454" s="57">
        <v>0.30211584692635501</v>
      </c>
      <c r="L10454" s="57">
        <v>0.26397212375803197</v>
      </c>
      <c r="M10454" s="57">
        <v>0.20556733800555499</v>
      </c>
    </row>
    <row r="10455" spans="1:13" x14ac:dyDescent="0.25">
      <c r="A10455" t="s">
        <v>30195</v>
      </c>
      <c r="B10455" t="s">
        <v>30196</v>
      </c>
      <c r="C10455" s="2" t="s">
        <v>31</v>
      </c>
      <c r="D10455" s="2" t="s">
        <v>7638</v>
      </c>
      <c r="E10455" s="2" t="s">
        <v>29028</v>
      </c>
      <c r="F10455" s="56"/>
      <c r="G10455" s="56">
        <v>102.611136726323</v>
      </c>
      <c r="H10455" s="56"/>
      <c r="I10455" s="56"/>
      <c r="J10455" s="57">
        <v>0.25321763683207399</v>
      </c>
      <c r="K10455" s="57">
        <v>0.30211584692635501</v>
      </c>
      <c r="L10455" s="57">
        <v>0.26397212375803197</v>
      </c>
      <c r="M10455" s="57">
        <v>0.20556733800555499</v>
      </c>
    </row>
    <row r="10456" spans="1:13" x14ac:dyDescent="0.25">
      <c r="A10456" t="s">
        <v>30197</v>
      </c>
      <c r="B10456" t="s">
        <v>30198</v>
      </c>
      <c r="C10456" s="2" t="s">
        <v>35</v>
      </c>
      <c r="D10456" s="2" t="s">
        <v>7638</v>
      </c>
      <c r="E10456" s="2" t="s">
        <v>29028</v>
      </c>
      <c r="F10456" s="56"/>
      <c r="G10456" s="56">
        <v>102.611136726323</v>
      </c>
      <c r="H10456" s="56"/>
      <c r="I10456" s="56"/>
      <c r="J10456" s="57">
        <v>0.25321763683207399</v>
      </c>
      <c r="K10456" s="57">
        <v>0.30211584692635501</v>
      </c>
      <c r="L10456" s="57">
        <v>0.26397212375803197</v>
      </c>
      <c r="M10456" s="57">
        <v>0.20556733800555499</v>
      </c>
    </row>
    <row r="10457" spans="1:13" x14ac:dyDescent="0.25">
      <c r="A10457" t="s">
        <v>30187</v>
      </c>
      <c r="B10457" t="s">
        <v>30188</v>
      </c>
      <c r="C10457" s="2" t="s">
        <v>31</v>
      </c>
      <c r="D10457" s="2" t="s">
        <v>7638</v>
      </c>
      <c r="E10457" s="2" t="s">
        <v>29028</v>
      </c>
      <c r="F10457" s="56"/>
      <c r="G10457" s="56">
        <v>102.611136726323</v>
      </c>
      <c r="H10457" s="56"/>
      <c r="I10457" s="56"/>
      <c r="J10457" s="57">
        <v>0.25321763683207399</v>
      </c>
      <c r="K10457" s="57">
        <v>0.30211584692635501</v>
      </c>
      <c r="L10457" s="57">
        <v>0.26397212375803197</v>
      </c>
      <c r="M10457" s="57">
        <v>0.20556733800555499</v>
      </c>
    </row>
    <row r="10458" spans="1:13" x14ac:dyDescent="0.25">
      <c r="A10458" t="s">
        <v>30203</v>
      </c>
      <c r="B10458" t="s">
        <v>30204</v>
      </c>
      <c r="C10458" s="2" t="s">
        <v>35</v>
      </c>
      <c r="D10458" s="2" t="s">
        <v>7638</v>
      </c>
      <c r="E10458" s="2" t="s">
        <v>29028</v>
      </c>
      <c r="F10458" s="56"/>
      <c r="G10458" s="56">
        <v>102.611136726323</v>
      </c>
      <c r="H10458" s="56"/>
      <c r="I10458" s="56"/>
      <c r="J10458" s="57">
        <v>0.25321763683207399</v>
      </c>
      <c r="K10458" s="57">
        <v>0.30211584692635501</v>
      </c>
      <c r="L10458" s="57">
        <v>0.26397212375803197</v>
      </c>
      <c r="M10458" s="57">
        <v>0.20556733800555499</v>
      </c>
    </row>
    <row r="10459" spans="1:13" x14ac:dyDescent="0.25">
      <c r="A10459" t="s">
        <v>30193</v>
      </c>
      <c r="B10459" t="s">
        <v>30194</v>
      </c>
      <c r="C10459" s="2" t="s">
        <v>31</v>
      </c>
      <c r="D10459" s="2" t="s">
        <v>7638</v>
      </c>
      <c r="E10459" s="2" t="s">
        <v>29028</v>
      </c>
      <c r="F10459" s="56"/>
      <c r="G10459" s="56">
        <v>102.611136726323</v>
      </c>
      <c r="H10459" s="56"/>
      <c r="I10459" s="56"/>
      <c r="J10459" s="57">
        <v>0.25321763683207399</v>
      </c>
      <c r="K10459" s="57">
        <v>0.30211584692635501</v>
      </c>
      <c r="L10459" s="57">
        <v>0.26397212375803197</v>
      </c>
      <c r="M10459" s="57">
        <v>0.20556733800555499</v>
      </c>
    </row>
    <row r="10460" spans="1:13" x14ac:dyDescent="0.25">
      <c r="A10460" t="s">
        <v>30189</v>
      </c>
      <c r="B10460" t="s">
        <v>30190</v>
      </c>
      <c r="C10460" s="2" t="s">
        <v>31</v>
      </c>
      <c r="D10460" s="2" t="s">
        <v>7638</v>
      </c>
      <c r="E10460" s="2" t="s">
        <v>29028</v>
      </c>
      <c r="F10460" s="56"/>
      <c r="G10460" s="56">
        <v>102.611136726323</v>
      </c>
      <c r="H10460" s="56"/>
      <c r="I10460" s="56"/>
      <c r="J10460" s="57">
        <v>0.25321763683207399</v>
      </c>
      <c r="K10460" s="57">
        <v>0.30211584692635501</v>
      </c>
      <c r="L10460" s="57">
        <v>0.26397212375803197</v>
      </c>
      <c r="M10460" s="57">
        <v>0.20556733800555499</v>
      </c>
    </row>
    <row r="10461" spans="1:13" x14ac:dyDescent="0.25">
      <c r="A10461" t="s">
        <v>30199</v>
      </c>
      <c r="B10461" t="s">
        <v>30200</v>
      </c>
      <c r="C10461" s="2" t="s">
        <v>35</v>
      </c>
      <c r="D10461" s="2" t="s">
        <v>7638</v>
      </c>
      <c r="E10461" s="2" t="s">
        <v>29028</v>
      </c>
      <c r="F10461" s="56"/>
      <c r="G10461" s="56">
        <v>102.611136726323</v>
      </c>
      <c r="H10461" s="56"/>
      <c r="I10461" s="56"/>
      <c r="J10461" s="57">
        <v>0.25321763683207399</v>
      </c>
      <c r="K10461" s="57">
        <v>0.30211584692635501</v>
      </c>
      <c r="L10461" s="57">
        <v>0.26397212375803197</v>
      </c>
      <c r="M10461" s="57">
        <v>0.20556733800555499</v>
      </c>
    </row>
    <row r="10462" spans="1:13" x14ac:dyDescent="0.25">
      <c r="A10462" t="s">
        <v>30201</v>
      </c>
      <c r="B10462" t="s">
        <v>30202</v>
      </c>
      <c r="C10462" s="2" t="s">
        <v>35</v>
      </c>
      <c r="D10462" s="2" t="s">
        <v>7638</v>
      </c>
      <c r="E10462" s="2" t="s">
        <v>29028</v>
      </c>
      <c r="F10462" s="56"/>
      <c r="G10462" s="56">
        <v>102.611136726323</v>
      </c>
      <c r="H10462" s="56"/>
      <c r="I10462" s="56"/>
      <c r="J10462" s="57">
        <v>0.25321763683207399</v>
      </c>
      <c r="K10462" s="57">
        <v>0.30211584692635501</v>
      </c>
      <c r="L10462" s="57">
        <v>0.26397212375803197</v>
      </c>
      <c r="M10462" s="57">
        <v>0.20556733800555499</v>
      </c>
    </row>
    <row r="10463" spans="1:13" x14ac:dyDescent="0.25">
      <c r="A10463" t="s">
        <v>19841</v>
      </c>
      <c r="B10463" t="s">
        <v>19842</v>
      </c>
      <c r="C10463" s="2" t="s">
        <v>31</v>
      </c>
      <c r="D10463" s="2" t="s">
        <v>7638</v>
      </c>
      <c r="E10463" s="2" t="s">
        <v>29028</v>
      </c>
      <c r="F10463" s="56">
        <v>103.918701394556</v>
      </c>
      <c r="G10463" s="56">
        <v>96.756932806646205</v>
      </c>
      <c r="H10463" s="56">
        <v>103.94308995892</v>
      </c>
      <c r="I10463" s="56"/>
      <c r="J10463" s="57">
        <v>0.32251017094147</v>
      </c>
      <c r="K10463" s="57">
        <v>0.377226186787738</v>
      </c>
      <c r="L10463" s="57">
        <v>0.33062486717756201</v>
      </c>
      <c r="M10463" s="57">
        <v>0.26654510850915297</v>
      </c>
    </row>
    <row r="10464" spans="1:13" x14ac:dyDescent="0.25">
      <c r="A10464" t="s">
        <v>19849</v>
      </c>
      <c r="B10464" t="s">
        <v>19850</v>
      </c>
      <c r="C10464" s="2" t="s">
        <v>35</v>
      </c>
      <c r="D10464" s="2" t="s">
        <v>7638</v>
      </c>
      <c r="E10464" s="2" t="s">
        <v>29028</v>
      </c>
      <c r="F10464" s="56">
        <v>103.918701394556</v>
      </c>
      <c r="G10464" s="56">
        <v>96.756932806646205</v>
      </c>
      <c r="H10464" s="56">
        <v>103.94308995892</v>
      </c>
      <c r="I10464" s="56"/>
      <c r="J10464" s="57">
        <v>0.32251017094147</v>
      </c>
      <c r="K10464" s="57">
        <v>0.377226186787738</v>
      </c>
      <c r="L10464" s="57">
        <v>0.33062486717756201</v>
      </c>
      <c r="M10464" s="57">
        <v>0.26654510850915297</v>
      </c>
    </row>
    <row r="10465" spans="1:13" x14ac:dyDescent="0.25">
      <c r="A10465" t="s">
        <v>19843</v>
      </c>
      <c r="B10465" t="s">
        <v>19844</v>
      </c>
      <c r="C10465" s="2" t="s">
        <v>31</v>
      </c>
      <c r="D10465" s="2" t="s">
        <v>7638</v>
      </c>
      <c r="E10465" s="2" t="s">
        <v>29028</v>
      </c>
      <c r="F10465" s="56">
        <v>103.918701394556</v>
      </c>
      <c r="G10465" s="56">
        <v>96.756932806646205</v>
      </c>
      <c r="H10465" s="56">
        <v>103.94308995892</v>
      </c>
      <c r="I10465" s="56"/>
      <c r="J10465" s="57">
        <v>0.32251017094147</v>
      </c>
      <c r="K10465" s="57">
        <v>0.377226186787738</v>
      </c>
      <c r="L10465" s="57">
        <v>0.33062486717756201</v>
      </c>
      <c r="M10465" s="57">
        <v>0.26654510850915297</v>
      </c>
    </row>
    <row r="10466" spans="1:13" x14ac:dyDescent="0.25">
      <c r="A10466" t="s">
        <v>19851</v>
      </c>
      <c r="B10466" t="s">
        <v>19852</v>
      </c>
      <c r="C10466" s="2" t="s">
        <v>35</v>
      </c>
      <c r="D10466" s="2" t="s">
        <v>7638</v>
      </c>
      <c r="E10466" s="2" t="s">
        <v>29028</v>
      </c>
      <c r="F10466" s="56">
        <v>103.918701394556</v>
      </c>
      <c r="G10466" s="56">
        <v>96.756932806646205</v>
      </c>
      <c r="H10466" s="56">
        <v>103.94308995892</v>
      </c>
      <c r="I10466" s="56"/>
      <c r="J10466" s="57">
        <v>0.32251017094147</v>
      </c>
      <c r="K10466" s="57">
        <v>0.377226186787738</v>
      </c>
      <c r="L10466" s="57">
        <v>0.33062486717756201</v>
      </c>
      <c r="M10466" s="57">
        <v>0.26654510850915297</v>
      </c>
    </row>
    <row r="10467" spans="1:13" x14ac:dyDescent="0.25">
      <c r="A10467" t="s">
        <v>19845</v>
      </c>
      <c r="B10467" t="s">
        <v>19846</v>
      </c>
      <c r="C10467" s="2" t="s">
        <v>31</v>
      </c>
      <c r="D10467" s="2" t="s">
        <v>7638</v>
      </c>
      <c r="E10467" s="2" t="s">
        <v>29028</v>
      </c>
      <c r="F10467" s="56">
        <v>103.918701394556</v>
      </c>
      <c r="G10467" s="56">
        <v>96.756932806646205</v>
      </c>
      <c r="H10467" s="56">
        <v>103.94308995892</v>
      </c>
      <c r="I10467" s="56"/>
      <c r="J10467" s="57">
        <v>0.32251017094147</v>
      </c>
      <c r="K10467" s="57">
        <v>0.377226186787738</v>
      </c>
      <c r="L10467" s="57">
        <v>0.33062486717756201</v>
      </c>
      <c r="M10467" s="57">
        <v>0.26654510850915297</v>
      </c>
    </row>
    <row r="10468" spans="1:13" x14ac:dyDescent="0.25">
      <c r="A10468" t="s">
        <v>1238</v>
      </c>
      <c r="B10468" t="s">
        <v>1239</v>
      </c>
      <c r="C10468" s="2" t="s">
        <v>35</v>
      </c>
      <c r="D10468" s="2" t="s">
        <v>69</v>
      </c>
      <c r="E10468" s="2" t="s">
        <v>29027</v>
      </c>
      <c r="F10468" s="56">
        <v>87.231373281431104</v>
      </c>
      <c r="G10468" s="56">
        <v>109.223698795979</v>
      </c>
      <c r="H10468" s="56">
        <v>98.966513170273302</v>
      </c>
      <c r="I10468" s="56">
        <v>99.1733638261572</v>
      </c>
      <c r="J10468" s="57">
        <v>0.45042302632088999</v>
      </c>
      <c r="K10468" s="57">
        <v>0.53713665071676397</v>
      </c>
      <c r="L10468" s="57">
        <v>0.46142756599889401</v>
      </c>
      <c r="M10468" s="57">
        <v>0.38188779443688198</v>
      </c>
    </row>
    <row r="10469" spans="1:13" x14ac:dyDescent="0.25">
      <c r="A10469" t="s">
        <v>16475</v>
      </c>
      <c r="B10469" t="s">
        <v>16476</v>
      </c>
      <c r="C10469" s="2" t="s">
        <v>35</v>
      </c>
      <c r="D10469" s="2" t="s">
        <v>69</v>
      </c>
      <c r="E10469" s="2" t="s">
        <v>29028</v>
      </c>
      <c r="F10469" s="56"/>
      <c r="G10469" s="56">
        <v>107.30567258867499</v>
      </c>
      <c r="H10469" s="56"/>
      <c r="I10469" s="56"/>
      <c r="J10469" s="57">
        <v>0.27235140709105599</v>
      </c>
      <c r="K10469" s="57">
        <v>0.31834429500550099</v>
      </c>
      <c r="L10469" s="57">
        <v>0.27280885486982698</v>
      </c>
      <c r="M10469" s="57">
        <v>0.219720858017841</v>
      </c>
    </row>
    <row r="10470" spans="1:13" x14ac:dyDescent="0.25">
      <c r="A10470" t="s">
        <v>4277</v>
      </c>
      <c r="B10470" t="s">
        <v>4278</v>
      </c>
      <c r="C10470" s="2" t="s">
        <v>35</v>
      </c>
      <c r="D10470" s="2" t="s">
        <v>39</v>
      </c>
      <c r="E10470" s="2" t="s">
        <v>29028</v>
      </c>
      <c r="F10470" s="56">
        <v>99.067557468127006</v>
      </c>
      <c r="G10470" s="56">
        <v>119.472529251808</v>
      </c>
      <c r="H10470" s="56">
        <v>99.367889545769003</v>
      </c>
      <c r="I10470" s="56">
        <v>97.397717572790199</v>
      </c>
      <c r="J10470" s="57">
        <v>0.41244731635792697</v>
      </c>
      <c r="K10470" s="57">
        <v>0.45384850170936197</v>
      </c>
      <c r="L10470" s="57">
        <v>0.41595046615824199</v>
      </c>
      <c r="M10470" s="57">
        <v>0.36869302937225601</v>
      </c>
    </row>
    <row r="10471" spans="1:13" x14ac:dyDescent="0.25">
      <c r="A10471" t="s">
        <v>24144</v>
      </c>
      <c r="B10471" t="s">
        <v>24145</v>
      </c>
      <c r="C10471" s="2" t="s">
        <v>31</v>
      </c>
      <c r="D10471" s="2" t="s">
        <v>36</v>
      </c>
      <c r="E10471" s="2" t="s">
        <v>29028</v>
      </c>
      <c r="F10471" s="56">
        <v>103.63943906865499</v>
      </c>
      <c r="G10471" s="56">
        <v>84.3683634617922</v>
      </c>
      <c r="H10471" s="56">
        <v>103.670187779706</v>
      </c>
      <c r="I10471" s="56">
        <v>107.286811787533</v>
      </c>
      <c r="J10471" s="57">
        <v>0.465824187879186</v>
      </c>
      <c r="K10471" s="57">
        <v>0.52136022683778604</v>
      </c>
      <c r="L10471" s="57">
        <v>0.48212459412866498</v>
      </c>
      <c r="M10471" s="57">
        <v>0.42489472128143402</v>
      </c>
    </row>
    <row r="10472" spans="1:13" x14ac:dyDescent="0.25">
      <c r="A10472" t="s">
        <v>3142</v>
      </c>
      <c r="B10472" t="s">
        <v>3143</v>
      </c>
      <c r="C10472" s="2" t="s">
        <v>35</v>
      </c>
      <c r="D10472" s="2" t="s">
        <v>36</v>
      </c>
      <c r="E10472" s="2" t="s">
        <v>29027</v>
      </c>
      <c r="F10472" s="56">
        <v>98.748870147626803</v>
      </c>
      <c r="G10472" s="56">
        <v>80.182043579609797</v>
      </c>
      <c r="H10472" s="56">
        <v>101.94533027179401</v>
      </c>
      <c r="I10472" s="56">
        <v>111.489341870506</v>
      </c>
      <c r="J10472" s="57">
        <v>0.55674637808496097</v>
      </c>
      <c r="K10472" s="57">
        <v>0.63355097714230002</v>
      </c>
      <c r="L10472" s="57">
        <v>0.57523450142744703</v>
      </c>
      <c r="M10472" s="57">
        <v>0.50301633393123102</v>
      </c>
    </row>
    <row r="10473" spans="1:13" x14ac:dyDescent="0.25">
      <c r="A10473" t="s">
        <v>3138</v>
      </c>
      <c r="B10473" t="s">
        <v>3139</v>
      </c>
      <c r="C10473" s="2" t="s">
        <v>31</v>
      </c>
      <c r="D10473" s="2" t="s">
        <v>36</v>
      </c>
      <c r="E10473" s="2" t="s">
        <v>29027</v>
      </c>
      <c r="F10473" s="56">
        <v>103.200599383662</v>
      </c>
      <c r="G10473" s="56">
        <v>80.139741496677601</v>
      </c>
      <c r="H10473" s="56">
        <v>101.80684979622799</v>
      </c>
      <c r="I10473" s="56">
        <v>111.8614875219</v>
      </c>
      <c r="J10473" s="57">
        <v>0.55675025235188402</v>
      </c>
      <c r="K10473" s="57">
        <v>0.63358389621957301</v>
      </c>
      <c r="L10473" s="57">
        <v>0.57938361695235696</v>
      </c>
      <c r="M10473" s="57">
        <v>0.50303899854595202</v>
      </c>
    </row>
    <row r="10474" spans="1:13" x14ac:dyDescent="0.25">
      <c r="A10474" t="s">
        <v>3144</v>
      </c>
      <c r="B10474" t="s">
        <v>3145</v>
      </c>
      <c r="C10474" s="2" t="s">
        <v>35</v>
      </c>
      <c r="D10474" s="2" t="s">
        <v>36</v>
      </c>
      <c r="E10474" s="2" t="s">
        <v>29027</v>
      </c>
      <c r="F10474" s="56">
        <v>105.823015881263</v>
      </c>
      <c r="G10474" s="56">
        <v>90.035847231585393</v>
      </c>
      <c r="H10474" s="56">
        <v>105.554985012736</v>
      </c>
      <c r="I10474" s="56">
        <v>109.92057209213699</v>
      </c>
      <c r="J10474" s="57">
        <v>0.55674637808496097</v>
      </c>
      <c r="K10474" s="57">
        <v>0.63355097714230002</v>
      </c>
      <c r="L10474" s="57">
        <v>0.57100550618739598</v>
      </c>
      <c r="M10474" s="57">
        <v>0.49798506395978798</v>
      </c>
    </row>
    <row r="10475" spans="1:13" x14ac:dyDescent="0.25">
      <c r="A10475" t="s">
        <v>3140</v>
      </c>
      <c r="B10475" t="s">
        <v>3141</v>
      </c>
      <c r="C10475" s="2" t="s">
        <v>35</v>
      </c>
      <c r="D10475" s="2" t="s">
        <v>36</v>
      </c>
      <c r="E10475" s="2" t="s">
        <v>29027</v>
      </c>
      <c r="F10475" s="56">
        <v>106.791271469328</v>
      </c>
      <c r="G10475" s="56">
        <v>82.761008728257906</v>
      </c>
      <c r="H10475" s="56">
        <v>105.51885792407199</v>
      </c>
      <c r="I10475" s="56">
        <v>103.312624696298</v>
      </c>
      <c r="J10475" s="57">
        <v>0.55638202242867196</v>
      </c>
      <c r="K10475" s="57">
        <v>0.63499671953013404</v>
      </c>
      <c r="L10475" s="57">
        <v>0.577271072737367</v>
      </c>
      <c r="M10475" s="57">
        <v>0.51420932411187004</v>
      </c>
    </row>
    <row r="10476" spans="1:13" x14ac:dyDescent="0.25">
      <c r="A10476" t="s">
        <v>3136</v>
      </c>
      <c r="B10476" t="s">
        <v>3137</v>
      </c>
      <c r="C10476" s="2" t="s">
        <v>31</v>
      </c>
      <c r="D10476" s="2" t="s">
        <v>36</v>
      </c>
      <c r="E10476" s="2" t="s">
        <v>29027</v>
      </c>
      <c r="F10476" s="56">
        <v>107.500719612113</v>
      </c>
      <c r="G10476" s="56">
        <v>76.465992220848506</v>
      </c>
      <c r="H10476" s="56">
        <v>105.347183927665</v>
      </c>
      <c r="I10476" s="56">
        <v>105.076544626833</v>
      </c>
      <c r="J10476" s="57">
        <v>0.55823894972717403</v>
      </c>
      <c r="K10476" s="57">
        <v>0.63524638532514799</v>
      </c>
      <c r="L10476" s="57">
        <v>0.57706259164511897</v>
      </c>
      <c r="M10476" s="57">
        <v>0.50474624235280696</v>
      </c>
    </row>
    <row r="10477" spans="1:13" x14ac:dyDescent="0.25">
      <c r="A10477" t="s">
        <v>24146</v>
      </c>
      <c r="B10477" t="s">
        <v>24147</v>
      </c>
      <c r="C10477" s="2" t="s">
        <v>35</v>
      </c>
      <c r="D10477" s="2" t="s">
        <v>36</v>
      </c>
      <c r="E10477" s="2" t="s">
        <v>29028</v>
      </c>
      <c r="F10477" s="56">
        <v>103.63943906865499</v>
      </c>
      <c r="G10477" s="56">
        <v>84.3683634617922</v>
      </c>
      <c r="H10477" s="56">
        <v>103.670187779706</v>
      </c>
      <c r="I10477" s="56">
        <v>107.286811787533</v>
      </c>
      <c r="J10477" s="57">
        <v>0.465824187879186</v>
      </c>
      <c r="K10477" s="57">
        <v>0.52136022683778604</v>
      </c>
      <c r="L10477" s="57">
        <v>0.48212459412866498</v>
      </c>
      <c r="M10477" s="57">
        <v>0.42489472128143402</v>
      </c>
    </row>
    <row r="10478" spans="1:13" x14ac:dyDescent="0.25">
      <c r="A10478" t="s">
        <v>15130</v>
      </c>
      <c r="B10478" t="s">
        <v>15131</v>
      </c>
      <c r="C10478" s="2" t="s">
        <v>35</v>
      </c>
      <c r="D10478" s="2" t="s">
        <v>69</v>
      </c>
      <c r="E10478" s="2" t="s">
        <v>29028</v>
      </c>
      <c r="F10478" s="56">
        <v>99.058014765423195</v>
      </c>
      <c r="G10478" s="56">
        <v>89.211765330698</v>
      </c>
      <c r="H10478" s="56">
        <v>105.869198256628</v>
      </c>
      <c r="I10478" s="56">
        <v>105.865505280042</v>
      </c>
      <c r="J10478" s="57">
        <v>0.44478931305368202</v>
      </c>
      <c r="K10478" s="57">
        <v>0.49894644601329302</v>
      </c>
      <c r="L10478" s="57">
        <v>0.45979102419482798</v>
      </c>
      <c r="M10478" s="57">
        <v>0.40204980010326602</v>
      </c>
    </row>
    <row r="10479" spans="1:13" x14ac:dyDescent="0.25">
      <c r="A10479" t="s">
        <v>15136</v>
      </c>
      <c r="B10479" t="s">
        <v>15137</v>
      </c>
      <c r="C10479" s="2" t="s">
        <v>31</v>
      </c>
      <c r="D10479" s="2" t="s">
        <v>69</v>
      </c>
      <c r="E10479" s="2" t="s">
        <v>29028</v>
      </c>
      <c r="F10479" s="56">
        <v>99.058014765423195</v>
      </c>
      <c r="G10479" s="56">
        <v>89.211765330698</v>
      </c>
      <c r="H10479" s="56">
        <v>105.869198256628</v>
      </c>
      <c r="I10479" s="56">
        <v>105.865505280042</v>
      </c>
      <c r="J10479" s="57">
        <v>0.44478931305368202</v>
      </c>
      <c r="K10479" s="57">
        <v>0.49894644601329302</v>
      </c>
      <c r="L10479" s="57">
        <v>0.45979102419482798</v>
      </c>
      <c r="M10479" s="57">
        <v>0.40204980010326602</v>
      </c>
    </row>
    <row r="10480" spans="1:13" x14ac:dyDescent="0.25">
      <c r="A10480" t="s">
        <v>26363</v>
      </c>
      <c r="B10480" t="s">
        <v>26364</v>
      </c>
      <c r="C10480" s="2" t="s">
        <v>31</v>
      </c>
      <c r="D10480" s="2" t="s">
        <v>39</v>
      </c>
      <c r="E10480" s="2" t="s">
        <v>29028</v>
      </c>
      <c r="F10480" s="56">
        <v>99.058014765423195</v>
      </c>
      <c r="G10480" s="56">
        <v>89.211765330698</v>
      </c>
      <c r="H10480" s="56">
        <v>105.869198256628</v>
      </c>
      <c r="I10480" s="56">
        <v>105.865505280042</v>
      </c>
      <c r="J10480" s="57">
        <v>0.44478931305368202</v>
      </c>
      <c r="K10480" s="57">
        <v>0.49894644601329302</v>
      </c>
      <c r="L10480" s="57">
        <v>0.45979102419482798</v>
      </c>
      <c r="M10480" s="57">
        <v>0.40204980010326602</v>
      </c>
    </row>
    <row r="10481" spans="1:13" x14ac:dyDescent="0.25">
      <c r="A10481" t="s">
        <v>26359</v>
      </c>
      <c r="B10481" t="s">
        <v>26360</v>
      </c>
      <c r="C10481" s="2" t="s">
        <v>31</v>
      </c>
      <c r="D10481" s="2" t="s">
        <v>39</v>
      </c>
      <c r="E10481" s="2" t="s">
        <v>29028</v>
      </c>
      <c r="F10481" s="56">
        <v>99.058014765423195</v>
      </c>
      <c r="G10481" s="56">
        <v>89.211765330698</v>
      </c>
      <c r="H10481" s="56">
        <v>105.869198256628</v>
      </c>
      <c r="I10481" s="56">
        <v>105.865505280042</v>
      </c>
      <c r="J10481" s="57">
        <v>0.44478931305368202</v>
      </c>
      <c r="K10481" s="57">
        <v>0.49894644601329302</v>
      </c>
      <c r="L10481" s="57">
        <v>0.45979102419482798</v>
      </c>
      <c r="M10481" s="57">
        <v>0.40204980010326602</v>
      </c>
    </row>
    <row r="10482" spans="1:13" x14ac:dyDescent="0.25">
      <c r="A10482" t="s">
        <v>3620</v>
      </c>
      <c r="B10482" t="s">
        <v>3621</v>
      </c>
      <c r="C10482" s="2" t="s">
        <v>35</v>
      </c>
      <c r="D10482" s="2" t="s">
        <v>217</v>
      </c>
      <c r="E10482" s="2" t="s">
        <v>29027</v>
      </c>
      <c r="F10482" s="56">
        <v>101.69230705916399</v>
      </c>
      <c r="G10482" s="56">
        <v>78.491826530684605</v>
      </c>
      <c r="H10482" s="56">
        <v>105.73618305810101</v>
      </c>
      <c r="I10482" s="56">
        <v>108.154030372485</v>
      </c>
      <c r="J10482" s="57">
        <v>0.60153697205419798</v>
      </c>
      <c r="K10482" s="57">
        <v>0.68016861388302996</v>
      </c>
      <c r="L10482" s="57">
        <v>0.62009111314658905</v>
      </c>
      <c r="M10482" s="57">
        <v>0.54538704255936199</v>
      </c>
    </row>
    <row r="10483" spans="1:13" x14ac:dyDescent="0.25">
      <c r="A10483" t="s">
        <v>26353</v>
      </c>
      <c r="B10483" t="s">
        <v>26354</v>
      </c>
      <c r="C10483" s="2" t="s">
        <v>35</v>
      </c>
      <c r="D10483" s="2" t="s">
        <v>39</v>
      </c>
      <c r="E10483" s="2" t="s">
        <v>29028</v>
      </c>
      <c r="F10483" s="56">
        <v>99.058014765423195</v>
      </c>
      <c r="G10483" s="56">
        <v>89.211765330698</v>
      </c>
      <c r="H10483" s="56">
        <v>105.869198256628</v>
      </c>
      <c r="I10483" s="56">
        <v>105.865505280042</v>
      </c>
      <c r="J10483" s="57">
        <v>0.44478931305368202</v>
      </c>
      <c r="K10483" s="57">
        <v>0.49894644601329302</v>
      </c>
      <c r="L10483" s="57">
        <v>0.45979102419482798</v>
      </c>
      <c r="M10483" s="57">
        <v>0.40204980010326602</v>
      </c>
    </row>
    <row r="10484" spans="1:13" x14ac:dyDescent="0.25">
      <c r="A10484" t="s">
        <v>7136</v>
      </c>
      <c r="B10484" t="s">
        <v>7137</v>
      </c>
      <c r="C10484" s="2" t="s">
        <v>31</v>
      </c>
      <c r="D10484" s="2" t="s">
        <v>289</v>
      </c>
      <c r="E10484" s="2" t="s">
        <v>29028</v>
      </c>
      <c r="F10484" s="56">
        <v>98.1178053753532</v>
      </c>
      <c r="G10484" s="56">
        <v>97.008412468783902</v>
      </c>
      <c r="H10484" s="56">
        <v>99.202846216357599</v>
      </c>
      <c r="I10484" s="56">
        <v>93.6189156053875</v>
      </c>
      <c r="J10484" s="57">
        <v>0.36082135230207002</v>
      </c>
      <c r="K10484" s="57">
        <v>0.416309123815091</v>
      </c>
      <c r="L10484" s="57">
        <v>0.37386874055458102</v>
      </c>
      <c r="M10484" s="57">
        <v>0.31867465670621198</v>
      </c>
    </row>
    <row r="10485" spans="1:13" x14ac:dyDescent="0.25">
      <c r="A10485" t="s">
        <v>7132</v>
      </c>
      <c r="B10485" t="s">
        <v>7133</v>
      </c>
      <c r="C10485" s="2" t="s">
        <v>31</v>
      </c>
      <c r="D10485" s="2" t="s">
        <v>289</v>
      </c>
      <c r="E10485" s="2" t="s">
        <v>29028</v>
      </c>
      <c r="F10485" s="56">
        <v>98.1178053753532</v>
      </c>
      <c r="G10485" s="56">
        <v>97.008412468783902</v>
      </c>
      <c r="H10485" s="56">
        <v>99.202846216357599</v>
      </c>
      <c r="I10485" s="56">
        <v>93.6189156053875</v>
      </c>
      <c r="J10485" s="57">
        <v>0.36082135230207002</v>
      </c>
      <c r="K10485" s="57">
        <v>0.416309123815091</v>
      </c>
      <c r="L10485" s="57">
        <v>0.37386874055458102</v>
      </c>
      <c r="M10485" s="57">
        <v>0.31867465670621198</v>
      </c>
    </row>
    <row r="10486" spans="1:13" x14ac:dyDescent="0.25">
      <c r="A10486" t="s">
        <v>350</v>
      </c>
      <c r="B10486" t="s">
        <v>351</v>
      </c>
      <c r="C10486" s="2" t="s">
        <v>31</v>
      </c>
      <c r="D10486" s="2" t="s">
        <v>289</v>
      </c>
      <c r="E10486" s="2" t="s">
        <v>29027</v>
      </c>
      <c r="F10486" s="56">
        <v>97.812867336707896</v>
      </c>
      <c r="G10486" s="56">
        <v>101.47915164974</v>
      </c>
      <c r="H10486" s="56">
        <v>98.119234485756806</v>
      </c>
      <c r="I10486" s="56">
        <v>92.854985618084399</v>
      </c>
      <c r="J10486" s="57">
        <v>0.49556140738760301</v>
      </c>
      <c r="K10486" s="57">
        <v>0.58058012265519698</v>
      </c>
      <c r="L10486" s="57">
        <v>0.51213361330044405</v>
      </c>
      <c r="M10486" s="57">
        <v>0.43518269431666601</v>
      </c>
    </row>
    <row r="10487" spans="1:13" x14ac:dyDescent="0.25">
      <c r="A10487" t="s">
        <v>7138</v>
      </c>
      <c r="B10487" t="s">
        <v>7139</v>
      </c>
      <c r="C10487" s="2" t="s">
        <v>35</v>
      </c>
      <c r="D10487" s="2" t="s">
        <v>289</v>
      </c>
      <c r="E10487" s="2" t="s">
        <v>29028</v>
      </c>
      <c r="F10487" s="56">
        <v>98.1178053753532</v>
      </c>
      <c r="G10487" s="56">
        <v>97.008412468783902</v>
      </c>
      <c r="H10487" s="56">
        <v>99.202846216357599</v>
      </c>
      <c r="I10487" s="56">
        <v>93.6189156053875</v>
      </c>
      <c r="J10487" s="57">
        <v>0.36082135230207002</v>
      </c>
      <c r="K10487" s="57">
        <v>0.416309123815091</v>
      </c>
      <c r="L10487" s="57">
        <v>0.37386874055458102</v>
      </c>
      <c r="M10487" s="57">
        <v>0.31867465670621198</v>
      </c>
    </row>
    <row r="10488" spans="1:13" x14ac:dyDescent="0.25">
      <c r="A10488" t="s">
        <v>7126</v>
      </c>
      <c r="B10488" t="s">
        <v>7127</v>
      </c>
      <c r="C10488" s="2" t="s">
        <v>31</v>
      </c>
      <c r="D10488" s="2" t="s">
        <v>289</v>
      </c>
      <c r="E10488" s="2" t="s">
        <v>29028</v>
      </c>
      <c r="F10488" s="56">
        <v>98.1178053753532</v>
      </c>
      <c r="G10488" s="56">
        <v>97.008412468783902</v>
      </c>
      <c r="H10488" s="56">
        <v>99.202846216357599</v>
      </c>
      <c r="I10488" s="56">
        <v>93.6189156053875</v>
      </c>
      <c r="J10488" s="57">
        <v>0.36082135230207002</v>
      </c>
      <c r="K10488" s="57">
        <v>0.416309123815091</v>
      </c>
      <c r="L10488" s="57">
        <v>0.37386874055458102</v>
      </c>
      <c r="M10488" s="57">
        <v>0.31867465670621198</v>
      </c>
    </row>
    <row r="10489" spans="1:13" x14ac:dyDescent="0.25">
      <c r="A10489" t="s">
        <v>352</v>
      </c>
      <c r="B10489" t="s">
        <v>353</v>
      </c>
      <c r="C10489" s="2" t="s">
        <v>35</v>
      </c>
      <c r="D10489" s="2" t="s">
        <v>289</v>
      </c>
      <c r="E10489" s="2" t="s">
        <v>29027</v>
      </c>
      <c r="F10489" s="56">
        <v>95.367871104765101</v>
      </c>
      <c r="G10489" s="56">
        <v>97.573736260911502</v>
      </c>
      <c r="H10489" s="56">
        <v>100.291561551252</v>
      </c>
      <c r="I10489" s="56">
        <v>90.996349845634299</v>
      </c>
      <c r="J10489" s="57">
        <v>0.49423466545570699</v>
      </c>
      <c r="K10489" s="57">
        <v>0.57927218743624498</v>
      </c>
      <c r="L10489" s="57">
        <v>0.51085992627646304</v>
      </c>
      <c r="M10489" s="57">
        <v>0.433863416724936</v>
      </c>
    </row>
    <row r="10490" spans="1:13" x14ac:dyDescent="0.25">
      <c r="A10490" t="s">
        <v>7130</v>
      </c>
      <c r="B10490" t="s">
        <v>7131</v>
      </c>
      <c r="C10490" s="2" t="s">
        <v>31</v>
      </c>
      <c r="D10490" s="2" t="s">
        <v>289</v>
      </c>
      <c r="E10490" s="2" t="s">
        <v>29028</v>
      </c>
      <c r="F10490" s="56">
        <v>98.1178053753532</v>
      </c>
      <c r="G10490" s="56">
        <v>97.008412468783902</v>
      </c>
      <c r="H10490" s="56">
        <v>99.202846216357599</v>
      </c>
      <c r="I10490" s="56">
        <v>93.6189156053875</v>
      </c>
      <c r="J10490" s="57">
        <v>0.36082135230207002</v>
      </c>
      <c r="K10490" s="57">
        <v>0.416309123815091</v>
      </c>
      <c r="L10490" s="57">
        <v>0.37386874055458102</v>
      </c>
      <c r="M10490" s="57">
        <v>0.31867465670621198</v>
      </c>
    </row>
    <row r="10491" spans="1:13" x14ac:dyDescent="0.25">
      <c r="A10491" t="s">
        <v>7124</v>
      </c>
      <c r="B10491" t="s">
        <v>7125</v>
      </c>
      <c r="C10491" s="2" t="s">
        <v>31</v>
      </c>
      <c r="D10491" s="2" t="s">
        <v>289</v>
      </c>
      <c r="E10491" s="2" t="s">
        <v>29028</v>
      </c>
      <c r="F10491" s="56">
        <v>98.1178053753532</v>
      </c>
      <c r="G10491" s="56">
        <v>97.008412468783902</v>
      </c>
      <c r="H10491" s="56">
        <v>99.202846216357599</v>
      </c>
      <c r="I10491" s="56">
        <v>93.6189156053875</v>
      </c>
      <c r="J10491" s="57">
        <v>0.36082135230207002</v>
      </c>
      <c r="K10491" s="57">
        <v>0.416309123815091</v>
      </c>
      <c r="L10491" s="57">
        <v>0.37386874055458102</v>
      </c>
      <c r="M10491" s="57">
        <v>0.31867465670621198</v>
      </c>
    </row>
    <row r="10492" spans="1:13" x14ac:dyDescent="0.25">
      <c r="A10492" t="s">
        <v>7128</v>
      </c>
      <c r="B10492" t="s">
        <v>7129</v>
      </c>
      <c r="C10492" s="2" t="s">
        <v>31</v>
      </c>
      <c r="D10492" s="2" t="s">
        <v>289</v>
      </c>
      <c r="E10492" s="2" t="s">
        <v>29028</v>
      </c>
      <c r="F10492" s="56">
        <v>98.1178053753532</v>
      </c>
      <c r="G10492" s="56">
        <v>97.008412468783902</v>
      </c>
      <c r="H10492" s="56">
        <v>99.202846216357599</v>
      </c>
      <c r="I10492" s="56">
        <v>93.6189156053875</v>
      </c>
      <c r="J10492" s="57">
        <v>0.36082135230207002</v>
      </c>
      <c r="K10492" s="57">
        <v>0.416309123815091</v>
      </c>
      <c r="L10492" s="57">
        <v>0.37386874055458102</v>
      </c>
      <c r="M10492" s="57">
        <v>0.31867465670621198</v>
      </c>
    </row>
    <row r="10493" spans="1:13" x14ac:dyDescent="0.25">
      <c r="A10493" t="s">
        <v>27057</v>
      </c>
      <c r="B10493" t="s">
        <v>27058</v>
      </c>
      <c r="C10493" s="2" t="s">
        <v>35</v>
      </c>
      <c r="D10493" s="2" t="s">
        <v>217</v>
      </c>
      <c r="E10493" s="2" t="s">
        <v>29028</v>
      </c>
      <c r="F10493" s="56">
        <v>99.058014765423195</v>
      </c>
      <c r="G10493" s="56">
        <v>89.211765330698</v>
      </c>
      <c r="H10493" s="56">
        <v>105.869198256628</v>
      </c>
      <c r="I10493" s="56">
        <v>105.865505280042</v>
      </c>
      <c r="J10493" s="57">
        <v>0.44478931305368202</v>
      </c>
      <c r="K10493" s="57">
        <v>0.49894644601329302</v>
      </c>
      <c r="L10493" s="57">
        <v>0.45979102419482798</v>
      </c>
      <c r="M10493" s="57">
        <v>0.40204980010326602</v>
      </c>
    </row>
    <row r="10494" spans="1:13" x14ac:dyDescent="0.25">
      <c r="A10494" t="s">
        <v>15134</v>
      </c>
      <c r="B10494" t="s">
        <v>15135</v>
      </c>
      <c r="C10494" s="2" t="s">
        <v>31</v>
      </c>
      <c r="D10494" s="2" t="s">
        <v>69</v>
      </c>
      <c r="E10494" s="2" t="s">
        <v>29028</v>
      </c>
      <c r="F10494" s="56">
        <v>99.058014765423195</v>
      </c>
      <c r="G10494" s="56">
        <v>89.211765330698</v>
      </c>
      <c r="H10494" s="56">
        <v>105.869198256628</v>
      </c>
      <c r="I10494" s="56">
        <v>105.865505280042</v>
      </c>
      <c r="J10494" s="57">
        <v>0.44478931305368202</v>
      </c>
      <c r="K10494" s="57">
        <v>0.49894644601329302</v>
      </c>
      <c r="L10494" s="57">
        <v>0.45979102419482798</v>
      </c>
      <c r="M10494" s="57">
        <v>0.40204980010326602</v>
      </c>
    </row>
    <row r="10495" spans="1:13" x14ac:dyDescent="0.25">
      <c r="A10495" t="s">
        <v>22140</v>
      </c>
      <c r="B10495" t="s">
        <v>22141</v>
      </c>
      <c r="C10495" s="2" t="s">
        <v>35</v>
      </c>
      <c r="D10495" s="2" t="s">
        <v>32</v>
      </c>
      <c r="E10495" s="2" t="s">
        <v>29028</v>
      </c>
      <c r="F10495" s="56">
        <v>93.211765591002504</v>
      </c>
      <c r="G10495" s="56">
        <v>88.759817341723306</v>
      </c>
      <c r="H10495" s="56">
        <v>95.682685386932903</v>
      </c>
      <c r="I10495" s="56">
        <v>95.459559968371707</v>
      </c>
      <c r="J10495" s="57">
        <v>0.40804301876288901</v>
      </c>
      <c r="K10495" s="57">
        <v>0.46289883522400299</v>
      </c>
      <c r="L10495" s="57">
        <v>0.42321831941987398</v>
      </c>
      <c r="M10495" s="57">
        <v>0.36631451097428203</v>
      </c>
    </row>
    <row r="10496" spans="1:13" x14ac:dyDescent="0.25">
      <c r="A10496" t="s">
        <v>15132</v>
      </c>
      <c r="B10496" t="s">
        <v>15133</v>
      </c>
      <c r="C10496" s="2" t="s">
        <v>35</v>
      </c>
      <c r="D10496" s="2" t="s">
        <v>69</v>
      </c>
      <c r="E10496" s="2" t="s">
        <v>29028</v>
      </c>
      <c r="F10496" s="56">
        <v>99.058014765423195</v>
      </c>
      <c r="G10496" s="56">
        <v>89.211765330698</v>
      </c>
      <c r="H10496" s="56">
        <v>105.869198256628</v>
      </c>
      <c r="I10496" s="56">
        <v>105.865505280042</v>
      </c>
      <c r="J10496" s="57">
        <v>0.44478931305368202</v>
      </c>
      <c r="K10496" s="57">
        <v>0.49894644601329302</v>
      </c>
      <c r="L10496" s="57">
        <v>0.45979102419482798</v>
      </c>
      <c r="M10496" s="57">
        <v>0.40204980010326602</v>
      </c>
    </row>
    <row r="10497" spans="1:13" x14ac:dyDescent="0.25">
      <c r="A10497" t="s">
        <v>3626</v>
      </c>
      <c r="B10497" t="s">
        <v>3627</v>
      </c>
      <c r="C10497" s="2" t="s">
        <v>31</v>
      </c>
      <c r="D10497" s="2" t="s">
        <v>217</v>
      </c>
      <c r="E10497" s="2" t="s">
        <v>29027</v>
      </c>
      <c r="F10497" s="56">
        <v>100.878918240537</v>
      </c>
      <c r="G10497" s="56">
        <v>93.434073087845505</v>
      </c>
      <c r="H10497" s="56">
        <v>107.75942058083599</v>
      </c>
      <c r="I10497" s="56">
        <v>110.93916189778101</v>
      </c>
      <c r="J10497" s="57">
        <v>0.54260754029553904</v>
      </c>
      <c r="K10497" s="57">
        <v>0.62015189148164895</v>
      </c>
      <c r="L10497" s="57">
        <v>0.56022903687236203</v>
      </c>
      <c r="M10497" s="57">
        <v>0.486632977165465</v>
      </c>
    </row>
    <row r="10498" spans="1:13" x14ac:dyDescent="0.25">
      <c r="A10498" t="s">
        <v>3624</v>
      </c>
      <c r="B10498" t="s">
        <v>3625</v>
      </c>
      <c r="C10498" s="2" t="s">
        <v>31</v>
      </c>
      <c r="D10498" s="2" t="s">
        <v>217</v>
      </c>
      <c r="E10498" s="2" t="s">
        <v>29027</v>
      </c>
      <c r="F10498" s="56">
        <v>102.05792889704399</v>
      </c>
      <c r="G10498" s="56">
        <v>92.886665472018606</v>
      </c>
      <c r="H10498" s="56">
        <v>108.421337964831</v>
      </c>
      <c r="I10498" s="56">
        <v>111.325010107388</v>
      </c>
      <c r="J10498" s="57">
        <v>0.54260754029553904</v>
      </c>
      <c r="K10498" s="57">
        <v>0.62015189148164895</v>
      </c>
      <c r="L10498" s="57">
        <v>0.56022903687236203</v>
      </c>
      <c r="M10498" s="57">
        <v>0.48123000357312301</v>
      </c>
    </row>
    <row r="10499" spans="1:13" x14ac:dyDescent="0.25">
      <c r="A10499" t="s">
        <v>17181</v>
      </c>
      <c r="B10499" t="s">
        <v>17182</v>
      </c>
      <c r="C10499" s="2" t="s">
        <v>31</v>
      </c>
      <c r="D10499" s="2" t="s">
        <v>36</v>
      </c>
      <c r="E10499" s="2" t="s">
        <v>29028</v>
      </c>
      <c r="F10499" s="56">
        <v>103.54527401536301</v>
      </c>
      <c r="G10499" s="56">
        <v>87.490132764300995</v>
      </c>
      <c r="H10499" s="56">
        <v>105.208542708656</v>
      </c>
      <c r="I10499" s="56">
        <v>104.432029713631</v>
      </c>
      <c r="J10499" s="57">
        <v>0.45708301846607302</v>
      </c>
      <c r="K10499" s="57">
        <v>0.51137706017000495</v>
      </c>
      <c r="L10499" s="57">
        <v>0.47215221294322102</v>
      </c>
      <c r="M10499" s="57">
        <v>0.41506052326874199</v>
      </c>
    </row>
    <row r="10500" spans="1:13" x14ac:dyDescent="0.25">
      <c r="A10500" t="s">
        <v>17185</v>
      </c>
      <c r="B10500" t="s">
        <v>17186</v>
      </c>
      <c r="C10500" s="2" t="s">
        <v>31</v>
      </c>
      <c r="D10500" s="2" t="s">
        <v>36</v>
      </c>
      <c r="E10500" s="2" t="s">
        <v>29028</v>
      </c>
      <c r="F10500" s="56">
        <v>103.54527401536301</v>
      </c>
      <c r="G10500" s="56">
        <v>87.490132764300995</v>
      </c>
      <c r="H10500" s="56">
        <v>105.208542708656</v>
      </c>
      <c r="I10500" s="56">
        <v>104.432029713631</v>
      </c>
      <c r="J10500" s="57">
        <v>0.45708301846607302</v>
      </c>
      <c r="K10500" s="57">
        <v>0.51137706017000495</v>
      </c>
      <c r="L10500" s="57">
        <v>0.47215221294322102</v>
      </c>
      <c r="M10500" s="57">
        <v>0.41506052326874199</v>
      </c>
    </row>
    <row r="10501" spans="1:13" x14ac:dyDescent="0.25">
      <c r="A10501" t="s">
        <v>17191</v>
      </c>
      <c r="B10501" t="s">
        <v>17192</v>
      </c>
      <c r="C10501" s="2" t="s">
        <v>35</v>
      </c>
      <c r="D10501" s="2" t="s">
        <v>36</v>
      </c>
      <c r="E10501" s="2" t="s">
        <v>29028</v>
      </c>
      <c r="F10501" s="56">
        <v>103.54527401536301</v>
      </c>
      <c r="G10501" s="56">
        <v>87.490132764300995</v>
      </c>
      <c r="H10501" s="56">
        <v>105.208542708656</v>
      </c>
      <c r="I10501" s="56">
        <v>104.432029713631</v>
      </c>
      <c r="J10501" s="57">
        <v>0.45708301846607302</v>
      </c>
      <c r="K10501" s="57">
        <v>0.51137706017000495</v>
      </c>
      <c r="L10501" s="57">
        <v>0.47215221294322102</v>
      </c>
      <c r="M10501" s="57">
        <v>0.41506052326874199</v>
      </c>
    </row>
    <row r="10502" spans="1:13" x14ac:dyDescent="0.25">
      <c r="A10502" t="s">
        <v>1952</v>
      </c>
      <c r="B10502" t="s">
        <v>1953</v>
      </c>
      <c r="C10502" s="2" t="s">
        <v>31</v>
      </c>
      <c r="D10502" s="2" t="s">
        <v>36</v>
      </c>
      <c r="E10502" s="2" t="s">
        <v>29027</v>
      </c>
      <c r="F10502" s="56">
        <v>110.352142278697</v>
      </c>
      <c r="G10502" s="56">
        <v>90.062286033418104</v>
      </c>
      <c r="H10502" s="56">
        <v>107.47189074837</v>
      </c>
      <c r="I10502" s="56">
        <v>103.583015249338</v>
      </c>
      <c r="J10502" s="57">
        <v>0.55193550222382703</v>
      </c>
      <c r="K10502" s="57">
        <v>0.62887800557332196</v>
      </c>
      <c r="L10502" s="57">
        <v>0.56974392304778099</v>
      </c>
      <c r="M10502" s="57">
        <v>0.49170159065740399</v>
      </c>
    </row>
    <row r="10503" spans="1:13" x14ac:dyDescent="0.25">
      <c r="A10503" t="s">
        <v>17189</v>
      </c>
      <c r="B10503" t="s">
        <v>17190</v>
      </c>
      <c r="C10503" s="2" t="s">
        <v>31</v>
      </c>
      <c r="D10503" s="2" t="s">
        <v>36</v>
      </c>
      <c r="E10503" s="2" t="s">
        <v>29028</v>
      </c>
      <c r="F10503" s="56">
        <v>103.54527401536301</v>
      </c>
      <c r="G10503" s="56">
        <v>87.490132764300995</v>
      </c>
      <c r="H10503" s="56">
        <v>105.208542708656</v>
      </c>
      <c r="I10503" s="56">
        <v>104.432029713631</v>
      </c>
      <c r="J10503" s="57">
        <v>0.45708301846607302</v>
      </c>
      <c r="K10503" s="57">
        <v>0.51137706017000495</v>
      </c>
      <c r="L10503" s="57">
        <v>0.47215221294322102</v>
      </c>
      <c r="M10503" s="57">
        <v>0.41506052326874199</v>
      </c>
    </row>
    <row r="10504" spans="1:13" x14ac:dyDescent="0.25">
      <c r="A10504" t="s">
        <v>1954</v>
      </c>
      <c r="B10504" t="s">
        <v>1955</v>
      </c>
      <c r="C10504" s="2" t="s">
        <v>35</v>
      </c>
      <c r="D10504" s="2" t="s">
        <v>36</v>
      </c>
      <c r="E10504" s="2" t="s">
        <v>29027</v>
      </c>
      <c r="F10504" s="56">
        <v>108.84799421365901</v>
      </c>
      <c r="G10504" s="56">
        <v>78.061029583176094</v>
      </c>
      <c r="H10504" s="56">
        <v>106.295891724291</v>
      </c>
      <c r="I10504" s="56">
        <v>103.23748323086301</v>
      </c>
      <c r="J10504" s="57">
        <v>0.55194727143667899</v>
      </c>
      <c r="K10504" s="57">
        <v>0.62886775062079803</v>
      </c>
      <c r="L10504" s="57">
        <v>0.56973619420307198</v>
      </c>
      <c r="M10504" s="57">
        <v>0.49169575038952301</v>
      </c>
    </row>
    <row r="10505" spans="1:13" x14ac:dyDescent="0.25">
      <c r="A10505" t="s">
        <v>17187</v>
      </c>
      <c r="B10505" t="s">
        <v>17188</v>
      </c>
      <c r="C10505" s="2" t="s">
        <v>31</v>
      </c>
      <c r="D10505" s="2" t="s">
        <v>36</v>
      </c>
      <c r="E10505" s="2" t="s">
        <v>29028</v>
      </c>
      <c r="F10505" s="56">
        <v>103.54527401536301</v>
      </c>
      <c r="G10505" s="56">
        <v>87.490132764300995</v>
      </c>
      <c r="H10505" s="56">
        <v>105.208542708656</v>
      </c>
      <c r="I10505" s="56">
        <v>104.432029713631</v>
      </c>
      <c r="J10505" s="57">
        <v>0.45708301846607302</v>
      </c>
      <c r="K10505" s="57">
        <v>0.51137706017000495</v>
      </c>
      <c r="L10505" s="57">
        <v>0.47215221294322102</v>
      </c>
      <c r="M10505" s="57">
        <v>0.41506052326874199</v>
      </c>
    </row>
    <row r="10506" spans="1:13" x14ac:dyDescent="0.25">
      <c r="A10506" t="s">
        <v>17183</v>
      </c>
      <c r="B10506" t="s">
        <v>17184</v>
      </c>
      <c r="C10506" s="2" t="s">
        <v>31</v>
      </c>
      <c r="D10506" s="2" t="s">
        <v>36</v>
      </c>
      <c r="E10506" s="2" t="s">
        <v>29028</v>
      </c>
      <c r="F10506" s="56">
        <v>103.54527401536301</v>
      </c>
      <c r="G10506" s="56">
        <v>87.490132764300995</v>
      </c>
      <c r="H10506" s="56">
        <v>105.208542708656</v>
      </c>
      <c r="I10506" s="56">
        <v>104.432029713631</v>
      </c>
      <c r="J10506" s="57">
        <v>0.45708301846607302</v>
      </c>
      <c r="K10506" s="57">
        <v>0.51137706017000495</v>
      </c>
      <c r="L10506" s="57">
        <v>0.47215221294322102</v>
      </c>
      <c r="M10506" s="57">
        <v>0.41506052326874199</v>
      </c>
    </row>
    <row r="10507" spans="1:13" x14ac:dyDescent="0.25">
      <c r="A10507" t="s">
        <v>17179</v>
      </c>
      <c r="B10507" t="s">
        <v>17180</v>
      </c>
      <c r="C10507" s="2" t="s">
        <v>31</v>
      </c>
      <c r="D10507" s="2" t="s">
        <v>36</v>
      </c>
      <c r="E10507" s="2" t="s">
        <v>29028</v>
      </c>
      <c r="F10507" s="56">
        <v>103.54527401536301</v>
      </c>
      <c r="G10507" s="56">
        <v>87.490132764300995</v>
      </c>
      <c r="H10507" s="56">
        <v>105.208542708656</v>
      </c>
      <c r="I10507" s="56">
        <v>104.432029713631</v>
      </c>
      <c r="J10507" s="57">
        <v>0.45708301846607302</v>
      </c>
      <c r="K10507" s="57">
        <v>0.51137706017000495</v>
      </c>
      <c r="L10507" s="57">
        <v>0.47215221294322102</v>
      </c>
      <c r="M10507" s="57">
        <v>0.41506052326874199</v>
      </c>
    </row>
    <row r="10508" spans="1:13" x14ac:dyDescent="0.25">
      <c r="A10508" t="s">
        <v>2832</v>
      </c>
      <c r="B10508" t="s">
        <v>2833</v>
      </c>
      <c r="C10508" s="2" t="s">
        <v>35</v>
      </c>
      <c r="D10508" s="2" t="s">
        <v>32</v>
      </c>
      <c r="E10508" s="2" t="s">
        <v>29027</v>
      </c>
      <c r="F10508" s="56">
        <v>90.643142671786805</v>
      </c>
      <c r="G10508" s="56">
        <v>88.621215811174693</v>
      </c>
      <c r="H10508" s="56">
        <v>89.452028447094904</v>
      </c>
      <c r="I10508" s="56">
        <v>93.967331591890996</v>
      </c>
      <c r="J10508" s="57">
        <v>0.55635487573024001</v>
      </c>
      <c r="K10508" s="57">
        <v>0.63857212380834305</v>
      </c>
      <c r="L10508" s="57">
        <v>0.58020809972631104</v>
      </c>
      <c r="M10508" s="57">
        <v>0.497462100911502</v>
      </c>
    </row>
    <row r="10509" spans="1:13" x14ac:dyDescent="0.25">
      <c r="A10509" t="s">
        <v>26365</v>
      </c>
      <c r="B10509" t="s">
        <v>26366</v>
      </c>
      <c r="C10509" s="2" t="s">
        <v>31</v>
      </c>
      <c r="D10509" s="2" t="s">
        <v>39</v>
      </c>
      <c r="E10509" s="2" t="s">
        <v>29028</v>
      </c>
      <c r="F10509" s="56">
        <v>99.058014765423195</v>
      </c>
      <c r="G10509" s="56">
        <v>89.211765330698</v>
      </c>
      <c r="H10509" s="56">
        <v>105.869198256628</v>
      </c>
      <c r="I10509" s="56">
        <v>105.865505280042</v>
      </c>
      <c r="J10509" s="57">
        <v>0.44478931305368202</v>
      </c>
      <c r="K10509" s="57">
        <v>0.49894644601329302</v>
      </c>
      <c r="L10509" s="57">
        <v>0.45979102419482798</v>
      </c>
      <c r="M10509" s="57">
        <v>0.40204980010326602</v>
      </c>
    </row>
    <row r="10510" spans="1:13" x14ac:dyDescent="0.25">
      <c r="A10510" t="s">
        <v>6622</v>
      </c>
      <c r="B10510" t="s">
        <v>6623</v>
      </c>
      <c r="C10510" s="2" t="s">
        <v>31</v>
      </c>
      <c r="D10510" s="2" t="s">
        <v>83</v>
      </c>
      <c r="E10510" s="2" t="s">
        <v>29028</v>
      </c>
      <c r="F10510" s="56">
        <v>101.900493777335</v>
      </c>
      <c r="G10510" s="56">
        <v>96.207596713509105</v>
      </c>
      <c r="H10510" s="56">
        <v>109.331266405995</v>
      </c>
      <c r="I10510" s="56">
        <v>99.131568550221701</v>
      </c>
      <c r="J10510" s="57">
        <v>0.43290665966481201</v>
      </c>
      <c r="K10510" s="57">
        <v>0.48991678216274998</v>
      </c>
      <c r="L10510" s="57">
        <v>0.445994780383481</v>
      </c>
      <c r="M10510" s="57">
        <v>0.384661405498047</v>
      </c>
    </row>
    <row r="10511" spans="1:13" x14ac:dyDescent="0.25">
      <c r="A10511" t="s">
        <v>6610</v>
      </c>
      <c r="B10511" t="s">
        <v>6611</v>
      </c>
      <c r="C10511" s="2" t="s">
        <v>31</v>
      </c>
      <c r="D10511" s="2" t="s">
        <v>83</v>
      </c>
      <c r="E10511" s="2" t="s">
        <v>29028</v>
      </c>
      <c r="F10511" s="56">
        <v>101.900493777335</v>
      </c>
      <c r="G10511" s="56">
        <v>96.207596713509105</v>
      </c>
      <c r="H10511" s="56">
        <v>109.331266405995</v>
      </c>
      <c r="I10511" s="56">
        <v>99.131568550221701</v>
      </c>
      <c r="J10511" s="57">
        <v>0.43290665966481201</v>
      </c>
      <c r="K10511" s="57">
        <v>0.48991678216274998</v>
      </c>
      <c r="L10511" s="57">
        <v>0.445994780383481</v>
      </c>
      <c r="M10511" s="57">
        <v>0.384661405498047</v>
      </c>
    </row>
    <row r="10512" spans="1:13" x14ac:dyDescent="0.25">
      <c r="A10512" t="s">
        <v>6614</v>
      </c>
      <c r="B10512" t="s">
        <v>6615</v>
      </c>
      <c r="C10512" s="2" t="s">
        <v>31</v>
      </c>
      <c r="D10512" s="2" t="s">
        <v>83</v>
      </c>
      <c r="E10512" s="2" t="s">
        <v>29028</v>
      </c>
      <c r="F10512" s="56">
        <v>101.900493777335</v>
      </c>
      <c r="G10512" s="56">
        <v>96.207596713509105</v>
      </c>
      <c r="H10512" s="56">
        <v>109.331266405995</v>
      </c>
      <c r="I10512" s="56">
        <v>99.131568550221701</v>
      </c>
      <c r="J10512" s="57">
        <v>0.43290665966481201</v>
      </c>
      <c r="K10512" s="57">
        <v>0.48991678216274998</v>
      </c>
      <c r="L10512" s="57">
        <v>0.445994780383481</v>
      </c>
      <c r="M10512" s="57">
        <v>0.384661405498047</v>
      </c>
    </row>
    <row r="10513" spans="1:13" x14ac:dyDescent="0.25">
      <c r="A10513" t="s">
        <v>6626</v>
      </c>
      <c r="B10513" t="s">
        <v>6627</v>
      </c>
      <c r="C10513" s="2" t="s">
        <v>35</v>
      </c>
      <c r="D10513" s="2" t="s">
        <v>83</v>
      </c>
      <c r="E10513" s="2" t="s">
        <v>29028</v>
      </c>
      <c r="F10513" s="56">
        <v>101.900493777335</v>
      </c>
      <c r="G10513" s="56">
        <v>96.207596713509105</v>
      </c>
      <c r="H10513" s="56">
        <v>109.331266405995</v>
      </c>
      <c r="I10513" s="56">
        <v>99.131568550221701</v>
      </c>
      <c r="J10513" s="57">
        <v>0.43290665966481201</v>
      </c>
      <c r="K10513" s="57">
        <v>0.48991678216274998</v>
      </c>
      <c r="L10513" s="57">
        <v>0.445994780383481</v>
      </c>
      <c r="M10513" s="57">
        <v>0.384661405498047</v>
      </c>
    </row>
    <row r="10514" spans="1:13" x14ac:dyDescent="0.25">
      <c r="A10514" t="s">
        <v>15138</v>
      </c>
      <c r="B10514" t="s">
        <v>15139</v>
      </c>
      <c r="C10514" s="2" t="s">
        <v>31</v>
      </c>
      <c r="D10514" s="2" t="s">
        <v>69</v>
      </c>
      <c r="E10514" s="2" t="s">
        <v>29028</v>
      </c>
      <c r="F10514" s="56">
        <v>99.058014765423195</v>
      </c>
      <c r="G10514" s="56">
        <v>89.211765330698</v>
      </c>
      <c r="H10514" s="56">
        <v>105.869198256628</v>
      </c>
      <c r="I10514" s="56">
        <v>105.865505280042</v>
      </c>
      <c r="J10514" s="57">
        <v>0.44478931305368202</v>
      </c>
      <c r="K10514" s="57">
        <v>0.49894644601329302</v>
      </c>
      <c r="L10514" s="57">
        <v>0.45979102419482798</v>
      </c>
      <c r="M10514" s="57">
        <v>0.40204980010326602</v>
      </c>
    </row>
    <row r="10515" spans="1:13" x14ac:dyDescent="0.25">
      <c r="A10515" t="s">
        <v>6624</v>
      </c>
      <c r="B10515" t="s">
        <v>6625</v>
      </c>
      <c r="C10515" s="2" t="s">
        <v>31</v>
      </c>
      <c r="D10515" s="2" t="s">
        <v>83</v>
      </c>
      <c r="E10515" s="2" t="s">
        <v>29028</v>
      </c>
      <c r="F10515" s="56">
        <v>101.900493777335</v>
      </c>
      <c r="G10515" s="56">
        <v>96.207596713509105</v>
      </c>
      <c r="H10515" s="56">
        <v>109.331266405995</v>
      </c>
      <c r="I10515" s="56">
        <v>99.131568550221701</v>
      </c>
      <c r="J10515" s="57">
        <v>0.43290665966481201</v>
      </c>
      <c r="K10515" s="57">
        <v>0.48991678216274998</v>
      </c>
      <c r="L10515" s="57">
        <v>0.445994780383481</v>
      </c>
      <c r="M10515" s="57">
        <v>0.384661405498047</v>
      </c>
    </row>
    <row r="10516" spans="1:13" x14ac:dyDescent="0.25">
      <c r="A10516" t="s">
        <v>26361</v>
      </c>
      <c r="B10516" t="s">
        <v>26362</v>
      </c>
      <c r="C10516" s="2" t="s">
        <v>31</v>
      </c>
      <c r="D10516" s="2" t="s">
        <v>39</v>
      </c>
      <c r="E10516" s="2" t="s">
        <v>29028</v>
      </c>
      <c r="F10516" s="56">
        <v>99.058014765423195</v>
      </c>
      <c r="G10516" s="56">
        <v>89.211765330698</v>
      </c>
      <c r="H10516" s="56">
        <v>105.869198256628</v>
      </c>
      <c r="I10516" s="56">
        <v>105.865505280042</v>
      </c>
      <c r="J10516" s="57">
        <v>0.44478931305368202</v>
      </c>
      <c r="K10516" s="57">
        <v>0.49894644601329302</v>
      </c>
      <c r="L10516" s="57">
        <v>0.45979102419482798</v>
      </c>
      <c r="M10516" s="57">
        <v>0.40204980010326602</v>
      </c>
    </row>
    <row r="10517" spans="1:13" x14ac:dyDescent="0.25">
      <c r="A10517" t="s">
        <v>26355</v>
      </c>
      <c r="B10517" t="s">
        <v>26356</v>
      </c>
      <c r="C10517" s="2" t="s">
        <v>35</v>
      </c>
      <c r="D10517" s="2" t="s">
        <v>39</v>
      </c>
      <c r="E10517" s="2" t="s">
        <v>29028</v>
      </c>
      <c r="F10517" s="56">
        <v>99.058014765423195</v>
      </c>
      <c r="G10517" s="56">
        <v>89.211765330698</v>
      </c>
      <c r="H10517" s="56">
        <v>105.869198256628</v>
      </c>
      <c r="I10517" s="56">
        <v>105.865505280042</v>
      </c>
      <c r="J10517" s="57">
        <v>0.44478931305368202</v>
      </c>
      <c r="K10517" s="57">
        <v>0.49894644601329302</v>
      </c>
      <c r="L10517" s="57">
        <v>0.45979102419482798</v>
      </c>
      <c r="M10517" s="57">
        <v>0.40204980010326602</v>
      </c>
    </row>
    <row r="10518" spans="1:13" x14ac:dyDescent="0.25">
      <c r="A10518" t="s">
        <v>11695</v>
      </c>
      <c r="B10518" t="s">
        <v>11696</v>
      </c>
      <c r="C10518" s="2" t="s">
        <v>31</v>
      </c>
      <c r="D10518" s="2" t="s">
        <v>7638</v>
      </c>
      <c r="E10518" s="2" t="s">
        <v>29028</v>
      </c>
      <c r="F10518" s="56">
        <v>105.732593904418</v>
      </c>
      <c r="G10518" s="56">
        <v>88.519846334500997</v>
      </c>
      <c r="H10518" s="56">
        <v>104.127221572108</v>
      </c>
      <c r="I10518" s="56">
        <v>102.93587854702</v>
      </c>
      <c r="J10518" s="57">
        <v>0.364179355267296</v>
      </c>
      <c r="K10518" s="57">
        <v>0.42535602196384897</v>
      </c>
      <c r="L10518" s="57">
        <v>0.38118244521901901</v>
      </c>
      <c r="M10518" s="57">
        <v>0.31701209439341799</v>
      </c>
    </row>
    <row r="10519" spans="1:13" x14ac:dyDescent="0.25">
      <c r="A10519" t="s">
        <v>6620</v>
      </c>
      <c r="B10519" t="s">
        <v>6621</v>
      </c>
      <c r="C10519" s="2" t="s">
        <v>31</v>
      </c>
      <c r="D10519" s="2" t="s">
        <v>83</v>
      </c>
      <c r="E10519" s="2" t="s">
        <v>29028</v>
      </c>
      <c r="F10519" s="56">
        <v>101.900493777335</v>
      </c>
      <c r="G10519" s="56">
        <v>96.207596713509105</v>
      </c>
      <c r="H10519" s="56">
        <v>109.331266405995</v>
      </c>
      <c r="I10519" s="56">
        <v>99.131568550221701</v>
      </c>
      <c r="J10519" s="57">
        <v>0.43290665966481201</v>
      </c>
      <c r="K10519" s="57">
        <v>0.48991678216274998</v>
      </c>
      <c r="L10519" s="57">
        <v>0.445994780383481</v>
      </c>
      <c r="M10519" s="57">
        <v>0.384661405498047</v>
      </c>
    </row>
    <row r="10520" spans="1:13" x14ac:dyDescent="0.25">
      <c r="A10520" t="s">
        <v>3510</v>
      </c>
      <c r="B10520" t="s">
        <v>3511</v>
      </c>
      <c r="C10520" s="2" t="s">
        <v>35</v>
      </c>
      <c r="D10520" s="2" t="s">
        <v>39</v>
      </c>
      <c r="E10520" s="2" t="s">
        <v>29027</v>
      </c>
      <c r="F10520" s="56">
        <v>95.253202873091695</v>
      </c>
      <c r="G10520" s="56">
        <v>91.531474699022297</v>
      </c>
      <c r="H10520" s="56">
        <v>102.83962641319199</v>
      </c>
      <c r="I10520" s="56">
        <v>101.956368239528</v>
      </c>
      <c r="J10520" s="57">
        <v>0.54138357769119805</v>
      </c>
      <c r="K10520" s="57">
        <v>0.61896703220075</v>
      </c>
      <c r="L10520" s="57">
        <v>0.56350675995272004</v>
      </c>
      <c r="M10520" s="57">
        <v>0.48553609989597601</v>
      </c>
    </row>
    <row r="10521" spans="1:13" x14ac:dyDescent="0.25">
      <c r="A10521" t="s">
        <v>11693</v>
      </c>
      <c r="B10521" t="s">
        <v>11694</v>
      </c>
      <c r="C10521" s="2" t="s">
        <v>31</v>
      </c>
      <c r="D10521" s="2" t="s">
        <v>7638</v>
      </c>
      <c r="E10521" s="2" t="s">
        <v>29028</v>
      </c>
      <c r="F10521" s="56">
        <v>105.732593904418</v>
      </c>
      <c r="G10521" s="56">
        <v>88.519846334500997</v>
      </c>
      <c r="H10521" s="56">
        <v>104.127221572108</v>
      </c>
      <c r="I10521" s="56">
        <v>102.93587854702</v>
      </c>
      <c r="J10521" s="57">
        <v>0.364179355267296</v>
      </c>
      <c r="K10521" s="57">
        <v>0.42535602196384897</v>
      </c>
      <c r="L10521" s="57">
        <v>0.38118244521901901</v>
      </c>
      <c r="M10521" s="57">
        <v>0.31701209439341799</v>
      </c>
    </row>
    <row r="10522" spans="1:13" x14ac:dyDescent="0.25">
      <c r="A10522" t="s">
        <v>26357</v>
      </c>
      <c r="B10522" t="s">
        <v>26358</v>
      </c>
      <c r="C10522" s="2" t="s">
        <v>31</v>
      </c>
      <c r="D10522" s="2" t="s">
        <v>39</v>
      </c>
      <c r="E10522" s="2" t="s">
        <v>29028</v>
      </c>
      <c r="F10522" s="56">
        <v>99.058014765423195</v>
      </c>
      <c r="G10522" s="56">
        <v>89.211765330698</v>
      </c>
      <c r="H10522" s="56">
        <v>105.869198256628</v>
      </c>
      <c r="I10522" s="56">
        <v>105.865505280042</v>
      </c>
      <c r="J10522" s="57">
        <v>0.44478931305368202</v>
      </c>
      <c r="K10522" s="57">
        <v>0.49894644601329302</v>
      </c>
      <c r="L10522" s="57">
        <v>0.45979102419482798</v>
      </c>
      <c r="M10522" s="57">
        <v>0.40204980010326602</v>
      </c>
    </row>
    <row r="10523" spans="1:13" x14ac:dyDescent="0.25">
      <c r="A10523" t="s">
        <v>23017</v>
      </c>
      <c r="B10523" t="s">
        <v>23018</v>
      </c>
      <c r="C10523" s="2" t="s">
        <v>35</v>
      </c>
      <c r="D10523" s="2" t="s">
        <v>315</v>
      </c>
      <c r="E10523" s="2" t="s">
        <v>29028</v>
      </c>
      <c r="F10523" s="56">
        <v>96.131521019911304</v>
      </c>
      <c r="G10523" s="56">
        <v>91.005155915716003</v>
      </c>
      <c r="H10523" s="56">
        <v>100.196803291999</v>
      </c>
      <c r="I10523" s="56">
        <v>95.741065917911698</v>
      </c>
      <c r="J10523" s="57">
        <v>0.44015281006596702</v>
      </c>
      <c r="K10523" s="57">
        <v>0.49516721648221501</v>
      </c>
      <c r="L10523" s="57">
        <v>0.45423280437195201</v>
      </c>
      <c r="M10523" s="57">
        <v>0.39999318358797897</v>
      </c>
    </row>
    <row r="10524" spans="1:13" x14ac:dyDescent="0.25">
      <c r="A10524" t="s">
        <v>2998</v>
      </c>
      <c r="B10524" t="s">
        <v>2999</v>
      </c>
      <c r="C10524" s="2" t="s">
        <v>35</v>
      </c>
      <c r="D10524" s="2" t="s">
        <v>315</v>
      </c>
      <c r="E10524" s="2" t="s">
        <v>29027</v>
      </c>
      <c r="F10524" s="56">
        <v>94.590549807377997</v>
      </c>
      <c r="G10524" s="56">
        <v>98.147085007007107</v>
      </c>
      <c r="H10524" s="56">
        <v>100.15939025579701</v>
      </c>
      <c r="I10524" s="56">
        <v>90.919724348623802</v>
      </c>
      <c r="J10524" s="57">
        <v>0.57126466510176499</v>
      </c>
      <c r="K10524" s="57">
        <v>0.64978185996217097</v>
      </c>
      <c r="L10524" s="57">
        <v>0.58823568784354296</v>
      </c>
      <c r="M10524" s="57">
        <v>0.52395640526728104</v>
      </c>
    </row>
    <row r="10525" spans="1:13" x14ac:dyDescent="0.25">
      <c r="A10525" t="s">
        <v>3004</v>
      </c>
      <c r="B10525" t="s">
        <v>3005</v>
      </c>
      <c r="C10525" s="2" t="s">
        <v>35</v>
      </c>
      <c r="D10525" s="2" t="s">
        <v>315</v>
      </c>
      <c r="E10525" s="2" t="s">
        <v>29027</v>
      </c>
      <c r="F10525" s="56">
        <v>97.134595398405594</v>
      </c>
      <c r="G10525" s="56">
        <v>87.280053155386</v>
      </c>
      <c r="H10525" s="56">
        <v>93.624727280654497</v>
      </c>
      <c r="I10525" s="56">
        <v>92.465234405433804</v>
      </c>
      <c r="J10525" s="57">
        <v>0.54239845553414601</v>
      </c>
      <c r="K10525" s="57">
        <v>0.62056611784106097</v>
      </c>
      <c r="L10525" s="57">
        <v>0.56344391404626104</v>
      </c>
      <c r="M10525" s="57">
        <v>0.49750235478229499</v>
      </c>
    </row>
    <row r="10526" spans="1:13" x14ac:dyDescent="0.25">
      <c r="A10526" t="s">
        <v>2996</v>
      </c>
      <c r="B10526" t="s">
        <v>2997</v>
      </c>
      <c r="C10526" s="2" t="s">
        <v>31</v>
      </c>
      <c r="D10526" s="2" t="s">
        <v>315</v>
      </c>
      <c r="E10526" s="2" t="s">
        <v>29027</v>
      </c>
      <c r="F10526" s="56">
        <v>98.638759043367003</v>
      </c>
      <c r="G10526" s="56">
        <v>85.595434911554804</v>
      </c>
      <c r="H10526" s="56">
        <v>102.639822314377</v>
      </c>
      <c r="I10526" s="56">
        <v>97.661753997301602</v>
      </c>
      <c r="J10526" s="57">
        <v>0.54239845553414601</v>
      </c>
      <c r="K10526" s="57">
        <v>0.62056349756862705</v>
      </c>
      <c r="L10526" s="57">
        <v>0.56343998583608301</v>
      </c>
      <c r="M10526" s="57">
        <v>0.49751385509328</v>
      </c>
    </row>
    <row r="10527" spans="1:13" x14ac:dyDescent="0.25">
      <c r="A10527" t="s">
        <v>2994</v>
      </c>
      <c r="B10527" t="s">
        <v>2995</v>
      </c>
      <c r="C10527" s="2" t="s">
        <v>31</v>
      </c>
      <c r="D10527" s="2" t="s">
        <v>315</v>
      </c>
      <c r="E10527" s="2" t="s">
        <v>29027</v>
      </c>
      <c r="F10527" s="56">
        <v>90.975072926651407</v>
      </c>
      <c r="G10527" s="56">
        <v>87.237782176926501</v>
      </c>
      <c r="H10527" s="56">
        <v>100.675617820837</v>
      </c>
      <c r="I10527" s="56">
        <v>94.984110879012903</v>
      </c>
      <c r="J10527" s="57">
        <v>0.54239845553414601</v>
      </c>
      <c r="K10527" s="57">
        <v>0.62056349756862705</v>
      </c>
      <c r="L10527" s="57">
        <v>0.55420464842373596</v>
      </c>
      <c r="M10527" s="57">
        <v>0.492273493619869</v>
      </c>
    </row>
    <row r="10528" spans="1:13" x14ac:dyDescent="0.25">
      <c r="A10528" t="s">
        <v>3508</v>
      </c>
      <c r="B10528" t="s">
        <v>3509</v>
      </c>
      <c r="C10528" s="2" t="s">
        <v>35</v>
      </c>
      <c r="D10528" s="2" t="s">
        <v>39</v>
      </c>
      <c r="E10528" s="2" t="s">
        <v>29027</v>
      </c>
      <c r="F10528" s="56">
        <v>97.021757807658901</v>
      </c>
      <c r="G10528" s="56">
        <v>85.509648775726006</v>
      </c>
      <c r="H10528" s="56">
        <v>108.79008744012</v>
      </c>
      <c r="I10528" s="56">
        <v>102.640061586321</v>
      </c>
      <c r="J10528" s="57">
        <v>0.54138357769119805</v>
      </c>
      <c r="K10528" s="57">
        <v>0.61896703220075</v>
      </c>
      <c r="L10528" s="57">
        <v>0.55915405709345301</v>
      </c>
      <c r="M10528" s="57">
        <v>0.490719139699552</v>
      </c>
    </row>
    <row r="10529" spans="1:13" x14ac:dyDescent="0.25">
      <c r="A10529" t="s">
        <v>6628</v>
      </c>
      <c r="B10529" t="s">
        <v>6629</v>
      </c>
      <c r="C10529" s="2" t="s">
        <v>35</v>
      </c>
      <c r="D10529" s="2" t="s">
        <v>83</v>
      </c>
      <c r="E10529" s="2" t="s">
        <v>29028</v>
      </c>
      <c r="F10529" s="56">
        <v>101.900493777335</v>
      </c>
      <c r="G10529" s="56">
        <v>96.207596713509105</v>
      </c>
      <c r="H10529" s="56">
        <v>109.331266405995</v>
      </c>
      <c r="I10529" s="56">
        <v>99.131568550221701</v>
      </c>
      <c r="J10529" s="57">
        <v>0.43290665966481201</v>
      </c>
      <c r="K10529" s="57">
        <v>0.48991678216274998</v>
      </c>
      <c r="L10529" s="57">
        <v>0.445994780383481</v>
      </c>
      <c r="M10529" s="57">
        <v>0.384661405498047</v>
      </c>
    </row>
    <row r="10530" spans="1:13" x14ac:dyDescent="0.25">
      <c r="A10530" t="s">
        <v>3506</v>
      </c>
      <c r="B10530" t="s">
        <v>3507</v>
      </c>
      <c r="C10530" s="2" t="s">
        <v>35</v>
      </c>
      <c r="D10530" s="2" t="s">
        <v>39</v>
      </c>
      <c r="E10530" s="2" t="s">
        <v>29027</v>
      </c>
      <c r="F10530" s="56">
        <v>101.50398474254</v>
      </c>
      <c r="G10530" s="56">
        <v>84.7351785088658</v>
      </c>
      <c r="H10530" s="56">
        <v>108.812864785898</v>
      </c>
      <c r="I10530" s="56">
        <v>102.444416756962</v>
      </c>
      <c r="J10530" s="57">
        <v>0.627393081101702</v>
      </c>
      <c r="K10530" s="57">
        <v>0.703486954501363</v>
      </c>
      <c r="L10530" s="57">
        <v>0.64307820272022898</v>
      </c>
      <c r="M10530" s="57">
        <v>0.56971807960365495</v>
      </c>
    </row>
    <row r="10531" spans="1:13" x14ac:dyDescent="0.25">
      <c r="A10531" t="s">
        <v>2834</v>
      </c>
      <c r="B10531" t="s">
        <v>2835</v>
      </c>
      <c r="C10531" s="2" t="s">
        <v>35</v>
      </c>
      <c r="D10531" s="2" t="s">
        <v>32</v>
      </c>
      <c r="E10531" s="2" t="s">
        <v>29027</v>
      </c>
      <c r="F10531" s="56">
        <v>91.802717374623498</v>
      </c>
      <c r="G10531" s="56">
        <v>90.237653050750396</v>
      </c>
      <c r="H10531" s="56">
        <v>100.485136841677</v>
      </c>
      <c r="I10531" s="56">
        <v>93.352630873039402</v>
      </c>
      <c r="J10531" s="57">
        <v>0.52136603780461799</v>
      </c>
      <c r="K10531" s="57">
        <v>0.60282247186802496</v>
      </c>
      <c r="L10531" s="57">
        <v>0.53470891976204604</v>
      </c>
      <c r="M10531" s="57">
        <v>0.47027374113621301</v>
      </c>
    </row>
    <row r="10532" spans="1:13" x14ac:dyDescent="0.25">
      <c r="A10532" t="s">
        <v>22136</v>
      </c>
      <c r="B10532" t="s">
        <v>22137</v>
      </c>
      <c r="C10532" s="2" t="s">
        <v>35</v>
      </c>
      <c r="D10532" s="2" t="s">
        <v>32</v>
      </c>
      <c r="E10532" s="2" t="s">
        <v>29028</v>
      </c>
      <c r="F10532" s="56">
        <v>93.211765591002504</v>
      </c>
      <c r="G10532" s="56">
        <v>88.759817341723306</v>
      </c>
      <c r="H10532" s="56">
        <v>95.682685386932903</v>
      </c>
      <c r="I10532" s="56">
        <v>95.459559968371707</v>
      </c>
      <c r="J10532" s="57">
        <v>0.40804301876288901</v>
      </c>
      <c r="K10532" s="57">
        <v>0.46289883522400299</v>
      </c>
      <c r="L10532" s="57">
        <v>0.42321831941987398</v>
      </c>
      <c r="M10532" s="57">
        <v>0.36631451097428203</v>
      </c>
    </row>
    <row r="10533" spans="1:13" x14ac:dyDescent="0.25">
      <c r="A10533" t="s">
        <v>11703</v>
      </c>
      <c r="B10533" t="s">
        <v>11704</v>
      </c>
      <c r="C10533" s="2" t="s">
        <v>35</v>
      </c>
      <c r="D10533" s="2" t="s">
        <v>7638</v>
      </c>
      <c r="E10533" s="2" t="s">
        <v>29028</v>
      </c>
      <c r="F10533" s="56">
        <v>105.732593904418</v>
      </c>
      <c r="G10533" s="56">
        <v>88.519846334500997</v>
      </c>
      <c r="H10533" s="56">
        <v>104.127221572108</v>
      </c>
      <c r="I10533" s="56">
        <v>102.93587854702</v>
      </c>
      <c r="J10533" s="57">
        <v>0.364179355267296</v>
      </c>
      <c r="K10533" s="57">
        <v>0.42535602196384897</v>
      </c>
      <c r="L10533" s="57">
        <v>0.38118244521901901</v>
      </c>
      <c r="M10533" s="57">
        <v>0.31701209439341799</v>
      </c>
    </row>
    <row r="10534" spans="1:13" x14ac:dyDescent="0.25">
      <c r="A10534" t="s">
        <v>11705</v>
      </c>
      <c r="B10534" t="s">
        <v>11706</v>
      </c>
      <c r="C10534" s="2" t="s">
        <v>35</v>
      </c>
      <c r="D10534" s="2" t="s">
        <v>7638</v>
      </c>
      <c r="E10534" s="2" t="s">
        <v>29028</v>
      </c>
      <c r="F10534" s="56">
        <v>105.732593904418</v>
      </c>
      <c r="G10534" s="56">
        <v>88.519846334500997</v>
      </c>
      <c r="H10534" s="56">
        <v>104.127221572108</v>
      </c>
      <c r="I10534" s="56">
        <v>102.93587854702</v>
      </c>
      <c r="J10534" s="57">
        <v>0.364179355267296</v>
      </c>
      <c r="K10534" s="57">
        <v>0.42535602196384897</v>
      </c>
      <c r="L10534" s="57">
        <v>0.38118244521901901</v>
      </c>
      <c r="M10534" s="57">
        <v>0.31701209439341799</v>
      </c>
    </row>
    <row r="10535" spans="1:13" x14ac:dyDescent="0.25">
      <c r="A10535" t="s">
        <v>11701</v>
      </c>
      <c r="B10535" t="s">
        <v>11702</v>
      </c>
      <c r="C10535" s="2" t="s">
        <v>35</v>
      </c>
      <c r="D10535" s="2" t="s">
        <v>7638</v>
      </c>
      <c r="E10535" s="2" t="s">
        <v>29028</v>
      </c>
      <c r="F10535" s="56">
        <v>105.732593904418</v>
      </c>
      <c r="G10535" s="56">
        <v>88.519846334500997</v>
      </c>
      <c r="H10535" s="56">
        <v>104.127221572108</v>
      </c>
      <c r="I10535" s="56">
        <v>102.93587854702</v>
      </c>
      <c r="J10535" s="57">
        <v>0.364179355267296</v>
      </c>
      <c r="K10535" s="57">
        <v>0.42535602196384897</v>
      </c>
      <c r="L10535" s="57">
        <v>0.38118244521901901</v>
      </c>
      <c r="M10535" s="57">
        <v>0.31701209439341799</v>
      </c>
    </row>
    <row r="10536" spans="1:13" x14ac:dyDescent="0.25">
      <c r="A10536" t="s">
        <v>11699</v>
      </c>
      <c r="B10536" t="s">
        <v>11700</v>
      </c>
      <c r="C10536" s="2" t="s">
        <v>35</v>
      </c>
      <c r="D10536" s="2" t="s">
        <v>7638</v>
      </c>
      <c r="E10536" s="2" t="s">
        <v>29028</v>
      </c>
      <c r="F10536" s="56">
        <v>105.732593904418</v>
      </c>
      <c r="G10536" s="56">
        <v>88.519846334500997</v>
      </c>
      <c r="H10536" s="56">
        <v>104.127221572108</v>
      </c>
      <c r="I10536" s="56">
        <v>102.93587854702</v>
      </c>
      <c r="J10536" s="57">
        <v>0.364179355267296</v>
      </c>
      <c r="K10536" s="57">
        <v>0.42535602196384897</v>
      </c>
      <c r="L10536" s="57">
        <v>0.38118244521901901</v>
      </c>
      <c r="M10536" s="57">
        <v>0.31701209439341799</v>
      </c>
    </row>
    <row r="10537" spans="1:13" x14ac:dyDescent="0.25">
      <c r="A10537" t="s">
        <v>11691</v>
      </c>
      <c r="B10537" t="s">
        <v>11692</v>
      </c>
      <c r="C10537" s="2" t="s">
        <v>31</v>
      </c>
      <c r="D10537" s="2" t="s">
        <v>7638</v>
      </c>
      <c r="E10537" s="2" t="s">
        <v>29028</v>
      </c>
      <c r="F10537" s="56">
        <v>105.732593904418</v>
      </c>
      <c r="G10537" s="56">
        <v>88.519846334500997</v>
      </c>
      <c r="H10537" s="56">
        <v>104.127221572108</v>
      </c>
      <c r="I10537" s="56">
        <v>102.93587854702</v>
      </c>
      <c r="J10537" s="57">
        <v>0.364179355267296</v>
      </c>
      <c r="K10537" s="57">
        <v>0.42535602196384897</v>
      </c>
      <c r="L10537" s="57">
        <v>0.38118244521901901</v>
      </c>
      <c r="M10537" s="57">
        <v>0.31701209439341799</v>
      </c>
    </row>
    <row r="10538" spans="1:13" x14ac:dyDescent="0.25">
      <c r="A10538" t="s">
        <v>11697</v>
      </c>
      <c r="B10538" t="s">
        <v>11698</v>
      </c>
      <c r="C10538" s="2" t="s">
        <v>31</v>
      </c>
      <c r="D10538" s="2" t="s">
        <v>7638</v>
      </c>
      <c r="E10538" s="2" t="s">
        <v>29028</v>
      </c>
      <c r="F10538" s="56">
        <v>105.732593904418</v>
      </c>
      <c r="G10538" s="56">
        <v>88.519846334500997</v>
      </c>
      <c r="H10538" s="56">
        <v>104.127221572108</v>
      </c>
      <c r="I10538" s="56">
        <v>102.93587854702</v>
      </c>
      <c r="J10538" s="57">
        <v>0.364179355267296</v>
      </c>
      <c r="K10538" s="57">
        <v>0.42535602196384897</v>
      </c>
      <c r="L10538" s="57">
        <v>0.38118244521901901</v>
      </c>
      <c r="M10538" s="57">
        <v>0.31701209439341799</v>
      </c>
    </row>
    <row r="10539" spans="1:13" x14ac:dyDescent="0.25">
      <c r="A10539" t="s">
        <v>194</v>
      </c>
      <c r="B10539" t="s">
        <v>195</v>
      </c>
      <c r="C10539" s="2" t="s">
        <v>35</v>
      </c>
      <c r="D10539" s="2" t="s">
        <v>83</v>
      </c>
      <c r="E10539" s="2" t="s">
        <v>29027</v>
      </c>
      <c r="F10539" s="56">
        <v>102.080130287008</v>
      </c>
      <c r="G10539" s="56">
        <v>98.109666326295795</v>
      </c>
      <c r="H10539" s="56">
        <v>108.524016857205</v>
      </c>
      <c r="I10539" s="56">
        <v>96.840558694243597</v>
      </c>
      <c r="J10539" s="57">
        <v>0.54005453472375498</v>
      </c>
      <c r="K10539" s="57">
        <v>0.62042983981066802</v>
      </c>
      <c r="L10539" s="57">
        <v>0.55646337855738204</v>
      </c>
      <c r="M10539" s="57">
        <v>0.479175828884363</v>
      </c>
    </row>
    <row r="10540" spans="1:13" x14ac:dyDescent="0.25">
      <c r="A10540" t="s">
        <v>3628</v>
      </c>
      <c r="B10540" t="s">
        <v>3629</v>
      </c>
      <c r="C10540" s="2" t="s">
        <v>31</v>
      </c>
      <c r="D10540" s="2" t="s">
        <v>217</v>
      </c>
      <c r="E10540" s="2" t="s">
        <v>29027</v>
      </c>
      <c r="F10540" s="56">
        <v>99.110363305969798</v>
      </c>
      <c r="G10540" s="56">
        <v>92.886665472018606</v>
      </c>
      <c r="H10540" s="56">
        <v>108.421337964831</v>
      </c>
      <c r="I10540" s="56">
        <v>111.907888242491</v>
      </c>
      <c r="J10540" s="57">
        <v>0.54260754029553904</v>
      </c>
      <c r="K10540" s="57">
        <v>0.62015189148164895</v>
      </c>
      <c r="L10540" s="57">
        <v>0.56022903687236203</v>
      </c>
      <c r="M10540" s="57">
        <v>0.486632977165465</v>
      </c>
    </row>
    <row r="10541" spans="1:13" x14ac:dyDescent="0.25">
      <c r="A10541" t="s">
        <v>22138</v>
      </c>
      <c r="B10541" t="s">
        <v>22139</v>
      </c>
      <c r="C10541" s="2" t="s">
        <v>35</v>
      </c>
      <c r="D10541" s="2" t="s">
        <v>32</v>
      </c>
      <c r="E10541" s="2" t="s">
        <v>29028</v>
      </c>
      <c r="F10541" s="56">
        <v>93.211765591002504</v>
      </c>
      <c r="G10541" s="56">
        <v>88.759817341723306</v>
      </c>
      <c r="H10541" s="56">
        <v>95.682685386932903</v>
      </c>
      <c r="I10541" s="56">
        <v>95.459559968371707</v>
      </c>
      <c r="J10541" s="57">
        <v>0.40804301876288901</v>
      </c>
      <c r="K10541" s="57">
        <v>0.46289883522400299</v>
      </c>
      <c r="L10541" s="57">
        <v>0.42321831941987398</v>
      </c>
      <c r="M10541" s="57">
        <v>0.36631451097428203</v>
      </c>
    </row>
    <row r="10542" spans="1:13" x14ac:dyDescent="0.25">
      <c r="A10542" t="s">
        <v>6616</v>
      </c>
      <c r="B10542" t="s">
        <v>6617</v>
      </c>
      <c r="C10542" s="2" t="s">
        <v>31</v>
      </c>
      <c r="D10542" s="2" t="s">
        <v>83</v>
      </c>
      <c r="E10542" s="2" t="s">
        <v>29028</v>
      </c>
      <c r="F10542" s="56">
        <v>101.900493777335</v>
      </c>
      <c r="G10542" s="56">
        <v>96.207596713509105</v>
      </c>
      <c r="H10542" s="56">
        <v>109.331266405995</v>
      </c>
      <c r="I10542" s="56">
        <v>99.131568550221701</v>
      </c>
      <c r="J10542" s="57">
        <v>0.43290665966481201</v>
      </c>
      <c r="K10542" s="57">
        <v>0.48991678216274998</v>
      </c>
      <c r="L10542" s="57">
        <v>0.445994780383481</v>
      </c>
      <c r="M10542" s="57">
        <v>0.384661405498047</v>
      </c>
    </row>
    <row r="10543" spans="1:13" x14ac:dyDescent="0.25">
      <c r="A10543" t="s">
        <v>6618</v>
      </c>
      <c r="B10543" t="s">
        <v>6619</v>
      </c>
      <c r="C10543" s="2" t="s">
        <v>31</v>
      </c>
      <c r="D10543" s="2" t="s">
        <v>83</v>
      </c>
      <c r="E10543" s="2" t="s">
        <v>29028</v>
      </c>
      <c r="F10543" s="56">
        <v>101.900493777335</v>
      </c>
      <c r="G10543" s="56">
        <v>96.207596713509105</v>
      </c>
      <c r="H10543" s="56">
        <v>109.331266405995</v>
      </c>
      <c r="I10543" s="56">
        <v>99.131568550221701</v>
      </c>
      <c r="J10543" s="57">
        <v>0.43290665966481201</v>
      </c>
      <c r="K10543" s="57">
        <v>0.48991678216274998</v>
      </c>
      <c r="L10543" s="57">
        <v>0.445994780383481</v>
      </c>
      <c r="M10543" s="57">
        <v>0.384661405498047</v>
      </c>
    </row>
    <row r="10544" spans="1:13" x14ac:dyDescent="0.25">
      <c r="A10544" t="s">
        <v>2830</v>
      </c>
      <c r="B10544" t="s">
        <v>2831</v>
      </c>
      <c r="C10544" s="2" t="s">
        <v>31</v>
      </c>
      <c r="D10544" s="2" t="s">
        <v>32</v>
      </c>
      <c r="E10544" s="2" t="s">
        <v>29027</v>
      </c>
      <c r="F10544" s="56">
        <v>93.896386347838302</v>
      </c>
      <c r="G10544" s="56">
        <v>84.173556148994706</v>
      </c>
      <c r="H10544" s="56">
        <v>90.100949723777305</v>
      </c>
      <c r="I10544" s="56">
        <v>93.863731347611406</v>
      </c>
      <c r="J10544" s="57">
        <v>0.52136603780461799</v>
      </c>
      <c r="K10544" s="57">
        <v>0.60282247186802496</v>
      </c>
      <c r="L10544" s="57">
        <v>0.54480766872391295</v>
      </c>
      <c r="M10544" s="57">
        <v>0.46435290681324798</v>
      </c>
    </row>
    <row r="10545" spans="1:13" x14ac:dyDescent="0.25">
      <c r="A10545" t="s">
        <v>6186</v>
      </c>
      <c r="B10545" t="s">
        <v>6187</v>
      </c>
      <c r="C10545" s="2" t="s">
        <v>31</v>
      </c>
      <c r="D10545" s="2" t="s">
        <v>105</v>
      </c>
      <c r="E10545" s="2" t="s">
        <v>29028</v>
      </c>
      <c r="F10545" s="56">
        <v>102.45147774650999</v>
      </c>
      <c r="G10545" s="56">
        <v>98.178998196042798</v>
      </c>
      <c r="H10545" s="56">
        <v>111.953762755374</v>
      </c>
      <c r="I10545" s="56">
        <v>109.84963538283201</v>
      </c>
      <c r="J10545" s="57">
        <v>0.46370194020335997</v>
      </c>
      <c r="K10545" s="57">
        <v>0.52825170918015296</v>
      </c>
      <c r="L10545" s="57">
        <v>0.48018191596751097</v>
      </c>
      <c r="M10545" s="57">
        <v>0.41628001342853099</v>
      </c>
    </row>
    <row r="10546" spans="1:13" x14ac:dyDescent="0.25">
      <c r="A10546" t="s">
        <v>26367</v>
      </c>
      <c r="B10546" t="s">
        <v>26368</v>
      </c>
      <c r="C10546" s="2" t="s">
        <v>31</v>
      </c>
      <c r="D10546" s="2" t="s">
        <v>39</v>
      </c>
      <c r="E10546" s="2" t="s">
        <v>29028</v>
      </c>
      <c r="F10546" s="56">
        <v>99.058014765423195</v>
      </c>
      <c r="G10546" s="56">
        <v>89.211765330698</v>
      </c>
      <c r="H10546" s="56">
        <v>105.869198256628</v>
      </c>
      <c r="I10546" s="56">
        <v>105.865505280042</v>
      </c>
      <c r="J10546" s="57">
        <v>0.44478931305368202</v>
      </c>
      <c r="K10546" s="57">
        <v>0.49894644601329302</v>
      </c>
      <c r="L10546" s="57">
        <v>0.45979102419482798</v>
      </c>
      <c r="M10546" s="57">
        <v>0.40204980010326602</v>
      </c>
    </row>
    <row r="10547" spans="1:13" x14ac:dyDescent="0.25">
      <c r="A10547" t="s">
        <v>18514</v>
      </c>
      <c r="B10547" t="s">
        <v>18515</v>
      </c>
      <c r="C10547" s="2" t="s">
        <v>35</v>
      </c>
      <c r="D10547" s="2" t="s">
        <v>289</v>
      </c>
      <c r="E10547" s="2" t="s">
        <v>29028</v>
      </c>
      <c r="F10547" s="56"/>
      <c r="G10547" s="56">
        <v>87.613804147932399</v>
      </c>
      <c r="H10547" s="56">
        <v>93.742552223881702</v>
      </c>
      <c r="I10547" s="56"/>
      <c r="J10547" s="57">
        <v>0.2890600996771</v>
      </c>
      <c r="K10547" s="57">
        <v>0.34456056037695998</v>
      </c>
      <c r="L10547" s="57">
        <v>0.30604691190511701</v>
      </c>
      <c r="M10547" s="57">
        <v>0.24375150850345001</v>
      </c>
    </row>
    <row r="10548" spans="1:13" x14ac:dyDescent="0.25">
      <c r="A10548" t="s">
        <v>26441</v>
      </c>
      <c r="B10548" t="s">
        <v>26442</v>
      </c>
      <c r="C10548" s="2" t="s">
        <v>31</v>
      </c>
      <c r="D10548" s="2" t="s">
        <v>36</v>
      </c>
      <c r="E10548" s="2" t="s">
        <v>29028</v>
      </c>
      <c r="F10548" s="56"/>
      <c r="G10548" s="56">
        <v>93.671338005939006</v>
      </c>
      <c r="H10548" s="56">
        <v>91.947289088229496</v>
      </c>
      <c r="I10548" s="56"/>
      <c r="J10548" s="57">
        <v>0.2899186693245</v>
      </c>
      <c r="K10548" s="57">
        <v>0.33579035505716498</v>
      </c>
      <c r="L10548" s="57">
        <v>0.30227952355669901</v>
      </c>
      <c r="M10548" s="57">
        <v>0.24811868053283001</v>
      </c>
    </row>
    <row r="10549" spans="1:13" x14ac:dyDescent="0.25">
      <c r="A10549" t="s">
        <v>22344</v>
      </c>
      <c r="B10549" t="s">
        <v>22345</v>
      </c>
      <c r="C10549" s="2" t="s">
        <v>31</v>
      </c>
      <c r="D10549" s="2" t="s">
        <v>83</v>
      </c>
      <c r="E10549" s="2" t="s">
        <v>29028</v>
      </c>
      <c r="F10549" s="56">
        <v>95.979850471631195</v>
      </c>
      <c r="G10549" s="56">
        <v>91.409669583755601</v>
      </c>
      <c r="H10549" s="56">
        <v>98.324463675750394</v>
      </c>
      <c r="I10549" s="56"/>
      <c r="J10549" s="57">
        <v>0.30775423807254298</v>
      </c>
      <c r="K10549" s="57">
        <v>0.35895189591224003</v>
      </c>
      <c r="L10549" s="57">
        <v>0.320629039193776</v>
      </c>
      <c r="M10549" s="57">
        <v>0.264665761430464</v>
      </c>
    </row>
    <row r="10550" spans="1:13" x14ac:dyDescent="0.25">
      <c r="A10550" t="s">
        <v>19493</v>
      </c>
      <c r="B10550" t="s">
        <v>19494</v>
      </c>
      <c r="C10550" s="2" t="s">
        <v>35</v>
      </c>
      <c r="D10550" s="2" t="s">
        <v>315</v>
      </c>
      <c r="E10550" s="2" t="s">
        <v>29028</v>
      </c>
      <c r="F10550" s="56"/>
      <c r="G10550" s="56">
        <v>91.112839600356807</v>
      </c>
      <c r="H10550" s="56">
        <v>98.308992119426307</v>
      </c>
      <c r="I10550" s="56"/>
      <c r="J10550" s="57">
        <v>0.29659766333988402</v>
      </c>
      <c r="K10550" s="57">
        <v>0.35134329463043801</v>
      </c>
      <c r="L10550" s="57">
        <v>0.31246447178099002</v>
      </c>
      <c r="M10550" s="57">
        <v>0.25172174826330201</v>
      </c>
    </row>
    <row r="10551" spans="1:13" x14ac:dyDescent="0.25">
      <c r="A10551" t="s">
        <v>9421</v>
      </c>
      <c r="B10551" t="s">
        <v>9422</v>
      </c>
      <c r="C10551" s="2" t="s">
        <v>35</v>
      </c>
      <c r="D10551" s="2" t="s">
        <v>217</v>
      </c>
      <c r="E10551" s="2" t="s">
        <v>29028</v>
      </c>
      <c r="F10551" s="56"/>
      <c r="G10551" s="56">
        <v>98.765006462545401</v>
      </c>
      <c r="H10551" s="56"/>
      <c r="I10551" s="56"/>
      <c r="J10551" s="57">
        <v>0.27362335463270998</v>
      </c>
      <c r="K10551" s="57">
        <v>0.32969019500563301</v>
      </c>
      <c r="L10551" s="57">
        <v>0.28376595308293501</v>
      </c>
      <c r="M10551" s="57">
        <v>0.218516708864433</v>
      </c>
    </row>
    <row r="10552" spans="1:13" x14ac:dyDescent="0.25">
      <c r="A10552" t="s">
        <v>9419</v>
      </c>
      <c r="B10552" t="s">
        <v>9420</v>
      </c>
      <c r="C10552" s="2" t="s">
        <v>35</v>
      </c>
      <c r="D10552" s="2" t="s">
        <v>217</v>
      </c>
      <c r="E10552" s="2" t="s">
        <v>29028</v>
      </c>
      <c r="F10552" s="56"/>
      <c r="G10552" s="56">
        <v>98.765006462545401</v>
      </c>
      <c r="H10552" s="56"/>
      <c r="I10552" s="56"/>
      <c r="J10552" s="57">
        <v>0.27362335463270998</v>
      </c>
      <c r="K10552" s="57">
        <v>0.32969019500563301</v>
      </c>
      <c r="L10552" s="57">
        <v>0.28376595308293501</v>
      </c>
      <c r="M10552" s="57">
        <v>0.218516708864433</v>
      </c>
    </row>
    <row r="10553" spans="1:13" x14ac:dyDescent="0.25">
      <c r="A10553" t="s">
        <v>26449</v>
      </c>
      <c r="B10553" t="s">
        <v>26450</v>
      </c>
      <c r="C10553" s="2" t="s">
        <v>31</v>
      </c>
      <c r="D10553" s="2" t="s">
        <v>36</v>
      </c>
      <c r="E10553" s="2" t="s">
        <v>29028</v>
      </c>
      <c r="F10553" s="56"/>
      <c r="G10553" s="56">
        <v>93.671338005939006</v>
      </c>
      <c r="H10553" s="56">
        <v>91.947289088229496</v>
      </c>
      <c r="I10553" s="56"/>
      <c r="J10553" s="57">
        <v>0.2899186693245</v>
      </c>
      <c r="K10553" s="57">
        <v>0.33579035505716498</v>
      </c>
      <c r="L10553" s="57">
        <v>0.30227952355669901</v>
      </c>
      <c r="M10553" s="57">
        <v>0.24811868053283001</v>
      </c>
    </row>
    <row r="10554" spans="1:13" x14ac:dyDescent="0.25">
      <c r="A10554" t="s">
        <v>26451</v>
      </c>
      <c r="B10554" t="s">
        <v>26452</v>
      </c>
      <c r="C10554" s="2" t="s">
        <v>35</v>
      </c>
      <c r="D10554" s="2" t="s">
        <v>36</v>
      </c>
      <c r="E10554" s="2" t="s">
        <v>29028</v>
      </c>
      <c r="F10554" s="56"/>
      <c r="G10554" s="56">
        <v>93.671338005939006</v>
      </c>
      <c r="H10554" s="56">
        <v>91.947289088229496</v>
      </c>
      <c r="I10554" s="56"/>
      <c r="J10554" s="57">
        <v>0.2899186693245</v>
      </c>
      <c r="K10554" s="57">
        <v>0.33579035505716498</v>
      </c>
      <c r="L10554" s="57">
        <v>0.30227952355669901</v>
      </c>
      <c r="M10554" s="57">
        <v>0.24811868053283001</v>
      </c>
    </row>
    <row r="10555" spans="1:13" x14ac:dyDescent="0.25">
      <c r="A10555" t="s">
        <v>22350</v>
      </c>
      <c r="B10555" t="s">
        <v>22351</v>
      </c>
      <c r="C10555" s="2" t="s">
        <v>31</v>
      </c>
      <c r="D10555" s="2" t="s">
        <v>83</v>
      </c>
      <c r="E10555" s="2" t="s">
        <v>29028</v>
      </c>
      <c r="F10555" s="56">
        <v>95.979850471631195</v>
      </c>
      <c r="G10555" s="56">
        <v>91.409669583755601</v>
      </c>
      <c r="H10555" s="56">
        <v>98.324463675750394</v>
      </c>
      <c r="I10555" s="56"/>
      <c r="J10555" s="57">
        <v>0.30775423807254298</v>
      </c>
      <c r="K10555" s="57">
        <v>0.35895189591224003</v>
      </c>
      <c r="L10555" s="57">
        <v>0.320629039193776</v>
      </c>
      <c r="M10555" s="57">
        <v>0.264665761430464</v>
      </c>
    </row>
    <row r="10556" spans="1:13" x14ac:dyDescent="0.25">
      <c r="A10556" t="s">
        <v>22352</v>
      </c>
      <c r="B10556" t="s">
        <v>22353</v>
      </c>
      <c r="C10556" s="2" t="s">
        <v>35</v>
      </c>
      <c r="D10556" s="2" t="s">
        <v>83</v>
      </c>
      <c r="E10556" s="2" t="s">
        <v>29028</v>
      </c>
      <c r="F10556" s="56">
        <v>95.979850471631195</v>
      </c>
      <c r="G10556" s="56">
        <v>91.409669583755601</v>
      </c>
      <c r="H10556" s="56">
        <v>98.324463675750394</v>
      </c>
      <c r="I10556" s="56"/>
      <c r="J10556" s="57">
        <v>0.30775423807254298</v>
      </c>
      <c r="K10556" s="57">
        <v>0.35895189591224003</v>
      </c>
      <c r="L10556" s="57">
        <v>0.320629039193776</v>
      </c>
      <c r="M10556" s="57">
        <v>0.264665761430464</v>
      </c>
    </row>
    <row r="10557" spans="1:13" x14ac:dyDescent="0.25">
      <c r="A10557" t="s">
        <v>9425</v>
      </c>
      <c r="B10557" t="s">
        <v>9426</v>
      </c>
      <c r="C10557" s="2" t="s">
        <v>35</v>
      </c>
      <c r="D10557" s="2" t="s">
        <v>217</v>
      </c>
      <c r="E10557" s="2" t="s">
        <v>29028</v>
      </c>
      <c r="F10557" s="56"/>
      <c r="G10557" s="56">
        <v>98.765006462545401</v>
      </c>
      <c r="H10557" s="56"/>
      <c r="I10557" s="56"/>
      <c r="J10557" s="57">
        <v>0.27362335463270998</v>
      </c>
      <c r="K10557" s="57">
        <v>0.32969019500563301</v>
      </c>
      <c r="L10557" s="57">
        <v>0.28376595308293501</v>
      </c>
      <c r="M10557" s="57">
        <v>0.218516708864433</v>
      </c>
    </row>
    <row r="10558" spans="1:13" x14ac:dyDescent="0.25">
      <c r="A10558" t="s">
        <v>26437</v>
      </c>
      <c r="B10558" t="s">
        <v>26438</v>
      </c>
      <c r="C10558" s="2" t="s">
        <v>31</v>
      </c>
      <c r="D10558" s="2" t="s">
        <v>36</v>
      </c>
      <c r="E10558" s="2" t="s">
        <v>29028</v>
      </c>
      <c r="F10558" s="56"/>
      <c r="G10558" s="56">
        <v>93.671338005939006</v>
      </c>
      <c r="H10558" s="56">
        <v>91.947289088229496</v>
      </c>
      <c r="I10558" s="56"/>
      <c r="J10558" s="57">
        <v>0.2899186693245</v>
      </c>
      <c r="K10558" s="57">
        <v>0.33579035505716498</v>
      </c>
      <c r="L10558" s="57">
        <v>0.30227952355669901</v>
      </c>
      <c r="M10558" s="57">
        <v>0.24811868053283001</v>
      </c>
    </row>
    <row r="10559" spans="1:13" x14ac:dyDescent="0.25">
      <c r="A10559" t="s">
        <v>18510</v>
      </c>
      <c r="B10559" t="s">
        <v>18511</v>
      </c>
      <c r="C10559" s="2" t="s">
        <v>35</v>
      </c>
      <c r="D10559" s="2" t="s">
        <v>289</v>
      </c>
      <c r="E10559" s="2" t="s">
        <v>29028</v>
      </c>
      <c r="F10559" s="56"/>
      <c r="G10559" s="56">
        <v>87.613804147932399</v>
      </c>
      <c r="H10559" s="56">
        <v>93.742552223881702</v>
      </c>
      <c r="I10559" s="56"/>
      <c r="J10559" s="57">
        <v>0.2890600996771</v>
      </c>
      <c r="K10559" s="57">
        <v>0.34456056037695998</v>
      </c>
      <c r="L10559" s="57">
        <v>0.30604691190511701</v>
      </c>
      <c r="M10559" s="57">
        <v>0.24375150850345001</v>
      </c>
    </row>
    <row r="10560" spans="1:13" x14ac:dyDescent="0.25">
      <c r="A10560" t="s">
        <v>9413</v>
      </c>
      <c r="B10560" t="s">
        <v>9414</v>
      </c>
      <c r="C10560" s="2" t="s">
        <v>31</v>
      </c>
      <c r="D10560" s="2" t="s">
        <v>217</v>
      </c>
      <c r="E10560" s="2" t="s">
        <v>29028</v>
      </c>
      <c r="F10560" s="56"/>
      <c r="G10560" s="56">
        <v>98.765006462545401</v>
      </c>
      <c r="H10560" s="56"/>
      <c r="I10560" s="56"/>
      <c r="J10560" s="57">
        <v>0.27362335463270998</v>
      </c>
      <c r="K10560" s="57">
        <v>0.32969019500563301</v>
      </c>
      <c r="L10560" s="57">
        <v>0.28376595308293501</v>
      </c>
      <c r="M10560" s="57">
        <v>0.218516708864433</v>
      </c>
    </row>
    <row r="10561" spans="1:13" x14ac:dyDescent="0.25">
      <c r="A10561" t="s">
        <v>26447</v>
      </c>
      <c r="B10561" t="s">
        <v>26448</v>
      </c>
      <c r="C10561" s="2" t="s">
        <v>31</v>
      </c>
      <c r="D10561" s="2" t="s">
        <v>36</v>
      </c>
      <c r="E10561" s="2" t="s">
        <v>29028</v>
      </c>
      <c r="F10561" s="56"/>
      <c r="G10561" s="56">
        <v>93.671338005939006</v>
      </c>
      <c r="H10561" s="56">
        <v>91.947289088229496</v>
      </c>
      <c r="I10561" s="56"/>
      <c r="J10561" s="57">
        <v>0.2899186693245</v>
      </c>
      <c r="K10561" s="57">
        <v>0.33579035505716498</v>
      </c>
      <c r="L10561" s="57">
        <v>0.30227952355669901</v>
      </c>
      <c r="M10561" s="57">
        <v>0.24811868053283001</v>
      </c>
    </row>
    <row r="10562" spans="1:13" x14ac:dyDescent="0.25">
      <c r="A10562" t="s">
        <v>2162</v>
      </c>
      <c r="B10562" t="s">
        <v>2163</v>
      </c>
      <c r="C10562" s="2" t="s">
        <v>31</v>
      </c>
      <c r="D10562" s="2" t="s">
        <v>289</v>
      </c>
      <c r="E10562" s="2" t="s">
        <v>29027</v>
      </c>
      <c r="F10562" s="56">
        <v>98.623919166917403</v>
      </c>
      <c r="G10562" s="56">
        <v>81.270078036205405</v>
      </c>
      <c r="H10562" s="56">
        <v>94.714969678251293</v>
      </c>
      <c r="I10562" s="56">
        <v>96.490211487983402</v>
      </c>
      <c r="J10562" s="57">
        <v>0.44971203515250202</v>
      </c>
      <c r="K10562" s="57">
        <v>0.54442606798308402</v>
      </c>
      <c r="L10562" s="57">
        <v>0.47813055766153001</v>
      </c>
      <c r="M10562" s="57">
        <v>0.39076912771293298</v>
      </c>
    </row>
    <row r="10563" spans="1:13" x14ac:dyDescent="0.25">
      <c r="A10563" t="s">
        <v>18502</v>
      </c>
      <c r="B10563" t="s">
        <v>18503</v>
      </c>
      <c r="C10563" s="2" t="s">
        <v>31</v>
      </c>
      <c r="D10563" s="2" t="s">
        <v>289</v>
      </c>
      <c r="E10563" s="2" t="s">
        <v>29028</v>
      </c>
      <c r="F10563" s="56"/>
      <c r="G10563" s="56">
        <v>87.613804147932399</v>
      </c>
      <c r="H10563" s="56">
        <v>93.742552223881702</v>
      </c>
      <c r="I10563" s="56"/>
      <c r="J10563" s="57">
        <v>0.2890600996771</v>
      </c>
      <c r="K10563" s="57">
        <v>0.34456056037695998</v>
      </c>
      <c r="L10563" s="57">
        <v>0.30604691190511701</v>
      </c>
      <c r="M10563" s="57">
        <v>0.24375150850345001</v>
      </c>
    </row>
    <row r="10564" spans="1:13" x14ac:dyDescent="0.25">
      <c r="A10564" t="s">
        <v>25659</v>
      </c>
      <c r="B10564" t="s">
        <v>25660</v>
      </c>
      <c r="C10564" s="2" t="s">
        <v>31</v>
      </c>
      <c r="D10564" s="2" t="s">
        <v>217</v>
      </c>
      <c r="E10564" s="2" t="s">
        <v>29028</v>
      </c>
      <c r="F10564" s="56"/>
      <c r="G10564" s="56">
        <v>92.086782850926198</v>
      </c>
      <c r="H10564" s="56"/>
      <c r="I10564" s="56"/>
      <c r="J10564" s="57">
        <v>0.26604365150355502</v>
      </c>
      <c r="K10564" s="57">
        <v>0.32851211492246102</v>
      </c>
      <c r="L10564" s="57">
        <v>0.27895065801631203</v>
      </c>
      <c r="M10564" s="57">
        <v>0.21178058249065801</v>
      </c>
    </row>
    <row r="10565" spans="1:13" x14ac:dyDescent="0.25">
      <c r="A10565" t="s">
        <v>25663</v>
      </c>
      <c r="B10565" t="s">
        <v>25664</v>
      </c>
      <c r="C10565" s="2" t="s">
        <v>31</v>
      </c>
      <c r="D10565" s="2" t="s">
        <v>217</v>
      </c>
      <c r="E10565" s="2" t="s">
        <v>29028</v>
      </c>
      <c r="F10565" s="56"/>
      <c r="G10565" s="56">
        <v>92.086782850926198</v>
      </c>
      <c r="H10565" s="56"/>
      <c r="I10565" s="56"/>
      <c r="J10565" s="57">
        <v>0.26604365150355502</v>
      </c>
      <c r="K10565" s="57">
        <v>0.32851211492246102</v>
      </c>
      <c r="L10565" s="57">
        <v>0.27895065801631203</v>
      </c>
      <c r="M10565" s="57">
        <v>0.21178058249065801</v>
      </c>
    </row>
    <row r="10566" spans="1:13" x14ac:dyDescent="0.25">
      <c r="A10566" t="s">
        <v>25655</v>
      </c>
      <c r="B10566" t="s">
        <v>25656</v>
      </c>
      <c r="C10566" s="2" t="s">
        <v>31</v>
      </c>
      <c r="D10566" s="2" t="s">
        <v>217</v>
      </c>
      <c r="E10566" s="2" t="s">
        <v>29028</v>
      </c>
      <c r="F10566" s="56"/>
      <c r="G10566" s="56">
        <v>92.086782850926198</v>
      </c>
      <c r="H10566" s="56"/>
      <c r="I10566" s="56"/>
      <c r="J10566" s="57">
        <v>0.26604365150355502</v>
      </c>
      <c r="K10566" s="57">
        <v>0.32851211492246102</v>
      </c>
      <c r="L10566" s="57">
        <v>0.27895065801631203</v>
      </c>
      <c r="M10566" s="57">
        <v>0.21178058249065801</v>
      </c>
    </row>
    <row r="10567" spans="1:13" x14ac:dyDescent="0.25">
      <c r="A10567" t="s">
        <v>25675</v>
      </c>
      <c r="B10567" t="s">
        <v>25676</v>
      </c>
      <c r="C10567" s="2" t="s">
        <v>35</v>
      </c>
      <c r="D10567" s="2" t="s">
        <v>217</v>
      </c>
      <c r="E10567" s="2" t="s">
        <v>29028</v>
      </c>
      <c r="F10567" s="56"/>
      <c r="G10567" s="56">
        <v>92.086782850926198</v>
      </c>
      <c r="H10567" s="56"/>
      <c r="I10567" s="56"/>
      <c r="J10567" s="57">
        <v>0.26604365150355502</v>
      </c>
      <c r="K10567" s="57">
        <v>0.32851211492246102</v>
      </c>
      <c r="L10567" s="57">
        <v>0.27895065801631203</v>
      </c>
      <c r="M10567" s="57">
        <v>0.21178058249065801</v>
      </c>
    </row>
    <row r="10568" spans="1:13" x14ac:dyDescent="0.25">
      <c r="A10568" t="s">
        <v>25671</v>
      </c>
      <c r="B10568" t="s">
        <v>25672</v>
      </c>
      <c r="C10568" s="2" t="s">
        <v>35</v>
      </c>
      <c r="D10568" s="2" t="s">
        <v>217</v>
      </c>
      <c r="E10568" s="2" t="s">
        <v>29028</v>
      </c>
      <c r="F10568" s="56"/>
      <c r="G10568" s="56">
        <v>92.086782850926198</v>
      </c>
      <c r="H10568" s="56"/>
      <c r="I10568" s="56"/>
      <c r="J10568" s="57">
        <v>0.26604365150355502</v>
      </c>
      <c r="K10568" s="57">
        <v>0.32851211492246102</v>
      </c>
      <c r="L10568" s="57">
        <v>0.27895065801631203</v>
      </c>
      <c r="M10568" s="57">
        <v>0.21178058249065801</v>
      </c>
    </row>
    <row r="10569" spans="1:13" x14ac:dyDescent="0.25">
      <c r="A10569" t="s">
        <v>25667</v>
      </c>
      <c r="B10569" t="s">
        <v>25668</v>
      </c>
      <c r="C10569" s="2" t="s">
        <v>35</v>
      </c>
      <c r="D10569" s="2" t="s">
        <v>217</v>
      </c>
      <c r="E10569" s="2" t="s">
        <v>29028</v>
      </c>
      <c r="F10569" s="56"/>
      <c r="G10569" s="56">
        <v>92.086782850926198</v>
      </c>
      <c r="H10569" s="56"/>
      <c r="I10569" s="56"/>
      <c r="J10569" s="57">
        <v>0.26604365150355502</v>
      </c>
      <c r="K10569" s="57">
        <v>0.32851211492246102</v>
      </c>
      <c r="L10569" s="57">
        <v>0.27895065801631203</v>
      </c>
      <c r="M10569" s="57">
        <v>0.21178058249065801</v>
      </c>
    </row>
    <row r="10570" spans="1:13" x14ac:dyDescent="0.25">
      <c r="A10570" t="s">
        <v>26445</v>
      </c>
      <c r="B10570" t="s">
        <v>26446</v>
      </c>
      <c r="C10570" s="2" t="s">
        <v>31</v>
      </c>
      <c r="D10570" s="2" t="s">
        <v>36</v>
      </c>
      <c r="E10570" s="2" t="s">
        <v>29028</v>
      </c>
      <c r="F10570" s="56"/>
      <c r="G10570" s="56">
        <v>93.671338005939006</v>
      </c>
      <c r="H10570" s="56">
        <v>91.947289088229496</v>
      </c>
      <c r="I10570" s="56"/>
      <c r="J10570" s="57">
        <v>0.2899186693245</v>
      </c>
      <c r="K10570" s="57">
        <v>0.33579035505716498</v>
      </c>
      <c r="L10570" s="57">
        <v>0.30227952355669901</v>
      </c>
      <c r="M10570" s="57">
        <v>0.24811868053283001</v>
      </c>
    </row>
    <row r="10571" spans="1:13" x14ac:dyDescent="0.25">
      <c r="A10571" t="s">
        <v>22366</v>
      </c>
      <c r="B10571" t="s">
        <v>22367</v>
      </c>
      <c r="C10571" s="2" t="s">
        <v>35</v>
      </c>
      <c r="D10571" s="2" t="s">
        <v>83</v>
      </c>
      <c r="E10571" s="2" t="s">
        <v>29028</v>
      </c>
      <c r="F10571" s="56">
        <v>95.979850471631195</v>
      </c>
      <c r="G10571" s="56">
        <v>91.409669583755601</v>
      </c>
      <c r="H10571" s="56">
        <v>98.324463675750394</v>
      </c>
      <c r="I10571" s="56"/>
      <c r="J10571" s="57">
        <v>0.30775423807254298</v>
      </c>
      <c r="K10571" s="57">
        <v>0.35895189591224003</v>
      </c>
      <c r="L10571" s="57">
        <v>0.320629039193776</v>
      </c>
      <c r="M10571" s="57">
        <v>0.264665761430464</v>
      </c>
    </row>
    <row r="10572" spans="1:13" x14ac:dyDescent="0.25">
      <c r="A10572" t="s">
        <v>22346</v>
      </c>
      <c r="B10572" t="s">
        <v>22347</v>
      </c>
      <c r="C10572" s="2" t="s">
        <v>31</v>
      </c>
      <c r="D10572" s="2" t="s">
        <v>83</v>
      </c>
      <c r="E10572" s="2" t="s">
        <v>29028</v>
      </c>
      <c r="F10572" s="56">
        <v>95.979850471631195</v>
      </c>
      <c r="G10572" s="56">
        <v>91.409669583755601</v>
      </c>
      <c r="H10572" s="56">
        <v>98.324463675750394</v>
      </c>
      <c r="I10572" s="56"/>
      <c r="J10572" s="57">
        <v>0.30775423807254298</v>
      </c>
      <c r="K10572" s="57">
        <v>0.35895189591224003</v>
      </c>
      <c r="L10572" s="57">
        <v>0.320629039193776</v>
      </c>
      <c r="M10572" s="57">
        <v>0.264665761430464</v>
      </c>
    </row>
    <row r="10573" spans="1:13" x14ac:dyDescent="0.25">
      <c r="A10573" t="s">
        <v>9415</v>
      </c>
      <c r="B10573" t="s">
        <v>9416</v>
      </c>
      <c r="C10573" s="2" t="s">
        <v>35</v>
      </c>
      <c r="D10573" s="2" t="s">
        <v>217</v>
      </c>
      <c r="E10573" s="2" t="s">
        <v>29028</v>
      </c>
      <c r="F10573" s="56"/>
      <c r="G10573" s="56">
        <v>98.765006462545401</v>
      </c>
      <c r="H10573" s="56"/>
      <c r="I10573" s="56"/>
      <c r="J10573" s="57">
        <v>0.27362335463270998</v>
      </c>
      <c r="K10573" s="57">
        <v>0.32969019500563301</v>
      </c>
      <c r="L10573" s="57">
        <v>0.28376595308293501</v>
      </c>
      <c r="M10573" s="57">
        <v>0.218516708864433</v>
      </c>
    </row>
    <row r="10574" spans="1:13" x14ac:dyDescent="0.25">
      <c r="A10574" t="s">
        <v>18504</v>
      </c>
      <c r="B10574" t="s">
        <v>18505</v>
      </c>
      <c r="C10574" s="2" t="s">
        <v>35</v>
      </c>
      <c r="D10574" s="2" t="s">
        <v>289</v>
      </c>
      <c r="E10574" s="2" t="s">
        <v>29028</v>
      </c>
      <c r="F10574" s="56"/>
      <c r="G10574" s="56">
        <v>87.613804147932399</v>
      </c>
      <c r="H10574" s="56">
        <v>93.742552223881702</v>
      </c>
      <c r="I10574" s="56"/>
      <c r="J10574" s="57">
        <v>0.2890600996771</v>
      </c>
      <c r="K10574" s="57">
        <v>0.34456056037695998</v>
      </c>
      <c r="L10574" s="57">
        <v>0.30604691190511701</v>
      </c>
      <c r="M10574" s="57">
        <v>0.24375150850345001</v>
      </c>
    </row>
    <row r="10575" spans="1:13" x14ac:dyDescent="0.25">
      <c r="A10575" t="s">
        <v>9423</v>
      </c>
      <c r="B10575" t="s">
        <v>9424</v>
      </c>
      <c r="C10575" s="2" t="s">
        <v>35</v>
      </c>
      <c r="D10575" s="2" t="s">
        <v>217</v>
      </c>
      <c r="E10575" s="2" t="s">
        <v>29028</v>
      </c>
      <c r="F10575" s="56"/>
      <c r="G10575" s="56">
        <v>98.765006462545401</v>
      </c>
      <c r="H10575" s="56"/>
      <c r="I10575" s="56"/>
      <c r="J10575" s="57">
        <v>0.27362335463270998</v>
      </c>
      <c r="K10575" s="57">
        <v>0.32969019500563301</v>
      </c>
      <c r="L10575" s="57">
        <v>0.28376595308293501</v>
      </c>
      <c r="M10575" s="57">
        <v>0.218516708864433</v>
      </c>
    </row>
    <row r="10576" spans="1:13" x14ac:dyDescent="0.25">
      <c r="A10576" t="s">
        <v>18508</v>
      </c>
      <c r="B10576" t="s">
        <v>18509</v>
      </c>
      <c r="C10576" s="2" t="s">
        <v>35</v>
      </c>
      <c r="D10576" s="2" t="s">
        <v>289</v>
      </c>
      <c r="E10576" s="2" t="s">
        <v>29028</v>
      </c>
      <c r="F10576" s="56"/>
      <c r="G10576" s="56">
        <v>87.613804147932399</v>
      </c>
      <c r="H10576" s="56">
        <v>93.742552223881702</v>
      </c>
      <c r="I10576" s="56"/>
      <c r="J10576" s="57">
        <v>0.2890600996771</v>
      </c>
      <c r="K10576" s="57">
        <v>0.34456056037695998</v>
      </c>
      <c r="L10576" s="57">
        <v>0.30604691190511701</v>
      </c>
      <c r="M10576" s="57">
        <v>0.24375150850345001</v>
      </c>
    </row>
    <row r="10577" spans="1:13" x14ac:dyDescent="0.25">
      <c r="A10577" t="s">
        <v>22362</v>
      </c>
      <c r="B10577" t="s">
        <v>22363</v>
      </c>
      <c r="C10577" s="2" t="s">
        <v>35</v>
      </c>
      <c r="D10577" s="2" t="s">
        <v>83</v>
      </c>
      <c r="E10577" s="2" t="s">
        <v>29028</v>
      </c>
      <c r="F10577" s="56">
        <v>95.979850471631195</v>
      </c>
      <c r="G10577" s="56">
        <v>91.409669583755601</v>
      </c>
      <c r="H10577" s="56">
        <v>98.324463675750394</v>
      </c>
      <c r="I10577" s="56"/>
      <c r="J10577" s="57">
        <v>0.30775423807254298</v>
      </c>
      <c r="K10577" s="57">
        <v>0.35895189591224003</v>
      </c>
      <c r="L10577" s="57">
        <v>0.320629039193776</v>
      </c>
      <c r="M10577" s="57">
        <v>0.264665761430464</v>
      </c>
    </row>
    <row r="10578" spans="1:13" x14ac:dyDescent="0.25">
      <c r="A10578" t="s">
        <v>22354</v>
      </c>
      <c r="B10578" t="s">
        <v>22355</v>
      </c>
      <c r="C10578" s="2" t="s">
        <v>35</v>
      </c>
      <c r="D10578" s="2" t="s">
        <v>83</v>
      </c>
      <c r="E10578" s="2" t="s">
        <v>29028</v>
      </c>
      <c r="F10578" s="56">
        <v>95.979850471631195</v>
      </c>
      <c r="G10578" s="56">
        <v>91.409669583755601</v>
      </c>
      <c r="H10578" s="56">
        <v>98.324463675750394</v>
      </c>
      <c r="I10578" s="56"/>
      <c r="J10578" s="57">
        <v>0.30775423807254298</v>
      </c>
      <c r="K10578" s="57">
        <v>0.35895189591224003</v>
      </c>
      <c r="L10578" s="57">
        <v>0.320629039193776</v>
      </c>
      <c r="M10578" s="57">
        <v>0.264665761430464</v>
      </c>
    </row>
    <row r="10579" spans="1:13" x14ac:dyDescent="0.25">
      <c r="A10579" t="s">
        <v>9417</v>
      </c>
      <c r="B10579" t="s">
        <v>9418</v>
      </c>
      <c r="C10579" s="2" t="s">
        <v>35</v>
      </c>
      <c r="D10579" s="2" t="s">
        <v>217</v>
      </c>
      <c r="E10579" s="2" t="s">
        <v>29028</v>
      </c>
      <c r="F10579" s="56"/>
      <c r="G10579" s="56">
        <v>98.765006462545401</v>
      </c>
      <c r="H10579" s="56"/>
      <c r="I10579" s="56"/>
      <c r="J10579" s="57">
        <v>0.27362335463270998</v>
      </c>
      <c r="K10579" s="57">
        <v>0.32969019500563301</v>
      </c>
      <c r="L10579" s="57">
        <v>0.28376595308293501</v>
      </c>
      <c r="M10579" s="57">
        <v>0.218516708864433</v>
      </c>
    </row>
    <row r="10580" spans="1:13" x14ac:dyDescent="0.25">
      <c r="A10580" t="s">
        <v>18512</v>
      </c>
      <c r="B10580" t="s">
        <v>18513</v>
      </c>
      <c r="C10580" s="2" t="s">
        <v>35</v>
      </c>
      <c r="D10580" s="2" t="s">
        <v>289</v>
      </c>
      <c r="E10580" s="2" t="s">
        <v>29028</v>
      </c>
      <c r="F10580" s="56"/>
      <c r="G10580" s="56">
        <v>87.613804147932399</v>
      </c>
      <c r="H10580" s="56">
        <v>93.742552223881702</v>
      </c>
      <c r="I10580" s="56"/>
      <c r="J10580" s="57">
        <v>0.2890600996771</v>
      </c>
      <c r="K10580" s="57">
        <v>0.34456056037695998</v>
      </c>
      <c r="L10580" s="57">
        <v>0.30604691190511701</v>
      </c>
      <c r="M10580" s="57">
        <v>0.24375150850345001</v>
      </c>
    </row>
    <row r="10581" spans="1:13" x14ac:dyDescent="0.25">
      <c r="A10581" t="s">
        <v>26455</v>
      </c>
      <c r="B10581" t="s">
        <v>26456</v>
      </c>
      <c r="C10581" s="2" t="s">
        <v>35</v>
      </c>
      <c r="D10581" s="2" t="s">
        <v>36</v>
      </c>
      <c r="E10581" s="2" t="s">
        <v>29028</v>
      </c>
      <c r="F10581" s="56"/>
      <c r="G10581" s="56">
        <v>93.671338005939006</v>
      </c>
      <c r="H10581" s="56">
        <v>91.947289088229496</v>
      </c>
      <c r="I10581" s="56"/>
      <c r="J10581" s="57">
        <v>0.2899186693245</v>
      </c>
      <c r="K10581" s="57">
        <v>0.33579035505716498</v>
      </c>
      <c r="L10581" s="57">
        <v>0.30227952355669901</v>
      </c>
      <c r="M10581" s="57">
        <v>0.24811868053283001</v>
      </c>
    </row>
    <row r="10582" spans="1:13" x14ac:dyDescent="0.25">
      <c r="A10582" t="s">
        <v>22348</v>
      </c>
      <c r="B10582" t="s">
        <v>22349</v>
      </c>
      <c r="C10582" s="2" t="s">
        <v>31</v>
      </c>
      <c r="D10582" s="2" t="s">
        <v>83</v>
      </c>
      <c r="E10582" s="2" t="s">
        <v>29028</v>
      </c>
      <c r="F10582" s="56">
        <v>95.979850471631195</v>
      </c>
      <c r="G10582" s="56">
        <v>91.409669583755601</v>
      </c>
      <c r="H10582" s="56">
        <v>98.324463675750394</v>
      </c>
      <c r="I10582" s="56"/>
      <c r="J10582" s="57">
        <v>0.30775423807254298</v>
      </c>
      <c r="K10582" s="57">
        <v>0.35895189591224003</v>
      </c>
      <c r="L10582" s="57">
        <v>0.320629039193776</v>
      </c>
      <c r="M10582" s="57">
        <v>0.264665761430464</v>
      </c>
    </row>
    <row r="10583" spans="1:13" x14ac:dyDescent="0.25">
      <c r="A10583" t="s">
        <v>18506</v>
      </c>
      <c r="B10583" t="s">
        <v>18507</v>
      </c>
      <c r="C10583" s="2" t="s">
        <v>35</v>
      </c>
      <c r="D10583" s="2" t="s">
        <v>289</v>
      </c>
      <c r="E10583" s="2" t="s">
        <v>29028</v>
      </c>
      <c r="F10583" s="56"/>
      <c r="G10583" s="56">
        <v>87.613804147932399</v>
      </c>
      <c r="H10583" s="56">
        <v>93.742552223881702</v>
      </c>
      <c r="I10583" s="56"/>
      <c r="J10583" s="57">
        <v>0.2890600996771</v>
      </c>
      <c r="K10583" s="57">
        <v>0.34456056037695998</v>
      </c>
      <c r="L10583" s="57">
        <v>0.30604691190511701</v>
      </c>
      <c r="M10583" s="57">
        <v>0.24375150850345001</v>
      </c>
    </row>
    <row r="10584" spans="1:13" x14ac:dyDescent="0.25">
      <c r="A10584" t="s">
        <v>26453</v>
      </c>
      <c r="B10584" t="s">
        <v>26454</v>
      </c>
      <c r="C10584" s="2" t="s">
        <v>35</v>
      </c>
      <c r="D10584" s="2" t="s">
        <v>36</v>
      </c>
      <c r="E10584" s="2" t="s">
        <v>29028</v>
      </c>
      <c r="F10584" s="56"/>
      <c r="G10584" s="56">
        <v>93.671338005939006</v>
      </c>
      <c r="H10584" s="56">
        <v>91.947289088229496</v>
      </c>
      <c r="I10584" s="56"/>
      <c r="J10584" s="57">
        <v>0.2899186693245</v>
      </c>
      <c r="K10584" s="57">
        <v>0.33579035505716498</v>
      </c>
      <c r="L10584" s="57">
        <v>0.30227952355669901</v>
      </c>
      <c r="M10584" s="57">
        <v>0.24811868053283001</v>
      </c>
    </row>
    <row r="10585" spans="1:13" x14ac:dyDescent="0.25">
      <c r="A10585" t="s">
        <v>22358</v>
      </c>
      <c r="B10585" t="s">
        <v>22359</v>
      </c>
      <c r="C10585" s="2" t="s">
        <v>35</v>
      </c>
      <c r="D10585" s="2" t="s">
        <v>83</v>
      </c>
      <c r="E10585" s="2" t="s">
        <v>29028</v>
      </c>
      <c r="F10585" s="56">
        <v>95.979850471631195</v>
      </c>
      <c r="G10585" s="56">
        <v>91.409669583755601</v>
      </c>
      <c r="H10585" s="56">
        <v>98.324463675750394</v>
      </c>
      <c r="I10585" s="56"/>
      <c r="J10585" s="57">
        <v>0.30775423807254298</v>
      </c>
      <c r="K10585" s="57">
        <v>0.35895189591224003</v>
      </c>
      <c r="L10585" s="57">
        <v>0.320629039193776</v>
      </c>
      <c r="M10585" s="57">
        <v>0.264665761430464</v>
      </c>
    </row>
    <row r="10586" spans="1:13" x14ac:dyDescent="0.25">
      <c r="A10586" t="s">
        <v>25084</v>
      </c>
      <c r="B10586" t="s">
        <v>25085</v>
      </c>
      <c r="C10586" s="2" t="s">
        <v>31</v>
      </c>
      <c r="D10586" s="2" t="s">
        <v>312</v>
      </c>
      <c r="E10586" s="2" t="s">
        <v>29028</v>
      </c>
      <c r="F10586" s="56"/>
      <c r="G10586" s="56">
        <v>93.348971250417094</v>
      </c>
      <c r="H10586" s="56"/>
      <c r="I10586" s="56"/>
      <c r="J10586" s="57">
        <v>0.24431075793774501</v>
      </c>
      <c r="K10586" s="57">
        <v>0.31911512149940202</v>
      </c>
      <c r="L10586" s="57">
        <v>0.26221359362727997</v>
      </c>
      <c r="M10586" s="57">
        <v>0.17735422627112599</v>
      </c>
    </row>
    <row r="10587" spans="1:13" x14ac:dyDescent="0.25">
      <c r="A10587" t="s">
        <v>5462</v>
      </c>
      <c r="B10587" t="s">
        <v>5463</v>
      </c>
      <c r="C10587" s="2" t="s">
        <v>35</v>
      </c>
      <c r="D10587" s="2" t="s">
        <v>119</v>
      </c>
      <c r="E10587" s="2" t="s">
        <v>29028</v>
      </c>
      <c r="F10587" s="56"/>
      <c r="G10587" s="56">
        <v>96.953761910172105</v>
      </c>
      <c r="H10587" s="56"/>
      <c r="I10587" s="56"/>
      <c r="J10587" s="57">
        <v>0.23786132066527099</v>
      </c>
      <c r="K10587" s="57">
        <v>0.30780158182615702</v>
      </c>
      <c r="L10587" s="57">
        <v>0.25466297441691699</v>
      </c>
      <c r="M10587" s="57">
        <v>0.18013164802052001</v>
      </c>
    </row>
    <row r="10588" spans="1:13" x14ac:dyDescent="0.25">
      <c r="A10588" t="s">
        <v>134</v>
      </c>
      <c r="B10588" t="s">
        <v>135</v>
      </c>
      <c r="C10588" s="2" t="s">
        <v>35</v>
      </c>
      <c r="D10588" s="2" t="s">
        <v>119</v>
      </c>
      <c r="E10588" s="2" t="s">
        <v>29027</v>
      </c>
      <c r="F10588" s="56">
        <v>103.936575460968</v>
      </c>
      <c r="G10588" s="56">
        <v>101.723135133946</v>
      </c>
      <c r="H10588" s="56">
        <v>99.179337487916996</v>
      </c>
      <c r="I10588" s="56">
        <v>101.95161933848701</v>
      </c>
      <c r="J10588" s="57">
        <v>0.41735019741146701</v>
      </c>
      <c r="K10588" s="57">
        <v>0.52013981460460301</v>
      </c>
      <c r="L10588" s="57">
        <v>0.44217869712926799</v>
      </c>
      <c r="M10588" s="57">
        <v>0.36841020897123999</v>
      </c>
    </row>
    <row r="10589" spans="1:13" x14ac:dyDescent="0.25">
      <c r="A10589" t="s">
        <v>5464</v>
      </c>
      <c r="B10589" t="s">
        <v>5465</v>
      </c>
      <c r="C10589" s="2" t="s">
        <v>35</v>
      </c>
      <c r="D10589" s="2" t="s">
        <v>119</v>
      </c>
      <c r="E10589" s="2" t="s">
        <v>29028</v>
      </c>
      <c r="F10589" s="56"/>
      <c r="G10589" s="56">
        <v>96.953761910172105</v>
      </c>
      <c r="H10589" s="56"/>
      <c r="I10589" s="56"/>
      <c r="J10589" s="57">
        <v>0.23786132066527099</v>
      </c>
      <c r="K10589" s="57">
        <v>0.30780158182615702</v>
      </c>
      <c r="L10589" s="57">
        <v>0.25466297441691699</v>
      </c>
      <c r="M10589" s="57">
        <v>0.18013164802052001</v>
      </c>
    </row>
    <row r="10590" spans="1:13" x14ac:dyDescent="0.25">
      <c r="A10590" t="s">
        <v>5460</v>
      </c>
      <c r="B10590" t="s">
        <v>5461</v>
      </c>
      <c r="C10590" s="2" t="s">
        <v>35</v>
      </c>
      <c r="D10590" s="2" t="s">
        <v>119</v>
      </c>
      <c r="E10590" s="2" t="s">
        <v>29028</v>
      </c>
      <c r="F10590" s="56">
        <v>102.328435306342</v>
      </c>
      <c r="G10590" s="56">
        <v>93.879146988343706</v>
      </c>
      <c r="H10590" s="56">
        <v>95.3570593586348</v>
      </c>
      <c r="I10590" s="56"/>
      <c r="J10590" s="57">
        <v>0.30455685302004398</v>
      </c>
      <c r="K10590" s="57">
        <v>0.38159519926526803</v>
      </c>
      <c r="L10590" s="57">
        <v>0.32194773549554401</v>
      </c>
      <c r="M10590" s="57">
        <v>0.248324602049636</v>
      </c>
    </row>
    <row r="10591" spans="1:13" x14ac:dyDescent="0.25">
      <c r="A10591" t="s">
        <v>15930</v>
      </c>
      <c r="B10591" t="s">
        <v>15931</v>
      </c>
      <c r="C10591" s="2" t="s">
        <v>35</v>
      </c>
      <c r="D10591" s="2" t="s">
        <v>210</v>
      </c>
      <c r="E10591" s="2" t="s">
        <v>29028</v>
      </c>
      <c r="F10591" s="56"/>
      <c r="G10591" s="56">
        <v>94.428203141226007</v>
      </c>
      <c r="H10591" s="56"/>
      <c r="I10591" s="56"/>
      <c r="J10591" s="57">
        <v>0.27632894472564901</v>
      </c>
      <c r="K10591" s="57">
        <v>0.33688771094814801</v>
      </c>
      <c r="L10591" s="57">
        <v>0.28056878369508098</v>
      </c>
      <c r="M10591" s="57">
        <v>0.21055939430808099</v>
      </c>
    </row>
    <row r="10592" spans="1:13" x14ac:dyDescent="0.25">
      <c r="A10592" t="s">
        <v>15924</v>
      </c>
      <c r="B10592" t="s">
        <v>15925</v>
      </c>
      <c r="C10592" s="2" t="s">
        <v>35</v>
      </c>
      <c r="D10592" s="2" t="s">
        <v>210</v>
      </c>
      <c r="E10592" s="2" t="s">
        <v>29028</v>
      </c>
      <c r="F10592" s="56"/>
      <c r="G10592" s="56">
        <v>94.428203141226007</v>
      </c>
      <c r="H10592" s="56"/>
      <c r="I10592" s="56"/>
      <c r="J10592" s="57">
        <v>0.27632894472564901</v>
      </c>
      <c r="K10592" s="57">
        <v>0.33688771094814801</v>
      </c>
      <c r="L10592" s="57">
        <v>0.28056878369508098</v>
      </c>
      <c r="M10592" s="57">
        <v>0.21055939430808099</v>
      </c>
    </row>
    <row r="10593" spans="1:13" x14ac:dyDescent="0.25">
      <c r="A10593" t="s">
        <v>15928</v>
      </c>
      <c r="B10593" t="s">
        <v>15929</v>
      </c>
      <c r="C10593" s="2" t="s">
        <v>35</v>
      </c>
      <c r="D10593" s="2" t="s">
        <v>210</v>
      </c>
      <c r="E10593" s="2" t="s">
        <v>29028</v>
      </c>
      <c r="F10593" s="56"/>
      <c r="G10593" s="56">
        <v>94.428203141226007</v>
      </c>
      <c r="H10593" s="56"/>
      <c r="I10593" s="56"/>
      <c r="J10593" s="57">
        <v>0.27632894472564901</v>
      </c>
      <c r="K10593" s="57">
        <v>0.33688771094814801</v>
      </c>
      <c r="L10593" s="57">
        <v>0.28056878369508098</v>
      </c>
      <c r="M10593" s="57">
        <v>0.21055939430808099</v>
      </c>
    </row>
    <row r="10594" spans="1:13" x14ac:dyDescent="0.25">
      <c r="A10594" t="s">
        <v>1772</v>
      </c>
      <c r="B10594" t="s">
        <v>1773</v>
      </c>
      <c r="C10594" s="2" t="s">
        <v>35</v>
      </c>
      <c r="D10594" s="2" t="s">
        <v>210</v>
      </c>
      <c r="E10594" s="2" t="s">
        <v>29027</v>
      </c>
      <c r="F10594" s="56">
        <v>107.115498192424</v>
      </c>
      <c r="G10594" s="56">
        <v>93.132048657498402</v>
      </c>
      <c r="H10594" s="56">
        <v>99.754276595267399</v>
      </c>
      <c r="I10594" s="56">
        <v>95.197742171065499</v>
      </c>
      <c r="J10594" s="57">
        <v>0.478243528840887</v>
      </c>
      <c r="K10594" s="57">
        <v>0.58653601710774605</v>
      </c>
      <c r="L10594" s="57">
        <v>0.47464962725531101</v>
      </c>
      <c r="M10594" s="57">
        <v>0.373626847077492</v>
      </c>
    </row>
    <row r="10595" spans="1:13" x14ac:dyDescent="0.25">
      <c r="A10595" t="s">
        <v>15926</v>
      </c>
      <c r="B10595" t="s">
        <v>15927</v>
      </c>
      <c r="C10595" s="2" t="s">
        <v>35</v>
      </c>
      <c r="D10595" s="2" t="s">
        <v>210</v>
      </c>
      <c r="E10595" s="2" t="s">
        <v>29028</v>
      </c>
      <c r="F10595" s="56"/>
      <c r="G10595" s="56">
        <v>94.428203141226007</v>
      </c>
      <c r="H10595" s="56"/>
      <c r="I10595" s="56"/>
      <c r="J10595" s="57">
        <v>0.27632894472564901</v>
      </c>
      <c r="K10595" s="57">
        <v>0.33688771094814801</v>
      </c>
      <c r="L10595" s="57">
        <v>0.28056878369508098</v>
      </c>
      <c r="M10595" s="57">
        <v>0.21055939430808099</v>
      </c>
    </row>
    <row r="10596" spans="1:13" x14ac:dyDescent="0.25">
      <c r="A10596" t="s">
        <v>15920</v>
      </c>
      <c r="B10596" t="s">
        <v>15921</v>
      </c>
      <c r="C10596" s="2" t="s">
        <v>31</v>
      </c>
      <c r="D10596" s="2" t="s">
        <v>210</v>
      </c>
      <c r="E10596" s="2" t="s">
        <v>29028</v>
      </c>
      <c r="F10596" s="56"/>
      <c r="G10596" s="56">
        <v>94.428203141226007</v>
      </c>
      <c r="H10596" s="56"/>
      <c r="I10596" s="56"/>
      <c r="J10596" s="57">
        <v>0.27632894472564901</v>
      </c>
      <c r="K10596" s="57">
        <v>0.33688771094814801</v>
      </c>
      <c r="L10596" s="57">
        <v>0.28056878369508098</v>
      </c>
      <c r="M10596" s="57">
        <v>0.21055939430808099</v>
      </c>
    </row>
    <row r="10597" spans="1:13" x14ac:dyDescent="0.25">
      <c r="A10597" t="s">
        <v>15918</v>
      </c>
      <c r="B10597" t="s">
        <v>15919</v>
      </c>
      <c r="C10597" s="2" t="s">
        <v>31</v>
      </c>
      <c r="D10597" s="2" t="s">
        <v>210</v>
      </c>
      <c r="E10597" s="2" t="s">
        <v>29028</v>
      </c>
      <c r="F10597" s="56"/>
      <c r="G10597" s="56">
        <v>94.428203141226007</v>
      </c>
      <c r="H10597" s="56"/>
      <c r="I10597" s="56"/>
      <c r="J10597" s="57">
        <v>0.27632894472564901</v>
      </c>
      <c r="K10597" s="57">
        <v>0.33688771094814801</v>
      </c>
      <c r="L10597" s="57">
        <v>0.28056878369508098</v>
      </c>
      <c r="M10597" s="57">
        <v>0.21055939430808099</v>
      </c>
    </row>
    <row r="10598" spans="1:13" x14ac:dyDescent="0.25">
      <c r="A10598" t="s">
        <v>15922</v>
      </c>
      <c r="B10598" t="s">
        <v>15923</v>
      </c>
      <c r="C10598" s="2" t="s">
        <v>31</v>
      </c>
      <c r="D10598" s="2" t="s">
        <v>210</v>
      </c>
      <c r="E10598" s="2" t="s">
        <v>29028</v>
      </c>
      <c r="F10598" s="56"/>
      <c r="G10598" s="56">
        <v>94.428203141226007</v>
      </c>
      <c r="H10598" s="56"/>
      <c r="I10598" s="56"/>
      <c r="J10598" s="57">
        <v>0.27632894472564901</v>
      </c>
      <c r="K10598" s="57">
        <v>0.33688771094814801</v>
      </c>
      <c r="L10598" s="57">
        <v>0.28056878369508098</v>
      </c>
      <c r="M10598" s="57">
        <v>0.21055939430808099</v>
      </c>
    </row>
    <row r="10599" spans="1:13" x14ac:dyDescent="0.25">
      <c r="A10599" t="s">
        <v>19645</v>
      </c>
      <c r="B10599" t="s">
        <v>19646</v>
      </c>
      <c r="C10599" s="2" t="s">
        <v>31</v>
      </c>
      <c r="D10599" s="2" t="s">
        <v>429</v>
      </c>
      <c r="E10599" s="2" t="s">
        <v>29028</v>
      </c>
      <c r="F10599" s="56">
        <v>106.160438058908</v>
      </c>
      <c r="G10599" s="56">
        <v>102.935307541264</v>
      </c>
      <c r="H10599" s="56">
        <v>100.900417524934</v>
      </c>
      <c r="I10599" s="56">
        <v>104.20304364154499</v>
      </c>
      <c r="J10599" s="57">
        <v>0.36431213766218201</v>
      </c>
      <c r="K10599" s="57">
        <v>0.41661694665378401</v>
      </c>
      <c r="L10599" s="57">
        <v>0.375241555649859</v>
      </c>
      <c r="M10599" s="57">
        <v>0.31729807490449102</v>
      </c>
    </row>
    <row r="10600" spans="1:13" x14ac:dyDescent="0.25">
      <c r="A10600" t="s">
        <v>19655</v>
      </c>
      <c r="B10600" t="s">
        <v>19656</v>
      </c>
      <c r="C10600" s="2" t="s">
        <v>31</v>
      </c>
      <c r="D10600" s="2" t="s">
        <v>429</v>
      </c>
      <c r="E10600" s="2" t="s">
        <v>29028</v>
      </c>
      <c r="F10600" s="56">
        <v>106.160438058908</v>
      </c>
      <c r="G10600" s="56">
        <v>102.935307541264</v>
      </c>
      <c r="H10600" s="56">
        <v>100.900417524934</v>
      </c>
      <c r="I10600" s="56">
        <v>104.20304364154499</v>
      </c>
      <c r="J10600" s="57">
        <v>0.36431213766218201</v>
      </c>
      <c r="K10600" s="57">
        <v>0.41661694665378401</v>
      </c>
      <c r="L10600" s="57">
        <v>0.375241555649859</v>
      </c>
      <c r="M10600" s="57">
        <v>0.31729807490449102</v>
      </c>
    </row>
    <row r="10601" spans="1:13" x14ac:dyDescent="0.25">
      <c r="A10601" t="s">
        <v>19649</v>
      </c>
      <c r="B10601" t="s">
        <v>19650</v>
      </c>
      <c r="C10601" s="2" t="s">
        <v>31</v>
      </c>
      <c r="D10601" s="2" t="s">
        <v>429</v>
      </c>
      <c r="E10601" s="2" t="s">
        <v>29028</v>
      </c>
      <c r="F10601" s="56">
        <v>106.160438058908</v>
      </c>
      <c r="G10601" s="56">
        <v>102.935307541264</v>
      </c>
      <c r="H10601" s="56">
        <v>100.900417524934</v>
      </c>
      <c r="I10601" s="56">
        <v>104.20304364154499</v>
      </c>
      <c r="J10601" s="57">
        <v>0.36431213766218201</v>
      </c>
      <c r="K10601" s="57">
        <v>0.41661694665378401</v>
      </c>
      <c r="L10601" s="57">
        <v>0.375241555649859</v>
      </c>
      <c r="M10601" s="57">
        <v>0.31729807490449102</v>
      </c>
    </row>
    <row r="10602" spans="1:13" x14ac:dyDescent="0.25">
      <c r="A10602" t="s">
        <v>19647</v>
      </c>
      <c r="B10602" t="s">
        <v>19648</v>
      </c>
      <c r="C10602" s="2" t="s">
        <v>31</v>
      </c>
      <c r="D10602" s="2" t="s">
        <v>429</v>
      </c>
      <c r="E10602" s="2" t="s">
        <v>29028</v>
      </c>
      <c r="F10602" s="56">
        <v>106.160438058908</v>
      </c>
      <c r="G10602" s="56">
        <v>102.935307541264</v>
      </c>
      <c r="H10602" s="56">
        <v>100.900417524934</v>
      </c>
      <c r="I10602" s="56">
        <v>104.20304364154499</v>
      </c>
      <c r="J10602" s="57">
        <v>0.36431213766218201</v>
      </c>
      <c r="K10602" s="57">
        <v>0.41661694665378401</v>
      </c>
      <c r="L10602" s="57">
        <v>0.375241555649859</v>
      </c>
      <c r="M10602" s="57">
        <v>0.31729807490449102</v>
      </c>
    </row>
    <row r="10603" spans="1:13" x14ac:dyDescent="0.25">
      <c r="A10603" t="s">
        <v>19651</v>
      </c>
      <c r="B10603" t="s">
        <v>19652</v>
      </c>
      <c r="C10603" s="2" t="s">
        <v>31</v>
      </c>
      <c r="D10603" s="2" t="s">
        <v>429</v>
      </c>
      <c r="E10603" s="2" t="s">
        <v>29027</v>
      </c>
      <c r="F10603" s="56">
        <v>107.84654014713399</v>
      </c>
      <c r="G10603" s="56">
        <v>103.307099303977</v>
      </c>
      <c r="H10603" s="56">
        <v>102.052787262991</v>
      </c>
      <c r="I10603" s="56">
        <v>105.825584830663</v>
      </c>
      <c r="J10603" s="57">
        <v>0.49962169755261898</v>
      </c>
      <c r="K10603" s="57">
        <v>0.58212410528082703</v>
      </c>
      <c r="L10603" s="57">
        <v>0.51405624655513404</v>
      </c>
      <c r="M10603" s="57">
        <v>0.43585070211039501</v>
      </c>
    </row>
    <row r="10604" spans="1:13" x14ac:dyDescent="0.25">
      <c r="A10604" t="s">
        <v>19657</v>
      </c>
      <c r="B10604" t="s">
        <v>19658</v>
      </c>
      <c r="C10604" s="2" t="s">
        <v>35</v>
      </c>
      <c r="D10604" s="2" t="s">
        <v>429</v>
      </c>
      <c r="E10604" s="2" t="s">
        <v>29028</v>
      </c>
      <c r="F10604" s="56">
        <v>106.160438058908</v>
      </c>
      <c r="G10604" s="56">
        <v>102.935307541264</v>
      </c>
      <c r="H10604" s="56">
        <v>100.900417524934</v>
      </c>
      <c r="I10604" s="56">
        <v>104.20304364154499</v>
      </c>
      <c r="J10604" s="57">
        <v>0.36431213766218201</v>
      </c>
      <c r="K10604" s="57">
        <v>0.41661694665378401</v>
      </c>
      <c r="L10604" s="57">
        <v>0.375241555649859</v>
      </c>
      <c r="M10604" s="57">
        <v>0.31729807490449102</v>
      </c>
    </row>
    <row r="10605" spans="1:13" x14ac:dyDescent="0.25">
      <c r="A10605" t="s">
        <v>19653</v>
      </c>
      <c r="B10605" t="s">
        <v>19654</v>
      </c>
      <c r="C10605" s="2" t="s">
        <v>31</v>
      </c>
      <c r="D10605" s="2" t="s">
        <v>429</v>
      </c>
      <c r="E10605" s="2" t="s">
        <v>29028</v>
      </c>
      <c r="F10605" s="56">
        <v>106.160438058908</v>
      </c>
      <c r="G10605" s="56">
        <v>102.935307541264</v>
      </c>
      <c r="H10605" s="56">
        <v>100.900417524934</v>
      </c>
      <c r="I10605" s="56">
        <v>104.20304364154499</v>
      </c>
      <c r="J10605" s="57">
        <v>0.36431213766218201</v>
      </c>
      <c r="K10605" s="57">
        <v>0.41661694665378401</v>
      </c>
      <c r="L10605" s="57">
        <v>0.375241555649859</v>
      </c>
      <c r="M10605" s="57">
        <v>0.31729807490449102</v>
      </c>
    </row>
    <row r="10606" spans="1:13" x14ac:dyDescent="0.25">
      <c r="A10606" t="s">
        <v>5458</v>
      </c>
      <c r="B10606" t="s">
        <v>5459</v>
      </c>
      <c r="C10606" s="2" t="s">
        <v>31</v>
      </c>
      <c r="D10606" s="2" t="s">
        <v>119</v>
      </c>
      <c r="E10606" s="2" t="s">
        <v>29028</v>
      </c>
      <c r="F10606" s="56"/>
      <c r="G10606" s="56">
        <v>96.953761910172105</v>
      </c>
      <c r="H10606" s="56"/>
      <c r="I10606" s="56"/>
      <c r="J10606" s="57">
        <v>0.23786132066527099</v>
      </c>
      <c r="K10606" s="57">
        <v>0.30780158182615702</v>
      </c>
      <c r="L10606" s="57">
        <v>0.25466297441691699</v>
      </c>
      <c r="M10606" s="57">
        <v>0.18013164802052001</v>
      </c>
    </row>
    <row r="10607" spans="1:13" x14ac:dyDescent="0.25">
      <c r="A10607" t="s">
        <v>5454</v>
      </c>
      <c r="B10607" t="s">
        <v>5455</v>
      </c>
      <c r="C10607" s="2" t="s">
        <v>31</v>
      </c>
      <c r="D10607" s="2" t="s">
        <v>119</v>
      </c>
      <c r="E10607" s="2" t="s">
        <v>29028</v>
      </c>
      <c r="F10607" s="56"/>
      <c r="G10607" s="56">
        <v>96.953761910172105</v>
      </c>
      <c r="H10607" s="56"/>
      <c r="I10607" s="56"/>
      <c r="J10607" s="57">
        <v>0.23786132066527099</v>
      </c>
      <c r="K10607" s="57">
        <v>0.30780158182615702</v>
      </c>
      <c r="L10607" s="57">
        <v>0.25466297441691699</v>
      </c>
      <c r="M10607" s="57">
        <v>0.18013164802052001</v>
      </c>
    </row>
    <row r="10608" spans="1:13" x14ac:dyDescent="0.25">
      <c r="A10608" t="s">
        <v>5456</v>
      </c>
      <c r="B10608" t="s">
        <v>5457</v>
      </c>
      <c r="C10608" s="2" t="s">
        <v>31</v>
      </c>
      <c r="D10608" s="2" t="s">
        <v>119</v>
      </c>
      <c r="E10608" s="2" t="s">
        <v>29028</v>
      </c>
      <c r="F10608" s="56"/>
      <c r="G10608" s="56">
        <v>96.953761910172105</v>
      </c>
      <c r="H10608" s="56"/>
      <c r="I10608" s="56"/>
      <c r="J10608" s="57">
        <v>0.23786132066527099</v>
      </c>
      <c r="K10608" s="57">
        <v>0.30780158182615702</v>
      </c>
      <c r="L10608" s="57">
        <v>0.25466297441691699</v>
      </c>
      <c r="M10608" s="57">
        <v>0.18013164802052001</v>
      </c>
    </row>
    <row r="10609" spans="1:13" x14ac:dyDescent="0.25">
      <c r="A10609" t="s">
        <v>150</v>
      </c>
      <c r="B10609" t="s">
        <v>151</v>
      </c>
      <c r="C10609" s="2" t="s">
        <v>31</v>
      </c>
      <c r="D10609" s="2" t="s">
        <v>100</v>
      </c>
      <c r="E10609" s="2" t="s">
        <v>29027</v>
      </c>
      <c r="F10609" s="56">
        <v>96.527134209146197</v>
      </c>
      <c r="G10609" s="56">
        <v>103.145293836761</v>
      </c>
      <c r="H10609" s="56">
        <v>104.16993914190699</v>
      </c>
      <c r="I10609" s="56">
        <v>107.409046521628</v>
      </c>
      <c r="J10609" s="57">
        <v>0.39222385117655301</v>
      </c>
      <c r="K10609" s="57">
        <v>0.495403631120094</v>
      </c>
      <c r="L10609" s="57">
        <v>0.41251863498458002</v>
      </c>
      <c r="M10609" s="57">
        <v>0.31724878836868697</v>
      </c>
    </row>
    <row r="10610" spans="1:13" x14ac:dyDescent="0.25">
      <c r="A10610" t="s">
        <v>542</v>
      </c>
      <c r="B10610" t="s">
        <v>543</v>
      </c>
      <c r="C10610" s="2" t="s">
        <v>31</v>
      </c>
      <c r="D10610" s="2" t="s">
        <v>236</v>
      </c>
      <c r="E10610" s="2" t="s">
        <v>29027</v>
      </c>
      <c r="F10610" s="56">
        <v>97.945452479580297</v>
      </c>
      <c r="G10610" s="56">
        <v>91.131844433203497</v>
      </c>
      <c r="H10610" s="56">
        <v>102.065485994935</v>
      </c>
      <c r="I10610" s="56">
        <v>95.859061268472701</v>
      </c>
      <c r="J10610" s="57">
        <v>0.420854789763212</v>
      </c>
      <c r="K10610" s="57">
        <v>0.51494244546094303</v>
      </c>
      <c r="L10610" s="57">
        <v>0.43821683594148803</v>
      </c>
      <c r="M10610" s="57">
        <v>0.36463466464273903</v>
      </c>
    </row>
    <row r="10611" spans="1:13" x14ac:dyDescent="0.25">
      <c r="A10611" t="s">
        <v>18931</v>
      </c>
      <c r="B10611" t="s">
        <v>18932</v>
      </c>
      <c r="C10611" s="2" t="s">
        <v>31</v>
      </c>
      <c r="D10611" s="2" t="s">
        <v>217</v>
      </c>
      <c r="E10611" s="2" t="s">
        <v>29028</v>
      </c>
      <c r="F10611" s="56">
        <v>108.4952608669</v>
      </c>
      <c r="G10611" s="56">
        <v>113.44498166075</v>
      </c>
      <c r="H10611" s="56">
        <v>117.62657641648499</v>
      </c>
      <c r="I10611" s="56"/>
      <c r="J10611" s="57">
        <v>0.323810463750694</v>
      </c>
      <c r="K10611" s="57">
        <v>0.35131013842319297</v>
      </c>
      <c r="L10611" s="57">
        <v>0.32765034944399402</v>
      </c>
      <c r="M10611" s="57">
        <v>0.29621037463691402</v>
      </c>
    </row>
    <row r="10612" spans="1:13" x14ac:dyDescent="0.25">
      <c r="A10612" t="s">
        <v>30097</v>
      </c>
      <c r="B10612" t="s">
        <v>30098</v>
      </c>
      <c r="C10612" s="2" t="s">
        <v>31</v>
      </c>
      <c r="D10612" s="2" t="s">
        <v>289</v>
      </c>
      <c r="E10612" s="2" t="s">
        <v>29027</v>
      </c>
      <c r="F10612" s="56">
        <v>93.260180201046694</v>
      </c>
      <c r="G10612" s="56">
        <v>107.44119477642199</v>
      </c>
      <c r="H10612" s="56">
        <v>94.052987996879693</v>
      </c>
      <c r="I10612" s="56">
        <v>94.956458423991094</v>
      </c>
      <c r="J10612" s="57">
        <v>0.46761034019375403</v>
      </c>
      <c r="K10612" s="57">
        <v>0.56890642798336399</v>
      </c>
      <c r="L10612" s="57">
        <v>0.49746951988914501</v>
      </c>
      <c r="M10612" s="57">
        <v>0.39092445829972799</v>
      </c>
    </row>
    <row r="10613" spans="1:13" x14ac:dyDescent="0.25">
      <c r="A10613" t="s">
        <v>8253</v>
      </c>
      <c r="B10613" t="s">
        <v>8254</v>
      </c>
      <c r="C10613" s="2" t="s">
        <v>31</v>
      </c>
      <c r="D10613" s="2" t="s">
        <v>32</v>
      </c>
      <c r="E10613" s="2" t="s">
        <v>29028</v>
      </c>
      <c r="F10613" s="56">
        <v>95.355095568084096</v>
      </c>
      <c r="G10613" s="56">
        <v>108.56350636198199</v>
      </c>
      <c r="H10613" s="56">
        <v>112.776372103611</v>
      </c>
      <c r="I10613" s="56">
        <v>104.99343885861001</v>
      </c>
      <c r="J10613" s="57">
        <v>0.45157411033519002</v>
      </c>
      <c r="K10613" s="57">
        <v>0.48623457865797598</v>
      </c>
      <c r="L10613" s="57">
        <v>0.4591125623774</v>
      </c>
      <c r="M10613" s="57">
        <v>0.41941349796394001</v>
      </c>
    </row>
    <row r="10614" spans="1:13" x14ac:dyDescent="0.25">
      <c r="A10614" t="s">
        <v>9479</v>
      </c>
      <c r="B10614" t="s">
        <v>9480</v>
      </c>
      <c r="C10614" s="2" t="s">
        <v>35</v>
      </c>
      <c r="D10614" s="2" t="s">
        <v>429</v>
      </c>
      <c r="E10614" s="2" t="s">
        <v>29028</v>
      </c>
      <c r="F10614" s="56"/>
      <c r="G10614" s="56">
        <v>98.533806916637005</v>
      </c>
      <c r="H10614" s="56">
        <v>94.607151014309096</v>
      </c>
      <c r="I10614" s="56"/>
      <c r="J10614" s="57">
        <v>0.29524820067476398</v>
      </c>
      <c r="K10614" s="57">
        <v>0.348852173657555</v>
      </c>
      <c r="L10614" s="57">
        <v>0.31083081062928902</v>
      </c>
      <c r="M10614" s="57">
        <v>0.248234533785121</v>
      </c>
    </row>
    <row r="10615" spans="1:13" x14ac:dyDescent="0.25">
      <c r="A10615" t="s">
        <v>4445</v>
      </c>
      <c r="B10615" t="s">
        <v>4446</v>
      </c>
      <c r="C10615" s="2" t="s">
        <v>31</v>
      </c>
      <c r="D10615" s="2" t="s">
        <v>429</v>
      </c>
      <c r="E10615" s="2" t="s">
        <v>29028</v>
      </c>
      <c r="F10615" s="56">
        <v>103.436903967474</v>
      </c>
      <c r="G10615" s="56">
        <v>106.745605452441</v>
      </c>
      <c r="H10615" s="56">
        <v>105.850833318342</v>
      </c>
      <c r="I10615" s="56"/>
      <c r="J10615" s="57">
        <v>0.29904467881142299</v>
      </c>
      <c r="K10615" s="57">
        <v>0.33274424110950002</v>
      </c>
      <c r="L10615" s="57">
        <v>0.30954169625668199</v>
      </c>
      <c r="M10615" s="57">
        <v>0.26825638637674898</v>
      </c>
    </row>
    <row r="10616" spans="1:13" x14ac:dyDescent="0.25">
      <c r="A10616" t="s">
        <v>18320</v>
      </c>
      <c r="B10616" t="s">
        <v>18321</v>
      </c>
      <c r="C10616" s="2" t="s">
        <v>31</v>
      </c>
      <c r="D10616" s="2" t="s">
        <v>315</v>
      </c>
      <c r="E10616" s="2" t="s">
        <v>29028</v>
      </c>
      <c r="F10616" s="56">
        <v>98.480817576167297</v>
      </c>
      <c r="G10616" s="56">
        <v>134.62697052203001</v>
      </c>
      <c r="H10616" s="56">
        <v>105.813741769025</v>
      </c>
      <c r="I10616" s="56">
        <v>99.011673639244094</v>
      </c>
      <c r="J10616" s="57">
        <v>0.529002577229295</v>
      </c>
      <c r="K10616" s="57">
        <v>0.60346142867545005</v>
      </c>
      <c r="L10616" s="57">
        <v>0.544873640179667</v>
      </c>
      <c r="M10616" s="57">
        <v>0.47400508977874001</v>
      </c>
    </row>
    <row r="10617" spans="1:13" x14ac:dyDescent="0.25">
      <c r="A10617" t="s">
        <v>96</v>
      </c>
      <c r="B10617" t="s">
        <v>97</v>
      </c>
      <c r="C10617" s="2" t="s">
        <v>31</v>
      </c>
      <c r="D10617" s="2" t="s">
        <v>36</v>
      </c>
      <c r="E10617" s="2" t="s">
        <v>29027</v>
      </c>
      <c r="F10617" s="56">
        <v>112.847999168561</v>
      </c>
      <c r="G10617" s="56">
        <v>104.71498105380201</v>
      </c>
      <c r="H10617" s="56">
        <v>95.103647321802995</v>
      </c>
      <c r="I10617" s="56">
        <v>105.48658255111999</v>
      </c>
      <c r="J10617" s="57">
        <v>0.43874625631618802</v>
      </c>
      <c r="K10617" s="57">
        <v>0.53090225058830098</v>
      </c>
      <c r="L10617" s="57">
        <v>0.46764798385682899</v>
      </c>
      <c r="M10617" s="57">
        <v>0.37962930234036202</v>
      </c>
    </row>
    <row r="10618" spans="1:13" x14ac:dyDescent="0.25">
      <c r="A10618" t="s">
        <v>4500</v>
      </c>
      <c r="B10618" t="s">
        <v>4501</v>
      </c>
      <c r="C10618" s="2" t="s">
        <v>31</v>
      </c>
      <c r="D10618" s="2" t="s">
        <v>4117</v>
      </c>
      <c r="E10618" s="2" t="s">
        <v>29028</v>
      </c>
      <c r="F10618" s="56"/>
      <c r="G10618" s="56">
        <v>87.858689661848203</v>
      </c>
      <c r="H10618" s="56"/>
      <c r="I10618" s="56"/>
      <c r="J10618" s="57">
        <v>0.26745092013317101</v>
      </c>
      <c r="K10618" s="57">
        <v>0.33724102458969601</v>
      </c>
      <c r="L10618" s="57">
        <v>0.28194903205553201</v>
      </c>
      <c r="M10618" s="57">
        <v>0.19202476212078001</v>
      </c>
    </row>
    <row r="10619" spans="1:13" x14ac:dyDescent="0.25">
      <c r="A10619" t="s">
        <v>13790</v>
      </c>
      <c r="B10619" t="s">
        <v>13791</v>
      </c>
      <c r="C10619" s="2" t="s">
        <v>31</v>
      </c>
      <c r="D10619" s="2" t="s">
        <v>83</v>
      </c>
      <c r="E10619" s="2" t="s">
        <v>29028</v>
      </c>
      <c r="F10619" s="56">
        <v>117.075026968277</v>
      </c>
      <c r="G10619" s="56">
        <v>122.604096463231</v>
      </c>
      <c r="H10619" s="56">
        <v>121.66469280295399</v>
      </c>
      <c r="I10619" s="56">
        <v>89.234507559304603</v>
      </c>
      <c r="J10619" s="57">
        <v>0.44673429828365002</v>
      </c>
      <c r="K10619" s="57">
        <v>0.49725340805534501</v>
      </c>
      <c r="L10619" s="57">
        <v>0.45168064797748902</v>
      </c>
      <c r="M10619" s="57">
        <v>0.40419843904925201</v>
      </c>
    </row>
    <row r="10620" spans="1:13" x14ac:dyDescent="0.25">
      <c r="A10620" t="s">
        <v>13798</v>
      </c>
      <c r="B10620" t="s">
        <v>13799</v>
      </c>
      <c r="C10620" s="2" t="s">
        <v>31</v>
      </c>
      <c r="D10620" s="2" t="s">
        <v>83</v>
      </c>
      <c r="E10620" s="2" t="s">
        <v>29028</v>
      </c>
      <c r="F10620" s="56">
        <v>117.075026968277</v>
      </c>
      <c r="G10620" s="56">
        <v>122.604096463231</v>
      </c>
      <c r="H10620" s="56">
        <v>121.66469280295399</v>
      </c>
      <c r="I10620" s="56">
        <v>89.234507559304603</v>
      </c>
      <c r="J10620" s="57">
        <v>0.44673429828365002</v>
      </c>
      <c r="K10620" s="57">
        <v>0.49725340805534501</v>
      </c>
      <c r="L10620" s="57">
        <v>0.45168064797748902</v>
      </c>
      <c r="M10620" s="57">
        <v>0.40419843904925201</v>
      </c>
    </row>
    <row r="10621" spans="1:13" x14ac:dyDescent="0.25">
      <c r="A10621" t="s">
        <v>13802</v>
      </c>
      <c r="B10621" t="s">
        <v>13803</v>
      </c>
      <c r="C10621" s="2" t="s">
        <v>35</v>
      </c>
      <c r="D10621" s="2" t="s">
        <v>83</v>
      </c>
      <c r="E10621" s="2" t="s">
        <v>29028</v>
      </c>
      <c r="F10621" s="56">
        <v>117.075026968277</v>
      </c>
      <c r="G10621" s="56">
        <v>122.604096463231</v>
      </c>
      <c r="H10621" s="56">
        <v>121.66469280295399</v>
      </c>
      <c r="I10621" s="56">
        <v>89.234507559304603</v>
      </c>
      <c r="J10621" s="57">
        <v>0.44673429828365002</v>
      </c>
      <c r="K10621" s="57">
        <v>0.49725340805534501</v>
      </c>
      <c r="L10621" s="57">
        <v>0.45168064797748902</v>
      </c>
      <c r="M10621" s="57">
        <v>0.40419843904925201</v>
      </c>
    </row>
    <row r="10622" spans="1:13" x14ac:dyDescent="0.25">
      <c r="A10622" t="s">
        <v>1414</v>
      </c>
      <c r="B10622" t="s">
        <v>1415</v>
      </c>
      <c r="C10622" s="2" t="s">
        <v>31</v>
      </c>
      <c r="D10622" s="2" t="s">
        <v>83</v>
      </c>
      <c r="E10622" s="2" t="s">
        <v>29027</v>
      </c>
      <c r="F10622" s="56">
        <v>116.311766551201</v>
      </c>
      <c r="G10622" s="56">
        <v>123.623296721643</v>
      </c>
      <c r="H10622" s="56">
        <v>119.433694381009</v>
      </c>
      <c r="I10622" s="56">
        <v>89.633167908179601</v>
      </c>
      <c r="J10622" s="57">
        <v>0.54675351377287895</v>
      </c>
      <c r="K10622" s="57">
        <v>0.623770304742296</v>
      </c>
      <c r="L10622" s="57">
        <v>0.56022507567856294</v>
      </c>
      <c r="M10622" s="57">
        <v>0.50323725563298205</v>
      </c>
    </row>
    <row r="10623" spans="1:13" x14ac:dyDescent="0.25">
      <c r="A10623" t="s">
        <v>13794</v>
      </c>
      <c r="B10623" t="s">
        <v>13795</v>
      </c>
      <c r="C10623" s="2" t="s">
        <v>31</v>
      </c>
      <c r="D10623" s="2" t="s">
        <v>83</v>
      </c>
      <c r="E10623" s="2" t="s">
        <v>29028</v>
      </c>
      <c r="F10623" s="56">
        <v>117.075026968277</v>
      </c>
      <c r="G10623" s="56">
        <v>122.604096463231</v>
      </c>
      <c r="H10623" s="56">
        <v>121.66469280295399</v>
      </c>
      <c r="I10623" s="56">
        <v>89.234507559304603</v>
      </c>
      <c r="J10623" s="57">
        <v>0.44673429828365002</v>
      </c>
      <c r="K10623" s="57">
        <v>0.49725340805534501</v>
      </c>
      <c r="L10623" s="57">
        <v>0.45168064797748902</v>
      </c>
      <c r="M10623" s="57">
        <v>0.40419843904925201</v>
      </c>
    </row>
    <row r="10624" spans="1:13" x14ac:dyDescent="0.25">
      <c r="A10624" t="s">
        <v>1412</v>
      </c>
      <c r="B10624" t="s">
        <v>1413</v>
      </c>
      <c r="C10624" s="2" t="s">
        <v>31</v>
      </c>
      <c r="D10624" s="2" t="s">
        <v>83</v>
      </c>
      <c r="E10624" s="2" t="s">
        <v>29027</v>
      </c>
      <c r="F10624" s="56">
        <v>115.50094841983299</v>
      </c>
      <c r="G10624" s="56">
        <v>125.278521238731</v>
      </c>
      <c r="H10624" s="56">
        <v>120.682871857208</v>
      </c>
      <c r="I10624" s="56">
        <v>96.486722035072404</v>
      </c>
      <c r="J10624" s="57">
        <v>0.54887901123705995</v>
      </c>
      <c r="K10624" s="57">
        <v>0.62469937626296701</v>
      </c>
      <c r="L10624" s="57">
        <v>0.55599907710376195</v>
      </c>
      <c r="M10624" s="57">
        <v>0.487986262054106</v>
      </c>
    </row>
    <row r="10625" spans="1:13" x14ac:dyDescent="0.25">
      <c r="A10625" t="s">
        <v>13806</v>
      </c>
      <c r="B10625" t="s">
        <v>13807</v>
      </c>
      <c r="C10625" s="2" t="s">
        <v>35</v>
      </c>
      <c r="D10625" s="2" t="s">
        <v>83</v>
      </c>
      <c r="E10625" s="2" t="s">
        <v>29028</v>
      </c>
      <c r="F10625" s="56">
        <v>117.075026968277</v>
      </c>
      <c r="G10625" s="56">
        <v>122.604096463231</v>
      </c>
      <c r="H10625" s="56">
        <v>121.66469280295399</v>
      </c>
      <c r="I10625" s="56">
        <v>89.234507559304603</v>
      </c>
      <c r="J10625" s="57">
        <v>0.44673429828365002</v>
      </c>
      <c r="K10625" s="57">
        <v>0.49725340805534501</v>
      </c>
      <c r="L10625" s="57">
        <v>0.45168064797748902</v>
      </c>
      <c r="M10625" s="57">
        <v>0.40419843904925201</v>
      </c>
    </row>
    <row r="10626" spans="1:13" x14ac:dyDescent="0.25">
      <c r="A10626" t="s">
        <v>13800</v>
      </c>
      <c r="B10626" t="s">
        <v>13801</v>
      </c>
      <c r="C10626" s="2" t="s">
        <v>35</v>
      </c>
      <c r="D10626" s="2" t="s">
        <v>83</v>
      </c>
      <c r="E10626" s="2" t="s">
        <v>29028</v>
      </c>
      <c r="F10626" s="56">
        <v>117.075026968277</v>
      </c>
      <c r="G10626" s="56">
        <v>122.604096463231</v>
      </c>
      <c r="H10626" s="56">
        <v>121.66469280295399</v>
      </c>
      <c r="I10626" s="56">
        <v>89.234507559304603</v>
      </c>
      <c r="J10626" s="57">
        <v>0.44673429828365002</v>
      </c>
      <c r="K10626" s="57">
        <v>0.49725340805534501</v>
      </c>
      <c r="L10626" s="57">
        <v>0.45168064797748902</v>
      </c>
      <c r="M10626" s="57">
        <v>0.40419843904925201</v>
      </c>
    </row>
    <row r="10627" spans="1:13" x14ac:dyDescent="0.25">
      <c r="A10627" t="s">
        <v>8245</v>
      </c>
      <c r="B10627" t="s">
        <v>8246</v>
      </c>
      <c r="C10627" s="2" t="s">
        <v>31</v>
      </c>
      <c r="D10627" s="2" t="s">
        <v>32</v>
      </c>
      <c r="E10627" s="2" t="s">
        <v>29028</v>
      </c>
      <c r="F10627" s="56">
        <v>95.355095568084096</v>
      </c>
      <c r="G10627" s="56">
        <v>108.56350636198199</v>
      </c>
      <c r="H10627" s="56">
        <v>112.776372103611</v>
      </c>
      <c r="I10627" s="56">
        <v>104.99343885861001</v>
      </c>
      <c r="J10627" s="57">
        <v>0.45157411033519002</v>
      </c>
      <c r="K10627" s="57">
        <v>0.48623457865797598</v>
      </c>
      <c r="L10627" s="57">
        <v>0.4591125623774</v>
      </c>
      <c r="M10627" s="57">
        <v>0.41941349796394001</v>
      </c>
    </row>
    <row r="10628" spans="1:13" x14ac:dyDescent="0.25">
      <c r="A10628" t="s">
        <v>13203</v>
      </c>
      <c r="B10628" t="s">
        <v>8246</v>
      </c>
      <c r="C10628" s="2" t="s">
        <v>31</v>
      </c>
      <c r="D10628" s="2" t="s">
        <v>69</v>
      </c>
      <c r="E10628" s="2" t="s">
        <v>29028</v>
      </c>
      <c r="F10628" s="56"/>
      <c r="G10628" s="56">
        <v>97.376160650039694</v>
      </c>
      <c r="H10628" s="56"/>
      <c r="I10628" s="56"/>
      <c r="J10628" s="57">
        <v>0.25683086139009498</v>
      </c>
      <c r="K10628" s="57">
        <v>0.32272575989813601</v>
      </c>
      <c r="L10628" s="57">
        <v>0.26638791371919202</v>
      </c>
      <c r="M10628" s="57">
        <v>0.20067090135239901</v>
      </c>
    </row>
    <row r="10629" spans="1:13" x14ac:dyDescent="0.25">
      <c r="A10629" t="s">
        <v>29510</v>
      </c>
      <c r="B10629" t="s">
        <v>29511</v>
      </c>
      <c r="C10629" s="2" t="s">
        <v>31</v>
      </c>
      <c r="D10629" s="2" t="s">
        <v>29159</v>
      </c>
      <c r="E10629" s="2" t="s">
        <v>29028</v>
      </c>
      <c r="F10629" s="56">
        <v>106.951284287262</v>
      </c>
      <c r="G10629" s="56">
        <v>119.038559648079</v>
      </c>
      <c r="H10629" s="56">
        <v>115.507471504744</v>
      </c>
      <c r="I10629" s="56"/>
      <c r="J10629" s="57">
        <v>0.30528677611358801</v>
      </c>
      <c r="K10629" s="57">
        <v>0.33604618498164102</v>
      </c>
      <c r="L10629" s="57">
        <v>0.30979670503038498</v>
      </c>
      <c r="M10629" s="57">
        <v>0.27366894454084301</v>
      </c>
    </row>
    <row r="10630" spans="1:13" x14ac:dyDescent="0.25">
      <c r="A10630" t="s">
        <v>29516</v>
      </c>
      <c r="B10630" t="s">
        <v>29517</v>
      </c>
      <c r="C10630" s="2" t="s">
        <v>31</v>
      </c>
      <c r="D10630" s="2" t="s">
        <v>29159</v>
      </c>
      <c r="E10630" s="2" t="s">
        <v>29028</v>
      </c>
      <c r="F10630" s="56">
        <v>106.951284287262</v>
      </c>
      <c r="G10630" s="56">
        <v>119.038559648079</v>
      </c>
      <c r="H10630" s="56">
        <v>115.507471504744</v>
      </c>
      <c r="I10630" s="56"/>
      <c r="J10630" s="57">
        <v>0.30528677611358801</v>
      </c>
      <c r="K10630" s="57">
        <v>0.33604618498164102</v>
      </c>
      <c r="L10630" s="57">
        <v>0.30979670503038498</v>
      </c>
      <c r="M10630" s="57">
        <v>0.27366894454084301</v>
      </c>
    </row>
    <row r="10631" spans="1:13" x14ac:dyDescent="0.25">
      <c r="A10631" t="s">
        <v>29508</v>
      </c>
      <c r="B10631" t="s">
        <v>29509</v>
      </c>
      <c r="C10631" s="2" t="s">
        <v>35</v>
      </c>
      <c r="D10631" s="2" t="s">
        <v>29159</v>
      </c>
      <c r="E10631" s="2" t="s">
        <v>29028</v>
      </c>
      <c r="F10631" s="56">
        <v>106.951284287262</v>
      </c>
      <c r="G10631" s="56">
        <v>119.038559648079</v>
      </c>
      <c r="H10631" s="56">
        <v>115.507471504744</v>
      </c>
      <c r="I10631" s="56"/>
      <c r="J10631" s="57">
        <v>0.30528677611358801</v>
      </c>
      <c r="K10631" s="57">
        <v>0.33604618498164102</v>
      </c>
      <c r="L10631" s="57">
        <v>0.30979670503038498</v>
      </c>
      <c r="M10631" s="57">
        <v>0.27366894454084301</v>
      </c>
    </row>
    <row r="10632" spans="1:13" x14ac:dyDescent="0.25">
      <c r="A10632" t="s">
        <v>29514</v>
      </c>
      <c r="B10632" t="s">
        <v>29515</v>
      </c>
      <c r="C10632" s="2" t="s">
        <v>31</v>
      </c>
      <c r="D10632" s="2" t="s">
        <v>29159</v>
      </c>
      <c r="E10632" s="2" t="s">
        <v>29028</v>
      </c>
      <c r="F10632" s="56">
        <v>106.951284287262</v>
      </c>
      <c r="G10632" s="56">
        <v>119.038559648079</v>
      </c>
      <c r="H10632" s="56">
        <v>115.507471504744</v>
      </c>
      <c r="I10632" s="56"/>
      <c r="J10632" s="57">
        <v>0.30528677611358801</v>
      </c>
      <c r="K10632" s="57">
        <v>0.33604618498164102</v>
      </c>
      <c r="L10632" s="57">
        <v>0.30979670503038498</v>
      </c>
      <c r="M10632" s="57">
        <v>0.27366894454084301</v>
      </c>
    </row>
    <row r="10633" spans="1:13" x14ac:dyDescent="0.25">
      <c r="A10633" t="s">
        <v>29512</v>
      </c>
      <c r="B10633" t="s">
        <v>29513</v>
      </c>
      <c r="C10633" s="2" t="s">
        <v>31</v>
      </c>
      <c r="D10633" s="2" t="s">
        <v>29159</v>
      </c>
      <c r="E10633" s="2" t="s">
        <v>29028</v>
      </c>
      <c r="F10633" s="56">
        <v>106.951284287262</v>
      </c>
      <c r="G10633" s="56">
        <v>119.038559648079</v>
      </c>
      <c r="H10633" s="56">
        <v>115.507471504744</v>
      </c>
      <c r="I10633" s="56"/>
      <c r="J10633" s="57">
        <v>0.30528677611358801</v>
      </c>
      <c r="K10633" s="57">
        <v>0.33604618498164102</v>
      </c>
      <c r="L10633" s="57">
        <v>0.30979670503038498</v>
      </c>
      <c r="M10633" s="57">
        <v>0.27366894454084301</v>
      </c>
    </row>
    <row r="10634" spans="1:13" x14ac:dyDescent="0.25">
      <c r="A10634" t="s">
        <v>29506</v>
      </c>
      <c r="B10634" t="s">
        <v>29507</v>
      </c>
      <c r="C10634" s="2" t="s">
        <v>35</v>
      </c>
      <c r="D10634" s="2" t="s">
        <v>29159</v>
      </c>
      <c r="E10634" s="2" t="s">
        <v>29028</v>
      </c>
      <c r="F10634" s="56">
        <v>106.951284287262</v>
      </c>
      <c r="G10634" s="56">
        <v>119.038559648079</v>
      </c>
      <c r="H10634" s="56">
        <v>115.507471504744</v>
      </c>
      <c r="I10634" s="56"/>
      <c r="J10634" s="57">
        <v>0.30528677611358801</v>
      </c>
      <c r="K10634" s="57">
        <v>0.33604618498164102</v>
      </c>
      <c r="L10634" s="57">
        <v>0.30979670503038498</v>
      </c>
      <c r="M10634" s="57">
        <v>0.27366894454084301</v>
      </c>
    </row>
    <row r="10635" spans="1:13" x14ac:dyDescent="0.25">
      <c r="A10635" t="s">
        <v>23321</v>
      </c>
      <c r="B10635" t="s">
        <v>23322</v>
      </c>
      <c r="C10635" s="2" t="s">
        <v>31</v>
      </c>
      <c r="D10635" s="2" t="s">
        <v>429</v>
      </c>
      <c r="E10635" s="2" t="s">
        <v>29027</v>
      </c>
      <c r="F10635" s="56">
        <v>105.73218103646499</v>
      </c>
      <c r="G10635" s="56">
        <v>124.397424839303</v>
      </c>
      <c r="H10635" s="56">
        <v>116.131863332127</v>
      </c>
      <c r="I10635" s="56">
        <v>87.6120158379061</v>
      </c>
      <c r="J10635" s="57">
        <v>0.54154484918988499</v>
      </c>
      <c r="K10635" s="57">
        <v>0.61817156266764595</v>
      </c>
      <c r="L10635" s="57">
        <v>0.55276142779427595</v>
      </c>
      <c r="M10635" s="57">
        <v>0.48341021119606298</v>
      </c>
    </row>
    <row r="10636" spans="1:13" x14ac:dyDescent="0.25">
      <c r="A10636" t="s">
        <v>23329</v>
      </c>
      <c r="B10636" t="s">
        <v>23330</v>
      </c>
      <c r="C10636" s="2" t="s">
        <v>31</v>
      </c>
      <c r="D10636" s="2" t="s">
        <v>429</v>
      </c>
      <c r="E10636" s="2" t="s">
        <v>29028</v>
      </c>
      <c r="F10636" s="56">
        <v>106.90190800648401</v>
      </c>
      <c r="G10636" s="56">
        <v>123.942584134363</v>
      </c>
      <c r="H10636" s="56">
        <v>113.287705030832</v>
      </c>
      <c r="I10636" s="56">
        <v>89.841624876805795</v>
      </c>
      <c r="J10636" s="57">
        <v>0.44384166674443298</v>
      </c>
      <c r="K10636" s="57">
        <v>0.49331437368431003</v>
      </c>
      <c r="L10636" s="57">
        <v>0.452040309979299</v>
      </c>
      <c r="M10636" s="57">
        <v>0.40238009731671898</v>
      </c>
    </row>
    <row r="10637" spans="1:13" x14ac:dyDescent="0.25">
      <c r="A10637" t="s">
        <v>23317</v>
      </c>
      <c r="B10637" t="s">
        <v>23318</v>
      </c>
      <c r="C10637" s="2" t="s">
        <v>35</v>
      </c>
      <c r="D10637" s="2" t="s">
        <v>429</v>
      </c>
      <c r="E10637" s="2" t="s">
        <v>29027</v>
      </c>
      <c r="F10637" s="56">
        <v>111.891664558412</v>
      </c>
      <c r="G10637" s="56">
        <v>126.629481803434</v>
      </c>
      <c r="H10637" s="56">
        <v>111.899456346915</v>
      </c>
      <c r="I10637" s="56">
        <v>88.999338022320899</v>
      </c>
      <c r="J10637" s="57">
        <v>0.541500506301827</v>
      </c>
      <c r="K10637" s="57">
        <v>0.61811354975883603</v>
      </c>
      <c r="L10637" s="57">
        <v>0.55736635738935403</v>
      </c>
      <c r="M10637" s="57">
        <v>0.48880529192255501</v>
      </c>
    </row>
    <row r="10638" spans="1:13" x14ac:dyDescent="0.25">
      <c r="A10638" t="s">
        <v>23327</v>
      </c>
      <c r="B10638" t="s">
        <v>23328</v>
      </c>
      <c r="C10638" s="2" t="s">
        <v>31</v>
      </c>
      <c r="D10638" s="2" t="s">
        <v>429</v>
      </c>
      <c r="E10638" s="2" t="s">
        <v>29028</v>
      </c>
      <c r="F10638" s="56">
        <v>106.90190800648401</v>
      </c>
      <c r="G10638" s="56">
        <v>123.942584134363</v>
      </c>
      <c r="H10638" s="56">
        <v>113.287705030832</v>
      </c>
      <c r="I10638" s="56">
        <v>89.841624876805795</v>
      </c>
      <c r="J10638" s="57">
        <v>0.44384166674443298</v>
      </c>
      <c r="K10638" s="57">
        <v>0.49331437368431003</v>
      </c>
      <c r="L10638" s="57">
        <v>0.452040309979299</v>
      </c>
      <c r="M10638" s="57">
        <v>0.40238009731671898</v>
      </c>
    </row>
    <row r="10639" spans="1:13" x14ac:dyDescent="0.25">
      <c r="A10639" t="s">
        <v>23325</v>
      </c>
      <c r="B10639" t="s">
        <v>23326</v>
      </c>
      <c r="C10639" s="2" t="s">
        <v>31</v>
      </c>
      <c r="D10639" s="2" t="s">
        <v>429</v>
      </c>
      <c r="E10639" s="2" t="s">
        <v>29028</v>
      </c>
      <c r="F10639" s="56">
        <v>106.90190800648401</v>
      </c>
      <c r="G10639" s="56">
        <v>123.942584134363</v>
      </c>
      <c r="H10639" s="56">
        <v>113.287705030832</v>
      </c>
      <c r="I10639" s="56">
        <v>89.841624876805795</v>
      </c>
      <c r="J10639" s="57">
        <v>0.44384166674443298</v>
      </c>
      <c r="K10639" s="57">
        <v>0.49331437368431003</v>
      </c>
      <c r="L10639" s="57">
        <v>0.452040309979299</v>
      </c>
      <c r="M10639" s="57">
        <v>0.40238009731671898</v>
      </c>
    </row>
    <row r="10640" spans="1:13" x14ac:dyDescent="0.25">
      <c r="A10640" t="s">
        <v>23319</v>
      </c>
      <c r="B10640" t="s">
        <v>23320</v>
      </c>
      <c r="C10640" s="2" t="s">
        <v>35</v>
      </c>
      <c r="D10640" s="2" t="s">
        <v>429</v>
      </c>
      <c r="E10640" s="2" t="s">
        <v>29028</v>
      </c>
      <c r="F10640" s="56">
        <v>106.90190800648401</v>
      </c>
      <c r="G10640" s="56">
        <v>123.942584134363</v>
      </c>
      <c r="H10640" s="56">
        <v>113.287705030832</v>
      </c>
      <c r="I10640" s="56">
        <v>89.841624876805795</v>
      </c>
      <c r="J10640" s="57">
        <v>0.44384166674443298</v>
      </c>
      <c r="K10640" s="57">
        <v>0.49331437368431003</v>
      </c>
      <c r="L10640" s="57">
        <v>0.452040309979299</v>
      </c>
      <c r="M10640" s="57">
        <v>0.40238009731671898</v>
      </c>
    </row>
    <row r="10641" spans="1:13" x14ac:dyDescent="0.25">
      <c r="A10641" t="s">
        <v>23323</v>
      </c>
      <c r="B10641" t="s">
        <v>23324</v>
      </c>
      <c r="C10641" s="2" t="s">
        <v>31</v>
      </c>
      <c r="D10641" s="2" t="s">
        <v>429</v>
      </c>
      <c r="E10641" s="2" t="s">
        <v>29027</v>
      </c>
      <c r="F10641" s="56">
        <v>104.969648980778</v>
      </c>
      <c r="G10641" s="56">
        <v>126.128450956469</v>
      </c>
      <c r="H10641" s="56">
        <v>113.79559804838701</v>
      </c>
      <c r="I10641" s="56">
        <v>88.683486635353901</v>
      </c>
      <c r="J10641" s="57">
        <v>0.54548290858783799</v>
      </c>
      <c r="K10641" s="57">
        <v>0.620067942756799</v>
      </c>
      <c r="L10641" s="57">
        <v>0.55397925086549804</v>
      </c>
      <c r="M10641" s="57">
        <v>0.48488236237230398</v>
      </c>
    </row>
    <row r="10642" spans="1:13" x14ac:dyDescent="0.25">
      <c r="A10642" t="s">
        <v>14780</v>
      </c>
      <c r="B10642" t="s">
        <v>14781</v>
      </c>
      <c r="C10642" s="2" t="s">
        <v>35</v>
      </c>
      <c r="D10642" s="2" t="s">
        <v>236</v>
      </c>
      <c r="E10642" s="2" t="s">
        <v>29028</v>
      </c>
      <c r="F10642" s="56">
        <v>101.6331423024</v>
      </c>
      <c r="G10642" s="56">
        <v>106.099223404342</v>
      </c>
      <c r="H10642" s="56">
        <v>106.168984776572</v>
      </c>
      <c r="I10642" s="56"/>
      <c r="J10642" s="57">
        <v>0.30841976066222598</v>
      </c>
      <c r="K10642" s="57">
        <v>0.34457185949133101</v>
      </c>
      <c r="L10642" s="57">
        <v>0.315195977194549</v>
      </c>
      <c r="M10642" s="57">
        <v>0.27429405753446801</v>
      </c>
    </row>
    <row r="10643" spans="1:13" x14ac:dyDescent="0.25">
      <c r="A10643" t="s">
        <v>15932</v>
      </c>
      <c r="B10643" t="s">
        <v>15933</v>
      </c>
      <c r="C10643" s="2" t="s">
        <v>31</v>
      </c>
      <c r="D10643" s="2" t="s">
        <v>80</v>
      </c>
      <c r="E10643" s="2" t="s">
        <v>29028</v>
      </c>
      <c r="F10643" s="56">
        <v>102.522639043816</v>
      </c>
      <c r="G10643" s="56">
        <v>109.298007381365</v>
      </c>
      <c r="H10643" s="56">
        <v>102.03928481383601</v>
      </c>
      <c r="I10643" s="56">
        <v>108.32978917873299</v>
      </c>
      <c r="J10643" s="57">
        <v>0.35416680395188399</v>
      </c>
      <c r="K10643" s="57">
        <v>0.41894386253064198</v>
      </c>
      <c r="L10643" s="57">
        <v>0.36852753266235899</v>
      </c>
      <c r="M10643" s="57">
        <v>0.29918212296332503</v>
      </c>
    </row>
    <row r="10644" spans="1:13" x14ac:dyDescent="0.25">
      <c r="A10644" t="s">
        <v>14768</v>
      </c>
      <c r="B10644" t="s">
        <v>14769</v>
      </c>
      <c r="C10644" s="2" t="s">
        <v>31</v>
      </c>
      <c r="D10644" s="2" t="s">
        <v>236</v>
      </c>
      <c r="E10644" s="2" t="s">
        <v>29028</v>
      </c>
      <c r="F10644" s="56">
        <v>101.6331423024</v>
      </c>
      <c r="G10644" s="56">
        <v>106.099223404342</v>
      </c>
      <c r="H10644" s="56">
        <v>106.168984776572</v>
      </c>
      <c r="I10644" s="56"/>
      <c r="J10644" s="57">
        <v>0.30841976066222598</v>
      </c>
      <c r="K10644" s="57">
        <v>0.34457185949133101</v>
      </c>
      <c r="L10644" s="57">
        <v>0.315195977194549</v>
      </c>
      <c r="M10644" s="57">
        <v>0.27429405753446801</v>
      </c>
    </row>
    <row r="10645" spans="1:13" x14ac:dyDescent="0.25">
      <c r="A10645" t="s">
        <v>1780</v>
      </c>
      <c r="B10645" t="s">
        <v>1781</v>
      </c>
      <c r="C10645" s="2" t="s">
        <v>35</v>
      </c>
      <c r="D10645" s="2" t="s">
        <v>80</v>
      </c>
      <c r="E10645" s="2" t="s">
        <v>29027</v>
      </c>
      <c r="F10645" s="56">
        <v>100.69604889688701</v>
      </c>
      <c r="G10645" s="56">
        <v>108.478093479826</v>
      </c>
      <c r="H10645" s="56">
        <v>102.26396396035101</v>
      </c>
      <c r="I10645" s="56">
        <v>109.712016188072</v>
      </c>
      <c r="J10645" s="57">
        <v>0.48566911774803201</v>
      </c>
      <c r="K10645" s="57">
        <v>0.57631665636561902</v>
      </c>
      <c r="L10645" s="57">
        <v>0.49827219277733598</v>
      </c>
      <c r="M10645" s="57">
        <v>0.41113462034048298</v>
      </c>
    </row>
    <row r="10646" spans="1:13" x14ac:dyDescent="0.25">
      <c r="A10646" t="s">
        <v>26471</v>
      </c>
      <c r="B10646" t="s">
        <v>26472</v>
      </c>
      <c r="C10646" s="2" t="s">
        <v>35</v>
      </c>
      <c r="D10646" s="2" t="s">
        <v>312</v>
      </c>
      <c r="E10646" s="2" t="s">
        <v>29028</v>
      </c>
      <c r="F10646" s="56"/>
      <c r="G10646" s="56">
        <v>107.896377630562</v>
      </c>
      <c r="H10646" s="56"/>
      <c r="I10646" s="56"/>
      <c r="J10646" s="57">
        <v>0.25871904453279898</v>
      </c>
      <c r="K10646" s="57">
        <v>0.30781440120474102</v>
      </c>
      <c r="L10646" s="57">
        <v>0.272997739673004</v>
      </c>
      <c r="M10646" s="57">
        <v>0.21920774184494601</v>
      </c>
    </row>
    <row r="10647" spans="1:13" x14ac:dyDescent="0.25">
      <c r="A10647" t="s">
        <v>21552</v>
      </c>
      <c r="B10647" t="s">
        <v>21553</v>
      </c>
      <c r="C10647" s="2" t="s">
        <v>31</v>
      </c>
      <c r="D10647" s="2" t="s">
        <v>217</v>
      </c>
      <c r="E10647" s="2" t="s">
        <v>29028</v>
      </c>
      <c r="F10647" s="56">
        <v>108.76777708623599</v>
      </c>
      <c r="G10647" s="56">
        <v>116.573508409962</v>
      </c>
      <c r="H10647" s="56">
        <v>102.694475084769</v>
      </c>
      <c r="I10647" s="56">
        <v>106.551770948231</v>
      </c>
      <c r="J10647" s="57">
        <v>0.44204417649283601</v>
      </c>
      <c r="K10647" s="57">
        <v>0.49177552016105103</v>
      </c>
      <c r="L10647" s="57">
        <v>0.45443241679582302</v>
      </c>
      <c r="M10647" s="57">
        <v>0.40212489607234903</v>
      </c>
    </row>
    <row r="10648" spans="1:13" x14ac:dyDescent="0.25">
      <c r="A10648" t="s">
        <v>15934</v>
      </c>
      <c r="B10648" t="s">
        <v>15935</v>
      </c>
      <c r="C10648" s="2" t="s">
        <v>31</v>
      </c>
      <c r="D10648" s="2" t="s">
        <v>80</v>
      </c>
      <c r="E10648" s="2" t="s">
        <v>29028</v>
      </c>
      <c r="F10648" s="56">
        <v>102.522639043816</v>
      </c>
      <c r="G10648" s="56">
        <v>109.298007381365</v>
      </c>
      <c r="H10648" s="56">
        <v>102.03928481383601</v>
      </c>
      <c r="I10648" s="56">
        <v>108.32978917873299</v>
      </c>
      <c r="J10648" s="57">
        <v>0.35416680395188399</v>
      </c>
      <c r="K10648" s="57">
        <v>0.41894386253064198</v>
      </c>
      <c r="L10648" s="57">
        <v>0.36852753266235899</v>
      </c>
      <c r="M10648" s="57">
        <v>0.29918212296332503</v>
      </c>
    </row>
    <row r="10649" spans="1:13" x14ac:dyDescent="0.25">
      <c r="A10649" t="s">
        <v>21510</v>
      </c>
      <c r="B10649" t="s">
        <v>21511</v>
      </c>
      <c r="C10649" s="2" t="s">
        <v>35</v>
      </c>
      <c r="D10649" s="2" t="s">
        <v>217</v>
      </c>
      <c r="E10649" s="2" t="s">
        <v>29028</v>
      </c>
      <c r="F10649" s="56">
        <v>108.76777708623599</v>
      </c>
      <c r="G10649" s="56">
        <v>116.573508409962</v>
      </c>
      <c r="H10649" s="56">
        <v>102.694475084769</v>
      </c>
      <c r="I10649" s="56">
        <v>106.551770948231</v>
      </c>
      <c r="J10649" s="57">
        <v>0.44204417649283601</v>
      </c>
      <c r="K10649" s="57">
        <v>0.49177552016105103</v>
      </c>
      <c r="L10649" s="57">
        <v>0.45443241679582302</v>
      </c>
      <c r="M10649" s="57">
        <v>0.40212489607234903</v>
      </c>
    </row>
    <row r="10650" spans="1:13" x14ac:dyDescent="0.25">
      <c r="A10650" t="s">
        <v>20626</v>
      </c>
      <c r="B10650" t="s">
        <v>20627</v>
      </c>
      <c r="C10650" s="2" t="s">
        <v>31</v>
      </c>
      <c r="D10650" s="2" t="s">
        <v>289</v>
      </c>
      <c r="E10650" s="2" t="s">
        <v>29028</v>
      </c>
      <c r="F10650" s="56">
        <v>103.89081722775801</v>
      </c>
      <c r="G10650" s="56">
        <v>116.821588353229</v>
      </c>
      <c r="H10650" s="56">
        <v>106.543235696175</v>
      </c>
      <c r="I10650" s="56">
        <v>104.95871251974501</v>
      </c>
      <c r="J10650" s="57">
        <v>0.47606750101641998</v>
      </c>
      <c r="K10650" s="57">
        <v>0.52781149075975298</v>
      </c>
      <c r="L10650" s="57">
        <v>0.48907905377127803</v>
      </c>
      <c r="M10650" s="57">
        <v>0.43621144564199199</v>
      </c>
    </row>
    <row r="10651" spans="1:13" x14ac:dyDescent="0.25">
      <c r="A10651" t="s">
        <v>14772</v>
      </c>
      <c r="B10651" t="s">
        <v>14773</v>
      </c>
      <c r="C10651" s="2" t="s">
        <v>31</v>
      </c>
      <c r="D10651" s="2" t="s">
        <v>236</v>
      </c>
      <c r="E10651" s="2" t="s">
        <v>29028</v>
      </c>
      <c r="F10651" s="56">
        <v>101.6331423024</v>
      </c>
      <c r="G10651" s="56">
        <v>106.099223404342</v>
      </c>
      <c r="H10651" s="56">
        <v>106.168984776572</v>
      </c>
      <c r="I10651" s="56"/>
      <c r="J10651" s="57">
        <v>0.30841976066222598</v>
      </c>
      <c r="K10651" s="57">
        <v>0.34457185949133101</v>
      </c>
      <c r="L10651" s="57">
        <v>0.315195977194549</v>
      </c>
      <c r="M10651" s="57">
        <v>0.27429405753446801</v>
      </c>
    </row>
    <row r="10652" spans="1:13" x14ac:dyDescent="0.25">
      <c r="A10652" t="s">
        <v>26473</v>
      </c>
      <c r="B10652" t="s">
        <v>26474</v>
      </c>
      <c r="C10652" s="2" t="s">
        <v>35</v>
      </c>
      <c r="D10652" s="2" t="s">
        <v>312</v>
      </c>
      <c r="E10652" s="2" t="s">
        <v>29028</v>
      </c>
      <c r="F10652" s="56"/>
      <c r="G10652" s="56">
        <v>107.896377630562</v>
      </c>
      <c r="H10652" s="56"/>
      <c r="I10652" s="56"/>
      <c r="J10652" s="57">
        <v>0.25871904453279898</v>
      </c>
      <c r="K10652" s="57">
        <v>0.30781440120474102</v>
      </c>
      <c r="L10652" s="57">
        <v>0.272997739673004</v>
      </c>
      <c r="M10652" s="57">
        <v>0.21920774184494601</v>
      </c>
    </row>
    <row r="10653" spans="1:13" x14ac:dyDescent="0.25">
      <c r="A10653" t="s">
        <v>21518</v>
      </c>
      <c r="B10653" t="s">
        <v>21519</v>
      </c>
      <c r="C10653" s="2" t="s">
        <v>35</v>
      </c>
      <c r="D10653" s="2" t="s">
        <v>217</v>
      </c>
      <c r="E10653" s="2" t="s">
        <v>29028</v>
      </c>
      <c r="F10653" s="56">
        <v>108.76777708623599</v>
      </c>
      <c r="G10653" s="56">
        <v>116.573508409962</v>
      </c>
      <c r="H10653" s="56">
        <v>102.694475084769</v>
      </c>
      <c r="I10653" s="56">
        <v>106.551770948231</v>
      </c>
      <c r="J10653" s="57">
        <v>0.44204417649283601</v>
      </c>
      <c r="K10653" s="57">
        <v>0.49177552016105103</v>
      </c>
      <c r="L10653" s="57">
        <v>0.45443241679582302</v>
      </c>
      <c r="M10653" s="57">
        <v>0.40212489607234903</v>
      </c>
    </row>
    <row r="10654" spans="1:13" x14ac:dyDescent="0.25">
      <c r="A10654" t="s">
        <v>1776</v>
      </c>
      <c r="B10654" t="s">
        <v>1777</v>
      </c>
      <c r="C10654" s="2" t="s">
        <v>31</v>
      </c>
      <c r="D10654" s="2" t="s">
        <v>80</v>
      </c>
      <c r="E10654" s="2" t="s">
        <v>29027</v>
      </c>
      <c r="F10654" s="56">
        <v>105.737295146118</v>
      </c>
      <c r="G10654" s="56">
        <v>109.530668837493</v>
      </c>
      <c r="H10654" s="56">
        <v>106.825018950578</v>
      </c>
      <c r="I10654" s="56">
        <v>108.115148745209</v>
      </c>
      <c r="J10654" s="57">
        <v>0.48573454303920899</v>
      </c>
      <c r="K10654" s="57">
        <v>0.57639604015365997</v>
      </c>
      <c r="L10654" s="57">
        <v>0.498318806928986</v>
      </c>
      <c r="M10654" s="57">
        <v>0.41117117860587998</v>
      </c>
    </row>
    <row r="10655" spans="1:13" x14ac:dyDescent="0.25">
      <c r="A10655" t="s">
        <v>26475</v>
      </c>
      <c r="B10655" t="s">
        <v>26476</v>
      </c>
      <c r="C10655" s="2" t="s">
        <v>35</v>
      </c>
      <c r="D10655" s="2" t="s">
        <v>312</v>
      </c>
      <c r="E10655" s="2" t="s">
        <v>29028</v>
      </c>
      <c r="F10655" s="56">
        <v>101.265534024366</v>
      </c>
      <c r="G10655" s="56">
        <v>109.56687444376701</v>
      </c>
      <c r="H10655" s="56">
        <v>105.537021933055</v>
      </c>
      <c r="I10655" s="56">
        <v>109.44073521608701</v>
      </c>
      <c r="J10655" s="57">
        <v>0.47201609533785199</v>
      </c>
      <c r="K10655" s="57">
        <v>0.55080401686632097</v>
      </c>
      <c r="L10655" s="57">
        <v>0.49266429135724199</v>
      </c>
      <c r="M10655" s="57">
        <v>0.41822655421072202</v>
      </c>
    </row>
    <row r="10656" spans="1:13" x14ac:dyDescent="0.25">
      <c r="A10656" t="s">
        <v>1778</v>
      </c>
      <c r="B10656" t="s">
        <v>1779</v>
      </c>
      <c r="C10656" s="2" t="s">
        <v>35</v>
      </c>
      <c r="D10656" s="2" t="s">
        <v>80</v>
      </c>
      <c r="E10656" s="2" t="s">
        <v>29027</v>
      </c>
      <c r="F10656" s="56">
        <v>102.464603831454</v>
      </c>
      <c r="G10656" s="56">
        <v>115.59477507059</v>
      </c>
      <c r="H10656" s="56">
        <v>108.25977071235999</v>
      </c>
      <c r="I10656" s="56">
        <v>111.654069375376</v>
      </c>
      <c r="J10656" s="57">
        <v>0.48566911774803201</v>
      </c>
      <c r="K10656" s="57">
        <v>0.57631665636561902</v>
      </c>
      <c r="L10656" s="57">
        <v>0.49827219277733598</v>
      </c>
      <c r="M10656" s="57">
        <v>0.41113462034048298</v>
      </c>
    </row>
    <row r="10657" spans="1:13" x14ac:dyDescent="0.25">
      <c r="A10657" t="s">
        <v>14784</v>
      </c>
      <c r="B10657" t="s">
        <v>14785</v>
      </c>
      <c r="C10657" s="2" t="s">
        <v>35</v>
      </c>
      <c r="D10657" s="2" t="s">
        <v>236</v>
      </c>
      <c r="E10657" s="2" t="s">
        <v>29028</v>
      </c>
      <c r="F10657" s="56">
        <v>101.6331423024</v>
      </c>
      <c r="G10657" s="56">
        <v>106.099223404342</v>
      </c>
      <c r="H10657" s="56">
        <v>106.168984776572</v>
      </c>
      <c r="I10657" s="56"/>
      <c r="J10657" s="57">
        <v>0.30841976066222598</v>
      </c>
      <c r="K10657" s="57">
        <v>0.34457185949133101</v>
      </c>
      <c r="L10657" s="57">
        <v>0.315195977194549</v>
      </c>
      <c r="M10657" s="57">
        <v>0.27429405753446801</v>
      </c>
    </row>
    <row r="10658" spans="1:13" x14ac:dyDescent="0.25">
      <c r="A10658" t="s">
        <v>14776</v>
      </c>
      <c r="B10658" t="s">
        <v>14777</v>
      </c>
      <c r="C10658" s="2" t="s">
        <v>31</v>
      </c>
      <c r="D10658" s="2" t="s">
        <v>236</v>
      </c>
      <c r="E10658" s="2" t="s">
        <v>29028</v>
      </c>
      <c r="F10658" s="56">
        <v>101.6331423024</v>
      </c>
      <c r="G10658" s="56">
        <v>106.099223404342</v>
      </c>
      <c r="H10658" s="56">
        <v>106.168984776572</v>
      </c>
      <c r="I10658" s="56"/>
      <c r="J10658" s="57">
        <v>0.30841976066222598</v>
      </c>
      <c r="K10658" s="57">
        <v>0.34457185949133101</v>
      </c>
      <c r="L10658" s="57">
        <v>0.315195977194549</v>
      </c>
      <c r="M10658" s="57">
        <v>0.27429405753446801</v>
      </c>
    </row>
    <row r="10659" spans="1:13" x14ac:dyDescent="0.25">
      <c r="A10659" t="s">
        <v>2548</v>
      </c>
      <c r="B10659" t="s">
        <v>2549</v>
      </c>
      <c r="C10659" s="2" t="s">
        <v>31</v>
      </c>
      <c r="D10659" s="2" t="s">
        <v>289</v>
      </c>
      <c r="E10659" s="2" t="s">
        <v>29027</v>
      </c>
      <c r="F10659" s="56">
        <v>96.188971985168905</v>
      </c>
      <c r="G10659" s="56">
        <v>117.9134175555</v>
      </c>
      <c r="H10659" s="56">
        <v>110.731655238394</v>
      </c>
      <c r="I10659" s="56">
        <v>110.82988770611099</v>
      </c>
      <c r="J10659" s="57">
        <v>0.55493281191077304</v>
      </c>
      <c r="K10659" s="57">
        <v>0.63720269826366205</v>
      </c>
      <c r="L10659" s="57">
        <v>0.57567236125326904</v>
      </c>
      <c r="M10659" s="57">
        <v>0.50609748775922603</v>
      </c>
    </row>
    <row r="10660" spans="1:13" x14ac:dyDescent="0.25">
      <c r="A10660" t="s">
        <v>20628</v>
      </c>
      <c r="B10660" t="s">
        <v>20629</v>
      </c>
      <c r="C10660" s="2" t="s">
        <v>31</v>
      </c>
      <c r="D10660" s="2" t="s">
        <v>289</v>
      </c>
      <c r="E10660" s="2" t="s">
        <v>29028</v>
      </c>
      <c r="F10660" s="56">
        <v>103.89081722775801</v>
      </c>
      <c r="G10660" s="56">
        <v>116.821588353229</v>
      </c>
      <c r="H10660" s="56">
        <v>106.543235696175</v>
      </c>
      <c r="I10660" s="56">
        <v>104.95871251974501</v>
      </c>
      <c r="J10660" s="57">
        <v>0.47606750101641998</v>
      </c>
      <c r="K10660" s="57">
        <v>0.52781149075975298</v>
      </c>
      <c r="L10660" s="57">
        <v>0.48907905377127803</v>
      </c>
      <c r="M10660" s="57">
        <v>0.43621144564199199</v>
      </c>
    </row>
    <row r="10661" spans="1:13" x14ac:dyDescent="0.25">
      <c r="A10661" t="s">
        <v>2554</v>
      </c>
      <c r="B10661" t="s">
        <v>2555</v>
      </c>
      <c r="C10661" s="2" t="s">
        <v>35</v>
      </c>
      <c r="D10661" s="2" t="s">
        <v>289</v>
      </c>
      <c r="E10661" s="2" t="s">
        <v>29027</v>
      </c>
      <c r="F10661" s="56">
        <v>100.820376680685</v>
      </c>
      <c r="G10661" s="56">
        <v>116.313434582006</v>
      </c>
      <c r="H10661" s="56">
        <v>108.869944782269</v>
      </c>
      <c r="I10661" s="56">
        <v>103.34581753586799</v>
      </c>
      <c r="J10661" s="57">
        <v>0.56357004731988103</v>
      </c>
      <c r="K10661" s="57">
        <v>0.637280440014662</v>
      </c>
      <c r="L10661" s="57">
        <v>0.57989583232225705</v>
      </c>
      <c r="M10661" s="57">
        <v>0.511010998314818</v>
      </c>
    </row>
    <row r="10662" spans="1:13" x14ac:dyDescent="0.25">
      <c r="A10662" t="s">
        <v>2706</v>
      </c>
      <c r="B10662" t="s">
        <v>2707</v>
      </c>
      <c r="C10662" s="2" t="s">
        <v>35</v>
      </c>
      <c r="D10662" s="2" t="s">
        <v>217</v>
      </c>
      <c r="E10662" s="2" t="s">
        <v>29027</v>
      </c>
      <c r="F10662" s="56">
        <v>113.054627894454</v>
      </c>
      <c r="G10662" s="56">
        <v>119.476137370646</v>
      </c>
      <c r="H10662" s="56">
        <v>103.587364721046</v>
      </c>
      <c r="I10662" s="56">
        <v>103.692635715042</v>
      </c>
      <c r="J10662" s="57">
        <v>0.58865047833180395</v>
      </c>
      <c r="K10662" s="57">
        <v>0.66787434922741495</v>
      </c>
      <c r="L10662" s="57">
        <v>0.60673287526475295</v>
      </c>
      <c r="M10662" s="57">
        <v>0.54079302948524199</v>
      </c>
    </row>
    <row r="10663" spans="1:13" x14ac:dyDescent="0.25">
      <c r="A10663" t="s">
        <v>2710</v>
      </c>
      <c r="B10663" t="s">
        <v>2711</v>
      </c>
      <c r="C10663" s="2" t="s">
        <v>35</v>
      </c>
      <c r="D10663" s="2" t="s">
        <v>217</v>
      </c>
      <c r="E10663" s="2" t="s">
        <v>29027</v>
      </c>
      <c r="F10663" s="56">
        <v>108.104419029017</v>
      </c>
      <c r="G10663" s="56">
        <v>110.284392421033</v>
      </c>
      <c r="H10663" s="56">
        <v>99.799365130840698</v>
      </c>
      <c r="I10663" s="56">
        <v>105.913934177119</v>
      </c>
      <c r="J10663" s="57">
        <v>0.54180677052583204</v>
      </c>
      <c r="K10663" s="57">
        <v>0.61707045240660696</v>
      </c>
      <c r="L10663" s="57">
        <v>0.56232668669136199</v>
      </c>
      <c r="M10663" s="57">
        <v>0.48747861922536201</v>
      </c>
    </row>
    <row r="10664" spans="1:13" x14ac:dyDescent="0.25">
      <c r="A10664" t="s">
        <v>2552</v>
      </c>
      <c r="B10664" t="s">
        <v>2553</v>
      </c>
      <c r="C10664" s="2" t="s">
        <v>31</v>
      </c>
      <c r="D10664" s="2" t="s">
        <v>289</v>
      </c>
      <c r="E10664" s="2" t="s">
        <v>29027</v>
      </c>
      <c r="F10664" s="56">
        <v>107.630111649811</v>
      </c>
      <c r="G10664" s="56">
        <v>118.460887380272</v>
      </c>
      <c r="H10664" s="56">
        <v>110.067089606187</v>
      </c>
      <c r="I10664" s="56">
        <v>103.05954784497099</v>
      </c>
      <c r="J10664" s="57">
        <v>0.56348249667221295</v>
      </c>
      <c r="K10664" s="57">
        <v>0.63720269826366205</v>
      </c>
      <c r="L10664" s="57">
        <v>0.57567236125326904</v>
      </c>
      <c r="M10664" s="57">
        <v>0.50609748775922603</v>
      </c>
    </row>
    <row r="10665" spans="1:13" x14ac:dyDescent="0.25">
      <c r="A10665" t="s">
        <v>1774</v>
      </c>
      <c r="B10665" t="s">
        <v>1775</v>
      </c>
      <c r="C10665" s="2" t="s">
        <v>31</v>
      </c>
      <c r="D10665" s="2" t="s">
        <v>80</v>
      </c>
      <c r="E10665" s="2" t="s">
        <v>29027</v>
      </c>
      <c r="F10665" s="56">
        <v>103.968748001512</v>
      </c>
      <c r="G10665" s="56">
        <v>110.625568051223</v>
      </c>
      <c r="H10665" s="56">
        <v>96.4341609798212</v>
      </c>
      <c r="I10665" s="56">
        <v>108.74234995669801</v>
      </c>
      <c r="J10665" s="57">
        <v>0.48573454303920899</v>
      </c>
      <c r="K10665" s="57">
        <v>0.57639604015365997</v>
      </c>
      <c r="L10665" s="57">
        <v>0.50974021878998699</v>
      </c>
      <c r="M10665" s="57">
        <v>0.41832681560093499</v>
      </c>
    </row>
    <row r="10666" spans="1:13" x14ac:dyDescent="0.25">
      <c r="A10666" t="s">
        <v>2712</v>
      </c>
      <c r="B10666" t="s">
        <v>2713</v>
      </c>
      <c r="C10666" s="2" t="s">
        <v>31</v>
      </c>
      <c r="D10666" s="2" t="s">
        <v>217</v>
      </c>
      <c r="E10666" s="2" t="s">
        <v>29027</v>
      </c>
      <c r="F10666" s="56">
        <v>107.84002384442999</v>
      </c>
      <c r="G10666" s="56">
        <v>116.263925592738</v>
      </c>
      <c r="H10666" s="56">
        <v>103.207166294077</v>
      </c>
      <c r="I10666" s="56">
        <v>112.078106664191</v>
      </c>
      <c r="J10666" s="57">
        <v>0.54161739919935903</v>
      </c>
      <c r="K10666" s="57">
        <v>0.61691440324770397</v>
      </c>
      <c r="L10666" s="57">
        <v>0.55762965928536301</v>
      </c>
      <c r="M10666" s="57">
        <v>0.48728364182258699</v>
      </c>
    </row>
    <row r="10667" spans="1:13" x14ac:dyDescent="0.25">
      <c r="A10667" t="s">
        <v>21506</v>
      </c>
      <c r="B10667" t="s">
        <v>21507</v>
      </c>
      <c r="C10667" s="2" t="s">
        <v>35</v>
      </c>
      <c r="D10667" s="2" t="s">
        <v>217</v>
      </c>
      <c r="E10667" s="2" t="s">
        <v>29028</v>
      </c>
      <c r="F10667" s="56">
        <v>108.76777708623599</v>
      </c>
      <c r="G10667" s="56">
        <v>116.573508409962</v>
      </c>
      <c r="H10667" s="56">
        <v>102.694475084769</v>
      </c>
      <c r="I10667" s="56">
        <v>106.551770948231</v>
      </c>
      <c r="J10667" s="57">
        <v>0.44204417649283601</v>
      </c>
      <c r="K10667" s="57">
        <v>0.49177552016105103</v>
      </c>
      <c r="L10667" s="57">
        <v>0.45443241679582302</v>
      </c>
      <c r="M10667" s="57">
        <v>0.40212489607234903</v>
      </c>
    </row>
    <row r="10668" spans="1:13" x14ac:dyDescent="0.25">
      <c r="A10668" t="s">
        <v>21532</v>
      </c>
      <c r="B10668" t="s">
        <v>21533</v>
      </c>
      <c r="C10668" s="2" t="s">
        <v>31</v>
      </c>
      <c r="D10668" s="2" t="s">
        <v>217</v>
      </c>
      <c r="E10668" s="2" t="s">
        <v>29028</v>
      </c>
      <c r="F10668" s="56">
        <v>108.76777708623599</v>
      </c>
      <c r="G10668" s="56">
        <v>116.573508409962</v>
      </c>
      <c r="H10668" s="56">
        <v>102.694475084769</v>
      </c>
      <c r="I10668" s="56">
        <v>106.551770948231</v>
      </c>
      <c r="J10668" s="57">
        <v>0.44204417649283601</v>
      </c>
      <c r="K10668" s="57">
        <v>0.49177552016105103</v>
      </c>
      <c r="L10668" s="57">
        <v>0.45443241679582302</v>
      </c>
      <c r="M10668" s="57">
        <v>0.40212489607234903</v>
      </c>
    </row>
    <row r="10669" spans="1:13" x14ac:dyDescent="0.25">
      <c r="A10669" t="s">
        <v>21514</v>
      </c>
      <c r="B10669" t="s">
        <v>21515</v>
      </c>
      <c r="C10669" s="2" t="s">
        <v>35</v>
      </c>
      <c r="D10669" s="2" t="s">
        <v>217</v>
      </c>
      <c r="E10669" s="2" t="s">
        <v>29028</v>
      </c>
      <c r="F10669" s="56">
        <v>108.76777708623599</v>
      </c>
      <c r="G10669" s="56">
        <v>116.573508409962</v>
      </c>
      <c r="H10669" s="56">
        <v>102.694475084769</v>
      </c>
      <c r="I10669" s="56">
        <v>106.551770948231</v>
      </c>
      <c r="J10669" s="57">
        <v>0.44204417649283601</v>
      </c>
      <c r="K10669" s="57">
        <v>0.49177552016105103</v>
      </c>
      <c r="L10669" s="57">
        <v>0.45443241679582302</v>
      </c>
      <c r="M10669" s="57">
        <v>0.40212489607234903</v>
      </c>
    </row>
    <row r="10670" spans="1:13" x14ac:dyDescent="0.25">
      <c r="A10670" t="s">
        <v>15938</v>
      </c>
      <c r="B10670" t="s">
        <v>15939</v>
      </c>
      <c r="C10670" s="2" t="s">
        <v>35</v>
      </c>
      <c r="D10670" s="2" t="s">
        <v>80</v>
      </c>
      <c r="E10670" s="2" t="s">
        <v>29028</v>
      </c>
      <c r="F10670" s="56">
        <v>102.522639043816</v>
      </c>
      <c r="G10670" s="56">
        <v>109.298007381365</v>
      </c>
      <c r="H10670" s="56">
        <v>102.03928481383601</v>
      </c>
      <c r="I10670" s="56">
        <v>108.32978917873299</v>
      </c>
      <c r="J10670" s="57">
        <v>0.35416680395188399</v>
      </c>
      <c r="K10670" s="57">
        <v>0.41894386253064198</v>
      </c>
      <c r="L10670" s="57">
        <v>0.36852753266235899</v>
      </c>
      <c r="M10670" s="57">
        <v>0.29918212296332503</v>
      </c>
    </row>
    <row r="10671" spans="1:13" x14ac:dyDescent="0.25">
      <c r="A10671" t="s">
        <v>2550</v>
      </c>
      <c r="B10671" t="s">
        <v>2551</v>
      </c>
      <c r="C10671" s="2" t="s">
        <v>31</v>
      </c>
      <c r="D10671" s="2" t="s">
        <v>289</v>
      </c>
      <c r="E10671" s="2" t="s">
        <v>29027</v>
      </c>
      <c r="F10671" s="56">
        <v>108.809157361144</v>
      </c>
      <c r="G10671" s="56">
        <v>119.555764820871</v>
      </c>
      <c r="H10671" s="56">
        <v>106.736368942133</v>
      </c>
      <c r="I10671" s="56">
        <v>107.580452168588</v>
      </c>
      <c r="J10671" s="57">
        <v>0.56348249667221295</v>
      </c>
      <c r="K10671" s="57">
        <v>0.63720269826366205</v>
      </c>
      <c r="L10671" s="57">
        <v>0.57980925554242702</v>
      </c>
      <c r="M10671" s="57">
        <v>0.51093887618063705</v>
      </c>
    </row>
    <row r="10672" spans="1:13" x14ac:dyDescent="0.25">
      <c r="A10672" t="s">
        <v>15936</v>
      </c>
      <c r="B10672" t="s">
        <v>15937</v>
      </c>
      <c r="C10672" s="2" t="s">
        <v>31</v>
      </c>
      <c r="D10672" s="2" t="s">
        <v>80</v>
      </c>
      <c r="E10672" s="2" t="s">
        <v>29028</v>
      </c>
      <c r="F10672" s="56">
        <v>102.522639043816</v>
      </c>
      <c r="G10672" s="56">
        <v>109.298007381365</v>
      </c>
      <c r="H10672" s="56">
        <v>102.03928481383601</v>
      </c>
      <c r="I10672" s="56">
        <v>108.32978917873299</v>
      </c>
      <c r="J10672" s="57">
        <v>0.35416680395188399</v>
      </c>
      <c r="K10672" s="57">
        <v>0.41894386253064198</v>
      </c>
      <c r="L10672" s="57">
        <v>0.36852753266235899</v>
      </c>
      <c r="M10672" s="57">
        <v>0.29918212296332503</v>
      </c>
    </row>
    <row r="10673" spans="1:13" x14ac:dyDescent="0.25">
      <c r="A10673" t="s">
        <v>21548</v>
      </c>
      <c r="B10673" t="s">
        <v>21549</v>
      </c>
      <c r="C10673" s="2" t="s">
        <v>31</v>
      </c>
      <c r="D10673" s="2" t="s">
        <v>217</v>
      </c>
      <c r="E10673" s="2" t="s">
        <v>29028</v>
      </c>
      <c r="F10673" s="56">
        <v>108.76777708623599</v>
      </c>
      <c r="G10673" s="56">
        <v>116.573508409962</v>
      </c>
      <c r="H10673" s="56">
        <v>102.694475084769</v>
      </c>
      <c r="I10673" s="56">
        <v>106.551770948231</v>
      </c>
      <c r="J10673" s="57">
        <v>0.44204417649283601</v>
      </c>
      <c r="K10673" s="57">
        <v>0.49177552016105103</v>
      </c>
      <c r="L10673" s="57">
        <v>0.45443241679582302</v>
      </c>
      <c r="M10673" s="57">
        <v>0.40212489607234903</v>
      </c>
    </row>
    <row r="10674" spans="1:13" x14ac:dyDescent="0.25">
      <c r="A10674" t="s">
        <v>15944</v>
      </c>
      <c r="B10674" t="s">
        <v>15945</v>
      </c>
      <c r="C10674" s="2" t="s">
        <v>35</v>
      </c>
      <c r="D10674" s="2" t="s">
        <v>80</v>
      </c>
      <c r="E10674" s="2" t="s">
        <v>29028</v>
      </c>
      <c r="F10674" s="56">
        <v>102.522639043816</v>
      </c>
      <c r="G10674" s="56">
        <v>109.298007381365</v>
      </c>
      <c r="H10674" s="56">
        <v>102.03928481383601</v>
      </c>
      <c r="I10674" s="56">
        <v>108.32978917873299</v>
      </c>
      <c r="J10674" s="57">
        <v>0.35416680395188399</v>
      </c>
      <c r="K10674" s="57">
        <v>0.41894386253064198</v>
      </c>
      <c r="L10674" s="57">
        <v>0.36852753266235899</v>
      </c>
      <c r="M10674" s="57">
        <v>0.29918212296332503</v>
      </c>
    </row>
    <row r="10675" spans="1:13" x14ac:dyDescent="0.25">
      <c r="A10675" t="s">
        <v>21544</v>
      </c>
      <c r="B10675" t="s">
        <v>21545</v>
      </c>
      <c r="C10675" s="2" t="s">
        <v>31</v>
      </c>
      <c r="D10675" s="2" t="s">
        <v>217</v>
      </c>
      <c r="E10675" s="2" t="s">
        <v>29028</v>
      </c>
      <c r="F10675" s="56">
        <v>108.76777708623599</v>
      </c>
      <c r="G10675" s="56">
        <v>116.573508409962</v>
      </c>
      <c r="H10675" s="56">
        <v>102.694475084769</v>
      </c>
      <c r="I10675" s="56">
        <v>106.551770948231</v>
      </c>
      <c r="J10675" s="57">
        <v>0.44204417649283601</v>
      </c>
      <c r="K10675" s="57">
        <v>0.49177552016105103</v>
      </c>
      <c r="L10675" s="57">
        <v>0.45443241679582302</v>
      </c>
      <c r="M10675" s="57">
        <v>0.40212489607234903</v>
      </c>
    </row>
    <row r="10676" spans="1:13" x14ac:dyDescent="0.25">
      <c r="A10676" t="s">
        <v>21538</v>
      </c>
      <c r="B10676" t="s">
        <v>21539</v>
      </c>
      <c r="C10676" s="2" t="s">
        <v>31</v>
      </c>
      <c r="D10676" s="2" t="s">
        <v>217</v>
      </c>
      <c r="E10676" s="2" t="s">
        <v>29028</v>
      </c>
      <c r="F10676" s="56">
        <v>108.76777708623599</v>
      </c>
      <c r="G10676" s="56">
        <v>116.573508409962</v>
      </c>
      <c r="H10676" s="56">
        <v>102.694475084769</v>
      </c>
      <c r="I10676" s="56">
        <v>106.551770948231</v>
      </c>
      <c r="J10676" s="57">
        <v>0.44204417649283601</v>
      </c>
      <c r="K10676" s="57">
        <v>0.49177552016105103</v>
      </c>
      <c r="L10676" s="57">
        <v>0.45443241679582302</v>
      </c>
      <c r="M10676" s="57">
        <v>0.40212489607234903</v>
      </c>
    </row>
    <row r="10677" spans="1:13" x14ac:dyDescent="0.25">
      <c r="A10677" t="s">
        <v>8737</v>
      </c>
      <c r="B10677" t="s">
        <v>8738</v>
      </c>
      <c r="C10677" s="2" t="s">
        <v>31</v>
      </c>
      <c r="D10677" s="2" t="s">
        <v>7638</v>
      </c>
      <c r="E10677" s="2" t="s">
        <v>29028</v>
      </c>
      <c r="F10677" s="56">
        <v>110.291290995293</v>
      </c>
      <c r="G10677" s="56">
        <v>108.85896774858</v>
      </c>
      <c r="H10677" s="56">
        <v>105.415901749261</v>
      </c>
      <c r="I10677" s="56">
        <v>107.283447982629</v>
      </c>
      <c r="J10677" s="57">
        <v>0.34435815610869402</v>
      </c>
      <c r="K10677" s="57">
        <v>0.38687166394396399</v>
      </c>
      <c r="L10677" s="57">
        <v>0.35041884445768401</v>
      </c>
      <c r="M10677" s="57">
        <v>0.30423637856830499</v>
      </c>
    </row>
    <row r="10678" spans="1:13" x14ac:dyDescent="0.25">
      <c r="A10678" t="s">
        <v>8741</v>
      </c>
      <c r="B10678" t="s">
        <v>8742</v>
      </c>
      <c r="C10678" s="2" t="s">
        <v>35</v>
      </c>
      <c r="D10678" s="2" t="s">
        <v>7638</v>
      </c>
      <c r="E10678" s="2" t="s">
        <v>29028</v>
      </c>
      <c r="F10678" s="56">
        <v>110.291290995293</v>
      </c>
      <c r="G10678" s="56">
        <v>108.85896774858</v>
      </c>
      <c r="H10678" s="56">
        <v>105.415901749261</v>
      </c>
      <c r="I10678" s="56">
        <v>107.283447982629</v>
      </c>
      <c r="J10678" s="57">
        <v>0.34435815610869402</v>
      </c>
      <c r="K10678" s="57">
        <v>0.38687166394396399</v>
      </c>
      <c r="L10678" s="57">
        <v>0.35041884445768401</v>
      </c>
      <c r="M10678" s="57">
        <v>0.30423637856830499</v>
      </c>
    </row>
    <row r="10679" spans="1:13" x14ac:dyDescent="0.25">
      <c r="A10679" t="s">
        <v>8739</v>
      </c>
      <c r="B10679" t="s">
        <v>8740</v>
      </c>
      <c r="C10679" s="2" t="s">
        <v>35</v>
      </c>
      <c r="D10679" s="2" t="s">
        <v>7638</v>
      </c>
      <c r="E10679" s="2" t="s">
        <v>29028</v>
      </c>
      <c r="F10679" s="56">
        <v>110.291290995293</v>
      </c>
      <c r="G10679" s="56">
        <v>108.85896774858</v>
      </c>
      <c r="H10679" s="56">
        <v>105.415901749261</v>
      </c>
      <c r="I10679" s="56">
        <v>107.283447982629</v>
      </c>
      <c r="J10679" s="57">
        <v>0.34435815610869402</v>
      </c>
      <c r="K10679" s="57">
        <v>0.38687166394396399</v>
      </c>
      <c r="L10679" s="57">
        <v>0.35041884445768401</v>
      </c>
      <c r="M10679" s="57">
        <v>0.30423637856830499</v>
      </c>
    </row>
    <row r="10680" spans="1:13" x14ac:dyDescent="0.25">
      <c r="A10680" t="s">
        <v>8743</v>
      </c>
      <c r="B10680" t="s">
        <v>8744</v>
      </c>
      <c r="C10680" s="2" t="s">
        <v>35</v>
      </c>
      <c r="D10680" s="2" t="s">
        <v>7638</v>
      </c>
      <c r="E10680" s="2" t="s">
        <v>29028</v>
      </c>
      <c r="F10680" s="56">
        <v>110.291290995293</v>
      </c>
      <c r="G10680" s="56">
        <v>108.85896774858</v>
      </c>
      <c r="H10680" s="56">
        <v>105.415901749261</v>
      </c>
      <c r="I10680" s="56">
        <v>107.283447982629</v>
      </c>
      <c r="J10680" s="57">
        <v>0.34435815610869402</v>
      </c>
      <c r="K10680" s="57">
        <v>0.38687166394396399</v>
      </c>
      <c r="L10680" s="57">
        <v>0.35041884445768401</v>
      </c>
      <c r="M10680" s="57">
        <v>0.30423637856830499</v>
      </c>
    </row>
    <row r="10681" spans="1:13" x14ac:dyDescent="0.25">
      <c r="A10681" t="s">
        <v>8745</v>
      </c>
      <c r="B10681" t="s">
        <v>8746</v>
      </c>
      <c r="C10681" s="2" t="s">
        <v>35</v>
      </c>
      <c r="D10681" s="2" t="s">
        <v>7638</v>
      </c>
      <c r="E10681" s="2" t="s">
        <v>29028</v>
      </c>
      <c r="F10681" s="56">
        <v>110.291290995293</v>
      </c>
      <c r="G10681" s="56">
        <v>108.85896774858</v>
      </c>
      <c r="H10681" s="56">
        <v>105.415901749261</v>
      </c>
      <c r="I10681" s="56">
        <v>107.283447982629</v>
      </c>
      <c r="J10681" s="57">
        <v>0.34435815610869402</v>
      </c>
      <c r="K10681" s="57">
        <v>0.38687166394396399</v>
      </c>
      <c r="L10681" s="57">
        <v>0.35041884445768401</v>
      </c>
      <c r="M10681" s="57">
        <v>0.30423637856830499</v>
      </c>
    </row>
    <row r="10682" spans="1:13" x14ac:dyDescent="0.25">
      <c r="A10682" t="s">
        <v>21620</v>
      </c>
      <c r="B10682" t="s">
        <v>21621</v>
      </c>
      <c r="C10682" s="2" t="s">
        <v>31</v>
      </c>
      <c r="D10682" s="2" t="s">
        <v>7638</v>
      </c>
      <c r="E10682" s="2" t="s">
        <v>29028</v>
      </c>
      <c r="F10682" s="56">
        <v>107.458086321915</v>
      </c>
      <c r="G10682" s="56">
        <v>109.292253053908</v>
      </c>
      <c r="H10682" s="56">
        <v>103.99617548075</v>
      </c>
      <c r="I10682" s="56">
        <v>112.319954343264</v>
      </c>
      <c r="J10682" s="57">
        <v>0.37578521094359801</v>
      </c>
      <c r="K10682" s="57">
        <v>0.42456536880725199</v>
      </c>
      <c r="L10682" s="57">
        <v>0.382906254806539</v>
      </c>
      <c r="M10682" s="57">
        <v>0.33278385691250101</v>
      </c>
    </row>
    <row r="10683" spans="1:13" x14ac:dyDescent="0.25">
      <c r="A10683" t="s">
        <v>21622</v>
      </c>
      <c r="B10683" t="s">
        <v>21623</v>
      </c>
      <c r="C10683" s="2" t="s">
        <v>31</v>
      </c>
      <c r="D10683" s="2" t="s">
        <v>7638</v>
      </c>
      <c r="E10683" s="2" t="s">
        <v>29028</v>
      </c>
      <c r="F10683" s="56">
        <v>107.458086321915</v>
      </c>
      <c r="G10683" s="56">
        <v>109.292253053908</v>
      </c>
      <c r="H10683" s="56">
        <v>103.99617548075</v>
      </c>
      <c r="I10683" s="56">
        <v>112.319954343264</v>
      </c>
      <c r="J10683" s="57">
        <v>0.37578521094359801</v>
      </c>
      <c r="K10683" s="57">
        <v>0.42456536880725199</v>
      </c>
      <c r="L10683" s="57">
        <v>0.382906254806539</v>
      </c>
      <c r="M10683" s="57">
        <v>0.33278385691250101</v>
      </c>
    </row>
    <row r="10684" spans="1:13" x14ac:dyDescent="0.25">
      <c r="A10684" t="s">
        <v>21624</v>
      </c>
      <c r="B10684" t="s">
        <v>21625</v>
      </c>
      <c r="C10684" s="2" t="s">
        <v>31</v>
      </c>
      <c r="D10684" s="2" t="s">
        <v>7638</v>
      </c>
      <c r="E10684" s="2" t="s">
        <v>29028</v>
      </c>
      <c r="F10684" s="56">
        <v>107.458086321915</v>
      </c>
      <c r="G10684" s="56">
        <v>109.292253053908</v>
      </c>
      <c r="H10684" s="56">
        <v>103.99617548075</v>
      </c>
      <c r="I10684" s="56">
        <v>112.319954343264</v>
      </c>
      <c r="J10684" s="57">
        <v>0.37578521094359801</v>
      </c>
      <c r="K10684" s="57">
        <v>0.42456536880725199</v>
      </c>
      <c r="L10684" s="57">
        <v>0.382906254806539</v>
      </c>
      <c r="M10684" s="57">
        <v>0.33278385691250101</v>
      </c>
    </row>
    <row r="10685" spans="1:13" x14ac:dyDescent="0.25">
      <c r="A10685" t="s">
        <v>21626</v>
      </c>
      <c r="B10685" t="s">
        <v>21627</v>
      </c>
      <c r="C10685" s="2" t="s">
        <v>31</v>
      </c>
      <c r="D10685" s="2" t="s">
        <v>7638</v>
      </c>
      <c r="E10685" s="2" t="s">
        <v>29028</v>
      </c>
      <c r="F10685" s="56">
        <v>107.458086321915</v>
      </c>
      <c r="G10685" s="56">
        <v>109.292253053908</v>
      </c>
      <c r="H10685" s="56">
        <v>103.99617548075</v>
      </c>
      <c r="I10685" s="56">
        <v>112.319954343264</v>
      </c>
      <c r="J10685" s="57">
        <v>0.37578521094359801</v>
      </c>
      <c r="K10685" s="57">
        <v>0.42456536880725199</v>
      </c>
      <c r="L10685" s="57">
        <v>0.382906254806539</v>
      </c>
      <c r="M10685" s="57">
        <v>0.33278385691250101</v>
      </c>
    </row>
    <row r="10686" spans="1:13" x14ac:dyDescent="0.25">
      <c r="A10686" t="s">
        <v>21628</v>
      </c>
      <c r="B10686" t="s">
        <v>21629</v>
      </c>
      <c r="C10686" s="2" t="s">
        <v>31</v>
      </c>
      <c r="D10686" s="2" t="s">
        <v>7638</v>
      </c>
      <c r="E10686" s="2" t="s">
        <v>29028</v>
      </c>
      <c r="F10686" s="56">
        <v>107.458086321915</v>
      </c>
      <c r="G10686" s="56">
        <v>109.292253053908</v>
      </c>
      <c r="H10686" s="56">
        <v>103.99617548075</v>
      </c>
      <c r="I10686" s="56">
        <v>112.319954343264</v>
      </c>
      <c r="J10686" s="57">
        <v>0.37578521094359801</v>
      </c>
      <c r="K10686" s="57">
        <v>0.42456536880725199</v>
      </c>
      <c r="L10686" s="57">
        <v>0.382906254806539</v>
      </c>
      <c r="M10686" s="57">
        <v>0.33278385691250101</v>
      </c>
    </row>
    <row r="10687" spans="1:13" x14ac:dyDescent="0.25">
      <c r="A10687" t="s">
        <v>21630</v>
      </c>
      <c r="B10687" t="s">
        <v>21631</v>
      </c>
      <c r="C10687" s="2" t="s">
        <v>31</v>
      </c>
      <c r="D10687" s="2" t="s">
        <v>7638</v>
      </c>
      <c r="E10687" s="2" t="s">
        <v>29028</v>
      </c>
      <c r="F10687" s="56">
        <v>107.458086321915</v>
      </c>
      <c r="G10687" s="56">
        <v>109.292253053908</v>
      </c>
      <c r="H10687" s="56">
        <v>103.99617548075</v>
      </c>
      <c r="I10687" s="56">
        <v>112.319954343264</v>
      </c>
      <c r="J10687" s="57">
        <v>0.37578521094359801</v>
      </c>
      <c r="K10687" s="57">
        <v>0.42456536880725199</v>
      </c>
      <c r="L10687" s="57">
        <v>0.382906254806539</v>
      </c>
      <c r="M10687" s="57">
        <v>0.33278385691250101</v>
      </c>
    </row>
    <row r="10688" spans="1:13" x14ac:dyDescent="0.25">
      <c r="A10688" t="s">
        <v>136</v>
      </c>
      <c r="B10688" t="s">
        <v>137</v>
      </c>
      <c r="C10688" s="2" t="s">
        <v>35</v>
      </c>
      <c r="D10688" s="2" t="s">
        <v>100</v>
      </c>
      <c r="E10688" s="2" t="s">
        <v>29027</v>
      </c>
      <c r="F10688" s="56">
        <v>109.32340776738199</v>
      </c>
      <c r="G10688" s="56">
        <v>108.739122215096</v>
      </c>
      <c r="H10688" s="56">
        <v>105.19435709987</v>
      </c>
      <c r="I10688" s="56">
        <v>98.081937750791994</v>
      </c>
      <c r="J10688" s="57">
        <v>0.38909723276869401</v>
      </c>
      <c r="K10688" s="57">
        <v>0.49483234301097401</v>
      </c>
      <c r="L10688" s="57">
        <v>0.39549233737405098</v>
      </c>
      <c r="M10688" s="57">
        <v>0.28884739599940801</v>
      </c>
    </row>
    <row r="10689" spans="1:13" x14ac:dyDescent="0.25">
      <c r="A10689" t="s">
        <v>21632</v>
      </c>
      <c r="B10689" t="s">
        <v>21633</v>
      </c>
      <c r="C10689" s="2" t="s">
        <v>35</v>
      </c>
      <c r="D10689" s="2" t="s">
        <v>7638</v>
      </c>
      <c r="E10689" s="2" t="s">
        <v>29028</v>
      </c>
      <c r="F10689" s="56">
        <v>107.458086321915</v>
      </c>
      <c r="G10689" s="56">
        <v>109.292253053908</v>
      </c>
      <c r="H10689" s="56">
        <v>103.99617548075</v>
      </c>
      <c r="I10689" s="56">
        <v>112.319954343264</v>
      </c>
      <c r="J10689" s="57">
        <v>0.37578521094359801</v>
      </c>
      <c r="K10689" s="57">
        <v>0.42456536880725199</v>
      </c>
      <c r="L10689" s="57">
        <v>0.382906254806539</v>
      </c>
      <c r="M10689" s="57">
        <v>0.33278385691250101</v>
      </c>
    </row>
    <row r="10690" spans="1:13" x14ac:dyDescent="0.25">
      <c r="A10690" t="s">
        <v>21634</v>
      </c>
      <c r="B10690" t="s">
        <v>21635</v>
      </c>
      <c r="C10690" s="2" t="s">
        <v>35</v>
      </c>
      <c r="D10690" s="2" t="s">
        <v>7638</v>
      </c>
      <c r="E10690" s="2" t="s">
        <v>29028</v>
      </c>
      <c r="F10690" s="56">
        <v>107.458086321915</v>
      </c>
      <c r="G10690" s="56">
        <v>109.292253053908</v>
      </c>
      <c r="H10690" s="56">
        <v>103.99617548075</v>
      </c>
      <c r="I10690" s="56">
        <v>112.319954343264</v>
      </c>
      <c r="J10690" s="57">
        <v>0.37578521094359801</v>
      </c>
      <c r="K10690" s="57">
        <v>0.42456536880725199</v>
      </c>
      <c r="L10690" s="57">
        <v>0.382906254806539</v>
      </c>
      <c r="M10690" s="57">
        <v>0.33278385691250101</v>
      </c>
    </row>
    <row r="10691" spans="1:13" x14ac:dyDescent="0.25">
      <c r="A10691" t="s">
        <v>21636</v>
      </c>
      <c r="B10691" t="s">
        <v>21637</v>
      </c>
      <c r="C10691" s="2" t="s">
        <v>35</v>
      </c>
      <c r="D10691" s="2" t="s">
        <v>7638</v>
      </c>
      <c r="E10691" s="2" t="s">
        <v>29028</v>
      </c>
      <c r="F10691" s="56">
        <v>107.458086321915</v>
      </c>
      <c r="G10691" s="56">
        <v>109.292253053908</v>
      </c>
      <c r="H10691" s="56">
        <v>103.99617548075</v>
      </c>
      <c r="I10691" s="56">
        <v>112.319954343264</v>
      </c>
      <c r="J10691" s="57">
        <v>0.37578521094359801</v>
      </c>
      <c r="K10691" s="57">
        <v>0.42456536880725199</v>
      </c>
      <c r="L10691" s="57">
        <v>0.382906254806539</v>
      </c>
      <c r="M10691" s="57">
        <v>0.33278385691250101</v>
      </c>
    </row>
    <row r="10692" spans="1:13" x14ac:dyDescent="0.25">
      <c r="A10692" t="s">
        <v>21640</v>
      </c>
      <c r="B10692" t="s">
        <v>21641</v>
      </c>
      <c r="C10692" s="2" t="s">
        <v>35</v>
      </c>
      <c r="D10692" s="2" t="s">
        <v>7638</v>
      </c>
      <c r="E10692" s="2" t="s">
        <v>29028</v>
      </c>
      <c r="F10692" s="56">
        <v>107.458086321915</v>
      </c>
      <c r="G10692" s="56">
        <v>109.292253053908</v>
      </c>
      <c r="H10692" s="56">
        <v>103.99617548075</v>
      </c>
      <c r="I10692" s="56">
        <v>112.319954343264</v>
      </c>
      <c r="J10692" s="57">
        <v>0.37578521094359801</v>
      </c>
      <c r="K10692" s="57">
        <v>0.42456536880725199</v>
      </c>
      <c r="L10692" s="57">
        <v>0.382906254806539</v>
      </c>
      <c r="M10692" s="57">
        <v>0.33278385691250101</v>
      </c>
    </row>
    <row r="10693" spans="1:13" x14ac:dyDescent="0.25">
      <c r="A10693" t="s">
        <v>2958</v>
      </c>
      <c r="B10693" t="s">
        <v>2959</v>
      </c>
      <c r="C10693" s="2" t="s">
        <v>31</v>
      </c>
      <c r="D10693" s="2" t="s">
        <v>39</v>
      </c>
      <c r="E10693" s="2" t="s">
        <v>29027</v>
      </c>
      <c r="F10693" s="56">
        <v>99.712644170904198</v>
      </c>
      <c r="G10693" s="56">
        <v>107.208004544258</v>
      </c>
      <c r="H10693" s="56">
        <v>111.165441510449</v>
      </c>
      <c r="I10693" s="56">
        <v>110.015352242087</v>
      </c>
      <c r="J10693" s="57">
        <v>0.57849369134904904</v>
      </c>
      <c r="K10693" s="57">
        <v>0.65690607464235995</v>
      </c>
      <c r="L10693" s="57">
        <v>0.57169050506240404</v>
      </c>
      <c r="M10693" s="57">
        <v>0.50346936670142095</v>
      </c>
    </row>
    <row r="10694" spans="1:13" x14ac:dyDescent="0.25">
      <c r="A10694" t="s">
        <v>22824</v>
      </c>
      <c r="B10694" t="s">
        <v>22825</v>
      </c>
      <c r="C10694" s="2" t="s">
        <v>31</v>
      </c>
      <c r="D10694" s="2" t="s">
        <v>39</v>
      </c>
      <c r="E10694" s="2" t="s">
        <v>29028</v>
      </c>
      <c r="F10694" s="56">
        <v>99.7344560627986</v>
      </c>
      <c r="G10694" s="56">
        <v>104.65379855591399</v>
      </c>
      <c r="H10694" s="56">
        <v>106.630278270196</v>
      </c>
      <c r="I10694" s="56">
        <v>106.93915265713299</v>
      </c>
      <c r="J10694" s="57">
        <v>0.37412886310547599</v>
      </c>
      <c r="K10694" s="57">
        <v>0.422636425582127</v>
      </c>
      <c r="L10694" s="57">
        <v>0.37728659613516102</v>
      </c>
      <c r="M10694" s="57">
        <v>0.32347031173825203</v>
      </c>
    </row>
    <row r="10695" spans="1:13" x14ac:dyDescent="0.25">
      <c r="A10695" t="s">
        <v>27135</v>
      </c>
      <c r="B10695" t="s">
        <v>27136</v>
      </c>
      <c r="C10695" s="2" t="s">
        <v>31</v>
      </c>
      <c r="D10695" s="2" t="s">
        <v>39</v>
      </c>
      <c r="E10695" s="2" t="s">
        <v>29028</v>
      </c>
      <c r="F10695" s="56">
        <v>92.973899119932497</v>
      </c>
      <c r="G10695" s="56">
        <v>94.5714392382135</v>
      </c>
      <c r="H10695" s="56">
        <v>93.731018881894599</v>
      </c>
      <c r="I10695" s="56"/>
      <c r="J10695" s="57">
        <v>0.30301770473903</v>
      </c>
      <c r="K10695" s="57">
        <v>0.35227022301842797</v>
      </c>
      <c r="L10695" s="57">
        <v>0.30723608254342299</v>
      </c>
      <c r="M10695" s="57">
        <v>0.241999663524053</v>
      </c>
    </row>
    <row r="10696" spans="1:13" x14ac:dyDescent="0.25">
      <c r="A10696" t="s">
        <v>27131</v>
      </c>
      <c r="B10696" t="s">
        <v>27132</v>
      </c>
      <c r="C10696" s="2" t="s">
        <v>31</v>
      </c>
      <c r="D10696" s="2" t="s">
        <v>39</v>
      </c>
      <c r="E10696" s="2" t="s">
        <v>29028</v>
      </c>
      <c r="F10696" s="56">
        <v>92.973899119932497</v>
      </c>
      <c r="G10696" s="56">
        <v>94.5714392382135</v>
      </c>
      <c r="H10696" s="56">
        <v>93.731018881894599</v>
      </c>
      <c r="I10696" s="56"/>
      <c r="J10696" s="57">
        <v>0.30301770473903</v>
      </c>
      <c r="K10696" s="57">
        <v>0.35227022301842797</v>
      </c>
      <c r="L10696" s="57">
        <v>0.30723608254342299</v>
      </c>
      <c r="M10696" s="57">
        <v>0.241999663524053</v>
      </c>
    </row>
    <row r="10697" spans="1:13" x14ac:dyDescent="0.25">
      <c r="A10697" t="s">
        <v>27133</v>
      </c>
      <c r="B10697" t="s">
        <v>27134</v>
      </c>
      <c r="C10697" s="2" t="s">
        <v>31</v>
      </c>
      <c r="D10697" s="2" t="s">
        <v>39</v>
      </c>
      <c r="E10697" s="2" t="s">
        <v>29028</v>
      </c>
      <c r="F10697" s="56">
        <v>92.973899119932497</v>
      </c>
      <c r="G10697" s="56">
        <v>94.5714392382135</v>
      </c>
      <c r="H10697" s="56">
        <v>93.731018881894599</v>
      </c>
      <c r="I10697" s="56"/>
      <c r="J10697" s="57">
        <v>0.30301770473903</v>
      </c>
      <c r="K10697" s="57">
        <v>0.35227022301842797</v>
      </c>
      <c r="L10697" s="57">
        <v>0.30723608254342299</v>
      </c>
      <c r="M10697" s="57">
        <v>0.241999663524053</v>
      </c>
    </row>
    <row r="10698" spans="1:13" x14ac:dyDescent="0.25">
      <c r="A10698" t="s">
        <v>27129</v>
      </c>
      <c r="B10698" t="s">
        <v>27130</v>
      </c>
      <c r="C10698" s="2" t="s">
        <v>31</v>
      </c>
      <c r="D10698" s="2" t="s">
        <v>39</v>
      </c>
      <c r="E10698" s="2" t="s">
        <v>29028</v>
      </c>
      <c r="F10698" s="56">
        <v>92.973899119932497</v>
      </c>
      <c r="G10698" s="56">
        <v>94.5714392382135</v>
      </c>
      <c r="H10698" s="56">
        <v>93.731018881894599</v>
      </c>
      <c r="I10698" s="56"/>
      <c r="J10698" s="57">
        <v>0.30301770473903</v>
      </c>
      <c r="K10698" s="57">
        <v>0.35227022301842797</v>
      </c>
      <c r="L10698" s="57">
        <v>0.30723608254342299</v>
      </c>
      <c r="M10698" s="57">
        <v>0.241999663524053</v>
      </c>
    </row>
    <row r="10699" spans="1:13" x14ac:dyDescent="0.25">
      <c r="A10699" t="s">
        <v>27137</v>
      </c>
      <c r="B10699" t="s">
        <v>27138</v>
      </c>
      <c r="C10699" s="2" t="s">
        <v>35</v>
      </c>
      <c r="D10699" s="2" t="s">
        <v>39</v>
      </c>
      <c r="E10699" s="2" t="s">
        <v>29028</v>
      </c>
      <c r="F10699" s="56">
        <v>92.973899119932497</v>
      </c>
      <c r="G10699" s="56">
        <v>94.5714392382135</v>
      </c>
      <c r="H10699" s="56">
        <v>93.731018881894599</v>
      </c>
      <c r="I10699" s="56"/>
      <c r="J10699" s="57">
        <v>0.30301770473903</v>
      </c>
      <c r="K10699" s="57">
        <v>0.35227022301842797</v>
      </c>
      <c r="L10699" s="57">
        <v>0.30723608254342299</v>
      </c>
      <c r="M10699" s="57">
        <v>0.241999663524053</v>
      </c>
    </row>
    <row r="10700" spans="1:13" x14ac:dyDescent="0.25">
      <c r="A10700" t="s">
        <v>27139</v>
      </c>
      <c r="B10700" t="s">
        <v>27140</v>
      </c>
      <c r="C10700" s="2" t="s">
        <v>35</v>
      </c>
      <c r="D10700" s="2" t="s">
        <v>39</v>
      </c>
      <c r="E10700" s="2" t="s">
        <v>29028</v>
      </c>
      <c r="F10700" s="56">
        <v>92.973899119932497</v>
      </c>
      <c r="G10700" s="56">
        <v>94.5714392382135</v>
      </c>
      <c r="H10700" s="56">
        <v>93.731018881894599</v>
      </c>
      <c r="I10700" s="56"/>
      <c r="J10700" s="57">
        <v>0.30301770473903</v>
      </c>
      <c r="K10700" s="57">
        <v>0.35227022301842797</v>
      </c>
      <c r="L10700" s="57">
        <v>0.30723608254342299</v>
      </c>
      <c r="M10700" s="57">
        <v>0.241999663524053</v>
      </c>
    </row>
    <row r="10701" spans="1:13" x14ac:dyDescent="0.25">
      <c r="A10701" t="s">
        <v>11404</v>
      </c>
      <c r="B10701" t="s">
        <v>11405</v>
      </c>
      <c r="C10701" s="2" t="s">
        <v>31</v>
      </c>
      <c r="D10701" s="2" t="s">
        <v>80</v>
      </c>
      <c r="E10701" s="2" t="s">
        <v>29028</v>
      </c>
      <c r="F10701" s="56">
        <v>98.990865298233999</v>
      </c>
      <c r="G10701" s="56">
        <v>97.387513782591398</v>
      </c>
      <c r="H10701" s="56">
        <v>92.339744202675902</v>
      </c>
      <c r="I10701" s="56">
        <v>111.43047528468099</v>
      </c>
      <c r="J10701" s="57">
        <v>0.40259050439614602</v>
      </c>
      <c r="K10701" s="57">
        <v>0.44255381199631399</v>
      </c>
      <c r="L10701" s="57">
        <v>0.40640015885592501</v>
      </c>
      <c r="M10701" s="57">
        <v>0.360566181579417</v>
      </c>
    </row>
    <row r="10702" spans="1:13" x14ac:dyDescent="0.25">
      <c r="A10702" t="s">
        <v>11406</v>
      </c>
      <c r="B10702" t="s">
        <v>11407</v>
      </c>
      <c r="C10702" s="2" t="s">
        <v>31</v>
      </c>
      <c r="D10702" s="2" t="s">
        <v>80</v>
      </c>
      <c r="E10702" s="2" t="s">
        <v>29028</v>
      </c>
      <c r="F10702" s="56">
        <v>98.990865298233999</v>
      </c>
      <c r="G10702" s="56">
        <v>97.387513782591398</v>
      </c>
      <c r="H10702" s="56">
        <v>92.339744202675902</v>
      </c>
      <c r="I10702" s="56">
        <v>111.43047528468099</v>
      </c>
      <c r="J10702" s="57">
        <v>0.40259050439614602</v>
      </c>
      <c r="K10702" s="57">
        <v>0.44255381199631399</v>
      </c>
      <c r="L10702" s="57">
        <v>0.40640015885592501</v>
      </c>
      <c r="M10702" s="57">
        <v>0.360566181579417</v>
      </c>
    </row>
    <row r="10703" spans="1:13" x14ac:dyDescent="0.25">
      <c r="A10703" t="s">
        <v>11408</v>
      </c>
      <c r="B10703" t="s">
        <v>11409</v>
      </c>
      <c r="C10703" s="2" t="s">
        <v>31</v>
      </c>
      <c r="D10703" s="2" t="s">
        <v>80</v>
      </c>
      <c r="E10703" s="2" t="s">
        <v>29028</v>
      </c>
      <c r="F10703" s="56">
        <v>98.990865298233999</v>
      </c>
      <c r="G10703" s="56">
        <v>97.387513782591398</v>
      </c>
      <c r="H10703" s="56">
        <v>92.339744202675902</v>
      </c>
      <c r="I10703" s="56">
        <v>111.43047528468099</v>
      </c>
      <c r="J10703" s="57">
        <v>0.40259050439614602</v>
      </c>
      <c r="K10703" s="57">
        <v>0.44255381199631399</v>
      </c>
      <c r="L10703" s="57">
        <v>0.40640015885592501</v>
      </c>
      <c r="M10703" s="57">
        <v>0.360566181579417</v>
      </c>
    </row>
    <row r="10704" spans="1:13" x14ac:dyDescent="0.25">
      <c r="A10704" t="s">
        <v>11410</v>
      </c>
      <c r="B10704" t="s">
        <v>11411</v>
      </c>
      <c r="C10704" s="2" t="s">
        <v>31</v>
      </c>
      <c r="D10704" s="2" t="s">
        <v>80</v>
      </c>
      <c r="E10704" s="2" t="s">
        <v>29028</v>
      </c>
      <c r="F10704" s="56">
        <v>98.990865298233999</v>
      </c>
      <c r="G10704" s="56">
        <v>97.387513782591398</v>
      </c>
      <c r="H10704" s="56">
        <v>92.339744202675902</v>
      </c>
      <c r="I10704" s="56">
        <v>111.43047528468099</v>
      </c>
      <c r="J10704" s="57">
        <v>0.40259050439614602</v>
      </c>
      <c r="K10704" s="57">
        <v>0.44255381199631399</v>
      </c>
      <c r="L10704" s="57">
        <v>0.40640015885592501</v>
      </c>
      <c r="M10704" s="57">
        <v>0.360566181579417</v>
      </c>
    </row>
    <row r="10705" spans="1:13" x14ac:dyDescent="0.25">
      <c r="A10705" t="s">
        <v>11414</v>
      </c>
      <c r="B10705" t="s">
        <v>11415</v>
      </c>
      <c r="C10705" s="2" t="s">
        <v>35</v>
      </c>
      <c r="D10705" s="2" t="s">
        <v>80</v>
      </c>
      <c r="E10705" s="2" t="s">
        <v>29028</v>
      </c>
      <c r="F10705" s="56">
        <v>99.692117622639302</v>
      </c>
      <c r="G10705" s="56">
        <v>94.528172916626204</v>
      </c>
      <c r="H10705" s="56">
        <v>90.069765495965498</v>
      </c>
      <c r="I10705" s="56">
        <v>118.366542061844</v>
      </c>
      <c r="J10705" s="57">
        <v>0.48104148092314603</v>
      </c>
      <c r="K10705" s="57">
        <v>0.54116622568207595</v>
      </c>
      <c r="L10705" s="57">
        <v>0.48630229689423299</v>
      </c>
      <c r="M10705" s="57">
        <v>0.42680758704173599</v>
      </c>
    </row>
    <row r="10706" spans="1:13" x14ac:dyDescent="0.25">
      <c r="A10706" t="s">
        <v>11412</v>
      </c>
      <c r="B10706" t="s">
        <v>11413</v>
      </c>
      <c r="C10706" s="2" t="s">
        <v>35</v>
      </c>
      <c r="D10706" s="2" t="s">
        <v>80</v>
      </c>
      <c r="E10706" s="2" t="s">
        <v>29028</v>
      </c>
      <c r="F10706" s="56">
        <v>98.990865298233999</v>
      </c>
      <c r="G10706" s="56">
        <v>97.387513782591398</v>
      </c>
      <c r="H10706" s="56">
        <v>92.339744202675902</v>
      </c>
      <c r="I10706" s="56">
        <v>111.43047528468099</v>
      </c>
      <c r="J10706" s="57">
        <v>0.40259050439614602</v>
      </c>
      <c r="K10706" s="57">
        <v>0.44255381199631399</v>
      </c>
      <c r="L10706" s="57">
        <v>0.40640015885592501</v>
      </c>
      <c r="M10706" s="57">
        <v>0.360566181579417</v>
      </c>
    </row>
    <row r="10707" spans="1:13" x14ac:dyDescent="0.25">
      <c r="A10707" t="s">
        <v>11416</v>
      </c>
      <c r="B10707" t="s">
        <v>11417</v>
      </c>
      <c r="C10707" s="2" t="s">
        <v>35</v>
      </c>
      <c r="D10707" s="2" t="s">
        <v>80</v>
      </c>
      <c r="E10707" s="2" t="s">
        <v>29028</v>
      </c>
      <c r="F10707" s="56">
        <v>99.417443583997496</v>
      </c>
      <c r="G10707" s="56">
        <v>97.056779923901203</v>
      </c>
      <c r="H10707" s="56">
        <v>91.542778215608493</v>
      </c>
      <c r="I10707" s="56">
        <v>110.509188482665</v>
      </c>
      <c r="J10707" s="57">
        <v>0.43010551401180103</v>
      </c>
      <c r="K10707" s="57">
        <v>0.47645469002056101</v>
      </c>
      <c r="L10707" s="57">
        <v>0.43330859585548598</v>
      </c>
      <c r="M10707" s="57">
        <v>0.38247786491052799</v>
      </c>
    </row>
    <row r="10708" spans="1:13" x14ac:dyDescent="0.25">
      <c r="A10708" t="s">
        <v>23725</v>
      </c>
      <c r="B10708" t="s">
        <v>23726</v>
      </c>
      <c r="C10708" s="2" t="s">
        <v>35</v>
      </c>
      <c r="D10708" s="2" t="s">
        <v>80</v>
      </c>
      <c r="E10708" s="2" t="s">
        <v>29028</v>
      </c>
      <c r="F10708" s="56">
        <v>103.179410688679</v>
      </c>
      <c r="G10708" s="56">
        <v>97.4392094162924</v>
      </c>
      <c r="H10708" s="56">
        <v>90.5549293907752</v>
      </c>
      <c r="I10708" s="56">
        <v>107.551859826902</v>
      </c>
      <c r="J10708" s="57">
        <v>0.40120611152760299</v>
      </c>
      <c r="K10708" s="57">
        <v>0.44119826009605201</v>
      </c>
      <c r="L10708" s="57">
        <v>0.40985195090142801</v>
      </c>
      <c r="M10708" s="57">
        <v>0.36281034787977001</v>
      </c>
    </row>
    <row r="10709" spans="1:13" x14ac:dyDescent="0.25">
      <c r="A10709" t="s">
        <v>23727</v>
      </c>
      <c r="B10709" t="s">
        <v>23728</v>
      </c>
      <c r="C10709" s="2" t="s">
        <v>35</v>
      </c>
      <c r="D10709" s="2" t="s">
        <v>80</v>
      </c>
      <c r="E10709" s="2" t="s">
        <v>29028</v>
      </c>
      <c r="F10709" s="56">
        <v>103.179410688679</v>
      </c>
      <c r="G10709" s="56">
        <v>97.4392094162924</v>
      </c>
      <c r="H10709" s="56">
        <v>90.5549293907752</v>
      </c>
      <c r="I10709" s="56">
        <v>107.551859826902</v>
      </c>
      <c r="J10709" s="57">
        <v>0.40120611152760299</v>
      </c>
      <c r="K10709" s="57">
        <v>0.44119826009605201</v>
      </c>
      <c r="L10709" s="57">
        <v>0.40985195090142801</v>
      </c>
      <c r="M10709" s="57">
        <v>0.36281034787977001</v>
      </c>
    </row>
    <row r="10710" spans="1:13" x14ac:dyDescent="0.25">
      <c r="A10710" t="s">
        <v>23729</v>
      </c>
      <c r="B10710" t="s">
        <v>23730</v>
      </c>
      <c r="C10710" s="2" t="s">
        <v>35</v>
      </c>
      <c r="D10710" s="2" t="s">
        <v>80</v>
      </c>
      <c r="E10710" s="2" t="s">
        <v>29028</v>
      </c>
      <c r="F10710" s="56">
        <v>103.179410688679</v>
      </c>
      <c r="G10710" s="56">
        <v>97.4392094162924</v>
      </c>
      <c r="H10710" s="56">
        <v>90.5549293907752</v>
      </c>
      <c r="I10710" s="56">
        <v>107.551859826902</v>
      </c>
      <c r="J10710" s="57">
        <v>0.40120611152760299</v>
      </c>
      <c r="K10710" s="57">
        <v>0.44119826009605201</v>
      </c>
      <c r="L10710" s="57">
        <v>0.40985195090142801</v>
      </c>
      <c r="M10710" s="57">
        <v>0.36281034787977001</v>
      </c>
    </row>
    <row r="10711" spans="1:13" x14ac:dyDescent="0.25">
      <c r="A10711" t="s">
        <v>3070</v>
      </c>
      <c r="B10711" t="s">
        <v>3071</v>
      </c>
      <c r="C10711" s="2" t="s">
        <v>35</v>
      </c>
      <c r="D10711" s="2" t="s">
        <v>80</v>
      </c>
      <c r="E10711" s="2" t="s">
        <v>29027</v>
      </c>
      <c r="F10711" s="56">
        <v>107.50369342987401</v>
      </c>
      <c r="G10711" s="56">
        <v>93.102157259191102</v>
      </c>
      <c r="H10711" s="56">
        <v>88.827781288810002</v>
      </c>
      <c r="I10711" s="56">
        <v>104.451074785516</v>
      </c>
      <c r="J10711" s="57">
        <v>0.52131078365704897</v>
      </c>
      <c r="K10711" s="57">
        <v>0.59431118572014496</v>
      </c>
      <c r="L10711" s="57">
        <v>0.53929202939776</v>
      </c>
      <c r="M10711" s="57">
        <v>0.464836908522681</v>
      </c>
    </row>
    <row r="10712" spans="1:13" x14ac:dyDescent="0.25">
      <c r="A10712" t="s">
        <v>23731</v>
      </c>
      <c r="B10712" t="s">
        <v>23732</v>
      </c>
      <c r="C10712" s="2" t="s">
        <v>35</v>
      </c>
      <c r="D10712" s="2" t="s">
        <v>80</v>
      </c>
      <c r="E10712" s="2" t="s">
        <v>29028</v>
      </c>
      <c r="F10712" s="56">
        <v>103.179410688679</v>
      </c>
      <c r="G10712" s="56">
        <v>97.4392094162924</v>
      </c>
      <c r="H10712" s="56">
        <v>90.5549293907752</v>
      </c>
      <c r="I10712" s="56">
        <v>107.551859826902</v>
      </c>
      <c r="J10712" s="57">
        <v>0.40120611152760299</v>
      </c>
      <c r="K10712" s="57">
        <v>0.44119826009605201</v>
      </c>
      <c r="L10712" s="57">
        <v>0.40985195090142801</v>
      </c>
      <c r="M10712" s="57">
        <v>0.36281034787977001</v>
      </c>
    </row>
    <row r="10713" spans="1:13" x14ac:dyDescent="0.25">
      <c r="A10713" t="s">
        <v>23723</v>
      </c>
      <c r="B10713" t="s">
        <v>23724</v>
      </c>
      <c r="C10713" s="2" t="s">
        <v>31</v>
      </c>
      <c r="D10713" s="2" t="s">
        <v>80</v>
      </c>
      <c r="E10713" s="2" t="s">
        <v>29028</v>
      </c>
      <c r="F10713" s="56">
        <v>103.179410688679</v>
      </c>
      <c r="G10713" s="56">
        <v>97.4392094162924</v>
      </c>
      <c r="H10713" s="56">
        <v>90.5549293907752</v>
      </c>
      <c r="I10713" s="56">
        <v>107.551859826902</v>
      </c>
      <c r="J10713" s="57">
        <v>0.40120611152760299</v>
      </c>
      <c r="K10713" s="57">
        <v>0.44119826009605201</v>
      </c>
      <c r="L10713" s="57">
        <v>0.40985195090142801</v>
      </c>
      <c r="M10713" s="57">
        <v>0.36281034787977001</v>
      </c>
    </row>
    <row r="10714" spans="1:13" x14ac:dyDescent="0.25">
      <c r="A10714" t="s">
        <v>10676</v>
      </c>
      <c r="B10714" t="s">
        <v>10677</v>
      </c>
      <c r="C10714" s="2" t="s">
        <v>31</v>
      </c>
      <c r="D10714" s="2" t="s">
        <v>69</v>
      </c>
      <c r="E10714" s="2" t="s">
        <v>29028</v>
      </c>
      <c r="F10714" s="56">
        <v>97.927847166836997</v>
      </c>
      <c r="G10714" s="56">
        <v>102.28046507657901</v>
      </c>
      <c r="H10714" s="56">
        <v>100.206367526818</v>
      </c>
      <c r="I10714" s="56">
        <v>108.048070518001</v>
      </c>
      <c r="J10714" s="57">
        <v>0.35040028917129801</v>
      </c>
      <c r="K10714" s="57">
        <v>0.39965553033504703</v>
      </c>
      <c r="L10714" s="57">
        <v>0.354643127468867</v>
      </c>
      <c r="M10714" s="57">
        <v>0.30099569385203601</v>
      </c>
    </row>
    <row r="10715" spans="1:13" x14ac:dyDescent="0.25">
      <c r="A10715" t="s">
        <v>10678</v>
      </c>
      <c r="B10715" t="s">
        <v>10679</v>
      </c>
      <c r="C10715" s="2" t="s">
        <v>31</v>
      </c>
      <c r="D10715" s="2" t="s">
        <v>69</v>
      </c>
      <c r="E10715" s="2" t="s">
        <v>29028</v>
      </c>
      <c r="F10715" s="56">
        <v>97.927847166836997</v>
      </c>
      <c r="G10715" s="56">
        <v>102.28046507657901</v>
      </c>
      <c r="H10715" s="56">
        <v>100.206367526818</v>
      </c>
      <c r="I10715" s="56">
        <v>108.048070518001</v>
      </c>
      <c r="J10715" s="57">
        <v>0.35040028917129801</v>
      </c>
      <c r="K10715" s="57">
        <v>0.39965553033504703</v>
      </c>
      <c r="L10715" s="57">
        <v>0.354643127468867</v>
      </c>
      <c r="M10715" s="57">
        <v>0.30099569385203601</v>
      </c>
    </row>
    <row r="10716" spans="1:13" x14ac:dyDescent="0.25">
      <c r="A10716" t="s">
        <v>10680</v>
      </c>
      <c r="B10716" t="s">
        <v>10681</v>
      </c>
      <c r="C10716" s="2" t="s">
        <v>31</v>
      </c>
      <c r="D10716" s="2" t="s">
        <v>69</v>
      </c>
      <c r="E10716" s="2" t="s">
        <v>29028</v>
      </c>
      <c r="F10716" s="56">
        <v>97.927847166836997</v>
      </c>
      <c r="G10716" s="56">
        <v>102.28046507657901</v>
      </c>
      <c r="H10716" s="56">
        <v>100.206367526818</v>
      </c>
      <c r="I10716" s="56">
        <v>108.048070518001</v>
      </c>
      <c r="J10716" s="57">
        <v>0.35040028917129801</v>
      </c>
      <c r="K10716" s="57">
        <v>0.39965553033504703</v>
      </c>
      <c r="L10716" s="57">
        <v>0.354643127468867</v>
      </c>
      <c r="M10716" s="57">
        <v>0.30099569385203601</v>
      </c>
    </row>
    <row r="10717" spans="1:13" x14ac:dyDescent="0.25">
      <c r="A10717" t="s">
        <v>10682</v>
      </c>
      <c r="B10717" t="s">
        <v>10683</v>
      </c>
      <c r="C10717" s="2" t="s">
        <v>31</v>
      </c>
      <c r="D10717" s="2" t="s">
        <v>69</v>
      </c>
      <c r="E10717" s="2" t="s">
        <v>29028</v>
      </c>
      <c r="F10717" s="56">
        <v>97.927847166836997</v>
      </c>
      <c r="G10717" s="56">
        <v>102.28046507657901</v>
      </c>
      <c r="H10717" s="56">
        <v>100.206367526818</v>
      </c>
      <c r="I10717" s="56">
        <v>108.048070518001</v>
      </c>
      <c r="J10717" s="57">
        <v>0.35040028917129801</v>
      </c>
      <c r="K10717" s="57">
        <v>0.39965553033504703</v>
      </c>
      <c r="L10717" s="57">
        <v>0.354643127468867</v>
      </c>
      <c r="M10717" s="57">
        <v>0.30099569385203601</v>
      </c>
    </row>
    <row r="10718" spans="1:13" x14ac:dyDescent="0.25">
      <c r="A10718" t="s">
        <v>10684</v>
      </c>
      <c r="B10718" t="s">
        <v>10685</v>
      </c>
      <c r="C10718" s="2" t="s">
        <v>31</v>
      </c>
      <c r="D10718" s="2" t="s">
        <v>69</v>
      </c>
      <c r="E10718" s="2" t="s">
        <v>29028</v>
      </c>
      <c r="F10718" s="56">
        <v>97.927847166836997</v>
      </c>
      <c r="G10718" s="56">
        <v>102.28046507657901</v>
      </c>
      <c r="H10718" s="56">
        <v>100.206367526818</v>
      </c>
      <c r="I10718" s="56">
        <v>108.048070518001</v>
      </c>
      <c r="J10718" s="57">
        <v>0.35040028917129801</v>
      </c>
      <c r="K10718" s="57">
        <v>0.39965553033504703</v>
      </c>
      <c r="L10718" s="57">
        <v>0.354643127468867</v>
      </c>
      <c r="M10718" s="57">
        <v>0.30099569385203601</v>
      </c>
    </row>
    <row r="10719" spans="1:13" x14ac:dyDescent="0.25">
      <c r="A10719" t="s">
        <v>10686</v>
      </c>
      <c r="B10719" t="s">
        <v>10687</v>
      </c>
      <c r="C10719" s="2" t="s">
        <v>31</v>
      </c>
      <c r="D10719" s="2" t="s">
        <v>69</v>
      </c>
      <c r="E10719" s="2" t="s">
        <v>29028</v>
      </c>
      <c r="F10719" s="56">
        <v>94.484022085358006</v>
      </c>
      <c r="G10719" s="56">
        <v>102.810796336869</v>
      </c>
      <c r="H10719" s="56">
        <v>100.330662393599</v>
      </c>
      <c r="I10719" s="56">
        <v>107.975155099929</v>
      </c>
      <c r="J10719" s="57">
        <v>0.46184162655545902</v>
      </c>
      <c r="K10719" s="57">
        <v>0.52988141805453504</v>
      </c>
      <c r="L10719" s="57">
        <v>0.470673690675879</v>
      </c>
      <c r="M10719" s="57">
        <v>0.403204428130919</v>
      </c>
    </row>
    <row r="10720" spans="1:13" x14ac:dyDescent="0.25">
      <c r="A10720" t="s">
        <v>10688</v>
      </c>
      <c r="B10720" t="s">
        <v>10689</v>
      </c>
      <c r="C10720" s="2" t="s">
        <v>31</v>
      </c>
      <c r="D10720" s="2" t="s">
        <v>69</v>
      </c>
      <c r="E10720" s="2" t="s">
        <v>29028</v>
      </c>
      <c r="F10720" s="56">
        <v>97.927847166836997</v>
      </c>
      <c r="G10720" s="56">
        <v>102.28046507657901</v>
      </c>
      <c r="H10720" s="56">
        <v>100.206367526818</v>
      </c>
      <c r="I10720" s="56">
        <v>108.048070518001</v>
      </c>
      <c r="J10720" s="57">
        <v>0.35040028917129801</v>
      </c>
      <c r="K10720" s="57">
        <v>0.39965553033504703</v>
      </c>
      <c r="L10720" s="57">
        <v>0.354643127468867</v>
      </c>
      <c r="M10720" s="57">
        <v>0.30099569385203601</v>
      </c>
    </row>
    <row r="10721" spans="1:13" x14ac:dyDescent="0.25">
      <c r="A10721" t="s">
        <v>10690</v>
      </c>
      <c r="B10721" t="s">
        <v>10691</v>
      </c>
      <c r="C10721" s="2" t="s">
        <v>31</v>
      </c>
      <c r="D10721" s="2" t="s">
        <v>69</v>
      </c>
      <c r="E10721" s="2" t="s">
        <v>29028</v>
      </c>
      <c r="F10721" s="56">
        <v>97.927847166836997</v>
      </c>
      <c r="G10721" s="56">
        <v>102.28046507657901</v>
      </c>
      <c r="H10721" s="56">
        <v>100.206367526818</v>
      </c>
      <c r="I10721" s="56">
        <v>108.048070518001</v>
      </c>
      <c r="J10721" s="57">
        <v>0.35040028917129801</v>
      </c>
      <c r="K10721" s="57">
        <v>0.39965553033504703</v>
      </c>
      <c r="L10721" s="57">
        <v>0.354643127468867</v>
      </c>
      <c r="M10721" s="57">
        <v>0.30099569385203601</v>
      </c>
    </row>
    <row r="10722" spans="1:13" x14ac:dyDescent="0.25">
      <c r="A10722" t="s">
        <v>10692</v>
      </c>
      <c r="B10722" t="s">
        <v>10693</v>
      </c>
      <c r="C10722" s="2" t="s">
        <v>35</v>
      </c>
      <c r="D10722" s="2" t="s">
        <v>69</v>
      </c>
      <c r="E10722" s="2" t="s">
        <v>29028</v>
      </c>
      <c r="F10722" s="56">
        <v>97.927847166836997</v>
      </c>
      <c r="G10722" s="56">
        <v>102.28046507657901</v>
      </c>
      <c r="H10722" s="56">
        <v>100.206367526818</v>
      </c>
      <c r="I10722" s="56">
        <v>108.048070518001</v>
      </c>
      <c r="J10722" s="57">
        <v>0.35040028917129801</v>
      </c>
      <c r="K10722" s="57">
        <v>0.39965553033504703</v>
      </c>
      <c r="L10722" s="57">
        <v>0.354643127468867</v>
      </c>
      <c r="M10722" s="57">
        <v>0.30099569385203601</v>
      </c>
    </row>
    <row r="10723" spans="1:13" x14ac:dyDescent="0.25">
      <c r="A10723" t="s">
        <v>25847</v>
      </c>
      <c r="B10723" t="s">
        <v>25848</v>
      </c>
      <c r="C10723" s="2" t="s">
        <v>31</v>
      </c>
      <c r="D10723" s="2" t="s">
        <v>69</v>
      </c>
      <c r="E10723" s="2" t="s">
        <v>29028</v>
      </c>
      <c r="F10723" s="56">
        <v>97.364555058663797</v>
      </c>
      <c r="G10723" s="56">
        <v>101.453614877617</v>
      </c>
      <c r="H10723" s="56">
        <v>102.16591046053</v>
      </c>
      <c r="I10723" s="56"/>
      <c r="J10723" s="57">
        <v>0.31541954268155598</v>
      </c>
      <c r="K10723" s="57">
        <v>0.36964898848732097</v>
      </c>
      <c r="L10723" s="57">
        <v>0.31218741738771699</v>
      </c>
      <c r="M10723" s="57">
        <v>0.25163297643715699</v>
      </c>
    </row>
    <row r="10724" spans="1:13" x14ac:dyDescent="0.25">
      <c r="A10724" t="s">
        <v>25849</v>
      </c>
      <c r="B10724" t="s">
        <v>25850</v>
      </c>
      <c r="C10724" s="2" t="s">
        <v>31</v>
      </c>
      <c r="D10724" s="2" t="s">
        <v>69</v>
      </c>
      <c r="E10724" s="2" t="s">
        <v>29028</v>
      </c>
      <c r="F10724" s="56">
        <v>97.364555058663797</v>
      </c>
      <c r="G10724" s="56">
        <v>101.453614877617</v>
      </c>
      <c r="H10724" s="56">
        <v>102.16591046053</v>
      </c>
      <c r="I10724" s="56"/>
      <c r="J10724" s="57">
        <v>0.31541954268155598</v>
      </c>
      <c r="K10724" s="57">
        <v>0.36964898848732097</v>
      </c>
      <c r="L10724" s="57">
        <v>0.31218741738771699</v>
      </c>
      <c r="M10724" s="57">
        <v>0.25163297643715699</v>
      </c>
    </row>
    <row r="10725" spans="1:13" x14ac:dyDescent="0.25">
      <c r="A10725" t="s">
        <v>25851</v>
      </c>
      <c r="B10725" t="s">
        <v>25852</v>
      </c>
      <c r="C10725" s="2" t="s">
        <v>31</v>
      </c>
      <c r="D10725" s="2" t="s">
        <v>69</v>
      </c>
      <c r="E10725" s="2" t="s">
        <v>29028</v>
      </c>
      <c r="F10725" s="56">
        <v>97.364555058663797</v>
      </c>
      <c r="G10725" s="56">
        <v>101.453614877617</v>
      </c>
      <c r="H10725" s="56">
        <v>102.16591046053</v>
      </c>
      <c r="I10725" s="56"/>
      <c r="J10725" s="57">
        <v>0.31541954268155598</v>
      </c>
      <c r="K10725" s="57">
        <v>0.36964898848732097</v>
      </c>
      <c r="L10725" s="57">
        <v>0.31218741738771699</v>
      </c>
      <c r="M10725" s="57">
        <v>0.25163297643715699</v>
      </c>
    </row>
    <row r="10726" spans="1:13" x14ac:dyDescent="0.25">
      <c r="A10726" t="s">
        <v>25853</v>
      </c>
      <c r="B10726" t="s">
        <v>25854</v>
      </c>
      <c r="C10726" s="2" t="s">
        <v>31</v>
      </c>
      <c r="D10726" s="2" t="s">
        <v>69</v>
      </c>
      <c r="E10726" s="2" t="s">
        <v>29028</v>
      </c>
      <c r="F10726" s="56">
        <v>97.364555058663797</v>
      </c>
      <c r="G10726" s="56">
        <v>101.453614877617</v>
      </c>
      <c r="H10726" s="56">
        <v>102.16591046053</v>
      </c>
      <c r="I10726" s="56"/>
      <c r="J10726" s="57">
        <v>0.31541954268155598</v>
      </c>
      <c r="K10726" s="57">
        <v>0.36964898848732097</v>
      </c>
      <c r="L10726" s="57">
        <v>0.31218741738771699</v>
      </c>
      <c r="M10726" s="57">
        <v>0.25163297643715699</v>
      </c>
    </row>
    <row r="10727" spans="1:13" x14ac:dyDescent="0.25">
      <c r="A10727" t="s">
        <v>25855</v>
      </c>
      <c r="B10727" t="s">
        <v>25856</v>
      </c>
      <c r="C10727" s="2" t="s">
        <v>35</v>
      </c>
      <c r="D10727" s="2" t="s">
        <v>69</v>
      </c>
      <c r="E10727" s="2" t="s">
        <v>29028</v>
      </c>
      <c r="F10727" s="56">
        <v>97.364555058663797</v>
      </c>
      <c r="G10727" s="56">
        <v>101.453614877617</v>
      </c>
      <c r="H10727" s="56">
        <v>102.16591046053</v>
      </c>
      <c r="I10727" s="56"/>
      <c r="J10727" s="57">
        <v>0.31541954268155598</v>
      </c>
      <c r="K10727" s="57">
        <v>0.36964898848732097</v>
      </c>
      <c r="L10727" s="57">
        <v>0.31218741738771699</v>
      </c>
      <c r="M10727" s="57">
        <v>0.25163297643715699</v>
      </c>
    </row>
    <row r="10728" spans="1:13" x14ac:dyDescent="0.25">
      <c r="A10728" t="s">
        <v>25857</v>
      </c>
      <c r="B10728" t="s">
        <v>25858</v>
      </c>
      <c r="C10728" s="2" t="s">
        <v>35</v>
      </c>
      <c r="D10728" s="2" t="s">
        <v>69</v>
      </c>
      <c r="E10728" s="2" t="s">
        <v>29028</v>
      </c>
      <c r="F10728" s="56">
        <v>97.364555058663797</v>
      </c>
      <c r="G10728" s="56">
        <v>101.453614877617</v>
      </c>
      <c r="H10728" s="56">
        <v>102.16591046053</v>
      </c>
      <c r="I10728" s="56"/>
      <c r="J10728" s="57">
        <v>0.31541954268155598</v>
      </c>
      <c r="K10728" s="57">
        <v>0.36964898848732097</v>
      </c>
      <c r="L10728" s="57">
        <v>0.31218741738771699</v>
      </c>
      <c r="M10728" s="57">
        <v>0.25163297643715699</v>
      </c>
    </row>
    <row r="10729" spans="1:13" x14ac:dyDescent="0.25">
      <c r="A10729" t="s">
        <v>25859</v>
      </c>
      <c r="B10729" t="s">
        <v>25860</v>
      </c>
      <c r="C10729" s="2" t="s">
        <v>35</v>
      </c>
      <c r="D10729" s="2" t="s">
        <v>69</v>
      </c>
      <c r="E10729" s="2" t="s">
        <v>29028</v>
      </c>
      <c r="F10729" s="56">
        <v>97.364555058663797</v>
      </c>
      <c r="G10729" s="56">
        <v>101.453614877617</v>
      </c>
      <c r="H10729" s="56">
        <v>102.16591046053</v>
      </c>
      <c r="I10729" s="56"/>
      <c r="J10729" s="57">
        <v>0.31541954268155598</v>
      </c>
      <c r="K10729" s="57">
        <v>0.36964898848732097</v>
      </c>
      <c r="L10729" s="57">
        <v>0.31218741738771699</v>
      </c>
      <c r="M10729" s="57">
        <v>0.25163297643715699</v>
      </c>
    </row>
    <row r="10730" spans="1:13" x14ac:dyDescent="0.25">
      <c r="A10730" t="s">
        <v>25861</v>
      </c>
      <c r="B10730" t="s">
        <v>25862</v>
      </c>
      <c r="C10730" s="2" t="s">
        <v>35</v>
      </c>
      <c r="D10730" s="2" t="s">
        <v>69</v>
      </c>
      <c r="E10730" s="2" t="s">
        <v>29028</v>
      </c>
      <c r="F10730" s="56">
        <v>97.364555058663797</v>
      </c>
      <c r="G10730" s="56">
        <v>101.453614877617</v>
      </c>
      <c r="H10730" s="56">
        <v>102.16591046053</v>
      </c>
      <c r="I10730" s="56"/>
      <c r="J10730" s="57">
        <v>0.31541954268155598</v>
      </c>
      <c r="K10730" s="57">
        <v>0.36964898848732097</v>
      </c>
      <c r="L10730" s="57">
        <v>0.31218741738771699</v>
      </c>
      <c r="M10730" s="57">
        <v>0.25163297643715699</v>
      </c>
    </row>
    <row r="10731" spans="1:13" x14ac:dyDescent="0.25">
      <c r="A10731" t="s">
        <v>10994</v>
      </c>
      <c r="B10731" t="s">
        <v>10995</v>
      </c>
      <c r="C10731" s="2" t="s">
        <v>35</v>
      </c>
      <c r="D10731" s="2" t="s">
        <v>217</v>
      </c>
      <c r="E10731" s="2" t="s">
        <v>29028</v>
      </c>
      <c r="F10731" s="56">
        <v>110.363784375996</v>
      </c>
      <c r="G10731" s="56">
        <v>114.86109209884</v>
      </c>
      <c r="H10731" s="56">
        <v>101.772892744036</v>
      </c>
      <c r="I10731" s="56">
        <v>104.243607171273</v>
      </c>
      <c r="J10731" s="57">
        <v>0.42203373536932498</v>
      </c>
      <c r="K10731" s="57">
        <v>0.46696991617667899</v>
      </c>
      <c r="L10731" s="57">
        <v>0.42841570161140202</v>
      </c>
      <c r="M10731" s="57">
        <v>0.37958107856323398</v>
      </c>
    </row>
    <row r="10732" spans="1:13" x14ac:dyDescent="0.25">
      <c r="A10732" t="s">
        <v>10986</v>
      </c>
      <c r="B10732" t="s">
        <v>10987</v>
      </c>
      <c r="C10732" s="2" t="s">
        <v>31</v>
      </c>
      <c r="D10732" s="2" t="s">
        <v>217</v>
      </c>
      <c r="E10732" s="2" t="s">
        <v>29028</v>
      </c>
      <c r="F10732" s="56">
        <v>109.78446052728</v>
      </c>
      <c r="G10732" s="56">
        <v>114.320424822256</v>
      </c>
      <c r="H10732" s="56">
        <v>101.130602134349</v>
      </c>
      <c r="I10732" s="56">
        <v>104.332698533517</v>
      </c>
      <c r="J10732" s="57">
        <v>0.41410652460512998</v>
      </c>
      <c r="K10732" s="57">
        <v>0.45713533663224198</v>
      </c>
      <c r="L10732" s="57">
        <v>0.42051218549991398</v>
      </c>
      <c r="M10732" s="57">
        <v>0.37308602697826199</v>
      </c>
    </row>
    <row r="10733" spans="1:13" x14ac:dyDescent="0.25">
      <c r="A10733" t="s">
        <v>940</v>
      </c>
      <c r="B10733" t="s">
        <v>941</v>
      </c>
      <c r="C10733" s="2" t="s">
        <v>31</v>
      </c>
      <c r="D10733" s="2" t="s">
        <v>217</v>
      </c>
      <c r="E10733" s="2" t="s">
        <v>29027</v>
      </c>
      <c r="F10733" s="56">
        <v>115.58975397968899</v>
      </c>
      <c r="G10733" s="56">
        <v>114.584725748059</v>
      </c>
      <c r="H10733" s="56">
        <v>102.924338207299</v>
      </c>
      <c r="I10733" s="56">
        <v>108.053907708864</v>
      </c>
      <c r="J10733" s="57">
        <v>0.52967679521085698</v>
      </c>
      <c r="K10733" s="57">
        <v>0.60309957520864899</v>
      </c>
      <c r="L10733" s="57">
        <v>0.54093675552683496</v>
      </c>
      <c r="M10733" s="57">
        <v>0.47195323366256597</v>
      </c>
    </row>
    <row r="10734" spans="1:13" x14ac:dyDescent="0.25">
      <c r="A10734" t="s">
        <v>10988</v>
      </c>
      <c r="B10734" t="s">
        <v>10989</v>
      </c>
      <c r="C10734" s="2" t="s">
        <v>31</v>
      </c>
      <c r="D10734" s="2" t="s">
        <v>217</v>
      </c>
      <c r="E10734" s="2" t="s">
        <v>29028</v>
      </c>
      <c r="F10734" s="56">
        <v>109.78446052728</v>
      </c>
      <c r="G10734" s="56">
        <v>114.320424822256</v>
      </c>
      <c r="H10734" s="56">
        <v>101.130602134349</v>
      </c>
      <c r="I10734" s="56">
        <v>104.332698533517</v>
      </c>
      <c r="J10734" s="57">
        <v>0.41410652460512998</v>
      </c>
      <c r="K10734" s="57">
        <v>0.45713533663224198</v>
      </c>
      <c r="L10734" s="57">
        <v>0.42051218549991398</v>
      </c>
      <c r="M10734" s="57">
        <v>0.37308602697826199</v>
      </c>
    </row>
    <row r="10735" spans="1:13" x14ac:dyDescent="0.25">
      <c r="A10735" t="s">
        <v>10990</v>
      </c>
      <c r="B10735" t="s">
        <v>10991</v>
      </c>
      <c r="C10735" s="2" t="s">
        <v>31</v>
      </c>
      <c r="D10735" s="2" t="s">
        <v>217</v>
      </c>
      <c r="E10735" s="2" t="s">
        <v>29028</v>
      </c>
      <c r="F10735" s="56">
        <v>109.78446052728</v>
      </c>
      <c r="G10735" s="56">
        <v>114.320424822256</v>
      </c>
      <c r="H10735" s="56">
        <v>101.130602134349</v>
      </c>
      <c r="I10735" s="56">
        <v>104.332698533517</v>
      </c>
      <c r="J10735" s="57">
        <v>0.41410652460512998</v>
      </c>
      <c r="K10735" s="57">
        <v>0.45713533663224198</v>
      </c>
      <c r="L10735" s="57">
        <v>0.42051218549991398</v>
      </c>
      <c r="M10735" s="57">
        <v>0.37308602697826199</v>
      </c>
    </row>
    <row r="10736" spans="1:13" x14ac:dyDescent="0.25">
      <c r="A10736" t="s">
        <v>6482</v>
      </c>
      <c r="B10736" t="s">
        <v>6483</v>
      </c>
      <c r="C10736" s="2" t="s">
        <v>35</v>
      </c>
      <c r="D10736" s="2" t="s">
        <v>108</v>
      </c>
      <c r="E10736" s="2" t="s">
        <v>29028</v>
      </c>
      <c r="F10736" s="56"/>
      <c r="G10736" s="56">
        <v>99.386598245867404</v>
      </c>
      <c r="H10736" s="56"/>
      <c r="I10736" s="56"/>
      <c r="J10736" s="57">
        <v>0.268244844179298</v>
      </c>
      <c r="K10736" s="57">
        <v>0.319478232460153</v>
      </c>
      <c r="L10736" s="57">
        <v>0.27607552876470598</v>
      </c>
      <c r="M10736" s="57">
        <v>0.216682449085045</v>
      </c>
    </row>
    <row r="10737" spans="1:13" x14ac:dyDescent="0.25">
      <c r="A10737" t="s">
        <v>6484</v>
      </c>
      <c r="B10737" t="s">
        <v>6485</v>
      </c>
      <c r="C10737" s="2" t="s">
        <v>35</v>
      </c>
      <c r="D10737" s="2" t="s">
        <v>108</v>
      </c>
      <c r="E10737" s="2" t="s">
        <v>29028</v>
      </c>
      <c r="F10737" s="56"/>
      <c r="G10737" s="56">
        <v>99.386598245867404</v>
      </c>
      <c r="H10737" s="56"/>
      <c r="I10737" s="56"/>
      <c r="J10737" s="57">
        <v>0.268244844179298</v>
      </c>
      <c r="K10737" s="57">
        <v>0.319478232460153</v>
      </c>
      <c r="L10737" s="57">
        <v>0.27607552876470598</v>
      </c>
      <c r="M10737" s="57">
        <v>0.216682449085045</v>
      </c>
    </row>
    <row r="10738" spans="1:13" x14ac:dyDescent="0.25">
      <c r="A10738" t="s">
        <v>6486</v>
      </c>
      <c r="B10738" t="s">
        <v>6487</v>
      </c>
      <c r="C10738" s="2" t="s">
        <v>35</v>
      </c>
      <c r="D10738" s="2" t="s">
        <v>108</v>
      </c>
      <c r="E10738" s="2" t="s">
        <v>29028</v>
      </c>
      <c r="F10738" s="56"/>
      <c r="G10738" s="56">
        <v>99.386598245867404</v>
      </c>
      <c r="H10738" s="56"/>
      <c r="I10738" s="56"/>
      <c r="J10738" s="57">
        <v>0.268244844179298</v>
      </c>
      <c r="K10738" s="57">
        <v>0.319478232460153</v>
      </c>
      <c r="L10738" s="57">
        <v>0.27607552876470598</v>
      </c>
      <c r="M10738" s="57">
        <v>0.216682449085045</v>
      </c>
    </row>
    <row r="10739" spans="1:13" x14ac:dyDescent="0.25">
      <c r="A10739" t="s">
        <v>6474</v>
      </c>
      <c r="B10739" t="s">
        <v>6475</v>
      </c>
      <c r="C10739" s="2" t="s">
        <v>31</v>
      </c>
      <c r="D10739" s="2" t="s">
        <v>108</v>
      </c>
      <c r="E10739" s="2" t="s">
        <v>29028</v>
      </c>
      <c r="F10739" s="56"/>
      <c r="G10739" s="56">
        <v>99.386598245867404</v>
      </c>
      <c r="H10739" s="56"/>
      <c r="I10739" s="56"/>
      <c r="J10739" s="57">
        <v>0.268244844179298</v>
      </c>
      <c r="K10739" s="57">
        <v>0.319478232460153</v>
      </c>
      <c r="L10739" s="57">
        <v>0.27607552876470598</v>
      </c>
      <c r="M10739" s="57">
        <v>0.216682449085045</v>
      </c>
    </row>
    <row r="10740" spans="1:13" x14ac:dyDescent="0.25">
      <c r="A10740" t="s">
        <v>6476</v>
      </c>
      <c r="B10740" t="s">
        <v>6477</v>
      </c>
      <c r="C10740" s="2" t="s">
        <v>31</v>
      </c>
      <c r="D10740" s="2" t="s">
        <v>108</v>
      </c>
      <c r="E10740" s="2" t="s">
        <v>29028</v>
      </c>
      <c r="F10740" s="56"/>
      <c r="G10740" s="56">
        <v>99.386598245867404</v>
      </c>
      <c r="H10740" s="56"/>
      <c r="I10740" s="56"/>
      <c r="J10740" s="57">
        <v>0.268244844179298</v>
      </c>
      <c r="K10740" s="57">
        <v>0.319478232460153</v>
      </c>
      <c r="L10740" s="57">
        <v>0.27607552876470598</v>
      </c>
      <c r="M10740" s="57">
        <v>0.216682449085045</v>
      </c>
    </row>
    <row r="10741" spans="1:13" x14ac:dyDescent="0.25">
      <c r="A10741" t="s">
        <v>6478</v>
      </c>
      <c r="B10741" t="s">
        <v>6479</v>
      </c>
      <c r="C10741" s="2" t="s">
        <v>31</v>
      </c>
      <c r="D10741" s="2" t="s">
        <v>108</v>
      </c>
      <c r="E10741" s="2" t="s">
        <v>29028</v>
      </c>
      <c r="F10741" s="56"/>
      <c r="G10741" s="56">
        <v>99.386598245867404</v>
      </c>
      <c r="H10741" s="56"/>
      <c r="I10741" s="56"/>
      <c r="J10741" s="57">
        <v>0.268244844179298</v>
      </c>
      <c r="K10741" s="57">
        <v>0.319478232460153</v>
      </c>
      <c r="L10741" s="57">
        <v>0.27607552876470598</v>
      </c>
      <c r="M10741" s="57">
        <v>0.216682449085045</v>
      </c>
    </row>
    <row r="10742" spans="1:13" x14ac:dyDescent="0.25">
      <c r="A10742" t="s">
        <v>6480</v>
      </c>
      <c r="B10742" t="s">
        <v>6481</v>
      </c>
      <c r="C10742" s="2" t="s">
        <v>31</v>
      </c>
      <c r="D10742" s="2" t="s">
        <v>108</v>
      </c>
      <c r="E10742" s="2" t="s">
        <v>29028</v>
      </c>
      <c r="F10742" s="56"/>
      <c r="G10742" s="56">
        <v>99.386598245867404</v>
      </c>
      <c r="H10742" s="56"/>
      <c r="I10742" s="56"/>
      <c r="J10742" s="57">
        <v>0.268244844179298</v>
      </c>
      <c r="K10742" s="57">
        <v>0.319478232460153</v>
      </c>
      <c r="L10742" s="57">
        <v>0.27607552876470598</v>
      </c>
      <c r="M10742" s="57">
        <v>0.216682449085045</v>
      </c>
    </row>
    <row r="10743" spans="1:13" x14ac:dyDescent="0.25">
      <c r="A10743" t="s">
        <v>5926</v>
      </c>
      <c r="B10743" t="s">
        <v>5927</v>
      </c>
      <c r="C10743" s="2" t="s">
        <v>35</v>
      </c>
      <c r="D10743" s="2" t="s">
        <v>4117</v>
      </c>
      <c r="E10743" s="2" t="s">
        <v>29028</v>
      </c>
      <c r="F10743" s="56"/>
      <c r="G10743" s="56">
        <v>104.022937639714</v>
      </c>
      <c r="H10743" s="56"/>
      <c r="I10743" s="56"/>
      <c r="J10743" s="57">
        <v>0.26814224372043699</v>
      </c>
      <c r="K10743" s="57">
        <v>0.31960121666737001</v>
      </c>
      <c r="L10743" s="57">
        <v>0.275290859454006</v>
      </c>
      <c r="M10743" s="57">
        <v>0.22505579482952101</v>
      </c>
    </row>
    <row r="10744" spans="1:13" x14ac:dyDescent="0.25">
      <c r="A10744" t="s">
        <v>19047</v>
      </c>
      <c r="B10744" t="s">
        <v>19048</v>
      </c>
      <c r="C10744" s="2" t="s">
        <v>35</v>
      </c>
      <c r="D10744" s="2" t="s">
        <v>217</v>
      </c>
      <c r="E10744" s="2" t="s">
        <v>29028</v>
      </c>
      <c r="F10744" s="56">
        <v>107.62685544595</v>
      </c>
      <c r="G10744" s="56">
        <v>99.387158126376804</v>
      </c>
      <c r="H10744" s="56">
        <v>92.8288864976833</v>
      </c>
      <c r="I10744" s="56">
        <v>103.832382021726</v>
      </c>
      <c r="J10744" s="57">
        <v>0.39925595853503398</v>
      </c>
      <c r="K10744" s="57">
        <v>0.43541081558424699</v>
      </c>
      <c r="L10744" s="57">
        <v>0.40725438178066098</v>
      </c>
      <c r="M10744" s="57">
        <v>0.36481146799660102</v>
      </c>
    </row>
    <row r="10745" spans="1:13" x14ac:dyDescent="0.25">
      <c r="A10745" t="s">
        <v>19055</v>
      </c>
      <c r="B10745" t="s">
        <v>19056</v>
      </c>
      <c r="C10745" s="2" t="s">
        <v>35</v>
      </c>
      <c r="D10745" s="2" t="s">
        <v>217</v>
      </c>
      <c r="E10745" s="2" t="s">
        <v>29028</v>
      </c>
      <c r="F10745" s="56">
        <v>107.62685544595</v>
      </c>
      <c r="G10745" s="56">
        <v>99.387158126376804</v>
      </c>
      <c r="H10745" s="56">
        <v>92.8288864976833</v>
      </c>
      <c r="I10745" s="56">
        <v>103.832382021726</v>
      </c>
      <c r="J10745" s="57">
        <v>0.39925595853503398</v>
      </c>
      <c r="K10745" s="57">
        <v>0.43541081558424699</v>
      </c>
      <c r="L10745" s="57">
        <v>0.40725438178066098</v>
      </c>
      <c r="M10745" s="57">
        <v>0.36481146799660102</v>
      </c>
    </row>
    <row r="10746" spans="1:13" x14ac:dyDescent="0.25">
      <c r="A10746" t="s">
        <v>19051</v>
      </c>
      <c r="B10746" t="s">
        <v>19052</v>
      </c>
      <c r="C10746" s="2" t="s">
        <v>35</v>
      </c>
      <c r="D10746" s="2" t="s">
        <v>217</v>
      </c>
      <c r="E10746" s="2" t="s">
        <v>29028</v>
      </c>
      <c r="F10746" s="56">
        <v>107.62685544595</v>
      </c>
      <c r="G10746" s="56">
        <v>99.387158126376804</v>
      </c>
      <c r="H10746" s="56">
        <v>92.8288864976833</v>
      </c>
      <c r="I10746" s="56">
        <v>103.832382021726</v>
      </c>
      <c r="J10746" s="57">
        <v>0.39925595853503398</v>
      </c>
      <c r="K10746" s="57">
        <v>0.43541081558424699</v>
      </c>
      <c r="L10746" s="57">
        <v>0.40725438178066098</v>
      </c>
      <c r="M10746" s="57">
        <v>0.36481146799660102</v>
      </c>
    </row>
    <row r="10747" spans="1:13" x14ac:dyDescent="0.25">
      <c r="A10747" t="s">
        <v>19053</v>
      </c>
      <c r="B10747" t="s">
        <v>19054</v>
      </c>
      <c r="C10747" s="2" t="s">
        <v>35</v>
      </c>
      <c r="D10747" s="2" t="s">
        <v>217</v>
      </c>
      <c r="E10747" s="2" t="s">
        <v>29028</v>
      </c>
      <c r="F10747" s="56">
        <v>107.62685544595</v>
      </c>
      <c r="G10747" s="56">
        <v>99.387158126376804</v>
      </c>
      <c r="H10747" s="56">
        <v>92.8288864976833</v>
      </c>
      <c r="I10747" s="56">
        <v>103.832382021726</v>
      </c>
      <c r="J10747" s="57">
        <v>0.39925595853503398</v>
      </c>
      <c r="K10747" s="57">
        <v>0.43541081558424699</v>
      </c>
      <c r="L10747" s="57">
        <v>0.40725438178066098</v>
      </c>
      <c r="M10747" s="57">
        <v>0.36481146799660102</v>
      </c>
    </row>
    <row r="10748" spans="1:13" x14ac:dyDescent="0.25">
      <c r="A10748" t="s">
        <v>19057</v>
      </c>
      <c r="B10748" t="s">
        <v>19058</v>
      </c>
      <c r="C10748" s="2" t="s">
        <v>35</v>
      </c>
      <c r="D10748" s="2" t="s">
        <v>217</v>
      </c>
      <c r="E10748" s="2" t="s">
        <v>29028</v>
      </c>
      <c r="F10748" s="56">
        <v>107.62685544595</v>
      </c>
      <c r="G10748" s="56">
        <v>99.387158126376804</v>
      </c>
      <c r="H10748" s="56">
        <v>92.8288864976833</v>
      </c>
      <c r="I10748" s="56">
        <v>103.832382021726</v>
      </c>
      <c r="J10748" s="57">
        <v>0.39925595853503398</v>
      </c>
      <c r="K10748" s="57">
        <v>0.43541081558424699</v>
      </c>
      <c r="L10748" s="57">
        <v>0.40725438178066098</v>
      </c>
      <c r="M10748" s="57">
        <v>0.36481146799660102</v>
      </c>
    </row>
    <row r="10749" spans="1:13" x14ac:dyDescent="0.25">
      <c r="A10749" t="s">
        <v>19039</v>
      </c>
      <c r="B10749" t="s">
        <v>19040</v>
      </c>
      <c r="C10749" s="2" t="s">
        <v>31</v>
      </c>
      <c r="D10749" s="2" t="s">
        <v>217</v>
      </c>
      <c r="E10749" s="2" t="s">
        <v>29028</v>
      </c>
      <c r="F10749" s="56">
        <v>107.62685544595</v>
      </c>
      <c r="G10749" s="56">
        <v>99.387158126376804</v>
      </c>
      <c r="H10749" s="56">
        <v>92.8288864976833</v>
      </c>
      <c r="I10749" s="56">
        <v>103.832382021726</v>
      </c>
      <c r="J10749" s="57">
        <v>0.39925595853503398</v>
      </c>
      <c r="K10749" s="57">
        <v>0.43541081558424699</v>
      </c>
      <c r="L10749" s="57">
        <v>0.40725438178066098</v>
      </c>
      <c r="M10749" s="57">
        <v>0.36481146799660102</v>
      </c>
    </row>
    <row r="10750" spans="1:13" x14ac:dyDescent="0.25">
      <c r="A10750" t="s">
        <v>19043</v>
      </c>
      <c r="B10750" t="s">
        <v>19044</v>
      </c>
      <c r="C10750" s="2" t="s">
        <v>31</v>
      </c>
      <c r="D10750" s="2" t="s">
        <v>217</v>
      </c>
      <c r="E10750" s="2" t="s">
        <v>29028</v>
      </c>
      <c r="F10750" s="56">
        <v>107.62685544595</v>
      </c>
      <c r="G10750" s="56">
        <v>99.387158126376804</v>
      </c>
      <c r="H10750" s="56">
        <v>92.8288864976833</v>
      </c>
      <c r="I10750" s="56">
        <v>103.832382021726</v>
      </c>
      <c r="J10750" s="57">
        <v>0.39925595853503398</v>
      </c>
      <c r="K10750" s="57">
        <v>0.43541081558424699</v>
      </c>
      <c r="L10750" s="57">
        <v>0.40725438178066098</v>
      </c>
      <c r="M10750" s="57">
        <v>0.36481146799660102</v>
      </c>
    </row>
    <row r="10751" spans="1:13" x14ac:dyDescent="0.25">
      <c r="A10751" t="s">
        <v>17403</v>
      </c>
      <c r="B10751" t="s">
        <v>17404</v>
      </c>
      <c r="C10751" s="2" t="s">
        <v>31</v>
      </c>
      <c r="D10751" s="2" t="s">
        <v>356</v>
      </c>
      <c r="E10751" s="2" t="s">
        <v>29028</v>
      </c>
      <c r="F10751" s="56">
        <v>99.917831753939495</v>
      </c>
      <c r="G10751" s="56">
        <v>95.821465788861403</v>
      </c>
      <c r="H10751" s="56">
        <v>100.571978486395</v>
      </c>
      <c r="I10751" s="56"/>
      <c r="J10751" s="57">
        <v>0.32712971758585202</v>
      </c>
      <c r="K10751" s="57">
        <v>0.362394525093307</v>
      </c>
      <c r="L10751" s="57">
        <v>0.33480877092311601</v>
      </c>
      <c r="M10751" s="57">
        <v>0.29160935096975099</v>
      </c>
    </row>
    <row r="10752" spans="1:13" x14ac:dyDescent="0.25">
      <c r="A10752" t="s">
        <v>17405</v>
      </c>
      <c r="B10752" t="s">
        <v>17406</v>
      </c>
      <c r="C10752" s="2" t="s">
        <v>31</v>
      </c>
      <c r="D10752" s="2" t="s">
        <v>356</v>
      </c>
      <c r="E10752" s="2" t="s">
        <v>29028</v>
      </c>
      <c r="F10752" s="56">
        <v>99.917831753939495</v>
      </c>
      <c r="G10752" s="56">
        <v>95.821465788861403</v>
      </c>
      <c r="H10752" s="56">
        <v>100.571978486395</v>
      </c>
      <c r="I10752" s="56"/>
      <c r="J10752" s="57">
        <v>0.32712971758585202</v>
      </c>
      <c r="K10752" s="57">
        <v>0.362394525093307</v>
      </c>
      <c r="L10752" s="57">
        <v>0.33480877092311601</v>
      </c>
      <c r="M10752" s="57">
        <v>0.29160935096975099</v>
      </c>
    </row>
    <row r="10753" spans="1:13" x14ac:dyDescent="0.25">
      <c r="A10753" t="s">
        <v>17407</v>
      </c>
      <c r="B10753" t="s">
        <v>17408</v>
      </c>
      <c r="C10753" s="2" t="s">
        <v>31</v>
      </c>
      <c r="D10753" s="2" t="s">
        <v>356</v>
      </c>
      <c r="E10753" s="2" t="s">
        <v>29028</v>
      </c>
      <c r="F10753" s="56">
        <v>99.917831753939495</v>
      </c>
      <c r="G10753" s="56">
        <v>95.821465788861403</v>
      </c>
      <c r="H10753" s="56">
        <v>100.571978486395</v>
      </c>
      <c r="I10753" s="56"/>
      <c r="J10753" s="57">
        <v>0.32712971758585202</v>
      </c>
      <c r="K10753" s="57">
        <v>0.362394525093307</v>
      </c>
      <c r="L10753" s="57">
        <v>0.33480877092311601</v>
      </c>
      <c r="M10753" s="57">
        <v>0.29160935096975099</v>
      </c>
    </row>
    <row r="10754" spans="1:13" x14ac:dyDescent="0.25">
      <c r="A10754" t="s">
        <v>17409</v>
      </c>
      <c r="B10754" t="s">
        <v>17410</v>
      </c>
      <c r="C10754" s="2" t="s">
        <v>35</v>
      </c>
      <c r="D10754" s="2" t="s">
        <v>356</v>
      </c>
      <c r="E10754" s="2" t="s">
        <v>29028</v>
      </c>
      <c r="F10754" s="56">
        <v>99.917831753939495</v>
      </c>
      <c r="G10754" s="56">
        <v>95.821465788861403</v>
      </c>
      <c r="H10754" s="56">
        <v>100.571978486395</v>
      </c>
      <c r="I10754" s="56"/>
      <c r="J10754" s="57">
        <v>0.32712971758585202</v>
      </c>
      <c r="K10754" s="57">
        <v>0.362394525093307</v>
      </c>
      <c r="L10754" s="57">
        <v>0.33480877092311601</v>
      </c>
      <c r="M10754" s="57">
        <v>0.29160935096975099</v>
      </c>
    </row>
    <row r="10755" spans="1:13" x14ac:dyDescent="0.25">
      <c r="A10755" t="s">
        <v>17411</v>
      </c>
      <c r="B10755" t="s">
        <v>17412</v>
      </c>
      <c r="C10755" s="2" t="s">
        <v>35</v>
      </c>
      <c r="D10755" s="2" t="s">
        <v>356</v>
      </c>
      <c r="E10755" s="2" t="s">
        <v>29028</v>
      </c>
      <c r="F10755" s="56">
        <v>99.917831753939495</v>
      </c>
      <c r="G10755" s="56">
        <v>95.821465788861403</v>
      </c>
      <c r="H10755" s="56">
        <v>100.571978486395</v>
      </c>
      <c r="I10755" s="56"/>
      <c r="J10755" s="57">
        <v>0.32712971758585202</v>
      </c>
      <c r="K10755" s="57">
        <v>0.362394525093307</v>
      </c>
      <c r="L10755" s="57">
        <v>0.33480877092311601</v>
      </c>
      <c r="M10755" s="57">
        <v>0.29160935096975099</v>
      </c>
    </row>
    <row r="10756" spans="1:13" x14ac:dyDescent="0.25">
      <c r="A10756" t="s">
        <v>17413</v>
      </c>
      <c r="B10756" t="s">
        <v>17414</v>
      </c>
      <c r="C10756" s="2" t="s">
        <v>35</v>
      </c>
      <c r="D10756" s="2" t="s">
        <v>356</v>
      </c>
      <c r="E10756" s="2" t="s">
        <v>29028</v>
      </c>
      <c r="F10756" s="56">
        <v>99.917831753939495</v>
      </c>
      <c r="G10756" s="56">
        <v>95.821465788861403</v>
      </c>
      <c r="H10756" s="56">
        <v>100.571978486395</v>
      </c>
      <c r="I10756" s="56"/>
      <c r="J10756" s="57">
        <v>0.32712971758585202</v>
      </c>
      <c r="K10756" s="57">
        <v>0.362394525093307</v>
      </c>
      <c r="L10756" s="57">
        <v>0.33480877092311601</v>
      </c>
      <c r="M10756" s="57">
        <v>0.29160935096975099</v>
      </c>
    </row>
    <row r="10757" spans="1:13" x14ac:dyDescent="0.25">
      <c r="A10757" t="s">
        <v>17415</v>
      </c>
      <c r="B10757" t="s">
        <v>17416</v>
      </c>
      <c r="C10757" s="2" t="s">
        <v>35</v>
      </c>
      <c r="D10757" s="2" t="s">
        <v>356</v>
      </c>
      <c r="E10757" s="2" t="s">
        <v>29028</v>
      </c>
      <c r="F10757" s="56">
        <v>99.917831753939495</v>
      </c>
      <c r="G10757" s="56">
        <v>95.821465788861403</v>
      </c>
      <c r="H10757" s="56">
        <v>100.571978486395</v>
      </c>
      <c r="I10757" s="56"/>
      <c r="J10757" s="57">
        <v>0.32712971758585202</v>
      </c>
      <c r="K10757" s="57">
        <v>0.362394525093307</v>
      </c>
      <c r="L10757" s="57">
        <v>0.33480877092311601</v>
      </c>
      <c r="M10757" s="57">
        <v>0.29160935096975099</v>
      </c>
    </row>
    <row r="10758" spans="1:13" x14ac:dyDescent="0.25">
      <c r="A10758" t="s">
        <v>9831</v>
      </c>
      <c r="B10758" t="s">
        <v>9832</v>
      </c>
      <c r="C10758" s="2" t="s">
        <v>31</v>
      </c>
      <c r="D10758" s="2" t="s">
        <v>315</v>
      </c>
      <c r="E10758" s="2" t="s">
        <v>29028</v>
      </c>
      <c r="F10758" s="56">
        <v>103.932645425446</v>
      </c>
      <c r="G10758" s="56">
        <v>110.248155710286</v>
      </c>
      <c r="H10758" s="56">
        <v>97.148665580973898</v>
      </c>
      <c r="I10758" s="56">
        <v>107.007517045041</v>
      </c>
      <c r="J10758" s="57">
        <v>0.35183367167359197</v>
      </c>
      <c r="K10758" s="57">
        <v>0.39517392245981597</v>
      </c>
      <c r="L10758" s="57">
        <v>0.35765157266834202</v>
      </c>
      <c r="M10758" s="57">
        <v>0.30503033198794299</v>
      </c>
    </row>
    <row r="10759" spans="1:13" x14ac:dyDescent="0.25">
      <c r="A10759" t="s">
        <v>9833</v>
      </c>
      <c r="B10759" t="s">
        <v>9834</v>
      </c>
      <c r="C10759" s="2" t="s">
        <v>31</v>
      </c>
      <c r="D10759" s="2" t="s">
        <v>315</v>
      </c>
      <c r="E10759" s="2" t="s">
        <v>29028</v>
      </c>
      <c r="F10759" s="56">
        <v>103.932645425446</v>
      </c>
      <c r="G10759" s="56">
        <v>110.248155710286</v>
      </c>
      <c r="H10759" s="56">
        <v>97.148665580973898</v>
      </c>
      <c r="I10759" s="56">
        <v>107.007517045041</v>
      </c>
      <c r="J10759" s="57">
        <v>0.35183367167359197</v>
      </c>
      <c r="K10759" s="57">
        <v>0.39517392245981597</v>
      </c>
      <c r="L10759" s="57">
        <v>0.35765157266834202</v>
      </c>
      <c r="M10759" s="57">
        <v>0.30503033198794299</v>
      </c>
    </row>
    <row r="10760" spans="1:13" x14ac:dyDescent="0.25">
      <c r="A10760" t="s">
        <v>9835</v>
      </c>
      <c r="B10760" t="s">
        <v>9836</v>
      </c>
      <c r="C10760" s="2" t="s">
        <v>31</v>
      </c>
      <c r="D10760" s="2" t="s">
        <v>315</v>
      </c>
      <c r="E10760" s="2" t="s">
        <v>29028</v>
      </c>
      <c r="F10760" s="56">
        <v>103.932645425446</v>
      </c>
      <c r="G10760" s="56">
        <v>110.248155710286</v>
      </c>
      <c r="H10760" s="56">
        <v>97.148665580973898</v>
      </c>
      <c r="I10760" s="56">
        <v>107.007517045041</v>
      </c>
      <c r="J10760" s="57">
        <v>0.35183367167359197</v>
      </c>
      <c r="K10760" s="57">
        <v>0.39517392245981597</v>
      </c>
      <c r="L10760" s="57">
        <v>0.35765157266834202</v>
      </c>
      <c r="M10760" s="57">
        <v>0.30503033198794299</v>
      </c>
    </row>
    <row r="10761" spans="1:13" x14ac:dyDescent="0.25">
      <c r="A10761" t="s">
        <v>9837</v>
      </c>
      <c r="B10761" t="s">
        <v>9838</v>
      </c>
      <c r="C10761" s="2" t="s">
        <v>35</v>
      </c>
      <c r="D10761" s="2" t="s">
        <v>315</v>
      </c>
      <c r="E10761" s="2" t="s">
        <v>29028</v>
      </c>
      <c r="F10761" s="56">
        <v>103.932645425446</v>
      </c>
      <c r="G10761" s="56">
        <v>110.248155710286</v>
      </c>
      <c r="H10761" s="56">
        <v>97.148665580973898</v>
      </c>
      <c r="I10761" s="56">
        <v>107.007517045041</v>
      </c>
      <c r="J10761" s="57">
        <v>0.35183367167359197</v>
      </c>
      <c r="K10761" s="57">
        <v>0.39517392245981597</v>
      </c>
      <c r="L10761" s="57">
        <v>0.35765157266834202</v>
      </c>
      <c r="M10761" s="57">
        <v>0.30503033198794299</v>
      </c>
    </row>
    <row r="10762" spans="1:13" x14ac:dyDescent="0.25">
      <c r="A10762" t="s">
        <v>9839</v>
      </c>
      <c r="B10762" t="s">
        <v>9840</v>
      </c>
      <c r="C10762" s="2" t="s">
        <v>35</v>
      </c>
      <c r="D10762" s="2" t="s">
        <v>315</v>
      </c>
      <c r="E10762" s="2" t="s">
        <v>29028</v>
      </c>
      <c r="F10762" s="56">
        <v>103.932645425446</v>
      </c>
      <c r="G10762" s="56">
        <v>110.248155710286</v>
      </c>
      <c r="H10762" s="56">
        <v>97.148665580973898</v>
      </c>
      <c r="I10762" s="56">
        <v>107.007517045041</v>
      </c>
      <c r="J10762" s="57">
        <v>0.35183367167359197</v>
      </c>
      <c r="K10762" s="57">
        <v>0.39517392245981597</v>
      </c>
      <c r="L10762" s="57">
        <v>0.35765157266834202</v>
      </c>
      <c r="M10762" s="57">
        <v>0.30503033198794299</v>
      </c>
    </row>
    <row r="10763" spans="1:13" x14ac:dyDescent="0.25">
      <c r="A10763" t="s">
        <v>9841</v>
      </c>
      <c r="B10763" t="s">
        <v>9842</v>
      </c>
      <c r="C10763" s="2" t="s">
        <v>35</v>
      </c>
      <c r="D10763" s="2" t="s">
        <v>315</v>
      </c>
      <c r="E10763" s="2" t="s">
        <v>29028</v>
      </c>
      <c r="F10763" s="56">
        <v>103.932645425446</v>
      </c>
      <c r="G10763" s="56">
        <v>110.248155710286</v>
      </c>
      <c r="H10763" s="56">
        <v>97.148665580973898</v>
      </c>
      <c r="I10763" s="56">
        <v>107.007517045041</v>
      </c>
      <c r="J10763" s="57">
        <v>0.35183367167359197</v>
      </c>
      <c r="K10763" s="57">
        <v>0.39517392245981597</v>
      </c>
      <c r="L10763" s="57">
        <v>0.35765157266834202</v>
      </c>
      <c r="M10763" s="57">
        <v>0.30503033198794299</v>
      </c>
    </row>
    <row r="10764" spans="1:13" x14ac:dyDescent="0.25">
      <c r="A10764" t="s">
        <v>9843</v>
      </c>
      <c r="B10764" t="s">
        <v>9844</v>
      </c>
      <c r="C10764" s="2" t="s">
        <v>35</v>
      </c>
      <c r="D10764" s="2" t="s">
        <v>315</v>
      </c>
      <c r="E10764" s="2" t="s">
        <v>29028</v>
      </c>
      <c r="F10764" s="56">
        <v>103.932645425446</v>
      </c>
      <c r="G10764" s="56">
        <v>110.248155710286</v>
      </c>
      <c r="H10764" s="56">
        <v>97.148665580973898</v>
      </c>
      <c r="I10764" s="56">
        <v>107.007517045041</v>
      </c>
      <c r="J10764" s="57">
        <v>0.35183367167359197</v>
      </c>
      <c r="K10764" s="57">
        <v>0.39517392245981597</v>
      </c>
      <c r="L10764" s="57">
        <v>0.35765157266834202</v>
      </c>
      <c r="M10764" s="57">
        <v>0.30503033198794299</v>
      </c>
    </row>
    <row r="10765" spans="1:13" x14ac:dyDescent="0.25">
      <c r="A10765" t="s">
        <v>9847</v>
      </c>
      <c r="B10765" t="s">
        <v>9848</v>
      </c>
      <c r="C10765" s="2" t="s">
        <v>35</v>
      </c>
      <c r="D10765" s="2" t="s">
        <v>315</v>
      </c>
      <c r="E10765" s="2" t="s">
        <v>29028</v>
      </c>
      <c r="F10765" s="56">
        <v>103.932645425446</v>
      </c>
      <c r="G10765" s="56">
        <v>110.248155710286</v>
      </c>
      <c r="H10765" s="56">
        <v>97.148665580973898</v>
      </c>
      <c r="I10765" s="56">
        <v>107.007517045041</v>
      </c>
      <c r="J10765" s="57">
        <v>0.35183367167359197</v>
      </c>
      <c r="K10765" s="57">
        <v>0.39517392245981597</v>
      </c>
      <c r="L10765" s="57">
        <v>0.35765157266834202</v>
      </c>
      <c r="M10765" s="57">
        <v>0.30503033198794299</v>
      </c>
    </row>
    <row r="10766" spans="1:13" x14ac:dyDescent="0.25">
      <c r="A10766" t="s">
        <v>25517</v>
      </c>
      <c r="B10766" t="s">
        <v>25518</v>
      </c>
      <c r="C10766" s="2" t="s">
        <v>35</v>
      </c>
      <c r="D10766" s="2" t="s">
        <v>356</v>
      </c>
      <c r="E10766" s="2" t="s">
        <v>29028</v>
      </c>
      <c r="F10766" s="56">
        <v>98.387922286581301</v>
      </c>
      <c r="G10766" s="56">
        <v>102.32062095089201</v>
      </c>
      <c r="H10766" s="56">
        <v>100.059769507414</v>
      </c>
      <c r="I10766" s="56"/>
      <c r="J10766" s="57">
        <v>0.29994633928980202</v>
      </c>
      <c r="K10766" s="57">
        <v>0.35598849618636802</v>
      </c>
      <c r="L10766" s="57">
        <v>0.30701194317024</v>
      </c>
      <c r="M10766" s="57">
        <v>0.243541468828056</v>
      </c>
    </row>
    <row r="10767" spans="1:13" x14ac:dyDescent="0.25">
      <c r="A10767" t="s">
        <v>25519</v>
      </c>
      <c r="B10767" t="s">
        <v>25520</v>
      </c>
      <c r="C10767" s="2" t="s">
        <v>35</v>
      </c>
      <c r="D10767" s="2" t="s">
        <v>356</v>
      </c>
      <c r="E10767" s="2" t="s">
        <v>29028</v>
      </c>
      <c r="F10767" s="56">
        <v>99.134278487439701</v>
      </c>
      <c r="G10767" s="56">
        <v>103.653043249839</v>
      </c>
      <c r="H10767" s="56">
        <v>100.891174777</v>
      </c>
      <c r="I10767" s="56"/>
      <c r="J10767" s="57">
        <v>0.315864485932211</v>
      </c>
      <c r="K10767" s="57">
        <v>0.37447045129471201</v>
      </c>
      <c r="L10767" s="57">
        <v>0.32323690428386898</v>
      </c>
      <c r="M10767" s="57">
        <v>0.258397805617675</v>
      </c>
    </row>
    <row r="10768" spans="1:13" x14ac:dyDescent="0.25">
      <c r="A10768" t="s">
        <v>25521</v>
      </c>
      <c r="B10768" t="s">
        <v>25522</v>
      </c>
      <c r="C10768" s="2" t="s">
        <v>35</v>
      </c>
      <c r="D10768" s="2" t="s">
        <v>356</v>
      </c>
      <c r="E10768" s="2" t="s">
        <v>29028</v>
      </c>
      <c r="F10768" s="56">
        <v>98.387922286581301</v>
      </c>
      <c r="G10768" s="56">
        <v>102.32062095089201</v>
      </c>
      <c r="H10768" s="56">
        <v>100.059769507414</v>
      </c>
      <c r="I10768" s="56"/>
      <c r="J10768" s="57">
        <v>0.29994633928980202</v>
      </c>
      <c r="K10768" s="57">
        <v>0.35598849618636802</v>
      </c>
      <c r="L10768" s="57">
        <v>0.30701194317024</v>
      </c>
      <c r="M10768" s="57">
        <v>0.243541468828056</v>
      </c>
    </row>
    <row r="10769" spans="1:13" x14ac:dyDescent="0.25">
      <c r="A10769" t="s">
        <v>25523</v>
      </c>
      <c r="B10769" t="s">
        <v>25524</v>
      </c>
      <c r="C10769" s="2" t="s">
        <v>35</v>
      </c>
      <c r="D10769" s="2" t="s">
        <v>356</v>
      </c>
      <c r="E10769" s="2" t="s">
        <v>29028</v>
      </c>
      <c r="F10769" s="56">
        <v>98.387922286581301</v>
      </c>
      <c r="G10769" s="56">
        <v>102.32062095089201</v>
      </c>
      <c r="H10769" s="56">
        <v>100.059769507414</v>
      </c>
      <c r="I10769" s="56"/>
      <c r="J10769" s="57">
        <v>0.29994633928980202</v>
      </c>
      <c r="K10769" s="57">
        <v>0.35598849618636802</v>
      </c>
      <c r="L10769" s="57">
        <v>0.30701194317024</v>
      </c>
      <c r="M10769" s="57">
        <v>0.243541468828056</v>
      </c>
    </row>
    <row r="10770" spans="1:13" x14ac:dyDescent="0.25">
      <c r="A10770" t="s">
        <v>25525</v>
      </c>
      <c r="B10770" t="s">
        <v>25526</v>
      </c>
      <c r="C10770" s="2" t="s">
        <v>35</v>
      </c>
      <c r="D10770" s="2" t="s">
        <v>356</v>
      </c>
      <c r="E10770" s="2" t="s">
        <v>29028</v>
      </c>
      <c r="F10770" s="56">
        <v>98.387922286581301</v>
      </c>
      <c r="G10770" s="56">
        <v>102.32062095089201</v>
      </c>
      <c r="H10770" s="56">
        <v>100.059769507414</v>
      </c>
      <c r="I10770" s="56"/>
      <c r="J10770" s="57">
        <v>0.29994633928980202</v>
      </c>
      <c r="K10770" s="57">
        <v>0.35598849618636802</v>
      </c>
      <c r="L10770" s="57">
        <v>0.30701194317024</v>
      </c>
      <c r="M10770" s="57">
        <v>0.243541468828056</v>
      </c>
    </row>
    <row r="10771" spans="1:13" x14ac:dyDescent="0.25">
      <c r="A10771" t="s">
        <v>16923</v>
      </c>
      <c r="B10771" t="s">
        <v>16924</v>
      </c>
      <c r="C10771" s="2" t="s">
        <v>35</v>
      </c>
      <c r="D10771" s="2" t="s">
        <v>315</v>
      </c>
      <c r="E10771" s="2" t="s">
        <v>29028</v>
      </c>
      <c r="F10771" s="56">
        <v>107.981072780354</v>
      </c>
      <c r="G10771" s="56">
        <v>109.05414831505</v>
      </c>
      <c r="H10771" s="56">
        <v>94.960826773293604</v>
      </c>
      <c r="I10771" s="56">
        <v>111.01469910497001</v>
      </c>
      <c r="J10771" s="57">
        <v>0.43429352166455798</v>
      </c>
      <c r="K10771" s="57">
        <v>0.47780296044155302</v>
      </c>
      <c r="L10771" s="57">
        <v>0.44022788466587298</v>
      </c>
      <c r="M10771" s="57">
        <v>0.39254332272992998</v>
      </c>
    </row>
    <row r="10772" spans="1:13" x14ac:dyDescent="0.25">
      <c r="A10772" t="s">
        <v>16925</v>
      </c>
      <c r="B10772" t="s">
        <v>16926</v>
      </c>
      <c r="C10772" s="2" t="s">
        <v>35</v>
      </c>
      <c r="D10772" s="2" t="s">
        <v>315</v>
      </c>
      <c r="E10772" s="2" t="s">
        <v>29028</v>
      </c>
      <c r="F10772" s="56">
        <v>107.981072780354</v>
      </c>
      <c r="G10772" s="56">
        <v>109.05414831505</v>
      </c>
      <c r="H10772" s="56">
        <v>94.960826773293604</v>
      </c>
      <c r="I10772" s="56">
        <v>111.01469910497001</v>
      </c>
      <c r="J10772" s="57">
        <v>0.43429352166455798</v>
      </c>
      <c r="K10772" s="57">
        <v>0.47780296044155302</v>
      </c>
      <c r="L10772" s="57">
        <v>0.44022788466587298</v>
      </c>
      <c r="M10772" s="57">
        <v>0.39254332272992998</v>
      </c>
    </row>
    <row r="10773" spans="1:13" x14ac:dyDescent="0.25">
      <c r="A10773" t="s">
        <v>16927</v>
      </c>
      <c r="B10773" t="s">
        <v>16928</v>
      </c>
      <c r="C10773" s="2" t="s">
        <v>35</v>
      </c>
      <c r="D10773" s="2" t="s">
        <v>315</v>
      </c>
      <c r="E10773" s="2" t="s">
        <v>29028</v>
      </c>
      <c r="F10773" s="56">
        <v>107.981072780354</v>
      </c>
      <c r="G10773" s="56">
        <v>109.05414831505</v>
      </c>
      <c r="H10773" s="56">
        <v>94.960826773293604</v>
      </c>
      <c r="I10773" s="56">
        <v>111.01469910497001</v>
      </c>
      <c r="J10773" s="57">
        <v>0.43429352166455798</v>
      </c>
      <c r="K10773" s="57">
        <v>0.47780296044155302</v>
      </c>
      <c r="L10773" s="57">
        <v>0.44022788466587298</v>
      </c>
      <c r="M10773" s="57">
        <v>0.39254332272992998</v>
      </c>
    </row>
    <row r="10774" spans="1:13" x14ac:dyDescent="0.25">
      <c r="A10774" t="s">
        <v>16929</v>
      </c>
      <c r="B10774" t="s">
        <v>16930</v>
      </c>
      <c r="C10774" s="2" t="s">
        <v>35</v>
      </c>
      <c r="D10774" s="2" t="s">
        <v>315</v>
      </c>
      <c r="E10774" s="2" t="s">
        <v>29028</v>
      </c>
      <c r="F10774" s="56">
        <v>107.981072780354</v>
      </c>
      <c r="G10774" s="56">
        <v>109.05414831505</v>
      </c>
      <c r="H10774" s="56">
        <v>94.960826773293604</v>
      </c>
      <c r="I10774" s="56">
        <v>111.01469910497001</v>
      </c>
      <c r="J10774" s="57">
        <v>0.43429352166455798</v>
      </c>
      <c r="K10774" s="57">
        <v>0.47780296044155302</v>
      </c>
      <c r="L10774" s="57">
        <v>0.44022788466587298</v>
      </c>
      <c r="M10774" s="57">
        <v>0.39254332272992998</v>
      </c>
    </row>
    <row r="10775" spans="1:13" x14ac:dyDescent="0.25">
      <c r="A10775" t="s">
        <v>1912</v>
      </c>
      <c r="B10775" t="s">
        <v>1913</v>
      </c>
      <c r="C10775" s="2" t="s">
        <v>35</v>
      </c>
      <c r="D10775" s="2" t="s">
        <v>315</v>
      </c>
      <c r="E10775" s="2" t="s">
        <v>29027</v>
      </c>
      <c r="F10775" s="56">
        <v>111.965708141432</v>
      </c>
      <c r="G10775" s="56">
        <v>101.000360500787</v>
      </c>
      <c r="H10775" s="56">
        <v>97.10353685954</v>
      </c>
      <c r="I10775" s="56">
        <v>115.19759050342699</v>
      </c>
      <c r="J10775" s="57">
        <v>0.55968345610875003</v>
      </c>
      <c r="K10775" s="57">
        <v>0.64184905127789904</v>
      </c>
      <c r="L10775" s="57">
        <v>0.56141950484498004</v>
      </c>
      <c r="M10775" s="57">
        <v>0.48955204101550898</v>
      </c>
    </row>
    <row r="10776" spans="1:13" x14ac:dyDescent="0.25">
      <c r="A10776" t="s">
        <v>16921</v>
      </c>
      <c r="B10776" t="s">
        <v>16922</v>
      </c>
      <c r="C10776" s="2" t="s">
        <v>31</v>
      </c>
      <c r="D10776" s="2" t="s">
        <v>315</v>
      </c>
      <c r="E10776" s="2" t="s">
        <v>29028</v>
      </c>
      <c r="F10776" s="56">
        <v>107.981072780354</v>
      </c>
      <c r="G10776" s="56">
        <v>109.05414831505</v>
      </c>
      <c r="H10776" s="56">
        <v>94.960826773293604</v>
      </c>
      <c r="I10776" s="56">
        <v>111.01469910497001</v>
      </c>
      <c r="J10776" s="57">
        <v>0.43429352166455798</v>
      </c>
      <c r="K10776" s="57">
        <v>0.47780296044155302</v>
      </c>
      <c r="L10776" s="57">
        <v>0.44022788466587298</v>
      </c>
      <c r="M10776" s="57">
        <v>0.39254332272992998</v>
      </c>
    </row>
    <row r="10777" spans="1:13" x14ac:dyDescent="0.25">
      <c r="A10777" t="s">
        <v>25511</v>
      </c>
      <c r="B10777" t="s">
        <v>25512</v>
      </c>
      <c r="C10777" s="2" t="s">
        <v>31</v>
      </c>
      <c r="D10777" s="2" t="s">
        <v>356</v>
      </c>
      <c r="E10777" s="2" t="s">
        <v>29028</v>
      </c>
      <c r="F10777" s="56">
        <v>98.387922286581301</v>
      </c>
      <c r="G10777" s="56">
        <v>102.32062095089201</v>
      </c>
      <c r="H10777" s="56">
        <v>100.059769507414</v>
      </c>
      <c r="I10777" s="56"/>
      <c r="J10777" s="57">
        <v>0.29994633928980202</v>
      </c>
      <c r="K10777" s="57">
        <v>0.35598849618636802</v>
      </c>
      <c r="L10777" s="57">
        <v>0.30701194317024</v>
      </c>
      <c r="M10777" s="57">
        <v>0.243541468828056</v>
      </c>
    </row>
    <row r="10778" spans="1:13" x14ac:dyDescent="0.25">
      <c r="A10778" t="s">
        <v>25513</v>
      </c>
      <c r="B10778" t="s">
        <v>25514</v>
      </c>
      <c r="C10778" s="2" t="s">
        <v>31</v>
      </c>
      <c r="D10778" s="2" t="s">
        <v>356</v>
      </c>
      <c r="E10778" s="2" t="s">
        <v>29028</v>
      </c>
      <c r="F10778" s="56">
        <v>98.387922286581301</v>
      </c>
      <c r="G10778" s="56">
        <v>102.32062095089201</v>
      </c>
      <c r="H10778" s="56">
        <v>100.059769507414</v>
      </c>
      <c r="I10778" s="56"/>
      <c r="J10778" s="57">
        <v>0.29994633928980202</v>
      </c>
      <c r="K10778" s="57">
        <v>0.35598849618636802</v>
      </c>
      <c r="L10778" s="57">
        <v>0.30701194317024</v>
      </c>
      <c r="M10778" s="57">
        <v>0.243541468828056</v>
      </c>
    </row>
    <row r="10779" spans="1:13" x14ac:dyDescent="0.25">
      <c r="A10779" t="s">
        <v>25515</v>
      </c>
      <c r="B10779" t="s">
        <v>25516</v>
      </c>
      <c r="C10779" s="2" t="s">
        <v>31</v>
      </c>
      <c r="D10779" s="2" t="s">
        <v>356</v>
      </c>
      <c r="E10779" s="2" t="s">
        <v>29028</v>
      </c>
      <c r="F10779" s="56">
        <v>98.387922286581301</v>
      </c>
      <c r="G10779" s="56">
        <v>102.32062095089201</v>
      </c>
      <c r="H10779" s="56">
        <v>100.059769507414</v>
      </c>
      <c r="I10779" s="56"/>
      <c r="J10779" s="57">
        <v>0.29994633928980202</v>
      </c>
      <c r="K10779" s="57">
        <v>0.35598849618636802</v>
      </c>
      <c r="L10779" s="57">
        <v>0.30701194317024</v>
      </c>
      <c r="M10779" s="57">
        <v>0.243541468828056</v>
      </c>
    </row>
    <row r="10780" spans="1:13" x14ac:dyDescent="0.25">
      <c r="A10780" t="s">
        <v>3386</v>
      </c>
      <c r="B10780" t="s">
        <v>3387</v>
      </c>
      <c r="C10780" s="2" t="s">
        <v>31</v>
      </c>
      <c r="D10780" s="2" t="s">
        <v>356</v>
      </c>
      <c r="E10780" s="2" t="s">
        <v>29027</v>
      </c>
      <c r="F10780" s="56">
        <v>95.460844293965096</v>
      </c>
      <c r="G10780" s="56">
        <v>104.648790735802</v>
      </c>
      <c r="H10780" s="56">
        <v>102.72425280746</v>
      </c>
      <c r="I10780" s="56">
        <v>97.393173468106298</v>
      </c>
      <c r="J10780" s="57">
        <v>0.45932453556241498</v>
      </c>
      <c r="K10780" s="57">
        <v>0.54818393927217701</v>
      </c>
      <c r="L10780" s="57">
        <v>0.466425573663242</v>
      </c>
      <c r="M10780" s="57">
        <v>0.381296654616119</v>
      </c>
    </row>
    <row r="10781" spans="1:13" x14ac:dyDescent="0.25">
      <c r="A10781" t="s">
        <v>30607</v>
      </c>
      <c r="B10781" t="s">
        <v>30608</v>
      </c>
      <c r="C10781" s="2" t="s">
        <v>31</v>
      </c>
      <c r="D10781" s="2" t="s">
        <v>236</v>
      </c>
      <c r="E10781" s="2" t="s">
        <v>29028</v>
      </c>
      <c r="F10781" s="56"/>
      <c r="G10781" s="56">
        <v>101.967398558407</v>
      </c>
      <c r="H10781" s="56"/>
      <c r="I10781" s="56"/>
      <c r="J10781" s="57">
        <v>0.25551792539242801</v>
      </c>
      <c r="K10781" s="57">
        <v>0.30123768563301101</v>
      </c>
      <c r="L10781" s="57">
        <v>0.26404063743701101</v>
      </c>
      <c r="M10781" s="57">
        <v>0.20121751943817101</v>
      </c>
    </row>
    <row r="10782" spans="1:13" x14ac:dyDescent="0.25">
      <c r="A10782" t="s">
        <v>30609</v>
      </c>
      <c r="B10782" t="s">
        <v>30610</v>
      </c>
      <c r="C10782" s="2" t="s">
        <v>31</v>
      </c>
      <c r="D10782" s="2" t="s">
        <v>236</v>
      </c>
      <c r="E10782" s="2" t="s">
        <v>29028</v>
      </c>
      <c r="F10782" s="56"/>
      <c r="G10782" s="56">
        <v>101.967398558407</v>
      </c>
      <c r="H10782" s="56"/>
      <c r="I10782" s="56"/>
      <c r="J10782" s="57">
        <v>0.25551792539242801</v>
      </c>
      <c r="K10782" s="57">
        <v>0.30123768563301101</v>
      </c>
      <c r="L10782" s="57">
        <v>0.26404063743701101</v>
      </c>
      <c r="M10782" s="57">
        <v>0.20121751943817101</v>
      </c>
    </row>
    <row r="10783" spans="1:13" x14ac:dyDescent="0.25">
      <c r="A10783" t="s">
        <v>30611</v>
      </c>
      <c r="B10783" t="s">
        <v>30612</v>
      </c>
      <c r="C10783" s="2" t="s">
        <v>31</v>
      </c>
      <c r="D10783" s="2" t="s">
        <v>236</v>
      </c>
      <c r="E10783" s="2" t="s">
        <v>29028</v>
      </c>
      <c r="F10783" s="56"/>
      <c r="G10783" s="56">
        <v>101.967398558407</v>
      </c>
      <c r="H10783" s="56"/>
      <c r="I10783" s="56"/>
      <c r="J10783" s="57">
        <v>0.25551792539242801</v>
      </c>
      <c r="K10783" s="57">
        <v>0.30123768563301101</v>
      </c>
      <c r="L10783" s="57">
        <v>0.26404063743701101</v>
      </c>
      <c r="M10783" s="57">
        <v>0.20121751943817101</v>
      </c>
    </row>
    <row r="10784" spans="1:13" x14ac:dyDescent="0.25">
      <c r="A10784" t="s">
        <v>30613</v>
      </c>
      <c r="B10784" t="s">
        <v>30614</v>
      </c>
      <c r="C10784" s="2" t="s">
        <v>35</v>
      </c>
      <c r="D10784" s="2" t="s">
        <v>236</v>
      </c>
      <c r="E10784" s="2" t="s">
        <v>29028</v>
      </c>
      <c r="F10784" s="56"/>
      <c r="G10784" s="56">
        <v>101.967398558407</v>
      </c>
      <c r="H10784" s="56"/>
      <c r="I10784" s="56"/>
      <c r="J10784" s="57">
        <v>0.25551792539242801</v>
      </c>
      <c r="K10784" s="57">
        <v>0.30123768563301101</v>
      </c>
      <c r="L10784" s="57">
        <v>0.26404063743701101</v>
      </c>
      <c r="M10784" s="57">
        <v>0.20121751943817101</v>
      </c>
    </row>
    <row r="10785" spans="1:13" x14ac:dyDescent="0.25">
      <c r="A10785" t="s">
        <v>30615</v>
      </c>
      <c r="B10785" t="s">
        <v>30616</v>
      </c>
      <c r="C10785" s="2" t="s">
        <v>35</v>
      </c>
      <c r="D10785" s="2" t="s">
        <v>236</v>
      </c>
      <c r="E10785" s="2" t="s">
        <v>29028</v>
      </c>
      <c r="F10785" s="56"/>
      <c r="G10785" s="56">
        <v>101.967398558407</v>
      </c>
      <c r="H10785" s="56"/>
      <c r="I10785" s="56"/>
      <c r="J10785" s="57">
        <v>0.25551792539242801</v>
      </c>
      <c r="K10785" s="57">
        <v>0.30123768563301101</v>
      </c>
      <c r="L10785" s="57">
        <v>0.26404063743701101</v>
      </c>
      <c r="M10785" s="57">
        <v>0.20121751943817101</v>
      </c>
    </row>
    <row r="10786" spans="1:13" x14ac:dyDescent="0.25">
      <c r="A10786" t="s">
        <v>30617</v>
      </c>
      <c r="B10786" t="s">
        <v>30618</v>
      </c>
      <c r="C10786" s="2" t="s">
        <v>35</v>
      </c>
      <c r="D10786" s="2" t="s">
        <v>236</v>
      </c>
      <c r="E10786" s="2" t="s">
        <v>29028</v>
      </c>
      <c r="F10786" s="56"/>
      <c r="G10786" s="56">
        <v>101.967398558407</v>
      </c>
      <c r="H10786" s="56"/>
      <c r="I10786" s="56"/>
      <c r="J10786" s="57">
        <v>0.25551792539242801</v>
      </c>
      <c r="K10786" s="57">
        <v>0.30123768563301101</v>
      </c>
      <c r="L10786" s="57">
        <v>0.26404063743701101</v>
      </c>
      <c r="M10786" s="57">
        <v>0.20121751943817101</v>
      </c>
    </row>
    <row r="10787" spans="1:13" x14ac:dyDescent="0.25">
      <c r="A10787" t="s">
        <v>30619</v>
      </c>
      <c r="B10787" t="s">
        <v>30620</v>
      </c>
      <c r="C10787" s="2" t="s">
        <v>35</v>
      </c>
      <c r="D10787" s="2" t="s">
        <v>236</v>
      </c>
      <c r="E10787" s="2" t="s">
        <v>29028</v>
      </c>
      <c r="F10787" s="56"/>
      <c r="G10787" s="56">
        <v>101.967398558407</v>
      </c>
      <c r="H10787" s="56"/>
      <c r="I10787" s="56"/>
      <c r="J10787" s="57">
        <v>0.25551792539242801</v>
      </c>
      <c r="K10787" s="57">
        <v>0.30123768563301101</v>
      </c>
      <c r="L10787" s="57">
        <v>0.26404063743701101</v>
      </c>
      <c r="M10787" s="57">
        <v>0.20121751943817101</v>
      </c>
    </row>
    <row r="10788" spans="1:13" x14ac:dyDescent="0.25">
      <c r="A10788" t="s">
        <v>17161</v>
      </c>
      <c r="B10788" t="s">
        <v>17162</v>
      </c>
      <c r="C10788" s="2" t="s">
        <v>35</v>
      </c>
      <c r="D10788" s="2" t="s">
        <v>236</v>
      </c>
      <c r="E10788" s="2" t="s">
        <v>29028</v>
      </c>
      <c r="F10788" s="56">
        <v>103.298897011473</v>
      </c>
      <c r="G10788" s="56">
        <v>105.060707268355</v>
      </c>
      <c r="H10788" s="56">
        <v>102.409316218077</v>
      </c>
      <c r="I10788" s="56">
        <v>105.002639854378</v>
      </c>
      <c r="J10788" s="57">
        <v>0.40188126981921501</v>
      </c>
      <c r="K10788" s="57">
        <v>0.46632143292983402</v>
      </c>
      <c r="L10788" s="57">
        <v>0.40721232251802397</v>
      </c>
      <c r="M10788" s="57">
        <v>0.33981176525120099</v>
      </c>
    </row>
    <row r="10789" spans="1:13" x14ac:dyDescent="0.25">
      <c r="A10789" t="s">
        <v>5494</v>
      </c>
      <c r="B10789" t="s">
        <v>5495</v>
      </c>
      <c r="C10789" s="2" t="s">
        <v>35</v>
      </c>
      <c r="D10789" s="2" t="s">
        <v>4176</v>
      </c>
      <c r="E10789" s="2" t="s">
        <v>29028</v>
      </c>
      <c r="F10789" s="56"/>
      <c r="G10789" s="56">
        <v>109.89095194529</v>
      </c>
      <c r="H10789" s="56"/>
      <c r="I10789" s="56"/>
      <c r="J10789" s="57">
        <v>0.215163122733662</v>
      </c>
      <c r="K10789" s="57">
        <v>0.30572991848950498</v>
      </c>
      <c r="L10789" s="57">
        <v>0.222861846235655</v>
      </c>
      <c r="M10789" s="57">
        <v>9.6461877869393406E-2</v>
      </c>
    </row>
    <row r="10790" spans="1:13" x14ac:dyDescent="0.25">
      <c r="A10790" t="s">
        <v>27480</v>
      </c>
      <c r="B10790" t="s">
        <v>27481</v>
      </c>
      <c r="C10790" s="2" t="s">
        <v>35</v>
      </c>
      <c r="D10790" s="2" t="s">
        <v>315</v>
      </c>
      <c r="E10790" s="2" t="s">
        <v>29028</v>
      </c>
      <c r="F10790" s="56">
        <v>108.01411390159301</v>
      </c>
      <c r="G10790" s="56">
        <v>111.11815714428499</v>
      </c>
      <c r="H10790" s="56">
        <v>95.842946598934901</v>
      </c>
      <c r="I10790" s="56">
        <v>106.054966644503</v>
      </c>
      <c r="J10790" s="57">
        <v>0.35551460042469002</v>
      </c>
      <c r="K10790" s="57">
        <v>0.39260932115775798</v>
      </c>
      <c r="L10790" s="57">
        <v>0.36433710591354301</v>
      </c>
      <c r="M10790" s="57">
        <v>0.31799702704483901</v>
      </c>
    </row>
    <row r="10791" spans="1:13" x14ac:dyDescent="0.25">
      <c r="A10791" t="s">
        <v>27476</v>
      </c>
      <c r="B10791" t="s">
        <v>27477</v>
      </c>
      <c r="C10791" s="2" t="s">
        <v>31</v>
      </c>
      <c r="D10791" s="2" t="s">
        <v>315</v>
      </c>
      <c r="E10791" s="2" t="s">
        <v>29028</v>
      </c>
      <c r="F10791" s="56">
        <v>108.01411390159301</v>
      </c>
      <c r="G10791" s="56">
        <v>111.11815714428499</v>
      </c>
      <c r="H10791" s="56">
        <v>95.842946598934901</v>
      </c>
      <c r="I10791" s="56">
        <v>106.054966644503</v>
      </c>
      <c r="J10791" s="57">
        <v>0.35551460042469002</v>
      </c>
      <c r="K10791" s="57">
        <v>0.39260932115775798</v>
      </c>
      <c r="L10791" s="57">
        <v>0.36433710591354301</v>
      </c>
      <c r="M10791" s="57">
        <v>0.31799702704483901</v>
      </c>
    </row>
    <row r="10792" spans="1:13" x14ac:dyDescent="0.25">
      <c r="A10792" t="s">
        <v>27478</v>
      </c>
      <c r="B10792" t="s">
        <v>27479</v>
      </c>
      <c r="C10792" s="2" t="s">
        <v>31</v>
      </c>
      <c r="D10792" s="2" t="s">
        <v>315</v>
      </c>
      <c r="E10792" s="2" t="s">
        <v>29028</v>
      </c>
      <c r="F10792" s="56">
        <v>108.01411390159301</v>
      </c>
      <c r="G10792" s="56">
        <v>111.11815714428499</v>
      </c>
      <c r="H10792" s="56">
        <v>95.842946598934901</v>
      </c>
      <c r="I10792" s="56">
        <v>106.054966644503</v>
      </c>
      <c r="J10792" s="57">
        <v>0.35551460042469002</v>
      </c>
      <c r="K10792" s="57">
        <v>0.39260932115775798</v>
      </c>
      <c r="L10792" s="57">
        <v>0.36433710591354301</v>
      </c>
      <c r="M10792" s="57">
        <v>0.31799702704483901</v>
      </c>
    </row>
    <row r="10793" spans="1:13" x14ac:dyDescent="0.25">
      <c r="A10793" t="s">
        <v>17605</v>
      </c>
      <c r="B10793" t="s">
        <v>17606</v>
      </c>
      <c r="C10793" s="2" t="s">
        <v>31</v>
      </c>
      <c r="D10793" s="2" t="s">
        <v>236</v>
      </c>
      <c r="E10793" s="2" t="s">
        <v>29028</v>
      </c>
      <c r="F10793" s="56">
        <v>96.619678950469606</v>
      </c>
      <c r="G10793" s="56">
        <v>97.712306686987304</v>
      </c>
      <c r="H10793" s="56">
        <v>94.993176391062406</v>
      </c>
      <c r="I10793" s="56"/>
      <c r="J10793" s="57">
        <v>0.31099470921139</v>
      </c>
      <c r="K10793" s="57">
        <v>0.362020988495176</v>
      </c>
      <c r="L10793" s="57">
        <v>0.31531694741379601</v>
      </c>
      <c r="M10793" s="57">
        <v>0.25533302432882599</v>
      </c>
    </row>
    <row r="10794" spans="1:13" x14ac:dyDescent="0.25">
      <c r="A10794" t="s">
        <v>17607</v>
      </c>
      <c r="B10794" t="s">
        <v>17608</v>
      </c>
      <c r="C10794" s="2" t="s">
        <v>35</v>
      </c>
      <c r="D10794" s="2" t="s">
        <v>236</v>
      </c>
      <c r="E10794" s="2" t="s">
        <v>29028</v>
      </c>
      <c r="F10794" s="56">
        <v>96.619678950469606</v>
      </c>
      <c r="G10794" s="56">
        <v>97.712306686987304</v>
      </c>
      <c r="H10794" s="56">
        <v>94.993176391062406</v>
      </c>
      <c r="I10794" s="56"/>
      <c r="J10794" s="57">
        <v>0.31099470921139</v>
      </c>
      <c r="K10794" s="57">
        <v>0.362020988495176</v>
      </c>
      <c r="L10794" s="57">
        <v>0.31531694741379601</v>
      </c>
      <c r="M10794" s="57">
        <v>0.25533302432882599</v>
      </c>
    </row>
    <row r="10795" spans="1:13" x14ac:dyDescent="0.25">
      <c r="A10795" t="s">
        <v>17609</v>
      </c>
      <c r="B10795" t="s">
        <v>17610</v>
      </c>
      <c r="C10795" s="2" t="s">
        <v>35</v>
      </c>
      <c r="D10795" s="2" t="s">
        <v>236</v>
      </c>
      <c r="E10795" s="2" t="s">
        <v>29028</v>
      </c>
      <c r="F10795" s="56">
        <v>96.619678950469606</v>
      </c>
      <c r="G10795" s="56">
        <v>97.712306686987304</v>
      </c>
      <c r="H10795" s="56">
        <v>94.993176391062406</v>
      </c>
      <c r="I10795" s="56"/>
      <c r="J10795" s="57">
        <v>0.31099470921139</v>
      </c>
      <c r="K10795" s="57">
        <v>0.362020988495176</v>
      </c>
      <c r="L10795" s="57">
        <v>0.31531694741379601</v>
      </c>
      <c r="M10795" s="57">
        <v>0.25533302432882599</v>
      </c>
    </row>
    <row r="10796" spans="1:13" x14ac:dyDescent="0.25">
      <c r="A10796" t="s">
        <v>17611</v>
      </c>
      <c r="B10796" t="s">
        <v>17612</v>
      </c>
      <c r="C10796" s="2" t="s">
        <v>35</v>
      </c>
      <c r="D10796" s="2" t="s">
        <v>236</v>
      </c>
      <c r="E10796" s="2" t="s">
        <v>29028</v>
      </c>
      <c r="F10796" s="56">
        <v>96.619678950469606</v>
      </c>
      <c r="G10796" s="56">
        <v>97.712306686987304</v>
      </c>
      <c r="H10796" s="56">
        <v>94.993176391062406</v>
      </c>
      <c r="I10796" s="56"/>
      <c r="J10796" s="57">
        <v>0.31099470921139</v>
      </c>
      <c r="K10796" s="57">
        <v>0.362020988495176</v>
      </c>
      <c r="L10796" s="57">
        <v>0.31531694741379601</v>
      </c>
      <c r="M10796" s="57">
        <v>0.25533302432882599</v>
      </c>
    </row>
    <row r="10797" spans="1:13" x14ac:dyDescent="0.25">
      <c r="A10797" t="s">
        <v>2042</v>
      </c>
      <c r="B10797" t="s">
        <v>2043</v>
      </c>
      <c r="C10797" s="2" t="s">
        <v>35</v>
      </c>
      <c r="D10797" s="2" t="s">
        <v>236</v>
      </c>
      <c r="E10797" s="2" t="s">
        <v>29027</v>
      </c>
      <c r="F10797" s="56">
        <v>96.9045188887265</v>
      </c>
      <c r="G10797" s="56">
        <v>97.850410545971997</v>
      </c>
      <c r="H10797" s="56">
        <v>97.453796820375103</v>
      </c>
      <c r="I10797" s="56">
        <v>104.627031462641</v>
      </c>
      <c r="J10797" s="57">
        <v>0.46538492288379402</v>
      </c>
      <c r="K10797" s="57">
        <v>0.550907694754179</v>
      </c>
      <c r="L10797" s="57">
        <v>0.47460988145252803</v>
      </c>
      <c r="M10797" s="57">
        <v>0.40421336429424098</v>
      </c>
    </row>
    <row r="10798" spans="1:13" x14ac:dyDescent="0.25">
      <c r="A10798" t="s">
        <v>17613</v>
      </c>
      <c r="B10798" t="s">
        <v>17614</v>
      </c>
      <c r="C10798" s="2" t="s">
        <v>35</v>
      </c>
      <c r="D10798" s="2" t="s">
        <v>236</v>
      </c>
      <c r="E10798" s="2" t="s">
        <v>29028</v>
      </c>
      <c r="F10798" s="56">
        <v>96.619678950469606</v>
      </c>
      <c r="G10798" s="56">
        <v>97.712306686987304</v>
      </c>
      <c r="H10798" s="56">
        <v>94.993176391062406</v>
      </c>
      <c r="I10798" s="56"/>
      <c r="J10798" s="57">
        <v>0.31099470921139</v>
      </c>
      <c r="K10798" s="57">
        <v>0.362020988495176</v>
      </c>
      <c r="L10798" s="57">
        <v>0.31531694741379601</v>
      </c>
      <c r="M10798" s="57">
        <v>0.25533302432882599</v>
      </c>
    </row>
    <row r="10799" spans="1:13" x14ac:dyDescent="0.25">
      <c r="A10799" t="s">
        <v>15766</v>
      </c>
      <c r="B10799" t="s">
        <v>15767</v>
      </c>
      <c r="C10799" s="2" t="s">
        <v>35</v>
      </c>
      <c r="D10799" s="2" t="s">
        <v>83</v>
      </c>
      <c r="E10799" s="2" t="s">
        <v>29028</v>
      </c>
      <c r="F10799" s="56">
        <v>106.26403675544501</v>
      </c>
      <c r="G10799" s="56">
        <v>110.840406644468</v>
      </c>
      <c r="H10799" s="56">
        <v>99.023416348857793</v>
      </c>
      <c r="I10799" s="56">
        <v>108.653258594454</v>
      </c>
      <c r="J10799" s="57">
        <v>0.36447803722434102</v>
      </c>
      <c r="K10799" s="57">
        <v>0.41306022829179201</v>
      </c>
      <c r="L10799" s="57">
        <v>0.36760034206544001</v>
      </c>
      <c r="M10799" s="57">
        <v>0.31591482003535098</v>
      </c>
    </row>
    <row r="10800" spans="1:13" x14ac:dyDescent="0.25">
      <c r="A10800" t="s">
        <v>27773</v>
      </c>
      <c r="B10800" t="s">
        <v>27774</v>
      </c>
      <c r="C10800" s="2" t="s">
        <v>35</v>
      </c>
      <c r="D10800" s="2" t="s">
        <v>83</v>
      </c>
      <c r="E10800" s="2" t="s">
        <v>29028</v>
      </c>
      <c r="F10800" s="56">
        <v>102.671855754258</v>
      </c>
      <c r="G10800" s="56">
        <v>102.12948396587799</v>
      </c>
      <c r="H10800" s="56">
        <v>93.4144346722275</v>
      </c>
      <c r="I10800" s="56">
        <v>110.30736018840901</v>
      </c>
      <c r="J10800" s="57">
        <v>0.35867296852014002</v>
      </c>
      <c r="K10800" s="57">
        <v>0.40571708966326597</v>
      </c>
      <c r="L10800" s="57">
        <v>0.36301957745768298</v>
      </c>
      <c r="M10800" s="57">
        <v>0.31128148004643102</v>
      </c>
    </row>
    <row r="10801" spans="1:13" x14ac:dyDescent="0.25">
      <c r="A10801" t="s">
        <v>27775</v>
      </c>
      <c r="B10801" t="s">
        <v>27776</v>
      </c>
      <c r="C10801" s="2" t="s">
        <v>35</v>
      </c>
      <c r="D10801" s="2" t="s">
        <v>83</v>
      </c>
      <c r="E10801" s="2" t="s">
        <v>29028</v>
      </c>
      <c r="F10801" s="56">
        <v>102.671855754258</v>
      </c>
      <c r="G10801" s="56">
        <v>102.12948396587799</v>
      </c>
      <c r="H10801" s="56">
        <v>93.4144346722275</v>
      </c>
      <c r="I10801" s="56">
        <v>110.30736018840901</v>
      </c>
      <c r="J10801" s="57">
        <v>0.35867296852014002</v>
      </c>
      <c r="K10801" s="57">
        <v>0.40571708966326597</v>
      </c>
      <c r="L10801" s="57">
        <v>0.36301957745768298</v>
      </c>
      <c r="M10801" s="57">
        <v>0.31128148004643102</v>
      </c>
    </row>
    <row r="10802" spans="1:13" x14ac:dyDescent="0.25">
      <c r="A10802" t="s">
        <v>27777</v>
      </c>
      <c r="B10802" t="s">
        <v>27778</v>
      </c>
      <c r="C10802" s="2" t="s">
        <v>35</v>
      </c>
      <c r="D10802" s="2" t="s">
        <v>83</v>
      </c>
      <c r="E10802" s="2" t="s">
        <v>29028</v>
      </c>
      <c r="F10802" s="56">
        <v>102.671855754258</v>
      </c>
      <c r="G10802" s="56">
        <v>102.12948396587799</v>
      </c>
      <c r="H10802" s="56">
        <v>93.4144346722275</v>
      </c>
      <c r="I10802" s="56">
        <v>110.30736018840901</v>
      </c>
      <c r="J10802" s="57">
        <v>0.35867296852014002</v>
      </c>
      <c r="K10802" s="57">
        <v>0.40571708966326597</v>
      </c>
      <c r="L10802" s="57">
        <v>0.36301957745768298</v>
      </c>
      <c r="M10802" s="57">
        <v>0.31128148004643102</v>
      </c>
    </row>
    <row r="10803" spans="1:13" x14ac:dyDescent="0.25">
      <c r="A10803" t="s">
        <v>27767</v>
      </c>
      <c r="B10803" t="s">
        <v>27768</v>
      </c>
      <c r="C10803" s="2" t="s">
        <v>31</v>
      </c>
      <c r="D10803" s="2" t="s">
        <v>83</v>
      </c>
      <c r="E10803" s="2" t="s">
        <v>29028</v>
      </c>
      <c r="F10803" s="56">
        <v>102.671855754258</v>
      </c>
      <c r="G10803" s="56">
        <v>102.12948396587799</v>
      </c>
      <c r="H10803" s="56">
        <v>93.4144346722275</v>
      </c>
      <c r="I10803" s="56">
        <v>110.30736018840901</v>
      </c>
      <c r="J10803" s="57">
        <v>0.35867296852014002</v>
      </c>
      <c r="K10803" s="57">
        <v>0.40571708966326597</v>
      </c>
      <c r="L10803" s="57">
        <v>0.36301957745768298</v>
      </c>
      <c r="M10803" s="57">
        <v>0.31128148004643102</v>
      </c>
    </row>
    <row r="10804" spans="1:13" x14ac:dyDescent="0.25">
      <c r="A10804" t="s">
        <v>27769</v>
      </c>
      <c r="B10804" t="s">
        <v>27770</v>
      </c>
      <c r="C10804" s="2" t="s">
        <v>31</v>
      </c>
      <c r="D10804" s="2" t="s">
        <v>83</v>
      </c>
      <c r="E10804" s="2" t="s">
        <v>29028</v>
      </c>
      <c r="F10804" s="56">
        <v>102.671855754258</v>
      </c>
      <c r="G10804" s="56">
        <v>102.12948396587799</v>
      </c>
      <c r="H10804" s="56">
        <v>93.4144346722275</v>
      </c>
      <c r="I10804" s="56">
        <v>110.30736018840901</v>
      </c>
      <c r="J10804" s="57">
        <v>0.35867296852014002</v>
      </c>
      <c r="K10804" s="57">
        <v>0.40571708966326597</v>
      </c>
      <c r="L10804" s="57">
        <v>0.36301957745768298</v>
      </c>
      <c r="M10804" s="57">
        <v>0.31128148004643102</v>
      </c>
    </row>
    <row r="10805" spans="1:13" x14ac:dyDescent="0.25">
      <c r="A10805" t="s">
        <v>27771</v>
      </c>
      <c r="B10805" t="s">
        <v>27772</v>
      </c>
      <c r="C10805" s="2" t="s">
        <v>31</v>
      </c>
      <c r="D10805" s="2" t="s">
        <v>83</v>
      </c>
      <c r="E10805" s="2" t="s">
        <v>29028</v>
      </c>
      <c r="F10805" s="56">
        <v>102.671855754258</v>
      </c>
      <c r="G10805" s="56">
        <v>102.12948396587799</v>
      </c>
      <c r="H10805" s="56">
        <v>93.4144346722275</v>
      </c>
      <c r="I10805" s="56">
        <v>110.30736018840901</v>
      </c>
      <c r="J10805" s="57">
        <v>0.35867296852014002</v>
      </c>
      <c r="K10805" s="57">
        <v>0.40571708966326597</v>
      </c>
      <c r="L10805" s="57">
        <v>0.36301957745768298</v>
      </c>
      <c r="M10805" s="57">
        <v>0.31128148004643102</v>
      </c>
    </row>
    <row r="10806" spans="1:13" x14ac:dyDescent="0.25">
      <c r="A10806" t="s">
        <v>8397</v>
      </c>
      <c r="B10806" t="s">
        <v>8398</v>
      </c>
      <c r="C10806" s="2" t="s">
        <v>35</v>
      </c>
      <c r="D10806" s="2" t="s">
        <v>210</v>
      </c>
      <c r="E10806" s="2" t="s">
        <v>29028</v>
      </c>
      <c r="F10806" s="56"/>
      <c r="G10806" s="56">
        <v>97.971158109165401</v>
      </c>
      <c r="H10806" s="56"/>
      <c r="I10806" s="56"/>
      <c r="J10806" s="57">
        <v>0.28493460133665999</v>
      </c>
      <c r="K10806" s="57">
        <v>0.33757079307335702</v>
      </c>
      <c r="L10806" s="57">
        <v>0.29857965061587899</v>
      </c>
      <c r="M10806" s="57">
        <v>0.23073408843538901</v>
      </c>
    </row>
    <row r="10807" spans="1:13" x14ac:dyDescent="0.25">
      <c r="A10807" t="s">
        <v>8401</v>
      </c>
      <c r="B10807" t="s">
        <v>8402</v>
      </c>
      <c r="C10807" s="2" t="s">
        <v>35</v>
      </c>
      <c r="D10807" s="2" t="s">
        <v>210</v>
      </c>
      <c r="E10807" s="2" t="s">
        <v>29028</v>
      </c>
      <c r="F10807" s="56"/>
      <c r="G10807" s="56">
        <v>97.971158109165401</v>
      </c>
      <c r="H10807" s="56"/>
      <c r="I10807" s="56"/>
      <c r="J10807" s="57">
        <v>0.28493460133665999</v>
      </c>
      <c r="K10807" s="57">
        <v>0.33757079307335702</v>
      </c>
      <c r="L10807" s="57">
        <v>0.29857965061587899</v>
      </c>
      <c r="M10807" s="57">
        <v>0.23073408843538901</v>
      </c>
    </row>
    <row r="10808" spans="1:13" x14ac:dyDescent="0.25">
      <c r="A10808" t="s">
        <v>8405</v>
      </c>
      <c r="B10808" t="s">
        <v>8406</v>
      </c>
      <c r="C10808" s="2" t="s">
        <v>35</v>
      </c>
      <c r="D10808" s="2" t="s">
        <v>210</v>
      </c>
      <c r="E10808" s="2" t="s">
        <v>29028</v>
      </c>
      <c r="F10808" s="56">
        <v>103.39358788716</v>
      </c>
      <c r="G10808" s="56">
        <v>95.802647582851094</v>
      </c>
      <c r="H10808" s="56">
        <v>89.596777916912202</v>
      </c>
      <c r="I10808" s="56"/>
      <c r="J10808" s="57">
        <v>0.33490932976812798</v>
      </c>
      <c r="K10808" s="57">
        <v>0.39798195076093001</v>
      </c>
      <c r="L10808" s="57">
        <v>0.35130547174877302</v>
      </c>
      <c r="M10808" s="57">
        <v>0.276996695734263</v>
      </c>
    </row>
    <row r="10809" spans="1:13" x14ac:dyDescent="0.25">
      <c r="A10809" t="s">
        <v>574</v>
      </c>
      <c r="B10809" t="s">
        <v>575</v>
      </c>
      <c r="C10809" s="2" t="s">
        <v>31</v>
      </c>
      <c r="D10809" s="2" t="s">
        <v>210</v>
      </c>
      <c r="E10809" s="2" t="s">
        <v>29027</v>
      </c>
      <c r="F10809" s="56">
        <v>102.52232744536001</v>
      </c>
      <c r="G10809" s="56">
        <v>100.773328954227</v>
      </c>
      <c r="H10809" s="56">
        <v>78.899261644052601</v>
      </c>
      <c r="I10809" s="56">
        <v>105.92051338377</v>
      </c>
      <c r="J10809" s="57">
        <v>0.453278537727487</v>
      </c>
      <c r="K10809" s="57">
        <v>0.54201915918063004</v>
      </c>
      <c r="L10809" s="57">
        <v>0.47722393938312002</v>
      </c>
      <c r="M10809" s="57">
        <v>0.38455851093861199</v>
      </c>
    </row>
    <row r="10810" spans="1:13" x14ac:dyDescent="0.25">
      <c r="A10810" t="s">
        <v>8383</v>
      </c>
      <c r="B10810" t="s">
        <v>8384</v>
      </c>
      <c r="C10810" s="2" t="s">
        <v>31</v>
      </c>
      <c r="D10810" s="2" t="s">
        <v>210</v>
      </c>
      <c r="E10810" s="2" t="s">
        <v>29028</v>
      </c>
      <c r="F10810" s="56"/>
      <c r="G10810" s="56">
        <v>97.971158109165401</v>
      </c>
      <c r="H10810" s="56"/>
      <c r="I10810" s="56"/>
      <c r="J10810" s="57">
        <v>0.28493460133665999</v>
      </c>
      <c r="K10810" s="57">
        <v>0.33757079307335702</v>
      </c>
      <c r="L10810" s="57">
        <v>0.29857965061587899</v>
      </c>
      <c r="M10810" s="57">
        <v>0.23073408843538901</v>
      </c>
    </row>
    <row r="10811" spans="1:13" x14ac:dyDescent="0.25">
      <c r="A10811" t="s">
        <v>8385</v>
      </c>
      <c r="B10811" t="s">
        <v>8386</v>
      </c>
      <c r="C10811" s="2" t="s">
        <v>31</v>
      </c>
      <c r="D10811" s="2" t="s">
        <v>210</v>
      </c>
      <c r="E10811" s="2" t="s">
        <v>29028</v>
      </c>
      <c r="F10811" s="56"/>
      <c r="G10811" s="56">
        <v>97.971158109165401</v>
      </c>
      <c r="H10811" s="56"/>
      <c r="I10811" s="56"/>
      <c r="J10811" s="57">
        <v>0.28493460133665999</v>
      </c>
      <c r="K10811" s="57">
        <v>0.33757079307335702</v>
      </c>
      <c r="L10811" s="57">
        <v>0.29857965061587899</v>
      </c>
      <c r="M10811" s="57">
        <v>0.23073408843538901</v>
      </c>
    </row>
    <row r="10812" spans="1:13" x14ac:dyDescent="0.25">
      <c r="A10812" t="s">
        <v>8387</v>
      </c>
      <c r="B10812" t="s">
        <v>8388</v>
      </c>
      <c r="C10812" s="2" t="s">
        <v>31</v>
      </c>
      <c r="D10812" s="2" t="s">
        <v>210</v>
      </c>
      <c r="E10812" s="2" t="s">
        <v>29028</v>
      </c>
      <c r="F10812" s="56"/>
      <c r="G10812" s="56">
        <v>97.971158109165401</v>
      </c>
      <c r="H10812" s="56"/>
      <c r="I10812" s="56"/>
      <c r="J10812" s="57">
        <v>0.28493460133665999</v>
      </c>
      <c r="K10812" s="57">
        <v>0.33757079307335702</v>
      </c>
      <c r="L10812" s="57">
        <v>0.29857965061587899</v>
      </c>
      <c r="M10812" s="57">
        <v>0.23073408843538901</v>
      </c>
    </row>
    <row r="10813" spans="1:13" x14ac:dyDescent="0.25">
      <c r="A10813" t="s">
        <v>8389</v>
      </c>
      <c r="B10813" t="s">
        <v>8390</v>
      </c>
      <c r="C10813" s="2" t="s">
        <v>31</v>
      </c>
      <c r="D10813" s="2" t="s">
        <v>210</v>
      </c>
      <c r="E10813" s="2" t="s">
        <v>29028</v>
      </c>
      <c r="F10813" s="56"/>
      <c r="G10813" s="56">
        <v>97.971158109165401</v>
      </c>
      <c r="H10813" s="56"/>
      <c r="I10813" s="56"/>
      <c r="J10813" s="57">
        <v>0.28493460133665999</v>
      </c>
      <c r="K10813" s="57">
        <v>0.33757079307335702</v>
      </c>
      <c r="L10813" s="57">
        <v>0.29857965061587899</v>
      </c>
      <c r="M10813" s="57">
        <v>0.23073408843538901</v>
      </c>
    </row>
    <row r="10814" spans="1:13" x14ac:dyDescent="0.25">
      <c r="A10814" t="s">
        <v>8393</v>
      </c>
      <c r="B10814" t="s">
        <v>8394</v>
      </c>
      <c r="C10814" s="2" t="s">
        <v>31</v>
      </c>
      <c r="D10814" s="2" t="s">
        <v>210</v>
      </c>
      <c r="E10814" s="2" t="s">
        <v>29028</v>
      </c>
      <c r="F10814" s="56"/>
      <c r="G10814" s="56">
        <v>97.971158109165401</v>
      </c>
      <c r="H10814" s="56"/>
      <c r="I10814" s="56"/>
      <c r="J10814" s="57">
        <v>0.28493460133665999</v>
      </c>
      <c r="K10814" s="57">
        <v>0.33757079307335702</v>
      </c>
      <c r="L10814" s="57">
        <v>0.29857965061587899</v>
      </c>
      <c r="M10814" s="57">
        <v>0.23073408843538901</v>
      </c>
    </row>
    <row r="10815" spans="1:13" x14ac:dyDescent="0.25">
      <c r="A10815" t="s">
        <v>28017</v>
      </c>
      <c r="B10815" t="s">
        <v>28018</v>
      </c>
      <c r="C10815" s="2" t="s">
        <v>35</v>
      </c>
      <c r="D10815" s="2" t="s">
        <v>83</v>
      </c>
      <c r="E10815" s="2" t="s">
        <v>29028</v>
      </c>
      <c r="F10815" s="56">
        <v>106.27046736857299</v>
      </c>
      <c r="G10815" s="56">
        <v>109.662645115347</v>
      </c>
      <c r="H10815" s="56">
        <v>95.600344558599801</v>
      </c>
      <c r="I10815" s="56">
        <v>111.462332495833</v>
      </c>
      <c r="J10815" s="57">
        <v>0.39658590699246599</v>
      </c>
      <c r="K10815" s="57">
        <v>0.440518540398257</v>
      </c>
      <c r="L10815" s="57">
        <v>0.404097502785072</v>
      </c>
      <c r="M10815" s="57">
        <v>0.35380516806899298</v>
      </c>
    </row>
    <row r="10816" spans="1:13" x14ac:dyDescent="0.25">
      <c r="A10816" t="s">
        <v>28019</v>
      </c>
      <c r="B10816" t="s">
        <v>28020</v>
      </c>
      <c r="C10816" s="2" t="s">
        <v>35</v>
      </c>
      <c r="D10816" s="2" t="s">
        <v>83</v>
      </c>
      <c r="E10816" s="2" t="s">
        <v>29028</v>
      </c>
      <c r="F10816" s="56">
        <v>106.27046736857299</v>
      </c>
      <c r="G10816" s="56">
        <v>109.662645115347</v>
      </c>
      <c r="H10816" s="56">
        <v>95.600344558599801</v>
      </c>
      <c r="I10816" s="56">
        <v>111.462332495833</v>
      </c>
      <c r="J10816" s="57">
        <v>0.39658590699246599</v>
      </c>
      <c r="K10816" s="57">
        <v>0.440518540398257</v>
      </c>
      <c r="L10816" s="57">
        <v>0.404097502785072</v>
      </c>
      <c r="M10816" s="57">
        <v>0.35380516806899298</v>
      </c>
    </row>
    <row r="10817" spans="1:13" x14ac:dyDescent="0.25">
      <c r="A10817" t="s">
        <v>28021</v>
      </c>
      <c r="B10817" t="s">
        <v>28022</v>
      </c>
      <c r="C10817" s="2" t="s">
        <v>35</v>
      </c>
      <c r="D10817" s="2" t="s">
        <v>83</v>
      </c>
      <c r="E10817" s="2" t="s">
        <v>29028</v>
      </c>
      <c r="F10817" s="56">
        <v>106.27046736857299</v>
      </c>
      <c r="G10817" s="56">
        <v>109.662645115347</v>
      </c>
      <c r="H10817" s="56">
        <v>95.600344558599801</v>
      </c>
      <c r="I10817" s="56">
        <v>111.462332495833</v>
      </c>
      <c r="J10817" s="57">
        <v>0.39658590699246599</v>
      </c>
      <c r="K10817" s="57">
        <v>0.440518540398257</v>
      </c>
      <c r="L10817" s="57">
        <v>0.404097502785072</v>
      </c>
      <c r="M10817" s="57">
        <v>0.35380516806899298</v>
      </c>
    </row>
    <row r="10818" spans="1:13" x14ac:dyDescent="0.25">
      <c r="A10818" t="s">
        <v>28025</v>
      </c>
      <c r="B10818" t="s">
        <v>28026</v>
      </c>
      <c r="C10818" s="2" t="s">
        <v>35</v>
      </c>
      <c r="D10818" s="2" t="s">
        <v>83</v>
      </c>
      <c r="E10818" s="2" t="s">
        <v>29028</v>
      </c>
      <c r="F10818" s="56">
        <v>102.347715460784</v>
      </c>
      <c r="G10818" s="56">
        <v>111.984705981811</v>
      </c>
      <c r="H10818" s="56">
        <v>93.003453876052603</v>
      </c>
      <c r="I10818" s="56">
        <v>116.127880430334</v>
      </c>
      <c r="J10818" s="57">
        <v>0.47067996901894799</v>
      </c>
      <c r="K10818" s="57">
        <v>0.53277439368877499</v>
      </c>
      <c r="L10818" s="57">
        <v>0.48253816884051898</v>
      </c>
      <c r="M10818" s="57">
        <v>0.42004107147741199</v>
      </c>
    </row>
    <row r="10819" spans="1:13" x14ac:dyDescent="0.25">
      <c r="A10819" t="s">
        <v>28023</v>
      </c>
      <c r="B10819" t="s">
        <v>28024</v>
      </c>
      <c r="C10819" s="2" t="s">
        <v>35</v>
      </c>
      <c r="D10819" s="2" t="s">
        <v>83</v>
      </c>
      <c r="E10819" s="2" t="s">
        <v>29028</v>
      </c>
      <c r="F10819" s="56">
        <v>106.27046736857299</v>
      </c>
      <c r="G10819" s="56">
        <v>109.662645115347</v>
      </c>
      <c r="H10819" s="56">
        <v>95.600344558599801</v>
      </c>
      <c r="I10819" s="56">
        <v>111.462332495833</v>
      </c>
      <c r="J10819" s="57">
        <v>0.39658590699246599</v>
      </c>
      <c r="K10819" s="57">
        <v>0.440518540398257</v>
      </c>
      <c r="L10819" s="57">
        <v>0.404097502785072</v>
      </c>
      <c r="M10819" s="57">
        <v>0.35380516806899298</v>
      </c>
    </row>
    <row r="10820" spans="1:13" x14ac:dyDescent="0.25">
      <c r="A10820" t="s">
        <v>28011</v>
      </c>
      <c r="B10820" t="s">
        <v>28012</v>
      </c>
      <c r="C10820" s="2" t="s">
        <v>31</v>
      </c>
      <c r="D10820" s="2" t="s">
        <v>83</v>
      </c>
      <c r="E10820" s="2" t="s">
        <v>29028</v>
      </c>
      <c r="F10820" s="56">
        <v>106.27046736857299</v>
      </c>
      <c r="G10820" s="56">
        <v>109.662645115347</v>
      </c>
      <c r="H10820" s="56">
        <v>95.600344558599801</v>
      </c>
      <c r="I10820" s="56">
        <v>111.462332495833</v>
      </c>
      <c r="J10820" s="57">
        <v>0.39658590699246599</v>
      </c>
      <c r="K10820" s="57">
        <v>0.440518540398257</v>
      </c>
      <c r="L10820" s="57">
        <v>0.404097502785072</v>
      </c>
      <c r="M10820" s="57">
        <v>0.35380516806899298</v>
      </c>
    </row>
    <row r="10821" spans="1:13" x14ac:dyDescent="0.25">
      <c r="A10821" t="s">
        <v>28013</v>
      </c>
      <c r="B10821" t="s">
        <v>28014</v>
      </c>
      <c r="C10821" s="2" t="s">
        <v>31</v>
      </c>
      <c r="D10821" s="2" t="s">
        <v>83</v>
      </c>
      <c r="E10821" s="2" t="s">
        <v>29028</v>
      </c>
      <c r="F10821" s="56">
        <v>106.27046736857299</v>
      </c>
      <c r="G10821" s="56">
        <v>109.662645115347</v>
      </c>
      <c r="H10821" s="56">
        <v>95.600344558599801</v>
      </c>
      <c r="I10821" s="56">
        <v>111.462332495833</v>
      </c>
      <c r="J10821" s="57">
        <v>0.39658590699246599</v>
      </c>
      <c r="K10821" s="57">
        <v>0.440518540398257</v>
      </c>
      <c r="L10821" s="57">
        <v>0.404097502785072</v>
      </c>
      <c r="M10821" s="57">
        <v>0.35380516806899298</v>
      </c>
    </row>
    <row r="10822" spans="1:13" x14ac:dyDescent="0.25">
      <c r="A10822" t="s">
        <v>28015</v>
      </c>
      <c r="B10822" t="s">
        <v>28016</v>
      </c>
      <c r="C10822" s="2" t="s">
        <v>31</v>
      </c>
      <c r="D10822" s="2" t="s">
        <v>83</v>
      </c>
      <c r="E10822" s="2" t="s">
        <v>29028</v>
      </c>
      <c r="F10822" s="56">
        <v>106.27046736857299</v>
      </c>
      <c r="G10822" s="56">
        <v>109.662645115347</v>
      </c>
      <c r="H10822" s="56">
        <v>95.600344558599801</v>
      </c>
      <c r="I10822" s="56">
        <v>111.462332495833</v>
      </c>
      <c r="J10822" s="57">
        <v>0.39658590699246599</v>
      </c>
      <c r="K10822" s="57">
        <v>0.440518540398257</v>
      </c>
      <c r="L10822" s="57">
        <v>0.404097502785072</v>
      </c>
      <c r="M10822" s="57">
        <v>0.35380516806899298</v>
      </c>
    </row>
    <row r="10823" spans="1:13" x14ac:dyDescent="0.25">
      <c r="A10823" t="s">
        <v>9365</v>
      </c>
      <c r="B10823" t="s">
        <v>9366</v>
      </c>
      <c r="C10823" s="2" t="s">
        <v>31</v>
      </c>
      <c r="D10823" s="2" t="s">
        <v>32</v>
      </c>
      <c r="E10823" s="2" t="s">
        <v>29028</v>
      </c>
      <c r="F10823" s="56">
        <v>111.466137917436</v>
      </c>
      <c r="G10823" s="56">
        <v>110.73043989152799</v>
      </c>
      <c r="H10823" s="56">
        <v>108.380882858983</v>
      </c>
      <c r="I10823" s="56">
        <v>106.377792979874</v>
      </c>
      <c r="J10823" s="57">
        <v>0.37568914430106198</v>
      </c>
      <c r="K10823" s="57">
        <v>0.415588285026538</v>
      </c>
      <c r="L10823" s="57">
        <v>0.38031710972475802</v>
      </c>
      <c r="M10823" s="57">
        <v>0.33931847990998898</v>
      </c>
    </row>
    <row r="10824" spans="1:13" x14ac:dyDescent="0.25">
      <c r="A10824" t="s">
        <v>9367</v>
      </c>
      <c r="B10824" t="s">
        <v>9368</v>
      </c>
      <c r="C10824" s="2" t="s">
        <v>31</v>
      </c>
      <c r="D10824" s="2" t="s">
        <v>32</v>
      </c>
      <c r="E10824" s="2" t="s">
        <v>29028</v>
      </c>
      <c r="F10824" s="56">
        <v>111.466137917436</v>
      </c>
      <c r="G10824" s="56">
        <v>110.73043989152799</v>
      </c>
      <c r="H10824" s="56">
        <v>108.380882858983</v>
      </c>
      <c r="I10824" s="56">
        <v>106.377792979874</v>
      </c>
      <c r="J10824" s="57">
        <v>0.37568914430106198</v>
      </c>
      <c r="K10824" s="57">
        <v>0.415588285026538</v>
      </c>
      <c r="L10824" s="57">
        <v>0.38031710972475802</v>
      </c>
      <c r="M10824" s="57">
        <v>0.33931847990998898</v>
      </c>
    </row>
    <row r="10825" spans="1:13" x14ac:dyDescent="0.25">
      <c r="A10825" t="s">
        <v>9369</v>
      </c>
      <c r="B10825" t="s">
        <v>9370</v>
      </c>
      <c r="C10825" s="2" t="s">
        <v>31</v>
      </c>
      <c r="D10825" s="2" t="s">
        <v>32</v>
      </c>
      <c r="E10825" s="2" t="s">
        <v>29028</v>
      </c>
      <c r="F10825" s="56">
        <v>111.466137917436</v>
      </c>
      <c r="G10825" s="56">
        <v>110.73043989152799</v>
      </c>
      <c r="H10825" s="56">
        <v>108.380882858983</v>
      </c>
      <c r="I10825" s="56">
        <v>106.377792979874</v>
      </c>
      <c r="J10825" s="57">
        <v>0.37568914430106198</v>
      </c>
      <c r="K10825" s="57">
        <v>0.415588285026538</v>
      </c>
      <c r="L10825" s="57">
        <v>0.38031710972475802</v>
      </c>
      <c r="M10825" s="57">
        <v>0.33931847990998898</v>
      </c>
    </row>
    <row r="10826" spans="1:13" x14ac:dyDescent="0.25">
      <c r="A10826" t="s">
        <v>9371</v>
      </c>
      <c r="B10826" t="s">
        <v>9372</v>
      </c>
      <c r="C10826" s="2" t="s">
        <v>31</v>
      </c>
      <c r="D10826" s="2" t="s">
        <v>32</v>
      </c>
      <c r="E10826" s="2" t="s">
        <v>29028</v>
      </c>
      <c r="F10826" s="56">
        <v>111.466137917436</v>
      </c>
      <c r="G10826" s="56">
        <v>110.73043989152799</v>
      </c>
      <c r="H10826" s="56">
        <v>108.380882858983</v>
      </c>
      <c r="I10826" s="56">
        <v>106.377792979874</v>
      </c>
      <c r="J10826" s="57">
        <v>0.37568914430106198</v>
      </c>
      <c r="K10826" s="57">
        <v>0.415588285026538</v>
      </c>
      <c r="L10826" s="57">
        <v>0.38031710972475802</v>
      </c>
      <c r="M10826" s="57">
        <v>0.33931847990998898</v>
      </c>
    </row>
    <row r="10827" spans="1:13" x14ac:dyDescent="0.25">
      <c r="A10827" t="s">
        <v>9375</v>
      </c>
      <c r="B10827" t="s">
        <v>9376</v>
      </c>
      <c r="C10827" s="2" t="s">
        <v>31</v>
      </c>
      <c r="D10827" s="2" t="s">
        <v>32</v>
      </c>
      <c r="E10827" s="2" t="s">
        <v>29028</v>
      </c>
      <c r="F10827" s="56">
        <v>111.466137917436</v>
      </c>
      <c r="G10827" s="56">
        <v>110.73043989152799</v>
      </c>
      <c r="H10827" s="56">
        <v>108.380882858983</v>
      </c>
      <c r="I10827" s="56">
        <v>106.377792979874</v>
      </c>
      <c r="J10827" s="57">
        <v>0.37568914430106198</v>
      </c>
      <c r="K10827" s="57">
        <v>0.415588285026538</v>
      </c>
      <c r="L10827" s="57">
        <v>0.38031710972475802</v>
      </c>
      <c r="M10827" s="57">
        <v>0.33931847990998898</v>
      </c>
    </row>
    <row r="10828" spans="1:13" x14ac:dyDescent="0.25">
      <c r="A10828" t="s">
        <v>9363</v>
      </c>
      <c r="B10828" t="s">
        <v>9364</v>
      </c>
      <c r="C10828" s="2" t="s">
        <v>31</v>
      </c>
      <c r="D10828" s="2" t="s">
        <v>32</v>
      </c>
      <c r="E10828" s="2" t="s">
        <v>29028</v>
      </c>
      <c r="F10828" s="56">
        <v>112.624777824906</v>
      </c>
      <c r="G10828" s="56">
        <v>111.81177755514101</v>
      </c>
      <c r="H10828" s="56">
        <v>109.665415855323</v>
      </c>
      <c r="I10828" s="56">
        <v>106.199560787667</v>
      </c>
      <c r="J10828" s="57">
        <v>0.41118322060703</v>
      </c>
      <c r="K10828" s="57">
        <v>0.46041655328811498</v>
      </c>
      <c r="L10828" s="57">
        <v>0.41607344515164402</v>
      </c>
      <c r="M10828" s="57">
        <v>0.36786882260139198</v>
      </c>
    </row>
    <row r="10829" spans="1:13" x14ac:dyDescent="0.25">
      <c r="A10829" t="s">
        <v>4664</v>
      </c>
      <c r="B10829" t="s">
        <v>4665</v>
      </c>
      <c r="C10829" s="2" t="s">
        <v>31</v>
      </c>
      <c r="D10829" s="2" t="s">
        <v>119</v>
      </c>
      <c r="E10829" s="2" t="s">
        <v>29028</v>
      </c>
      <c r="F10829" s="56">
        <v>95.477592710955406</v>
      </c>
      <c r="G10829" s="56">
        <v>97.423252821774597</v>
      </c>
      <c r="H10829" s="56">
        <v>103.737941140648</v>
      </c>
      <c r="I10829" s="56"/>
      <c r="J10829" s="57">
        <v>0.31222202527460102</v>
      </c>
      <c r="K10829" s="57">
        <v>0.36240519105596902</v>
      </c>
      <c r="L10829" s="57">
        <v>0.321939857036244</v>
      </c>
      <c r="M10829" s="57">
        <v>0.26252964970947901</v>
      </c>
    </row>
    <row r="10830" spans="1:13" x14ac:dyDescent="0.25">
      <c r="A10830" t="s">
        <v>23761</v>
      </c>
      <c r="B10830" t="s">
        <v>23762</v>
      </c>
      <c r="C10830" s="2" t="s">
        <v>31</v>
      </c>
      <c r="D10830" s="2" t="s">
        <v>210</v>
      </c>
      <c r="E10830" s="2" t="s">
        <v>29028</v>
      </c>
      <c r="F10830" s="56"/>
      <c r="G10830" s="56">
        <v>98.305406773275607</v>
      </c>
      <c r="H10830" s="56"/>
      <c r="I10830" s="56"/>
      <c r="J10830" s="57">
        <v>0.26247085397108899</v>
      </c>
      <c r="K10830" s="57">
        <v>0.31292080226142799</v>
      </c>
      <c r="L10830" s="57">
        <v>0.26601928323992102</v>
      </c>
      <c r="M10830" s="57">
        <v>0.197587264660603</v>
      </c>
    </row>
    <row r="10831" spans="1:13" x14ac:dyDescent="0.25">
      <c r="A10831" t="s">
        <v>23765</v>
      </c>
      <c r="B10831" t="s">
        <v>23766</v>
      </c>
      <c r="C10831" s="2" t="s">
        <v>31</v>
      </c>
      <c r="D10831" s="2" t="s">
        <v>210</v>
      </c>
      <c r="E10831" s="2" t="s">
        <v>29028</v>
      </c>
      <c r="F10831" s="56"/>
      <c r="G10831" s="56">
        <v>98.305406773275607</v>
      </c>
      <c r="H10831" s="56"/>
      <c r="I10831" s="56"/>
      <c r="J10831" s="57">
        <v>0.26247085397108899</v>
      </c>
      <c r="K10831" s="57">
        <v>0.31292080226142799</v>
      </c>
      <c r="L10831" s="57">
        <v>0.26601928323992102</v>
      </c>
      <c r="M10831" s="57">
        <v>0.197587264660603</v>
      </c>
    </row>
    <row r="10832" spans="1:13" x14ac:dyDescent="0.25">
      <c r="A10832" t="s">
        <v>23769</v>
      </c>
      <c r="B10832" t="s">
        <v>23770</v>
      </c>
      <c r="C10832" s="2" t="s">
        <v>31</v>
      </c>
      <c r="D10832" s="2" t="s">
        <v>210</v>
      </c>
      <c r="E10832" s="2" t="s">
        <v>29028</v>
      </c>
      <c r="F10832" s="56"/>
      <c r="G10832" s="56">
        <v>98.305406773275607</v>
      </c>
      <c r="H10832" s="56"/>
      <c r="I10832" s="56"/>
      <c r="J10832" s="57">
        <v>0.26247085397108899</v>
      </c>
      <c r="K10832" s="57">
        <v>0.31292080226142799</v>
      </c>
      <c r="L10832" s="57">
        <v>0.26601928323992102</v>
      </c>
      <c r="M10832" s="57">
        <v>0.197587264660603</v>
      </c>
    </row>
    <row r="10833" spans="1:13" x14ac:dyDescent="0.25">
      <c r="A10833" t="s">
        <v>23773</v>
      </c>
      <c r="B10833" t="s">
        <v>23774</v>
      </c>
      <c r="C10833" s="2" t="s">
        <v>31</v>
      </c>
      <c r="D10833" s="2" t="s">
        <v>210</v>
      </c>
      <c r="E10833" s="2" t="s">
        <v>29028</v>
      </c>
      <c r="F10833" s="56"/>
      <c r="G10833" s="56">
        <v>98.305406773275607</v>
      </c>
      <c r="H10833" s="56"/>
      <c r="I10833" s="56"/>
      <c r="J10833" s="57">
        <v>0.26247085397108899</v>
      </c>
      <c r="K10833" s="57">
        <v>0.31292080226142799</v>
      </c>
      <c r="L10833" s="57">
        <v>0.26601928323992102</v>
      </c>
      <c r="M10833" s="57">
        <v>0.197587264660603</v>
      </c>
    </row>
    <row r="10834" spans="1:13" x14ac:dyDescent="0.25">
      <c r="A10834" t="s">
        <v>23777</v>
      </c>
      <c r="B10834" t="s">
        <v>23778</v>
      </c>
      <c r="C10834" s="2" t="s">
        <v>31</v>
      </c>
      <c r="D10834" s="2" t="s">
        <v>210</v>
      </c>
      <c r="E10834" s="2" t="s">
        <v>29028</v>
      </c>
      <c r="F10834" s="56"/>
      <c r="G10834" s="56">
        <v>98.305406773275607</v>
      </c>
      <c r="H10834" s="56"/>
      <c r="I10834" s="56"/>
      <c r="J10834" s="57">
        <v>0.26247085397108899</v>
      </c>
      <c r="K10834" s="57">
        <v>0.31292080226142799</v>
      </c>
      <c r="L10834" s="57">
        <v>0.26601928323992102</v>
      </c>
      <c r="M10834" s="57">
        <v>0.197587264660603</v>
      </c>
    </row>
    <row r="10835" spans="1:13" x14ac:dyDescent="0.25">
      <c r="A10835" t="s">
        <v>9377</v>
      </c>
      <c r="B10835" t="s">
        <v>9378</v>
      </c>
      <c r="C10835" s="2" t="s">
        <v>35</v>
      </c>
      <c r="D10835" s="2" t="s">
        <v>32</v>
      </c>
      <c r="E10835" s="2" t="s">
        <v>29028</v>
      </c>
      <c r="F10835" s="56">
        <v>111.466137917436</v>
      </c>
      <c r="G10835" s="56">
        <v>110.73043989152799</v>
      </c>
      <c r="H10835" s="56">
        <v>108.380882858983</v>
      </c>
      <c r="I10835" s="56">
        <v>106.377792979874</v>
      </c>
      <c r="J10835" s="57">
        <v>0.37568914430106198</v>
      </c>
      <c r="K10835" s="57">
        <v>0.415588285026538</v>
      </c>
      <c r="L10835" s="57">
        <v>0.38031710972475802</v>
      </c>
      <c r="M10835" s="57">
        <v>0.33931847990998898</v>
      </c>
    </row>
    <row r="10836" spans="1:13" x14ac:dyDescent="0.25">
      <c r="A10836" t="s">
        <v>9381</v>
      </c>
      <c r="B10836" t="s">
        <v>9382</v>
      </c>
      <c r="C10836" s="2" t="s">
        <v>35</v>
      </c>
      <c r="D10836" s="2" t="s">
        <v>32</v>
      </c>
      <c r="E10836" s="2" t="s">
        <v>29028</v>
      </c>
      <c r="F10836" s="56">
        <v>111.466137917436</v>
      </c>
      <c r="G10836" s="56">
        <v>110.73043989152799</v>
      </c>
      <c r="H10836" s="56">
        <v>108.380882858983</v>
      </c>
      <c r="I10836" s="56">
        <v>106.377792979874</v>
      </c>
      <c r="J10836" s="57">
        <v>0.37568914430106198</v>
      </c>
      <c r="K10836" s="57">
        <v>0.415588285026538</v>
      </c>
      <c r="L10836" s="57">
        <v>0.38031710972475802</v>
      </c>
      <c r="M10836" s="57">
        <v>0.33931847990998898</v>
      </c>
    </row>
    <row r="10837" spans="1:13" x14ac:dyDescent="0.25">
      <c r="A10837" t="s">
        <v>9385</v>
      </c>
      <c r="B10837" t="s">
        <v>9386</v>
      </c>
      <c r="C10837" s="2" t="s">
        <v>35</v>
      </c>
      <c r="D10837" s="2" t="s">
        <v>32</v>
      </c>
      <c r="E10837" s="2" t="s">
        <v>29028</v>
      </c>
      <c r="F10837" s="56">
        <v>111.466137917436</v>
      </c>
      <c r="G10837" s="56">
        <v>110.73043989152799</v>
      </c>
      <c r="H10837" s="56">
        <v>108.380882858983</v>
      </c>
      <c r="I10837" s="56">
        <v>106.377792979874</v>
      </c>
      <c r="J10837" s="57">
        <v>0.37568914430106198</v>
      </c>
      <c r="K10837" s="57">
        <v>0.415588285026538</v>
      </c>
      <c r="L10837" s="57">
        <v>0.38031710972475802</v>
      </c>
      <c r="M10837" s="57">
        <v>0.33931847990998898</v>
      </c>
    </row>
    <row r="10838" spans="1:13" x14ac:dyDescent="0.25">
      <c r="A10838" t="s">
        <v>9389</v>
      </c>
      <c r="B10838" t="s">
        <v>9390</v>
      </c>
      <c r="C10838" s="2" t="s">
        <v>35</v>
      </c>
      <c r="D10838" s="2" t="s">
        <v>32</v>
      </c>
      <c r="E10838" s="2" t="s">
        <v>29028</v>
      </c>
      <c r="F10838" s="56">
        <v>111.466137917436</v>
      </c>
      <c r="G10838" s="56">
        <v>110.73043989152799</v>
      </c>
      <c r="H10838" s="56">
        <v>108.380882858983</v>
      </c>
      <c r="I10838" s="56">
        <v>106.377792979874</v>
      </c>
      <c r="J10838" s="57">
        <v>0.37568914430106198</v>
      </c>
      <c r="K10838" s="57">
        <v>0.415588285026538</v>
      </c>
      <c r="L10838" s="57">
        <v>0.38031710972475802</v>
      </c>
      <c r="M10838" s="57">
        <v>0.33931847990998898</v>
      </c>
    </row>
    <row r="10839" spans="1:13" x14ac:dyDescent="0.25">
      <c r="A10839" t="s">
        <v>13244</v>
      </c>
      <c r="B10839" t="s">
        <v>13245</v>
      </c>
      <c r="C10839" s="2" t="s">
        <v>35</v>
      </c>
      <c r="D10839" s="2" t="s">
        <v>36</v>
      </c>
      <c r="E10839" s="2" t="s">
        <v>29028</v>
      </c>
      <c r="F10839" s="56">
        <v>103.704613780632</v>
      </c>
      <c r="G10839" s="56">
        <v>102.060867499004</v>
      </c>
      <c r="H10839" s="56">
        <v>97.096423962217003</v>
      </c>
      <c r="I10839" s="56"/>
      <c r="J10839" s="57">
        <v>0.31904464801453197</v>
      </c>
      <c r="K10839" s="57">
        <v>0.36406998093918602</v>
      </c>
      <c r="L10839" s="57">
        <v>0.32602353167571002</v>
      </c>
      <c r="M10839" s="57">
        <v>0.27480227216154202</v>
      </c>
    </row>
    <row r="10840" spans="1:13" x14ac:dyDescent="0.25">
      <c r="A10840" t="s">
        <v>13246</v>
      </c>
      <c r="B10840" t="s">
        <v>13247</v>
      </c>
      <c r="C10840" s="2" t="s">
        <v>35</v>
      </c>
      <c r="D10840" s="2" t="s">
        <v>36</v>
      </c>
      <c r="E10840" s="2" t="s">
        <v>29028</v>
      </c>
      <c r="F10840" s="56">
        <v>103.704613780632</v>
      </c>
      <c r="G10840" s="56">
        <v>102.060867499004</v>
      </c>
      <c r="H10840" s="56">
        <v>97.096423962217003</v>
      </c>
      <c r="I10840" s="56"/>
      <c r="J10840" s="57">
        <v>0.31904464801453197</v>
      </c>
      <c r="K10840" s="57">
        <v>0.36406998093918602</v>
      </c>
      <c r="L10840" s="57">
        <v>0.32602353167571002</v>
      </c>
      <c r="M10840" s="57">
        <v>0.27480227216154202</v>
      </c>
    </row>
    <row r="10841" spans="1:13" x14ac:dyDescent="0.25">
      <c r="A10841" t="s">
        <v>13248</v>
      </c>
      <c r="B10841" t="s">
        <v>13249</v>
      </c>
      <c r="C10841" s="2" t="s">
        <v>35</v>
      </c>
      <c r="D10841" s="2" t="s">
        <v>36</v>
      </c>
      <c r="E10841" s="2" t="s">
        <v>29028</v>
      </c>
      <c r="F10841" s="56">
        <v>103.704613780632</v>
      </c>
      <c r="G10841" s="56">
        <v>102.060867499004</v>
      </c>
      <c r="H10841" s="56">
        <v>97.096423962217003</v>
      </c>
      <c r="I10841" s="56"/>
      <c r="J10841" s="57">
        <v>0.31904464801453197</v>
      </c>
      <c r="K10841" s="57">
        <v>0.36406998093918602</v>
      </c>
      <c r="L10841" s="57">
        <v>0.32602353167571002</v>
      </c>
      <c r="M10841" s="57">
        <v>0.27480227216154202</v>
      </c>
    </row>
    <row r="10842" spans="1:13" x14ac:dyDescent="0.25">
      <c r="A10842" t="s">
        <v>13238</v>
      </c>
      <c r="B10842" t="s">
        <v>13239</v>
      </c>
      <c r="C10842" s="2" t="s">
        <v>31</v>
      </c>
      <c r="D10842" s="2" t="s">
        <v>36</v>
      </c>
      <c r="E10842" s="2" t="s">
        <v>29028</v>
      </c>
      <c r="F10842" s="56">
        <v>103.704613780632</v>
      </c>
      <c r="G10842" s="56">
        <v>102.060867499004</v>
      </c>
      <c r="H10842" s="56">
        <v>97.096423962217003</v>
      </c>
      <c r="I10842" s="56"/>
      <c r="J10842" s="57">
        <v>0.31904464801453197</v>
      </c>
      <c r="K10842" s="57">
        <v>0.36406998093918602</v>
      </c>
      <c r="L10842" s="57">
        <v>0.32602353167571002</v>
      </c>
      <c r="M10842" s="57">
        <v>0.27480227216154202</v>
      </c>
    </row>
    <row r="10843" spans="1:13" x14ac:dyDescent="0.25">
      <c r="A10843" t="s">
        <v>13240</v>
      </c>
      <c r="B10843" t="s">
        <v>13241</v>
      </c>
      <c r="C10843" s="2" t="s">
        <v>31</v>
      </c>
      <c r="D10843" s="2" t="s">
        <v>36</v>
      </c>
      <c r="E10843" s="2" t="s">
        <v>29028</v>
      </c>
      <c r="F10843" s="56">
        <v>103.704613780632</v>
      </c>
      <c r="G10843" s="56">
        <v>102.060867499004</v>
      </c>
      <c r="H10843" s="56">
        <v>97.096423962217003</v>
      </c>
      <c r="I10843" s="56"/>
      <c r="J10843" s="57">
        <v>0.31904464801453197</v>
      </c>
      <c r="K10843" s="57">
        <v>0.36406998093918602</v>
      </c>
      <c r="L10843" s="57">
        <v>0.32602353167571002</v>
      </c>
      <c r="M10843" s="57">
        <v>0.27480227216154202</v>
      </c>
    </row>
    <row r="10844" spans="1:13" x14ac:dyDescent="0.25">
      <c r="A10844" t="s">
        <v>13242</v>
      </c>
      <c r="B10844" t="s">
        <v>13243</v>
      </c>
      <c r="C10844" s="2" t="s">
        <v>31</v>
      </c>
      <c r="D10844" s="2" t="s">
        <v>36</v>
      </c>
      <c r="E10844" s="2" t="s">
        <v>29028</v>
      </c>
      <c r="F10844" s="56">
        <v>103.704613780632</v>
      </c>
      <c r="G10844" s="56">
        <v>102.060867499004</v>
      </c>
      <c r="H10844" s="56">
        <v>97.096423962217003</v>
      </c>
      <c r="I10844" s="56"/>
      <c r="J10844" s="57">
        <v>0.31904464801453197</v>
      </c>
      <c r="K10844" s="57">
        <v>0.36406998093918602</v>
      </c>
      <c r="L10844" s="57">
        <v>0.32602353167571002</v>
      </c>
      <c r="M10844" s="57">
        <v>0.27480227216154202</v>
      </c>
    </row>
    <row r="10845" spans="1:13" x14ac:dyDescent="0.25">
      <c r="A10845" t="s">
        <v>1332</v>
      </c>
      <c r="B10845" t="s">
        <v>1333</v>
      </c>
      <c r="C10845" s="2" t="s">
        <v>31</v>
      </c>
      <c r="D10845" s="2" t="s">
        <v>36</v>
      </c>
      <c r="E10845" s="2" t="s">
        <v>29027</v>
      </c>
      <c r="F10845" s="56">
        <v>105.045266135999</v>
      </c>
      <c r="G10845" s="56">
        <v>102.07390027308401</v>
      </c>
      <c r="H10845" s="56">
        <v>93.010687330957495</v>
      </c>
      <c r="I10845" s="56">
        <v>117.824870536818</v>
      </c>
      <c r="J10845" s="57">
        <v>0.47384475709910401</v>
      </c>
      <c r="K10845" s="57">
        <v>0.55704676325830604</v>
      </c>
      <c r="L10845" s="57">
        <v>0.48757095641754999</v>
      </c>
      <c r="M10845" s="57">
        <v>0.41086396750825299</v>
      </c>
    </row>
    <row r="10846" spans="1:13" x14ac:dyDescent="0.25">
      <c r="A10846" t="s">
        <v>21780</v>
      </c>
      <c r="B10846" t="s">
        <v>21781</v>
      </c>
      <c r="C10846" s="2" t="s">
        <v>31</v>
      </c>
      <c r="D10846" s="2" t="s">
        <v>289</v>
      </c>
      <c r="E10846" s="2" t="s">
        <v>29028</v>
      </c>
      <c r="F10846" s="56">
        <v>100.419427367897</v>
      </c>
      <c r="G10846" s="56">
        <v>111.473995422927</v>
      </c>
      <c r="H10846" s="56">
        <v>103.301120836119</v>
      </c>
      <c r="I10846" s="56">
        <v>105.891277961735</v>
      </c>
      <c r="J10846" s="57">
        <v>0.396904317456791</v>
      </c>
      <c r="K10846" s="57">
        <v>0.45123337271908898</v>
      </c>
      <c r="L10846" s="57">
        <v>0.40715222882187901</v>
      </c>
      <c r="M10846" s="57">
        <v>0.35005987565635099</v>
      </c>
    </row>
    <row r="10847" spans="1:13" x14ac:dyDescent="0.25">
      <c r="A10847" t="s">
        <v>21784</v>
      </c>
      <c r="B10847" t="s">
        <v>21785</v>
      </c>
      <c r="C10847" s="2" t="s">
        <v>31</v>
      </c>
      <c r="D10847" s="2" t="s">
        <v>289</v>
      </c>
      <c r="E10847" s="2" t="s">
        <v>29028</v>
      </c>
      <c r="F10847" s="56">
        <v>100.419427367897</v>
      </c>
      <c r="G10847" s="56">
        <v>111.473995422927</v>
      </c>
      <c r="H10847" s="56">
        <v>103.301120836119</v>
      </c>
      <c r="I10847" s="56">
        <v>105.891277961735</v>
      </c>
      <c r="J10847" s="57">
        <v>0.396904317456791</v>
      </c>
      <c r="K10847" s="57">
        <v>0.45123337271908898</v>
      </c>
      <c r="L10847" s="57">
        <v>0.40715222882187901</v>
      </c>
      <c r="M10847" s="57">
        <v>0.35005987565635099</v>
      </c>
    </row>
    <row r="10848" spans="1:13" x14ac:dyDescent="0.25">
      <c r="A10848" t="s">
        <v>2788</v>
      </c>
      <c r="B10848" t="s">
        <v>2789</v>
      </c>
      <c r="C10848" s="2" t="s">
        <v>31</v>
      </c>
      <c r="D10848" s="2" t="s">
        <v>289</v>
      </c>
      <c r="E10848" s="2" t="s">
        <v>29027</v>
      </c>
      <c r="F10848" s="56">
        <v>103.01426350719299</v>
      </c>
      <c r="G10848" s="56">
        <v>114.85275610014401</v>
      </c>
      <c r="H10848" s="56">
        <v>103.88791477234101</v>
      </c>
      <c r="I10848" s="56">
        <v>103.984989935398</v>
      </c>
      <c r="J10848" s="57">
        <v>0.51860627044997998</v>
      </c>
      <c r="K10848" s="57">
        <v>0.59957842190223098</v>
      </c>
      <c r="L10848" s="57">
        <v>0.52707554913283206</v>
      </c>
      <c r="M10848" s="57">
        <v>0.44985145166308899</v>
      </c>
    </row>
    <row r="10849" spans="1:13" x14ac:dyDescent="0.25">
      <c r="A10849" t="s">
        <v>21786</v>
      </c>
      <c r="B10849" t="s">
        <v>21787</v>
      </c>
      <c r="C10849" s="2" t="s">
        <v>31</v>
      </c>
      <c r="D10849" s="2" t="s">
        <v>289</v>
      </c>
      <c r="E10849" s="2" t="s">
        <v>29027</v>
      </c>
      <c r="F10849" s="56">
        <v>96.816531274816697</v>
      </c>
      <c r="G10849" s="56">
        <v>113.192704168886</v>
      </c>
      <c r="H10849" s="56">
        <v>105.887000592866</v>
      </c>
      <c r="I10849" s="56">
        <v>111.538018106179</v>
      </c>
      <c r="J10849" s="57">
        <v>0.50349146788256205</v>
      </c>
      <c r="K10849" s="57">
        <v>0.59973892533661499</v>
      </c>
      <c r="L10849" s="57">
        <v>0.52723965543843598</v>
      </c>
      <c r="M10849" s="57">
        <v>0.449975829091395</v>
      </c>
    </row>
    <row r="10850" spans="1:13" x14ac:dyDescent="0.25">
      <c r="A10850" t="s">
        <v>21788</v>
      </c>
      <c r="B10850" t="s">
        <v>21789</v>
      </c>
      <c r="C10850" s="2" t="s">
        <v>31</v>
      </c>
      <c r="D10850" s="2" t="s">
        <v>289</v>
      </c>
      <c r="E10850" s="2" t="s">
        <v>29028</v>
      </c>
      <c r="F10850" s="56">
        <v>100.419427367897</v>
      </c>
      <c r="G10850" s="56">
        <v>111.473995422927</v>
      </c>
      <c r="H10850" s="56">
        <v>103.301120836119</v>
      </c>
      <c r="I10850" s="56">
        <v>105.891277961735</v>
      </c>
      <c r="J10850" s="57">
        <v>0.396904317456791</v>
      </c>
      <c r="K10850" s="57">
        <v>0.45123337271908898</v>
      </c>
      <c r="L10850" s="57">
        <v>0.40715222882187901</v>
      </c>
      <c r="M10850" s="57">
        <v>0.35005987565635099</v>
      </c>
    </row>
    <row r="10851" spans="1:13" x14ac:dyDescent="0.25">
      <c r="A10851" t="s">
        <v>2792</v>
      </c>
      <c r="B10851" t="s">
        <v>2793</v>
      </c>
      <c r="C10851" s="2" t="s">
        <v>31</v>
      </c>
      <c r="D10851" s="2" t="s">
        <v>289</v>
      </c>
      <c r="E10851" s="2" t="s">
        <v>29027</v>
      </c>
      <c r="F10851" s="56">
        <v>93.582022455910106</v>
      </c>
      <c r="G10851" s="56">
        <v>111.020678837152</v>
      </c>
      <c r="H10851" s="56">
        <v>94.934585406333397</v>
      </c>
      <c r="I10851" s="56">
        <v>111.481921712629</v>
      </c>
      <c r="J10851" s="57">
        <v>0.51860627044997998</v>
      </c>
      <c r="K10851" s="57">
        <v>0.59957842190223098</v>
      </c>
      <c r="L10851" s="57">
        <v>0.53784181983412205</v>
      </c>
      <c r="M10851" s="57">
        <v>0.45642989979614201</v>
      </c>
    </row>
    <row r="10852" spans="1:13" x14ac:dyDescent="0.25">
      <c r="A10852" t="s">
        <v>21790</v>
      </c>
      <c r="B10852" t="s">
        <v>21791</v>
      </c>
      <c r="C10852" s="2" t="s">
        <v>35</v>
      </c>
      <c r="D10852" s="2" t="s">
        <v>289</v>
      </c>
      <c r="E10852" s="2" t="s">
        <v>29028</v>
      </c>
      <c r="F10852" s="56">
        <v>100.419427367897</v>
      </c>
      <c r="G10852" s="56">
        <v>111.473995422927</v>
      </c>
      <c r="H10852" s="56">
        <v>103.301120836119</v>
      </c>
      <c r="I10852" s="56">
        <v>105.891277961735</v>
      </c>
      <c r="J10852" s="57">
        <v>0.396904317456791</v>
      </c>
      <c r="K10852" s="57">
        <v>0.45123337271908898</v>
      </c>
      <c r="L10852" s="57">
        <v>0.40715222882187901</v>
      </c>
      <c r="M10852" s="57">
        <v>0.35005987565635099</v>
      </c>
    </row>
    <row r="10853" spans="1:13" x14ac:dyDescent="0.25">
      <c r="A10853" t="s">
        <v>21792</v>
      </c>
      <c r="B10853" t="s">
        <v>21793</v>
      </c>
      <c r="C10853" s="2" t="s">
        <v>35</v>
      </c>
      <c r="D10853" s="2" t="s">
        <v>289</v>
      </c>
      <c r="E10853" s="2" t="s">
        <v>29028</v>
      </c>
      <c r="F10853" s="56">
        <v>100.419427367897</v>
      </c>
      <c r="G10853" s="56">
        <v>111.473995422927</v>
      </c>
      <c r="H10853" s="56">
        <v>103.301120836119</v>
      </c>
      <c r="I10853" s="56">
        <v>105.891277961735</v>
      </c>
      <c r="J10853" s="57">
        <v>0.396904317456791</v>
      </c>
      <c r="K10853" s="57">
        <v>0.45123337271908898</v>
      </c>
      <c r="L10853" s="57">
        <v>0.40715222882187901</v>
      </c>
      <c r="M10853" s="57">
        <v>0.35005987565635099</v>
      </c>
    </row>
    <row r="10854" spans="1:13" x14ac:dyDescent="0.25">
      <c r="A10854" t="s">
        <v>5344</v>
      </c>
      <c r="B10854" t="s">
        <v>5345</v>
      </c>
      <c r="C10854" s="2" t="s">
        <v>31</v>
      </c>
      <c r="D10854" s="2" t="s">
        <v>119</v>
      </c>
      <c r="E10854" s="2" t="s">
        <v>29028</v>
      </c>
      <c r="F10854" s="56"/>
      <c r="G10854" s="56">
        <v>105.41871974964199</v>
      </c>
      <c r="H10854" s="56"/>
      <c r="I10854" s="56"/>
      <c r="J10854" s="57">
        <v>0.28707475365624002</v>
      </c>
      <c r="K10854" s="57">
        <v>0.321079051342536</v>
      </c>
      <c r="L10854" s="57">
        <v>0.29224622443062598</v>
      </c>
      <c r="M10854" s="57">
        <v>0.25168370728821199</v>
      </c>
    </row>
    <row r="10855" spans="1:13" x14ac:dyDescent="0.25">
      <c r="A10855" t="s">
        <v>5346</v>
      </c>
      <c r="B10855" t="s">
        <v>5347</v>
      </c>
      <c r="C10855" s="2" t="s">
        <v>31</v>
      </c>
      <c r="D10855" s="2" t="s">
        <v>119</v>
      </c>
      <c r="E10855" s="2" t="s">
        <v>29028</v>
      </c>
      <c r="F10855" s="56"/>
      <c r="G10855" s="56">
        <v>105.41871974964199</v>
      </c>
      <c r="H10855" s="56"/>
      <c r="I10855" s="56"/>
      <c r="J10855" s="57">
        <v>0.28707475365624002</v>
      </c>
      <c r="K10855" s="57">
        <v>0.321079051342536</v>
      </c>
      <c r="L10855" s="57">
        <v>0.29224622443062598</v>
      </c>
      <c r="M10855" s="57">
        <v>0.25168370728821199</v>
      </c>
    </row>
    <row r="10856" spans="1:13" x14ac:dyDescent="0.25">
      <c r="A10856" t="s">
        <v>5348</v>
      </c>
      <c r="B10856" t="s">
        <v>5349</v>
      </c>
      <c r="C10856" s="2" t="s">
        <v>31</v>
      </c>
      <c r="D10856" s="2" t="s">
        <v>119</v>
      </c>
      <c r="E10856" s="2" t="s">
        <v>29028</v>
      </c>
      <c r="F10856" s="56"/>
      <c r="G10856" s="56">
        <v>105.41871974964199</v>
      </c>
      <c r="H10856" s="56"/>
      <c r="I10856" s="56"/>
      <c r="J10856" s="57">
        <v>0.28707475365624002</v>
      </c>
      <c r="K10856" s="57">
        <v>0.321079051342536</v>
      </c>
      <c r="L10856" s="57">
        <v>0.29224622443062598</v>
      </c>
      <c r="M10856" s="57">
        <v>0.25168370728821199</v>
      </c>
    </row>
    <row r="10857" spans="1:13" x14ac:dyDescent="0.25">
      <c r="A10857" t="s">
        <v>5350</v>
      </c>
      <c r="B10857" t="s">
        <v>5351</v>
      </c>
      <c r="C10857" s="2" t="s">
        <v>31</v>
      </c>
      <c r="D10857" s="2" t="s">
        <v>119</v>
      </c>
      <c r="E10857" s="2" t="s">
        <v>29028</v>
      </c>
      <c r="F10857" s="56"/>
      <c r="G10857" s="56">
        <v>105.41871974964199</v>
      </c>
      <c r="H10857" s="56"/>
      <c r="I10857" s="56"/>
      <c r="J10857" s="57">
        <v>0.28707475365624002</v>
      </c>
      <c r="K10857" s="57">
        <v>0.321079051342536</v>
      </c>
      <c r="L10857" s="57">
        <v>0.29224622443062598</v>
      </c>
      <c r="M10857" s="57">
        <v>0.25168370728821199</v>
      </c>
    </row>
    <row r="10858" spans="1:13" x14ac:dyDescent="0.25">
      <c r="A10858" t="s">
        <v>5352</v>
      </c>
      <c r="B10858" t="s">
        <v>5353</v>
      </c>
      <c r="C10858" s="2" t="s">
        <v>31</v>
      </c>
      <c r="D10858" s="2" t="s">
        <v>119</v>
      </c>
      <c r="E10858" s="2" t="s">
        <v>29028</v>
      </c>
      <c r="F10858" s="56"/>
      <c r="G10858" s="56">
        <v>105.41871974964199</v>
      </c>
      <c r="H10858" s="56"/>
      <c r="I10858" s="56"/>
      <c r="J10858" s="57">
        <v>0.28707475365624002</v>
      </c>
      <c r="K10858" s="57">
        <v>0.321079051342536</v>
      </c>
      <c r="L10858" s="57">
        <v>0.29224622443062598</v>
      </c>
      <c r="M10858" s="57">
        <v>0.25168370728821199</v>
      </c>
    </row>
    <row r="10859" spans="1:13" x14ac:dyDescent="0.25">
      <c r="A10859" t="s">
        <v>20133</v>
      </c>
      <c r="B10859" t="s">
        <v>20134</v>
      </c>
      <c r="C10859" s="2" t="s">
        <v>35</v>
      </c>
      <c r="D10859" s="2" t="s">
        <v>312</v>
      </c>
      <c r="E10859" s="2" t="s">
        <v>29028</v>
      </c>
      <c r="F10859" s="56">
        <v>95.886760433010394</v>
      </c>
      <c r="G10859" s="56">
        <v>95.5544649948244</v>
      </c>
      <c r="H10859" s="56">
        <v>92.188886482050094</v>
      </c>
      <c r="I10859" s="56"/>
      <c r="J10859" s="57">
        <v>0.31495042713671401</v>
      </c>
      <c r="K10859" s="57">
        <v>0.36679548786194799</v>
      </c>
      <c r="L10859" s="57">
        <v>0.31873121950897598</v>
      </c>
      <c r="M10859" s="57">
        <v>0.248928446685035</v>
      </c>
    </row>
    <row r="10860" spans="1:13" x14ac:dyDescent="0.25">
      <c r="A10860" t="s">
        <v>20139</v>
      </c>
      <c r="B10860" t="s">
        <v>20140</v>
      </c>
      <c r="C10860" s="2" t="s">
        <v>35</v>
      </c>
      <c r="D10860" s="2" t="s">
        <v>312</v>
      </c>
      <c r="E10860" s="2" t="s">
        <v>29028</v>
      </c>
      <c r="F10860" s="56">
        <v>95.886760433010394</v>
      </c>
      <c r="G10860" s="56">
        <v>95.5544649948244</v>
      </c>
      <c r="H10860" s="56">
        <v>92.188886482050094</v>
      </c>
      <c r="I10860" s="56"/>
      <c r="J10860" s="57">
        <v>0.31495042713671401</v>
      </c>
      <c r="K10860" s="57">
        <v>0.36679548786194799</v>
      </c>
      <c r="L10860" s="57">
        <v>0.31873121950897598</v>
      </c>
      <c r="M10860" s="57">
        <v>0.248928446685035</v>
      </c>
    </row>
    <row r="10861" spans="1:13" x14ac:dyDescent="0.25">
      <c r="A10861" t="s">
        <v>20143</v>
      </c>
      <c r="B10861" t="s">
        <v>20144</v>
      </c>
      <c r="C10861" s="2" t="s">
        <v>35</v>
      </c>
      <c r="D10861" s="2" t="s">
        <v>312</v>
      </c>
      <c r="E10861" s="2" t="s">
        <v>29028</v>
      </c>
      <c r="F10861" s="56">
        <v>95.886760433010394</v>
      </c>
      <c r="G10861" s="56">
        <v>95.5544649948244</v>
      </c>
      <c r="H10861" s="56">
        <v>92.188886482050094</v>
      </c>
      <c r="I10861" s="56"/>
      <c r="J10861" s="57">
        <v>0.31495042713671401</v>
      </c>
      <c r="K10861" s="57">
        <v>0.36679548786194799</v>
      </c>
      <c r="L10861" s="57">
        <v>0.31873121950897598</v>
      </c>
      <c r="M10861" s="57">
        <v>0.248928446685035</v>
      </c>
    </row>
    <row r="10862" spans="1:13" x14ac:dyDescent="0.25">
      <c r="A10862" t="s">
        <v>25433</v>
      </c>
      <c r="B10862" t="s">
        <v>25434</v>
      </c>
      <c r="C10862" s="2" t="s">
        <v>31</v>
      </c>
      <c r="D10862" s="2" t="s">
        <v>289</v>
      </c>
      <c r="E10862" s="2" t="s">
        <v>29028</v>
      </c>
      <c r="F10862" s="56">
        <v>99.091667398631699</v>
      </c>
      <c r="G10862" s="56">
        <v>102.74572577988801</v>
      </c>
      <c r="H10862" s="56">
        <v>101.83429673900601</v>
      </c>
      <c r="I10862" s="56">
        <v>107.01058404363</v>
      </c>
      <c r="J10862" s="57">
        <v>0.36723249918307299</v>
      </c>
      <c r="K10862" s="57">
        <v>0.41631818135832199</v>
      </c>
      <c r="L10862" s="57">
        <v>0.374074704315217</v>
      </c>
      <c r="M10862" s="57">
        <v>0.32178682674431902</v>
      </c>
    </row>
    <row r="10863" spans="1:13" x14ac:dyDescent="0.25">
      <c r="A10863" t="s">
        <v>25435</v>
      </c>
      <c r="B10863" t="s">
        <v>25436</v>
      </c>
      <c r="C10863" s="2" t="s">
        <v>31</v>
      </c>
      <c r="D10863" s="2" t="s">
        <v>289</v>
      </c>
      <c r="E10863" s="2" t="s">
        <v>29028</v>
      </c>
      <c r="F10863" s="56">
        <v>99.091667398631699</v>
      </c>
      <c r="G10863" s="56">
        <v>102.74572577988801</v>
      </c>
      <c r="H10863" s="56">
        <v>101.83429673900601</v>
      </c>
      <c r="I10863" s="56">
        <v>107.01058404363</v>
      </c>
      <c r="J10863" s="57">
        <v>0.36723249918307299</v>
      </c>
      <c r="K10863" s="57">
        <v>0.41631818135832199</v>
      </c>
      <c r="L10863" s="57">
        <v>0.374074704315217</v>
      </c>
      <c r="M10863" s="57">
        <v>0.32178682674431902</v>
      </c>
    </row>
    <row r="10864" spans="1:13" x14ac:dyDescent="0.25">
      <c r="A10864" t="s">
        <v>25437</v>
      </c>
      <c r="B10864" t="s">
        <v>25438</v>
      </c>
      <c r="C10864" s="2" t="s">
        <v>31</v>
      </c>
      <c r="D10864" s="2" t="s">
        <v>289</v>
      </c>
      <c r="E10864" s="2" t="s">
        <v>29028</v>
      </c>
      <c r="F10864" s="56">
        <v>99.091667398631699</v>
      </c>
      <c r="G10864" s="56">
        <v>102.74572577988801</v>
      </c>
      <c r="H10864" s="56">
        <v>101.83429673900601</v>
      </c>
      <c r="I10864" s="56">
        <v>107.01058404363</v>
      </c>
      <c r="J10864" s="57">
        <v>0.36723249918307299</v>
      </c>
      <c r="K10864" s="57">
        <v>0.41631818135832199</v>
      </c>
      <c r="L10864" s="57">
        <v>0.374074704315217</v>
      </c>
      <c r="M10864" s="57">
        <v>0.32178682674431902</v>
      </c>
    </row>
    <row r="10865" spans="1:13" x14ac:dyDescent="0.25">
      <c r="A10865" t="s">
        <v>25439</v>
      </c>
      <c r="B10865" t="s">
        <v>25440</v>
      </c>
      <c r="C10865" s="2" t="s">
        <v>31</v>
      </c>
      <c r="D10865" s="2" t="s">
        <v>289</v>
      </c>
      <c r="E10865" s="2" t="s">
        <v>29028</v>
      </c>
      <c r="F10865" s="56">
        <v>99.091667398631699</v>
      </c>
      <c r="G10865" s="56">
        <v>102.74572577988801</v>
      </c>
      <c r="H10865" s="56">
        <v>101.83429673900601</v>
      </c>
      <c r="I10865" s="56">
        <v>107.01058404363</v>
      </c>
      <c r="J10865" s="57">
        <v>0.36723249918307299</v>
      </c>
      <c r="K10865" s="57">
        <v>0.41631818135832199</v>
      </c>
      <c r="L10865" s="57">
        <v>0.374074704315217</v>
      </c>
      <c r="M10865" s="57">
        <v>0.32178682674431902</v>
      </c>
    </row>
    <row r="10866" spans="1:13" x14ac:dyDescent="0.25">
      <c r="A10866" t="s">
        <v>25441</v>
      </c>
      <c r="B10866" t="s">
        <v>25442</v>
      </c>
      <c r="C10866" s="2" t="s">
        <v>31</v>
      </c>
      <c r="D10866" s="2" t="s">
        <v>289</v>
      </c>
      <c r="E10866" s="2" t="s">
        <v>29028</v>
      </c>
      <c r="F10866" s="56">
        <v>99.091667398631699</v>
      </c>
      <c r="G10866" s="56">
        <v>102.74572577988801</v>
      </c>
      <c r="H10866" s="56">
        <v>101.83429673900601</v>
      </c>
      <c r="I10866" s="56">
        <v>107.01058404363</v>
      </c>
      <c r="J10866" s="57">
        <v>0.36723249918307299</v>
      </c>
      <c r="K10866" s="57">
        <v>0.41631818135832199</v>
      </c>
      <c r="L10866" s="57">
        <v>0.374074704315217</v>
      </c>
      <c r="M10866" s="57">
        <v>0.32178682674431902</v>
      </c>
    </row>
    <row r="10867" spans="1:13" x14ac:dyDescent="0.25">
      <c r="A10867" t="s">
        <v>25443</v>
      </c>
      <c r="B10867" t="s">
        <v>25444</v>
      </c>
      <c r="C10867" s="2" t="s">
        <v>35</v>
      </c>
      <c r="D10867" s="2" t="s">
        <v>289</v>
      </c>
      <c r="E10867" s="2" t="s">
        <v>29028</v>
      </c>
      <c r="F10867" s="56">
        <v>99.091667398631699</v>
      </c>
      <c r="G10867" s="56">
        <v>102.74572577988801</v>
      </c>
      <c r="H10867" s="56">
        <v>101.83429673900601</v>
      </c>
      <c r="I10867" s="56">
        <v>107.01058404363</v>
      </c>
      <c r="J10867" s="57">
        <v>0.36723249918307299</v>
      </c>
      <c r="K10867" s="57">
        <v>0.41631818135832199</v>
      </c>
      <c r="L10867" s="57">
        <v>0.374074704315217</v>
      </c>
      <c r="M10867" s="57">
        <v>0.32178682674431902</v>
      </c>
    </row>
    <row r="10868" spans="1:13" x14ac:dyDescent="0.25">
      <c r="A10868" t="s">
        <v>25445</v>
      </c>
      <c r="B10868" t="s">
        <v>25446</v>
      </c>
      <c r="C10868" s="2" t="s">
        <v>35</v>
      </c>
      <c r="D10868" s="2" t="s">
        <v>289</v>
      </c>
      <c r="E10868" s="2" t="s">
        <v>29028</v>
      </c>
      <c r="F10868" s="56">
        <v>99.091667398631699</v>
      </c>
      <c r="G10868" s="56">
        <v>102.74572577988801</v>
      </c>
      <c r="H10868" s="56">
        <v>101.83429673900601</v>
      </c>
      <c r="I10868" s="56">
        <v>107.01058404363</v>
      </c>
      <c r="J10868" s="57">
        <v>0.36723249918307299</v>
      </c>
      <c r="K10868" s="57">
        <v>0.41631818135832199</v>
      </c>
      <c r="L10868" s="57">
        <v>0.374074704315217</v>
      </c>
      <c r="M10868" s="57">
        <v>0.32178682674431902</v>
      </c>
    </row>
    <row r="10869" spans="1:13" x14ac:dyDescent="0.25">
      <c r="A10869" t="s">
        <v>20119</v>
      </c>
      <c r="B10869" t="s">
        <v>20120</v>
      </c>
      <c r="C10869" s="2" t="s">
        <v>31</v>
      </c>
      <c r="D10869" s="2" t="s">
        <v>312</v>
      </c>
      <c r="E10869" s="2" t="s">
        <v>29028</v>
      </c>
      <c r="F10869" s="56">
        <v>94.783468201222703</v>
      </c>
      <c r="G10869" s="56">
        <v>100.115220519903</v>
      </c>
      <c r="H10869" s="56">
        <v>94.014369384860103</v>
      </c>
      <c r="I10869" s="56">
        <v>101.049135216531</v>
      </c>
      <c r="J10869" s="57">
        <v>0.42333096575090601</v>
      </c>
      <c r="K10869" s="57">
        <v>0.49719189594226199</v>
      </c>
      <c r="L10869" s="57">
        <v>0.41201540006607701</v>
      </c>
      <c r="M10869" s="57">
        <v>0.33519439760741998</v>
      </c>
    </row>
    <row r="10870" spans="1:13" x14ac:dyDescent="0.25">
      <c r="A10870" t="s">
        <v>20123</v>
      </c>
      <c r="B10870" t="s">
        <v>20124</v>
      </c>
      <c r="C10870" s="2" t="s">
        <v>31</v>
      </c>
      <c r="D10870" s="2" t="s">
        <v>312</v>
      </c>
      <c r="E10870" s="2" t="s">
        <v>29028</v>
      </c>
      <c r="F10870" s="56">
        <v>95.886760433010394</v>
      </c>
      <c r="G10870" s="56">
        <v>95.5544649948244</v>
      </c>
      <c r="H10870" s="56">
        <v>92.188886482050094</v>
      </c>
      <c r="I10870" s="56"/>
      <c r="J10870" s="57">
        <v>0.31495042713671401</v>
      </c>
      <c r="K10870" s="57">
        <v>0.36679548786194799</v>
      </c>
      <c r="L10870" s="57">
        <v>0.31873121950897598</v>
      </c>
      <c r="M10870" s="57">
        <v>0.248928446685035</v>
      </c>
    </row>
    <row r="10871" spans="1:13" x14ac:dyDescent="0.25">
      <c r="A10871" t="s">
        <v>20125</v>
      </c>
      <c r="B10871" t="s">
        <v>20126</v>
      </c>
      <c r="C10871" s="2" t="s">
        <v>31</v>
      </c>
      <c r="D10871" s="2" t="s">
        <v>312</v>
      </c>
      <c r="E10871" s="2" t="s">
        <v>29028</v>
      </c>
      <c r="F10871" s="56">
        <v>95.886760433010394</v>
      </c>
      <c r="G10871" s="56">
        <v>95.5544649948244</v>
      </c>
      <c r="H10871" s="56">
        <v>92.188886482050094</v>
      </c>
      <c r="I10871" s="56"/>
      <c r="J10871" s="57">
        <v>0.31495042713671401</v>
      </c>
      <c r="K10871" s="57">
        <v>0.36679548786194799</v>
      </c>
      <c r="L10871" s="57">
        <v>0.31873121950897598</v>
      </c>
      <c r="M10871" s="57">
        <v>0.248928446685035</v>
      </c>
    </row>
    <row r="10872" spans="1:13" x14ac:dyDescent="0.25">
      <c r="A10872" t="s">
        <v>20129</v>
      </c>
      <c r="B10872" t="s">
        <v>20130</v>
      </c>
      <c r="C10872" s="2" t="s">
        <v>31</v>
      </c>
      <c r="D10872" s="2" t="s">
        <v>312</v>
      </c>
      <c r="E10872" s="2" t="s">
        <v>29028</v>
      </c>
      <c r="F10872" s="56">
        <v>95.886760433010394</v>
      </c>
      <c r="G10872" s="56">
        <v>95.5544649948244</v>
      </c>
      <c r="H10872" s="56">
        <v>92.188886482050094</v>
      </c>
      <c r="I10872" s="56"/>
      <c r="J10872" s="57">
        <v>0.31495042713671401</v>
      </c>
      <c r="K10872" s="57">
        <v>0.36679548786194799</v>
      </c>
      <c r="L10872" s="57">
        <v>0.31873121950897598</v>
      </c>
      <c r="M10872" s="57">
        <v>0.248928446685035</v>
      </c>
    </row>
    <row r="10873" spans="1:13" x14ac:dyDescent="0.25">
      <c r="A10873" t="s">
        <v>5354</v>
      </c>
      <c r="B10873" t="s">
        <v>5355</v>
      </c>
      <c r="C10873" s="2" t="s">
        <v>35</v>
      </c>
      <c r="D10873" s="2" t="s">
        <v>119</v>
      </c>
      <c r="E10873" s="2" t="s">
        <v>29028</v>
      </c>
      <c r="F10873" s="56"/>
      <c r="G10873" s="56">
        <v>105.41871974964199</v>
      </c>
      <c r="H10873" s="56"/>
      <c r="I10873" s="56"/>
      <c r="J10873" s="57">
        <v>0.28707475365624002</v>
      </c>
      <c r="K10873" s="57">
        <v>0.321079051342536</v>
      </c>
      <c r="L10873" s="57">
        <v>0.29224622443062598</v>
      </c>
      <c r="M10873" s="57">
        <v>0.25168370728821199</v>
      </c>
    </row>
    <row r="10874" spans="1:13" x14ac:dyDescent="0.25">
      <c r="A10874" t="s">
        <v>5356</v>
      </c>
      <c r="B10874" t="s">
        <v>5357</v>
      </c>
      <c r="C10874" s="2" t="s">
        <v>35</v>
      </c>
      <c r="D10874" s="2" t="s">
        <v>119</v>
      </c>
      <c r="E10874" s="2" t="s">
        <v>29028</v>
      </c>
      <c r="F10874" s="56"/>
      <c r="G10874" s="56">
        <v>105.41871974964199</v>
      </c>
      <c r="H10874" s="56"/>
      <c r="I10874" s="56"/>
      <c r="J10874" s="57">
        <v>0.28707475365624002</v>
      </c>
      <c r="K10874" s="57">
        <v>0.321079051342536</v>
      </c>
      <c r="L10874" s="57">
        <v>0.29224622443062598</v>
      </c>
      <c r="M10874" s="57">
        <v>0.25168370728821199</v>
      </c>
    </row>
    <row r="10875" spans="1:13" x14ac:dyDescent="0.25">
      <c r="A10875" t="s">
        <v>5358</v>
      </c>
      <c r="B10875" t="s">
        <v>5359</v>
      </c>
      <c r="C10875" s="2" t="s">
        <v>35</v>
      </c>
      <c r="D10875" s="2" t="s">
        <v>119</v>
      </c>
      <c r="E10875" s="2" t="s">
        <v>29028</v>
      </c>
      <c r="F10875" s="56"/>
      <c r="G10875" s="56">
        <v>105.41871974964199</v>
      </c>
      <c r="H10875" s="56"/>
      <c r="I10875" s="56"/>
      <c r="J10875" s="57">
        <v>0.28707475365624002</v>
      </c>
      <c r="K10875" s="57">
        <v>0.321079051342536</v>
      </c>
      <c r="L10875" s="57">
        <v>0.29224622443062598</v>
      </c>
      <c r="M10875" s="57">
        <v>0.25168370728821199</v>
      </c>
    </row>
    <row r="10876" spans="1:13" x14ac:dyDescent="0.25">
      <c r="A10876" t="s">
        <v>30631</v>
      </c>
      <c r="B10876" t="s">
        <v>30632</v>
      </c>
      <c r="C10876" s="2" t="s">
        <v>31</v>
      </c>
      <c r="D10876" s="2" t="s">
        <v>429</v>
      </c>
      <c r="E10876" s="2" t="s">
        <v>29028</v>
      </c>
      <c r="F10876" s="56"/>
      <c r="G10876" s="56">
        <v>105.63903273008999</v>
      </c>
      <c r="H10876" s="56"/>
      <c r="I10876" s="56"/>
      <c r="J10876" s="57">
        <v>0.266823327624025</v>
      </c>
      <c r="K10876" s="57">
        <v>0.31533987336961</v>
      </c>
      <c r="L10876" s="57">
        <v>0.27226028826957499</v>
      </c>
      <c r="M10876" s="57">
        <v>0.21596802277785501</v>
      </c>
    </row>
    <row r="10877" spans="1:13" x14ac:dyDescent="0.25">
      <c r="A10877" t="s">
        <v>30633</v>
      </c>
      <c r="B10877" t="s">
        <v>30634</v>
      </c>
      <c r="C10877" s="2" t="s">
        <v>31</v>
      </c>
      <c r="D10877" s="2" t="s">
        <v>429</v>
      </c>
      <c r="E10877" s="2" t="s">
        <v>29028</v>
      </c>
      <c r="F10877" s="56"/>
      <c r="G10877" s="56">
        <v>105.63903273008999</v>
      </c>
      <c r="H10877" s="56"/>
      <c r="I10877" s="56"/>
      <c r="J10877" s="57">
        <v>0.266823327624025</v>
      </c>
      <c r="K10877" s="57">
        <v>0.31533987336961</v>
      </c>
      <c r="L10877" s="57">
        <v>0.27226028826957499</v>
      </c>
      <c r="M10877" s="57">
        <v>0.21596802277785501</v>
      </c>
    </row>
    <row r="10878" spans="1:13" x14ac:dyDescent="0.25">
      <c r="A10878" t="s">
        <v>26395</v>
      </c>
      <c r="B10878" t="s">
        <v>26396</v>
      </c>
      <c r="C10878" s="2" t="s">
        <v>35</v>
      </c>
      <c r="D10878" s="2" t="s">
        <v>312</v>
      </c>
      <c r="E10878" s="2" t="s">
        <v>29028</v>
      </c>
      <c r="F10878" s="56">
        <v>96.947324726569207</v>
      </c>
      <c r="G10878" s="56">
        <v>100.505737175207</v>
      </c>
      <c r="H10878" s="56">
        <v>105.102612780161</v>
      </c>
      <c r="I10878" s="56"/>
      <c r="J10878" s="57">
        <v>0.32334728651689199</v>
      </c>
      <c r="K10878" s="57">
        <v>0.377465372316871</v>
      </c>
      <c r="L10878" s="57">
        <v>0.33144962214124501</v>
      </c>
      <c r="M10878" s="57">
        <v>0.26621098420396999</v>
      </c>
    </row>
    <row r="10879" spans="1:13" x14ac:dyDescent="0.25">
      <c r="A10879" t="s">
        <v>26397</v>
      </c>
      <c r="B10879" t="s">
        <v>26398</v>
      </c>
      <c r="C10879" s="2" t="s">
        <v>35</v>
      </c>
      <c r="D10879" s="2" t="s">
        <v>312</v>
      </c>
      <c r="E10879" s="2" t="s">
        <v>29028</v>
      </c>
      <c r="F10879" s="56">
        <v>96.947324726569207</v>
      </c>
      <c r="G10879" s="56">
        <v>100.505737175207</v>
      </c>
      <c r="H10879" s="56">
        <v>105.102612780161</v>
      </c>
      <c r="I10879" s="56"/>
      <c r="J10879" s="57">
        <v>0.32334728651689199</v>
      </c>
      <c r="K10879" s="57">
        <v>0.377465372316871</v>
      </c>
      <c r="L10879" s="57">
        <v>0.33144962214124501</v>
      </c>
      <c r="M10879" s="57">
        <v>0.26621098420396999</v>
      </c>
    </row>
    <row r="10880" spans="1:13" x14ac:dyDescent="0.25">
      <c r="A10880" t="s">
        <v>26399</v>
      </c>
      <c r="B10880" t="s">
        <v>26400</v>
      </c>
      <c r="C10880" s="2" t="s">
        <v>35</v>
      </c>
      <c r="D10880" s="2" t="s">
        <v>312</v>
      </c>
      <c r="E10880" s="2" t="s">
        <v>29028</v>
      </c>
      <c r="F10880" s="56">
        <v>92.485117992462904</v>
      </c>
      <c r="G10880" s="56">
        <v>103.333164852137</v>
      </c>
      <c r="H10880" s="56">
        <v>105.557396164371</v>
      </c>
      <c r="I10880" s="56">
        <v>104.088130129889</v>
      </c>
      <c r="J10880" s="57">
        <v>0.418428423942934</v>
      </c>
      <c r="K10880" s="57">
        <v>0.48251548949490097</v>
      </c>
      <c r="L10880" s="57">
        <v>0.42691511247209901</v>
      </c>
      <c r="M10880" s="57">
        <v>0.35588184273572798</v>
      </c>
    </row>
    <row r="10881" spans="1:13" x14ac:dyDescent="0.25">
      <c r="A10881" t="s">
        <v>26389</v>
      </c>
      <c r="B10881" t="s">
        <v>26390</v>
      </c>
      <c r="C10881" s="2" t="s">
        <v>31</v>
      </c>
      <c r="D10881" s="2" t="s">
        <v>312</v>
      </c>
      <c r="E10881" s="2" t="s">
        <v>29028</v>
      </c>
      <c r="F10881" s="56">
        <v>96.947324726569207</v>
      </c>
      <c r="G10881" s="56">
        <v>100.505737175207</v>
      </c>
      <c r="H10881" s="56">
        <v>105.102612780161</v>
      </c>
      <c r="I10881" s="56"/>
      <c r="J10881" s="57">
        <v>0.32334728651689199</v>
      </c>
      <c r="K10881" s="57">
        <v>0.377465372316871</v>
      </c>
      <c r="L10881" s="57">
        <v>0.33144962214124501</v>
      </c>
      <c r="M10881" s="57">
        <v>0.26621098420396999</v>
      </c>
    </row>
    <row r="10882" spans="1:13" x14ac:dyDescent="0.25">
      <c r="A10882" t="s">
        <v>26391</v>
      </c>
      <c r="B10882" t="s">
        <v>26392</v>
      </c>
      <c r="C10882" s="2" t="s">
        <v>31</v>
      </c>
      <c r="D10882" s="2" t="s">
        <v>312</v>
      </c>
      <c r="E10882" s="2" t="s">
        <v>29028</v>
      </c>
      <c r="F10882" s="56">
        <v>96.947324726569207</v>
      </c>
      <c r="G10882" s="56">
        <v>100.505737175207</v>
      </c>
      <c r="H10882" s="56">
        <v>105.102612780161</v>
      </c>
      <c r="I10882" s="56"/>
      <c r="J10882" s="57">
        <v>0.32334728651689199</v>
      </c>
      <c r="K10882" s="57">
        <v>0.377465372316871</v>
      </c>
      <c r="L10882" s="57">
        <v>0.33144962214124501</v>
      </c>
      <c r="M10882" s="57">
        <v>0.26621098420396999</v>
      </c>
    </row>
    <row r="10883" spans="1:13" x14ac:dyDescent="0.25">
      <c r="A10883" t="s">
        <v>26393</v>
      </c>
      <c r="B10883" t="s">
        <v>26394</v>
      </c>
      <c r="C10883" s="2" t="s">
        <v>31</v>
      </c>
      <c r="D10883" s="2" t="s">
        <v>312</v>
      </c>
      <c r="E10883" s="2" t="s">
        <v>29028</v>
      </c>
      <c r="F10883" s="56">
        <v>96.947324726569207</v>
      </c>
      <c r="G10883" s="56">
        <v>100.505737175207</v>
      </c>
      <c r="H10883" s="56">
        <v>105.102612780161</v>
      </c>
      <c r="I10883" s="56"/>
      <c r="J10883" s="57">
        <v>0.32334728651689199</v>
      </c>
      <c r="K10883" s="57">
        <v>0.377465372316871</v>
      </c>
      <c r="L10883" s="57">
        <v>0.33144962214124501</v>
      </c>
      <c r="M10883" s="57">
        <v>0.26621098420396999</v>
      </c>
    </row>
    <row r="10884" spans="1:13" x14ac:dyDescent="0.25">
      <c r="A10884" t="s">
        <v>30635</v>
      </c>
      <c r="B10884" t="s">
        <v>30636</v>
      </c>
      <c r="C10884" s="2" t="s">
        <v>35</v>
      </c>
      <c r="D10884" s="2" t="s">
        <v>429</v>
      </c>
      <c r="E10884" s="2" t="s">
        <v>29028</v>
      </c>
      <c r="F10884" s="56"/>
      <c r="G10884" s="56">
        <v>105.63903273008999</v>
      </c>
      <c r="H10884" s="56"/>
      <c r="I10884" s="56"/>
      <c r="J10884" s="57">
        <v>0.266823327624025</v>
      </c>
      <c r="K10884" s="57">
        <v>0.31533987336961</v>
      </c>
      <c r="L10884" s="57">
        <v>0.27226028826957499</v>
      </c>
      <c r="M10884" s="57">
        <v>0.21596802277785501</v>
      </c>
    </row>
    <row r="10885" spans="1:13" x14ac:dyDescent="0.25">
      <c r="A10885" t="s">
        <v>27400</v>
      </c>
      <c r="B10885" t="s">
        <v>27401</v>
      </c>
      <c r="C10885" s="2" t="s">
        <v>35</v>
      </c>
      <c r="D10885" s="2" t="s">
        <v>54</v>
      </c>
      <c r="E10885" s="2" t="s">
        <v>29028</v>
      </c>
      <c r="F10885" s="56"/>
      <c r="G10885" s="56">
        <v>98.236261530365098</v>
      </c>
      <c r="H10885" s="56"/>
      <c r="I10885" s="56"/>
      <c r="J10885" s="57">
        <v>0.26123626917779702</v>
      </c>
      <c r="K10885" s="57">
        <v>0.32358199184662201</v>
      </c>
      <c r="L10885" s="57">
        <v>0.27219400119068099</v>
      </c>
      <c r="M10885" s="57">
        <v>0.19048459440967</v>
      </c>
    </row>
    <row r="10886" spans="1:13" x14ac:dyDescent="0.25">
      <c r="A10886" t="s">
        <v>27402</v>
      </c>
      <c r="B10886" t="s">
        <v>27403</v>
      </c>
      <c r="C10886" s="2" t="s">
        <v>35</v>
      </c>
      <c r="D10886" s="2" t="s">
        <v>54</v>
      </c>
      <c r="E10886" s="2" t="s">
        <v>29028</v>
      </c>
      <c r="F10886" s="56"/>
      <c r="G10886" s="56">
        <v>98.236261530365098</v>
      </c>
      <c r="H10886" s="56"/>
      <c r="I10886" s="56"/>
      <c r="J10886" s="57">
        <v>0.26123626917779702</v>
      </c>
      <c r="K10886" s="57">
        <v>0.32358199184662201</v>
      </c>
      <c r="L10886" s="57">
        <v>0.27219400119068099</v>
      </c>
      <c r="M10886" s="57">
        <v>0.19048459440967</v>
      </c>
    </row>
    <row r="10887" spans="1:13" x14ac:dyDescent="0.25">
      <c r="A10887" t="s">
        <v>27404</v>
      </c>
      <c r="B10887" t="s">
        <v>27405</v>
      </c>
      <c r="C10887" s="2" t="s">
        <v>35</v>
      </c>
      <c r="D10887" s="2" t="s">
        <v>54</v>
      </c>
      <c r="E10887" s="2" t="s">
        <v>29028</v>
      </c>
      <c r="F10887" s="56"/>
      <c r="G10887" s="56">
        <v>98.236261530365098</v>
      </c>
      <c r="H10887" s="56"/>
      <c r="I10887" s="56"/>
      <c r="J10887" s="57">
        <v>0.26123626917779702</v>
      </c>
      <c r="K10887" s="57">
        <v>0.32358199184662201</v>
      </c>
      <c r="L10887" s="57">
        <v>0.27219400119068099</v>
      </c>
      <c r="M10887" s="57">
        <v>0.19048459440967</v>
      </c>
    </row>
    <row r="10888" spans="1:13" x14ac:dyDescent="0.25">
      <c r="A10888" t="s">
        <v>27408</v>
      </c>
      <c r="B10888" t="s">
        <v>27409</v>
      </c>
      <c r="C10888" s="2" t="s">
        <v>35</v>
      </c>
      <c r="D10888" s="2" t="s">
        <v>54</v>
      </c>
      <c r="E10888" s="2" t="s">
        <v>29028</v>
      </c>
      <c r="F10888" s="56"/>
      <c r="G10888" s="56">
        <v>98.236261530365098</v>
      </c>
      <c r="H10888" s="56"/>
      <c r="I10888" s="56"/>
      <c r="J10888" s="57">
        <v>0.26123626917779702</v>
      </c>
      <c r="K10888" s="57">
        <v>0.32358199184662201</v>
      </c>
      <c r="L10888" s="57">
        <v>0.27219400119068099</v>
      </c>
      <c r="M10888" s="57">
        <v>0.19048459440967</v>
      </c>
    </row>
    <row r="10889" spans="1:13" x14ac:dyDescent="0.25">
      <c r="A10889" t="s">
        <v>27410</v>
      </c>
      <c r="B10889" t="s">
        <v>27411</v>
      </c>
      <c r="C10889" s="2" t="s">
        <v>35</v>
      </c>
      <c r="D10889" s="2" t="s">
        <v>54</v>
      </c>
      <c r="E10889" s="2" t="s">
        <v>29028</v>
      </c>
      <c r="F10889" s="56"/>
      <c r="G10889" s="56">
        <v>98.236261530365098</v>
      </c>
      <c r="H10889" s="56"/>
      <c r="I10889" s="56"/>
      <c r="J10889" s="57">
        <v>0.26123626917779702</v>
      </c>
      <c r="K10889" s="57">
        <v>0.32358199184662201</v>
      </c>
      <c r="L10889" s="57">
        <v>0.27219400119068099</v>
      </c>
      <c r="M10889" s="57">
        <v>0.19048459440967</v>
      </c>
    </row>
    <row r="10890" spans="1:13" x14ac:dyDescent="0.25">
      <c r="A10890" t="s">
        <v>27406</v>
      </c>
      <c r="B10890" t="s">
        <v>27407</v>
      </c>
      <c r="C10890" s="2" t="s">
        <v>35</v>
      </c>
      <c r="D10890" s="2" t="s">
        <v>54</v>
      </c>
      <c r="E10890" s="2" t="s">
        <v>29028</v>
      </c>
      <c r="F10890" s="56"/>
      <c r="G10890" s="56">
        <v>98.236261530365098</v>
      </c>
      <c r="H10890" s="56"/>
      <c r="I10890" s="56"/>
      <c r="J10890" s="57">
        <v>0.26123626917779702</v>
      </c>
      <c r="K10890" s="57">
        <v>0.32358199184662201</v>
      </c>
      <c r="L10890" s="57">
        <v>0.27219400119068099</v>
      </c>
      <c r="M10890" s="57">
        <v>0.19048459440967</v>
      </c>
    </row>
    <row r="10891" spans="1:13" x14ac:dyDescent="0.25">
      <c r="A10891" t="s">
        <v>27412</v>
      </c>
      <c r="B10891" t="s">
        <v>27413</v>
      </c>
      <c r="C10891" s="2" t="s">
        <v>35</v>
      </c>
      <c r="D10891" s="2" t="s">
        <v>54</v>
      </c>
      <c r="E10891" s="2" t="s">
        <v>29028</v>
      </c>
      <c r="F10891" s="56"/>
      <c r="G10891" s="56">
        <v>98.236261530365098</v>
      </c>
      <c r="H10891" s="56"/>
      <c r="I10891" s="56"/>
      <c r="J10891" s="57">
        <v>0.26123626917779702</v>
      </c>
      <c r="K10891" s="57">
        <v>0.32358199184662201</v>
      </c>
      <c r="L10891" s="57">
        <v>0.27219400119068099</v>
      </c>
      <c r="M10891" s="57">
        <v>0.19048459440967</v>
      </c>
    </row>
    <row r="10892" spans="1:13" x14ac:dyDescent="0.25">
      <c r="A10892" t="s">
        <v>27394</v>
      </c>
      <c r="B10892" t="s">
        <v>27395</v>
      </c>
      <c r="C10892" s="2" t="s">
        <v>31</v>
      </c>
      <c r="D10892" s="2" t="s">
        <v>54</v>
      </c>
      <c r="E10892" s="2" t="s">
        <v>29028</v>
      </c>
      <c r="F10892" s="56"/>
      <c r="G10892" s="56">
        <v>98.236261530365098</v>
      </c>
      <c r="H10892" s="56"/>
      <c r="I10892" s="56"/>
      <c r="J10892" s="57">
        <v>0.26123626917779702</v>
      </c>
      <c r="K10892" s="57">
        <v>0.32358199184662201</v>
      </c>
      <c r="L10892" s="57">
        <v>0.27219400119068099</v>
      </c>
      <c r="M10892" s="57">
        <v>0.19048459440967</v>
      </c>
    </row>
    <row r="10893" spans="1:13" x14ac:dyDescent="0.25">
      <c r="A10893" t="s">
        <v>27396</v>
      </c>
      <c r="B10893" t="s">
        <v>27397</v>
      </c>
      <c r="C10893" s="2" t="s">
        <v>31</v>
      </c>
      <c r="D10893" s="2" t="s">
        <v>54</v>
      </c>
      <c r="E10893" s="2" t="s">
        <v>29028</v>
      </c>
      <c r="F10893" s="56"/>
      <c r="G10893" s="56">
        <v>98.236261530365098</v>
      </c>
      <c r="H10893" s="56"/>
      <c r="I10893" s="56"/>
      <c r="J10893" s="57">
        <v>0.26123626917779702</v>
      </c>
      <c r="K10893" s="57">
        <v>0.32358199184662201</v>
      </c>
      <c r="L10893" s="57">
        <v>0.27219400119068099</v>
      </c>
      <c r="M10893" s="57">
        <v>0.19048459440967</v>
      </c>
    </row>
    <row r="10894" spans="1:13" x14ac:dyDescent="0.25">
      <c r="A10894" t="s">
        <v>27398</v>
      </c>
      <c r="B10894" t="s">
        <v>27399</v>
      </c>
      <c r="C10894" s="2" t="s">
        <v>31</v>
      </c>
      <c r="D10894" s="2" t="s">
        <v>54</v>
      </c>
      <c r="E10894" s="2" t="s">
        <v>29028</v>
      </c>
      <c r="F10894" s="56"/>
      <c r="G10894" s="56">
        <v>98.236261530365098</v>
      </c>
      <c r="H10894" s="56"/>
      <c r="I10894" s="56"/>
      <c r="J10894" s="57">
        <v>0.26123626917779702</v>
      </c>
      <c r="K10894" s="57">
        <v>0.32358199184662201</v>
      </c>
      <c r="L10894" s="57">
        <v>0.27219400119068099</v>
      </c>
      <c r="M10894" s="57">
        <v>0.19048459440967</v>
      </c>
    </row>
    <row r="10895" spans="1:13" x14ac:dyDescent="0.25">
      <c r="A10895" t="s">
        <v>20734</v>
      </c>
      <c r="B10895" t="s">
        <v>20735</v>
      </c>
      <c r="C10895" s="2" t="s">
        <v>31</v>
      </c>
      <c r="D10895" s="2" t="s">
        <v>315</v>
      </c>
      <c r="E10895" s="2" t="s">
        <v>29028</v>
      </c>
      <c r="F10895" s="56"/>
      <c r="G10895" s="56">
        <v>104.78991172864301</v>
      </c>
      <c r="H10895" s="56"/>
      <c r="I10895" s="56"/>
      <c r="J10895" s="57">
        <v>0.28200055515304301</v>
      </c>
      <c r="K10895" s="57">
        <v>0.32205601251298599</v>
      </c>
      <c r="L10895" s="57">
        <v>0.28874282436104598</v>
      </c>
      <c r="M10895" s="57">
        <v>0.24247517473997601</v>
      </c>
    </row>
    <row r="10896" spans="1:13" x14ac:dyDescent="0.25">
      <c r="A10896" t="s">
        <v>20225</v>
      </c>
      <c r="B10896" t="s">
        <v>20226</v>
      </c>
      <c r="C10896" s="2" t="s">
        <v>35</v>
      </c>
      <c r="D10896" s="2" t="s">
        <v>356</v>
      </c>
      <c r="E10896" s="2" t="s">
        <v>29028</v>
      </c>
      <c r="F10896" s="56">
        <v>107.07424415384</v>
      </c>
      <c r="G10896" s="56">
        <v>122.520269909185</v>
      </c>
      <c r="H10896" s="56">
        <v>116.292325473432</v>
      </c>
      <c r="I10896" s="56">
        <v>92.119242337170206</v>
      </c>
      <c r="J10896" s="57">
        <v>0.41705606391529498</v>
      </c>
      <c r="K10896" s="57">
        <v>0.47324178283727097</v>
      </c>
      <c r="L10896" s="57">
        <v>0.42585231173812399</v>
      </c>
      <c r="M10896" s="57">
        <v>0.37582987642226101</v>
      </c>
    </row>
    <row r="10897" spans="1:13" x14ac:dyDescent="0.25">
      <c r="A10897" t="s">
        <v>30909</v>
      </c>
      <c r="B10897" t="s">
        <v>30910</v>
      </c>
      <c r="C10897" s="2" t="s">
        <v>35</v>
      </c>
      <c r="D10897" s="2" t="s">
        <v>289</v>
      </c>
      <c r="E10897" s="2" t="s">
        <v>29027</v>
      </c>
      <c r="F10897" s="56">
        <v>103.610861595293</v>
      </c>
      <c r="G10897" s="56">
        <v>98.442079826514103</v>
      </c>
      <c r="H10897" s="56">
        <v>100.611802674232</v>
      </c>
      <c r="I10897" s="56">
        <v>96.709269388829995</v>
      </c>
      <c r="J10897" s="57">
        <v>0.41407798549428598</v>
      </c>
      <c r="K10897" s="57">
        <v>0.51477326088592701</v>
      </c>
      <c r="L10897" s="57">
        <v>0.446832518027034</v>
      </c>
      <c r="M10897" s="57">
        <v>0.34826320440557001</v>
      </c>
    </row>
    <row r="10898" spans="1:13" x14ac:dyDescent="0.25">
      <c r="A10898" t="s">
        <v>28225</v>
      </c>
      <c r="B10898" t="s">
        <v>28226</v>
      </c>
      <c r="C10898" s="2" t="s">
        <v>35</v>
      </c>
      <c r="D10898" s="2" t="s">
        <v>80</v>
      </c>
      <c r="E10898" s="2" t="s">
        <v>29028</v>
      </c>
      <c r="F10898" s="56"/>
      <c r="G10898" s="56">
        <v>102.669893075337</v>
      </c>
      <c r="H10898" s="56"/>
      <c r="I10898" s="56"/>
      <c r="J10898" s="57">
        <v>0.28424359386144299</v>
      </c>
      <c r="K10898" s="57">
        <v>0.33484070154780599</v>
      </c>
      <c r="L10898" s="57">
        <v>0.29773055072662102</v>
      </c>
      <c r="M10898" s="57">
        <v>0.235562094789561</v>
      </c>
    </row>
    <row r="10899" spans="1:13" x14ac:dyDescent="0.25">
      <c r="A10899" t="s">
        <v>30012</v>
      </c>
      <c r="B10899" t="s">
        <v>30013</v>
      </c>
      <c r="C10899" s="2" t="s">
        <v>35</v>
      </c>
      <c r="D10899" s="2" t="s">
        <v>32</v>
      </c>
      <c r="E10899" s="2" t="s">
        <v>29028</v>
      </c>
      <c r="F10899" s="56"/>
      <c r="G10899" s="56">
        <v>93.610217716996502</v>
      </c>
      <c r="H10899" s="56"/>
      <c r="I10899" s="56"/>
      <c r="J10899" s="57">
        <v>0.28532739913859601</v>
      </c>
      <c r="K10899" s="57">
        <v>0.34237190987146798</v>
      </c>
      <c r="L10899" s="57">
        <v>0.29784220022415198</v>
      </c>
      <c r="M10899" s="57">
        <v>0.23782279526587299</v>
      </c>
    </row>
    <row r="10900" spans="1:13" x14ac:dyDescent="0.25">
      <c r="A10900" t="s">
        <v>30008</v>
      </c>
      <c r="B10900" t="s">
        <v>30009</v>
      </c>
      <c r="C10900" s="2" t="s">
        <v>35</v>
      </c>
      <c r="D10900" s="2" t="s">
        <v>32</v>
      </c>
      <c r="E10900" s="2" t="s">
        <v>29028</v>
      </c>
      <c r="F10900" s="56"/>
      <c r="G10900" s="56">
        <v>93.610217716996502</v>
      </c>
      <c r="H10900" s="56"/>
      <c r="I10900" s="56"/>
      <c r="J10900" s="57">
        <v>0.28532739913859601</v>
      </c>
      <c r="K10900" s="57">
        <v>0.34237190987146798</v>
      </c>
      <c r="L10900" s="57">
        <v>0.29784220022415198</v>
      </c>
      <c r="M10900" s="57">
        <v>0.23782279526587299</v>
      </c>
    </row>
    <row r="10901" spans="1:13" x14ac:dyDescent="0.25">
      <c r="A10901" t="s">
        <v>30004</v>
      </c>
      <c r="B10901" t="s">
        <v>30005</v>
      </c>
      <c r="C10901" s="2" t="s">
        <v>31</v>
      </c>
      <c r="D10901" s="2" t="s">
        <v>32</v>
      </c>
      <c r="E10901" s="2" t="s">
        <v>29028</v>
      </c>
      <c r="F10901" s="56"/>
      <c r="G10901" s="56">
        <v>93.610217716996502</v>
      </c>
      <c r="H10901" s="56"/>
      <c r="I10901" s="56"/>
      <c r="J10901" s="57">
        <v>0.28532739913859601</v>
      </c>
      <c r="K10901" s="57">
        <v>0.34237190987146798</v>
      </c>
      <c r="L10901" s="57">
        <v>0.29784220022415198</v>
      </c>
      <c r="M10901" s="57">
        <v>0.23782279526587299</v>
      </c>
    </row>
    <row r="10902" spans="1:13" x14ac:dyDescent="0.25">
      <c r="A10902" t="s">
        <v>30006</v>
      </c>
      <c r="B10902" t="s">
        <v>30007</v>
      </c>
      <c r="C10902" s="2" t="s">
        <v>35</v>
      </c>
      <c r="D10902" s="2" t="s">
        <v>32</v>
      </c>
      <c r="E10902" s="2" t="s">
        <v>29028</v>
      </c>
      <c r="F10902" s="56"/>
      <c r="G10902" s="56">
        <v>93.610217716996502</v>
      </c>
      <c r="H10902" s="56"/>
      <c r="I10902" s="56"/>
      <c r="J10902" s="57">
        <v>0.28532739913859601</v>
      </c>
      <c r="K10902" s="57">
        <v>0.34237190987146798</v>
      </c>
      <c r="L10902" s="57">
        <v>0.29784220022415198</v>
      </c>
      <c r="M10902" s="57">
        <v>0.23782279526587299</v>
      </c>
    </row>
    <row r="10903" spans="1:13" x14ac:dyDescent="0.25">
      <c r="A10903" t="s">
        <v>30000</v>
      </c>
      <c r="B10903" t="s">
        <v>30001</v>
      </c>
      <c r="C10903" s="2" t="s">
        <v>31</v>
      </c>
      <c r="D10903" s="2" t="s">
        <v>32</v>
      </c>
      <c r="E10903" s="2" t="s">
        <v>29028</v>
      </c>
      <c r="F10903" s="56"/>
      <c r="G10903" s="56">
        <v>93.610217716996502</v>
      </c>
      <c r="H10903" s="56"/>
      <c r="I10903" s="56"/>
      <c r="J10903" s="57">
        <v>0.28532739913859601</v>
      </c>
      <c r="K10903" s="57">
        <v>0.34237190987146798</v>
      </c>
      <c r="L10903" s="57">
        <v>0.29784220022415198</v>
      </c>
      <c r="M10903" s="57">
        <v>0.23782279526587299</v>
      </c>
    </row>
    <row r="10904" spans="1:13" x14ac:dyDescent="0.25">
      <c r="A10904" t="s">
        <v>30002</v>
      </c>
      <c r="B10904" t="s">
        <v>30003</v>
      </c>
      <c r="C10904" s="2" t="s">
        <v>31</v>
      </c>
      <c r="D10904" s="2" t="s">
        <v>32</v>
      </c>
      <c r="E10904" s="2" t="s">
        <v>29028</v>
      </c>
      <c r="F10904" s="56"/>
      <c r="G10904" s="56">
        <v>93.610217716996502</v>
      </c>
      <c r="H10904" s="56"/>
      <c r="I10904" s="56"/>
      <c r="J10904" s="57">
        <v>0.28532739913859601</v>
      </c>
      <c r="K10904" s="57">
        <v>0.34237190987146798</v>
      </c>
      <c r="L10904" s="57">
        <v>0.29784220022415198</v>
      </c>
      <c r="M10904" s="57">
        <v>0.23782279526587299</v>
      </c>
    </row>
    <row r="10905" spans="1:13" x14ac:dyDescent="0.25">
      <c r="A10905" t="s">
        <v>30010</v>
      </c>
      <c r="B10905" t="s">
        <v>30011</v>
      </c>
      <c r="C10905" s="2" t="s">
        <v>35</v>
      </c>
      <c r="D10905" s="2" t="s">
        <v>32</v>
      </c>
      <c r="E10905" s="2" t="s">
        <v>29028</v>
      </c>
      <c r="F10905" s="56"/>
      <c r="G10905" s="56">
        <v>93.610217716996502</v>
      </c>
      <c r="H10905" s="56"/>
      <c r="I10905" s="56"/>
      <c r="J10905" s="57">
        <v>0.28532739913859601</v>
      </c>
      <c r="K10905" s="57">
        <v>0.34237190987146798</v>
      </c>
      <c r="L10905" s="57">
        <v>0.29784220022415198</v>
      </c>
      <c r="M10905" s="57">
        <v>0.23782279526587299</v>
      </c>
    </row>
    <row r="10906" spans="1:13" x14ac:dyDescent="0.25">
      <c r="A10906" t="s">
        <v>28227</v>
      </c>
      <c r="B10906" t="s">
        <v>28228</v>
      </c>
      <c r="C10906" s="2" t="s">
        <v>35</v>
      </c>
      <c r="D10906" s="2" t="s">
        <v>80</v>
      </c>
      <c r="E10906" s="2" t="s">
        <v>29028</v>
      </c>
      <c r="F10906" s="56"/>
      <c r="G10906" s="56">
        <v>102.669893075337</v>
      </c>
      <c r="H10906" s="56"/>
      <c r="I10906" s="56"/>
      <c r="J10906" s="57">
        <v>0.28424359386144299</v>
      </c>
      <c r="K10906" s="57">
        <v>0.33484070154780599</v>
      </c>
      <c r="L10906" s="57">
        <v>0.29773055072662102</v>
      </c>
      <c r="M10906" s="57">
        <v>0.235562094789561</v>
      </c>
    </row>
    <row r="10907" spans="1:13" x14ac:dyDescent="0.25">
      <c r="A10907" t="s">
        <v>28219</v>
      </c>
      <c r="B10907" t="s">
        <v>28220</v>
      </c>
      <c r="C10907" s="2" t="s">
        <v>35</v>
      </c>
      <c r="D10907" s="2" t="s">
        <v>80</v>
      </c>
      <c r="E10907" s="2" t="s">
        <v>29028</v>
      </c>
      <c r="F10907" s="56"/>
      <c r="G10907" s="56">
        <v>102.669893075337</v>
      </c>
      <c r="H10907" s="56"/>
      <c r="I10907" s="56"/>
      <c r="J10907" s="57">
        <v>0.28424359386144299</v>
      </c>
      <c r="K10907" s="57">
        <v>0.33484070154780599</v>
      </c>
      <c r="L10907" s="57">
        <v>0.29773055072662102</v>
      </c>
      <c r="M10907" s="57">
        <v>0.235562094789561</v>
      </c>
    </row>
    <row r="10908" spans="1:13" x14ac:dyDescent="0.25">
      <c r="A10908" t="s">
        <v>28221</v>
      </c>
      <c r="B10908" t="s">
        <v>28222</v>
      </c>
      <c r="C10908" s="2" t="s">
        <v>35</v>
      </c>
      <c r="D10908" s="2" t="s">
        <v>80</v>
      </c>
      <c r="E10908" s="2" t="s">
        <v>29028</v>
      </c>
      <c r="F10908" s="56"/>
      <c r="G10908" s="56">
        <v>102.669893075337</v>
      </c>
      <c r="H10908" s="56"/>
      <c r="I10908" s="56"/>
      <c r="J10908" s="57">
        <v>0.28424359386144299</v>
      </c>
      <c r="K10908" s="57">
        <v>0.33484070154780599</v>
      </c>
      <c r="L10908" s="57">
        <v>0.29773055072662102</v>
      </c>
      <c r="M10908" s="57">
        <v>0.235562094789561</v>
      </c>
    </row>
    <row r="10909" spans="1:13" x14ac:dyDescent="0.25">
      <c r="A10909" t="s">
        <v>28217</v>
      </c>
      <c r="B10909" t="s">
        <v>28218</v>
      </c>
      <c r="C10909" s="2" t="s">
        <v>31</v>
      </c>
      <c r="D10909" s="2" t="s">
        <v>80</v>
      </c>
      <c r="E10909" s="2" t="s">
        <v>29028</v>
      </c>
      <c r="F10909" s="56"/>
      <c r="G10909" s="56">
        <v>102.669893075337</v>
      </c>
      <c r="H10909" s="56"/>
      <c r="I10909" s="56"/>
      <c r="J10909" s="57">
        <v>0.28424359386144299</v>
      </c>
      <c r="K10909" s="57">
        <v>0.33484070154780599</v>
      </c>
      <c r="L10909" s="57">
        <v>0.29773055072662102</v>
      </c>
      <c r="M10909" s="57">
        <v>0.235562094789561</v>
      </c>
    </row>
    <row r="10910" spans="1:13" x14ac:dyDescent="0.25">
      <c r="A10910" t="s">
        <v>28213</v>
      </c>
      <c r="B10910" t="s">
        <v>28214</v>
      </c>
      <c r="C10910" s="2" t="s">
        <v>31</v>
      </c>
      <c r="D10910" s="2" t="s">
        <v>80</v>
      </c>
      <c r="E10910" s="2" t="s">
        <v>29028</v>
      </c>
      <c r="F10910" s="56"/>
      <c r="G10910" s="56">
        <v>102.669893075337</v>
      </c>
      <c r="H10910" s="56"/>
      <c r="I10910" s="56"/>
      <c r="J10910" s="57">
        <v>0.28424359386144299</v>
      </c>
      <c r="K10910" s="57">
        <v>0.33484070154780599</v>
      </c>
      <c r="L10910" s="57">
        <v>0.29773055072662102</v>
      </c>
      <c r="M10910" s="57">
        <v>0.235562094789561</v>
      </c>
    </row>
    <row r="10911" spans="1:13" x14ac:dyDescent="0.25">
      <c r="A10911" t="s">
        <v>28215</v>
      </c>
      <c r="B10911" t="s">
        <v>28216</v>
      </c>
      <c r="C10911" s="2" t="s">
        <v>31</v>
      </c>
      <c r="D10911" s="2" t="s">
        <v>80</v>
      </c>
      <c r="E10911" s="2" t="s">
        <v>29028</v>
      </c>
      <c r="F10911" s="56"/>
      <c r="G10911" s="56">
        <v>102.669893075337</v>
      </c>
      <c r="H10911" s="56"/>
      <c r="I10911" s="56"/>
      <c r="J10911" s="57">
        <v>0.28424359386144299</v>
      </c>
      <c r="K10911" s="57">
        <v>0.33484070154780599</v>
      </c>
      <c r="L10911" s="57">
        <v>0.29773055072662102</v>
      </c>
      <c r="M10911" s="57">
        <v>0.235562094789561</v>
      </c>
    </row>
    <row r="10912" spans="1:13" x14ac:dyDescent="0.25">
      <c r="A10912" t="s">
        <v>28223</v>
      </c>
      <c r="B10912" t="s">
        <v>28224</v>
      </c>
      <c r="C10912" s="2" t="s">
        <v>35</v>
      </c>
      <c r="D10912" s="2" t="s">
        <v>80</v>
      </c>
      <c r="E10912" s="2" t="s">
        <v>29028</v>
      </c>
      <c r="F10912" s="56"/>
      <c r="G10912" s="56">
        <v>102.669893075337</v>
      </c>
      <c r="H10912" s="56"/>
      <c r="I10912" s="56"/>
      <c r="J10912" s="57">
        <v>0.28424359386144299</v>
      </c>
      <c r="K10912" s="57">
        <v>0.33484070154780599</v>
      </c>
      <c r="L10912" s="57">
        <v>0.29773055072662102</v>
      </c>
      <c r="M10912" s="57">
        <v>0.235562094789561</v>
      </c>
    </row>
    <row r="10913" spans="1:13" x14ac:dyDescent="0.25">
      <c r="A10913" t="s">
        <v>932</v>
      </c>
      <c r="B10913" t="s">
        <v>933</v>
      </c>
      <c r="C10913" s="2" t="s">
        <v>31</v>
      </c>
      <c r="D10913" s="2" t="s">
        <v>54</v>
      </c>
      <c r="E10913" s="2" t="s">
        <v>29027</v>
      </c>
      <c r="F10913" s="56">
        <v>104.910791927489</v>
      </c>
      <c r="G10913" s="56">
        <v>93.770312438211405</v>
      </c>
      <c r="H10913" s="56">
        <v>101.698388158516</v>
      </c>
      <c r="I10913" s="56">
        <v>114.907066588681</v>
      </c>
      <c r="J10913" s="57">
        <v>0.42446831415592501</v>
      </c>
      <c r="K10913" s="57">
        <v>0.523853416685091</v>
      </c>
      <c r="L10913" s="57">
        <v>0.45344377938028801</v>
      </c>
      <c r="M10913" s="57">
        <v>0.35207412942509297</v>
      </c>
    </row>
    <row r="10914" spans="1:13" x14ac:dyDescent="0.25">
      <c r="A10914" t="s">
        <v>19393</v>
      </c>
      <c r="B10914" t="s">
        <v>19394</v>
      </c>
      <c r="C10914" s="2" t="s">
        <v>31</v>
      </c>
      <c r="D10914" s="2" t="s">
        <v>69</v>
      </c>
      <c r="E10914" s="2" t="s">
        <v>29028</v>
      </c>
      <c r="F10914" s="56">
        <v>102.064160866157</v>
      </c>
      <c r="G10914" s="56">
        <v>99.174559055169595</v>
      </c>
      <c r="H10914" s="56">
        <v>104.538443483447</v>
      </c>
      <c r="I10914" s="56"/>
      <c r="J10914" s="57">
        <v>0.309051739048468</v>
      </c>
      <c r="K10914" s="57">
        <v>0.36815998241835701</v>
      </c>
      <c r="L10914" s="57">
        <v>0.32302505796912301</v>
      </c>
      <c r="M10914" s="57">
        <v>0.25050137793822602</v>
      </c>
    </row>
    <row r="10915" spans="1:13" x14ac:dyDescent="0.25">
      <c r="A10915" t="s">
        <v>19387</v>
      </c>
      <c r="B10915" t="s">
        <v>19388</v>
      </c>
      <c r="C10915" s="2" t="s">
        <v>31</v>
      </c>
      <c r="D10915" s="2" t="s">
        <v>69</v>
      </c>
      <c r="E10915" s="2" t="s">
        <v>29028</v>
      </c>
      <c r="F10915" s="56">
        <v>102.064160866157</v>
      </c>
      <c r="G10915" s="56">
        <v>99.174559055169595</v>
      </c>
      <c r="H10915" s="56">
        <v>104.538443483447</v>
      </c>
      <c r="I10915" s="56"/>
      <c r="J10915" s="57">
        <v>0.309051739048468</v>
      </c>
      <c r="K10915" s="57">
        <v>0.36815998241835701</v>
      </c>
      <c r="L10915" s="57">
        <v>0.32302505796912301</v>
      </c>
      <c r="M10915" s="57">
        <v>0.25050137793822602</v>
      </c>
    </row>
    <row r="10916" spans="1:13" x14ac:dyDescent="0.25">
      <c r="A10916" t="s">
        <v>19395</v>
      </c>
      <c r="B10916" t="s">
        <v>19396</v>
      </c>
      <c r="C10916" s="2" t="s">
        <v>31</v>
      </c>
      <c r="D10916" s="2" t="s">
        <v>69</v>
      </c>
      <c r="E10916" s="2" t="s">
        <v>29028</v>
      </c>
      <c r="F10916" s="56">
        <v>102.064160866157</v>
      </c>
      <c r="G10916" s="56">
        <v>99.174559055169595</v>
      </c>
      <c r="H10916" s="56">
        <v>104.538443483447</v>
      </c>
      <c r="I10916" s="56"/>
      <c r="J10916" s="57">
        <v>0.309051739048468</v>
      </c>
      <c r="K10916" s="57">
        <v>0.36815998241835701</v>
      </c>
      <c r="L10916" s="57">
        <v>0.32302505796912301</v>
      </c>
      <c r="M10916" s="57">
        <v>0.25050137793822602</v>
      </c>
    </row>
    <row r="10917" spans="1:13" x14ac:dyDescent="0.25">
      <c r="A10917" t="s">
        <v>2320</v>
      </c>
      <c r="B10917" t="s">
        <v>2321</v>
      </c>
      <c r="C10917" s="2" t="s">
        <v>31</v>
      </c>
      <c r="D10917" s="2" t="s">
        <v>69</v>
      </c>
      <c r="E10917" s="2" t="s">
        <v>29027</v>
      </c>
      <c r="F10917" s="56">
        <v>104.630162463364</v>
      </c>
      <c r="G10917" s="56">
        <v>97.834516160399701</v>
      </c>
      <c r="H10917" s="56">
        <v>105.113101289773</v>
      </c>
      <c r="I10917" s="56">
        <v>98.081101746337893</v>
      </c>
      <c r="J10917" s="57">
        <v>0.46559721810510901</v>
      </c>
      <c r="K10917" s="57">
        <v>0.55612438891605698</v>
      </c>
      <c r="L10917" s="57">
        <v>0.48335908276667899</v>
      </c>
      <c r="M10917" s="57">
        <v>0.38663389555018601</v>
      </c>
    </row>
    <row r="10918" spans="1:13" x14ac:dyDescent="0.25">
      <c r="A10918" t="s">
        <v>19397</v>
      </c>
      <c r="B10918" t="s">
        <v>19398</v>
      </c>
      <c r="C10918" s="2" t="s">
        <v>31</v>
      </c>
      <c r="D10918" s="2" t="s">
        <v>69</v>
      </c>
      <c r="E10918" s="2" t="s">
        <v>29028</v>
      </c>
      <c r="F10918" s="56">
        <v>102.064160866157</v>
      </c>
      <c r="G10918" s="56">
        <v>99.174559055169595</v>
      </c>
      <c r="H10918" s="56">
        <v>104.538443483447</v>
      </c>
      <c r="I10918" s="56"/>
      <c r="J10918" s="57">
        <v>0.309051739048468</v>
      </c>
      <c r="K10918" s="57">
        <v>0.36815998241835701</v>
      </c>
      <c r="L10918" s="57">
        <v>0.32302505796912301</v>
      </c>
      <c r="M10918" s="57">
        <v>0.25050137793822602</v>
      </c>
    </row>
    <row r="10919" spans="1:13" x14ac:dyDescent="0.25">
      <c r="A10919" t="s">
        <v>19399</v>
      </c>
      <c r="B10919" t="s">
        <v>19400</v>
      </c>
      <c r="C10919" s="2" t="s">
        <v>35</v>
      </c>
      <c r="D10919" s="2" t="s">
        <v>69</v>
      </c>
      <c r="E10919" s="2" t="s">
        <v>29028</v>
      </c>
      <c r="F10919" s="56">
        <v>102.064160866157</v>
      </c>
      <c r="G10919" s="56">
        <v>99.174559055169595</v>
      </c>
      <c r="H10919" s="56">
        <v>104.538443483447</v>
      </c>
      <c r="I10919" s="56"/>
      <c r="J10919" s="57">
        <v>0.309051739048468</v>
      </c>
      <c r="K10919" s="57">
        <v>0.36815998241835701</v>
      </c>
      <c r="L10919" s="57">
        <v>0.32302505796912301</v>
      </c>
      <c r="M10919" s="57">
        <v>0.25050137793822602</v>
      </c>
    </row>
    <row r="10920" spans="1:13" x14ac:dyDescent="0.25">
      <c r="A10920" t="s">
        <v>19389</v>
      </c>
      <c r="B10920" t="s">
        <v>19390</v>
      </c>
      <c r="C10920" s="2" t="s">
        <v>31</v>
      </c>
      <c r="D10920" s="2" t="s">
        <v>69</v>
      </c>
      <c r="E10920" s="2" t="s">
        <v>29028</v>
      </c>
      <c r="F10920" s="56">
        <v>102.064160866157</v>
      </c>
      <c r="G10920" s="56">
        <v>99.174559055169595</v>
      </c>
      <c r="H10920" s="56">
        <v>104.538443483447</v>
      </c>
      <c r="I10920" s="56"/>
      <c r="J10920" s="57">
        <v>0.309051739048468</v>
      </c>
      <c r="K10920" s="57">
        <v>0.36815998241835701</v>
      </c>
      <c r="L10920" s="57">
        <v>0.32302505796912301</v>
      </c>
      <c r="M10920" s="57">
        <v>0.25050137793822602</v>
      </c>
    </row>
    <row r="10921" spans="1:13" x14ac:dyDescent="0.25">
      <c r="A10921" t="s">
        <v>19391</v>
      </c>
      <c r="B10921" t="s">
        <v>19392</v>
      </c>
      <c r="C10921" s="2" t="s">
        <v>31</v>
      </c>
      <c r="D10921" s="2" t="s">
        <v>69</v>
      </c>
      <c r="E10921" s="2" t="s">
        <v>29028</v>
      </c>
      <c r="F10921" s="56">
        <v>102.064160866157</v>
      </c>
      <c r="G10921" s="56">
        <v>99.174559055169595</v>
      </c>
      <c r="H10921" s="56">
        <v>104.538443483447</v>
      </c>
      <c r="I10921" s="56"/>
      <c r="J10921" s="57">
        <v>0.309051739048468</v>
      </c>
      <c r="K10921" s="57">
        <v>0.36815998241835701</v>
      </c>
      <c r="L10921" s="57">
        <v>0.32302505796912301</v>
      </c>
      <c r="M10921" s="57">
        <v>0.25050137793822602</v>
      </c>
    </row>
    <row r="10922" spans="1:13" x14ac:dyDescent="0.25">
      <c r="A10922" t="s">
        <v>28211</v>
      </c>
      <c r="B10922" t="s">
        <v>28212</v>
      </c>
      <c r="C10922" s="2" t="s">
        <v>31</v>
      </c>
      <c r="D10922" s="2" t="s">
        <v>80</v>
      </c>
      <c r="E10922" s="2" t="s">
        <v>29028</v>
      </c>
      <c r="F10922" s="56"/>
      <c r="G10922" s="56">
        <v>102.669893075337</v>
      </c>
      <c r="H10922" s="56"/>
      <c r="I10922" s="56"/>
      <c r="J10922" s="57">
        <v>0.28424359386144299</v>
      </c>
      <c r="K10922" s="57">
        <v>0.33484070154780599</v>
      </c>
      <c r="L10922" s="57">
        <v>0.29773055072662102</v>
      </c>
      <c r="M10922" s="57">
        <v>0.235562094789561</v>
      </c>
    </row>
    <row r="10923" spans="1:13" x14ac:dyDescent="0.25">
      <c r="A10923" t="s">
        <v>20963</v>
      </c>
      <c r="B10923" t="s">
        <v>20964</v>
      </c>
      <c r="C10923" s="2" t="s">
        <v>31</v>
      </c>
      <c r="D10923" s="2" t="s">
        <v>80</v>
      </c>
      <c r="E10923" s="2" t="s">
        <v>29028</v>
      </c>
      <c r="F10923" s="56">
        <v>97.224491552856094</v>
      </c>
      <c r="G10923" s="56">
        <v>92.207903667792493</v>
      </c>
      <c r="H10923" s="56">
        <v>92.246593377846295</v>
      </c>
      <c r="I10923" s="56"/>
      <c r="J10923" s="57">
        <v>0.32574626808156698</v>
      </c>
      <c r="K10923" s="57">
        <v>0.38539048397357001</v>
      </c>
      <c r="L10923" s="57">
        <v>0.34240224931965402</v>
      </c>
      <c r="M10923" s="57">
        <v>0.27842270205597502</v>
      </c>
    </row>
    <row r="10924" spans="1:13" x14ac:dyDescent="0.25">
      <c r="A10924" t="s">
        <v>20971</v>
      </c>
      <c r="B10924" t="s">
        <v>20972</v>
      </c>
      <c r="C10924" s="2" t="s">
        <v>35</v>
      </c>
      <c r="D10924" s="2" t="s">
        <v>80</v>
      </c>
      <c r="E10924" s="2" t="s">
        <v>29028</v>
      </c>
      <c r="F10924" s="56">
        <v>97.224491552856094</v>
      </c>
      <c r="G10924" s="56">
        <v>92.207903667792493</v>
      </c>
      <c r="H10924" s="56">
        <v>92.246593377846295</v>
      </c>
      <c r="I10924" s="56"/>
      <c r="J10924" s="57">
        <v>0.32574626808156698</v>
      </c>
      <c r="K10924" s="57">
        <v>0.38539048397357001</v>
      </c>
      <c r="L10924" s="57">
        <v>0.34240224931965402</v>
      </c>
      <c r="M10924" s="57">
        <v>0.27842270205597502</v>
      </c>
    </row>
    <row r="10925" spans="1:13" x14ac:dyDescent="0.25">
      <c r="A10925" t="s">
        <v>20955</v>
      </c>
      <c r="B10925" t="s">
        <v>20956</v>
      </c>
      <c r="C10925" s="2" t="s">
        <v>31</v>
      </c>
      <c r="D10925" s="2" t="s">
        <v>80</v>
      </c>
      <c r="E10925" s="2" t="s">
        <v>29028</v>
      </c>
      <c r="F10925" s="56">
        <v>97.224491552856094</v>
      </c>
      <c r="G10925" s="56">
        <v>92.207903667792493</v>
      </c>
      <c r="H10925" s="56">
        <v>92.246593377846295</v>
      </c>
      <c r="I10925" s="56"/>
      <c r="J10925" s="57">
        <v>0.32574626808156698</v>
      </c>
      <c r="K10925" s="57">
        <v>0.38539048397357001</v>
      </c>
      <c r="L10925" s="57">
        <v>0.34240224931965402</v>
      </c>
      <c r="M10925" s="57">
        <v>0.27842270205597502</v>
      </c>
    </row>
    <row r="10926" spans="1:13" x14ac:dyDescent="0.25">
      <c r="A10926" t="s">
        <v>20959</v>
      </c>
      <c r="B10926" t="s">
        <v>20960</v>
      </c>
      <c r="C10926" s="2" t="s">
        <v>31</v>
      </c>
      <c r="D10926" s="2" t="s">
        <v>80</v>
      </c>
      <c r="E10926" s="2" t="s">
        <v>29028</v>
      </c>
      <c r="F10926" s="56">
        <v>97.224491552856094</v>
      </c>
      <c r="G10926" s="56">
        <v>92.207903667792493</v>
      </c>
      <c r="H10926" s="56">
        <v>92.246593377846295</v>
      </c>
      <c r="I10926" s="56"/>
      <c r="J10926" s="57">
        <v>0.32574626808156698</v>
      </c>
      <c r="K10926" s="57">
        <v>0.38539048397357001</v>
      </c>
      <c r="L10926" s="57">
        <v>0.34240224931965402</v>
      </c>
      <c r="M10926" s="57">
        <v>0.27842270205597502</v>
      </c>
    </row>
    <row r="10927" spans="1:13" x14ac:dyDescent="0.25">
      <c r="A10927" t="s">
        <v>20953</v>
      </c>
      <c r="B10927" t="s">
        <v>20954</v>
      </c>
      <c r="C10927" s="2" t="s">
        <v>31</v>
      </c>
      <c r="D10927" s="2" t="s">
        <v>80</v>
      </c>
      <c r="E10927" s="2" t="s">
        <v>29028</v>
      </c>
      <c r="F10927" s="56">
        <v>97.224491552856094</v>
      </c>
      <c r="G10927" s="56">
        <v>92.207903667792493</v>
      </c>
      <c r="H10927" s="56">
        <v>92.246593377846295</v>
      </c>
      <c r="I10927" s="56"/>
      <c r="J10927" s="57">
        <v>0.32574626808156698</v>
      </c>
      <c r="K10927" s="57">
        <v>0.38539048397357001</v>
      </c>
      <c r="L10927" s="57">
        <v>0.34240224931965402</v>
      </c>
      <c r="M10927" s="57">
        <v>0.27842270205597502</v>
      </c>
    </row>
    <row r="10928" spans="1:13" x14ac:dyDescent="0.25">
      <c r="A10928" t="s">
        <v>20951</v>
      </c>
      <c r="B10928" t="s">
        <v>20952</v>
      </c>
      <c r="C10928" s="2" t="s">
        <v>31</v>
      </c>
      <c r="D10928" s="2" t="s">
        <v>80</v>
      </c>
      <c r="E10928" s="2" t="s">
        <v>29028</v>
      </c>
      <c r="F10928" s="56">
        <v>97.224491552856094</v>
      </c>
      <c r="G10928" s="56">
        <v>92.207903667792493</v>
      </c>
      <c r="H10928" s="56">
        <v>92.246593377846295</v>
      </c>
      <c r="I10928" s="56"/>
      <c r="J10928" s="57">
        <v>0.32574626808156698</v>
      </c>
      <c r="K10928" s="57">
        <v>0.38539048397357001</v>
      </c>
      <c r="L10928" s="57">
        <v>0.34240224931965402</v>
      </c>
      <c r="M10928" s="57">
        <v>0.27842270205597502</v>
      </c>
    </row>
    <row r="10929" spans="1:13" x14ac:dyDescent="0.25">
      <c r="A10929" t="s">
        <v>20967</v>
      </c>
      <c r="B10929" t="s">
        <v>20968</v>
      </c>
      <c r="C10929" s="2" t="s">
        <v>35</v>
      </c>
      <c r="D10929" s="2" t="s">
        <v>80</v>
      </c>
      <c r="E10929" s="2" t="s">
        <v>29028</v>
      </c>
      <c r="F10929" s="56">
        <v>97.224491552856094</v>
      </c>
      <c r="G10929" s="56">
        <v>92.207903667792493</v>
      </c>
      <c r="H10929" s="56">
        <v>92.246593377846295</v>
      </c>
      <c r="I10929" s="56"/>
      <c r="J10929" s="57">
        <v>0.32574626808156698</v>
      </c>
      <c r="K10929" s="57">
        <v>0.38539048397357001</v>
      </c>
      <c r="L10929" s="57">
        <v>0.34240224931965402</v>
      </c>
      <c r="M10929" s="57">
        <v>0.27842270205597502</v>
      </c>
    </row>
    <row r="10930" spans="1:13" x14ac:dyDescent="0.25">
      <c r="A10930" t="s">
        <v>7322</v>
      </c>
      <c r="B10930" t="s">
        <v>7323</v>
      </c>
      <c r="C10930" s="2" t="s">
        <v>31</v>
      </c>
      <c r="D10930" s="2" t="s">
        <v>69</v>
      </c>
      <c r="E10930" s="2" t="s">
        <v>29028</v>
      </c>
      <c r="F10930" s="56"/>
      <c r="G10930" s="56">
        <v>93.194164289568704</v>
      </c>
      <c r="H10930" s="56"/>
      <c r="I10930" s="56"/>
      <c r="J10930" s="57">
        <v>0.27228718237941502</v>
      </c>
      <c r="K10930" s="57">
        <v>0.32503361606435399</v>
      </c>
      <c r="L10930" s="57">
        <v>0.286852851328534</v>
      </c>
      <c r="M10930" s="57">
        <v>0.22515571428933601</v>
      </c>
    </row>
    <row r="10931" spans="1:13" x14ac:dyDescent="0.25">
      <c r="A10931" t="s">
        <v>7324</v>
      </c>
      <c r="B10931" t="s">
        <v>7325</v>
      </c>
      <c r="C10931" s="2" t="s">
        <v>35</v>
      </c>
      <c r="D10931" s="2" t="s">
        <v>69</v>
      </c>
      <c r="E10931" s="2" t="s">
        <v>29028</v>
      </c>
      <c r="F10931" s="56"/>
      <c r="G10931" s="56">
        <v>93.194164289568704</v>
      </c>
      <c r="H10931" s="56"/>
      <c r="I10931" s="56"/>
      <c r="J10931" s="57">
        <v>0.27228718237941502</v>
      </c>
      <c r="K10931" s="57">
        <v>0.32503361606435399</v>
      </c>
      <c r="L10931" s="57">
        <v>0.286852851328534</v>
      </c>
      <c r="M10931" s="57">
        <v>0.22515571428933601</v>
      </c>
    </row>
    <row r="10932" spans="1:13" x14ac:dyDescent="0.25">
      <c r="A10932" t="s">
        <v>7320</v>
      </c>
      <c r="B10932" t="s">
        <v>7321</v>
      </c>
      <c r="C10932" s="2" t="s">
        <v>31</v>
      </c>
      <c r="D10932" s="2" t="s">
        <v>69</v>
      </c>
      <c r="E10932" s="2" t="s">
        <v>29028</v>
      </c>
      <c r="F10932" s="56"/>
      <c r="G10932" s="56">
        <v>93.194164289568704</v>
      </c>
      <c r="H10932" s="56"/>
      <c r="I10932" s="56"/>
      <c r="J10932" s="57">
        <v>0.27228718237941502</v>
      </c>
      <c r="K10932" s="57">
        <v>0.32503361606435399</v>
      </c>
      <c r="L10932" s="57">
        <v>0.286852851328534</v>
      </c>
      <c r="M10932" s="57">
        <v>0.22515571428933601</v>
      </c>
    </row>
    <row r="10933" spans="1:13" x14ac:dyDescent="0.25">
      <c r="A10933" t="s">
        <v>7316</v>
      </c>
      <c r="B10933" t="s">
        <v>7317</v>
      </c>
      <c r="C10933" s="2" t="s">
        <v>31</v>
      </c>
      <c r="D10933" s="2" t="s">
        <v>69</v>
      </c>
      <c r="E10933" s="2" t="s">
        <v>29028</v>
      </c>
      <c r="F10933" s="56"/>
      <c r="G10933" s="56">
        <v>93.194164289568704</v>
      </c>
      <c r="H10933" s="56"/>
      <c r="I10933" s="56"/>
      <c r="J10933" s="57">
        <v>0.27228718237941502</v>
      </c>
      <c r="K10933" s="57">
        <v>0.32503361606435399</v>
      </c>
      <c r="L10933" s="57">
        <v>0.286852851328534</v>
      </c>
      <c r="M10933" s="57">
        <v>0.22515571428933601</v>
      </c>
    </row>
    <row r="10934" spans="1:13" x14ac:dyDescent="0.25">
      <c r="A10934" t="s">
        <v>7330</v>
      </c>
      <c r="B10934" t="s">
        <v>7331</v>
      </c>
      <c r="C10934" s="2" t="s">
        <v>35</v>
      </c>
      <c r="D10934" s="2" t="s">
        <v>69</v>
      </c>
      <c r="E10934" s="2" t="s">
        <v>29028</v>
      </c>
      <c r="F10934" s="56"/>
      <c r="G10934" s="56">
        <v>93.194164289568704</v>
      </c>
      <c r="H10934" s="56"/>
      <c r="I10934" s="56"/>
      <c r="J10934" s="57">
        <v>0.27228718237941502</v>
      </c>
      <c r="K10934" s="57">
        <v>0.32503361606435399</v>
      </c>
      <c r="L10934" s="57">
        <v>0.286852851328534</v>
      </c>
      <c r="M10934" s="57">
        <v>0.22515571428933601</v>
      </c>
    </row>
    <row r="10935" spans="1:13" x14ac:dyDescent="0.25">
      <c r="A10935" t="s">
        <v>7328</v>
      </c>
      <c r="B10935" t="s">
        <v>7329</v>
      </c>
      <c r="C10935" s="2" t="s">
        <v>35</v>
      </c>
      <c r="D10935" s="2" t="s">
        <v>69</v>
      </c>
      <c r="E10935" s="2" t="s">
        <v>29028</v>
      </c>
      <c r="F10935" s="56"/>
      <c r="G10935" s="56">
        <v>93.194164289568704</v>
      </c>
      <c r="H10935" s="56"/>
      <c r="I10935" s="56"/>
      <c r="J10935" s="57">
        <v>0.27228718237941502</v>
      </c>
      <c r="K10935" s="57">
        <v>0.32503361606435399</v>
      </c>
      <c r="L10935" s="57">
        <v>0.286852851328534</v>
      </c>
      <c r="M10935" s="57">
        <v>0.22515571428933601</v>
      </c>
    </row>
    <row r="10936" spans="1:13" x14ac:dyDescent="0.25">
      <c r="A10936" t="s">
        <v>7326</v>
      </c>
      <c r="B10936" t="s">
        <v>7327</v>
      </c>
      <c r="C10936" s="2" t="s">
        <v>35</v>
      </c>
      <c r="D10936" s="2" t="s">
        <v>69</v>
      </c>
      <c r="E10936" s="2" t="s">
        <v>29028</v>
      </c>
      <c r="F10936" s="56"/>
      <c r="G10936" s="56">
        <v>93.194164289568704</v>
      </c>
      <c r="H10936" s="56"/>
      <c r="I10936" s="56"/>
      <c r="J10936" s="57">
        <v>0.27228718237941502</v>
      </c>
      <c r="K10936" s="57">
        <v>0.32503361606435399</v>
      </c>
      <c r="L10936" s="57">
        <v>0.286852851328534</v>
      </c>
      <c r="M10936" s="57">
        <v>0.22515571428933601</v>
      </c>
    </row>
    <row r="10937" spans="1:13" x14ac:dyDescent="0.25">
      <c r="A10937" t="s">
        <v>7318</v>
      </c>
      <c r="B10937" t="s">
        <v>7319</v>
      </c>
      <c r="C10937" s="2" t="s">
        <v>31</v>
      </c>
      <c r="D10937" s="2" t="s">
        <v>69</v>
      </c>
      <c r="E10937" s="2" t="s">
        <v>29028</v>
      </c>
      <c r="F10937" s="56"/>
      <c r="G10937" s="56">
        <v>93.194164289568704</v>
      </c>
      <c r="H10937" s="56"/>
      <c r="I10937" s="56"/>
      <c r="J10937" s="57">
        <v>0.27228718237941502</v>
      </c>
      <c r="K10937" s="57">
        <v>0.32503361606435399</v>
      </c>
      <c r="L10937" s="57">
        <v>0.286852851328534</v>
      </c>
      <c r="M10937" s="57">
        <v>0.22515571428933601</v>
      </c>
    </row>
    <row r="10938" spans="1:13" x14ac:dyDescent="0.25">
      <c r="A10938" t="s">
        <v>12889</v>
      </c>
      <c r="B10938" t="s">
        <v>12890</v>
      </c>
      <c r="C10938" s="2" t="s">
        <v>35</v>
      </c>
      <c r="D10938" s="2" t="s">
        <v>36</v>
      </c>
      <c r="E10938" s="2" t="s">
        <v>29028</v>
      </c>
      <c r="F10938" s="56">
        <v>97.800598147517306</v>
      </c>
      <c r="G10938" s="56">
        <v>109.058596254653</v>
      </c>
      <c r="H10938" s="56">
        <v>103.134630815726</v>
      </c>
      <c r="I10938" s="56">
        <v>95.737177755184106</v>
      </c>
      <c r="J10938" s="57">
        <v>0.35830782790753701</v>
      </c>
      <c r="K10938" s="57">
        <v>0.41243788681402399</v>
      </c>
      <c r="L10938" s="57">
        <v>0.37186869095342001</v>
      </c>
      <c r="M10938" s="57">
        <v>0.31318794440363801</v>
      </c>
    </row>
    <row r="10939" spans="1:13" x14ac:dyDescent="0.25">
      <c r="A10939" t="s">
        <v>12879</v>
      </c>
      <c r="B10939" t="s">
        <v>12880</v>
      </c>
      <c r="C10939" s="2" t="s">
        <v>35</v>
      </c>
      <c r="D10939" s="2" t="s">
        <v>36</v>
      </c>
      <c r="E10939" s="2" t="s">
        <v>29028</v>
      </c>
      <c r="F10939" s="56">
        <v>97.800598147517306</v>
      </c>
      <c r="G10939" s="56">
        <v>109.058596254653</v>
      </c>
      <c r="H10939" s="56">
        <v>103.134630815726</v>
      </c>
      <c r="I10939" s="56">
        <v>95.737177755184106</v>
      </c>
      <c r="J10939" s="57">
        <v>0.35830782790753701</v>
      </c>
      <c r="K10939" s="57">
        <v>0.41243788681402399</v>
      </c>
      <c r="L10939" s="57">
        <v>0.37186869095342001</v>
      </c>
      <c r="M10939" s="57">
        <v>0.31318794440363801</v>
      </c>
    </row>
    <row r="10940" spans="1:13" x14ac:dyDescent="0.25">
      <c r="A10940" t="s">
        <v>12875</v>
      </c>
      <c r="B10940" t="s">
        <v>12876</v>
      </c>
      <c r="C10940" s="2" t="s">
        <v>31</v>
      </c>
      <c r="D10940" s="2" t="s">
        <v>36</v>
      </c>
      <c r="E10940" s="2" t="s">
        <v>29028</v>
      </c>
      <c r="F10940" s="56">
        <v>97.800598147517306</v>
      </c>
      <c r="G10940" s="56">
        <v>109.058596254653</v>
      </c>
      <c r="H10940" s="56">
        <v>103.134630815726</v>
      </c>
      <c r="I10940" s="56">
        <v>95.737177755184106</v>
      </c>
      <c r="J10940" s="57">
        <v>0.35830782790753701</v>
      </c>
      <c r="K10940" s="57">
        <v>0.41243788681402399</v>
      </c>
      <c r="L10940" s="57">
        <v>0.37186869095342001</v>
      </c>
      <c r="M10940" s="57">
        <v>0.31318794440363801</v>
      </c>
    </row>
    <row r="10941" spans="1:13" x14ac:dyDescent="0.25">
      <c r="A10941" t="s">
        <v>12869</v>
      </c>
      <c r="B10941" t="s">
        <v>12870</v>
      </c>
      <c r="C10941" s="2" t="s">
        <v>31</v>
      </c>
      <c r="D10941" s="2" t="s">
        <v>36</v>
      </c>
      <c r="E10941" s="2" t="s">
        <v>29028</v>
      </c>
      <c r="F10941" s="56">
        <v>97.800598147517306</v>
      </c>
      <c r="G10941" s="56">
        <v>109.058596254653</v>
      </c>
      <c r="H10941" s="56">
        <v>103.134630815726</v>
      </c>
      <c r="I10941" s="56">
        <v>95.737177755184106</v>
      </c>
      <c r="J10941" s="57">
        <v>0.35830782790753701</v>
      </c>
      <c r="K10941" s="57">
        <v>0.41243788681402399</v>
      </c>
      <c r="L10941" s="57">
        <v>0.37186869095342001</v>
      </c>
      <c r="M10941" s="57">
        <v>0.31318794440363801</v>
      </c>
    </row>
    <row r="10942" spans="1:13" x14ac:dyDescent="0.25">
      <c r="A10942" t="s">
        <v>12863</v>
      </c>
      <c r="B10942" t="s">
        <v>12864</v>
      </c>
      <c r="C10942" s="2" t="s">
        <v>31</v>
      </c>
      <c r="D10942" s="2" t="s">
        <v>36</v>
      </c>
      <c r="E10942" s="2" t="s">
        <v>29028</v>
      </c>
      <c r="F10942" s="56">
        <v>97.800598147517306</v>
      </c>
      <c r="G10942" s="56">
        <v>109.058596254653</v>
      </c>
      <c r="H10942" s="56">
        <v>103.134630815726</v>
      </c>
      <c r="I10942" s="56">
        <v>95.737177755184106</v>
      </c>
      <c r="J10942" s="57">
        <v>0.35830782790753701</v>
      </c>
      <c r="K10942" s="57">
        <v>0.41243788681402399</v>
      </c>
      <c r="L10942" s="57">
        <v>0.37186869095342001</v>
      </c>
      <c r="M10942" s="57">
        <v>0.31318794440363801</v>
      </c>
    </row>
    <row r="10943" spans="1:13" x14ac:dyDescent="0.25">
      <c r="A10943" t="s">
        <v>12885</v>
      </c>
      <c r="B10943" t="s">
        <v>12886</v>
      </c>
      <c r="C10943" s="2" t="s">
        <v>35</v>
      </c>
      <c r="D10943" s="2" t="s">
        <v>36</v>
      </c>
      <c r="E10943" s="2" t="s">
        <v>29028</v>
      </c>
      <c r="F10943" s="56">
        <v>97.800598147517306</v>
      </c>
      <c r="G10943" s="56">
        <v>109.058596254653</v>
      </c>
      <c r="H10943" s="56">
        <v>103.134630815726</v>
      </c>
      <c r="I10943" s="56">
        <v>95.737177755184106</v>
      </c>
      <c r="J10943" s="57">
        <v>0.35830782790753701</v>
      </c>
      <c r="K10943" s="57">
        <v>0.41243788681402399</v>
      </c>
      <c r="L10943" s="57">
        <v>0.37186869095342001</v>
      </c>
      <c r="M10943" s="57">
        <v>0.31318794440363801</v>
      </c>
    </row>
    <row r="10944" spans="1:13" x14ac:dyDescent="0.25">
      <c r="A10944" t="s">
        <v>12893</v>
      </c>
      <c r="B10944" t="s">
        <v>12894</v>
      </c>
      <c r="C10944" s="2" t="s">
        <v>35</v>
      </c>
      <c r="D10944" s="2" t="s">
        <v>36</v>
      </c>
      <c r="E10944" s="2" t="s">
        <v>29028</v>
      </c>
      <c r="F10944" s="56">
        <v>97.800598147517306</v>
      </c>
      <c r="G10944" s="56">
        <v>109.058596254653</v>
      </c>
      <c r="H10944" s="56">
        <v>103.134630815726</v>
      </c>
      <c r="I10944" s="56">
        <v>95.737177755184106</v>
      </c>
      <c r="J10944" s="57">
        <v>0.35830782790753701</v>
      </c>
      <c r="K10944" s="57">
        <v>0.41243788681402399</v>
      </c>
      <c r="L10944" s="57">
        <v>0.37186869095342001</v>
      </c>
      <c r="M10944" s="57">
        <v>0.31318794440363801</v>
      </c>
    </row>
    <row r="10945" spans="1:13" x14ac:dyDescent="0.25">
      <c r="A10945" t="s">
        <v>24244</v>
      </c>
      <c r="B10945" t="s">
        <v>24245</v>
      </c>
      <c r="C10945" s="2" t="s">
        <v>35</v>
      </c>
      <c r="D10945" s="2" t="s">
        <v>429</v>
      </c>
      <c r="E10945" s="2" t="s">
        <v>29028</v>
      </c>
      <c r="F10945" s="56">
        <v>94.923960154906894</v>
      </c>
      <c r="G10945" s="56">
        <v>82.419388304107201</v>
      </c>
      <c r="H10945" s="56">
        <v>92.490039321253604</v>
      </c>
      <c r="I10945" s="56">
        <v>90.101924015133207</v>
      </c>
      <c r="J10945" s="57">
        <v>0.36874812800274598</v>
      </c>
      <c r="K10945" s="57">
        <v>0.43111020200935601</v>
      </c>
      <c r="L10945" s="57">
        <v>0.38143575487613002</v>
      </c>
      <c r="M10945" s="57">
        <v>0.313327912299316</v>
      </c>
    </row>
    <row r="10946" spans="1:13" x14ac:dyDescent="0.25">
      <c r="A10946" t="s">
        <v>24246</v>
      </c>
      <c r="B10946" t="s">
        <v>24247</v>
      </c>
      <c r="C10946" s="2" t="s">
        <v>35</v>
      </c>
      <c r="D10946" s="2" t="s">
        <v>429</v>
      </c>
      <c r="E10946" s="2" t="s">
        <v>29028</v>
      </c>
      <c r="F10946" s="56">
        <v>94.923960154906894</v>
      </c>
      <c r="G10946" s="56">
        <v>82.419388304107201</v>
      </c>
      <c r="H10946" s="56">
        <v>92.490039321253604</v>
      </c>
      <c r="I10946" s="56">
        <v>90.101924015133207</v>
      </c>
      <c r="J10946" s="57">
        <v>0.36874812800274598</v>
      </c>
      <c r="K10946" s="57">
        <v>0.43111020200935601</v>
      </c>
      <c r="L10946" s="57">
        <v>0.38143575487613002</v>
      </c>
      <c r="M10946" s="57">
        <v>0.313327912299316</v>
      </c>
    </row>
    <row r="10947" spans="1:13" x14ac:dyDescent="0.25">
      <c r="A10947" t="s">
        <v>24250</v>
      </c>
      <c r="B10947" t="s">
        <v>24251</v>
      </c>
      <c r="C10947" s="2" t="s">
        <v>35</v>
      </c>
      <c r="D10947" s="2" t="s">
        <v>429</v>
      </c>
      <c r="E10947" s="2" t="s">
        <v>29028</v>
      </c>
      <c r="F10947" s="56">
        <v>94.923960154906894</v>
      </c>
      <c r="G10947" s="56">
        <v>82.419388304107201</v>
      </c>
      <c r="H10947" s="56">
        <v>92.490039321253604</v>
      </c>
      <c r="I10947" s="56">
        <v>90.101924015133207</v>
      </c>
      <c r="J10947" s="57">
        <v>0.36874812800274598</v>
      </c>
      <c r="K10947" s="57">
        <v>0.43111020200935601</v>
      </c>
      <c r="L10947" s="57">
        <v>0.38143575487613002</v>
      </c>
      <c r="M10947" s="57">
        <v>0.313327912299316</v>
      </c>
    </row>
    <row r="10948" spans="1:13" x14ac:dyDescent="0.25">
      <c r="A10948" t="s">
        <v>24248</v>
      </c>
      <c r="B10948" t="s">
        <v>24249</v>
      </c>
      <c r="C10948" s="2" t="s">
        <v>35</v>
      </c>
      <c r="D10948" s="2" t="s">
        <v>429</v>
      </c>
      <c r="E10948" s="2" t="s">
        <v>29028</v>
      </c>
      <c r="F10948" s="56">
        <v>94.923960154906894</v>
      </c>
      <c r="G10948" s="56">
        <v>82.419388304107201</v>
      </c>
      <c r="H10948" s="56">
        <v>92.490039321253604</v>
      </c>
      <c r="I10948" s="56">
        <v>90.101924015133207</v>
      </c>
      <c r="J10948" s="57">
        <v>0.36874812800274598</v>
      </c>
      <c r="K10948" s="57">
        <v>0.43111020200935601</v>
      </c>
      <c r="L10948" s="57">
        <v>0.38143575487613002</v>
      </c>
      <c r="M10948" s="57">
        <v>0.313327912299316</v>
      </c>
    </row>
    <row r="10949" spans="1:13" x14ac:dyDescent="0.25">
      <c r="A10949" t="s">
        <v>24242</v>
      </c>
      <c r="B10949" t="s">
        <v>24243</v>
      </c>
      <c r="C10949" s="2" t="s">
        <v>31</v>
      </c>
      <c r="D10949" s="2" t="s">
        <v>429</v>
      </c>
      <c r="E10949" s="2" t="s">
        <v>29028</v>
      </c>
      <c r="F10949" s="56">
        <v>94.923960154906894</v>
      </c>
      <c r="G10949" s="56">
        <v>82.419388304107201</v>
      </c>
      <c r="H10949" s="56">
        <v>92.490039321253604</v>
      </c>
      <c r="I10949" s="56">
        <v>90.101924015133207</v>
      </c>
      <c r="J10949" s="57">
        <v>0.36874812800274598</v>
      </c>
      <c r="K10949" s="57">
        <v>0.43111020200935601</v>
      </c>
      <c r="L10949" s="57">
        <v>0.38143575487613002</v>
      </c>
      <c r="M10949" s="57">
        <v>0.313327912299316</v>
      </c>
    </row>
    <row r="10950" spans="1:13" x14ac:dyDescent="0.25">
      <c r="A10950" t="s">
        <v>24254</v>
      </c>
      <c r="B10950" t="s">
        <v>24255</v>
      </c>
      <c r="C10950" s="2" t="s">
        <v>35</v>
      </c>
      <c r="D10950" s="2" t="s">
        <v>429</v>
      </c>
      <c r="E10950" s="2" t="s">
        <v>29028</v>
      </c>
      <c r="F10950" s="56">
        <v>94.923960154906894</v>
      </c>
      <c r="G10950" s="56">
        <v>82.419388304107201</v>
      </c>
      <c r="H10950" s="56">
        <v>92.490039321253604</v>
      </c>
      <c r="I10950" s="56">
        <v>90.101924015133207</v>
      </c>
      <c r="J10950" s="57">
        <v>0.36874812800274598</v>
      </c>
      <c r="K10950" s="57">
        <v>0.43111020200935601</v>
      </c>
      <c r="L10950" s="57">
        <v>0.38143575487613002</v>
      </c>
      <c r="M10950" s="57">
        <v>0.313327912299316</v>
      </c>
    </row>
    <row r="10951" spans="1:13" x14ac:dyDescent="0.25">
      <c r="A10951" t="s">
        <v>24252</v>
      </c>
      <c r="B10951" t="s">
        <v>24253</v>
      </c>
      <c r="C10951" s="2" t="s">
        <v>35</v>
      </c>
      <c r="D10951" s="2" t="s">
        <v>429</v>
      </c>
      <c r="E10951" s="2" t="s">
        <v>29028</v>
      </c>
      <c r="F10951" s="56">
        <v>94.923960154906894</v>
      </c>
      <c r="G10951" s="56">
        <v>82.419388304107201</v>
      </c>
      <c r="H10951" s="56">
        <v>92.490039321253604</v>
      </c>
      <c r="I10951" s="56">
        <v>90.101924015133207</v>
      </c>
      <c r="J10951" s="57">
        <v>0.36874812800274598</v>
      </c>
      <c r="K10951" s="57">
        <v>0.43111020200935601</v>
      </c>
      <c r="L10951" s="57">
        <v>0.38143575487613002</v>
      </c>
      <c r="M10951" s="57">
        <v>0.313327912299316</v>
      </c>
    </row>
    <row r="10952" spans="1:13" x14ac:dyDescent="0.25">
      <c r="A10952" t="s">
        <v>22174</v>
      </c>
      <c r="B10952" t="s">
        <v>22175</v>
      </c>
      <c r="C10952" s="2" t="s">
        <v>31</v>
      </c>
      <c r="D10952" s="2" t="s">
        <v>32</v>
      </c>
      <c r="E10952" s="2" t="s">
        <v>29028</v>
      </c>
      <c r="F10952" s="56">
        <v>96.167160093274504</v>
      </c>
      <c r="G10952" s="56">
        <v>115.13702920789601</v>
      </c>
      <c r="H10952" s="56">
        <v>111.931511804184</v>
      </c>
      <c r="I10952" s="56">
        <v>103.052820235162</v>
      </c>
      <c r="J10952" s="57">
        <v>0.40433360400534402</v>
      </c>
      <c r="K10952" s="57">
        <v>0.45397062106101999</v>
      </c>
      <c r="L10952" s="57">
        <v>0.41364674260621898</v>
      </c>
      <c r="M10952" s="57">
        <v>0.36386737173664802</v>
      </c>
    </row>
    <row r="10953" spans="1:13" x14ac:dyDescent="0.25">
      <c r="A10953" t="s">
        <v>15798</v>
      </c>
      <c r="B10953" t="s">
        <v>15799</v>
      </c>
      <c r="C10953" s="2" t="s">
        <v>31</v>
      </c>
      <c r="D10953" s="2" t="s">
        <v>80</v>
      </c>
      <c r="E10953" s="2" t="s">
        <v>29028</v>
      </c>
      <c r="F10953" s="56">
        <v>102.70465149171299</v>
      </c>
      <c r="G10953" s="56">
        <v>98.017472669081698</v>
      </c>
      <c r="H10953" s="56">
        <v>105.62012629274</v>
      </c>
      <c r="I10953" s="56">
        <v>107.221415462777</v>
      </c>
      <c r="J10953" s="57">
        <v>0.36777790730537102</v>
      </c>
      <c r="K10953" s="57">
        <v>0.42495871125645901</v>
      </c>
      <c r="L10953" s="57">
        <v>0.38146172422475599</v>
      </c>
      <c r="M10953" s="57">
        <v>0.32347995867651902</v>
      </c>
    </row>
    <row r="10954" spans="1:13" x14ac:dyDescent="0.25">
      <c r="A10954" t="s">
        <v>11386</v>
      </c>
      <c r="B10954" t="s">
        <v>11387</v>
      </c>
      <c r="C10954" s="2" t="s">
        <v>31</v>
      </c>
      <c r="D10954" s="2" t="s">
        <v>39</v>
      </c>
      <c r="E10954" s="2" t="s">
        <v>29028</v>
      </c>
      <c r="F10954" s="56"/>
      <c r="G10954" s="56">
        <v>113.306481219738</v>
      </c>
      <c r="H10954" s="56"/>
      <c r="I10954" s="56"/>
      <c r="J10954" s="57">
        <v>0.276563644829043</v>
      </c>
      <c r="K10954" s="57">
        <v>0.33273248728421101</v>
      </c>
      <c r="L10954" s="57">
        <v>0.28941708515322301</v>
      </c>
      <c r="M10954" s="57">
        <v>0.22298984469069399</v>
      </c>
    </row>
    <row r="10955" spans="1:13" x14ac:dyDescent="0.25">
      <c r="A10955" t="s">
        <v>11388</v>
      </c>
      <c r="B10955" t="s">
        <v>11389</v>
      </c>
      <c r="C10955" s="2" t="s">
        <v>35</v>
      </c>
      <c r="D10955" s="2" t="s">
        <v>39</v>
      </c>
      <c r="E10955" s="2" t="s">
        <v>29028</v>
      </c>
      <c r="F10955" s="56"/>
      <c r="G10955" s="56">
        <v>113.306481219738</v>
      </c>
      <c r="H10955" s="56"/>
      <c r="I10955" s="56"/>
      <c r="J10955" s="57">
        <v>0.276563644829043</v>
      </c>
      <c r="K10955" s="57">
        <v>0.33273248728421101</v>
      </c>
      <c r="L10955" s="57">
        <v>0.28941708515322301</v>
      </c>
      <c r="M10955" s="57">
        <v>0.22298984469069399</v>
      </c>
    </row>
    <row r="10956" spans="1:13" x14ac:dyDescent="0.25">
      <c r="A10956" t="s">
        <v>11390</v>
      </c>
      <c r="B10956" t="s">
        <v>11391</v>
      </c>
      <c r="C10956" s="2" t="s">
        <v>35</v>
      </c>
      <c r="D10956" s="2" t="s">
        <v>39</v>
      </c>
      <c r="E10956" s="2" t="s">
        <v>29028</v>
      </c>
      <c r="F10956" s="56"/>
      <c r="G10956" s="56">
        <v>113.306481219738</v>
      </c>
      <c r="H10956" s="56"/>
      <c r="I10956" s="56"/>
      <c r="J10956" s="57">
        <v>0.276563644829043</v>
      </c>
      <c r="K10956" s="57">
        <v>0.33273248728421101</v>
      </c>
      <c r="L10956" s="57">
        <v>0.28941708515322301</v>
      </c>
      <c r="M10956" s="57">
        <v>0.22298984469069399</v>
      </c>
    </row>
    <row r="10957" spans="1:13" x14ac:dyDescent="0.25">
      <c r="A10957" t="s">
        <v>4794</v>
      </c>
      <c r="B10957" t="s">
        <v>4795</v>
      </c>
      <c r="C10957" s="2" t="s">
        <v>31</v>
      </c>
      <c r="D10957" s="2" t="s">
        <v>100</v>
      </c>
      <c r="E10957" s="2" t="s">
        <v>29028</v>
      </c>
      <c r="F10957" s="56">
        <v>106.533051387136</v>
      </c>
      <c r="G10957" s="56">
        <v>113.68147338697</v>
      </c>
      <c r="H10957" s="56">
        <v>103.410627306205</v>
      </c>
      <c r="I10957" s="56">
        <v>92.652301532286401</v>
      </c>
      <c r="J10957" s="57">
        <v>0.56738760489831996</v>
      </c>
      <c r="K10957" s="57">
        <v>0.62153438562515295</v>
      </c>
      <c r="L10957" s="57">
        <v>0.57836469435124305</v>
      </c>
      <c r="M10957" s="57">
        <v>0.52174123249385296</v>
      </c>
    </row>
    <row r="10958" spans="1:13" x14ac:dyDescent="0.25">
      <c r="A10958" t="s">
        <v>1736</v>
      </c>
      <c r="B10958" t="s">
        <v>1737</v>
      </c>
      <c r="C10958" s="2" t="s">
        <v>31</v>
      </c>
      <c r="D10958" s="2" t="s">
        <v>312</v>
      </c>
      <c r="E10958" s="2" t="s">
        <v>29027</v>
      </c>
      <c r="F10958" s="56">
        <v>106.70517058406701</v>
      </c>
      <c r="G10958" s="56">
        <v>115.812593472324</v>
      </c>
      <c r="H10958" s="56">
        <v>89.023928474312001</v>
      </c>
      <c r="I10958" s="56">
        <v>90.041771268609807</v>
      </c>
      <c r="J10958" s="57">
        <v>0.73650132186812001</v>
      </c>
      <c r="K10958" s="57">
        <v>0.79397897729943401</v>
      </c>
      <c r="L10958" s="57">
        <v>0.75271761488042599</v>
      </c>
      <c r="M10958" s="57">
        <v>0.69829736334486403</v>
      </c>
    </row>
    <row r="10959" spans="1:13" x14ac:dyDescent="0.25">
      <c r="A10959" t="s">
        <v>19997</v>
      </c>
      <c r="B10959" t="s">
        <v>19998</v>
      </c>
      <c r="C10959" s="2" t="s">
        <v>35</v>
      </c>
      <c r="D10959" s="2" t="s">
        <v>312</v>
      </c>
      <c r="E10959" s="2" t="s">
        <v>29028</v>
      </c>
      <c r="F10959" s="56">
        <v>106.60214055471199</v>
      </c>
      <c r="G10959" s="56">
        <v>114.257851954437</v>
      </c>
      <c r="H10959" s="56">
        <v>113.52619605762899</v>
      </c>
      <c r="I10959" s="56">
        <v>89.672395809489601</v>
      </c>
      <c r="J10959" s="57">
        <v>0.33866257934115301</v>
      </c>
      <c r="K10959" s="57">
        <v>0.39297829199802198</v>
      </c>
      <c r="L10959" s="57">
        <v>0.35442409020654198</v>
      </c>
      <c r="M10959" s="57">
        <v>0.29908744463550102</v>
      </c>
    </row>
    <row r="10960" spans="1:13" x14ac:dyDescent="0.25">
      <c r="A10960" t="s">
        <v>20005</v>
      </c>
      <c r="B10960" t="s">
        <v>20006</v>
      </c>
      <c r="C10960" s="2" t="s">
        <v>35</v>
      </c>
      <c r="D10960" s="2" t="s">
        <v>312</v>
      </c>
      <c r="E10960" s="2" t="s">
        <v>29028</v>
      </c>
      <c r="F10960" s="56">
        <v>106.60214055471199</v>
      </c>
      <c r="G10960" s="56">
        <v>114.257851954437</v>
      </c>
      <c r="H10960" s="56">
        <v>113.52619605762899</v>
      </c>
      <c r="I10960" s="56">
        <v>89.672395809489601</v>
      </c>
      <c r="J10960" s="57">
        <v>0.33866257934115301</v>
      </c>
      <c r="K10960" s="57">
        <v>0.39297829199802198</v>
      </c>
      <c r="L10960" s="57">
        <v>0.35442409020654198</v>
      </c>
      <c r="M10960" s="57">
        <v>0.29908744463550102</v>
      </c>
    </row>
    <row r="10961" spans="1:13" x14ac:dyDescent="0.25">
      <c r="A10961" t="s">
        <v>4796</v>
      </c>
      <c r="B10961" t="s">
        <v>4797</v>
      </c>
      <c r="C10961" s="2" t="s">
        <v>35</v>
      </c>
      <c r="D10961" s="2" t="s">
        <v>100</v>
      </c>
      <c r="E10961" s="2" t="s">
        <v>29028</v>
      </c>
      <c r="F10961" s="56">
        <v>110.346923004565</v>
      </c>
      <c r="G10961" s="56">
        <v>118.24132090717001</v>
      </c>
      <c r="H10961" s="56">
        <v>102.293661311321</v>
      </c>
      <c r="I10961" s="56">
        <v>92.075710744291399</v>
      </c>
      <c r="J10961" s="57">
        <v>0.45873653617779703</v>
      </c>
      <c r="K10961" s="57">
        <v>0.50954665433198798</v>
      </c>
      <c r="L10961" s="57">
        <v>0.47196709778565399</v>
      </c>
      <c r="M10961" s="57">
        <v>0.42184612062036098</v>
      </c>
    </row>
    <row r="10962" spans="1:13" x14ac:dyDescent="0.25">
      <c r="A10962" t="s">
        <v>20001</v>
      </c>
      <c r="B10962" t="s">
        <v>20002</v>
      </c>
      <c r="C10962" s="2" t="s">
        <v>35</v>
      </c>
      <c r="D10962" s="2" t="s">
        <v>312</v>
      </c>
      <c r="E10962" s="2" t="s">
        <v>29028</v>
      </c>
      <c r="F10962" s="56">
        <v>106.60214055471199</v>
      </c>
      <c r="G10962" s="56">
        <v>114.257851954437</v>
      </c>
      <c r="H10962" s="56">
        <v>113.52619605762899</v>
      </c>
      <c r="I10962" s="56">
        <v>89.672395809489601</v>
      </c>
      <c r="J10962" s="57">
        <v>0.33866257934115301</v>
      </c>
      <c r="K10962" s="57">
        <v>0.39297829199802198</v>
      </c>
      <c r="L10962" s="57">
        <v>0.35442409020654198</v>
      </c>
      <c r="M10962" s="57">
        <v>0.29908744463550102</v>
      </c>
    </row>
    <row r="10963" spans="1:13" x14ac:dyDescent="0.25">
      <c r="A10963" t="s">
        <v>2440</v>
      </c>
      <c r="B10963" t="s">
        <v>2441</v>
      </c>
      <c r="C10963" s="2" t="s">
        <v>35</v>
      </c>
      <c r="D10963" s="2" t="s">
        <v>312</v>
      </c>
      <c r="E10963" s="2" t="s">
        <v>29027</v>
      </c>
      <c r="F10963" s="56">
        <v>107.924568295405</v>
      </c>
      <c r="G10963" s="56">
        <v>113.871974842287</v>
      </c>
      <c r="H10963" s="56">
        <v>112.892079251985</v>
      </c>
      <c r="I10963" s="56">
        <v>85.0534959341757</v>
      </c>
      <c r="J10963" s="57">
        <v>0.47960477478316299</v>
      </c>
      <c r="K10963" s="57">
        <v>0.56641938415999504</v>
      </c>
      <c r="L10963" s="57">
        <v>0.50520953219430198</v>
      </c>
      <c r="M10963" s="57">
        <v>0.43531912517757898</v>
      </c>
    </row>
    <row r="10964" spans="1:13" x14ac:dyDescent="0.25">
      <c r="A10964" t="s">
        <v>2442</v>
      </c>
      <c r="B10964" t="s">
        <v>2443</v>
      </c>
      <c r="C10964" s="2" t="s">
        <v>31</v>
      </c>
      <c r="D10964" s="2" t="s">
        <v>312</v>
      </c>
      <c r="E10964" s="2" t="s">
        <v>29027</v>
      </c>
      <c r="F10964" s="56">
        <v>104.123117771414</v>
      </c>
      <c r="G10964" s="56">
        <v>116.566870715479</v>
      </c>
      <c r="H10964" s="56">
        <v>112.699227307051</v>
      </c>
      <c r="I10964" s="56">
        <v>88.891152120473294</v>
      </c>
      <c r="J10964" s="57">
        <v>0.47944796389504302</v>
      </c>
      <c r="K10964" s="57">
        <v>0.56628661107342104</v>
      </c>
      <c r="L10964" s="57">
        <v>0.50505848219295602</v>
      </c>
      <c r="M10964" s="57">
        <v>0.42132830907334301</v>
      </c>
    </row>
    <row r="10965" spans="1:13" x14ac:dyDescent="0.25">
      <c r="A10965" t="s">
        <v>20011</v>
      </c>
      <c r="B10965" t="s">
        <v>20012</v>
      </c>
      <c r="C10965" s="2" t="s">
        <v>31</v>
      </c>
      <c r="D10965" s="2" t="s">
        <v>312</v>
      </c>
      <c r="E10965" s="2" t="s">
        <v>29028</v>
      </c>
      <c r="F10965" s="56">
        <v>106.60214055471199</v>
      </c>
      <c r="G10965" s="56">
        <v>114.257851954437</v>
      </c>
      <c r="H10965" s="56">
        <v>113.52619605762899</v>
      </c>
      <c r="I10965" s="56">
        <v>89.672395809489601</v>
      </c>
      <c r="J10965" s="57">
        <v>0.33866257934115301</v>
      </c>
      <c r="K10965" s="57">
        <v>0.39297829199802198</v>
      </c>
      <c r="L10965" s="57">
        <v>0.35442409020654198</v>
      </c>
      <c r="M10965" s="57">
        <v>0.29908744463550102</v>
      </c>
    </row>
    <row r="10966" spans="1:13" x14ac:dyDescent="0.25">
      <c r="A10966" t="s">
        <v>19993</v>
      </c>
      <c r="B10966" t="s">
        <v>19994</v>
      </c>
      <c r="C10966" s="2" t="s">
        <v>35</v>
      </c>
      <c r="D10966" s="2" t="s">
        <v>312</v>
      </c>
      <c r="E10966" s="2" t="s">
        <v>29028</v>
      </c>
      <c r="F10966" s="56">
        <v>106.60214055471199</v>
      </c>
      <c r="G10966" s="56">
        <v>114.257851954437</v>
      </c>
      <c r="H10966" s="56">
        <v>113.52619605762899</v>
      </c>
      <c r="I10966" s="56">
        <v>89.672395809489601</v>
      </c>
      <c r="J10966" s="57">
        <v>0.33866257934115301</v>
      </c>
      <c r="K10966" s="57">
        <v>0.39297829199802198</v>
      </c>
      <c r="L10966" s="57">
        <v>0.35442409020654198</v>
      </c>
      <c r="M10966" s="57">
        <v>0.29908744463550102</v>
      </c>
    </row>
    <row r="10967" spans="1:13" x14ac:dyDescent="0.25">
      <c r="A10967" t="s">
        <v>10259</v>
      </c>
      <c r="B10967" t="s">
        <v>10260</v>
      </c>
      <c r="C10967" s="2" t="s">
        <v>35</v>
      </c>
      <c r="D10967" s="2" t="s">
        <v>356</v>
      </c>
      <c r="E10967" s="2" t="s">
        <v>29028</v>
      </c>
      <c r="F10967" s="56">
        <v>107.482013967323</v>
      </c>
      <c r="G10967" s="56">
        <v>113.498460513873</v>
      </c>
      <c r="H10967" s="56">
        <v>104.194171215838</v>
      </c>
      <c r="I10967" s="56">
        <v>95.119068710480903</v>
      </c>
      <c r="J10967" s="57">
        <v>0.44548404894732602</v>
      </c>
      <c r="K10967" s="57">
        <v>0.50841041774691098</v>
      </c>
      <c r="L10967" s="57">
        <v>0.45871836791039899</v>
      </c>
      <c r="M10967" s="57">
        <v>0.39656778241857199</v>
      </c>
    </row>
    <row r="10968" spans="1:13" x14ac:dyDescent="0.25">
      <c r="A10968" t="s">
        <v>1854</v>
      </c>
      <c r="B10968" t="s">
        <v>1855</v>
      </c>
      <c r="C10968" s="2" t="s">
        <v>35</v>
      </c>
      <c r="D10968" s="2" t="s">
        <v>32</v>
      </c>
      <c r="E10968" s="2" t="s">
        <v>29027</v>
      </c>
      <c r="F10968" s="56">
        <v>106.361384007966</v>
      </c>
      <c r="G10968" s="56">
        <v>118.034787208148</v>
      </c>
      <c r="H10968" s="56">
        <v>107.99681051505399</v>
      </c>
      <c r="I10968" s="56">
        <v>89.984586585237196</v>
      </c>
      <c r="J10968" s="57">
        <v>0.50956899563809599</v>
      </c>
      <c r="K10968" s="57">
        <v>0.59414839835546296</v>
      </c>
      <c r="L10968" s="57">
        <v>0.53021581425857101</v>
      </c>
      <c r="M10968" s="57">
        <v>0.46589068652154803</v>
      </c>
    </row>
    <row r="10969" spans="1:13" x14ac:dyDescent="0.25">
      <c r="A10969" t="s">
        <v>16428</v>
      </c>
      <c r="B10969" t="s">
        <v>16429</v>
      </c>
      <c r="C10969" s="2" t="s">
        <v>31</v>
      </c>
      <c r="D10969" s="2" t="s">
        <v>32</v>
      </c>
      <c r="E10969" s="2" t="s">
        <v>29028</v>
      </c>
      <c r="F10969" s="56">
        <v>109.909224548916</v>
      </c>
      <c r="G10969" s="56">
        <v>120.33695365384401</v>
      </c>
      <c r="H10969" s="56">
        <v>109.580800507281</v>
      </c>
      <c r="I10969" s="56">
        <v>91.301219398943203</v>
      </c>
      <c r="J10969" s="57">
        <v>0.39185216238570197</v>
      </c>
      <c r="K10969" s="57">
        <v>0.444694474157036</v>
      </c>
      <c r="L10969" s="57">
        <v>0.40429756613751799</v>
      </c>
      <c r="M10969" s="57">
        <v>0.35734195307107203</v>
      </c>
    </row>
    <row r="10970" spans="1:13" x14ac:dyDescent="0.25">
      <c r="A10970" t="s">
        <v>16424</v>
      </c>
      <c r="B10970" t="s">
        <v>16425</v>
      </c>
      <c r="C10970" s="2" t="s">
        <v>31</v>
      </c>
      <c r="D10970" s="2" t="s">
        <v>32</v>
      </c>
      <c r="E10970" s="2" t="s">
        <v>29028</v>
      </c>
      <c r="F10970" s="56">
        <v>109.909224548916</v>
      </c>
      <c r="G10970" s="56">
        <v>120.33695365384401</v>
      </c>
      <c r="H10970" s="56">
        <v>109.580800507281</v>
      </c>
      <c r="I10970" s="56">
        <v>91.301219398943203</v>
      </c>
      <c r="J10970" s="57">
        <v>0.39185216238570197</v>
      </c>
      <c r="K10970" s="57">
        <v>0.444694474157036</v>
      </c>
      <c r="L10970" s="57">
        <v>0.40429756613751799</v>
      </c>
      <c r="M10970" s="57">
        <v>0.35734195307107203</v>
      </c>
    </row>
    <row r="10971" spans="1:13" x14ac:dyDescent="0.25">
      <c r="A10971" t="s">
        <v>16432</v>
      </c>
      <c r="B10971" t="s">
        <v>16433</v>
      </c>
      <c r="C10971" s="2" t="s">
        <v>35</v>
      </c>
      <c r="D10971" s="2" t="s">
        <v>32</v>
      </c>
      <c r="E10971" s="2" t="s">
        <v>29028</v>
      </c>
      <c r="F10971" s="56">
        <v>109.909224548916</v>
      </c>
      <c r="G10971" s="56">
        <v>120.33695365384401</v>
      </c>
      <c r="H10971" s="56">
        <v>109.580800507281</v>
      </c>
      <c r="I10971" s="56">
        <v>91.301219398943203</v>
      </c>
      <c r="J10971" s="57">
        <v>0.39185216238570197</v>
      </c>
      <c r="K10971" s="57">
        <v>0.444694474157036</v>
      </c>
      <c r="L10971" s="57">
        <v>0.40429756613751799</v>
      </c>
      <c r="M10971" s="57">
        <v>0.35734195307107203</v>
      </c>
    </row>
    <row r="10972" spans="1:13" x14ac:dyDescent="0.25">
      <c r="A10972" t="s">
        <v>16442</v>
      </c>
      <c r="B10972" t="s">
        <v>16443</v>
      </c>
      <c r="C10972" s="2" t="s">
        <v>35</v>
      </c>
      <c r="D10972" s="2" t="s">
        <v>32</v>
      </c>
      <c r="E10972" s="2" t="s">
        <v>29028</v>
      </c>
      <c r="F10972" s="56">
        <v>109.909224548916</v>
      </c>
      <c r="G10972" s="56">
        <v>120.33695365384401</v>
      </c>
      <c r="H10972" s="56">
        <v>109.580800507281</v>
      </c>
      <c r="I10972" s="56">
        <v>91.301219398943203</v>
      </c>
      <c r="J10972" s="57">
        <v>0.39185216238570197</v>
      </c>
      <c r="K10972" s="57">
        <v>0.444694474157036</v>
      </c>
      <c r="L10972" s="57">
        <v>0.40429756613751799</v>
      </c>
      <c r="M10972" s="57">
        <v>0.35734195307107203</v>
      </c>
    </row>
    <row r="10973" spans="1:13" x14ac:dyDescent="0.25">
      <c r="A10973" t="s">
        <v>16436</v>
      </c>
      <c r="B10973" t="s">
        <v>16437</v>
      </c>
      <c r="C10973" s="2" t="s">
        <v>35</v>
      </c>
      <c r="D10973" s="2" t="s">
        <v>32</v>
      </c>
      <c r="E10973" s="2" t="s">
        <v>29028</v>
      </c>
      <c r="F10973" s="56">
        <v>109.909224548916</v>
      </c>
      <c r="G10973" s="56">
        <v>120.33695365384401</v>
      </c>
      <c r="H10973" s="56">
        <v>109.580800507281</v>
      </c>
      <c r="I10973" s="56">
        <v>91.301219398943203</v>
      </c>
      <c r="J10973" s="57">
        <v>0.39185216238570197</v>
      </c>
      <c r="K10973" s="57">
        <v>0.444694474157036</v>
      </c>
      <c r="L10973" s="57">
        <v>0.40429756613751799</v>
      </c>
      <c r="M10973" s="57">
        <v>0.35734195307107203</v>
      </c>
    </row>
    <row r="10974" spans="1:13" x14ac:dyDescent="0.25">
      <c r="A10974" t="s">
        <v>16444</v>
      </c>
      <c r="B10974" t="s">
        <v>16445</v>
      </c>
      <c r="C10974" s="2" t="s">
        <v>35</v>
      </c>
      <c r="D10974" s="2" t="s">
        <v>32</v>
      </c>
      <c r="E10974" s="2" t="s">
        <v>29028</v>
      </c>
      <c r="F10974" s="56">
        <v>109.909224548916</v>
      </c>
      <c r="G10974" s="56">
        <v>120.33695365384401</v>
      </c>
      <c r="H10974" s="56">
        <v>109.580800507281</v>
      </c>
      <c r="I10974" s="56">
        <v>91.301219398943203</v>
      </c>
      <c r="J10974" s="57">
        <v>0.39185216238570197</v>
      </c>
      <c r="K10974" s="57">
        <v>0.444694474157036</v>
      </c>
      <c r="L10974" s="57">
        <v>0.40429756613751799</v>
      </c>
      <c r="M10974" s="57">
        <v>0.35734195307107203</v>
      </c>
    </row>
    <row r="10975" spans="1:13" x14ac:dyDescent="0.25">
      <c r="A10975" t="s">
        <v>14608</v>
      </c>
      <c r="B10975" t="s">
        <v>14609</v>
      </c>
      <c r="C10975" s="2" t="s">
        <v>35</v>
      </c>
      <c r="D10975" s="2" t="s">
        <v>217</v>
      </c>
      <c r="E10975" s="2" t="s">
        <v>29028</v>
      </c>
      <c r="F10975" s="56">
        <v>114.791438736353</v>
      </c>
      <c r="G10975" s="56">
        <v>117.634628166292</v>
      </c>
      <c r="H10975" s="56">
        <v>113.54455697732899</v>
      </c>
      <c r="I10975" s="56"/>
      <c r="J10975" s="57">
        <v>0.34095516684145</v>
      </c>
      <c r="K10975" s="57">
        <v>0.40255849281973599</v>
      </c>
      <c r="L10975" s="57">
        <v>0.351975895244097</v>
      </c>
      <c r="M10975" s="57">
        <v>0.291901266641099</v>
      </c>
    </row>
    <row r="10976" spans="1:13" x14ac:dyDescent="0.25">
      <c r="A10976" t="s">
        <v>10243</v>
      </c>
      <c r="B10976" t="s">
        <v>10244</v>
      </c>
      <c r="C10976" s="2" t="s">
        <v>31</v>
      </c>
      <c r="D10976" s="2" t="s">
        <v>356</v>
      </c>
      <c r="E10976" s="2" t="s">
        <v>29028</v>
      </c>
      <c r="F10976" s="56"/>
      <c r="G10976" s="56">
        <v>110.77313389081699</v>
      </c>
      <c r="H10976" s="56"/>
      <c r="I10976" s="56"/>
      <c r="J10976" s="57">
        <v>0.26345214807106998</v>
      </c>
      <c r="K10976" s="57">
        <v>0.30284115764525099</v>
      </c>
      <c r="L10976" s="57">
        <v>0.27306381600271501</v>
      </c>
      <c r="M10976" s="57">
        <v>0.22745521937444599</v>
      </c>
    </row>
    <row r="10977" spans="1:13" x14ac:dyDescent="0.25">
      <c r="A10977" t="s">
        <v>4790</v>
      </c>
      <c r="B10977" t="s">
        <v>4791</v>
      </c>
      <c r="C10977" s="2" t="s">
        <v>31</v>
      </c>
      <c r="D10977" s="2" t="s">
        <v>100</v>
      </c>
      <c r="E10977" s="2" t="s">
        <v>29028</v>
      </c>
      <c r="F10977" s="56">
        <v>110.925218578377</v>
      </c>
      <c r="G10977" s="56">
        <v>117.279757236753</v>
      </c>
      <c r="H10977" s="56">
        <v>103.02420007084601</v>
      </c>
      <c r="I10977" s="56">
        <v>94.775757792596906</v>
      </c>
      <c r="J10977" s="57">
        <v>0.40803720891391398</v>
      </c>
      <c r="K10977" s="57">
        <v>0.44443125067595002</v>
      </c>
      <c r="L10977" s="57">
        <v>0.41630171815606398</v>
      </c>
      <c r="M10977" s="57">
        <v>0.37591118165196602</v>
      </c>
    </row>
    <row r="10978" spans="1:13" x14ac:dyDescent="0.25">
      <c r="A10978" t="s">
        <v>15762</v>
      </c>
      <c r="B10978" t="s">
        <v>15763</v>
      </c>
      <c r="C10978" s="2" t="s">
        <v>31</v>
      </c>
      <c r="D10978" s="2" t="s">
        <v>312</v>
      </c>
      <c r="E10978" s="2" t="s">
        <v>29028</v>
      </c>
      <c r="F10978" s="56">
        <v>107.514925775203</v>
      </c>
      <c r="G10978" s="56">
        <v>114.626514607191</v>
      </c>
      <c r="H10978" s="56">
        <v>98.183049632361403</v>
      </c>
      <c r="I10978" s="56">
        <v>93.523833702350899</v>
      </c>
      <c r="J10978" s="57">
        <v>0.50008062835634404</v>
      </c>
      <c r="K10978" s="57">
        <v>0.53611279022778402</v>
      </c>
      <c r="L10978" s="57">
        <v>0.50945977201114201</v>
      </c>
      <c r="M10978" s="57">
        <v>0.47222419488568601</v>
      </c>
    </row>
    <row r="10979" spans="1:13" x14ac:dyDescent="0.25">
      <c r="A10979" t="s">
        <v>10247</v>
      </c>
      <c r="B10979" t="s">
        <v>10248</v>
      </c>
      <c r="C10979" s="2" t="s">
        <v>31</v>
      </c>
      <c r="D10979" s="2" t="s">
        <v>356</v>
      </c>
      <c r="E10979" s="2" t="s">
        <v>29028</v>
      </c>
      <c r="F10979" s="56"/>
      <c r="G10979" s="56">
        <v>110.77313389081699</v>
      </c>
      <c r="H10979" s="56"/>
      <c r="I10979" s="56"/>
      <c r="J10979" s="57">
        <v>0.26345214807106998</v>
      </c>
      <c r="K10979" s="57">
        <v>0.30284115764525099</v>
      </c>
      <c r="L10979" s="57">
        <v>0.27306381600271501</v>
      </c>
      <c r="M10979" s="57">
        <v>0.22745521937444599</v>
      </c>
    </row>
    <row r="10980" spans="1:13" x14ac:dyDescent="0.25">
      <c r="A10980" t="s">
        <v>15686</v>
      </c>
      <c r="B10980" t="s">
        <v>15687</v>
      </c>
      <c r="C10980" s="2" t="s">
        <v>31</v>
      </c>
      <c r="D10980" s="2" t="s">
        <v>236</v>
      </c>
      <c r="E10980" s="2" t="s">
        <v>29028</v>
      </c>
      <c r="F10980" s="56">
        <v>109.045808598237</v>
      </c>
      <c r="G10980" s="56">
        <v>122.261387382534</v>
      </c>
      <c r="H10980" s="56">
        <v>108.684864782772</v>
      </c>
      <c r="I10980" s="56">
        <v>84.699603871158999</v>
      </c>
      <c r="J10980" s="57">
        <v>0.39908895638893199</v>
      </c>
      <c r="K10980" s="57">
        <v>0.44111389358505099</v>
      </c>
      <c r="L10980" s="57">
        <v>0.40768068891869602</v>
      </c>
      <c r="M10980" s="57">
        <v>0.36586182976161602</v>
      </c>
    </row>
    <row r="10981" spans="1:13" x14ac:dyDescent="0.25">
      <c r="A10981" t="s">
        <v>15684</v>
      </c>
      <c r="B10981" t="s">
        <v>15685</v>
      </c>
      <c r="C10981" s="2" t="s">
        <v>35</v>
      </c>
      <c r="D10981" s="2" t="s">
        <v>236</v>
      </c>
      <c r="E10981" s="2" t="s">
        <v>29028</v>
      </c>
      <c r="F10981" s="56">
        <v>109.045808598237</v>
      </c>
      <c r="G10981" s="56">
        <v>122.261387382534</v>
      </c>
      <c r="H10981" s="56">
        <v>108.684864782772</v>
      </c>
      <c r="I10981" s="56">
        <v>84.699603871158999</v>
      </c>
      <c r="J10981" s="57">
        <v>0.39908895638893199</v>
      </c>
      <c r="K10981" s="57">
        <v>0.44111389358505099</v>
      </c>
      <c r="L10981" s="57">
        <v>0.40768068891869602</v>
      </c>
      <c r="M10981" s="57">
        <v>0.36586182976161602</v>
      </c>
    </row>
    <row r="10982" spans="1:13" x14ac:dyDescent="0.25">
      <c r="A10982" t="s">
        <v>4798</v>
      </c>
      <c r="B10982" t="s">
        <v>4799</v>
      </c>
      <c r="C10982" s="2" t="s">
        <v>35</v>
      </c>
      <c r="D10982" s="2" t="s">
        <v>100</v>
      </c>
      <c r="E10982" s="2" t="s">
        <v>29028</v>
      </c>
      <c r="F10982" s="56">
        <v>111.640749902012</v>
      </c>
      <c r="G10982" s="56">
        <v>116.236351477651</v>
      </c>
      <c r="H10982" s="56">
        <v>98.3412211796132</v>
      </c>
      <c r="I10982" s="56">
        <v>87.007718180398101</v>
      </c>
      <c r="J10982" s="57">
        <v>0.58665909447160602</v>
      </c>
      <c r="K10982" s="57">
        <v>0.64331777208977603</v>
      </c>
      <c r="L10982" s="57">
        <v>0.59957644938522103</v>
      </c>
      <c r="M10982" s="57">
        <v>0.54740399151361596</v>
      </c>
    </row>
    <row r="10983" spans="1:13" x14ac:dyDescent="0.25">
      <c r="A10983" t="s">
        <v>15676</v>
      </c>
      <c r="B10983" t="s">
        <v>15677</v>
      </c>
      <c r="C10983" s="2" t="s">
        <v>35</v>
      </c>
      <c r="D10983" s="2" t="s">
        <v>236</v>
      </c>
      <c r="E10983" s="2" t="s">
        <v>29028</v>
      </c>
      <c r="F10983" s="56">
        <v>109.045808598237</v>
      </c>
      <c r="G10983" s="56">
        <v>122.261387382534</v>
      </c>
      <c r="H10983" s="56">
        <v>108.684864782772</v>
      </c>
      <c r="I10983" s="56">
        <v>84.699603871158999</v>
      </c>
      <c r="J10983" s="57">
        <v>0.39908895638893199</v>
      </c>
      <c r="K10983" s="57">
        <v>0.44111389358505099</v>
      </c>
      <c r="L10983" s="57">
        <v>0.40768068891869602</v>
      </c>
      <c r="M10983" s="57">
        <v>0.36586182976161602</v>
      </c>
    </row>
    <row r="10984" spans="1:13" x14ac:dyDescent="0.25">
      <c r="A10984" t="s">
        <v>15682</v>
      </c>
      <c r="B10984" t="s">
        <v>15683</v>
      </c>
      <c r="C10984" s="2" t="s">
        <v>35</v>
      </c>
      <c r="D10984" s="2" t="s">
        <v>236</v>
      </c>
      <c r="E10984" s="2" t="s">
        <v>29028</v>
      </c>
      <c r="F10984" s="56">
        <v>109.045808598237</v>
      </c>
      <c r="G10984" s="56">
        <v>122.261387382534</v>
      </c>
      <c r="H10984" s="56">
        <v>108.684864782772</v>
      </c>
      <c r="I10984" s="56">
        <v>84.699603871158999</v>
      </c>
      <c r="J10984" s="57">
        <v>0.39908895638893199</v>
      </c>
      <c r="K10984" s="57">
        <v>0.44111389358505099</v>
      </c>
      <c r="L10984" s="57">
        <v>0.40768068891869602</v>
      </c>
      <c r="M10984" s="57">
        <v>0.36586182976161602</v>
      </c>
    </row>
    <row r="10985" spans="1:13" x14ac:dyDescent="0.25">
      <c r="A10985" t="s">
        <v>15688</v>
      </c>
      <c r="B10985" t="s">
        <v>15689</v>
      </c>
      <c r="C10985" s="2" t="s">
        <v>31</v>
      </c>
      <c r="D10985" s="2" t="s">
        <v>236</v>
      </c>
      <c r="E10985" s="2" t="s">
        <v>29028</v>
      </c>
      <c r="F10985" s="56">
        <v>109.045808598237</v>
      </c>
      <c r="G10985" s="56">
        <v>122.261387382534</v>
      </c>
      <c r="H10985" s="56">
        <v>108.684864782772</v>
      </c>
      <c r="I10985" s="56">
        <v>84.699603871158999</v>
      </c>
      <c r="J10985" s="57">
        <v>0.39908895638893199</v>
      </c>
      <c r="K10985" s="57">
        <v>0.44111389358505099</v>
      </c>
      <c r="L10985" s="57">
        <v>0.40768068891869602</v>
      </c>
      <c r="M10985" s="57">
        <v>0.36586182976161602</v>
      </c>
    </row>
    <row r="10986" spans="1:13" x14ac:dyDescent="0.25">
      <c r="A10986" t="s">
        <v>15672</v>
      </c>
      <c r="B10986" t="s">
        <v>15673</v>
      </c>
      <c r="C10986" s="2" t="s">
        <v>35</v>
      </c>
      <c r="D10986" s="2" t="s">
        <v>236</v>
      </c>
      <c r="E10986" s="2" t="s">
        <v>29028</v>
      </c>
      <c r="F10986" s="56">
        <v>109.045808598237</v>
      </c>
      <c r="G10986" s="56">
        <v>122.261387382534</v>
      </c>
      <c r="H10986" s="56">
        <v>108.684864782772</v>
      </c>
      <c r="I10986" s="56">
        <v>84.699603871158999</v>
      </c>
      <c r="J10986" s="57">
        <v>0.39908895638893199</v>
      </c>
      <c r="K10986" s="57">
        <v>0.44111389358505099</v>
      </c>
      <c r="L10986" s="57">
        <v>0.40768068891869602</v>
      </c>
      <c r="M10986" s="57">
        <v>0.36586182976161602</v>
      </c>
    </row>
    <row r="10987" spans="1:13" x14ac:dyDescent="0.25">
      <c r="A10987" t="s">
        <v>15674</v>
      </c>
      <c r="B10987" t="s">
        <v>15675</v>
      </c>
      <c r="C10987" s="2" t="s">
        <v>35</v>
      </c>
      <c r="D10987" s="2" t="s">
        <v>236</v>
      </c>
      <c r="E10987" s="2" t="s">
        <v>29028</v>
      </c>
      <c r="F10987" s="56">
        <v>106.761445265155</v>
      </c>
      <c r="G10987" s="56">
        <v>121.477523564905</v>
      </c>
      <c r="H10987" s="56">
        <v>107.858438541311</v>
      </c>
      <c r="I10987" s="56">
        <v>83.800429139616597</v>
      </c>
      <c r="J10987" s="57">
        <v>0.41037058443964702</v>
      </c>
      <c r="K10987" s="57">
        <v>0.45523010499441602</v>
      </c>
      <c r="L10987" s="57">
        <v>0.419690412230391</v>
      </c>
      <c r="M10987" s="57">
        <v>0.37652843325600499</v>
      </c>
    </row>
    <row r="10988" spans="1:13" x14ac:dyDescent="0.25">
      <c r="A10988" t="s">
        <v>15680</v>
      </c>
      <c r="B10988" t="s">
        <v>15681</v>
      </c>
      <c r="C10988" s="2" t="s">
        <v>35</v>
      </c>
      <c r="D10988" s="2" t="s">
        <v>236</v>
      </c>
      <c r="E10988" s="2" t="s">
        <v>29028</v>
      </c>
      <c r="F10988" s="56">
        <v>110.23276112038199</v>
      </c>
      <c r="G10988" s="56">
        <v>127.403485503203</v>
      </c>
      <c r="H10988" s="56">
        <v>108.747799859029</v>
      </c>
      <c r="I10988" s="56">
        <v>86.030483387988994</v>
      </c>
      <c r="J10988" s="57">
        <v>0.49948210720214198</v>
      </c>
      <c r="K10988" s="57">
        <v>0.55704676325830604</v>
      </c>
      <c r="L10988" s="57">
        <v>0.50901605948095097</v>
      </c>
      <c r="M10988" s="57">
        <v>0.45454779737047202</v>
      </c>
    </row>
    <row r="10989" spans="1:13" x14ac:dyDescent="0.25">
      <c r="A10989" t="s">
        <v>14606</v>
      </c>
      <c r="B10989" t="s">
        <v>14607</v>
      </c>
      <c r="C10989" s="2" t="s">
        <v>35</v>
      </c>
      <c r="D10989" s="2" t="s">
        <v>217</v>
      </c>
      <c r="E10989" s="2" t="s">
        <v>29028</v>
      </c>
      <c r="F10989" s="56">
        <v>114.791438736353</v>
      </c>
      <c r="G10989" s="56">
        <v>117.634628166292</v>
      </c>
      <c r="H10989" s="56">
        <v>113.54455697732899</v>
      </c>
      <c r="I10989" s="56"/>
      <c r="J10989" s="57">
        <v>0.34095516684145</v>
      </c>
      <c r="K10989" s="57">
        <v>0.40255849281973599</v>
      </c>
      <c r="L10989" s="57">
        <v>0.351975895244097</v>
      </c>
      <c r="M10989" s="57">
        <v>0.291901266641099</v>
      </c>
    </row>
    <row r="10990" spans="1:13" x14ac:dyDescent="0.25">
      <c r="A10990" t="s">
        <v>1740</v>
      </c>
      <c r="B10990" t="s">
        <v>1741</v>
      </c>
      <c r="C10990" s="2" t="s">
        <v>31</v>
      </c>
      <c r="D10990" s="2" t="s">
        <v>312</v>
      </c>
      <c r="E10990" s="2" t="s">
        <v>29027</v>
      </c>
      <c r="F10990" s="56">
        <v>102.7516249589</v>
      </c>
      <c r="G10990" s="56">
        <v>109.831013626312</v>
      </c>
      <c r="H10990" s="56">
        <v>99.728798759658304</v>
      </c>
      <c r="I10990" s="56">
        <v>91.924314789739796</v>
      </c>
      <c r="J10990" s="57">
        <v>0.57849735266175295</v>
      </c>
      <c r="K10990" s="57">
        <v>0.64221800535120899</v>
      </c>
      <c r="L10990" s="57">
        <v>0.59455160751048597</v>
      </c>
      <c r="M10990" s="57">
        <v>0.54694996674779495</v>
      </c>
    </row>
    <row r="10991" spans="1:13" x14ac:dyDescent="0.25">
      <c r="A10991" t="s">
        <v>15758</v>
      </c>
      <c r="B10991" t="s">
        <v>15759</v>
      </c>
      <c r="C10991" s="2" t="s">
        <v>35</v>
      </c>
      <c r="D10991" s="2" t="s">
        <v>312</v>
      </c>
      <c r="E10991" s="2" t="s">
        <v>29028</v>
      </c>
      <c r="F10991" s="56">
        <v>107.514925775203</v>
      </c>
      <c r="G10991" s="56">
        <v>114.626514607191</v>
      </c>
      <c r="H10991" s="56">
        <v>98.183049632361403</v>
      </c>
      <c r="I10991" s="56">
        <v>93.523833702350899</v>
      </c>
      <c r="J10991" s="57">
        <v>0.50008062835634404</v>
      </c>
      <c r="K10991" s="57">
        <v>0.53611279022778402</v>
      </c>
      <c r="L10991" s="57">
        <v>0.50945977201114201</v>
      </c>
      <c r="M10991" s="57">
        <v>0.47222419488568601</v>
      </c>
    </row>
    <row r="10992" spans="1:13" x14ac:dyDescent="0.25">
      <c r="A10992" t="s">
        <v>4800</v>
      </c>
      <c r="B10992" t="s">
        <v>4801</v>
      </c>
      <c r="C10992" s="2" t="s">
        <v>35</v>
      </c>
      <c r="D10992" s="2" t="s">
        <v>100</v>
      </c>
      <c r="E10992" s="2" t="s">
        <v>29028</v>
      </c>
      <c r="F10992" s="56">
        <v>114.420130226658</v>
      </c>
      <c r="G10992" s="56">
        <v>118.543687486717</v>
      </c>
      <c r="H10992" s="56">
        <v>103.795848965747</v>
      </c>
      <c r="I10992" s="56">
        <v>98.421360505948499</v>
      </c>
      <c r="J10992" s="57">
        <v>0.43797426292878799</v>
      </c>
      <c r="K10992" s="57">
        <v>0.483410278651902</v>
      </c>
      <c r="L10992" s="57">
        <v>0.44740598747749399</v>
      </c>
      <c r="M10992" s="57">
        <v>0.400710282953542</v>
      </c>
    </row>
    <row r="10993" spans="1:13" x14ac:dyDescent="0.25">
      <c r="A10993" t="s">
        <v>10251</v>
      </c>
      <c r="B10993" t="s">
        <v>10252</v>
      </c>
      <c r="C10993" s="2" t="s">
        <v>31</v>
      </c>
      <c r="D10993" s="2" t="s">
        <v>356</v>
      </c>
      <c r="E10993" s="2" t="s">
        <v>29028</v>
      </c>
      <c r="F10993" s="56"/>
      <c r="G10993" s="56">
        <v>110.77313389081699</v>
      </c>
      <c r="H10993" s="56"/>
      <c r="I10993" s="56"/>
      <c r="J10993" s="57">
        <v>0.26345214807106998</v>
      </c>
      <c r="K10993" s="57">
        <v>0.30284115764525099</v>
      </c>
      <c r="L10993" s="57">
        <v>0.27306381600271501</v>
      </c>
      <c r="M10993" s="57">
        <v>0.22745521937444599</v>
      </c>
    </row>
    <row r="10994" spans="1:13" x14ac:dyDescent="0.25">
      <c r="A10994" t="s">
        <v>1734</v>
      </c>
      <c r="B10994" t="s">
        <v>1735</v>
      </c>
      <c r="C10994" s="2" t="s">
        <v>31</v>
      </c>
      <c r="D10994" s="2" t="s">
        <v>312</v>
      </c>
      <c r="E10994" s="2" t="s">
        <v>29027</v>
      </c>
      <c r="F10994" s="56">
        <v>107.531701067561</v>
      </c>
      <c r="G10994" s="56">
        <v>115.10967282411799</v>
      </c>
      <c r="H10994" s="56">
        <v>94.237762583836897</v>
      </c>
      <c r="I10994" s="56">
        <v>92.046678139904401</v>
      </c>
      <c r="J10994" s="57">
        <v>0.64267668120308596</v>
      </c>
      <c r="K10994" s="57">
        <v>0.70729593880391295</v>
      </c>
      <c r="L10994" s="57">
        <v>0.65787949183807304</v>
      </c>
      <c r="M10994" s="57">
        <v>0.60467389559175999</v>
      </c>
    </row>
    <row r="10995" spans="1:13" x14ac:dyDescent="0.25">
      <c r="A10995" t="s">
        <v>1530</v>
      </c>
      <c r="B10995" t="s">
        <v>1531</v>
      </c>
      <c r="C10995" s="2" t="s">
        <v>31</v>
      </c>
      <c r="D10995" s="2" t="s">
        <v>217</v>
      </c>
      <c r="E10995" s="2" t="s">
        <v>29027</v>
      </c>
      <c r="F10995" s="56">
        <v>115.884759817561</v>
      </c>
      <c r="G10995" s="56">
        <v>119.11703623281301</v>
      </c>
      <c r="H10995" s="56">
        <v>115.148579621056</v>
      </c>
      <c r="I10995" s="56">
        <v>94.316158160463601</v>
      </c>
      <c r="J10995" s="57">
        <v>0.48838390705338802</v>
      </c>
      <c r="K10995" s="57">
        <v>0.577136167053238</v>
      </c>
      <c r="L10995" s="57">
        <v>0.49679618859571101</v>
      </c>
      <c r="M10995" s="57">
        <v>0.41485082602737</v>
      </c>
    </row>
    <row r="10996" spans="1:13" x14ac:dyDescent="0.25">
      <c r="A10996" t="s">
        <v>1528</v>
      </c>
      <c r="B10996" t="s">
        <v>1529</v>
      </c>
      <c r="C10996" s="2" t="s">
        <v>35</v>
      </c>
      <c r="D10996" s="2" t="s">
        <v>217</v>
      </c>
      <c r="E10996" s="2" t="s">
        <v>29027</v>
      </c>
      <c r="F10996" s="56">
        <v>117.767087138241</v>
      </c>
      <c r="G10996" s="56">
        <v>117.344081286388</v>
      </c>
      <c r="H10996" s="56">
        <v>114.452138564235</v>
      </c>
      <c r="I10996" s="56">
        <v>87.898879141433298</v>
      </c>
      <c r="J10996" s="57">
        <v>0.48646278863212</v>
      </c>
      <c r="K10996" s="57">
        <v>0.57523304923253105</v>
      </c>
      <c r="L10996" s="57">
        <v>0.50126237174323696</v>
      </c>
      <c r="M10996" s="57">
        <v>0.43515540181193202</v>
      </c>
    </row>
    <row r="10997" spans="1:13" x14ac:dyDescent="0.25">
      <c r="A10997" t="s">
        <v>10255</v>
      </c>
      <c r="B10997" t="s">
        <v>10256</v>
      </c>
      <c r="C10997" s="2" t="s">
        <v>31</v>
      </c>
      <c r="D10997" s="2" t="s">
        <v>356</v>
      </c>
      <c r="E10997" s="2" t="s">
        <v>29028</v>
      </c>
      <c r="F10997" s="56"/>
      <c r="G10997" s="56">
        <v>110.77313389081699</v>
      </c>
      <c r="H10997" s="56"/>
      <c r="I10997" s="56"/>
      <c r="J10997" s="57">
        <v>0.26345214807106998</v>
      </c>
      <c r="K10997" s="57">
        <v>0.30284115764525099</v>
      </c>
      <c r="L10997" s="57">
        <v>0.27306381600271501</v>
      </c>
      <c r="M10997" s="57">
        <v>0.22745521937444599</v>
      </c>
    </row>
    <row r="10998" spans="1:13" x14ac:dyDescent="0.25">
      <c r="A10998" t="s">
        <v>4792</v>
      </c>
      <c r="B10998" t="s">
        <v>4793</v>
      </c>
      <c r="C10998" s="2" t="s">
        <v>31</v>
      </c>
      <c r="D10998" s="2" t="s">
        <v>100</v>
      </c>
      <c r="E10998" s="2" t="s">
        <v>29028</v>
      </c>
      <c r="F10998" s="56">
        <v>110.925218578377</v>
      </c>
      <c r="G10998" s="56">
        <v>117.279757236753</v>
      </c>
      <c r="H10998" s="56">
        <v>103.02420007084601</v>
      </c>
      <c r="I10998" s="56">
        <v>94.775757792596906</v>
      </c>
      <c r="J10998" s="57">
        <v>0.40803720891391398</v>
      </c>
      <c r="K10998" s="57">
        <v>0.44443125067595002</v>
      </c>
      <c r="L10998" s="57">
        <v>0.41630171815606398</v>
      </c>
      <c r="M10998" s="57">
        <v>0.37591118165196602</v>
      </c>
    </row>
    <row r="10999" spans="1:13" x14ac:dyDescent="0.25">
      <c r="A10999" t="s">
        <v>14610</v>
      </c>
      <c r="B10999" t="s">
        <v>14611</v>
      </c>
      <c r="C10999" s="2" t="s">
        <v>31</v>
      </c>
      <c r="D10999" s="2" t="s">
        <v>217</v>
      </c>
      <c r="E10999" s="2" t="s">
        <v>29028</v>
      </c>
      <c r="F10999" s="56">
        <v>114.791438736353</v>
      </c>
      <c r="G10999" s="56">
        <v>117.634628166292</v>
      </c>
      <c r="H10999" s="56">
        <v>113.54455697732899</v>
      </c>
      <c r="I10999" s="56"/>
      <c r="J10999" s="57">
        <v>0.34095516684145</v>
      </c>
      <c r="K10999" s="57">
        <v>0.40255849281973599</v>
      </c>
      <c r="L10999" s="57">
        <v>0.351975895244097</v>
      </c>
      <c r="M10999" s="57">
        <v>0.291901266641099</v>
      </c>
    </row>
    <row r="11000" spans="1:13" x14ac:dyDescent="0.25">
      <c r="A11000" t="s">
        <v>1526</v>
      </c>
      <c r="B11000" t="s">
        <v>1527</v>
      </c>
      <c r="C11000" s="2" t="s">
        <v>35</v>
      </c>
      <c r="D11000" s="2" t="s">
        <v>217</v>
      </c>
      <c r="E11000" s="2" t="s">
        <v>29027</v>
      </c>
      <c r="F11000" s="56">
        <v>117.767087138241</v>
      </c>
      <c r="G11000" s="56">
        <v>118.98636634281399</v>
      </c>
      <c r="H11000" s="56">
        <v>114.783101274819</v>
      </c>
      <c r="I11000" s="56">
        <v>88.295066104349303</v>
      </c>
      <c r="J11000" s="57">
        <v>0.48646278863212</v>
      </c>
      <c r="K11000" s="57">
        <v>0.57523304923253105</v>
      </c>
      <c r="L11000" s="57">
        <v>0.50126237174323696</v>
      </c>
      <c r="M11000" s="57">
        <v>0.42067462062696798</v>
      </c>
    </row>
    <row r="11001" spans="1:13" x14ac:dyDescent="0.25">
      <c r="A11001" t="s">
        <v>14612</v>
      </c>
      <c r="B11001" t="s">
        <v>14613</v>
      </c>
      <c r="C11001" s="2" t="s">
        <v>31</v>
      </c>
      <c r="D11001" s="2" t="s">
        <v>217</v>
      </c>
      <c r="E11001" s="2" t="s">
        <v>29028</v>
      </c>
      <c r="F11001" s="56">
        <v>114.791438736353</v>
      </c>
      <c r="G11001" s="56">
        <v>117.634628166292</v>
      </c>
      <c r="H11001" s="56">
        <v>113.54455697732899</v>
      </c>
      <c r="I11001" s="56"/>
      <c r="J11001" s="57">
        <v>0.34095516684145</v>
      </c>
      <c r="K11001" s="57">
        <v>0.40255849281973599</v>
      </c>
      <c r="L11001" s="57">
        <v>0.351975895244097</v>
      </c>
      <c r="M11001" s="57">
        <v>0.291901266641099</v>
      </c>
    </row>
    <row r="11002" spans="1:13" x14ac:dyDescent="0.25">
      <c r="A11002" t="s">
        <v>15764</v>
      </c>
      <c r="B11002" t="s">
        <v>15765</v>
      </c>
      <c r="C11002" s="2" t="s">
        <v>31</v>
      </c>
      <c r="D11002" s="2" t="s">
        <v>312</v>
      </c>
      <c r="E11002" s="2" t="s">
        <v>29028</v>
      </c>
      <c r="F11002" s="56">
        <v>107.514925775203</v>
      </c>
      <c r="G11002" s="56">
        <v>114.626514607191</v>
      </c>
      <c r="H11002" s="56">
        <v>98.183049632361403</v>
      </c>
      <c r="I11002" s="56">
        <v>93.523833702350899</v>
      </c>
      <c r="J11002" s="57">
        <v>0.50008062835634404</v>
      </c>
      <c r="K11002" s="57">
        <v>0.53611279022778402</v>
      </c>
      <c r="L11002" s="57">
        <v>0.50945977201114201</v>
      </c>
      <c r="M11002" s="57">
        <v>0.47222419488568601</v>
      </c>
    </row>
    <row r="11003" spans="1:13" x14ac:dyDescent="0.25">
      <c r="A11003" t="s">
        <v>5574</v>
      </c>
      <c r="B11003" t="s">
        <v>5575</v>
      </c>
      <c r="C11003" s="2" t="s">
        <v>35</v>
      </c>
      <c r="D11003" s="2" t="s">
        <v>4117</v>
      </c>
      <c r="E11003" s="2" t="s">
        <v>29028</v>
      </c>
      <c r="F11003" s="56"/>
      <c r="G11003" s="56">
        <v>101.856262277292</v>
      </c>
      <c r="H11003" s="56"/>
      <c r="I11003" s="56"/>
      <c r="J11003" s="57">
        <v>0.26469455559841498</v>
      </c>
      <c r="K11003" s="57">
        <v>0.31901657140497802</v>
      </c>
      <c r="L11003" s="57">
        <v>0.278304248204431</v>
      </c>
      <c r="M11003" s="57">
        <v>0.21525110886582599</v>
      </c>
    </row>
    <row r="11004" spans="1:13" x14ac:dyDescent="0.25">
      <c r="A11004" t="s">
        <v>15760</v>
      </c>
      <c r="B11004" t="s">
        <v>15761</v>
      </c>
      <c r="C11004" s="2" t="s">
        <v>31</v>
      </c>
      <c r="D11004" s="2" t="s">
        <v>312</v>
      </c>
      <c r="E11004" s="2" t="s">
        <v>29028</v>
      </c>
      <c r="F11004" s="56">
        <v>107.514925775203</v>
      </c>
      <c r="G11004" s="56">
        <v>114.626514607191</v>
      </c>
      <c r="H11004" s="56">
        <v>98.183049632361403</v>
      </c>
      <c r="I11004" s="56">
        <v>93.523833702350899</v>
      </c>
      <c r="J11004" s="57">
        <v>0.50008062835634404</v>
      </c>
      <c r="K11004" s="57">
        <v>0.53611279022778402</v>
      </c>
      <c r="L11004" s="57">
        <v>0.50945977201114201</v>
      </c>
      <c r="M11004" s="57">
        <v>0.47222419488568601</v>
      </c>
    </row>
    <row r="11005" spans="1:13" x14ac:dyDescent="0.25">
      <c r="A11005" t="s">
        <v>10265</v>
      </c>
      <c r="B11005" t="s">
        <v>10266</v>
      </c>
      <c r="C11005" s="2" t="s">
        <v>35</v>
      </c>
      <c r="D11005" s="2" t="s">
        <v>356</v>
      </c>
      <c r="E11005" s="2" t="s">
        <v>29028</v>
      </c>
      <c r="F11005" s="56"/>
      <c r="G11005" s="56">
        <v>110.77313389081699</v>
      </c>
      <c r="H11005" s="56"/>
      <c r="I11005" s="56"/>
      <c r="J11005" s="57">
        <v>0.26345214807106998</v>
      </c>
      <c r="K11005" s="57">
        <v>0.30284115764525099</v>
      </c>
      <c r="L11005" s="57">
        <v>0.27306381600271501</v>
      </c>
      <c r="M11005" s="57">
        <v>0.22745521937444599</v>
      </c>
    </row>
    <row r="11006" spans="1:13" x14ac:dyDescent="0.25">
      <c r="A11006" t="s">
        <v>14604</v>
      </c>
      <c r="B11006" t="s">
        <v>14605</v>
      </c>
      <c r="C11006" s="2" t="s">
        <v>35</v>
      </c>
      <c r="D11006" s="2" t="s">
        <v>217</v>
      </c>
      <c r="E11006" s="2" t="s">
        <v>29028</v>
      </c>
      <c r="F11006" s="56">
        <v>114.791438736353</v>
      </c>
      <c r="G11006" s="56">
        <v>117.634628166292</v>
      </c>
      <c r="H11006" s="56">
        <v>113.54455697732899</v>
      </c>
      <c r="I11006" s="56"/>
      <c r="J11006" s="57">
        <v>0.34095516684145</v>
      </c>
      <c r="K11006" s="57">
        <v>0.40255849281973599</v>
      </c>
      <c r="L11006" s="57">
        <v>0.351975895244097</v>
      </c>
      <c r="M11006" s="57">
        <v>0.291901266641099</v>
      </c>
    </row>
    <row r="11007" spans="1:13" x14ac:dyDescent="0.25">
      <c r="A11007" t="s">
        <v>1738</v>
      </c>
      <c r="B11007" t="s">
        <v>1739</v>
      </c>
      <c r="C11007" s="2" t="s">
        <v>31</v>
      </c>
      <c r="D11007" s="2" t="s">
        <v>312</v>
      </c>
      <c r="E11007" s="2" t="s">
        <v>29027</v>
      </c>
      <c r="F11007" s="56">
        <v>108.646732771164</v>
      </c>
      <c r="G11007" s="56">
        <v>115.85283021826601</v>
      </c>
      <c r="H11007" s="56">
        <v>98.404915768636101</v>
      </c>
      <c r="I11007" s="56">
        <v>90.447505501327598</v>
      </c>
      <c r="J11007" s="57">
        <v>0.57849735266175295</v>
      </c>
      <c r="K11007" s="57">
        <v>0.64221800535120899</v>
      </c>
      <c r="L11007" s="57">
        <v>0.59455160751048597</v>
      </c>
      <c r="M11007" s="57">
        <v>0.53872538857419605</v>
      </c>
    </row>
    <row r="11008" spans="1:13" x14ac:dyDescent="0.25">
      <c r="A11008" t="s">
        <v>17861</v>
      </c>
      <c r="B11008" t="s">
        <v>17862</v>
      </c>
      <c r="C11008" s="2" t="s">
        <v>31</v>
      </c>
      <c r="D11008" s="2" t="s">
        <v>39</v>
      </c>
      <c r="E11008" s="2" t="s">
        <v>29028</v>
      </c>
      <c r="F11008" s="56">
        <v>120.29344951691201</v>
      </c>
      <c r="G11008" s="56">
        <v>112.628301069152</v>
      </c>
      <c r="H11008" s="56">
        <v>109.34265507888399</v>
      </c>
      <c r="I11008" s="56">
        <v>85.827368933034194</v>
      </c>
      <c r="J11008" s="57">
        <v>0.53076053258326605</v>
      </c>
      <c r="K11008" s="57">
        <v>0.59365118961243901</v>
      </c>
      <c r="L11008" s="57">
        <v>0.54009440367888795</v>
      </c>
      <c r="M11008" s="57">
        <v>0.48507265941422201</v>
      </c>
    </row>
    <row r="11009" spans="1:13" x14ac:dyDescent="0.25">
      <c r="A11009" t="s">
        <v>17863</v>
      </c>
      <c r="B11009" t="s">
        <v>17864</v>
      </c>
      <c r="C11009" s="2" t="s">
        <v>31</v>
      </c>
      <c r="D11009" s="2" t="s">
        <v>39</v>
      </c>
      <c r="E11009" s="2" t="s">
        <v>29028</v>
      </c>
      <c r="F11009" s="56">
        <v>115.088898412063</v>
      </c>
      <c r="G11009" s="56">
        <v>117.294065294215</v>
      </c>
      <c r="H11009" s="56">
        <v>107.69142610473099</v>
      </c>
      <c r="I11009" s="56">
        <v>90.081790653426793</v>
      </c>
      <c r="J11009" s="57">
        <v>0.41899159965648097</v>
      </c>
      <c r="K11009" s="57">
        <v>0.458861982024104</v>
      </c>
      <c r="L11009" s="57">
        <v>0.42866988011226698</v>
      </c>
      <c r="M11009" s="57">
        <v>0.38879787205138699</v>
      </c>
    </row>
    <row r="11010" spans="1:13" x14ac:dyDescent="0.25">
      <c r="A11010" t="s">
        <v>17865</v>
      </c>
      <c r="B11010" t="s">
        <v>17866</v>
      </c>
      <c r="C11010" s="2" t="s">
        <v>31</v>
      </c>
      <c r="D11010" s="2" t="s">
        <v>39</v>
      </c>
      <c r="E11010" s="2" t="s">
        <v>29028</v>
      </c>
      <c r="F11010" s="56">
        <v>115.088898412063</v>
      </c>
      <c r="G11010" s="56">
        <v>117.294065294215</v>
      </c>
      <c r="H11010" s="56">
        <v>107.69142610473099</v>
      </c>
      <c r="I11010" s="56">
        <v>90.081790653426793</v>
      </c>
      <c r="J11010" s="57">
        <v>0.41899159965648097</v>
      </c>
      <c r="K11010" s="57">
        <v>0.458861982024104</v>
      </c>
      <c r="L11010" s="57">
        <v>0.42866988011226698</v>
      </c>
      <c r="M11010" s="57">
        <v>0.38879787205138699</v>
      </c>
    </row>
    <row r="11011" spans="1:13" x14ac:dyDescent="0.25">
      <c r="A11011" t="s">
        <v>17867</v>
      </c>
      <c r="B11011" t="s">
        <v>17868</v>
      </c>
      <c r="C11011" s="2" t="s">
        <v>31</v>
      </c>
      <c r="D11011" s="2" t="s">
        <v>39</v>
      </c>
      <c r="E11011" s="2" t="s">
        <v>29028</v>
      </c>
      <c r="F11011" s="56">
        <v>115.088898412063</v>
      </c>
      <c r="G11011" s="56">
        <v>117.294065294215</v>
      </c>
      <c r="H11011" s="56">
        <v>107.69142610473099</v>
      </c>
      <c r="I11011" s="56">
        <v>90.081790653426793</v>
      </c>
      <c r="J11011" s="57">
        <v>0.41899159965648097</v>
      </c>
      <c r="K11011" s="57">
        <v>0.458861982024104</v>
      </c>
      <c r="L11011" s="57">
        <v>0.42866988011226698</v>
      </c>
      <c r="M11011" s="57">
        <v>0.38879787205138699</v>
      </c>
    </row>
    <row r="11012" spans="1:13" x14ac:dyDescent="0.25">
      <c r="A11012" t="s">
        <v>17859</v>
      </c>
      <c r="B11012" t="s">
        <v>17860</v>
      </c>
      <c r="C11012" s="2" t="s">
        <v>35</v>
      </c>
      <c r="D11012" s="2" t="s">
        <v>39</v>
      </c>
      <c r="E11012" s="2" t="s">
        <v>29028</v>
      </c>
      <c r="F11012" s="56">
        <v>116.83731629643501</v>
      </c>
      <c r="G11012" s="56">
        <v>117.414750648463</v>
      </c>
      <c r="H11012" s="56">
        <v>108.77449532621399</v>
      </c>
      <c r="I11012" s="56">
        <v>88.003453899780695</v>
      </c>
      <c r="J11012" s="57">
        <v>0.52036596925976097</v>
      </c>
      <c r="K11012" s="57">
        <v>0.58033867861475297</v>
      </c>
      <c r="L11012" s="57">
        <v>0.53266270853604203</v>
      </c>
      <c r="M11012" s="57">
        <v>0.47959240584193402</v>
      </c>
    </row>
    <row r="11013" spans="1:13" x14ac:dyDescent="0.25">
      <c r="A11013" t="s">
        <v>10261</v>
      </c>
      <c r="B11013" t="s">
        <v>10262</v>
      </c>
      <c r="C11013" s="2" t="s">
        <v>35</v>
      </c>
      <c r="D11013" s="2" t="s">
        <v>356</v>
      </c>
      <c r="E11013" s="2" t="s">
        <v>29028</v>
      </c>
      <c r="F11013" s="56">
        <v>109.506483545009</v>
      </c>
      <c r="G11013" s="56">
        <v>112.93149191722701</v>
      </c>
      <c r="H11013" s="56">
        <v>110.744313784478</v>
      </c>
      <c r="I11013" s="56">
        <v>92.450314941328998</v>
      </c>
      <c r="J11013" s="57">
        <v>0.38192522126459</v>
      </c>
      <c r="K11013" s="57">
        <v>0.450251887186918</v>
      </c>
      <c r="L11013" s="57">
        <v>0.39654215098337298</v>
      </c>
      <c r="M11013" s="57">
        <v>0.33107814562485899</v>
      </c>
    </row>
    <row r="11014" spans="1:13" x14ac:dyDescent="0.25">
      <c r="A11014" t="s">
        <v>4156</v>
      </c>
      <c r="B11014" t="s">
        <v>4157</v>
      </c>
      <c r="C11014" s="2" t="s">
        <v>35</v>
      </c>
      <c r="D11014" s="2" t="s">
        <v>356</v>
      </c>
      <c r="E11014" s="2" t="s">
        <v>29028</v>
      </c>
      <c r="F11014" s="56"/>
      <c r="G11014" s="56">
        <v>114.37625735083201</v>
      </c>
      <c r="H11014" s="56"/>
      <c r="I11014" s="56"/>
      <c r="J11014" s="57">
        <v>0.27584984800600798</v>
      </c>
      <c r="K11014" s="57">
        <v>0.30530337555119003</v>
      </c>
      <c r="L11014" s="57">
        <v>0.28066041877915798</v>
      </c>
      <c r="M11014" s="57">
        <v>0.24669801166338801</v>
      </c>
    </row>
    <row r="11015" spans="1:13" x14ac:dyDescent="0.25">
      <c r="A11015" t="s">
        <v>19679</v>
      </c>
      <c r="B11015" t="s">
        <v>19680</v>
      </c>
      <c r="C11015" s="2" t="s">
        <v>35</v>
      </c>
      <c r="D11015" s="2" t="s">
        <v>83</v>
      </c>
      <c r="E11015" s="2" t="s">
        <v>29028</v>
      </c>
      <c r="F11015" s="56"/>
      <c r="G11015" s="56">
        <v>104.398368625738</v>
      </c>
      <c r="H11015" s="56"/>
      <c r="I11015" s="56"/>
      <c r="J11015" s="57">
        <v>0.24234412605695399</v>
      </c>
      <c r="K11015" s="57">
        <v>0.32590713755732398</v>
      </c>
      <c r="L11015" s="57">
        <v>0.180787682135408</v>
      </c>
      <c r="M11015" s="57">
        <v>9.5572999015317406E-2</v>
      </c>
    </row>
    <row r="11016" spans="1:13" x14ac:dyDescent="0.25">
      <c r="A11016" t="s">
        <v>5828</v>
      </c>
      <c r="B11016" t="s">
        <v>5829</v>
      </c>
      <c r="C11016" s="2" t="s">
        <v>35</v>
      </c>
      <c r="D11016" s="2" t="s">
        <v>4176</v>
      </c>
      <c r="E11016" s="2" t="s">
        <v>29028</v>
      </c>
      <c r="F11016" s="56">
        <v>101.894106008994</v>
      </c>
      <c r="G11016" s="56">
        <v>115.89474349528901</v>
      </c>
      <c r="H11016" s="56">
        <v>110.699856166915</v>
      </c>
      <c r="I11016" s="56"/>
      <c r="J11016" s="57">
        <v>0.33507000852539298</v>
      </c>
      <c r="K11016" s="57">
        <v>0.41295505879173</v>
      </c>
      <c r="L11016" s="57">
        <v>0.34904812764864301</v>
      </c>
      <c r="M11016" s="57">
        <v>0.28225073945807599</v>
      </c>
    </row>
    <row r="11017" spans="1:13" x14ac:dyDescent="0.25">
      <c r="A11017" t="s">
        <v>14682</v>
      </c>
      <c r="B11017" t="s">
        <v>14683</v>
      </c>
      <c r="C11017" s="2" t="s">
        <v>35</v>
      </c>
      <c r="D11017" s="2" t="s">
        <v>83</v>
      </c>
      <c r="E11017" s="2" t="s">
        <v>29028</v>
      </c>
      <c r="F11017" s="56">
        <v>99.499160278987702</v>
      </c>
      <c r="G11017" s="56">
        <v>100.64903548114</v>
      </c>
      <c r="H11017" s="56">
        <v>87.219583334168306</v>
      </c>
      <c r="I11017" s="56"/>
      <c r="J11017" s="57">
        <v>0.31983034792665799</v>
      </c>
      <c r="K11017" s="57">
        <v>0.39267246365509401</v>
      </c>
      <c r="L11017" s="57">
        <v>0.33571970767814902</v>
      </c>
      <c r="M11017" s="57">
        <v>0.22877833191027799</v>
      </c>
    </row>
    <row r="11018" spans="1:13" x14ac:dyDescent="0.25">
      <c r="A11018" t="s">
        <v>3094</v>
      </c>
      <c r="B11018" t="s">
        <v>3095</v>
      </c>
      <c r="C11018" s="2" t="s">
        <v>31</v>
      </c>
      <c r="D11018" s="2" t="s">
        <v>54</v>
      </c>
      <c r="E11018" s="2" t="s">
        <v>29027</v>
      </c>
      <c r="F11018" s="56">
        <v>112.34687095228701</v>
      </c>
      <c r="G11018" s="56">
        <v>106.968686730963</v>
      </c>
      <c r="H11018" s="56">
        <v>107.67338265332999</v>
      </c>
      <c r="I11018" s="56">
        <v>96.3319627702937</v>
      </c>
      <c r="J11018" s="57">
        <v>0.48953738195880497</v>
      </c>
      <c r="K11018" s="57">
        <v>0.57186267645768596</v>
      </c>
      <c r="L11018" s="57">
        <v>0.50469204845149496</v>
      </c>
      <c r="M11018" s="57">
        <v>0.42756841187793798</v>
      </c>
    </row>
    <row r="11019" spans="1:13" x14ac:dyDescent="0.25">
      <c r="A11019" t="s">
        <v>1562</v>
      </c>
      <c r="B11019" t="s">
        <v>1563</v>
      </c>
      <c r="C11019" s="2" t="s">
        <v>35</v>
      </c>
      <c r="D11019" s="2" t="s">
        <v>32</v>
      </c>
      <c r="E11019" s="2" t="s">
        <v>29027</v>
      </c>
      <c r="F11019" s="56">
        <v>113.882661840495</v>
      </c>
      <c r="G11019" s="56">
        <v>123.10624707121499</v>
      </c>
      <c r="H11019" s="56">
        <v>122.435136122038</v>
      </c>
      <c r="I11019" s="56">
        <v>97.921024207070005</v>
      </c>
      <c r="J11019" s="57">
        <v>0.52482252192558498</v>
      </c>
      <c r="K11019" s="57">
        <v>0.60356279609743801</v>
      </c>
      <c r="L11019" s="57">
        <v>0.53042139337379102</v>
      </c>
      <c r="M11019" s="57">
        <v>0.45505151220116802</v>
      </c>
    </row>
    <row r="11020" spans="1:13" x14ac:dyDescent="0.25">
      <c r="A11020" t="s">
        <v>17105</v>
      </c>
      <c r="B11020" t="s">
        <v>17106</v>
      </c>
      <c r="C11020" s="2" t="s">
        <v>35</v>
      </c>
      <c r="D11020" s="2" t="s">
        <v>80</v>
      </c>
      <c r="E11020" s="2" t="s">
        <v>29028</v>
      </c>
      <c r="F11020" s="56">
        <v>92.741680370870895</v>
      </c>
      <c r="G11020" s="56">
        <v>99.702339748694797</v>
      </c>
      <c r="H11020" s="56">
        <v>110.99043610619999</v>
      </c>
      <c r="I11020" s="56"/>
      <c r="J11020" s="57">
        <v>0.30215889022671799</v>
      </c>
      <c r="K11020" s="57">
        <v>0.35437305458038598</v>
      </c>
      <c r="L11020" s="57">
        <v>0.310035051597571</v>
      </c>
      <c r="M11020" s="57">
        <v>0.25962759266216001</v>
      </c>
    </row>
    <row r="11021" spans="1:13" x14ac:dyDescent="0.25">
      <c r="A11021" t="s">
        <v>2234</v>
      </c>
      <c r="B11021" t="s">
        <v>2235</v>
      </c>
      <c r="C11021" s="2" t="s">
        <v>35</v>
      </c>
      <c r="D11021" s="2" t="s">
        <v>36</v>
      </c>
      <c r="E11021" s="2" t="s">
        <v>29027</v>
      </c>
      <c r="F11021" s="56">
        <v>100.495067893002</v>
      </c>
      <c r="G11021" s="56">
        <v>111.00936925086199</v>
      </c>
      <c r="H11021" s="56">
        <v>98.172922795494699</v>
      </c>
      <c r="I11021" s="56">
        <v>98.793372594500894</v>
      </c>
      <c r="J11021" s="57">
        <v>0.41918849440391998</v>
      </c>
      <c r="K11021" s="57">
        <v>0.51541851838121999</v>
      </c>
      <c r="L11021" s="57">
        <v>0.44410265484064798</v>
      </c>
      <c r="M11021" s="57">
        <v>0.34559750400471101</v>
      </c>
    </row>
    <row r="11022" spans="1:13" x14ac:dyDescent="0.25">
      <c r="A11022" t="s">
        <v>4399</v>
      </c>
      <c r="B11022" t="s">
        <v>4400</v>
      </c>
      <c r="C11022" s="2" t="s">
        <v>35</v>
      </c>
      <c r="D11022" s="2" t="s">
        <v>312</v>
      </c>
      <c r="E11022" s="2" t="s">
        <v>29028</v>
      </c>
      <c r="F11022" s="56">
        <v>112.493010627979</v>
      </c>
      <c r="G11022" s="56">
        <v>125.77124719147299</v>
      </c>
      <c r="H11022" s="56">
        <v>123.553990852369</v>
      </c>
      <c r="I11022" s="56">
        <v>87.821956838107795</v>
      </c>
      <c r="J11022" s="57">
        <v>0.36235458747954302</v>
      </c>
      <c r="K11022" s="57">
        <v>0.41433797179748499</v>
      </c>
      <c r="L11022" s="57">
        <v>0.36721377892552698</v>
      </c>
      <c r="M11022" s="57">
        <v>0.32326765176196798</v>
      </c>
    </row>
    <row r="11023" spans="1:13" x14ac:dyDescent="0.25">
      <c r="A11023" t="s">
        <v>11993</v>
      </c>
      <c r="B11023" t="s">
        <v>11994</v>
      </c>
      <c r="C11023" s="2" t="s">
        <v>31</v>
      </c>
      <c r="D11023" s="2" t="s">
        <v>39</v>
      </c>
      <c r="E11023" s="2" t="s">
        <v>29028</v>
      </c>
      <c r="F11023" s="56">
        <v>100.867544896906</v>
      </c>
      <c r="G11023" s="56">
        <v>90.117620890430203</v>
      </c>
      <c r="H11023" s="56">
        <v>93.123207740587802</v>
      </c>
      <c r="I11023" s="56"/>
      <c r="J11023" s="57">
        <v>0.36219424933915201</v>
      </c>
      <c r="K11023" s="57">
        <v>0.43513631981269901</v>
      </c>
      <c r="L11023" s="57">
        <v>0.37293026895411302</v>
      </c>
      <c r="M11023" s="57">
        <v>0.275090578088452</v>
      </c>
    </row>
    <row r="11024" spans="1:13" x14ac:dyDescent="0.25">
      <c r="A11024" t="s">
        <v>12001</v>
      </c>
      <c r="B11024" t="s">
        <v>12002</v>
      </c>
      <c r="C11024" s="2" t="s">
        <v>35</v>
      </c>
      <c r="D11024" s="2" t="s">
        <v>39</v>
      </c>
      <c r="E11024" s="2" t="s">
        <v>29028</v>
      </c>
      <c r="F11024" s="56">
        <v>100.867544896906</v>
      </c>
      <c r="G11024" s="56">
        <v>90.117620890430203</v>
      </c>
      <c r="H11024" s="56">
        <v>93.123207740587802</v>
      </c>
      <c r="I11024" s="56"/>
      <c r="J11024" s="57">
        <v>0.36219424933915201</v>
      </c>
      <c r="K11024" s="57">
        <v>0.43513631981269901</v>
      </c>
      <c r="L11024" s="57">
        <v>0.37293026895411302</v>
      </c>
      <c r="M11024" s="57">
        <v>0.275090578088452</v>
      </c>
    </row>
    <row r="11025" spans="1:13" x14ac:dyDescent="0.25">
      <c r="A11025" t="s">
        <v>2288</v>
      </c>
      <c r="B11025" t="s">
        <v>2289</v>
      </c>
      <c r="C11025" s="2" t="s">
        <v>35</v>
      </c>
      <c r="D11025" s="2" t="s">
        <v>315</v>
      </c>
      <c r="E11025" s="2" t="s">
        <v>29027</v>
      </c>
      <c r="F11025" s="56">
        <v>101.367037221288</v>
      </c>
      <c r="G11025" s="56">
        <v>109.681743261612</v>
      </c>
      <c r="H11025" s="56">
        <v>99.058056560679702</v>
      </c>
      <c r="I11025" s="56">
        <v>90.373551261152897</v>
      </c>
      <c r="J11025" s="57">
        <v>0.65393207927167196</v>
      </c>
      <c r="K11025" s="57">
        <v>0.72486447646585195</v>
      </c>
      <c r="L11025" s="57">
        <v>0.67051279840025702</v>
      </c>
      <c r="M11025" s="57">
        <v>0.61229503375078698</v>
      </c>
    </row>
    <row r="11026" spans="1:13" x14ac:dyDescent="0.25">
      <c r="A11026" t="s">
        <v>13664</v>
      </c>
      <c r="B11026" t="s">
        <v>13665</v>
      </c>
      <c r="C11026" s="2" t="s">
        <v>35</v>
      </c>
      <c r="D11026" s="2" t="s">
        <v>429</v>
      </c>
      <c r="E11026" s="2" t="s">
        <v>29028</v>
      </c>
      <c r="F11026" s="56">
        <v>102.31772410942899</v>
      </c>
      <c r="G11026" s="56">
        <v>105.189821934717</v>
      </c>
      <c r="H11026" s="56">
        <v>94.5295923033853</v>
      </c>
      <c r="I11026" s="56">
        <v>98.8143073332581</v>
      </c>
      <c r="J11026" s="57">
        <v>0.46636144444123401</v>
      </c>
      <c r="K11026" s="57">
        <v>0.525730249457528</v>
      </c>
      <c r="L11026" s="57">
        <v>0.48329600010505702</v>
      </c>
      <c r="M11026" s="57">
        <v>0.42222158208289801</v>
      </c>
    </row>
    <row r="11027" spans="1:13" x14ac:dyDescent="0.25">
      <c r="A11027" t="s">
        <v>4506</v>
      </c>
      <c r="B11027" t="s">
        <v>4507</v>
      </c>
      <c r="C11027" s="2" t="s">
        <v>35</v>
      </c>
      <c r="D11027" s="2" t="s">
        <v>119</v>
      </c>
      <c r="E11027" s="2" t="s">
        <v>29028</v>
      </c>
      <c r="F11027" s="56">
        <v>101.950193731008</v>
      </c>
      <c r="G11027" s="56">
        <v>93.676283617105398</v>
      </c>
      <c r="H11027" s="56">
        <v>99.673784316521207</v>
      </c>
      <c r="I11027" s="56"/>
      <c r="J11027" s="57">
        <v>0.340202481790848</v>
      </c>
      <c r="K11027" s="57">
        <v>0.40713425273800502</v>
      </c>
      <c r="L11027" s="57">
        <v>0.35135544720712703</v>
      </c>
      <c r="M11027" s="57">
        <v>0.27525188671627898</v>
      </c>
    </row>
    <row r="11028" spans="1:13" x14ac:dyDescent="0.25">
      <c r="A11028" t="s">
        <v>12243</v>
      </c>
      <c r="B11028" t="s">
        <v>12244</v>
      </c>
      <c r="C11028" s="2" t="s">
        <v>35</v>
      </c>
      <c r="D11028" s="2" t="s">
        <v>39</v>
      </c>
      <c r="E11028" s="2" t="s">
        <v>29028</v>
      </c>
      <c r="F11028" s="56"/>
      <c r="G11028" s="56">
        <v>95.272720680706499</v>
      </c>
      <c r="H11028" s="56"/>
      <c r="I11028" s="56"/>
      <c r="J11028" s="57">
        <v>0.26883165217233201</v>
      </c>
      <c r="K11028" s="57">
        <v>0.32346069453747101</v>
      </c>
      <c r="L11028" s="57">
        <v>0.27383657002101902</v>
      </c>
      <c r="M11028" s="57">
        <v>0.21025293727463101</v>
      </c>
    </row>
    <row r="11029" spans="1:13" x14ac:dyDescent="0.25">
      <c r="A11029" t="s">
        <v>28911</v>
      </c>
      <c r="B11029" t="s">
        <v>28912</v>
      </c>
      <c r="C11029" s="2" t="s">
        <v>35</v>
      </c>
      <c r="D11029" s="2" t="s">
        <v>32</v>
      </c>
      <c r="E11029" s="2" t="s">
        <v>29028</v>
      </c>
      <c r="F11029" s="56">
        <v>99.364900294416202</v>
      </c>
      <c r="G11029" s="56">
        <v>96.335280574124496</v>
      </c>
      <c r="H11029" s="56">
        <v>93.815650304280794</v>
      </c>
      <c r="I11029" s="56">
        <v>104.06779889730601</v>
      </c>
      <c r="J11029" s="57">
        <v>0.42423005646619999</v>
      </c>
      <c r="K11029" s="57">
        <v>0.48351915997780298</v>
      </c>
      <c r="L11029" s="57">
        <v>0.43279557827006598</v>
      </c>
      <c r="M11029" s="57">
        <v>0.37196872865254998</v>
      </c>
    </row>
    <row r="11030" spans="1:13" x14ac:dyDescent="0.25">
      <c r="A11030" t="s">
        <v>14058</v>
      </c>
      <c r="B11030" t="s">
        <v>14059</v>
      </c>
      <c r="C11030" s="2" t="s">
        <v>31</v>
      </c>
      <c r="D11030" s="2" t="s">
        <v>54</v>
      </c>
      <c r="E11030" s="2" t="s">
        <v>29028</v>
      </c>
      <c r="F11030" s="56"/>
      <c r="G11030" s="56">
        <v>99.682246259302005</v>
      </c>
      <c r="H11030" s="56"/>
      <c r="I11030" s="56"/>
      <c r="J11030" s="57">
        <v>0.27466178416558201</v>
      </c>
      <c r="K11030" s="57">
        <v>0.323854725267057</v>
      </c>
      <c r="L11030" s="57">
        <v>0.28475988846762501</v>
      </c>
      <c r="M11030" s="57">
        <v>0.22606710660246801</v>
      </c>
    </row>
    <row r="11031" spans="1:13" x14ac:dyDescent="0.25">
      <c r="A11031" t="s">
        <v>29474</v>
      </c>
      <c r="B11031" t="s">
        <v>29475</v>
      </c>
      <c r="C11031" s="2" t="s">
        <v>31</v>
      </c>
      <c r="D11031" s="2" t="s">
        <v>29159</v>
      </c>
      <c r="E11031" s="2" t="s">
        <v>29028</v>
      </c>
      <c r="F11031" s="56">
        <v>94.999678579626107</v>
      </c>
      <c r="G11031" s="56">
        <v>95.371415172724198</v>
      </c>
      <c r="H11031" s="56">
        <v>92.7250060480781</v>
      </c>
      <c r="I11031" s="56"/>
      <c r="J11031" s="57">
        <v>0.34785641484378199</v>
      </c>
      <c r="K11031" s="57">
        <v>0.40978484195106701</v>
      </c>
      <c r="L11031" s="57">
        <v>0.35151959521535597</v>
      </c>
      <c r="M11031" s="57">
        <v>0.28217226432896803</v>
      </c>
    </row>
    <row r="11032" spans="1:13" x14ac:dyDescent="0.25">
      <c r="A11032" t="s">
        <v>29480</v>
      </c>
      <c r="B11032" t="s">
        <v>29481</v>
      </c>
      <c r="C11032" s="2" t="s">
        <v>35</v>
      </c>
      <c r="D11032" s="2" t="s">
        <v>29159</v>
      </c>
      <c r="E11032" s="2" t="s">
        <v>29028</v>
      </c>
      <c r="F11032" s="56">
        <v>94.999678579626107</v>
      </c>
      <c r="G11032" s="56">
        <v>95.371415172724198</v>
      </c>
      <c r="H11032" s="56">
        <v>92.7250060480781</v>
      </c>
      <c r="I11032" s="56"/>
      <c r="J11032" s="57">
        <v>0.34785641484378199</v>
      </c>
      <c r="K11032" s="57">
        <v>0.40978484195106701</v>
      </c>
      <c r="L11032" s="57">
        <v>0.35151959521535597</v>
      </c>
      <c r="M11032" s="57">
        <v>0.28217226432896803</v>
      </c>
    </row>
    <row r="11033" spans="1:13" x14ac:dyDescent="0.25">
      <c r="A11033" t="s">
        <v>29482</v>
      </c>
      <c r="B11033" t="s">
        <v>29483</v>
      </c>
      <c r="C11033" s="2" t="s">
        <v>35</v>
      </c>
      <c r="D11033" s="2" t="s">
        <v>29159</v>
      </c>
      <c r="E11033" s="2" t="s">
        <v>29028</v>
      </c>
      <c r="F11033" s="56">
        <v>94.999678579626107</v>
      </c>
      <c r="G11033" s="56">
        <v>95.371415172724198</v>
      </c>
      <c r="H11033" s="56">
        <v>92.7250060480781</v>
      </c>
      <c r="I11033" s="56"/>
      <c r="J11033" s="57">
        <v>0.34785641484378199</v>
      </c>
      <c r="K11033" s="57">
        <v>0.40978484195106701</v>
      </c>
      <c r="L11033" s="57">
        <v>0.35151959521535597</v>
      </c>
      <c r="M11033" s="57">
        <v>0.28217226432896803</v>
      </c>
    </row>
    <row r="11034" spans="1:13" x14ac:dyDescent="0.25">
      <c r="A11034" t="s">
        <v>29476</v>
      </c>
      <c r="B11034" t="s">
        <v>29477</v>
      </c>
      <c r="C11034" s="2" t="s">
        <v>31</v>
      </c>
      <c r="D11034" s="2" t="s">
        <v>29159</v>
      </c>
      <c r="E11034" s="2" t="s">
        <v>29028</v>
      </c>
      <c r="F11034" s="56">
        <v>94.999678579626107</v>
      </c>
      <c r="G11034" s="56">
        <v>95.371415172724198</v>
      </c>
      <c r="H11034" s="56">
        <v>92.7250060480781</v>
      </c>
      <c r="I11034" s="56"/>
      <c r="J11034" s="57">
        <v>0.34785641484378199</v>
      </c>
      <c r="K11034" s="57">
        <v>0.40978484195106701</v>
      </c>
      <c r="L11034" s="57">
        <v>0.35151959521535597</v>
      </c>
      <c r="M11034" s="57">
        <v>0.28217226432896803</v>
      </c>
    </row>
    <row r="11035" spans="1:13" x14ac:dyDescent="0.25">
      <c r="A11035" t="s">
        <v>29478</v>
      </c>
      <c r="B11035" t="s">
        <v>29479</v>
      </c>
      <c r="C11035" s="2" t="s">
        <v>31</v>
      </c>
      <c r="D11035" s="2" t="s">
        <v>29159</v>
      </c>
      <c r="E11035" s="2" t="s">
        <v>29028</v>
      </c>
      <c r="F11035" s="56">
        <v>94.999678579626107</v>
      </c>
      <c r="G11035" s="56">
        <v>95.371415172724198</v>
      </c>
      <c r="H11035" s="56">
        <v>92.7250060480781</v>
      </c>
      <c r="I11035" s="56"/>
      <c r="J11035" s="57">
        <v>0.34785641484378199</v>
      </c>
      <c r="K11035" s="57">
        <v>0.40978484195106701</v>
      </c>
      <c r="L11035" s="57">
        <v>0.35151959521535597</v>
      </c>
      <c r="M11035" s="57">
        <v>0.28217226432896803</v>
      </c>
    </row>
    <row r="11036" spans="1:13" x14ac:dyDescent="0.25">
      <c r="A11036" t="s">
        <v>29486</v>
      </c>
      <c r="B11036" t="s">
        <v>29487</v>
      </c>
      <c r="C11036" s="2" t="s">
        <v>35</v>
      </c>
      <c r="D11036" s="2" t="s">
        <v>29159</v>
      </c>
      <c r="E11036" s="2" t="s">
        <v>29028</v>
      </c>
      <c r="F11036" s="56">
        <v>94.999678579626107</v>
      </c>
      <c r="G11036" s="56">
        <v>95.371415172724198</v>
      </c>
      <c r="H11036" s="56">
        <v>92.7250060480781</v>
      </c>
      <c r="I11036" s="56"/>
      <c r="J11036" s="57">
        <v>0.34785641484378199</v>
      </c>
      <c r="K11036" s="57">
        <v>0.40978484195106701</v>
      </c>
      <c r="L11036" s="57">
        <v>0.35151959521535597</v>
      </c>
      <c r="M11036" s="57">
        <v>0.28217226432896803</v>
      </c>
    </row>
    <row r="11037" spans="1:13" x14ac:dyDescent="0.25">
      <c r="A11037" t="s">
        <v>29484</v>
      </c>
      <c r="B11037" t="s">
        <v>29485</v>
      </c>
      <c r="C11037" s="2" t="s">
        <v>35</v>
      </c>
      <c r="D11037" s="2" t="s">
        <v>29159</v>
      </c>
      <c r="E11037" s="2" t="s">
        <v>29028</v>
      </c>
      <c r="F11037" s="56">
        <v>94.999678579626107</v>
      </c>
      <c r="G11037" s="56">
        <v>95.371415172724198</v>
      </c>
      <c r="H11037" s="56">
        <v>92.7250060480781</v>
      </c>
      <c r="I11037" s="56"/>
      <c r="J11037" s="57">
        <v>0.34785641484378199</v>
      </c>
      <c r="K11037" s="57">
        <v>0.40978484195106701</v>
      </c>
      <c r="L11037" s="57">
        <v>0.35151959521535597</v>
      </c>
      <c r="M11037" s="57">
        <v>0.28217226432896803</v>
      </c>
    </row>
    <row r="11038" spans="1:13" x14ac:dyDescent="0.25">
      <c r="A11038" t="s">
        <v>29488</v>
      </c>
      <c r="B11038" t="s">
        <v>29489</v>
      </c>
      <c r="C11038" s="2" t="s">
        <v>35</v>
      </c>
      <c r="D11038" s="2" t="s">
        <v>29159</v>
      </c>
      <c r="E11038" s="2" t="s">
        <v>29028</v>
      </c>
      <c r="F11038" s="56">
        <v>94.999678579626107</v>
      </c>
      <c r="G11038" s="56">
        <v>95.371415172724198</v>
      </c>
      <c r="H11038" s="56">
        <v>92.7250060480781</v>
      </c>
      <c r="I11038" s="56"/>
      <c r="J11038" s="57">
        <v>0.34785641484378199</v>
      </c>
      <c r="K11038" s="57">
        <v>0.40978484195106701</v>
      </c>
      <c r="L11038" s="57">
        <v>0.35151959521535597</v>
      </c>
      <c r="M11038" s="57">
        <v>0.28217226432896803</v>
      </c>
    </row>
    <row r="11039" spans="1:13" x14ac:dyDescent="0.25">
      <c r="A11039" t="s">
        <v>12245</v>
      </c>
      <c r="B11039" t="s">
        <v>12246</v>
      </c>
      <c r="C11039" s="2" t="s">
        <v>35</v>
      </c>
      <c r="D11039" s="2" t="s">
        <v>39</v>
      </c>
      <c r="E11039" s="2" t="s">
        <v>29028</v>
      </c>
      <c r="F11039" s="56"/>
      <c r="G11039" s="56">
        <v>95.272720680706499</v>
      </c>
      <c r="H11039" s="56"/>
      <c r="I11039" s="56"/>
      <c r="J11039" s="57">
        <v>0.26883165217233201</v>
      </c>
      <c r="K11039" s="57">
        <v>0.32346069453747101</v>
      </c>
      <c r="L11039" s="57">
        <v>0.27383657002101902</v>
      </c>
      <c r="M11039" s="57">
        <v>0.21025293727463101</v>
      </c>
    </row>
    <row r="11040" spans="1:13" x14ac:dyDescent="0.25">
      <c r="A11040" t="s">
        <v>24084</v>
      </c>
      <c r="B11040" t="s">
        <v>24085</v>
      </c>
      <c r="C11040" s="2" t="s">
        <v>31</v>
      </c>
      <c r="D11040" s="2" t="s">
        <v>429</v>
      </c>
      <c r="E11040" s="2" t="s">
        <v>29027</v>
      </c>
      <c r="F11040" s="56">
        <v>98.336352742173801</v>
      </c>
      <c r="G11040" s="56">
        <v>115.12095130593499</v>
      </c>
      <c r="H11040" s="56">
        <v>100.40042504757</v>
      </c>
      <c r="I11040" s="56">
        <v>102.199996756492</v>
      </c>
      <c r="J11040" s="57">
        <v>0.54730981895740405</v>
      </c>
      <c r="K11040" s="57">
        <v>0.62482377242509701</v>
      </c>
      <c r="L11040" s="57">
        <v>0.559324826646175</v>
      </c>
      <c r="M11040" s="57">
        <v>0.50152881536815697</v>
      </c>
    </row>
    <row r="11041" spans="1:13" x14ac:dyDescent="0.25">
      <c r="A11041" t="s">
        <v>24088</v>
      </c>
      <c r="B11041" t="s">
        <v>24089</v>
      </c>
      <c r="C11041" s="2" t="s">
        <v>31</v>
      </c>
      <c r="D11041" s="2" t="s">
        <v>429</v>
      </c>
      <c r="E11041" s="2" t="s">
        <v>29028</v>
      </c>
      <c r="F11041" s="56">
        <v>104.214100625478</v>
      </c>
      <c r="G11041" s="56">
        <v>114.941481608647</v>
      </c>
      <c r="H11041" s="56">
        <v>102.150840762812</v>
      </c>
      <c r="I11041" s="56">
        <v>94.581784972146707</v>
      </c>
      <c r="J11041" s="57">
        <v>0.44095179341903801</v>
      </c>
      <c r="K11041" s="57">
        <v>0.49644933503369798</v>
      </c>
      <c r="L11041" s="57">
        <v>0.45749154782840001</v>
      </c>
      <c r="M11041" s="57">
        <v>0.40809392272350598</v>
      </c>
    </row>
    <row r="11042" spans="1:13" x14ac:dyDescent="0.25">
      <c r="A11042" t="s">
        <v>24092</v>
      </c>
      <c r="B11042" t="s">
        <v>24093</v>
      </c>
      <c r="C11042" s="2" t="s">
        <v>31</v>
      </c>
      <c r="D11042" s="2" t="s">
        <v>429</v>
      </c>
      <c r="E11042" s="2" t="s">
        <v>29027</v>
      </c>
      <c r="F11042" s="56">
        <v>104.08317474438201</v>
      </c>
      <c r="G11042" s="56">
        <v>116.318084700681</v>
      </c>
      <c r="H11042" s="56">
        <v>98.094922040104507</v>
      </c>
      <c r="I11042" s="56">
        <v>94.615403234101706</v>
      </c>
      <c r="J11042" s="57">
        <v>0.53305072194191205</v>
      </c>
      <c r="K11042" s="57">
        <v>0.61727929983891705</v>
      </c>
      <c r="L11042" s="57">
        <v>0.56283456205858395</v>
      </c>
      <c r="M11042" s="57">
        <v>0.48991605215552098</v>
      </c>
    </row>
    <row r="11043" spans="1:13" x14ac:dyDescent="0.25">
      <c r="A11043" t="s">
        <v>24100</v>
      </c>
      <c r="B11043" t="s">
        <v>24101</v>
      </c>
      <c r="C11043" s="2" t="s">
        <v>35</v>
      </c>
      <c r="D11043" s="2" t="s">
        <v>429</v>
      </c>
      <c r="E11043" s="2" t="s">
        <v>29027</v>
      </c>
      <c r="F11043" s="56">
        <v>104.34756992896899</v>
      </c>
      <c r="G11043" s="56">
        <v>114.718039518241</v>
      </c>
      <c r="H11043" s="56">
        <v>97.300849434998995</v>
      </c>
      <c r="I11043" s="56">
        <v>92.3122109629211</v>
      </c>
      <c r="J11043" s="57">
        <v>0.53286933144606596</v>
      </c>
      <c r="K11043" s="57">
        <v>0.61712862392039103</v>
      </c>
      <c r="L11043" s="57">
        <v>0.56270470428952102</v>
      </c>
      <c r="M11043" s="57">
        <v>0.48981627806044498</v>
      </c>
    </row>
    <row r="11044" spans="1:13" x14ac:dyDescent="0.25">
      <c r="A11044" t="s">
        <v>14067</v>
      </c>
      <c r="B11044" t="s">
        <v>14068</v>
      </c>
      <c r="C11044" s="2" t="s">
        <v>35</v>
      </c>
      <c r="D11044" s="2" t="s">
        <v>54</v>
      </c>
      <c r="E11044" s="2" t="s">
        <v>29028</v>
      </c>
      <c r="F11044" s="56"/>
      <c r="G11044" s="56">
        <v>99.682246259302005</v>
      </c>
      <c r="H11044" s="56"/>
      <c r="I11044" s="56"/>
      <c r="J11044" s="57">
        <v>0.27466178416558201</v>
      </c>
      <c r="K11044" s="57">
        <v>0.323854725267057</v>
      </c>
      <c r="L11044" s="57">
        <v>0.28475988846762501</v>
      </c>
      <c r="M11044" s="57">
        <v>0.22606710660246801</v>
      </c>
    </row>
    <row r="11045" spans="1:13" x14ac:dyDescent="0.25">
      <c r="A11045" t="s">
        <v>363</v>
      </c>
      <c r="B11045" t="s">
        <v>364</v>
      </c>
      <c r="C11045" s="2" t="s">
        <v>31</v>
      </c>
      <c r="D11045" s="2" t="s">
        <v>80</v>
      </c>
      <c r="E11045" s="2" t="s">
        <v>29027</v>
      </c>
      <c r="F11045" s="56">
        <v>114.220668265245</v>
      </c>
      <c r="G11045" s="56">
        <v>103.823589073896</v>
      </c>
      <c r="H11045" s="56">
        <v>94.824476148337993</v>
      </c>
      <c r="I11045" s="56">
        <v>90.702659996860206</v>
      </c>
      <c r="J11045" s="57">
        <v>0.59025892379151002</v>
      </c>
      <c r="K11045" s="57">
        <v>0.65570938111561305</v>
      </c>
      <c r="L11045" s="57">
        <v>0.60330240243428601</v>
      </c>
      <c r="M11045" s="57">
        <v>0.53764598781080397</v>
      </c>
    </row>
    <row r="11046" spans="1:13" x14ac:dyDescent="0.25">
      <c r="A11046" t="s">
        <v>10407</v>
      </c>
      <c r="B11046" t="s">
        <v>10408</v>
      </c>
      <c r="C11046" s="2" t="s">
        <v>31</v>
      </c>
      <c r="D11046" s="2" t="s">
        <v>236</v>
      </c>
      <c r="E11046" s="2" t="s">
        <v>29028</v>
      </c>
      <c r="F11046" s="56"/>
      <c r="G11046" s="56">
        <v>94.658687284261305</v>
      </c>
      <c r="H11046" s="56"/>
      <c r="I11046" s="56"/>
      <c r="J11046" s="57">
        <v>0.22681729334220499</v>
      </c>
      <c r="K11046" s="57">
        <v>0.30943132144794899</v>
      </c>
      <c r="L11046" s="57">
        <v>0.24336823408075001</v>
      </c>
      <c r="M11046" s="57">
        <v>0.12588037858753501</v>
      </c>
    </row>
    <row r="11047" spans="1:13" x14ac:dyDescent="0.25">
      <c r="A11047" t="s">
        <v>702</v>
      </c>
      <c r="B11047" t="s">
        <v>703</v>
      </c>
      <c r="C11047" s="2" t="s">
        <v>31</v>
      </c>
      <c r="D11047" s="2" t="s">
        <v>36</v>
      </c>
      <c r="E11047" s="2" t="s">
        <v>29027</v>
      </c>
      <c r="F11047" s="56">
        <v>118.33836395684</v>
      </c>
      <c r="G11047" s="56">
        <v>121.008125966721</v>
      </c>
      <c r="H11047" s="56">
        <v>106.804122303075</v>
      </c>
      <c r="I11047" s="56">
        <v>101.69023685710999</v>
      </c>
      <c r="J11047" s="57">
        <v>0.56940225276781697</v>
      </c>
      <c r="K11047" s="57">
        <v>0.63983699566155305</v>
      </c>
      <c r="L11047" s="57">
        <v>0.58885762722429802</v>
      </c>
      <c r="M11047" s="57">
        <v>0.51912775470385697</v>
      </c>
    </row>
    <row r="11048" spans="1:13" x14ac:dyDescent="0.25">
      <c r="A11048" t="s">
        <v>10409</v>
      </c>
      <c r="B11048" t="s">
        <v>10410</v>
      </c>
      <c r="C11048" s="2" t="s">
        <v>31</v>
      </c>
      <c r="D11048" s="2" t="s">
        <v>236</v>
      </c>
      <c r="E11048" s="2" t="s">
        <v>29028</v>
      </c>
      <c r="F11048" s="56"/>
      <c r="G11048" s="56">
        <v>94.658687284261305</v>
      </c>
      <c r="H11048" s="56"/>
      <c r="I11048" s="56"/>
      <c r="J11048" s="57">
        <v>0.22681729334220499</v>
      </c>
      <c r="K11048" s="57">
        <v>0.30943132144794899</v>
      </c>
      <c r="L11048" s="57">
        <v>0.24336823408075001</v>
      </c>
      <c r="M11048" s="57">
        <v>0.12588037858753501</v>
      </c>
    </row>
    <row r="11049" spans="1:13" x14ac:dyDescent="0.25">
      <c r="A11049" t="s">
        <v>10411</v>
      </c>
      <c r="B11049" t="s">
        <v>10412</v>
      </c>
      <c r="C11049" s="2" t="s">
        <v>31</v>
      </c>
      <c r="D11049" s="2" t="s">
        <v>236</v>
      </c>
      <c r="E11049" s="2" t="s">
        <v>29028</v>
      </c>
      <c r="F11049" s="56"/>
      <c r="G11049" s="56">
        <v>94.658687284261305</v>
      </c>
      <c r="H11049" s="56"/>
      <c r="I11049" s="56"/>
      <c r="J11049" s="57">
        <v>0.22681729334220499</v>
      </c>
      <c r="K11049" s="57">
        <v>0.30943132144794899</v>
      </c>
      <c r="L11049" s="57">
        <v>0.24336823408075001</v>
      </c>
      <c r="M11049" s="57">
        <v>0.12588037858753501</v>
      </c>
    </row>
    <row r="11050" spans="1:13" x14ac:dyDescent="0.25">
      <c r="A11050" t="s">
        <v>11995</v>
      </c>
      <c r="B11050" t="s">
        <v>11996</v>
      </c>
      <c r="C11050" s="2" t="s">
        <v>31</v>
      </c>
      <c r="D11050" s="2" t="s">
        <v>39</v>
      </c>
      <c r="E11050" s="2" t="s">
        <v>29028</v>
      </c>
      <c r="F11050" s="56">
        <v>100.867544896906</v>
      </c>
      <c r="G11050" s="56">
        <v>90.117620890430203</v>
      </c>
      <c r="H11050" s="56">
        <v>93.123207740587802</v>
      </c>
      <c r="I11050" s="56"/>
      <c r="J11050" s="57">
        <v>0.36219424933915201</v>
      </c>
      <c r="K11050" s="57">
        <v>0.43513631981269901</v>
      </c>
      <c r="L11050" s="57">
        <v>0.37293026895411302</v>
      </c>
      <c r="M11050" s="57">
        <v>0.275090578088452</v>
      </c>
    </row>
    <row r="11051" spans="1:13" x14ac:dyDescent="0.25">
      <c r="A11051" t="s">
        <v>1836</v>
      </c>
      <c r="B11051" t="s">
        <v>1837</v>
      </c>
      <c r="C11051" s="2" t="s">
        <v>35</v>
      </c>
      <c r="D11051" s="2" t="s">
        <v>315</v>
      </c>
      <c r="E11051" s="2" t="s">
        <v>29027</v>
      </c>
      <c r="F11051" s="56">
        <v>111.72741322248601</v>
      </c>
      <c r="G11051" s="56">
        <v>104.750471257204</v>
      </c>
      <c r="H11051" s="56">
        <v>94.219116344526796</v>
      </c>
      <c r="I11051" s="56">
        <v>107.149093657335</v>
      </c>
      <c r="J11051" s="57">
        <v>0.58210507374162601</v>
      </c>
      <c r="K11051" s="57">
        <v>0.64941053619551303</v>
      </c>
      <c r="L11051" s="57">
        <v>0.59897520789376402</v>
      </c>
      <c r="M11051" s="57">
        <v>0.53865317936934998</v>
      </c>
    </row>
    <row r="11052" spans="1:13" x14ac:dyDescent="0.25">
      <c r="A11052" t="s">
        <v>1380</v>
      </c>
      <c r="B11052" t="s">
        <v>1381</v>
      </c>
      <c r="C11052" s="2" t="s">
        <v>31</v>
      </c>
      <c r="D11052" s="2" t="s">
        <v>429</v>
      </c>
      <c r="E11052" s="2" t="s">
        <v>29027</v>
      </c>
      <c r="F11052" s="56">
        <v>100.443420448981</v>
      </c>
      <c r="G11052" s="56">
        <v>102.16413434851501</v>
      </c>
      <c r="H11052" s="56">
        <v>90.000163585436994</v>
      </c>
      <c r="I11052" s="56">
        <v>96.767736275483799</v>
      </c>
      <c r="J11052" s="57">
        <v>0.54984270003142499</v>
      </c>
      <c r="K11052" s="57">
        <v>0.63482261271141505</v>
      </c>
      <c r="L11052" s="57">
        <v>0.58023442395070701</v>
      </c>
      <c r="M11052" s="57">
        <v>0.51080014103365501</v>
      </c>
    </row>
    <row r="11053" spans="1:13" x14ac:dyDescent="0.25">
      <c r="A11053" t="s">
        <v>12247</v>
      </c>
      <c r="B11053" t="s">
        <v>12248</v>
      </c>
      <c r="C11053" s="2" t="s">
        <v>35</v>
      </c>
      <c r="D11053" s="2" t="s">
        <v>39</v>
      </c>
      <c r="E11053" s="2" t="s">
        <v>29028</v>
      </c>
      <c r="F11053" s="56"/>
      <c r="G11053" s="56">
        <v>95.272720680706499</v>
      </c>
      <c r="H11053" s="56"/>
      <c r="I11053" s="56"/>
      <c r="J11053" s="57">
        <v>0.26883165217233201</v>
      </c>
      <c r="K11053" s="57">
        <v>0.32346069453747101</v>
      </c>
      <c r="L11053" s="57">
        <v>0.27383657002101902</v>
      </c>
      <c r="M11053" s="57">
        <v>0.21025293727463101</v>
      </c>
    </row>
    <row r="11054" spans="1:13" x14ac:dyDescent="0.25">
      <c r="A11054" t="s">
        <v>2008</v>
      </c>
      <c r="B11054" t="s">
        <v>2009</v>
      </c>
      <c r="C11054" s="2" t="s">
        <v>31</v>
      </c>
      <c r="D11054" s="2" t="s">
        <v>83</v>
      </c>
      <c r="E11054" s="2" t="s">
        <v>29027</v>
      </c>
      <c r="F11054" s="56">
        <v>90.3542130037997</v>
      </c>
      <c r="G11054" s="56">
        <v>90.173360105588003</v>
      </c>
      <c r="H11054" s="56">
        <v>92.920912118416695</v>
      </c>
      <c r="I11054" s="56">
        <v>98.843389405364306</v>
      </c>
      <c r="J11054" s="57">
        <v>0.53308369277002399</v>
      </c>
      <c r="K11054" s="57">
        <v>0.61895124429318005</v>
      </c>
      <c r="L11054" s="57">
        <v>0.54913760785274102</v>
      </c>
      <c r="M11054" s="57">
        <v>0.46982168160724402</v>
      </c>
    </row>
    <row r="11055" spans="1:13" x14ac:dyDescent="0.25">
      <c r="A11055" t="s">
        <v>17375</v>
      </c>
      <c r="B11055" t="s">
        <v>17376</v>
      </c>
      <c r="C11055" s="2" t="s">
        <v>31</v>
      </c>
      <c r="D11055" s="2" t="s">
        <v>83</v>
      </c>
      <c r="E11055" s="2" t="s">
        <v>29028</v>
      </c>
      <c r="F11055" s="56">
        <v>92.710053127624093</v>
      </c>
      <c r="G11055" s="56">
        <v>88.374619551257894</v>
      </c>
      <c r="H11055" s="56">
        <v>90.432442887720498</v>
      </c>
      <c r="I11055" s="56">
        <v>99.440529083906796</v>
      </c>
      <c r="J11055" s="57">
        <v>0.41989077565601202</v>
      </c>
      <c r="K11055" s="57">
        <v>0.48679314715567701</v>
      </c>
      <c r="L11055" s="57">
        <v>0.44228736594782198</v>
      </c>
      <c r="M11055" s="57">
        <v>0.37949264970977997</v>
      </c>
    </row>
    <row r="11056" spans="1:13" x14ac:dyDescent="0.25">
      <c r="A11056" t="s">
        <v>15524</v>
      </c>
      <c r="B11056" t="s">
        <v>15525</v>
      </c>
      <c r="C11056" s="2" t="s">
        <v>31</v>
      </c>
      <c r="D11056" s="2" t="s">
        <v>54</v>
      </c>
      <c r="E11056" s="2" t="s">
        <v>29028</v>
      </c>
      <c r="F11056" s="56">
        <v>97.387574394573804</v>
      </c>
      <c r="G11056" s="56">
        <v>95.171631144287502</v>
      </c>
      <c r="H11056" s="56">
        <v>102.569095199752</v>
      </c>
      <c r="I11056" s="56">
        <v>99.141724272969398</v>
      </c>
      <c r="J11056" s="57">
        <v>0.366323597892731</v>
      </c>
      <c r="K11056" s="57">
        <v>0.41706912797632401</v>
      </c>
      <c r="L11056" s="57">
        <v>0.37714846903389598</v>
      </c>
      <c r="M11056" s="57">
        <v>0.32008369831058098</v>
      </c>
    </row>
    <row r="11057" spans="1:13" x14ac:dyDescent="0.25">
      <c r="A11057" t="s">
        <v>13666</v>
      </c>
      <c r="B11057" t="s">
        <v>13667</v>
      </c>
      <c r="C11057" s="2" t="s">
        <v>35</v>
      </c>
      <c r="D11057" s="2" t="s">
        <v>429</v>
      </c>
      <c r="E11057" s="2" t="s">
        <v>29028</v>
      </c>
      <c r="F11057" s="56">
        <v>102.31772410942899</v>
      </c>
      <c r="G11057" s="56">
        <v>105.189821934717</v>
      </c>
      <c r="H11057" s="56">
        <v>94.5295923033853</v>
      </c>
      <c r="I11057" s="56">
        <v>98.8143073332581</v>
      </c>
      <c r="J11057" s="57">
        <v>0.46636144444123401</v>
      </c>
      <c r="K11057" s="57">
        <v>0.525730249457528</v>
      </c>
      <c r="L11057" s="57">
        <v>0.48329600010505702</v>
      </c>
      <c r="M11057" s="57">
        <v>0.42222158208289801</v>
      </c>
    </row>
    <row r="11058" spans="1:13" x14ac:dyDescent="0.25">
      <c r="A11058" t="s">
        <v>365</v>
      </c>
      <c r="B11058" t="s">
        <v>366</v>
      </c>
      <c r="C11058" s="2" t="s">
        <v>31</v>
      </c>
      <c r="D11058" s="2" t="s">
        <v>80</v>
      </c>
      <c r="E11058" s="2" t="s">
        <v>29027</v>
      </c>
      <c r="F11058" s="56">
        <v>119.41369022723499</v>
      </c>
      <c r="G11058" s="56">
        <v>104.33479108344901</v>
      </c>
      <c r="H11058" s="56">
        <v>104.561027937094</v>
      </c>
      <c r="I11058" s="56">
        <v>88.528900012915102</v>
      </c>
      <c r="J11058" s="57">
        <v>0.59173687963149502</v>
      </c>
      <c r="K11058" s="57">
        <v>0.65718443522902403</v>
      </c>
      <c r="L11058" s="57">
        <v>0.59923299808129704</v>
      </c>
      <c r="M11058" s="57">
        <v>0.54353771196948997</v>
      </c>
    </row>
    <row r="11059" spans="1:13" x14ac:dyDescent="0.25">
      <c r="A11059" t="s">
        <v>15808</v>
      </c>
      <c r="B11059" t="s">
        <v>15809</v>
      </c>
      <c r="C11059" s="2" t="s">
        <v>31</v>
      </c>
      <c r="D11059" s="2" t="s">
        <v>217</v>
      </c>
      <c r="E11059" s="2" t="s">
        <v>29028</v>
      </c>
      <c r="F11059" s="56">
        <v>95.815988633774396</v>
      </c>
      <c r="G11059" s="56">
        <v>88.054772258028294</v>
      </c>
      <c r="H11059" s="56">
        <v>95.866374955654393</v>
      </c>
      <c r="I11059" s="56">
        <v>97.882246462004503</v>
      </c>
      <c r="J11059" s="57">
        <v>0.399166503435741</v>
      </c>
      <c r="K11059" s="57">
        <v>0.446672871920825</v>
      </c>
      <c r="L11059" s="57">
        <v>0.40744058166493302</v>
      </c>
      <c r="M11059" s="57">
        <v>0.35328163405555602</v>
      </c>
    </row>
    <row r="11060" spans="1:13" x14ac:dyDescent="0.25">
      <c r="A11060" t="s">
        <v>367</v>
      </c>
      <c r="B11060" t="s">
        <v>368</v>
      </c>
      <c r="C11060" s="2" t="s">
        <v>31</v>
      </c>
      <c r="D11060" s="2" t="s">
        <v>80</v>
      </c>
      <c r="E11060" s="2" t="s">
        <v>29027</v>
      </c>
      <c r="F11060" s="56">
        <v>117.757778134379</v>
      </c>
      <c r="G11060" s="56">
        <v>104.370996689723</v>
      </c>
      <c r="H11060" s="56">
        <v>105.225822628706</v>
      </c>
      <c r="I11060" s="56">
        <v>90.884107590813898</v>
      </c>
      <c r="J11060" s="57">
        <v>0.59025892379151002</v>
      </c>
      <c r="K11060" s="57">
        <v>0.65570938111561305</v>
      </c>
      <c r="L11060" s="57">
        <v>0.59763693460814504</v>
      </c>
      <c r="M11060" s="57">
        <v>0.53322961981680805</v>
      </c>
    </row>
    <row r="11061" spans="1:13" x14ac:dyDescent="0.25">
      <c r="A11061" t="s">
        <v>14069</v>
      </c>
      <c r="B11061" t="s">
        <v>14070</v>
      </c>
      <c r="C11061" s="2" t="s">
        <v>35</v>
      </c>
      <c r="D11061" s="2" t="s">
        <v>54</v>
      </c>
      <c r="E11061" s="2" t="s">
        <v>29028</v>
      </c>
      <c r="F11061" s="56"/>
      <c r="G11061" s="56">
        <v>99.682246259302005</v>
      </c>
      <c r="H11061" s="56"/>
      <c r="I11061" s="56"/>
      <c r="J11061" s="57">
        <v>0.27466178416558201</v>
      </c>
      <c r="K11061" s="57">
        <v>0.323854725267057</v>
      </c>
      <c r="L11061" s="57">
        <v>0.28475988846762501</v>
      </c>
      <c r="M11061" s="57">
        <v>0.22606710660246801</v>
      </c>
    </row>
    <row r="11062" spans="1:13" x14ac:dyDescent="0.25">
      <c r="A11062" t="s">
        <v>1186</v>
      </c>
      <c r="B11062" t="s">
        <v>1187</v>
      </c>
      <c r="C11062" s="2" t="s">
        <v>31</v>
      </c>
      <c r="D11062" s="2" t="s">
        <v>39</v>
      </c>
      <c r="E11062" s="2" t="s">
        <v>29027</v>
      </c>
      <c r="F11062" s="56">
        <v>104.53483281084399</v>
      </c>
      <c r="G11062" s="56">
        <v>90.600082367167005</v>
      </c>
      <c r="H11062" s="56">
        <v>97.788223552140707</v>
      </c>
      <c r="I11062" s="56">
        <v>94.2430844456903</v>
      </c>
      <c r="J11062" s="57">
        <v>0.49548858160975701</v>
      </c>
      <c r="K11062" s="57">
        <v>0.58907318756197102</v>
      </c>
      <c r="L11062" s="57">
        <v>0.50989392372513598</v>
      </c>
      <c r="M11062" s="57">
        <v>0.39941083069678002</v>
      </c>
    </row>
    <row r="11063" spans="1:13" x14ac:dyDescent="0.25">
      <c r="A11063" t="s">
        <v>26151</v>
      </c>
      <c r="B11063" t="s">
        <v>26152</v>
      </c>
      <c r="C11063" s="2" t="s">
        <v>35</v>
      </c>
      <c r="D11063" s="2" t="s">
        <v>210</v>
      </c>
      <c r="E11063" s="2" t="s">
        <v>29028</v>
      </c>
      <c r="F11063" s="56"/>
      <c r="G11063" s="56">
        <v>85.936993126760001</v>
      </c>
      <c r="H11063" s="56"/>
      <c r="I11063" s="56"/>
      <c r="J11063" s="57">
        <v>0.26279521153111601</v>
      </c>
      <c r="K11063" s="57">
        <v>0.31716864518422799</v>
      </c>
      <c r="L11063" s="57">
        <v>0.26086898965975303</v>
      </c>
      <c r="M11063" s="57">
        <v>0.19660302179514699</v>
      </c>
    </row>
    <row r="11064" spans="1:13" x14ac:dyDescent="0.25">
      <c r="A11064" t="s">
        <v>14062</v>
      </c>
      <c r="B11064" t="s">
        <v>14063</v>
      </c>
      <c r="C11064" s="2" t="s">
        <v>31</v>
      </c>
      <c r="D11064" s="2" t="s">
        <v>54</v>
      </c>
      <c r="E11064" s="2" t="s">
        <v>29028</v>
      </c>
      <c r="F11064" s="56"/>
      <c r="G11064" s="56">
        <v>99.682246259302005</v>
      </c>
      <c r="H11064" s="56"/>
      <c r="I11064" s="56"/>
      <c r="J11064" s="57">
        <v>0.27466178416558201</v>
      </c>
      <c r="K11064" s="57">
        <v>0.323854725267057</v>
      </c>
      <c r="L11064" s="57">
        <v>0.28475988846762501</v>
      </c>
      <c r="M11064" s="57">
        <v>0.22606710660246801</v>
      </c>
    </row>
    <row r="11065" spans="1:13" x14ac:dyDescent="0.25">
      <c r="A11065" t="s">
        <v>14064</v>
      </c>
      <c r="B11065" t="s">
        <v>14065</v>
      </c>
      <c r="C11065" s="2" t="s">
        <v>31</v>
      </c>
      <c r="D11065" s="2" t="s">
        <v>54</v>
      </c>
      <c r="E11065" s="2" t="s">
        <v>29028</v>
      </c>
      <c r="F11065" s="56"/>
      <c r="G11065" s="56">
        <v>99.682246259302005</v>
      </c>
      <c r="H11065" s="56"/>
      <c r="I11065" s="56"/>
      <c r="J11065" s="57">
        <v>0.27466178416558201</v>
      </c>
      <c r="K11065" s="57">
        <v>0.323854725267057</v>
      </c>
      <c r="L11065" s="57">
        <v>0.28475988846762501</v>
      </c>
      <c r="M11065" s="57">
        <v>0.22606710660246801</v>
      </c>
    </row>
    <row r="11066" spans="1:13" x14ac:dyDescent="0.25">
      <c r="A11066" t="s">
        <v>1188</v>
      </c>
      <c r="B11066" t="s">
        <v>1189</v>
      </c>
      <c r="C11066" s="2" t="s">
        <v>35</v>
      </c>
      <c r="D11066" s="2" t="s">
        <v>39</v>
      </c>
      <c r="E11066" s="2" t="s">
        <v>29027</v>
      </c>
      <c r="F11066" s="56">
        <v>94.630005961822704</v>
      </c>
      <c r="G11066" s="56">
        <v>85.617674609567004</v>
      </c>
      <c r="H11066" s="56">
        <v>86.606306915822401</v>
      </c>
      <c r="I11066" s="56">
        <v>96.223677933007707</v>
      </c>
      <c r="J11066" s="57">
        <v>0.472360269681802</v>
      </c>
      <c r="K11066" s="57">
        <v>0.590900741583959</v>
      </c>
      <c r="L11066" s="57">
        <v>0.47754939590902301</v>
      </c>
      <c r="M11066" s="57">
        <v>0.30244418177939503</v>
      </c>
    </row>
    <row r="11067" spans="1:13" x14ac:dyDescent="0.25">
      <c r="A11067" t="s">
        <v>1792</v>
      </c>
      <c r="B11067" t="s">
        <v>1793</v>
      </c>
      <c r="C11067" s="2" t="s">
        <v>31</v>
      </c>
      <c r="D11067" s="2" t="s">
        <v>36</v>
      </c>
      <c r="E11067" s="2" t="s">
        <v>29027</v>
      </c>
      <c r="F11067" s="56">
        <v>108.93061064918901</v>
      </c>
      <c r="G11067" s="56">
        <v>96.622063812826894</v>
      </c>
      <c r="H11067" s="56">
        <v>103.431885626453</v>
      </c>
      <c r="I11067" s="56">
        <v>96.725736697868001</v>
      </c>
      <c r="J11067" s="57">
        <v>0.54065701371539499</v>
      </c>
      <c r="K11067" s="57">
        <v>0.62134615843229202</v>
      </c>
      <c r="L11067" s="57">
        <v>0.555474061010228</v>
      </c>
      <c r="M11067" s="57">
        <v>0.49367619016321002</v>
      </c>
    </row>
    <row r="11068" spans="1:13" x14ac:dyDescent="0.25">
      <c r="A11068" t="s">
        <v>14060</v>
      </c>
      <c r="B11068" t="s">
        <v>14061</v>
      </c>
      <c r="C11068" s="2" t="s">
        <v>31</v>
      </c>
      <c r="D11068" s="2" t="s">
        <v>54</v>
      </c>
      <c r="E11068" s="2" t="s">
        <v>29028</v>
      </c>
      <c r="F11068" s="56"/>
      <c r="G11068" s="56">
        <v>99.682246259302005</v>
      </c>
      <c r="H11068" s="56"/>
      <c r="I11068" s="56"/>
      <c r="J11068" s="57">
        <v>0.27466178416558201</v>
      </c>
      <c r="K11068" s="57">
        <v>0.323854725267057</v>
      </c>
      <c r="L11068" s="57">
        <v>0.28475988846762501</v>
      </c>
      <c r="M11068" s="57">
        <v>0.22606710660246801</v>
      </c>
    </row>
    <row r="11069" spans="1:13" x14ac:dyDescent="0.25">
      <c r="A11069" t="s">
        <v>12249</v>
      </c>
      <c r="B11069" t="s">
        <v>12250</v>
      </c>
      <c r="C11069" s="2" t="s">
        <v>35</v>
      </c>
      <c r="D11069" s="2" t="s">
        <v>39</v>
      </c>
      <c r="E11069" s="2" t="s">
        <v>29028</v>
      </c>
      <c r="F11069" s="56"/>
      <c r="G11069" s="56">
        <v>95.272720680706499</v>
      </c>
      <c r="H11069" s="56"/>
      <c r="I11069" s="56"/>
      <c r="J11069" s="57">
        <v>0.26883165217233201</v>
      </c>
      <c r="K11069" s="57">
        <v>0.32346069453747101</v>
      </c>
      <c r="L11069" s="57">
        <v>0.27383657002101902</v>
      </c>
      <c r="M11069" s="57">
        <v>0.21025293727463101</v>
      </c>
    </row>
    <row r="11070" spans="1:13" x14ac:dyDescent="0.25">
      <c r="A11070" t="s">
        <v>1210</v>
      </c>
      <c r="B11070" t="s">
        <v>1211</v>
      </c>
      <c r="C11070" s="2" t="s">
        <v>35</v>
      </c>
      <c r="D11070" s="2" t="s">
        <v>39</v>
      </c>
      <c r="E11070" s="2" t="s">
        <v>29027</v>
      </c>
      <c r="F11070" s="56">
        <v>99.778625143884796</v>
      </c>
      <c r="G11070" s="56">
        <v>100.452050855251</v>
      </c>
      <c r="H11070" s="56">
        <v>103.29497239945</v>
      </c>
      <c r="I11070" s="56">
        <v>93.907668575787497</v>
      </c>
      <c r="J11070" s="57">
        <v>0.44491477896889198</v>
      </c>
      <c r="K11070" s="57">
        <v>0.53677828559403995</v>
      </c>
      <c r="L11070" s="57">
        <v>0.45282186291652199</v>
      </c>
      <c r="M11070" s="57">
        <v>0.366423393336401</v>
      </c>
    </row>
    <row r="11071" spans="1:13" x14ac:dyDescent="0.25">
      <c r="A11071" t="s">
        <v>1834</v>
      </c>
      <c r="B11071" t="s">
        <v>1835</v>
      </c>
      <c r="C11071" s="2" t="s">
        <v>31</v>
      </c>
      <c r="D11071" s="2" t="s">
        <v>315</v>
      </c>
      <c r="E11071" s="2" t="s">
        <v>29027</v>
      </c>
      <c r="F11071" s="56">
        <v>115.589598180461</v>
      </c>
      <c r="G11071" s="56">
        <v>85.0004063479564</v>
      </c>
      <c r="H11071" s="56">
        <v>95.999028481436497</v>
      </c>
      <c r="I11071" s="56">
        <v>103.75595439559299</v>
      </c>
      <c r="J11071" s="57">
        <v>0.58234076541694302</v>
      </c>
      <c r="K11071" s="57">
        <v>0.64964841983476096</v>
      </c>
      <c r="L11071" s="57">
        <v>0.59921510157467905</v>
      </c>
      <c r="M11071" s="57">
        <v>0.53890585195068497</v>
      </c>
    </row>
    <row r="11072" spans="1:13" x14ac:dyDescent="0.25">
      <c r="A11072" t="s">
        <v>369</v>
      </c>
      <c r="B11072" t="s">
        <v>370</v>
      </c>
      <c r="C11072" s="2" t="s">
        <v>31</v>
      </c>
      <c r="D11072" s="2" t="s">
        <v>80</v>
      </c>
      <c r="E11072" s="2" t="s">
        <v>29027</v>
      </c>
      <c r="F11072" s="56">
        <v>114.81017359349801</v>
      </c>
      <c r="G11072" s="56">
        <v>95.064538444628894</v>
      </c>
      <c r="H11072" s="56">
        <v>102.253837123484</v>
      </c>
      <c r="I11072" s="56">
        <v>91.300526850874704</v>
      </c>
      <c r="J11072" s="57">
        <v>0.59025892379151002</v>
      </c>
      <c r="K11072" s="57">
        <v>0.65570938111561305</v>
      </c>
      <c r="L11072" s="57">
        <v>0.605150138489703</v>
      </c>
      <c r="M11072" s="57">
        <v>0.54617183036849004</v>
      </c>
    </row>
    <row r="11073" spans="1:13" x14ac:dyDescent="0.25">
      <c r="A11073" t="s">
        <v>13668</v>
      </c>
      <c r="B11073" t="s">
        <v>13669</v>
      </c>
      <c r="C11073" s="2" t="s">
        <v>35</v>
      </c>
      <c r="D11073" s="2" t="s">
        <v>429</v>
      </c>
      <c r="E11073" s="2" t="s">
        <v>29027</v>
      </c>
      <c r="F11073" s="56">
        <v>101.75240661129401</v>
      </c>
      <c r="G11073" s="56">
        <v>96.910526693057506</v>
      </c>
      <c r="H11073" s="56">
        <v>91.208351483842804</v>
      </c>
      <c r="I11073" s="56">
        <v>103.366247703889</v>
      </c>
      <c r="J11073" s="57">
        <v>0.56084283167371296</v>
      </c>
      <c r="K11073" s="57">
        <v>0.63977721541254495</v>
      </c>
      <c r="L11073" s="57">
        <v>0.58393940356516305</v>
      </c>
      <c r="M11073" s="57">
        <v>0.50481955925118405</v>
      </c>
    </row>
    <row r="11074" spans="1:13" x14ac:dyDescent="0.25">
      <c r="A11074" t="s">
        <v>24096</v>
      </c>
      <c r="B11074" t="s">
        <v>24097</v>
      </c>
      <c r="C11074" s="2" t="s">
        <v>31</v>
      </c>
      <c r="D11074" s="2" t="s">
        <v>429</v>
      </c>
      <c r="E11074" s="2" t="s">
        <v>29028</v>
      </c>
      <c r="F11074" s="56">
        <v>104.214100625478</v>
      </c>
      <c r="G11074" s="56">
        <v>114.941481608647</v>
      </c>
      <c r="H11074" s="56">
        <v>102.150840762812</v>
      </c>
      <c r="I11074" s="56">
        <v>94.581784972146707</v>
      </c>
      <c r="J11074" s="57">
        <v>0.44095179341903801</v>
      </c>
      <c r="K11074" s="57">
        <v>0.49644933503369798</v>
      </c>
      <c r="L11074" s="57">
        <v>0.45749154782840001</v>
      </c>
      <c r="M11074" s="57">
        <v>0.40809392272350598</v>
      </c>
    </row>
    <row r="11075" spans="1:13" x14ac:dyDescent="0.25">
      <c r="A11075" t="s">
        <v>7190</v>
      </c>
      <c r="B11075" t="s">
        <v>7191</v>
      </c>
      <c r="C11075" s="2" t="s">
        <v>35</v>
      </c>
      <c r="D11075" s="2" t="s">
        <v>80</v>
      </c>
      <c r="E11075" s="2" t="s">
        <v>29028</v>
      </c>
      <c r="F11075" s="56">
        <v>114.222382056751</v>
      </c>
      <c r="G11075" s="56">
        <v>101.234639389497</v>
      </c>
      <c r="H11075" s="56">
        <v>102.919234603006</v>
      </c>
      <c r="I11075" s="56">
        <v>90.104892078283996</v>
      </c>
      <c r="J11075" s="57">
        <v>0.51131003016676402</v>
      </c>
      <c r="K11075" s="57">
        <v>0.555870192172217</v>
      </c>
      <c r="L11075" s="57">
        <v>0.51951955900867597</v>
      </c>
      <c r="M11075" s="57">
        <v>0.47063251437882703</v>
      </c>
    </row>
    <row r="11076" spans="1:13" x14ac:dyDescent="0.25">
      <c r="A11076" t="s">
        <v>21872</v>
      </c>
      <c r="B11076" t="s">
        <v>21873</v>
      </c>
      <c r="C11076" s="2" t="s">
        <v>31</v>
      </c>
      <c r="D11076" s="2" t="s">
        <v>69</v>
      </c>
      <c r="E11076" s="2" t="s">
        <v>29028</v>
      </c>
      <c r="F11076" s="56">
        <v>90.416221096471006</v>
      </c>
      <c r="G11076" s="56">
        <v>91.429731968675696</v>
      </c>
      <c r="H11076" s="56">
        <v>99.680937399704803</v>
      </c>
      <c r="I11076" s="56">
        <v>99.910225077524899</v>
      </c>
      <c r="J11076" s="57">
        <v>0.44105220053990601</v>
      </c>
      <c r="K11076" s="57">
        <v>0.48225943775060998</v>
      </c>
      <c r="L11076" s="57">
        <v>0.449669439441236</v>
      </c>
      <c r="M11076" s="57">
        <v>0.401260280263949</v>
      </c>
    </row>
    <row r="11077" spans="1:13" x14ac:dyDescent="0.25">
      <c r="A11077" t="s">
        <v>9509</v>
      </c>
      <c r="B11077" t="s">
        <v>9510</v>
      </c>
      <c r="C11077" s="2" t="s">
        <v>35</v>
      </c>
      <c r="D11077" s="2" t="s">
        <v>36</v>
      </c>
      <c r="E11077" s="2" t="s">
        <v>29028</v>
      </c>
      <c r="F11077" s="56">
        <v>113.479258689869</v>
      </c>
      <c r="G11077" s="56">
        <v>117.466881744782</v>
      </c>
      <c r="H11077" s="56">
        <v>104.367733947693</v>
      </c>
      <c r="I11077" s="56">
        <v>102.87265880190699</v>
      </c>
      <c r="J11077" s="57">
        <v>0.482854273415114</v>
      </c>
      <c r="K11077" s="57">
        <v>0.52819837646693701</v>
      </c>
      <c r="L11077" s="57">
        <v>0.49298593977594202</v>
      </c>
      <c r="M11077" s="57">
        <v>0.44431568423345702</v>
      </c>
    </row>
    <row r="11078" spans="1:13" x14ac:dyDescent="0.25">
      <c r="A11078" t="s">
        <v>9511</v>
      </c>
      <c r="B11078" t="s">
        <v>9512</v>
      </c>
      <c r="C11078" s="2" t="s">
        <v>35</v>
      </c>
      <c r="D11078" s="2" t="s">
        <v>36</v>
      </c>
      <c r="E11078" s="2" t="s">
        <v>29028</v>
      </c>
      <c r="F11078" s="56">
        <v>113.479258689869</v>
      </c>
      <c r="G11078" s="56">
        <v>117.466881744782</v>
      </c>
      <c r="H11078" s="56">
        <v>104.367733947693</v>
      </c>
      <c r="I11078" s="56">
        <v>102.87265880190699</v>
      </c>
      <c r="J11078" s="57">
        <v>0.482854273415114</v>
      </c>
      <c r="K11078" s="57">
        <v>0.52819837646693701</v>
      </c>
      <c r="L11078" s="57">
        <v>0.49298593977594202</v>
      </c>
      <c r="M11078" s="57">
        <v>0.44431568423345702</v>
      </c>
    </row>
    <row r="11079" spans="1:13" x14ac:dyDescent="0.25">
      <c r="A11079" t="s">
        <v>704</v>
      </c>
      <c r="B11079" t="s">
        <v>705</v>
      </c>
      <c r="C11079" s="2" t="s">
        <v>35</v>
      </c>
      <c r="D11079" s="2" t="s">
        <v>36</v>
      </c>
      <c r="E11079" s="2" t="s">
        <v>29027</v>
      </c>
      <c r="F11079" s="56">
        <v>115.06568432711801</v>
      </c>
      <c r="G11079" s="56">
        <v>111.74398535679499</v>
      </c>
      <c r="H11079" s="56">
        <v>106.41914175869699</v>
      </c>
      <c r="I11079" s="56">
        <v>104.492825540504</v>
      </c>
      <c r="J11079" s="57">
        <v>0.56944723631952199</v>
      </c>
      <c r="K11079" s="57">
        <v>0.639844467527795</v>
      </c>
      <c r="L11079" s="57">
        <v>0.58069292867448796</v>
      </c>
      <c r="M11079" s="57">
        <v>0.51436880721068601</v>
      </c>
    </row>
    <row r="11080" spans="1:13" x14ac:dyDescent="0.25">
      <c r="A11080" t="s">
        <v>706</v>
      </c>
      <c r="B11080" t="s">
        <v>707</v>
      </c>
      <c r="C11080" s="2" t="s">
        <v>35</v>
      </c>
      <c r="D11080" s="2" t="s">
        <v>36</v>
      </c>
      <c r="E11080" s="2" t="s">
        <v>29027</v>
      </c>
      <c r="F11080" s="56">
        <v>110.17414166091601</v>
      </c>
      <c r="G11080" s="56">
        <v>117.74296504486099</v>
      </c>
      <c r="H11080" s="56">
        <v>97.642147948924105</v>
      </c>
      <c r="I11080" s="56">
        <v>104.834053867411</v>
      </c>
      <c r="J11080" s="57">
        <v>0.57568253294021099</v>
      </c>
      <c r="K11080" s="57">
        <v>0.64409432446977999</v>
      </c>
      <c r="L11080" s="57">
        <v>0.59267753055399397</v>
      </c>
      <c r="M11080" s="57">
        <v>0.52321586748621496</v>
      </c>
    </row>
    <row r="11081" spans="1:13" x14ac:dyDescent="0.25">
      <c r="A11081" t="s">
        <v>1382</v>
      </c>
      <c r="B11081" t="s">
        <v>1383</v>
      </c>
      <c r="C11081" s="2" t="s">
        <v>35</v>
      </c>
      <c r="D11081" s="2" t="s">
        <v>429</v>
      </c>
      <c r="E11081" s="2" t="s">
        <v>29027</v>
      </c>
      <c r="F11081" s="56">
        <v>100.868557591887</v>
      </c>
      <c r="G11081" s="56">
        <v>106.58591508937199</v>
      </c>
      <c r="H11081" s="56">
        <v>91.940336934348807</v>
      </c>
      <c r="I11081" s="56">
        <v>98.320283115347095</v>
      </c>
      <c r="J11081" s="57">
        <v>0.53363553109994699</v>
      </c>
      <c r="K11081" s="57">
        <v>0.63480999316665898</v>
      </c>
      <c r="L11081" s="57">
        <v>0.56553977471974004</v>
      </c>
      <c r="M11081" s="57">
        <v>0.43672130304346102</v>
      </c>
    </row>
    <row r="11082" spans="1:13" x14ac:dyDescent="0.25">
      <c r="A11082" t="s">
        <v>16350</v>
      </c>
      <c r="B11082" t="s">
        <v>16351</v>
      </c>
      <c r="C11082" s="2" t="s">
        <v>35</v>
      </c>
      <c r="D11082" s="2" t="s">
        <v>315</v>
      </c>
      <c r="E11082" s="2" t="s">
        <v>29028</v>
      </c>
      <c r="F11082" s="56">
        <v>109.77615253345699</v>
      </c>
      <c r="G11082" s="56">
        <v>96.286882014534399</v>
      </c>
      <c r="H11082" s="56">
        <v>94.522479406062303</v>
      </c>
      <c r="I11082" s="56">
        <v>105.991944770267</v>
      </c>
      <c r="J11082" s="57">
        <v>0.49595714948181702</v>
      </c>
      <c r="K11082" s="57">
        <v>0.54147221291175496</v>
      </c>
      <c r="L11082" s="57">
        <v>0.50651153840169305</v>
      </c>
      <c r="M11082" s="57">
        <v>0.45622411998802498</v>
      </c>
    </row>
    <row r="11083" spans="1:13" x14ac:dyDescent="0.25">
      <c r="A11083" t="s">
        <v>28895</v>
      </c>
      <c r="B11083" t="s">
        <v>28896</v>
      </c>
      <c r="C11083" s="2" t="s">
        <v>31</v>
      </c>
      <c r="D11083" s="2" t="s">
        <v>32</v>
      </c>
      <c r="E11083" s="2" t="s">
        <v>29028</v>
      </c>
      <c r="F11083" s="56">
        <v>106.06949415465</v>
      </c>
      <c r="G11083" s="56">
        <v>114.182635118446</v>
      </c>
      <c r="H11083" s="56">
        <v>99.308655587270707</v>
      </c>
      <c r="I11083" s="56">
        <v>95.574433905852402</v>
      </c>
      <c r="J11083" s="57">
        <v>0.48492994572963699</v>
      </c>
      <c r="K11083" s="57">
        <v>0.53271180729937295</v>
      </c>
      <c r="L11083" s="57">
        <v>0.49738074690249201</v>
      </c>
      <c r="M11083" s="57">
        <v>0.45304539517679099</v>
      </c>
    </row>
    <row r="11084" spans="1:13" x14ac:dyDescent="0.25">
      <c r="A11084" t="s">
        <v>11997</v>
      </c>
      <c r="B11084" t="s">
        <v>11998</v>
      </c>
      <c r="C11084" s="2" t="s">
        <v>31</v>
      </c>
      <c r="D11084" s="2" t="s">
        <v>39</v>
      </c>
      <c r="E11084" s="2" t="s">
        <v>29028</v>
      </c>
      <c r="F11084" s="56">
        <v>100.867544896906</v>
      </c>
      <c r="G11084" s="56">
        <v>90.117620890430203</v>
      </c>
      <c r="H11084" s="56">
        <v>93.123207740587802</v>
      </c>
      <c r="I11084" s="56"/>
      <c r="J11084" s="57">
        <v>0.36219424933915201</v>
      </c>
      <c r="K11084" s="57">
        <v>0.43513631981269901</v>
      </c>
      <c r="L11084" s="57">
        <v>0.37293026895411302</v>
      </c>
      <c r="M11084" s="57">
        <v>0.275090578088452</v>
      </c>
    </row>
    <row r="11085" spans="1:13" x14ac:dyDescent="0.25">
      <c r="A11085" t="s">
        <v>28897</v>
      </c>
      <c r="B11085" t="s">
        <v>28898</v>
      </c>
      <c r="C11085" s="2" t="s">
        <v>31</v>
      </c>
      <c r="D11085" s="2" t="s">
        <v>32</v>
      </c>
      <c r="E11085" s="2" t="s">
        <v>29028</v>
      </c>
      <c r="F11085" s="56">
        <v>106.06949415465</v>
      </c>
      <c r="G11085" s="56">
        <v>114.182635118446</v>
      </c>
      <c r="H11085" s="56">
        <v>99.308655587270707</v>
      </c>
      <c r="I11085" s="56">
        <v>95.574433905852402</v>
      </c>
      <c r="J11085" s="57">
        <v>0.48492994572963699</v>
      </c>
      <c r="K11085" s="57">
        <v>0.53271180729937295</v>
      </c>
      <c r="L11085" s="57">
        <v>0.49738074690249201</v>
      </c>
      <c r="M11085" s="57">
        <v>0.45304539517679099</v>
      </c>
    </row>
    <row r="11086" spans="1:13" x14ac:dyDescent="0.25">
      <c r="A11086" t="s">
        <v>28913</v>
      </c>
      <c r="B11086" t="s">
        <v>28914</v>
      </c>
      <c r="C11086" s="2" t="s">
        <v>35</v>
      </c>
      <c r="D11086" s="2" t="s">
        <v>32</v>
      </c>
      <c r="E11086" s="2" t="s">
        <v>29028</v>
      </c>
      <c r="F11086" s="56">
        <v>99.364900294416202</v>
      </c>
      <c r="G11086" s="56">
        <v>96.335280574124496</v>
      </c>
      <c r="H11086" s="56">
        <v>93.815650304280794</v>
      </c>
      <c r="I11086" s="56">
        <v>104.06779889730601</v>
      </c>
      <c r="J11086" s="57">
        <v>0.42423005646619999</v>
      </c>
      <c r="K11086" s="57">
        <v>0.48351915997780298</v>
      </c>
      <c r="L11086" s="57">
        <v>0.43279557827006598</v>
      </c>
      <c r="M11086" s="57">
        <v>0.37196872865254998</v>
      </c>
    </row>
    <row r="11087" spans="1:13" x14ac:dyDescent="0.25">
      <c r="A11087" t="s">
        <v>15528</v>
      </c>
      <c r="B11087" t="s">
        <v>15529</v>
      </c>
      <c r="C11087" s="2" t="s">
        <v>35</v>
      </c>
      <c r="D11087" s="2" t="s">
        <v>54</v>
      </c>
      <c r="E11087" s="2" t="s">
        <v>29028</v>
      </c>
      <c r="F11087" s="56">
        <v>97.387574394573804</v>
      </c>
      <c r="G11087" s="56">
        <v>95.171631144287502</v>
      </c>
      <c r="H11087" s="56">
        <v>102.569095199752</v>
      </c>
      <c r="I11087" s="56">
        <v>99.141724272969398</v>
      </c>
      <c r="J11087" s="57">
        <v>0.366323597892731</v>
      </c>
      <c r="K11087" s="57">
        <v>0.41706912797632401</v>
      </c>
      <c r="L11087" s="57">
        <v>0.37714846903389598</v>
      </c>
      <c r="M11087" s="57">
        <v>0.32008369831058098</v>
      </c>
    </row>
    <row r="11088" spans="1:13" x14ac:dyDescent="0.25">
      <c r="A11088" t="s">
        <v>4510</v>
      </c>
      <c r="B11088" t="s">
        <v>4511</v>
      </c>
      <c r="C11088" s="2" t="s">
        <v>35</v>
      </c>
      <c r="D11088" s="2" t="s">
        <v>4449</v>
      </c>
      <c r="E11088" s="2" t="s">
        <v>29028</v>
      </c>
      <c r="F11088" s="56"/>
      <c r="G11088" s="56">
        <v>98.266463973399794</v>
      </c>
      <c r="H11088" s="56"/>
      <c r="I11088" s="56"/>
      <c r="J11088" s="57">
        <v>0.233924793193409</v>
      </c>
      <c r="K11088" s="57">
        <v>0.32143358243808701</v>
      </c>
      <c r="L11088" s="57">
        <v>0.25358216706167802</v>
      </c>
      <c r="M11088" s="57">
        <v>0.16517484790589099</v>
      </c>
    </row>
    <row r="11089" spans="1:13" x14ac:dyDescent="0.25">
      <c r="A11089" t="s">
        <v>13658</v>
      </c>
      <c r="B11089" t="s">
        <v>13659</v>
      </c>
      <c r="C11089" s="2" t="s">
        <v>31</v>
      </c>
      <c r="D11089" s="2" t="s">
        <v>429</v>
      </c>
      <c r="E11089" s="2" t="s">
        <v>29028</v>
      </c>
      <c r="F11089" s="56">
        <v>102.31772410942899</v>
      </c>
      <c r="G11089" s="56">
        <v>105.189821934717</v>
      </c>
      <c r="H11089" s="56">
        <v>94.5295923033853</v>
      </c>
      <c r="I11089" s="56">
        <v>98.8143073332581</v>
      </c>
      <c r="J11089" s="57">
        <v>0.46636144444123401</v>
      </c>
      <c r="K11089" s="57">
        <v>0.525730249457528</v>
      </c>
      <c r="L11089" s="57">
        <v>0.48329600010505702</v>
      </c>
      <c r="M11089" s="57">
        <v>0.42222158208289801</v>
      </c>
    </row>
    <row r="11090" spans="1:13" x14ac:dyDescent="0.25">
      <c r="A11090" t="s">
        <v>26153</v>
      </c>
      <c r="B11090" t="s">
        <v>26154</v>
      </c>
      <c r="C11090" s="2" t="s">
        <v>35</v>
      </c>
      <c r="D11090" s="2" t="s">
        <v>210</v>
      </c>
      <c r="E11090" s="2" t="s">
        <v>29028</v>
      </c>
      <c r="F11090" s="56"/>
      <c r="G11090" s="56">
        <v>85.936993126760001</v>
      </c>
      <c r="H11090" s="56"/>
      <c r="I11090" s="56"/>
      <c r="J11090" s="57">
        <v>0.26279521153111601</v>
      </c>
      <c r="K11090" s="57">
        <v>0.31716864518422799</v>
      </c>
      <c r="L11090" s="57">
        <v>0.26086898965975303</v>
      </c>
      <c r="M11090" s="57">
        <v>0.19660302179514699</v>
      </c>
    </row>
    <row r="11091" spans="1:13" x14ac:dyDescent="0.25">
      <c r="A11091" t="s">
        <v>14073</v>
      </c>
      <c r="B11091" t="s">
        <v>14074</v>
      </c>
      <c r="C11091" s="2" t="s">
        <v>35</v>
      </c>
      <c r="D11091" s="2" t="s">
        <v>54</v>
      </c>
      <c r="E11091" s="2" t="s">
        <v>29028</v>
      </c>
      <c r="F11091" s="56"/>
      <c r="G11091" s="56">
        <v>99.682246259302005</v>
      </c>
      <c r="H11091" s="56"/>
      <c r="I11091" s="56"/>
      <c r="J11091" s="57">
        <v>0.27466178416558201</v>
      </c>
      <c r="K11091" s="57">
        <v>0.323854725267057</v>
      </c>
      <c r="L11091" s="57">
        <v>0.28475988846762501</v>
      </c>
      <c r="M11091" s="57">
        <v>0.22606710660246801</v>
      </c>
    </row>
    <row r="11092" spans="1:13" x14ac:dyDescent="0.25">
      <c r="A11092" t="s">
        <v>10413</v>
      </c>
      <c r="B11092" t="s">
        <v>10414</v>
      </c>
      <c r="C11092" s="2" t="s">
        <v>35</v>
      </c>
      <c r="D11092" s="2" t="s">
        <v>236</v>
      </c>
      <c r="E11092" s="2" t="s">
        <v>29028</v>
      </c>
      <c r="F11092" s="56"/>
      <c r="G11092" s="56">
        <v>94.658687284261305</v>
      </c>
      <c r="H11092" s="56"/>
      <c r="I11092" s="56"/>
      <c r="J11092" s="57">
        <v>0.22681729334220499</v>
      </c>
      <c r="K11092" s="57">
        <v>0.30943132144794899</v>
      </c>
      <c r="L11092" s="57">
        <v>0.24336823408075001</v>
      </c>
      <c r="M11092" s="57">
        <v>0.12588037858753501</v>
      </c>
    </row>
    <row r="11093" spans="1:13" x14ac:dyDescent="0.25">
      <c r="A11093" t="s">
        <v>26155</v>
      </c>
      <c r="B11093" t="s">
        <v>26156</v>
      </c>
      <c r="C11093" s="2" t="s">
        <v>35</v>
      </c>
      <c r="D11093" s="2" t="s">
        <v>210</v>
      </c>
      <c r="E11093" s="2" t="s">
        <v>29028</v>
      </c>
      <c r="F11093" s="56">
        <v>101.048700449051</v>
      </c>
      <c r="G11093" s="56">
        <v>88.526658214031997</v>
      </c>
      <c r="H11093" s="56">
        <v>105.29815717775401</v>
      </c>
      <c r="I11093" s="56"/>
      <c r="J11093" s="57">
        <v>0.31408051248237501</v>
      </c>
      <c r="K11093" s="57">
        <v>0.37845078339710198</v>
      </c>
      <c r="L11093" s="57">
        <v>0.31435582878555401</v>
      </c>
      <c r="M11093" s="57">
        <v>0.24526857746886299</v>
      </c>
    </row>
    <row r="11094" spans="1:13" x14ac:dyDescent="0.25">
      <c r="A11094" t="s">
        <v>15814</v>
      </c>
      <c r="B11094" t="s">
        <v>15815</v>
      </c>
      <c r="C11094" s="2" t="s">
        <v>35</v>
      </c>
      <c r="D11094" s="2" t="s">
        <v>217</v>
      </c>
      <c r="E11094" s="2" t="s">
        <v>29028</v>
      </c>
      <c r="F11094" s="56">
        <v>95.815988633774396</v>
      </c>
      <c r="G11094" s="56">
        <v>88.054772258028294</v>
      </c>
      <c r="H11094" s="56">
        <v>95.866374955654393</v>
      </c>
      <c r="I11094" s="56">
        <v>97.882246462004503</v>
      </c>
      <c r="J11094" s="57">
        <v>0.399166503435741</v>
      </c>
      <c r="K11094" s="57">
        <v>0.446672871920825</v>
      </c>
      <c r="L11094" s="57">
        <v>0.40744058166493302</v>
      </c>
      <c r="M11094" s="57">
        <v>0.35328163405555602</v>
      </c>
    </row>
    <row r="11095" spans="1:13" x14ac:dyDescent="0.25">
      <c r="A11095" t="s">
        <v>15818</v>
      </c>
      <c r="B11095" t="s">
        <v>15819</v>
      </c>
      <c r="C11095" s="2" t="s">
        <v>35</v>
      </c>
      <c r="D11095" s="2" t="s">
        <v>217</v>
      </c>
      <c r="E11095" s="2" t="s">
        <v>29028</v>
      </c>
      <c r="F11095" s="56">
        <v>95.815988633774396</v>
      </c>
      <c r="G11095" s="56">
        <v>88.054772258028294</v>
      </c>
      <c r="H11095" s="56">
        <v>95.866374955654393</v>
      </c>
      <c r="I11095" s="56">
        <v>97.882246462004503</v>
      </c>
      <c r="J11095" s="57">
        <v>0.399166503435741</v>
      </c>
      <c r="K11095" s="57">
        <v>0.446672871920825</v>
      </c>
      <c r="L11095" s="57">
        <v>0.40744058166493302</v>
      </c>
      <c r="M11095" s="57">
        <v>0.35328163405555602</v>
      </c>
    </row>
    <row r="11096" spans="1:13" x14ac:dyDescent="0.25">
      <c r="A11096" t="s">
        <v>1690</v>
      </c>
      <c r="B11096" t="s">
        <v>1691</v>
      </c>
      <c r="C11096" s="2" t="s">
        <v>35</v>
      </c>
      <c r="D11096" s="2" t="s">
        <v>54</v>
      </c>
      <c r="E11096" s="2" t="s">
        <v>29027</v>
      </c>
      <c r="F11096" s="56">
        <v>97.990011058736101</v>
      </c>
      <c r="G11096" s="56">
        <v>91.540650518481797</v>
      </c>
      <c r="H11096" s="56">
        <v>107.525980916714</v>
      </c>
      <c r="I11096" s="56">
        <v>107.352257580009</v>
      </c>
      <c r="J11096" s="57">
        <v>0.58548878109407398</v>
      </c>
      <c r="K11096" s="57">
        <v>0.66607445850501701</v>
      </c>
      <c r="L11096" s="57">
        <v>0.60189740860756802</v>
      </c>
      <c r="M11096" s="57">
        <v>0.51989255764303999</v>
      </c>
    </row>
    <row r="11097" spans="1:13" x14ac:dyDescent="0.25">
      <c r="A11097" t="s">
        <v>16024</v>
      </c>
      <c r="B11097" t="s">
        <v>16025</v>
      </c>
      <c r="C11097" s="2" t="s">
        <v>35</v>
      </c>
      <c r="D11097" s="2" t="s">
        <v>36</v>
      </c>
      <c r="E11097" s="2" t="s">
        <v>29028</v>
      </c>
      <c r="F11097" s="56">
        <v>111.17459861238299</v>
      </c>
      <c r="G11097" s="56">
        <v>96.613105724676601</v>
      </c>
      <c r="H11097" s="56">
        <v>100.682650346439</v>
      </c>
      <c r="I11097" s="56">
        <v>98.387593840835905</v>
      </c>
      <c r="J11097" s="57">
        <v>0.44228120761369799</v>
      </c>
      <c r="K11097" s="57">
        <v>0.49578158383330501</v>
      </c>
      <c r="L11097" s="57">
        <v>0.45373328918385297</v>
      </c>
      <c r="M11097" s="57">
        <v>0.40025000547929601</v>
      </c>
    </row>
    <row r="11098" spans="1:13" x14ac:dyDescent="0.25">
      <c r="A11098" t="s">
        <v>16026</v>
      </c>
      <c r="B11098" t="s">
        <v>16027</v>
      </c>
      <c r="C11098" s="2" t="s">
        <v>35</v>
      </c>
      <c r="D11098" s="2" t="s">
        <v>36</v>
      </c>
      <c r="E11098" s="2" t="s">
        <v>29028</v>
      </c>
      <c r="F11098" s="56">
        <v>111.17459861238299</v>
      </c>
      <c r="G11098" s="56">
        <v>96.613105724676601</v>
      </c>
      <c r="H11098" s="56">
        <v>100.682650346439</v>
      </c>
      <c r="I11098" s="56">
        <v>98.387593840835905</v>
      </c>
      <c r="J11098" s="57">
        <v>0.44228120761369799</v>
      </c>
      <c r="K11098" s="57">
        <v>0.49578158383330501</v>
      </c>
      <c r="L11098" s="57">
        <v>0.45373328918385297</v>
      </c>
      <c r="M11098" s="57">
        <v>0.40025000547929601</v>
      </c>
    </row>
    <row r="11099" spans="1:13" x14ac:dyDescent="0.25">
      <c r="A11099" t="s">
        <v>14071</v>
      </c>
      <c r="B11099" t="s">
        <v>14072</v>
      </c>
      <c r="C11099" s="2" t="s">
        <v>35</v>
      </c>
      <c r="D11099" s="2" t="s">
        <v>54</v>
      </c>
      <c r="E11099" s="2" t="s">
        <v>29028</v>
      </c>
      <c r="F11099" s="56"/>
      <c r="G11099" s="56">
        <v>99.682246259302005</v>
      </c>
      <c r="H11099" s="56"/>
      <c r="I11099" s="56"/>
      <c r="J11099" s="57">
        <v>0.27466178416558201</v>
      </c>
      <c r="K11099" s="57">
        <v>0.323854725267057</v>
      </c>
      <c r="L11099" s="57">
        <v>0.28475988846762501</v>
      </c>
      <c r="M11099" s="57">
        <v>0.22606710660246801</v>
      </c>
    </row>
    <row r="11100" spans="1:13" x14ac:dyDescent="0.25">
      <c r="A11100" t="s">
        <v>11999</v>
      </c>
      <c r="B11100" t="s">
        <v>12000</v>
      </c>
      <c r="C11100" s="2" t="s">
        <v>31</v>
      </c>
      <c r="D11100" s="2" t="s">
        <v>39</v>
      </c>
      <c r="E11100" s="2" t="s">
        <v>29028</v>
      </c>
      <c r="F11100" s="56">
        <v>100.867544896906</v>
      </c>
      <c r="G11100" s="56">
        <v>90.117620890430203</v>
      </c>
      <c r="H11100" s="56">
        <v>93.123207740587802</v>
      </c>
      <c r="I11100" s="56"/>
      <c r="J11100" s="57">
        <v>0.36219424933915201</v>
      </c>
      <c r="K11100" s="57">
        <v>0.43513631981269901</v>
      </c>
      <c r="L11100" s="57">
        <v>0.37293026895411302</v>
      </c>
      <c r="M11100" s="57">
        <v>0.275090578088452</v>
      </c>
    </row>
    <row r="11101" spans="1:13" x14ac:dyDescent="0.25">
      <c r="A11101" t="s">
        <v>1794</v>
      </c>
      <c r="B11101" t="s">
        <v>1795</v>
      </c>
      <c r="C11101" s="2" t="s">
        <v>35</v>
      </c>
      <c r="D11101" s="2" t="s">
        <v>36</v>
      </c>
      <c r="E11101" s="2" t="s">
        <v>29027</v>
      </c>
      <c r="F11101" s="56">
        <v>113.595562813435</v>
      </c>
      <c r="G11101" s="56">
        <v>101.40238581100699</v>
      </c>
      <c r="H11101" s="56">
        <v>105.46251734753599</v>
      </c>
      <c r="I11101" s="56">
        <v>95.469636542768697</v>
      </c>
      <c r="J11101" s="57">
        <v>0.54248290735725502</v>
      </c>
      <c r="K11101" s="57">
        <v>0.62130431755089399</v>
      </c>
      <c r="L11101" s="57">
        <v>0.55483987921756395</v>
      </c>
      <c r="M11101" s="57">
        <v>0.48241753330156001</v>
      </c>
    </row>
    <row r="11102" spans="1:13" x14ac:dyDescent="0.25">
      <c r="A11102" t="s">
        <v>12251</v>
      </c>
      <c r="B11102" t="s">
        <v>12252</v>
      </c>
      <c r="C11102" s="2" t="s">
        <v>35</v>
      </c>
      <c r="D11102" s="2" t="s">
        <v>39</v>
      </c>
      <c r="E11102" s="2" t="s">
        <v>29028</v>
      </c>
      <c r="F11102" s="56"/>
      <c r="G11102" s="56">
        <v>95.272720680706499</v>
      </c>
      <c r="H11102" s="56"/>
      <c r="I11102" s="56"/>
      <c r="J11102" s="57">
        <v>0.26883165217233201</v>
      </c>
      <c r="K11102" s="57">
        <v>0.32346069453747101</v>
      </c>
      <c r="L11102" s="57">
        <v>0.27383657002101902</v>
      </c>
      <c r="M11102" s="57">
        <v>0.21025293727463101</v>
      </c>
    </row>
    <row r="11103" spans="1:13" x14ac:dyDescent="0.25">
      <c r="A11103" t="s">
        <v>4508</v>
      </c>
      <c r="B11103" t="s">
        <v>4509</v>
      </c>
      <c r="C11103" s="2" t="s">
        <v>35</v>
      </c>
      <c r="D11103" s="2" t="s">
        <v>119</v>
      </c>
      <c r="E11103" s="2" t="s">
        <v>29028</v>
      </c>
      <c r="F11103" s="56"/>
      <c r="G11103" s="56">
        <v>93.733298115645695</v>
      </c>
      <c r="H11103" s="56"/>
      <c r="I11103" s="56"/>
      <c r="J11103" s="57">
        <v>0.258039448013898</v>
      </c>
      <c r="K11103" s="57">
        <v>0.32843460044293499</v>
      </c>
      <c r="L11103" s="57">
        <v>0.27203294565584302</v>
      </c>
      <c r="M11103" s="57">
        <v>0.187554924414046</v>
      </c>
    </row>
    <row r="11104" spans="1:13" x14ac:dyDescent="0.25">
      <c r="A11104" t="s">
        <v>6066</v>
      </c>
      <c r="B11104" t="s">
        <v>6067</v>
      </c>
      <c r="C11104" s="2" t="s">
        <v>35</v>
      </c>
      <c r="D11104" s="2" t="s">
        <v>3980</v>
      </c>
      <c r="E11104" s="2" t="s">
        <v>29028</v>
      </c>
      <c r="F11104" s="56">
        <v>111.16166727647401</v>
      </c>
      <c r="G11104" s="56">
        <v>116.153940177115</v>
      </c>
      <c r="H11104" s="56">
        <v>114.42373117939</v>
      </c>
      <c r="I11104" s="56"/>
      <c r="J11104" s="57">
        <v>0.30608747500024402</v>
      </c>
      <c r="K11104" s="57">
        <v>0.34411956654695203</v>
      </c>
      <c r="L11104" s="57">
        <v>0.31355375073428698</v>
      </c>
      <c r="M11104" s="57">
        <v>0.27351822369013701</v>
      </c>
    </row>
    <row r="11105" spans="1:13" x14ac:dyDescent="0.25">
      <c r="A11105" t="s">
        <v>6064</v>
      </c>
      <c r="B11105" t="s">
        <v>6065</v>
      </c>
      <c r="C11105" s="2" t="s">
        <v>35</v>
      </c>
      <c r="D11105" s="2" t="s">
        <v>3980</v>
      </c>
      <c r="E11105" s="2" t="s">
        <v>29028</v>
      </c>
      <c r="F11105" s="56">
        <v>109.58608137050101</v>
      </c>
      <c r="G11105" s="56">
        <v>120.720813951982</v>
      </c>
      <c r="H11105" s="56">
        <v>115.866825525829</v>
      </c>
      <c r="I11105" s="56"/>
      <c r="J11105" s="57">
        <v>0.33705670768460499</v>
      </c>
      <c r="K11105" s="57">
        <v>0.39139757501128802</v>
      </c>
      <c r="L11105" s="57">
        <v>0.35018245589437902</v>
      </c>
      <c r="M11105" s="57">
        <v>0.29786418786915297</v>
      </c>
    </row>
    <row r="11106" spans="1:13" x14ac:dyDescent="0.25">
      <c r="A11106" t="s">
        <v>3928</v>
      </c>
      <c r="B11106" t="s">
        <v>3929</v>
      </c>
      <c r="C11106" s="2" t="s">
        <v>35</v>
      </c>
      <c r="D11106" s="2" t="s">
        <v>32</v>
      </c>
      <c r="E11106" s="2" t="s">
        <v>29027</v>
      </c>
      <c r="F11106" s="56">
        <v>96.2146009581448</v>
      </c>
      <c r="G11106" s="56">
        <v>106.11290937234899</v>
      </c>
      <c r="H11106" s="56">
        <v>91.576815639521598</v>
      </c>
      <c r="I11106" s="56">
        <v>90.948514561186798</v>
      </c>
      <c r="J11106" s="57">
        <v>0.60685186732072105</v>
      </c>
      <c r="K11106" s="57">
        <v>0.68701196547367405</v>
      </c>
      <c r="L11106" s="57">
        <v>0.63267629919119195</v>
      </c>
      <c r="M11106" s="57">
        <v>0.56970380752226002</v>
      </c>
    </row>
    <row r="11107" spans="1:13" x14ac:dyDescent="0.25">
      <c r="A11107" t="s">
        <v>3926</v>
      </c>
      <c r="B11107" t="s">
        <v>3927</v>
      </c>
      <c r="C11107" s="2" t="s">
        <v>31</v>
      </c>
      <c r="D11107" s="2" t="s">
        <v>32</v>
      </c>
      <c r="E11107" s="2" t="s">
        <v>29027</v>
      </c>
      <c r="F11107" s="56">
        <v>104.313231779158</v>
      </c>
      <c r="G11107" s="56">
        <v>119.04963284037601</v>
      </c>
      <c r="H11107" s="56">
        <v>97.740402378047804</v>
      </c>
      <c r="I11107" s="56">
        <v>92.990408446112696</v>
      </c>
      <c r="J11107" s="57">
        <v>0.60235336763714697</v>
      </c>
      <c r="K11107" s="57">
        <v>0.67366132781801802</v>
      </c>
      <c r="L11107" s="57">
        <v>0.61778608596683504</v>
      </c>
      <c r="M11107" s="57">
        <v>0.56264116844230705</v>
      </c>
    </row>
    <row r="11108" spans="1:13" x14ac:dyDescent="0.25">
      <c r="A11108" t="s">
        <v>14668</v>
      </c>
      <c r="B11108" t="s">
        <v>14669</v>
      </c>
      <c r="C11108" s="2" t="s">
        <v>35</v>
      </c>
      <c r="D11108" s="2" t="s">
        <v>7638</v>
      </c>
      <c r="E11108" s="2" t="s">
        <v>29027</v>
      </c>
      <c r="F11108" s="56">
        <v>92.549813621813996</v>
      </c>
      <c r="G11108" s="56">
        <v>105.625502284446</v>
      </c>
      <c r="H11108" s="56">
        <v>105.132711989737</v>
      </c>
      <c r="I11108" s="56">
        <v>88.220716122421095</v>
      </c>
      <c r="J11108" s="57">
        <v>0.51624866230078503</v>
      </c>
      <c r="K11108" s="57">
        <v>0.61187618023467005</v>
      </c>
      <c r="L11108" s="57">
        <v>0.54163591570077096</v>
      </c>
      <c r="M11108" s="57">
        <v>0.47923019167254299</v>
      </c>
    </row>
    <row r="11109" spans="1:13" x14ac:dyDescent="0.25">
      <c r="A11109" t="s">
        <v>28915</v>
      </c>
      <c r="B11109" t="s">
        <v>28916</v>
      </c>
      <c r="C11109" s="2" t="s">
        <v>35</v>
      </c>
      <c r="D11109" s="2" t="s">
        <v>32</v>
      </c>
      <c r="E11109" s="2" t="s">
        <v>29028</v>
      </c>
      <c r="F11109" s="56">
        <v>99.364900294416202</v>
      </c>
      <c r="G11109" s="56">
        <v>96.335280574124496</v>
      </c>
      <c r="H11109" s="56">
        <v>93.815650304280794</v>
      </c>
      <c r="I11109" s="56">
        <v>104.06779889730601</v>
      </c>
      <c r="J11109" s="57">
        <v>0.42423005646619999</v>
      </c>
      <c r="K11109" s="57">
        <v>0.48351915997780298</v>
      </c>
      <c r="L11109" s="57">
        <v>0.43279557827006598</v>
      </c>
      <c r="M11109" s="57">
        <v>0.37196872865254998</v>
      </c>
    </row>
    <row r="11110" spans="1:13" x14ac:dyDescent="0.25">
      <c r="A11110" t="s">
        <v>375</v>
      </c>
      <c r="B11110" t="s">
        <v>376</v>
      </c>
      <c r="C11110" s="2" t="s">
        <v>35</v>
      </c>
      <c r="D11110" s="2" t="s">
        <v>80</v>
      </c>
      <c r="E11110" s="2" t="s">
        <v>29027</v>
      </c>
      <c r="F11110" s="56">
        <v>116.253614489418</v>
      </c>
      <c r="G11110" s="56">
        <v>103.865860052356</v>
      </c>
      <c r="H11110" s="56">
        <v>103.050762924691</v>
      </c>
      <c r="I11110" s="56">
        <v>87.058620463434806</v>
      </c>
      <c r="J11110" s="57">
        <v>0.59018079214908903</v>
      </c>
      <c r="K11110" s="57">
        <v>0.65562819141891104</v>
      </c>
      <c r="L11110" s="57">
        <v>0.60137098680290502</v>
      </c>
      <c r="M11110" s="57">
        <v>0.54610101229723096</v>
      </c>
    </row>
    <row r="11111" spans="1:13" x14ac:dyDescent="0.25">
      <c r="A11111" t="s">
        <v>16348</v>
      </c>
      <c r="B11111" t="s">
        <v>16349</v>
      </c>
      <c r="C11111" s="2" t="s">
        <v>31</v>
      </c>
      <c r="D11111" s="2" t="s">
        <v>315</v>
      </c>
      <c r="E11111" s="2" t="s">
        <v>29028</v>
      </c>
      <c r="F11111" s="56">
        <v>109.77615253345699</v>
      </c>
      <c r="G11111" s="56">
        <v>96.286882014534399</v>
      </c>
      <c r="H11111" s="56">
        <v>94.522479406062303</v>
      </c>
      <c r="I11111" s="56">
        <v>105.991944770267</v>
      </c>
      <c r="J11111" s="57">
        <v>0.49595714948181702</v>
      </c>
      <c r="K11111" s="57">
        <v>0.54147221291175496</v>
      </c>
      <c r="L11111" s="57">
        <v>0.50651153840169305</v>
      </c>
      <c r="M11111" s="57">
        <v>0.45622411998802498</v>
      </c>
    </row>
    <row r="11112" spans="1:13" x14ac:dyDescent="0.25">
      <c r="A11112" t="s">
        <v>26157</v>
      </c>
      <c r="B11112" t="s">
        <v>26158</v>
      </c>
      <c r="C11112" s="2" t="s">
        <v>35</v>
      </c>
      <c r="D11112" s="2" t="s">
        <v>210</v>
      </c>
      <c r="E11112" s="2" t="s">
        <v>29028</v>
      </c>
      <c r="F11112" s="56"/>
      <c r="G11112" s="56">
        <v>85.936993126760001</v>
      </c>
      <c r="H11112" s="56"/>
      <c r="I11112" s="56"/>
      <c r="J11112" s="57">
        <v>0.26279521153111601</v>
      </c>
      <c r="K11112" s="57">
        <v>0.31716864518422799</v>
      </c>
      <c r="L11112" s="57">
        <v>0.26086898965975303</v>
      </c>
      <c r="M11112" s="57">
        <v>0.19660302179514699</v>
      </c>
    </row>
    <row r="11113" spans="1:13" x14ac:dyDescent="0.25">
      <c r="A11113" t="s">
        <v>9505</v>
      </c>
      <c r="B11113" t="s">
        <v>9506</v>
      </c>
      <c r="C11113" s="2" t="s">
        <v>31</v>
      </c>
      <c r="D11113" s="2" t="s">
        <v>36</v>
      </c>
      <c r="E11113" s="2" t="s">
        <v>29028</v>
      </c>
      <c r="F11113" s="56">
        <v>113.479258689869</v>
      </c>
      <c r="G11113" s="56">
        <v>117.466881744782</v>
      </c>
      <c r="H11113" s="56">
        <v>104.367733947693</v>
      </c>
      <c r="I11113" s="56">
        <v>102.87265880190699</v>
      </c>
      <c r="J11113" s="57">
        <v>0.482854273415114</v>
      </c>
      <c r="K11113" s="57">
        <v>0.52819837646693701</v>
      </c>
      <c r="L11113" s="57">
        <v>0.49298593977594202</v>
      </c>
      <c r="M11113" s="57">
        <v>0.44431568423345702</v>
      </c>
    </row>
    <row r="11114" spans="1:13" x14ac:dyDescent="0.25">
      <c r="A11114" t="s">
        <v>28903</v>
      </c>
      <c r="B11114" t="s">
        <v>28904</v>
      </c>
      <c r="C11114" s="2" t="s">
        <v>31</v>
      </c>
      <c r="D11114" s="2" t="s">
        <v>32</v>
      </c>
      <c r="E11114" s="2" t="s">
        <v>29028</v>
      </c>
      <c r="F11114" s="56">
        <v>99.364900294416202</v>
      </c>
      <c r="G11114" s="56">
        <v>96.335280574124496</v>
      </c>
      <c r="H11114" s="56">
        <v>93.815650304280794</v>
      </c>
      <c r="I11114" s="56">
        <v>104.06779889730601</v>
      </c>
      <c r="J11114" s="57">
        <v>0.42423005646619999</v>
      </c>
      <c r="K11114" s="57">
        <v>0.48351915997780298</v>
      </c>
      <c r="L11114" s="57">
        <v>0.43279557827006598</v>
      </c>
      <c r="M11114" s="57">
        <v>0.37196872865254998</v>
      </c>
    </row>
    <row r="11115" spans="1:13" x14ac:dyDescent="0.25">
      <c r="A11115" t="s">
        <v>7184</v>
      </c>
      <c r="B11115" t="s">
        <v>7185</v>
      </c>
      <c r="C11115" s="2" t="s">
        <v>31</v>
      </c>
      <c r="D11115" s="2" t="s">
        <v>80</v>
      </c>
      <c r="E11115" s="2" t="s">
        <v>29028</v>
      </c>
      <c r="F11115" s="56">
        <v>114.222382056751</v>
      </c>
      <c r="G11115" s="56">
        <v>101.234639389497</v>
      </c>
      <c r="H11115" s="56">
        <v>102.919234603006</v>
      </c>
      <c r="I11115" s="56">
        <v>90.104892078283996</v>
      </c>
      <c r="J11115" s="57">
        <v>0.51131003016676402</v>
      </c>
      <c r="K11115" s="57">
        <v>0.555870192172217</v>
      </c>
      <c r="L11115" s="57">
        <v>0.51951955900867597</v>
      </c>
      <c r="M11115" s="57">
        <v>0.47063251437882703</v>
      </c>
    </row>
    <row r="11116" spans="1:13" x14ac:dyDescent="0.25">
      <c r="A11116" t="s">
        <v>15526</v>
      </c>
      <c r="B11116" t="s">
        <v>15527</v>
      </c>
      <c r="C11116" s="2" t="s">
        <v>31</v>
      </c>
      <c r="D11116" s="2" t="s">
        <v>54</v>
      </c>
      <c r="E11116" s="2" t="s">
        <v>29028</v>
      </c>
      <c r="F11116" s="56">
        <v>97.387574394573804</v>
      </c>
      <c r="G11116" s="56">
        <v>95.171631144287502</v>
      </c>
      <c r="H11116" s="56">
        <v>102.569095199752</v>
      </c>
      <c r="I11116" s="56">
        <v>99.141724272969398</v>
      </c>
      <c r="J11116" s="57">
        <v>0.366323597892731</v>
      </c>
      <c r="K11116" s="57">
        <v>0.41706912797632401</v>
      </c>
      <c r="L11116" s="57">
        <v>0.37714846903389598</v>
      </c>
      <c r="M11116" s="57">
        <v>0.32008369831058098</v>
      </c>
    </row>
    <row r="11117" spans="1:13" x14ac:dyDescent="0.25">
      <c r="A11117" t="s">
        <v>10415</v>
      </c>
      <c r="B11117" t="s">
        <v>10416</v>
      </c>
      <c r="C11117" s="2" t="s">
        <v>35</v>
      </c>
      <c r="D11117" s="2" t="s">
        <v>236</v>
      </c>
      <c r="E11117" s="2" t="s">
        <v>29028</v>
      </c>
      <c r="F11117" s="56"/>
      <c r="G11117" s="56">
        <v>91.286402558269899</v>
      </c>
      <c r="H11117" s="56">
        <v>95.688793637741398</v>
      </c>
      <c r="I11117" s="56"/>
      <c r="J11117" s="57">
        <v>0.29218056177193302</v>
      </c>
      <c r="K11117" s="57">
        <v>0.383992351742862</v>
      </c>
      <c r="L11117" s="57">
        <v>0.30803156410365401</v>
      </c>
      <c r="M11117" s="57">
        <v>0.202625160204458</v>
      </c>
    </row>
    <row r="11118" spans="1:13" x14ac:dyDescent="0.25">
      <c r="A11118" t="s">
        <v>10417</v>
      </c>
      <c r="B11118" t="s">
        <v>10418</v>
      </c>
      <c r="C11118" s="2" t="s">
        <v>35</v>
      </c>
      <c r="D11118" s="2" t="s">
        <v>236</v>
      </c>
      <c r="E11118" s="2" t="s">
        <v>29028</v>
      </c>
      <c r="F11118" s="56"/>
      <c r="G11118" s="56">
        <v>94.658687284261305</v>
      </c>
      <c r="H11118" s="56"/>
      <c r="I11118" s="56"/>
      <c r="J11118" s="57">
        <v>0.22681729334220499</v>
      </c>
      <c r="K11118" s="57">
        <v>0.30943132144794899</v>
      </c>
      <c r="L11118" s="57">
        <v>0.24336823408075001</v>
      </c>
      <c r="M11118" s="57">
        <v>0.12588037858753501</v>
      </c>
    </row>
    <row r="11119" spans="1:13" x14ac:dyDescent="0.25">
      <c r="A11119" t="s">
        <v>10419</v>
      </c>
      <c r="B11119" t="s">
        <v>10420</v>
      </c>
      <c r="C11119" s="2" t="s">
        <v>35</v>
      </c>
      <c r="D11119" s="2" t="s">
        <v>236</v>
      </c>
      <c r="E11119" s="2" t="s">
        <v>29028</v>
      </c>
      <c r="F11119" s="56"/>
      <c r="G11119" s="56">
        <v>94.658687284261305</v>
      </c>
      <c r="H11119" s="56"/>
      <c r="I11119" s="56"/>
      <c r="J11119" s="57">
        <v>0.22681729334220499</v>
      </c>
      <c r="K11119" s="57">
        <v>0.30943132144794899</v>
      </c>
      <c r="L11119" s="57">
        <v>0.24336823408075001</v>
      </c>
      <c r="M11119" s="57">
        <v>0.12588037858753501</v>
      </c>
    </row>
    <row r="11120" spans="1:13" x14ac:dyDescent="0.25">
      <c r="A11120" t="s">
        <v>12003</v>
      </c>
      <c r="B11120" t="s">
        <v>12004</v>
      </c>
      <c r="C11120" s="2" t="s">
        <v>35</v>
      </c>
      <c r="D11120" s="2" t="s">
        <v>39</v>
      </c>
      <c r="E11120" s="2" t="s">
        <v>29028</v>
      </c>
      <c r="F11120" s="56">
        <v>100.867544896906</v>
      </c>
      <c r="G11120" s="56">
        <v>90.117620890430203</v>
      </c>
      <c r="H11120" s="56">
        <v>93.123207740587802</v>
      </c>
      <c r="I11120" s="56"/>
      <c r="J11120" s="57">
        <v>0.36219424933915201</v>
      </c>
      <c r="K11120" s="57">
        <v>0.43513631981269901</v>
      </c>
      <c r="L11120" s="57">
        <v>0.37293026895411302</v>
      </c>
      <c r="M11120" s="57">
        <v>0.275090578088452</v>
      </c>
    </row>
    <row r="11121" spans="1:13" x14ac:dyDescent="0.25">
      <c r="A11121" t="s">
        <v>10421</v>
      </c>
      <c r="B11121" t="s">
        <v>10422</v>
      </c>
      <c r="C11121" s="2" t="s">
        <v>35</v>
      </c>
      <c r="D11121" s="2" t="s">
        <v>236</v>
      </c>
      <c r="E11121" s="2" t="s">
        <v>29028</v>
      </c>
      <c r="F11121" s="56"/>
      <c r="G11121" s="56">
        <v>94.658687284261305</v>
      </c>
      <c r="H11121" s="56"/>
      <c r="I11121" s="56"/>
      <c r="J11121" s="57">
        <v>0.22681729334220499</v>
      </c>
      <c r="K11121" s="57">
        <v>0.30943132144794899</v>
      </c>
      <c r="L11121" s="57">
        <v>0.24336823408075001</v>
      </c>
      <c r="M11121" s="57">
        <v>0.12588037858753501</v>
      </c>
    </row>
    <row r="11122" spans="1:13" x14ac:dyDescent="0.25">
      <c r="A11122" t="s">
        <v>10423</v>
      </c>
      <c r="B11122" t="s">
        <v>10424</v>
      </c>
      <c r="C11122" s="2" t="s">
        <v>35</v>
      </c>
      <c r="D11122" s="2" t="s">
        <v>236</v>
      </c>
      <c r="E11122" s="2" t="s">
        <v>29028</v>
      </c>
      <c r="F11122" s="56">
        <v>107.457625156201</v>
      </c>
      <c r="G11122" s="56">
        <v>97.611030523731898</v>
      </c>
      <c r="H11122" s="56">
        <v>95.026209168460994</v>
      </c>
      <c r="I11122" s="56">
        <v>92.710886152111797</v>
      </c>
      <c r="J11122" s="57">
        <v>0.54912411252877902</v>
      </c>
      <c r="K11122" s="57">
        <v>0.640434278544045</v>
      </c>
      <c r="L11122" s="57">
        <v>0.56206658385007102</v>
      </c>
      <c r="M11122" s="57">
        <v>0.46491227948664199</v>
      </c>
    </row>
    <row r="11123" spans="1:13" x14ac:dyDescent="0.25">
      <c r="A11123" t="s">
        <v>13660</v>
      </c>
      <c r="B11123" t="s">
        <v>13661</v>
      </c>
      <c r="C11123" s="2" t="s">
        <v>31</v>
      </c>
      <c r="D11123" s="2" t="s">
        <v>429</v>
      </c>
      <c r="E11123" s="2" t="s">
        <v>29027</v>
      </c>
      <c r="F11123" s="56">
        <v>103.729004149747</v>
      </c>
      <c r="G11123" s="56">
        <v>105.609514585456</v>
      </c>
      <c r="H11123" s="56">
        <v>98.258558864395496</v>
      </c>
      <c r="I11123" s="56">
        <v>98.549719343677793</v>
      </c>
      <c r="J11123" s="57">
        <v>0.55168433966757302</v>
      </c>
      <c r="K11123" s="57">
        <v>0.63602710460864398</v>
      </c>
      <c r="L11123" s="57">
        <v>0.57302620461141895</v>
      </c>
      <c r="M11123" s="57">
        <v>0.49616591486120198</v>
      </c>
    </row>
    <row r="11124" spans="1:13" x14ac:dyDescent="0.25">
      <c r="A11124" t="s">
        <v>371</v>
      </c>
      <c r="B11124" t="s">
        <v>372</v>
      </c>
      <c r="C11124" s="2" t="s">
        <v>31</v>
      </c>
      <c r="D11124" s="2" t="s">
        <v>80</v>
      </c>
      <c r="E11124" s="2" t="s">
        <v>29027</v>
      </c>
      <c r="F11124" s="56">
        <v>115.557425639917</v>
      </c>
      <c r="G11124" s="56">
        <v>107.27344835491201</v>
      </c>
      <c r="H11124" s="56">
        <v>104.489215804233</v>
      </c>
      <c r="I11124" s="56">
        <v>89.796609252351701</v>
      </c>
      <c r="J11124" s="57">
        <v>0.59112441215224298</v>
      </c>
      <c r="K11124" s="57">
        <v>0.65668228409568496</v>
      </c>
      <c r="L11124" s="57">
        <v>0.59903250955712695</v>
      </c>
      <c r="M11124" s="57">
        <v>0.53467615219200904</v>
      </c>
    </row>
    <row r="11125" spans="1:13" x14ac:dyDescent="0.25">
      <c r="A11125" t="s">
        <v>7186</v>
      </c>
      <c r="B11125" t="s">
        <v>7187</v>
      </c>
      <c r="C11125" s="2" t="s">
        <v>31</v>
      </c>
      <c r="D11125" s="2" t="s">
        <v>80</v>
      </c>
      <c r="E11125" s="2" t="s">
        <v>29028</v>
      </c>
      <c r="F11125" s="56">
        <v>114.222382056751</v>
      </c>
      <c r="G11125" s="56">
        <v>101.234639389497</v>
      </c>
      <c r="H11125" s="56">
        <v>102.919234603006</v>
      </c>
      <c r="I11125" s="56">
        <v>90.104892078283996</v>
      </c>
      <c r="J11125" s="57">
        <v>0.51131003016676402</v>
      </c>
      <c r="K11125" s="57">
        <v>0.555870192172217</v>
      </c>
      <c r="L11125" s="57">
        <v>0.51951955900867597</v>
      </c>
      <c r="M11125" s="57">
        <v>0.47063251437882703</v>
      </c>
    </row>
    <row r="11126" spans="1:13" x14ac:dyDescent="0.25">
      <c r="A11126" t="s">
        <v>1510</v>
      </c>
      <c r="B11126" t="s">
        <v>1511</v>
      </c>
      <c r="C11126" s="2" t="s">
        <v>31</v>
      </c>
      <c r="D11126" s="2" t="s">
        <v>210</v>
      </c>
      <c r="E11126" s="2" t="s">
        <v>29027</v>
      </c>
      <c r="F11126" s="56">
        <v>120.987106628961</v>
      </c>
      <c r="G11126" s="56">
        <v>104.85821715079</v>
      </c>
      <c r="H11126" s="56">
        <v>110.81227611189399</v>
      </c>
      <c r="I11126" s="56">
        <v>87.4988336964213</v>
      </c>
      <c r="J11126" s="57">
        <v>0.77938396487944095</v>
      </c>
      <c r="K11126" s="57">
        <v>0.83110132725533303</v>
      </c>
      <c r="L11126" s="57">
        <v>0.78998482801638803</v>
      </c>
      <c r="M11126" s="57">
        <v>0.73461938241893499</v>
      </c>
    </row>
    <row r="11127" spans="1:13" x14ac:dyDescent="0.25">
      <c r="A11127" t="s">
        <v>14494</v>
      </c>
      <c r="B11127" t="s">
        <v>14495</v>
      </c>
      <c r="C11127" s="2" t="s">
        <v>31</v>
      </c>
      <c r="D11127" s="2" t="s">
        <v>210</v>
      </c>
      <c r="E11127" s="2" t="s">
        <v>29028</v>
      </c>
      <c r="F11127" s="56">
        <v>109.315193253095</v>
      </c>
      <c r="G11127" s="56">
        <v>101.692092870148</v>
      </c>
      <c r="H11127" s="56">
        <v>111.42377229661599</v>
      </c>
      <c r="I11127" s="56">
        <v>91.2398299594403</v>
      </c>
      <c r="J11127" s="57">
        <v>0.48692420477683701</v>
      </c>
      <c r="K11127" s="57">
        <v>0.52385678848512296</v>
      </c>
      <c r="L11127" s="57">
        <v>0.49347261515417901</v>
      </c>
      <c r="M11127" s="57">
        <v>0.45166700732759602</v>
      </c>
    </row>
    <row r="11128" spans="1:13" x14ac:dyDescent="0.25">
      <c r="A11128" t="s">
        <v>13956</v>
      </c>
      <c r="B11128" t="s">
        <v>13957</v>
      </c>
      <c r="C11128" s="2" t="s">
        <v>31</v>
      </c>
      <c r="D11128" s="2" t="s">
        <v>54</v>
      </c>
      <c r="E11128" s="2" t="s">
        <v>29028</v>
      </c>
      <c r="F11128" s="56">
        <v>118.18186363249799</v>
      </c>
      <c r="G11128" s="56">
        <v>119.271998716025</v>
      </c>
      <c r="H11128" s="56">
        <v>111.79567676382</v>
      </c>
      <c r="I11128" s="56">
        <v>96.597917058277702</v>
      </c>
      <c r="J11128" s="57">
        <v>0.46512802853340501</v>
      </c>
      <c r="K11128" s="57">
        <v>0.50606754176006297</v>
      </c>
      <c r="L11128" s="57">
        <v>0.47186199085667102</v>
      </c>
      <c r="M11128" s="57">
        <v>0.43098214983856098</v>
      </c>
    </row>
    <row r="11129" spans="1:13" x14ac:dyDescent="0.25">
      <c r="A11129" t="s">
        <v>5334</v>
      </c>
      <c r="B11129" t="s">
        <v>5335</v>
      </c>
      <c r="C11129" s="2" t="s">
        <v>35</v>
      </c>
      <c r="D11129" s="2" t="s">
        <v>100</v>
      </c>
      <c r="E11129" s="2" t="s">
        <v>29028</v>
      </c>
      <c r="F11129" s="56">
        <v>114.22039561659599</v>
      </c>
      <c r="G11129" s="56">
        <v>112.83361547284299</v>
      </c>
      <c r="H11129" s="56">
        <v>121.87024347983299</v>
      </c>
      <c r="I11129" s="56"/>
      <c r="J11129" s="57">
        <v>0.32384839628744899</v>
      </c>
      <c r="K11129" s="57">
        <v>0.35836362444417402</v>
      </c>
      <c r="L11129" s="57">
        <v>0.32910678767806101</v>
      </c>
      <c r="M11129" s="57">
        <v>0.29082934343095601</v>
      </c>
    </row>
    <row r="11130" spans="1:13" x14ac:dyDescent="0.25">
      <c r="A11130" t="s">
        <v>1454</v>
      </c>
      <c r="B11130" t="s">
        <v>1455</v>
      </c>
      <c r="C11130" s="2" t="s">
        <v>31</v>
      </c>
      <c r="D11130" s="2" t="s">
        <v>54</v>
      </c>
      <c r="E11130" s="2" t="s">
        <v>29027</v>
      </c>
      <c r="F11130" s="56">
        <v>115.14183119971401</v>
      </c>
      <c r="G11130" s="56">
        <v>120.834749635644</v>
      </c>
      <c r="H11130" s="56">
        <v>114.48687120353701</v>
      </c>
      <c r="I11130" s="56">
        <v>96.925575103652406</v>
      </c>
      <c r="J11130" s="57">
        <v>0.55793008439313896</v>
      </c>
      <c r="K11130" s="57">
        <v>0.62715128238545803</v>
      </c>
      <c r="L11130" s="57">
        <v>0.56264566353078105</v>
      </c>
      <c r="M11130" s="57">
        <v>0.51513778132392796</v>
      </c>
    </row>
    <row r="11131" spans="1:13" x14ac:dyDescent="0.25">
      <c r="A11131" t="s">
        <v>5336</v>
      </c>
      <c r="B11131" t="s">
        <v>5337</v>
      </c>
      <c r="C11131" s="2" t="s">
        <v>35</v>
      </c>
      <c r="D11131" s="2" t="s">
        <v>100</v>
      </c>
      <c r="E11131" s="2" t="s">
        <v>29028</v>
      </c>
      <c r="F11131" s="56">
        <v>114.22039561659599</v>
      </c>
      <c r="G11131" s="56">
        <v>112.83361547284299</v>
      </c>
      <c r="H11131" s="56">
        <v>121.87024347983299</v>
      </c>
      <c r="I11131" s="56"/>
      <c r="J11131" s="57">
        <v>0.32384839628744899</v>
      </c>
      <c r="K11131" s="57">
        <v>0.35836362444417402</v>
      </c>
      <c r="L11131" s="57">
        <v>0.32910678767806101</v>
      </c>
      <c r="M11131" s="57">
        <v>0.29082934343095601</v>
      </c>
    </row>
    <row r="11132" spans="1:13" x14ac:dyDescent="0.25">
      <c r="A11132" t="s">
        <v>13958</v>
      </c>
      <c r="B11132" t="s">
        <v>13959</v>
      </c>
      <c r="C11132" s="2" t="s">
        <v>31</v>
      </c>
      <c r="D11132" s="2" t="s">
        <v>54</v>
      </c>
      <c r="E11132" s="2" t="s">
        <v>29028</v>
      </c>
      <c r="F11132" s="56">
        <v>118.18186363249799</v>
      </c>
      <c r="G11132" s="56">
        <v>119.271998716025</v>
      </c>
      <c r="H11132" s="56">
        <v>111.79567676382</v>
      </c>
      <c r="I11132" s="56">
        <v>96.597917058277702</v>
      </c>
      <c r="J11132" s="57">
        <v>0.46512802853340501</v>
      </c>
      <c r="K11132" s="57">
        <v>0.50606754176006297</v>
      </c>
      <c r="L11132" s="57">
        <v>0.47186199085667102</v>
      </c>
      <c r="M11132" s="57">
        <v>0.43098214983856098</v>
      </c>
    </row>
    <row r="11133" spans="1:13" x14ac:dyDescent="0.25">
      <c r="A11133" t="s">
        <v>13960</v>
      </c>
      <c r="B11133" t="s">
        <v>13961</v>
      </c>
      <c r="C11133" s="2" t="s">
        <v>35</v>
      </c>
      <c r="D11133" s="2" t="s">
        <v>54</v>
      </c>
      <c r="E11133" s="2" t="s">
        <v>29028</v>
      </c>
      <c r="F11133" s="56">
        <v>118.18186363249799</v>
      </c>
      <c r="G11133" s="56">
        <v>119.271998716025</v>
      </c>
      <c r="H11133" s="56">
        <v>111.79567676382</v>
      </c>
      <c r="I11133" s="56">
        <v>96.597917058277702</v>
      </c>
      <c r="J11133" s="57">
        <v>0.46512802853340501</v>
      </c>
      <c r="K11133" s="57">
        <v>0.50606754176006297</v>
      </c>
      <c r="L11133" s="57">
        <v>0.47186199085667102</v>
      </c>
      <c r="M11133" s="57">
        <v>0.43098214983856098</v>
      </c>
    </row>
    <row r="11134" spans="1:13" x14ac:dyDescent="0.25">
      <c r="A11134" t="s">
        <v>3930</v>
      </c>
      <c r="B11134" t="s">
        <v>3931</v>
      </c>
      <c r="C11134" s="2" t="s">
        <v>35</v>
      </c>
      <c r="D11134" s="2" t="s">
        <v>32</v>
      </c>
      <c r="E11134" s="2" t="s">
        <v>29027</v>
      </c>
      <c r="F11134" s="56">
        <v>105.916460363127</v>
      </c>
      <c r="G11134" s="56">
        <v>117.55503182053999</v>
      </c>
      <c r="H11134" s="56">
        <v>97.486266995725501</v>
      </c>
      <c r="I11134" s="56">
        <v>94.761065880000302</v>
      </c>
      <c r="J11134" s="57">
        <v>0.57299556494811898</v>
      </c>
      <c r="K11134" s="57">
        <v>0.64392189546811995</v>
      </c>
      <c r="L11134" s="57">
        <v>0.589070842318416</v>
      </c>
      <c r="M11134" s="57">
        <v>0.53593024472828299</v>
      </c>
    </row>
    <row r="11135" spans="1:13" x14ac:dyDescent="0.25">
      <c r="A11135" t="s">
        <v>5328</v>
      </c>
      <c r="B11135" t="s">
        <v>5329</v>
      </c>
      <c r="C11135" s="2" t="s">
        <v>31</v>
      </c>
      <c r="D11135" s="2" t="s">
        <v>100</v>
      </c>
      <c r="E11135" s="2" t="s">
        <v>29028</v>
      </c>
      <c r="F11135" s="56">
        <v>114.22039561659599</v>
      </c>
      <c r="G11135" s="56">
        <v>112.83361547284299</v>
      </c>
      <c r="H11135" s="56">
        <v>121.87024347983299</v>
      </c>
      <c r="I11135" s="56"/>
      <c r="J11135" s="57">
        <v>0.32384839628744899</v>
      </c>
      <c r="K11135" s="57">
        <v>0.35836362444417402</v>
      </c>
      <c r="L11135" s="57">
        <v>0.32910678767806101</v>
      </c>
      <c r="M11135" s="57">
        <v>0.29082934343095601</v>
      </c>
    </row>
    <row r="11136" spans="1:13" x14ac:dyDescent="0.25">
      <c r="A11136" t="s">
        <v>5330</v>
      </c>
      <c r="B11136" t="s">
        <v>5331</v>
      </c>
      <c r="C11136" s="2" t="s">
        <v>31</v>
      </c>
      <c r="D11136" s="2" t="s">
        <v>100</v>
      </c>
      <c r="E11136" s="2" t="s">
        <v>29028</v>
      </c>
      <c r="F11136" s="56">
        <v>114.22039561659599</v>
      </c>
      <c r="G11136" s="56">
        <v>112.83361547284299</v>
      </c>
      <c r="H11136" s="56">
        <v>121.87024347983299</v>
      </c>
      <c r="I11136" s="56"/>
      <c r="J11136" s="57">
        <v>0.32384839628744899</v>
      </c>
      <c r="K11136" s="57">
        <v>0.35836362444417402</v>
      </c>
      <c r="L11136" s="57">
        <v>0.32910678767806101</v>
      </c>
      <c r="M11136" s="57">
        <v>0.29082934343095601</v>
      </c>
    </row>
    <row r="11137" spans="1:13" x14ac:dyDescent="0.25">
      <c r="A11137" t="s">
        <v>14670</v>
      </c>
      <c r="B11137" t="s">
        <v>14671</v>
      </c>
      <c r="C11137" s="2" t="s">
        <v>35</v>
      </c>
      <c r="D11137" s="2" t="s">
        <v>7638</v>
      </c>
      <c r="E11137" s="2" t="s">
        <v>29028</v>
      </c>
      <c r="F11137" s="56">
        <v>95.054753606659403</v>
      </c>
      <c r="G11137" s="56">
        <v>108.417222026665</v>
      </c>
      <c r="H11137" s="56">
        <v>102.06998681132001</v>
      </c>
      <c r="I11137" s="56">
        <v>91.284251971264297</v>
      </c>
      <c r="J11137" s="57">
        <v>0.414978676079096</v>
      </c>
      <c r="K11137" s="57">
        <v>0.47780677290749102</v>
      </c>
      <c r="L11137" s="57">
        <v>0.43195193472520799</v>
      </c>
      <c r="M11137" s="57">
        <v>0.37758153349585599</v>
      </c>
    </row>
    <row r="11138" spans="1:13" x14ac:dyDescent="0.25">
      <c r="A11138" t="s">
        <v>14658</v>
      </c>
      <c r="B11138" t="s">
        <v>14659</v>
      </c>
      <c r="C11138" s="2" t="s">
        <v>31</v>
      </c>
      <c r="D11138" s="2" t="s">
        <v>7638</v>
      </c>
      <c r="E11138" s="2" t="s">
        <v>29027</v>
      </c>
      <c r="F11138" s="56">
        <v>91.452091212420797</v>
      </c>
      <c r="G11138" s="56">
        <v>106.75359930193601</v>
      </c>
      <c r="H11138" s="56">
        <v>100.721952118088</v>
      </c>
      <c r="I11138" s="56">
        <v>89.155111870019994</v>
      </c>
      <c r="J11138" s="57">
        <v>0.515929753859935</v>
      </c>
      <c r="K11138" s="57">
        <v>0.60729739476533295</v>
      </c>
      <c r="L11138" s="57">
        <v>0.54287710394791699</v>
      </c>
      <c r="M11138" s="57">
        <v>0.47923623148820899</v>
      </c>
    </row>
    <row r="11139" spans="1:13" x14ac:dyDescent="0.25">
      <c r="A11139" t="s">
        <v>14496</v>
      </c>
      <c r="B11139" t="s">
        <v>14497</v>
      </c>
      <c r="C11139" s="2" t="s">
        <v>35</v>
      </c>
      <c r="D11139" s="2" t="s">
        <v>210</v>
      </c>
      <c r="E11139" s="2" t="s">
        <v>29028</v>
      </c>
      <c r="F11139" s="56">
        <v>109.315193253095</v>
      </c>
      <c r="G11139" s="56">
        <v>101.692092870148</v>
      </c>
      <c r="H11139" s="56">
        <v>111.42377229661599</v>
      </c>
      <c r="I11139" s="56">
        <v>91.2398299594403</v>
      </c>
      <c r="J11139" s="57">
        <v>0.48692420477683701</v>
      </c>
      <c r="K11139" s="57">
        <v>0.52385678848512296</v>
      </c>
      <c r="L11139" s="57">
        <v>0.49347261515417901</v>
      </c>
      <c r="M11139" s="57">
        <v>0.45166700732759602</v>
      </c>
    </row>
    <row r="11140" spans="1:13" x14ac:dyDescent="0.25">
      <c r="A11140" t="s">
        <v>1512</v>
      </c>
      <c r="B11140" t="s">
        <v>1513</v>
      </c>
      <c r="C11140" s="2" t="s">
        <v>35</v>
      </c>
      <c r="D11140" s="2" t="s">
        <v>210</v>
      </c>
      <c r="E11140" s="2" t="s">
        <v>29027</v>
      </c>
      <c r="F11140" s="56">
        <v>108.553109120188</v>
      </c>
      <c r="G11140" s="56">
        <v>103.387473261548</v>
      </c>
      <c r="H11140" s="56">
        <v>114.065209005619</v>
      </c>
      <c r="I11140" s="56">
        <v>92.655051937472905</v>
      </c>
      <c r="J11140" s="57">
        <v>0.57632373994964203</v>
      </c>
      <c r="K11140" s="57">
        <v>0.63938591952380097</v>
      </c>
      <c r="L11140" s="57">
        <v>0.58272705061303298</v>
      </c>
      <c r="M11140" s="57">
        <v>0.52199458797956799</v>
      </c>
    </row>
    <row r="11141" spans="1:13" x14ac:dyDescent="0.25">
      <c r="A11141" t="s">
        <v>22394</v>
      </c>
      <c r="B11141" t="s">
        <v>22395</v>
      </c>
      <c r="C11141" s="2" t="s">
        <v>35</v>
      </c>
      <c r="D11141" s="2" t="s">
        <v>312</v>
      </c>
      <c r="E11141" s="2" t="s">
        <v>29028</v>
      </c>
      <c r="F11141" s="56">
        <v>110.468512616935</v>
      </c>
      <c r="G11141" s="56">
        <v>110.96967683319301</v>
      </c>
      <c r="H11141" s="56">
        <v>115.326611020608</v>
      </c>
      <c r="I11141" s="56">
        <v>94.196020857662006</v>
      </c>
      <c r="J11141" s="57">
        <v>0.40680327331460597</v>
      </c>
      <c r="K11141" s="57">
        <v>0.446415259793148</v>
      </c>
      <c r="L11141" s="57">
        <v>0.41221086151980602</v>
      </c>
      <c r="M11141" s="57">
        <v>0.37145807708895001</v>
      </c>
    </row>
    <row r="11142" spans="1:13" x14ac:dyDescent="0.25">
      <c r="A11142" t="s">
        <v>14662</v>
      </c>
      <c r="B11142" t="s">
        <v>14663</v>
      </c>
      <c r="C11142" s="2" t="s">
        <v>31</v>
      </c>
      <c r="D11142" s="2" t="s">
        <v>7638</v>
      </c>
      <c r="E11142" s="2" t="s">
        <v>29028</v>
      </c>
      <c r="F11142" s="56">
        <v>95.054753606659403</v>
      </c>
      <c r="G11142" s="56">
        <v>108.417222026665</v>
      </c>
      <c r="H11142" s="56">
        <v>102.06998681132001</v>
      </c>
      <c r="I11142" s="56">
        <v>91.284251971264297</v>
      </c>
      <c r="J11142" s="57">
        <v>0.414978676079096</v>
      </c>
      <c r="K11142" s="57">
        <v>0.47780677290749102</v>
      </c>
      <c r="L11142" s="57">
        <v>0.43195193472520799</v>
      </c>
      <c r="M11142" s="57">
        <v>0.37758153349585599</v>
      </c>
    </row>
    <row r="11143" spans="1:13" x14ac:dyDescent="0.25">
      <c r="A11143" t="s">
        <v>14500</v>
      </c>
      <c r="B11143" t="s">
        <v>14501</v>
      </c>
      <c r="C11143" s="2" t="s">
        <v>35</v>
      </c>
      <c r="D11143" s="2" t="s">
        <v>210</v>
      </c>
      <c r="E11143" s="2" t="s">
        <v>29028</v>
      </c>
      <c r="F11143" s="56">
        <v>109.315193253095</v>
      </c>
      <c r="G11143" s="56">
        <v>101.692092870148</v>
      </c>
      <c r="H11143" s="56">
        <v>111.42377229661599</v>
      </c>
      <c r="I11143" s="56">
        <v>91.2398299594403</v>
      </c>
      <c r="J11143" s="57">
        <v>0.48692420477683701</v>
      </c>
      <c r="K11143" s="57">
        <v>0.52385678848512296</v>
      </c>
      <c r="L11143" s="57">
        <v>0.49347261515417901</v>
      </c>
      <c r="M11143" s="57">
        <v>0.45166700732759602</v>
      </c>
    </row>
    <row r="11144" spans="1:13" x14ac:dyDescent="0.25">
      <c r="A11144" t="s">
        <v>14504</v>
      </c>
      <c r="B11144" t="s">
        <v>14505</v>
      </c>
      <c r="C11144" s="2" t="s">
        <v>35</v>
      </c>
      <c r="D11144" s="2" t="s">
        <v>210</v>
      </c>
      <c r="E11144" s="2" t="s">
        <v>29028</v>
      </c>
      <c r="F11144" s="56">
        <v>103.817089138174</v>
      </c>
      <c r="G11144" s="56">
        <v>97.3624746820322</v>
      </c>
      <c r="H11144" s="56">
        <v>107.21281250519699</v>
      </c>
      <c r="I11144" s="56">
        <v>90.682526635153707</v>
      </c>
      <c r="J11144" s="57">
        <v>0.61923623838418396</v>
      </c>
      <c r="K11144" s="57">
        <v>0.678412266458437</v>
      </c>
      <c r="L11144" s="57">
        <v>0.62898565576861398</v>
      </c>
      <c r="M11144" s="57">
        <v>0.570193513002763</v>
      </c>
    </row>
    <row r="11145" spans="1:13" x14ac:dyDescent="0.25">
      <c r="A11145" t="s">
        <v>5338</v>
      </c>
      <c r="B11145" t="s">
        <v>5339</v>
      </c>
      <c r="C11145" s="2" t="s">
        <v>35</v>
      </c>
      <c r="D11145" s="2" t="s">
        <v>100</v>
      </c>
      <c r="E11145" s="2" t="s">
        <v>29028</v>
      </c>
      <c r="F11145" s="56">
        <v>120.093675957043</v>
      </c>
      <c r="G11145" s="56">
        <v>114.963848834998</v>
      </c>
      <c r="H11145" s="56">
        <v>123.739448598956</v>
      </c>
      <c r="I11145" s="56">
        <v>89.533045244558394</v>
      </c>
      <c r="J11145" s="57">
        <v>0.55794167132464401</v>
      </c>
      <c r="K11145" s="57">
        <v>0.61447814082570495</v>
      </c>
      <c r="L11145" s="57">
        <v>0.56530920190960399</v>
      </c>
      <c r="M11145" s="57">
        <v>0.51360377615742303</v>
      </c>
    </row>
    <row r="11146" spans="1:13" x14ac:dyDescent="0.25">
      <c r="A11146" t="s">
        <v>1456</v>
      </c>
      <c r="B11146" t="s">
        <v>1457</v>
      </c>
      <c r="C11146" s="2" t="s">
        <v>31</v>
      </c>
      <c r="D11146" s="2" t="s">
        <v>54</v>
      </c>
      <c r="E11146" s="2" t="s">
        <v>29027</v>
      </c>
      <c r="F11146" s="56">
        <v>122.86074814269099</v>
      </c>
      <c r="G11146" s="56">
        <v>122.090374991386</v>
      </c>
      <c r="H11146" s="56">
        <v>107.922213502055</v>
      </c>
      <c r="I11146" s="56">
        <v>97.274531574455594</v>
      </c>
      <c r="J11146" s="57">
        <v>0.560451645432404</v>
      </c>
      <c r="K11146" s="57">
        <v>0.62884211202918605</v>
      </c>
      <c r="L11146" s="57">
        <v>0.57288441061447404</v>
      </c>
      <c r="M11146" s="57">
        <v>0.52141755411505197</v>
      </c>
    </row>
    <row r="11147" spans="1:13" x14ac:dyDescent="0.25">
      <c r="A11147" t="s">
        <v>5332</v>
      </c>
      <c r="B11147" t="s">
        <v>5333</v>
      </c>
      <c r="C11147" s="2" t="s">
        <v>31</v>
      </c>
      <c r="D11147" s="2" t="s">
        <v>100</v>
      </c>
      <c r="E11147" s="2" t="s">
        <v>29028</v>
      </c>
      <c r="F11147" s="56">
        <v>114.22039561659599</v>
      </c>
      <c r="G11147" s="56">
        <v>112.83361547284299</v>
      </c>
      <c r="H11147" s="56">
        <v>121.87024347983299</v>
      </c>
      <c r="I11147" s="56"/>
      <c r="J11147" s="57">
        <v>0.32384839628744899</v>
      </c>
      <c r="K11147" s="57">
        <v>0.35836362444417402</v>
      </c>
      <c r="L11147" s="57">
        <v>0.32910678767806101</v>
      </c>
      <c r="M11147" s="57">
        <v>0.29082934343095601</v>
      </c>
    </row>
    <row r="11148" spans="1:13" x14ac:dyDescent="0.25">
      <c r="A11148" t="s">
        <v>1516</v>
      </c>
      <c r="B11148" t="s">
        <v>1517</v>
      </c>
      <c r="C11148" s="2" t="s">
        <v>35</v>
      </c>
      <c r="D11148" s="2" t="s">
        <v>210</v>
      </c>
      <c r="E11148" s="2" t="s">
        <v>29027</v>
      </c>
      <c r="F11148" s="56">
        <v>114.01115725363699</v>
      </c>
      <c r="G11148" s="56">
        <v>101.039552136445</v>
      </c>
      <c r="H11148" s="56">
        <v>118.52549393184999</v>
      </c>
      <c r="I11148" s="56">
        <v>85.176967361250107</v>
      </c>
      <c r="J11148" s="57">
        <v>0.62953349390642999</v>
      </c>
      <c r="K11148" s="57">
        <v>0.69531177412168399</v>
      </c>
      <c r="L11148" s="57">
        <v>0.63863354901282998</v>
      </c>
      <c r="M11148" s="57">
        <v>0.57448377922539295</v>
      </c>
    </row>
    <row r="11149" spans="1:13" x14ac:dyDescent="0.25">
      <c r="A11149" t="s">
        <v>5340</v>
      </c>
      <c r="B11149" t="s">
        <v>5341</v>
      </c>
      <c r="C11149" s="2" t="s">
        <v>35</v>
      </c>
      <c r="D11149" s="2" t="s">
        <v>100</v>
      </c>
      <c r="E11149" s="2" t="s">
        <v>29028</v>
      </c>
      <c r="F11149" s="56">
        <v>114.22039561659599</v>
      </c>
      <c r="G11149" s="56">
        <v>112.83361547284299</v>
      </c>
      <c r="H11149" s="56">
        <v>121.87024347983299</v>
      </c>
      <c r="I11149" s="56"/>
      <c r="J11149" s="57">
        <v>0.32384839628744899</v>
      </c>
      <c r="K11149" s="57">
        <v>0.35836362444417402</v>
      </c>
      <c r="L11149" s="57">
        <v>0.32910678767806101</v>
      </c>
      <c r="M11149" s="57">
        <v>0.29082934343095601</v>
      </c>
    </row>
    <row r="11150" spans="1:13" x14ac:dyDescent="0.25">
      <c r="A11150" t="s">
        <v>14664</v>
      </c>
      <c r="B11150" t="s">
        <v>14665</v>
      </c>
      <c r="C11150" s="2" t="s">
        <v>31</v>
      </c>
      <c r="D11150" s="2" t="s">
        <v>7638</v>
      </c>
      <c r="E11150" s="2" t="s">
        <v>29027</v>
      </c>
      <c r="F11150" s="56">
        <v>93.220646146988102</v>
      </c>
      <c r="G11150" s="56">
        <v>109.490761798962</v>
      </c>
      <c r="H11150" s="56">
        <v>103.369637728412</v>
      </c>
      <c r="I11150" s="56">
        <v>89.155111870019994</v>
      </c>
      <c r="J11150" s="57">
        <v>0.515929753859935</v>
      </c>
      <c r="K11150" s="57">
        <v>0.60729739476533295</v>
      </c>
      <c r="L11150" s="57">
        <v>0.54287710394791699</v>
      </c>
      <c r="M11150" s="57">
        <v>0.47923623148820899</v>
      </c>
    </row>
    <row r="11151" spans="1:13" x14ac:dyDescent="0.25">
      <c r="A11151" t="s">
        <v>14672</v>
      </c>
      <c r="B11151" t="s">
        <v>14673</v>
      </c>
      <c r="C11151" s="2" t="s">
        <v>35</v>
      </c>
      <c r="D11151" s="2" t="s">
        <v>7638</v>
      </c>
      <c r="E11151" s="2" t="s">
        <v>29027</v>
      </c>
      <c r="F11151" s="56">
        <v>89.384012262374895</v>
      </c>
      <c r="G11151" s="56">
        <v>103.86872166384801</v>
      </c>
      <c r="H11151" s="56">
        <v>93.739176611592796</v>
      </c>
      <c r="I11151" s="56">
        <v>90.656209808549804</v>
      </c>
      <c r="J11151" s="57">
        <v>0.50815891762224696</v>
      </c>
      <c r="K11151" s="57">
        <v>0.61414253707773703</v>
      </c>
      <c r="L11151" s="57">
        <v>0.512344729122714</v>
      </c>
      <c r="M11151" s="57">
        <v>0.39591060294992098</v>
      </c>
    </row>
    <row r="11152" spans="1:13" x14ac:dyDescent="0.25">
      <c r="A11152" t="s">
        <v>26645</v>
      </c>
      <c r="B11152" t="s">
        <v>26646</v>
      </c>
      <c r="C11152" s="2" t="s">
        <v>31</v>
      </c>
      <c r="D11152" s="2" t="s">
        <v>83</v>
      </c>
      <c r="E11152" s="2" t="s">
        <v>29028</v>
      </c>
      <c r="F11152" s="56">
        <v>98.462589066512706</v>
      </c>
      <c r="G11152" s="56">
        <v>100.237305575424</v>
      </c>
      <c r="H11152" s="56">
        <v>90.796767899759303</v>
      </c>
      <c r="I11152" s="56">
        <v>97.115038248951294</v>
      </c>
      <c r="J11152" s="57">
        <v>0.46754161451880699</v>
      </c>
      <c r="K11152" s="57">
        <v>0.52569669583901502</v>
      </c>
      <c r="L11152" s="57">
        <v>0.44945651582907797</v>
      </c>
      <c r="M11152" s="57">
        <v>0.39221863439543098</v>
      </c>
    </row>
    <row r="11153" spans="1:13" x14ac:dyDescent="0.25">
      <c r="A11153" t="s">
        <v>26649</v>
      </c>
      <c r="B11153" t="s">
        <v>26650</v>
      </c>
      <c r="C11153" s="2" t="s">
        <v>35</v>
      </c>
      <c r="D11153" s="2" t="s">
        <v>83</v>
      </c>
      <c r="E11153" s="2" t="s">
        <v>29028</v>
      </c>
      <c r="F11153" s="56">
        <v>98.462589066512706</v>
      </c>
      <c r="G11153" s="56">
        <v>100.237305575424</v>
      </c>
      <c r="H11153" s="56">
        <v>90.796767899759303</v>
      </c>
      <c r="I11153" s="56">
        <v>97.115038248951294</v>
      </c>
      <c r="J11153" s="57">
        <v>0.46754161451880699</v>
      </c>
      <c r="K11153" s="57">
        <v>0.52569669583901502</v>
      </c>
      <c r="L11153" s="57">
        <v>0.44945651582907797</v>
      </c>
      <c r="M11153" s="57">
        <v>0.39221863439543098</v>
      </c>
    </row>
    <row r="11154" spans="1:13" x14ac:dyDescent="0.25">
      <c r="A11154" t="s">
        <v>3542</v>
      </c>
      <c r="B11154" t="s">
        <v>3543</v>
      </c>
      <c r="C11154" s="2" t="s">
        <v>35</v>
      </c>
      <c r="D11154" s="2" t="s">
        <v>83</v>
      </c>
      <c r="E11154" s="2" t="s">
        <v>29027</v>
      </c>
      <c r="F11154" s="56">
        <v>96.219430734207194</v>
      </c>
      <c r="G11154" s="56">
        <v>94.325869425897295</v>
      </c>
      <c r="H11154" s="56">
        <v>90.281786096397497</v>
      </c>
      <c r="I11154" s="56">
        <v>101.780174117351</v>
      </c>
      <c r="J11154" s="57">
        <v>0.62607586311608798</v>
      </c>
      <c r="K11154" s="57">
        <v>0.706035675058163</v>
      </c>
      <c r="L11154" s="57">
        <v>0.62880680485219098</v>
      </c>
      <c r="M11154" s="57">
        <v>0.54791790374068905</v>
      </c>
    </row>
    <row r="11155" spans="1:13" x14ac:dyDescent="0.25">
      <c r="A11155" t="s">
        <v>3540</v>
      </c>
      <c r="B11155" t="s">
        <v>3541</v>
      </c>
      <c r="C11155" s="2" t="s">
        <v>35</v>
      </c>
      <c r="D11155" s="2" t="s">
        <v>83</v>
      </c>
      <c r="E11155" s="2" t="s">
        <v>29027</v>
      </c>
      <c r="F11155" s="56">
        <v>99.193443244203294</v>
      </c>
      <c r="G11155" s="56">
        <v>100.809907814174</v>
      </c>
      <c r="H11155" s="56">
        <v>88.449592154870302</v>
      </c>
      <c r="I11155" s="56">
        <v>96.560022311999603</v>
      </c>
      <c r="J11155" s="57">
        <v>0.54438416743883</v>
      </c>
      <c r="K11155" s="57">
        <v>0.64045665829346898</v>
      </c>
      <c r="L11155" s="57">
        <v>0.47278689876334001</v>
      </c>
      <c r="M11155" s="57">
        <v>0.40933110128901501</v>
      </c>
    </row>
    <row r="11156" spans="1:13" x14ac:dyDescent="0.25">
      <c r="A11156" t="s">
        <v>26647</v>
      </c>
      <c r="B11156" t="s">
        <v>26648</v>
      </c>
      <c r="C11156" s="2" t="s">
        <v>31</v>
      </c>
      <c r="D11156" s="2" t="s">
        <v>83</v>
      </c>
      <c r="E11156" s="2" t="s">
        <v>29028</v>
      </c>
      <c r="F11156" s="56">
        <v>98.462589066512706</v>
      </c>
      <c r="G11156" s="56">
        <v>100.237305575424</v>
      </c>
      <c r="H11156" s="56">
        <v>90.796767899759303</v>
      </c>
      <c r="I11156" s="56">
        <v>97.115038248951294</v>
      </c>
      <c r="J11156" s="57">
        <v>0.46754161451880699</v>
      </c>
      <c r="K11156" s="57">
        <v>0.52569669583901502</v>
      </c>
      <c r="L11156" s="57">
        <v>0.44945651582907797</v>
      </c>
      <c r="M11156" s="57">
        <v>0.39221863439543098</v>
      </c>
    </row>
    <row r="11157" spans="1:13" x14ac:dyDescent="0.25">
      <c r="A11157" t="s">
        <v>3536</v>
      </c>
      <c r="B11157" t="s">
        <v>3537</v>
      </c>
      <c r="C11157" s="2" t="s">
        <v>31</v>
      </c>
      <c r="D11157" s="2" t="s">
        <v>83</v>
      </c>
      <c r="E11157" s="2" t="s">
        <v>29027</v>
      </c>
      <c r="F11157" s="56">
        <v>98.211323861850403</v>
      </c>
      <c r="G11157" s="56">
        <v>101.35635119134599</v>
      </c>
      <c r="H11157" s="56">
        <v>91.558249771932594</v>
      </c>
      <c r="I11157" s="56">
        <v>94.348129147369903</v>
      </c>
      <c r="J11157" s="57">
        <v>0.55846657895840102</v>
      </c>
      <c r="K11157" s="57">
        <v>0.63846215207979595</v>
      </c>
      <c r="L11157" s="57">
        <v>0.55264832110505702</v>
      </c>
      <c r="M11157" s="57">
        <v>0.47741376851765399</v>
      </c>
    </row>
    <row r="11158" spans="1:13" x14ac:dyDescent="0.25">
      <c r="A11158" t="s">
        <v>2012</v>
      </c>
      <c r="B11158" t="s">
        <v>2013</v>
      </c>
      <c r="C11158" s="2" t="s">
        <v>35</v>
      </c>
      <c r="D11158" s="2" t="s">
        <v>83</v>
      </c>
      <c r="E11158" s="2" t="s">
        <v>29027</v>
      </c>
      <c r="F11158" s="56">
        <v>87.605836725489894</v>
      </c>
      <c r="G11158" s="56">
        <v>82.878148172612896</v>
      </c>
      <c r="H11158" s="56">
        <v>88.622270797792297</v>
      </c>
      <c r="I11158" s="56">
        <v>97.201240696395004</v>
      </c>
      <c r="J11158" s="57">
        <v>0.50292960423653899</v>
      </c>
      <c r="K11158" s="57">
        <v>0.61837717382525104</v>
      </c>
      <c r="L11158" s="57">
        <v>0.55859355887478002</v>
      </c>
      <c r="M11158" s="57">
        <v>0.48684013047810099</v>
      </c>
    </row>
    <row r="11159" spans="1:13" x14ac:dyDescent="0.25">
      <c r="A11159" t="s">
        <v>28909</v>
      </c>
      <c r="B11159" t="s">
        <v>28910</v>
      </c>
      <c r="C11159" s="2" t="s">
        <v>31</v>
      </c>
      <c r="D11159" s="2" t="s">
        <v>32</v>
      </c>
      <c r="E11159" s="2" t="s">
        <v>29028</v>
      </c>
      <c r="F11159" s="56">
        <v>99.364900294416202</v>
      </c>
      <c r="G11159" s="56">
        <v>96.335280574124496</v>
      </c>
      <c r="H11159" s="56">
        <v>93.815650304280794</v>
      </c>
      <c r="I11159" s="56">
        <v>104.06779889730601</v>
      </c>
      <c r="J11159" s="57">
        <v>0.42423005646619999</v>
      </c>
      <c r="K11159" s="57">
        <v>0.48351915997780298</v>
      </c>
      <c r="L11159" s="57">
        <v>0.43279557827006598</v>
      </c>
      <c r="M11159" s="57">
        <v>0.37196872865254998</v>
      </c>
    </row>
    <row r="11160" spans="1:13" x14ac:dyDescent="0.25">
      <c r="A11160" t="s">
        <v>377</v>
      </c>
      <c r="B11160" t="s">
        <v>378</v>
      </c>
      <c r="C11160" s="2" t="s">
        <v>35</v>
      </c>
      <c r="D11160" s="2" t="s">
        <v>80</v>
      </c>
      <c r="E11160" s="2" t="s">
        <v>29027</v>
      </c>
      <c r="F11160" s="56">
        <v>112.71654357009</v>
      </c>
      <c r="G11160" s="56">
        <v>102.223543891457</v>
      </c>
      <c r="H11160" s="56">
        <v>103.050762924691</v>
      </c>
      <c r="I11160" s="56">
        <v>94.193008273563905</v>
      </c>
      <c r="J11160" s="57">
        <v>0.59018079214908903</v>
      </c>
      <c r="K11160" s="57">
        <v>0.65562819141891104</v>
      </c>
      <c r="L11160" s="57">
        <v>0.60137098680290502</v>
      </c>
      <c r="M11160" s="57">
        <v>0.53757874725957899</v>
      </c>
    </row>
    <row r="11161" spans="1:13" x14ac:dyDescent="0.25">
      <c r="A11161" t="s">
        <v>16016</v>
      </c>
      <c r="B11161" t="s">
        <v>16017</v>
      </c>
      <c r="C11161" s="2" t="s">
        <v>31</v>
      </c>
      <c r="D11161" s="2" t="s">
        <v>36</v>
      </c>
      <c r="E11161" s="2" t="s">
        <v>29028</v>
      </c>
      <c r="F11161" s="56">
        <v>111.17459861238299</v>
      </c>
      <c r="G11161" s="56">
        <v>96.613105724676601</v>
      </c>
      <c r="H11161" s="56">
        <v>100.682650346439</v>
      </c>
      <c r="I11161" s="56">
        <v>98.387593840835905</v>
      </c>
      <c r="J11161" s="57">
        <v>0.44228120761369799</v>
      </c>
      <c r="K11161" s="57">
        <v>0.49578158383330501</v>
      </c>
      <c r="L11161" s="57">
        <v>0.45373328918385297</v>
      </c>
      <c r="M11161" s="57">
        <v>0.40025000547929601</v>
      </c>
    </row>
    <row r="11162" spans="1:13" x14ac:dyDescent="0.25">
      <c r="A11162" t="s">
        <v>28899</v>
      </c>
      <c r="B11162" t="s">
        <v>28900</v>
      </c>
      <c r="C11162" s="2" t="s">
        <v>31</v>
      </c>
      <c r="D11162" s="2" t="s">
        <v>32</v>
      </c>
      <c r="E11162" s="2" t="s">
        <v>29028</v>
      </c>
      <c r="F11162" s="56">
        <v>106.06949415465</v>
      </c>
      <c r="G11162" s="56">
        <v>114.182635118446</v>
      </c>
      <c r="H11162" s="56">
        <v>99.308655587270707</v>
      </c>
      <c r="I11162" s="56">
        <v>95.574433905852402</v>
      </c>
      <c r="J11162" s="57">
        <v>0.48492994572963699</v>
      </c>
      <c r="K11162" s="57">
        <v>0.53271180729937295</v>
      </c>
      <c r="L11162" s="57">
        <v>0.49738074690249201</v>
      </c>
      <c r="M11162" s="57">
        <v>0.45304539517679099</v>
      </c>
    </row>
    <row r="11163" spans="1:13" x14ac:dyDescent="0.25">
      <c r="A11163" t="s">
        <v>6174</v>
      </c>
      <c r="B11163" t="s">
        <v>6175</v>
      </c>
      <c r="C11163" s="2" t="s">
        <v>35</v>
      </c>
      <c r="D11163" s="2" t="s">
        <v>108</v>
      </c>
      <c r="E11163" s="2" t="s">
        <v>29028</v>
      </c>
      <c r="F11163" s="56"/>
      <c r="G11163" s="56">
        <v>101.58241849925101</v>
      </c>
      <c r="H11163" s="56"/>
      <c r="I11163" s="56"/>
      <c r="J11163" s="57">
        <v>0.28585892040365501</v>
      </c>
      <c r="K11163" s="57">
        <v>0.32835706545163701</v>
      </c>
      <c r="L11163" s="57">
        <v>0.29596381332525601</v>
      </c>
      <c r="M11163" s="57">
        <v>0.24665914405184799</v>
      </c>
    </row>
    <row r="11164" spans="1:13" x14ac:dyDescent="0.25">
      <c r="A11164" t="s">
        <v>6170</v>
      </c>
      <c r="B11164" t="s">
        <v>6171</v>
      </c>
      <c r="C11164" s="2" t="s">
        <v>31</v>
      </c>
      <c r="D11164" s="2" t="s">
        <v>108</v>
      </c>
      <c r="E11164" s="2" t="s">
        <v>29028</v>
      </c>
      <c r="F11164" s="56"/>
      <c r="G11164" s="56">
        <v>101.58241849925101</v>
      </c>
      <c r="H11164" s="56"/>
      <c r="I11164" s="56"/>
      <c r="J11164" s="57">
        <v>0.28585892040365501</v>
      </c>
      <c r="K11164" s="57">
        <v>0.32835706545163701</v>
      </c>
      <c r="L11164" s="57">
        <v>0.29596381332525601</v>
      </c>
      <c r="M11164" s="57">
        <v>0.24665914405184799</v>
      </c>
    </row>
    <row r="11165" spans="1:13" x14ac:dyDescent="0.25">
      <c r="A11165" t="s">
        <v>8021</v>
      </c>
      <c r="B11165" t="s">
        <v>8022</v>
      </c>
      <c r="C11165" s="2" t="s">
        <v>35</v>
      </c>
      <c r="D11165" s="2" t="s">
        <v>210</v>
      </c>
      <c r="E11165" s="2" t="s">
        <v>29028</v>
      </c>
      <c r="F11165" s="56">
        <v>105.756532455772</v>
      </c>
      <c r="G11165" s="56">
        <v>100.39824011740301</v>
      </c>
      <c r="H11165" s="56">
        <v>97.724729892420697</v>
      </c>
      <c r="I11165" s="56"/>
      <c r="J11165" s="57">
        <v>0.30208515249618501</v>
      </c>
      <c r="K11165" s="57">
        <v>0.36021106650623103</v>
      </c>
      <c r="L11165" s="57">
        <v>0.315187910680292</v>
      </c>
      <c r="M11165" s="57">
        <v>0.24735776609893101</v>
      </c>
    </row>
    <row r="11166" spans="1:13" x14ac:dyDescent="0.25">
      <c r="A11166" t="s">
        <v>8023</v>
      </c>
      <c r="B11166" t="s">
        <v>8024</v>
      </c>
      <c r="C11166" s="2" t="s">
        <v>35</v>
      </c>
      <c r="D11166" s="2" t="s">
        <v>210</v>
      </c>
      <c r="E11166" s="2" t="s">
        <v>29028</v>
      </c>
      <c r="F11166" s="56">
        <v>105.756532455772</v>
      </c>
      <c r="G11166" s="56">
        <v>100.39824011740301</v>
      </c>
      <c r="H11166" s="56">
        <v>97.724729892420697</v>
      </c>
      <c r="I11166" s="56"/>
      <c r="J11166" s="57">
        <v>0.30208515249618501</v>
      </c>
      <c r="K11166" s="57">
        <v>0.36021106650623103</v>
      </c>
      <c r="L11166" s="57">
        <v>0.315187910680292</v>
      </c>
      <c r="M11166" s="57">
        <v>0.24735776609893101</v>
      </c>
    </row>
    <row r="11167" spans="1:13" x14ac:dyDescent="0.25">
      <c r="A11167" t="s">
        <v>8013</v>
      </c>
      <c r="B11167" t="s">
        <v>8014</v>
      </c>
      <c r="C11167" s="2" t="s">
        <v>31</v>
      </c>
      <c r="D11167" s="2" t="s">
        <v>210</v>
      </c>
      <c r="E11167" s="2" t="s">
        <v>29028</v>
      </c>
      <c r="F11167" s="56">
        <v>105.756532455772</v>
      </c>
      <c r="G11167" s="56">
        <v>100.39824011740301</v>
      </c>
      <c r="H11167" s="56">
        <v>97.724729892420697</v>
      </c>
      <c r="I11167" s="56"/>
      <c r="J11167" s="57">
        <v>0.30208515249618501</v>
      </c>
      <c r="K11167" s="57">
        <v>0.36021106650623103</v>
      </c>
      <c r="L11167" s="57">
        <v>0.315187910680292</v>
      </c>
      <c r="M11167" s="57">
        <v>0.24735776609893101</v>
      </c>
    </row>
    <row r="11168" spans="1:13" x14ac:dyDescent="0.25">
      <c r="A11168" t="s">
        <v>8015</v>
      </c>
      <c r="B11168" t="s">
        <v>8016</v>
      </c>
      <c r="C11168" s="2" t="s">
        <v>31</v>
      </c>
      <c r="D11168" s="2" t="s">
        <v>210</v>
      </c>
      <c r="E11168" s="2" t="s">
        <v>29028</v>
      </c>
      <c r="F11168" s="56">
        <v>105.756532455772</v>
      </c>
      <c r="G11168" s="56">
        <v>100.39824011740301</v>
      </c>
      <c r="H11168" s="56">
        <v>97.724729892420697</v>
      </c>
      <c r="I11168" s="56"/>
      <c r="J11168" s="57">
        <v>0.30208515249618501</v>
      </c>
      <c r="K11168" s="57">
        <v>0.36021106650623103</v>
      </c>
      <c r="L11168" s="57">
        <v>0.315187910680292</v>
      </c>
      <c r="M11168" s="57">
        <v>0.24735776609893101</v>
      </c>
    </row>
    <row r="11169" spans="1:13" x14ac:dyDescent="0.25">
      <c r="A11169" t="s">
        <v>8017</v>
      </c>
      <c r="B11169" t="s">
        <v>8018</v>
      </c>
      <c r="C11169" s="2" t="s">
        <v>31</v>
      </c>
      <c r="D11169" s="2" t="s">
        <v>210</v>
      </c>
      <c r="E11169" s="2" t="s">
        <v>29028</v>
      </c>
      <c r="F11169" s="56">
        <v>105.756532455772</v>
      </c>
      <c r="G11169" s="56">
        <v>100.39824011740301</v>
      </c>
      <c r="H11169" s="56">
        <v>97.724729892420697</v>
      </c>
      <c r="I11169" s="56"/>
      <c r="J11169" s="57">
        <v>0.30208515249618501</v>
      </c>
      <c r="K11169" s="57">
        <v>0.36021106650623103</v>
      </c>
      <c r="L11169" s="57">
        <v>0.315187910680292</v>
      </c>
      <c r="M11169" s="57">
        <v>0.24735776609893101</v>
      </c>
    </row>
    <row r="11170" spans="1:13" x14ac:dyDescent="0.25">
      <c r="A11170" t="s">
        <v>8019</v>
      </c>
      <c r="B11170" t="s">
        <v>8020</v>
      </c>
      <c r="C11170" s="2" t="s">
        <v>31</v>
      </c>
      <c r="D11170" s="2" t="s">
        <v>210</v>
      </c>
      <c r="E11170" s="2" t="s">
        <v>29028</v>
      </c>
      <c r="F11170" s="56">
        <v>105.756532455772</v>
      </c>
      <c r="G11170" s="56">
        <v>100.39824011740301</v>
      </c>
      <c r="H11170" s="56">
        <v>97.724729892420697</v>
      </c>
      <c r="I11170" s="56"/>
      <c r="J11170" s="57">
        <v>0.30208515249618501</v>
      </c>
      <c r="K11170" s="57">
        <v>0.36021106650623103</v>
      </c>
      <c r="L11170" s="57">
        <v>0.315187910680292</v>
      </c>
      <c r="M11170" s="57">
        <v>0.24735776609893101</v>
      </c>
    </row>
    <row r="11171" spans="1:13" x14ac:dyDescent="0.25">
      <c r="A11171" t="s">
        <v>6176</v>
      </c>
      <c r="B11171" t="s">
        <v>6177</v>
      </c>
      <c r="C11171" s="2" t="s">
        <v>35</v>
      </c>
      <c r="D11171" s="2" t="s">
        <v>108</v>
      </c>
      <c r="E11171" s="2" t="s">
        <v>29028</v>
      </c>
      <c r="F11171" s="56"/>
      <c r="G11171" s="56">
        <v>101.58241849925101</v>
      </c>
      <c r="H11171" s="56"/>
      <c r="I11171" s="56"/>
      <c r="J11171" s="57">
        <v>0.28585892040365501</v>
      </c>
      <c r="K11171" s="57">
        <v>0.32835706545163701</v>
      </c>
      <c r="L11171" s="57">
        <v>0.29596381332525601</v>
      </c>
      <c r="M11171" s="57">
        <v>0.24665914405184799</v>
      </c>
    </row>
    <row r="11172" spans="1:13" x14ac:dyDescent="0.25">
      <c r="A11172" t="s">
        <v>6172</v>
      </c>
      <c r="B11172" t="s">
        <v>6173</v>
      </c>
      <c r="C11172" s="2" t="s">
        <v>31</v>
      </c>
      <c r="D11172" s="2" t="s">
        <v>108</v>
      </c>
      <c r="E11172" s="2" t="s">
        <v>29028</v>
      </c>
      <c r="F11172" s="56"/>
      <c r="G11172" s="56">
        <v>101.58241849925101</v>
      </c>
      <c r="H11172" s="56"/>
      <c r="I11172" s="56"/>
      <c r="J11172" s="57">
        <v>0.28585892040365501</v>
      </c>
      <c r="K11172" s="57">
        <v>0.32835706545163701</v>
      </c>
      <c r="L11172" s="57">
        <v>0.29596381332525601</v>
      </c>
      <c r="M11172" s="57">
        <v>0.24665914405184799</v>
      </c>
    </row>
    <row r="11173" spans="1:13" x14ac:dyDescent="0.25">
      <c r="A11173" t="s">
        <v>6178</v>
      </c>
      <c r="B11173" t="s">
        <v>6179</v>
      </c>
      <c r="C11173" s="2" t="s">
        <v>35</v>
      </c>
      <c r="D11173" s="2" t="s">
        <v>108</v>
      </c>
      <c r="E11173" s="2" t="s">
        <v>29028</v>
      </c>
      <c r="F11173" s="56">
        <v>101.44910446454099</v>
      </c>
      <c r="G11173" s="56">
        <v>98.212684340024893</v>
      </c>
      <c r="H11173" s="56">
        <v>102.76853762582201</v>
      </c>
      <c r="I11173" s="56">
        <v>99.829112858384804</v>
      </c>
      <c r="J11173" s="57">
        <v>0.48604282130964399</v>
      </c>
      <c r="K11173" s="57">
        <v>0.55057456923189996</v>
      </c>
      <c r="L11173" s="57">
        <v>0.49820226067094397</v>
      </c>
      <c r="M11173" s="57">
        <v>0.43326023704432698</v>
      </c>
    </row>
    <row r="11174" spans="1:13" x14ac:dyDescent="0.25">
      <c r="A11174" t="s">
        <v>6180</v>
      </c>
      <c r="B11174" t="s">
        <v>6181</v>
      </c>
      <c r="C11174" s="2" t="s">
        <v>35</v>
      </c>
      <c r="D11174" s="2" t="s">
        <v>108</v>
      </c>
      <c r="E11174" s="2" t="s">
        <v>29028</v>
      </c>
      <c r="F11174" s="56"/>
      <c r="G11174" s="56">
        <v>101.58241849925101</v>
      </c>
      <c r="H11174" s="56"/>
      <c r="I11174" s="56"/>
      <c r="J11174" s="57">
        <v>0.28585892040365501</v>
      </c>
      <c r="K11174" s="57">
        <v>0.32835706545163701</v>
      </c>
      <c r="L11174" s="57">
        <v>0.29596381332525601</v>
      </c>
      <c r="M11174" s="57">
        <v>0.24665914405184799</v>
      </c>
    </row>
    <row r="11175" spans="1:13" x14ac:dyDescent="0.25">
      <c r="A11175" t="s">
        <v>3538</v>
      </c>
      <c r="B11175" t="s">
        <v>3539</v>
      </c>
      <c r="C11175" s="2" t="s">
        <v>31</v>
      </c>
      <c r="D11175" s="2" t="s">
        <v>83</v>
      </c>
      <c r="E11175" s="2" t="s">
        <v>29027</v>
      </c>
      <c r="F11175" s="56">
        <v>97.025496989126594</v>
      </c>
      <c r="G11175" s="56">
        <v>99.672728290642297</v>
      </c>
      <c r="H11175" s="56">
        <v>85.6362604272271</v>
      </c>
      <c r="I11175" s="56">
        <v>94.327515948787394</v>
      </c>
      <c r="J11175" s="57">
        <v>0.56364235673760699</v>
      </c>
      <c r="K11175" s="57">
        <v>0.64061576495092298</v>
      </c>
      <c r="L11175" s="57">
        <v>0.55901897626725106</v>
      </c>
      <c r="M11175" s="57">
        <v>0.47926038976278501</v>
      </c>
    </row>
    <row r="11176" spans="1:13" x14ac:dyDescent="0.25">
      <c r="A11176" t="s">
        <v>4968</v>
      </c>
      <c r="B11176" t="s">
        <v>4969</v>
      </c>
      <c r="C11176" s="2" t="s">
        <v>35</v>
      </c>
      <c r="D11176" s="2" t="s">
        <v>4176</v>
      </c>
      <c r="E11176" s="2" t="s">
        <v>29028</v>
      </c>
      <c r="F11176" s="56"/>
      <c r="G11176" s="56">
        <v>94.694923995008395</v>
      </c>
      <c r="H11176" s="56"/>
      <c r="I11176" s="56"/>
      <c r="J11176" s="57">
        <v>0.261197887335262</v>
      </c>
      <c r="K11176" s="57">
        <v>0.31806628845166801</v>
      </c>
      <c r="L11176" s="57">
        <v>0.27409989796107498</v>
      </c>
      <c r="M11176" s="57">
        <v>0.207815304203634</v>
      </c>
    </row>
    <row r="11177" spans="1:13" x14ac:dyDescent="0.25">
      <c r="A11177" t="s">
        <v>14674</v>
      </c>
      <c r="B11177" t="s">
        <v>14675</v>
      </c>
      <c r="C11177" s="2" t="s">
        <v>35</v>
      </c>
      <c r="D11177" s="2" t="s">
        <v>7638</v>
      </c>
      <c r="E11177" s="2" t="s">
        <v>29028</v>
      </c>
      <c r="F11177" s="56">
        <v>95.054753606659403</v>
      </c>
      <c r="G11177" s="56">
        <v>108.417222026665</v>
      </c>
      <c r="H11177" s="56">
        <v>102.06998681132001</v>
      </c>
      <c r="I11177" s="56">
        <v>91.284251971264297</v>
      </c>
      <c r="J11177" s="57">
        <v>0.414978676079096</v>
      </c>
      <c r="K11177" s="57">
        <v>0.47780677290749102</v>
      </c>
      <c r="L11177" s="57">
        <v>0.43195193472520799</v>
      </c>
      <c r="M11177" s="57">
        <v>0.37758153349585599</v>
      </c>
    </row>
    <row r="11178" spans="1:13" x14ac:dyDescent="0.25">
      <c r="A11178" t="s">
        <v>14676</v>
      </c>
      <c r="B11178" t="s">
        <v>14677</v>
      </c>
      <c r="C11178" s="2" t="s">
        <v>35</v>
      </c>
      <c r="D11178" s="2" t="s">
        <v>7638</v>
      </c>
      <c r="E11178" s="2" t="s">
        <v>29028</v>
      </c>
      <c r="F11178" s="56">
        <v>95.054753606659403</v>
      </c>
      <c r="G11178" s="56">
        <v>108.417222026665</v>
      </c>
      <c r="H11178" s="56">
        <v>102.06998681132001</v>
      </c>
      <c r="I11178" s="56">
        <v>91.284251971264297</v>
      </c>
      <c r="J11178" s="57">
        <v>0.414978676079096</v>
      </c>
      <c r="K11178" s="57">
        <v>0.47780677290749102</v>
      </c>
      <c r="L11178" s="57">
        <v>0.43195193472520799</v>
      </c>
      <c r="M11178" s="57">
        <v>0.37758153349585599</v>
      </c>
    </row>
    <row r="11179" spans="1:13" x14ac:dyDescent="0.25">
      <c r="A11179" t="s">
        <v>14666</v>
      </c>
      <c r="B11179" t="s">
        <v>14667</v>
      </c>
      <c r="C11179" s="2" t="s">
        <v>31</v>
      </c>
      <c r="D11179" s="2" t="s">
        <v>7638</v>
      </c>
      <c r="E11179" s="2" t="s">
        <v>29028</v>
      </c>
      <c r="F11179" s="56">
        <v>95.054753606659403</v>
      </c>
      <c r="G11179" s="56">
        <v>108.417222026665</v>
      </c>
      <c r="H11179" s="56">
        <v>102.06998681132001</v>
      </c>
      <c r="I11179" s="56">
        <v>91.284251971264297</v>
      </c>
      <c r="J11179" s="57">
        <v>0.414978676079096</v>
      </c>
      <c r="K11179" s="57">
        <v>0.47780677290749102</v>
      </c>
      <c r="L11179" s="57">
        <v>0.43195193472520799</v>
      </c>
      <c r="M11179" s="57">
        <v>0.37758153349585599</v>
      </c>
    </row>
    <row r="11180" spans="1:13" x14ac:dyDescent="0.25">
      <c r="A11180" t="s">
        <v>28917</v>
      </c>
      <c r="B11180" t="s">
        <v>28918</v>
      </c>
      <c r="C11180" s="2" t="s">
        <v>35</v>
      </c>
      <c r="D11180" s="2" t="s">
        <v>32</v>
      </c>
      <c r="E11180" s="2" t="s">
        <v>29028</v>
      </c>
      <c r="F11180" s="56">
        <v>99.364900294416202</v>
      </c>
      <c r="G11180" s="56">
        <v>96.335280574124496</v>
      </c>
      <c r="H11180" s="56">
        <v>93.815650304280794</v>
      </c>
      <c r="I11180" s="56">
        <v>104.06779889730601</v>
      </c>
      <c r="J11180" s="57">
        <v>0.42423005646619999</v>
      </c>
      <c r="K11180" s="57">
        <v>0.48351915997780298</v>
      </c>
      <c r="L11180" s="57">
        <v>0.43279557827006598</v>
      </c>
      <c r="M11180" s="57">
        <v>0.37196872865254998</v>
      </c>
    </row>
    <row r="11181" spans="1:13" x14ac:dyDescent="0.25">
      <c r="A11181" t="s">
        <v>28919</v>
      </c>
      <c r="B11181" t="s">
        <v>28920</v>
      </c>
      <c r="C11181" s="2" t="s">
        <v>35</v>
      </c>
      <c r="D11181" s="2" t="s">
        <v>32</v>
      </c>
      <c r="E11181" s="2" t="s">
        <v>29028</v>
      </c>
      <c r="F11181" s="56">
        <v>99.364900294416202</v>
      </c>
      <c r="G11181" s="56">
        <v>96.335280574124496</v>
      </c>
      <c r="H11181" s="56">
        <v>93.815650304280794</v>
      </c>
      <c r="I11181" s="56">
        <v>104.06779889730601</v>
      </c>
      <c r="J11181" s="57">
        <v>0.42423005646619999</v>
      </c>
      <c r="K11181" s="57">
        <v>0.48351915997780298</v>
      </c>
      <c r="L11181" s="57">
        <v>0.43279557827006598</v>
      </c>
      <c r="M11181" s="57">
        <v>0.37196872865254998</v>
      </c>
    </row>
    <row r="11182" spans="1:13" x14ac:dyDescent="0.25">
      <c r="A11182" t="s">
        <v>17269</v>
      </c>
      <c r="B11182" t="s">
        <v>17270</v>
      </c>
      <c r="C11182" s="2" t="s">
        <v>31</v>
      </c>
      <c r="D11182" s="2" t="s">
        <v>80</v>
      </c>
      <c r="E11182" s="2" t="s">
        <v>29028</v>
      </c>
      <c r="F11182" s="56">
        <v>97.863268386906796</v>
      </c>
      <c r="G11182" s="56">
        <v>90.418432246340302</v>
      </c>
      <c r="H11182" s="56">
        <v>96.9943920621986</v>
      </c>
      <c r="I11182" s="56">
        <v>98.259536756193597</v>
      </c>
      <c r="J11182" s="57">
        <v>0.39741434358566602</v>
      </c>
      <c r="K11182" s="57">
        <v>0.45515709380368302</v>
      </c>
      <c r="L11182" s="57">
        <v>0.40707409111846798</v>
      </c>
      <c r="M11182" s="57">
        <v>0.33964742678119297</v>
      </c>
    </row>
    <row r="11183" spans="1:13" x14ac:dyDescent="0.25">
      <c r="A11183" t="s">
        <v>1966</v>
      </c>
      <c r="B11183" t="s">
        <v>1967</v>
      </c>
      <c r="C11183" s="2" t="s">
        <v>31</v>
      </c>
      <c r="D11183" s="2" t="s">
        <v>80</v>
      </c>
      <c r="E11183" s="2" t="s">
        <v>29027</v>
      </c>
      <c r="F11183" s="56">
        <v>97.750236047125398</v>
      </c>
      <c r="G11183" s="56">
        <v>84.741150567632701</v>
      </c>
      <c r="H11183" s="56">
        <v>100.979021068233</v>
      </c>
      <c r="I11183" s="56">
        <v>95.954286627895002</v>
      </c>
      <c r="J11183" s="57">
        <v>0.51902558024115397</v>
      </c>
      <c r="K11183" s="57">
        <v>0.60181388387733203</v>
      </c>
      <c r="L11183" s="57">
        <v>0.53245833446815105</v>
      </c>
      <c r="M11183" s="57">
        <v>0.44294993866701998</v>
      </c>
    </row>
    <row r="11184" spans="1:13" x14ac:dyDescent="0.25">
      <c r="A11184" t="s">
        <v>1840</v>
      </c>
      <c r="B11184" t="s">
        <v>1841</v>
      </c>
      <c r="C11184" s="2" t="s">
        <v>35</v>
      </c>
      <c r="D11184" s="2" t="s">
        <v>315</v>
      </c>
      <c r="E11184" s="2" t="s">
        <v>29027</v>
      </c>
      <c r="F11184" s="56">
        <v>111.18928268960499</v>
      </c>
      <c r="G11184" s="56">
        <v>102.482084268907</v>
      </c>
      <c r="H11184" s="56">
        <v>96.130717546564597</v>
      </c>
      <c r="I11184" s="56">
        <v>107.972236504497</v>
      </c>
      <c r="J11184" s="57">
        <v>0.58223200257918895</v>
      </c>
      <c r="K11184" s="57">
        <v>0.64943481694155303</v>
      </c>
      <c r="L11184" s="57">
        <v>0.59520682864379404</v>
      </c>
      <c r="M11184" s="57">
        <v>0.52974490363922799</v>
      </c>
    </row>
    <row r="11185" spans="1:13" x14ac:dyDescent="0.25">
      <c r="A11185" t="s">
        <v>1844</v>
      </c>
      <c r="B11185" t="s">
        <v>1845</v>
      </c>
      <c r="C11185" s="2" t="s">
        <v>35</v>
      </c>
      <c r="D11185" s="2" t="s">
        <v>315</v>
      </c>
      <c r="E11185" s="2" t="s">
        <v>29027</v>
      </c>
      <c r="F11185" s="56">
        <v>108.1903539881</v>
      </c>
      <c r="G11185" s="56">
        <v>95.991482836881801</v>
      </c>
      <c r="H11185" s="56">
        <v>89.286342143914197</v>
      </c>
      <c r="I11185" s="56">
        <v>105.84789477201301</v>
      </c>
      <c r="J11185" s="57">
        <v>0.58210507374162601</v>
      </c>
      <c r="K11185" s="57">
        <v>0.64941053619551303</v>
      </c>
      <c r="L11185" s="57">
        <v>0.59897520789376402</v>
      </c>
      <c r="M11185" s="57">
        <v>0.529443820443532</v>
      </c>
    </row>
    <row r="11186" spans="1:13" x14ac:dyDescent="0.25">
      <c r="A11186" t="s">
        <v>17273</v>
      </c>
      <c r="B11186" t="s">
        <v>17274</v>
      </c>
      <c r="C11186" s="2" t="s">
        <v>35</v>
      </c>
      <c r="D11186" s="2" t="s">
        <v>80</v>
      </c>
      <c r="E11186" s="2" t="s">
        <v>29028</v>
      </c>
      <c r="F11186" s="56">
        <v>97.863268386906796</v>
      </c>
      <c r="G11186" s="56">
        <v>90.418432246340302</v>
      </c>
      <c r="H11186" s="56">
        <v>96.9943920621986</v>
      </c>
      <c r="I11186" s="56">
        <v>98.259536756193597</v>
      </c>
      <c r="J11186" s="57">
        <v>0.39741434358566602</v>
      </c>
      <c r="K11186" s="57">
        <v>0.45515709380368302</v>
      </c>
      <c r="L11186" s="57">
        <v>0.40707409111846798</v>
      </c>
      <c r="M11186" s="57">
        <v>0.33964742678119297</v>
      </c>
    </row>
    <row r="11187" spans="1:13" x14ac:dyDescent="0.25">
      <c r="A11187" t="s">
        <v>17275</v>
      </c>
      <c r="B11187" t="s">
        <v>17276</v>
      </c>
      <c r="C11187" s="2" t="s">
        <v>35</v>
      </c>
      <c r="D11187" s="2" t="s">
        <v>80</v>
      </c>
      <c r="E11187" s="2" t="s">
        <v>29028</v>
      </c>
      <c r="F11187" s="56">
        <v>97.863268386906796</v>
      </c>
      <c r="G11187" s="56">
        <v>90.418432246340302</v>
      </c>
      <c r="H11187" s="56">
        <v>96.9943920621986</v>
      </c>
      <c r="I11187" s="56">
        <v>98.259536756193597</v>
      </c>
      <c r="J11187" s="57">
        <v>0.39741434358566602</v>
      </c>
      <c r="K11187" s="57">
        <v>0.45515709380368302</v>
      </c>
      <c r="L11187" s="57">
        <v>0.40707409111846798</v>
      </c>
      <c r="M11187" s="57">
        <v>0.33964742678119297</v>
      </c>
    </row>
    <row r="11188" spans="1:13" x14ac:dyDescent="0.25">
      <c r="A11188" t="s">
        <v>15540</v>
      </c>
      <c r="B11188" t="s">
        <v>15541</v>
      </c>
      <c r="C11188" s="2" t="s">
        <v>35</v>
      </c>
      <c r="D11188" s="2" t="s">
        <v>54</v>
      </c>
      <c r="E11188" s="2" t="s">
        <v>29028</v>
      </c>
      <c r="F11188" s="56">
        <v>95.434592124077895</v>
      </c>
      <c r="G11188" s="56">
        <v>98.036321979564704</v>
      </c>
      <c r="H11188" s="56">
        <v>103.317878339982</v>
      </c>
      <c r="I11188" s="56">
        <v>97.206176585414894</v>
      </c>
      <c r="J11188" s="57">
        <v>0.43444429009716201</v>
      </c>
      <c r="K11188" s="57">
        <v>0.49931364390201299</v>
      </c>
      <c r="L11188" s="57">
        <v>0.448416698653816</v>
      </c>
      <c r="M11188" s="57">
        <v>0.380680409053543</v>
      </c>
    </row>
    <row r="11189" spans="1:13" x14ac:dyDescent="0.25">
      <c r="A11189" t="s">
        <v>1972</v>
      </c>
      <c r="B11189" t="s">
        <v>1973</v>
      </c>
      <c r="C11189" s="2" t="s">
        <v>35</v>
      </c>
      <c r="D11189" s="2" t="s">
        <v>80</v>
      </c>
      <c r="E11189" s="2" t="s">
        <v>29027</v>
      </c>
      <c r="F11189" s="56">
        <v>96.565538718803097</v>
      </c>
      <c r="G11189" s="56">
        <v>85.850833737258299</v>
      </c>
      <c r="H11189" s="56">
        <v>91.357320469021303</v>
      </c>
      <c r="I11189" s="56">
        <v>95.072658096345904</v>
      </c>
      <c r="J11189" s="57">
        <v>0.57735333004438805</v>
      </c>
      <c r="K11189" s="57">
        <v>0.66399967390937398</v>
      </c>
      <c r="L11189" s="57">
        <v>0.59967298974879402</v>
      </c>
      <c r="M11189" s="57">
        <v>0.51378554237609797</v>
      </c>
    </row>
    <row r="11190" spans="1:13" x14ac:dyDescent="0.25">
      <c r="A11190" t="s">
        <v>15532</v>
      </c>
      <c r="B11190" t="s">
        <v>15533</v>
      </c>
      <c r="C11190" s="2" t="s">
        <v>35</v>
      </c>
      <c r="D11190" s="2" t="s">
        <v>54</v>
      </c>
      <c r="E11190" s="2" t="s">
        <v>29028</v>
      </c>
      <c r="F11190" s="56">
        <v>97.387574394573804</v>
      </c>
      <c r="G11190" s="56">
        <v>95.171631144287502</v>
      </c>
      <c r="H11190" s="56">
        <v>102.569095199752</v>
      </c>
      <c r="I11190" s="56">
        <v>99.141724272969398</v>
      </c>
      <c r="J11190" s="57">
        <v>0.366323597892731</v>
      </c>
      <c r="K11190" s="57">
        <v>0.41706912797632401</v>
      </c>
      <c r="L11190" s="57">
        <v>0.37714846903389598</v>
      </c>
      <c r="M11190" s="57">
        <v>0.32008369831058098</v>
      </c>
    </row>
    <row r="11191" spans="1:13" x14ac:dyDescent="0.25">
      <c r="A11191" t="s">
        <v>28905</v>
      </c>
      <c r="B11191" t="s">
        <v>28906</v>
      </c>
      <c r="C11191" s="2" t="s">
        <v>31</v>
      </c>
      <c r="D11191" s="2" t="s">
        <v>32</v>
      </c>
      <c r="E11191" s="2" t="s">
        <v>29028</v>
      </c>
      <c r="F11191" s="56">
        <v>99.364900294416202</v>
      </c>
      <c r="G11191" s="56">
        <v>96.335280574124496</v>
      </c>
      <c r="H11191" s="56">
        <v>93.815650304280794</v>
      </c>
      <c r="I11191" s="56">
        <v>104.06779889730601</v>
      </c>
      <c r="J11191" s="57">
        <v>0.42423005646619999</v>
      </c>
      <c r="K11191" s="57">
        <v>0.48351915997780298</v>
      </c>
      <c r="L11191" s="57">
        <v>0.43279557827006598</v>
      </c>
      <c r="M11191" s="57">
        <v>0.37196872865254998</v>
      </c>
    </row>
    <row r="11192" spans="1:13" x14ac:dyDescent="0.25">
      <c r="A11192" t="s">
        <v>21880</v>
      </c>
      <c r="B11192" t="s">
        <v>21881</v>
      </c>
      <c r="C11192" s="2" t="s">
        <v>35</v>
      </c>
      <c r="D11192" s="2" t="s">
        <v>69</v>
      </c>
      <c r="E11192" s="2" t="s">
        <v>29028</v>
      </c>
      <c r="F11192" s="56">
        <v>90.416221096471006</v>
      </c>
      <c r="G11192" s="56">
        <v>91.429731968675696</v>
      </c>
      <c r="H11192" s="56">
        <v>99.680937399704803</v>
      </c>
      <c r="I11192" s="56">
        <v>99.910225077524899</v>
      </c>
      <c r="J11192" s="57">
        <v>0.44105220053990601</v>
      </c>
      <c r="K11192" s="57">
        <v>0.48225943775060998</v>
      </c>
      <c r="L11192" s="57">
        <v>0.449669439441236</v>
      </c>
      <c r="M11192" s="57">
        <v>0.401260280263949</v>
      </c>
    </row>
    <row r="11193" spans="1:13" x14ac:dyDescent="0.25">
      <c r="A11193" t="s">
        <v>2802</v>
      </c>
      <c r="B11193" t="s">
        <v>2803</v>
      </c>
      <c r="C11193" s="2" t="s">
        <v>35</v>
      </c>
      <c r="D11193" s="2" t="s">
        <v>69</v>
      </c>
      <c r="E11193" s="2" t="s">
        <v>29027</v>
      </c>
      <c r="F11193" s="56">
        <v>88.763502887785805</v>
      </c>
      <c r="G11193" s="56">
        <v>95.260154473717805</v>
      </c>
      <c r="H11193" s="56">
        <v>103.29951340169499</v>
      </c>
      <c r="I11193" s="56">
        <v>96.538636427643496</v>
      </c>
      <c r="J11193" s="57">
        <v>0.54679725270270596</v>
      </c>
      <c r="K11193" s="57">
        <v>0.61681915549753197</v>
      </c>
      <c r="L11193" s="57">
        <v>0.55903884407247795</v>
      </c>
      <c r="M11193" s="57">
        <v>0.49113465821580399</v>
      </c>
    </row>
    <row r="11194" spans="1:13" x14ac:dyDescent="0.25">
      <c r="A11194" t="s">
        <v>15536</v>
      </c>
      <c r="B11194" t="s">
        <v>15537</v>
      </c>
      <c r="C11194" s="2" t="s">
        <v>35</v>
      </c>
      <c r="D11194" s="2" t="s">
        <v>54</v>
      </c>
      <c r="E11194" s="2" t="s">
        <v>29028</v>
      </c>
      <c r="F11194" s="56">
        <v>97.387574394573804</v>
      </c>
      <c r="G11194" s="56">
        <v>95.171631144287502</v>
      </c>
      <c r="H11194" s="56">
        <v>102.569095199752</v>
      </c>
      <c r="I11194" s="56">
        <v>99.141724272969398</v>
      </c>
      <c r="J11194" s="57">
        <v>0.366323597892731</v>
      </c>
      <c r="K11194" s="57">
        <v>0.41706912797632401</v>
      </c>
      <c r="L11194" s="57">
        <v>0.37714846903389598</v>
      </c>
      <c r="M11194" s="57">
        <v>0.32008369831058098</v>
      </c>
    </row>
    <row r="11195" spans="1:13" x14ac:dyDescent="0.25">
      <c r="A11195" t="s">
        <v>21882</v>
      </c>
      <c r="B11195" t="s">
        <v>21883</v>
      </c>
      <c r="C11195" s="2" t="s">
        <v>35</v>
      </c>
      <c r="D11195" s="2" t="s">
        <v>69</v>
      </c>
      <c r="E11195" s="2" t="s">
        <v>29028</v>
      </c>
      <c r="F11195" s="56">
        <v>90.416221096471006</v>
      </c>
      <c r="G11195" s="56">
        <v>91.429731968675696</v>
      </c>
      <c r="H11195" s="56">
        <v>99.680937399704803</v>
      </c>
      <c r="I11195" s="56">
        <v>99.910225077524899</v>
      </c>
      <c r="J11195" s="57">
        <v>0.44105220053990601</v>
      </c>
      <c r="K11195" s="57">
        <v>0.48225943775060998</v>
      </c>
      <c r="L11195" s="57">
        <v>0.449669439441236</v>
      </c>
      <c r="M11195" s="57">
        <v>0.401260280263949</v>
      </c>
    </row>
    <row r="11196" spans="1:13" x14ac:dyDescent="0.25">
      <c r="A11196" t="s">
        <v>2010</v>
      </c>
      <c r="B11196" t="s">
        <v>2011</v>
      </c>
      <c r="C11196" s="2" t="s">
        <v>31</v>
      </c>
      <c r="D11196" s="2" t="s">
        <v>83</v>
      </c>
      <c r="E11196" s="2" t="s">
        <v>29027</v>
      </c>
      <c r="F11196" s="56">
        <v>94.059702888397794</v>
      </c>
      <c r="G11196" s="56">
        <v>83.837969992556495</v>
      </c>
      <c r="H11196" s="56">
        <v>88.367572813421901</v>
      </c>
      <c r="I11196" s="56">
        <v>96.168471958402407</v>
      </c>
      <c r="J11196" s="57">
        <v>0.52685964588671197</v>
      </c>
      <c r="K11196" s="57">
        <v>0.61630546689795995</v>
      </c>
      <c r="L11196" s="57">
        <v>0.55718672985940498</v>
      </c>
      <c r="M11196" s="57">
        <v>0.484697918955173</v>
      </c>
    </row>
    <row r="11197" spans="1:13" x14ac:dyDescent="0.25">
      <c r="A11197" t="s">
        <v>3544</v>
      </c>
      <c r="B11197" t="s">
        <v>3545</v>
      </c>
      <c r="C11197" s="2" t="s">
        <v>35</v>
      </c>
      <c r="D11197" s="2" t="s">
        <v>83</v>
      </c>
      <c r="E11197" s="2" t="s">
        <v>29027</v>
      </c>
      <c r="F11197" s="56">
        <v>97.3785769891673</v>
      </c>
      <c r="G11197" s="56">
        <v>100.809907814174</v>
      </c>
      <c r="H11197" s="56">
        <v>90.202137720723499</v>
      </c>
      <c r="I11197" s="56">
        <v>96.835752410648098</v>
      </c>
      <c r="J11197" s="57">
        <v>0.54438416743883</v>
      </c>
      <c r="K11197" s="57">
        <v>0.64045665829346898</v>
      </c>
      <c r="L11197" s="57">
        <v>0.46528570849419298</v>
      </c>
      <c r="M11197" s="57">
        <v>0.40094395328035398</v>
      </c>
    </row>
    <row r="11198" spans="1:13" x14ac:dyDescent="0.25">
      <c r="A11198" t="s">
        <v>3932</v>
      </c>
      <c r="B11198" t="s">
        <v>3933</v>
      </c>
      <c r="C11198" s="2" t="s">
        <v>35</v>
      </c>
      <c r="D11198" s="2" t="s">
        <v>32</v>
      </c>
      <c r="E11198" s="2" t="s">
        <v>29027</v>
      </c>
      <c r="F11198" s="56">
        <v>103.367721320361</v>
      </c>
      <c r="G11198" s="56">
        <v>105.397537603703</v>
      </c>
      <c r="H11198" s="56">
        <v>97.554904445600002</v>
      </c>
      <c r="I11198" s="56">
        <v>106.228301532511</v>
      </c>
      <c r="J11198" s="57">
        <v>0.53681974324954695</v>
      </c>
      <c r="K11198" s="57">
        <v>0.61823747573370003</v>
      </c>
      <c r="L11198" s="57">
        <v>0.54421754376360598</v>
      </c>
      <c r="M11198" s="57">
        <v>0.465740333134465</v>
      </c>
    </row>
    <row r="11199" spans="1:13" x14ac:dyDescent="0.25">
      <c r="A11199" t="s">
        <v>28907</v>
      </c>
      <c r="B11199" t="s">
        <v>28908</v>
      </c>
      <c r="C11199" s="2" t="s">
        <v>31</v>
      </c>
      <c r="D11199" s="2" t="s">
        <v>32</v>
      </c>
      <c r="E11199" s="2" t="s">
        <v>29028</v>
      </c>
      <c r="F11199" s="56">
        <v>99.364900294416202</v>
      </c>
      <c r="G11199" s="56">
        <v>96.335280574124496</v>
      </c>
      <c r="H11199" s="56">
        <v>93.815650304280794</v>
      </c>
      <c r="I11199" s="56">
        <v>104.06779889730601</v>
      </c>
      <c r="J11199" s="57">
        <v>0.42423005646619999</v>
      </c>
      <c r="K11199" s="57">
        <v>0.48351915997780298</v>
      </c>
      <c r="L11199" s="57">
        <v>0.43279557827006598</v>
      </c>
      <c r="M11199" s="57">
        <v>0.37196872865254998</v>
      </c>
    </row>
    <row r="11200" spans="1:13" x14ac:dyDescent="0.25">
      <c r="A11200" t="s">
        <v>2800</v>
      </c>
      <c r="B11200" t="s">
        <v>2801</v>
      </c>
      <c r="C11200" s="2" t="s">
        <v>31</v>
      </c>
      <c r="D11200" s="2" t="s">
        <v>69</v>
      </c>
      <c r="E11200" s="2" t="s">
        <v>29027</v>
      </c>
      <c r="F11200" s="56">
        <v>88.162974764164304</v>
      </c>
      <c r="G11200" s="56">
        <v>93.3287533431333</v>
      </c>
      <c r="H11200" s="56">
        <v>97.5598874923122</v>
      </c>
      <c r="I11200" s="56">
        <v>99.410719836328695</v>
      </c>
      <c r="J11200" s="57">
        <v>0.555391866862187</v>
      </c>
      <c r="K11200" s="57">
        <v>0.62538305290930896</v>
      </c>
      <c r="L11200" s="57">
        <v>0.57212089148141698</v>
      </c>
      <c r="M11200" s="57">
        <v>0.49917194859671599</v>
      </c>
    </row>
    <row r="11201" spans="1:13" x14ac:dyDescent="0.25">
      <c r="A11201" t="s">
        <v>21884</v>
      </c>
      <c r="B11201" t="s">
        <v>21885</v>
      </c>
      <c r="C11201" s="2" t="s">
        <v>35</v>
      </c>
      <c r="D11201" s="2" t="s">
        <v>69</v>
      </c>
      <c r="E11201" s="2" t="s">
        <v>29028</v>
      </c>
      <c r="F11201" s="56">
        <v>90.416221096471006</v>
      </c>
      <c r="G11201" s="56">
        <v>91.429731968675696</v>
      </c>
      <c r="H11201" s="56">
        <v>99.680937399704803</v>
      </c>
      <c r="I11201" s="56">
        <v>99.910225077524899</v>
      </c>
      <c r="J11201" s="57">
        <v>0.44105220053990601</v>
      </c>
      <c r="K11201" s="57">
        <v>0.48225943775060998</v>
      </c>
      <c r="L11201" s="57">
        <v>0.449669439441236</v>
      </c>
      <c r="M11201" s="57">
        <v>0.401260280263949</v>
      </c>
    </row>
    <row r="11202" spans="1:13" x14ac:dyDescent="0.25">
      <c r="A11202" t="s">
        <v>1974</v>
      </c>
      <c r="B11202" t="s">
        <v>1975</v>
      </c>
      <c r="C11202" s="2" t="s">
        <v>35</v>
      </c>
      <c r="D11202" s="2" t="s">
        <v>80</v>
      </c>
      <c r="E11202" s="2" t="s">
        <v>29027</v>
      </c>
      <c r="F11202" s="56">
        <v>99.129760309833003</v>
      </c>
      <c r="G11202" s="56">
        <v>94.690102801733005</v>
      </c>
      <c r="H11202" s="56">
        <v>97.870001778425603</v>
      </c>
      <c r="I11202" s="56">
        <v>95.860629395170704</v>
      </c>
      <c r="J11202" s="57">
        <v>0.59151749474986004</v>
      </c>
      <c r="K11202" s="57">
        <v>0.67572339848913299</v>
      </c>
      <c r="L11202" s="57">
        <v>0.58917005732148697</v>
      </c>
      <c r="M11202" s="57">
        <v>0.51385161752694197</v>
      </c>
    </row>
    <row r="11203" spans="1:13" x14ac:dyDescent="0.25">
      <c r="A11203" t="s">
        <v>9507</v>
      </c>
      <c r="B11203" t="s">
        <v>9508</v>
      </c>
      <c r="C11203" s="2" t="s">
        <v>31</v>
      </c>
      <c r="D11203" s="2" t="s">
        <v>36</v>
      </c>
      <c r="E11203" s="2" t="s">
        <v>29028</v>
      </c>
      <c r="F11203" s="56">
        <v>113.479258689869</v>
      </c>
      <c r="G11203" s="56">
        <v>117.466881744782</v>
      </c>
      <c r="H11203" s="56">
        <v>104.367733947693</v>
      </c>
      <c r="I11203" s="56">
        <v>102.87265880190699</v>
      </c>
      <c r="J11203" s="57">
        <v>0.482854273415114</v>
      </c>
      <c r="K11203" s="57">
        <v>0.52819837646693701</v>
      </c>
      <c r="L11203" s="57">
        <v>0.49298593977594202</v>
      </c>
      <c r="M11203" s="57">
        <v>0.44431568423345702</v>
      </c>
    </row>
    <row r="11204" spans="1:13" x14ac:dyDescent="0.25">
      <c r="A11204" t="s">
        <v>1384</v>
      </c>
      <c r="B11204" t="s">
        <v>1385</v>
      </c>
      <c r="C11204" s="2" t="s">
        <v>35</v>
      </c>
      <c r="D11204" s="2" t="s">
        <v>429</v>
      </c>
      <c r="E11204" s="2" t="s">
        <v>29027</v>
      </c>
      <c r="F11204" s="56">
        <v>105.423932264228</v>
      </c>
      <c r="G11204" s="56">
        <v>110.965424851769</v>
      </c>
      <c r="H11204" s="56">
        <v>93.479575952231301</v>
      </c>
      <c r="I11204" s="56">
        <v>99.673432999352102</v>
      </c>
      <c r="J11204" s="57">
        <v>0.54987031114719898</v>
      </c>
      <c r="K11204" s="57">
        <v>0.63480999316665898</v>
      </c>
      <c r="L11204" s="57">
        <v>0.58024570521002905</v>
      </c>
      <c r="M11204" s="57">
        <v>0.50126134591867</v>
      </c>
    </row>
    <row r="11205" spans="1:13" x14ac:dyDescent="0.25">
      <c r="A11205" t="s">
        <v>1846</v>
      </c>
      <c r="B11205" t="s">
        <v>1847</v>
      </c>
      <c r="C11205" s="2" t="s">
        <v>35</v>
      </c>
      <c r="D11205" s="2" t="s">
        <v>315</v>
      </c>
      <c r="E11205" s="2" t="s">
        <v>29027</v>
      </c>
      <c r="F11205" s="56">
        <v>108.748952644535</v>
      </c>
      <c r="G11205" s="56">
        <v>97.076562368566599</v>
      </c>
      <c r="H11205" s="56">
        <v>101.11111199196699</v>
      </c>
      <c r="I11205" s="56">
        <v>110.94074486479499</v>
      </c>
      <c r="J11205" s="57">
        <v>0.61962456906763397</v>
      </c>
      <c r="K11205" s="57">
        <v>0.68905034206243498</v>
      </c>
      <c r="L11205" s="57">
        <v>0.63244668199670895</v>
      </c>
      <c r="M11205" s="57">
        <v>0.56544620820744496</v>
      </c>
    </row>
    <row r="11206" spans="1:13" x14ac:dyDescent="0.25">
      <c r="A11206" t="s">
        <v>379</v>
      </c>
      <c r="B11206" t="s">
        <v>380</v>
      </c>
      <c r="C11206" s="2" t="s">
        <v>35</v>
      </c>
      <c r="D11206" s="2" t="s">
        <v>80</v>
      </c>
      <c r="E11206" s="2" t="s">
        <v>29027</v>
      </c>
      <c r="F11206" s="56">
        <v>116.253614489418</v>
      </c>
      <c r="G11206" s="56">
        <v>101.128635346385</v>
      </c>
      <c r="H11206" s="56">
        <v>104.662095376458</v>
      </c>
      <c r="I11206" s="56">
        <v>89.165054881575301</v>
      </c>
      <c r="J11206" s="57">
        <v>0.59018079214908903</v>
      </c>
      <c r="K11206" s="57">
        <v>0.65562819141891104</v>
      </c>
      <c r="L11206" s="57">
        <v>0.59757942436905898</v>
      </c>
      <c r="M11206" s="57">
        <v>0.54188917335628395</v>
      </c>
    </row>
    <row r="11207" spans="1:13" x14ac:dyDescent="0.25">
      <c r="A11207" t="s">
        <v>12007</v>
      </c>
      <c r="B11207" t="s">
        <v>12008</v>
      </c>
      <c r="C11207" s="2" t="s">
        <v>35</v>
      </c>
      <c r="D11207" s="2" t="s">
        <v>39</v>
      </c>
      <c r="E11207" s="2" t="s">
        <v>29028</v>
      </c>
      <c r="F11207" s="56">
        <v>100.867544896906</v>
      </c>
      <c r="G11207" s="56">
        <v>90.117620890430203</v>
      </c>
      <c r="H11207" s="56">
        <v>93.123207740587802</v>
      </c>
      <c r="I11207" s="56"/>
      <c r="J11207" s="57">
        <v>0.36219424933915201</v>
      </c>
      <c r="K11207" s="57">
        <v>0.43513631981269901</v>
      </c>
      <c r="L11207" s="57">
        <v>0.37293026895411302</v>
      </c>
      <c r="M11207" s="57">
        <v>0.275090578088452</v>
      </c>
    </row>
    <row r="11208" spans="1:13" x14ac:dyDescent="0.25">
      <c r="A11208" t="s">
        <v>28901</v>
      </c>
      <c r="B11208" t="s">
        <v>28902</v>
      </c>
      <c r="C11208" s="2" t="s">
        <v>31</v>
      </c>
      <c r="D11208" s="2" t="s">
        <v>32</v>
      </c>
      <c r="E11208" s="2" t="s">
        <v>29028</v>
      </c>
      <c r="F11208" s="56">
        <v>108.415994114767</v>
      </c>
      <c r="G11208" s="56">
        <v>116.053774443536</v>
      </c>
      <c r="H11208" s="56">
        <v>98.777398510373104</v>
      </c>
      <c r="I11208" s="56">
        <v>95.848440549164707</v>
      </c>
      <c r="J11208" s="57">
        <v>0.622158737435344</v>
      </c>
      <c r="K11208" s="57">
        <v>0.69434594406378902</v>
      </c>
      <c r="L11208" s="57">
        <v>0.642672814641427</v>
      </c>
      <c r="M11208" s="57">
        <v>0.57692873157989699</v>
      </c>
    </row>
    <row r="11209" spans="1:13" x14ac:dyDescent="0.25">
      <c r="A11209" t="s">
        <v>22392</v>
      </c>
      <c r="B11209" t="s">
        <v>22393</v>
      </c>
      <c r="C11209" s="2" t="s">
        <v>31</v>
      </c>
      <c r="D11209" s="2" t="s">
        <v>312</v>
      </c>
      <c r="E11209" s="2" t="s">
        <v>29028</v>
      </c>
      <c r="F11209" s="56">
        <v>110.468512616935</v>
      </c>
      <c r="G11209" s="56">
        <v>110.96967683319301</v>
      </c>
      <c r="H11209" s="56">
        <v>115.326611020608</v>
      </c>
      <c r="I11209" s="56">
        <v>94.196020857662006</v>
      </c>
      <c r="J11209" s="57">
        <v>0.40680327331460597</v>
      </c>
      <c r="K11209" s="57">
        <v>0.446415259793148</v>
      </c>
      <c r="L11209" s="57">
        <v>0.41221086151980602</v>
      </c>
      <c r="M11209" s="57">
        <v>0.37145807708895001</v>
      </c>
    </row>
    <row r="11210" spans="1:13" x14ac:dyDescent="0.25">
      <c r="A11210" t="s">
        <v>13662</v>
      </c>
      <c r="B11210" t="s">
        <v>13663</v>
      </c>
      <c r="C11210" s="2" t="s">
        <v>31</v>
      </c>
      <c r="D11210" s="2" t="s">
        <v>429</v>
      </c>
      <c r="E11210" s="2" t="s">
        <v>29027</v>
      </c>
      <c r="F11210" s="56">
        <v>96.654850626149397</v>
      </c>
      <c r="G11210" s="56">
        <v>107.799269466654</v>
      </c>
      <c r="H11210" s="56">
        <v>96.907349488177402</v>
      </c>
      <c r="I11210" s="56">
        <v>96.269217915285196</v>
      </c>
      <c r="J11210" s="57">
        <v>0.55168433966757302</v>
      </c>
      <c r="K11210" s="57">
        <v>0.63602710460864398</v>
      </c>
      <c r="L11210" s="57">
        <v>0.56870299720103901</v>
      </c>
      <c r="M11210" s="57">
        <v>0.506052524319484</v>
      </c>
    </row>
    <row r="11211" spans="1:13" x14ac:dyDescent="0.25">
      <c r="A11211" t="s">
        <v>7188</v>
      </c>
      <c r="B11211" t="s">
        <v>7189</v>
      </c>
      <c r="C11211" s="2" t="s">
        <v>31</v>
      </c>
      <c r="D11211" s="2" t="s">
        <v>80</v>
      </c>
      <c r="E11211" s="2" t="s">
        <v>29028</v>
      </c>
      <c r="F11211" s="56">
        <v>114.222382056751</v>
      </c>
      <c r="G11211" s="56">
        <v>101.234639389497</v>
      </c>
      <c r="H11211" s="56">
        <v>102.919234603006</v>
      </c>
      <c r="I11211" s="56">
        <v>90.104892078283996</v>
      </c>
      <c r="J11211" s="57">
        <v>0.51131003016676402</v>
      </c>
      <c r="K11211" s="57">
        <v>0.555870192172217</v>
      </c>
      <c r="L11211" s="57">
        <v>0.51951955900867597</v>
      </c>
      <c r="M11211" s="57">
        <v>0.47063251437882703</v>
      </c>
    </row>
    <row r="11212" spans="1:13" x14ac:dyDescent="0.25">
      <c r="A11212" t="s">
        <v>381</v>
      </c>
      <c r="B11212" t="s">
        <v>382</v>
      </c>
      <c r="C11212" s="2" t="s">
        <v>35</v>
      </c>
      <c r="D11212" s="2" t="s">
        <v>80</v>
      </c>
      <c r="E11212" s="2" t="s">
        <v>29027</v>
      </c>
      <c r="F11212" s="56">
        <v>111.517356913581</v>
      </c>
      <c r="G11212" s="56">
        <v>104.033482055975</v>
      </c>
      <c r="H11212" s="56">
        <v>108.086139664542</v>
      </c>
      <c r="I11212" s="56">
        <v>87.959180291114293</v>
      </c>
      <c r="J11212" s="57">
        <v>0.59101456051463297</v>
      </c>
      <c r="K11212" s="57">
        <v>0.65655604517737498</v>
      </c>
      <c r="L11212" s="57">
        <v>0.59898237106922403</v>
      </c>
      <c r="M11212" s="57">
        <v>0.53470221258884898</v>
      </c>
    </row>
    <row r="11213" spans="1:13" x14ac:dyDescent="0.25">
      <c r="A11213" t="s">
        <v>12253</v>
      </c>
      <c r="B11213" t="s">
        <v>12254</v>
      </c>
      <c r="C11213" s="2" t="s">
        <v>35</v>
      </c>
      <c r="D11213" s="2" t="s">
        <v>39</v>
      </c>
      <c r="E11213" s="2" t="s">
        <v>29028</v>
      </c>
      <c r="F11213" s="56"/>
      <c r="G11213" s="56">
        <v>95.272720680706499</v>
      </c>
      <c r="H11213" s="56"/>
      <c r="I11213" s="56"/>
      <c r="J11213" s="57">
        <v>0.26883165217233201</v>
      </c>
      <c r="K11213" s="57">
        <v>0.32346069453747101</v>
      </c>
      <c r="L11213" s="57">
        <v>0.27383657002101902</v>
      </c>
      <c r="M11213" s="57">
        <v>0.21025293727463101</v>
      </c>
    </row>
    <row r="11214" spans="1:13" x14ac:dyDescent="0.25">
      <c r="A11214" t="s">
        <v>1750</v>
      </c>
      <c r="B11214" t="s">
        <v>1751</v>
      </c>
      <c r="C11214" s="2" t="s">
        <v>35</v>
      </c>
      <c r="D11214" s="2" t="s">
        <v>217</v>
      </c>
      <c r="E11214" s="2" t="s">
        <v>29027</v>
      </c>
      <c r="F11214" s="56">
        <v>100.67626239495399</v>
      </c>
      <c r="G11214" s="56">
        <v>81.310202806045496</v>
      </c>
      <c r="H11214" s="56">
        <v>96.6056340469258</v>
      </c>
      <c r="I11214" s="56">
        <v>94.201224861719794</v>
      </c>
      <c r="J11214" s="57">
        <v>0.52861915613267596</v>
      </c>
      <c r="K11214" s="57">
        <v>0.61866168357489704</v>
      </c>
      <c r="L11214" s="57">
        <v>0.54036565991616303</v>
      </c>
      <c r="M11214" s="57">
        <v>0.462814923595184</v>
      </c>
    </row>
    <row r="11215" spans="1:13" x14ac:dyDescent="0.25">
      <c r="A11215" t="s">
        <v>17377</v>
      </c>
      <c r="B11215" t="s">
        <v>17378</v>
      </c>
      <c r="C11215" s="2" t="s">
        <v>31</v>
      </c>
      <c r="D11215" s="2" t="s">
        <v>83</v>
      </c>
      <c r="E11215" s="2" t="s">
        <v>29028</v>
      </c>
      <c r="F11215" s="56">
        <v>92.710053127624093</v>
      </c>
      <c r="G11215" s="56">
        <v>88.374619551257894</v>
      </c>
      <c r="H11215" s="56">
        <v>90.432442887720498</v>
      </c>
      <c r="I11215" s="56">
        <v>99.440529083906796</v>
      </c>
      <c r="J11215" s="57">
        <v>0.41989077565601202</v>
      </c>
      <c r="K11215" s="57">
        <v>0.48679314715567701</v>
      </c>
      <c r="L11215" s="57">
        <v>0.44228736594782198</v>
      </c>
      <c r="M11215" s="57">
        <v>0.37949264970977997</v>
      </c>
    </row>
    <row r="11216" spans="1:13" x14ac:dyDescent="0.25">
      <c r="A11216" t="s">
        <v>16020</v>
      </c>
      <c r="B11216" t="s">
        <v>16021</v>
      </c>
      <c r="C11216" s="2" t="s">
        <v>31</v>
      </c>
      <c r="D11216" s="2" t="s">
        <v>36</v>
      </c>
      <c r="E11216" s="2" t="s">
        <v>29028</v>
      </c>
      <c r="F11216" s="56">
        <v>111.17459861238299</v>
      </c>
      <c r="G11216" s="56">
        <v>96.613105724676601</v>
      </c>
      <c r="H11216" s="56">
        <v>100.682650346439</v>
      </c>
      <c r="I11216" s="56">
        <v>98.387593840835905</v>
      </c>
      <c r="J11216" s="57">
        <v>0.44228120761369799</v>
      </c>
      <c r="K11216" s="57">
        <v>0.49578158383330501</v>
      </c>
      <c r="L11216" s="57">
        <v>0.45373328918385297</v>
      </c>
      <c r="M11216" s="57">
        <v>0.40025000547929601</v>
      </c>
    </row>
    <row r="11217" spans="1:13" x14ac:dyDescent="0.25">
      <c r="A11217" t="s">
        <v>1796</v>
      </c>
      <c r="B11217" t="s">
        <v>1797</v>
      </c>
      <c r="C11217" s="2" t="s">
        <v>35</v>
      </c>
      <c r="D11217" s="2" t="s">
        <v>36</v>
      </c>
      <c r="E11217" s="2" t="s">
        <v>29027</v>
      </c>
      <c r="F11217" s="56">
        <v>108.28994085452101</v>
      </c>
      <c r="G11217" s="56">
        <v>97.022876048610001</v>
      </c>
      <c r="H11217" s="56">
        <v>102.798194790932</v>
      </c>
      <c r="I11217" s="56">
        <v>99.355142853829506</v>
      </c>
      <c r="J11217" s="57">
        <v>0.54248290735725502</v>
      </c>
      <c r="K11217" s="57">
        <v>0.62130431755089399</v>
      </c>
      <c r="L11217" s="57">
        <v>0.55483987921756395</v>
      </c>
      <c r="M11217" s="57">
        <v>0.48241753330156001</v>
      </c>
    </row>
    <row r="11218" spans="1:13" x14ac:dyDescent="0.25">
      <c r="A11218" t="s">
        <v>16018</v>
      </c>
      <c r="B11218" t="s">
        <v>16019</v>
      </c>
      <c r="C11218" s="2" t="s">
        <v>31</v>
      </c>
      <c r="D11218" s="2" t="s">
        <v>36</v>
      </c>
      <c r="E11218" s="2" t="s">
        <v>29028</v>
      </c>
      <c r="F11218" s="56">
        <v>111.17459861238299</v>
      </c>
      <c r="G11218" s="56">
        <v>96.613105724676601</v>
      </c>
      <c r="H11218" s="56">
        <v>100.682650346439</v>
      </c>
      <c r="I11218" s="56">
        <v>98.387593840835905</v>
      </c>
      <c r="J11218" s="57">
        <v>0.44228120761369799</v>
      </c>
      <c r="K11218" s="57">
        <v>0.49578158383330501</v>
      </c>
      <c r="L11218" s="57">
        <v>0.45373328918385297</v>
      </c>
      <c r="M11218" s="57">
        <v>0.40025000547929601</v>
      </c>
    </row>
    <row r="11219" spans="1:13" x14ac:dyDescent="0.25">
      <c r="A11219" t="s">
        <v>373</v>
      </c>
      <c r="B11219" t="s">
        <v>374</v>
      </c>
      <c r="C11219" s="2" t="s">
        <v>31</v>
      </c>
      <c r="D11219" s="2" t="s">
        <v>80</v>
      </c>
      <c r="E11219" s="2" t="s">
        <v>29027</v>
      </c>
      <c r="F11219" s="56">
        <v>113.600275740076</v>
      </c>
      <c r="G11219" s="56">
        <v>96.149680185259299</v>
      </c>
      <c r="H11219" s="56">
        <v>100.254228886771</v>
      </c>
      <c r="I11219" s="56">
        <v>85.834442816877001</v>
      </c>
      <c r="J11219" s="57">
        <v>0.62627309020451805</v>
      </c>
      <c r="K11219" s="57">
        <v>0.694498503129512</v>
      </c>
      <c r="L11219" s="57">
        <v>0.64113989997520504</v>
      </c>
      <c r="M11219" s="57">
        <v>0.57974777976400904</v>
      </c>
    </row>
    <row r="11220" spans="1:13" x14ac:dyDescent="0.25">
      <c r="A11220" t="s">
        <v>21878</v>
      </c>
      <c r="B11220" t="s">
        <v>21879</v>
      </c>
      <c r="C11220" s="2" t="s">
        <v>31</v>
      </c>
      <c r="D11220" s="2" t="s">
        <v>69</v>
      </c>
      <c r="E11220" s="2" t="s">
        <v>29028</v>
      </c>
      <c r="F11220" s="56">
        <v>90.416221096471006</v>
      </c>
      <c r="G11220" s="56">
        <v>91.429731968675696</v>
      </c>
      <c r="H11220" s="56">
        <v>99.680937399704803</v>
      </c>
      <c r="I11220" s="56">
        <v>99.910225077524899</v>
      </c>
      <c r="J11220" s="57">
        <v>0.44105220053990601</v>
      </c>
      <c r="K11220" s="57">
        <v>0.48225943775060998</v>
      </c>
      <c r="L11220" s="57">
        <v>0.449669439441236</v>
      </c>
      <c r="M11220" s="57">
        <v>0.401260280263949</v>
      </c>
    </row>
    <row r="11221" spans="1:13" x14ac:dyDescent="0.25">
      <c r="A11221" t="s">
        <v>3460</v>
      </c>
      <c r="B11221" t="s">
        <v>3461</v>
      </c>
      <c r="C11221" s="2" t="s">
        <v>31</v>
      </c>
      <c r="D11221" s="2" t="s">
        <v>39</v>
      </c>
      <c r="E11221" s="2" t="s">
        <v>29027</v>
      </c>
      <c r="F11221" s="56">
        <v>97.7785915065881</v>
      </c>
      <c r="G11221" s="56">
        <v>100.06492458747501</v>
      </c>
      <c r="H11221" s="56">
        <v>106.497544372693</v>
      </c>
      <c r="I11221" s="56">
        <v>98.897883044813398</v>
      </c>
      <c r="J11221" s="57">
        <v>0.54728599385728105</v>
      </c>
      <c r="K11221" s="57">
        <v>0.61770721250545502</v>
      </c>
      <c r="L11221" s="57">
        <v>0.55336275707948901</v>
      </c>
      <c r="M11221" s="57">
        <v>0.48728364182258699</v>
      </c>
    </row>
    <row r="11222" spans="1:13" x14ac:dyDescent="0.25">
      <c r="A11222" t="s">
        <v>342</v>
      </c>
      <c r="B11222" t="s">
        <v>343</v>
      </c>
      <c r="C11222" s="2" t="s">
        <v>31</v>
      </c>
      <c r="D11222" s="2" t="s">
        <v>80</v>
      </c>
      <c r="E11222" s="2" t="s">
        <v>29027</v>
      </c>
      <c r="F11222" s="56">
        <v>100.721561020442</v>
      </c>
      <c r="G11222" s="56">
        <v>101.040485270627</v>
      </c>
      <c r="H11222" s="56">
        <v>95.029906267634502</v>
      </c>
      <c r="I11222" s="56">
        <v>104.76796499458599</v>
      </c>
      <c r="J11222" s="57">
        <v>0.57901690577584997</v>
      </c>
      <c r="K11222" s="57">
        <v>0.643783895451016</v>
      </c>
      <c r="L11222" s="57">
        <v>0.59458783673772897</v>
      </c>
      <c r="M11222" s="57">
        <v>0.52888327794297496</v>
      </c>
    </row>
    <row r="11223" spans="1:13" x14ac:dyDescent="0.25">
      <c r="A11223" t="s">
        <v>7110</v>
      </c>
      <c r="B11223" t="s">
        <v>7111</v>
      </c>
      <c r="C11223" s="2" t="s">
        <v>35</v>
      </c>
      <c r="D11223" s="2" t="s">
        <v>80</v>
      </c>
      <c r="E11223" s="2" t="s">
        <v>29028</v>
      </c>
      <c r="F11223" s="56">
        <v>103.391165209167</v>
      </c>
      <c r="G11223" s="56">
        <v>98.219122965882903</v>
      </c>
      <c r="H11223" s="56">
        <v>99.362946684917304</v>
      </c>
      <c r="I11223" s="56">
        <v>102.043233554409</v>
      </c>
      <c r="J11223" s="57">
        <v>0.49291236122106802</v>
      </c>
      <c r="K11223" s="57">
        <v>0.53326484715216704</v>
      </c>
      <c r="L11223" s="57">
        <v>0.50059119390819895</v>
      </c>
      <c r="M11223" s="57">
        <v>0.45576712702211603</v>
      </c>
    </row>
    <row r="11224" spans="1:13" x14ac:dyDescent="0.25">
      <c r="A11224" t="s">
        <v>14066</v>
      </c>
      <c r="B11224" t="s">
        <v>7111</v>
      </c>
      <c r="C11224" s="2" t="s">
        <v>31</v>
      </c>
      <c r="D11224" s="2" t="s">
        <v>54</v>
      </c>
      <c r="E11224" s="2" t="s">
        <v>29028</v>
      </c>
      <c r="F11224" s="56"/>
      <c r="G11224" s="56">
        <v>99.682246259302005</v>
      </c>
      <c r="H11224" s="56"/>
      <c r="I11224" s="56"/>
      <c r="J11224" s="57">
        <v>0.27466178416558201</v>
      </c>
      <c r="K11224" s="57">
        <v>0.323854725267057</v>
      </c>
      <c r="L11224" s="57">
        <v>0.28475988846762501</v>
      </c>
      <c r="M11224" s="57">
        <v>0.22606710660246801</v>
      </c>
    </row>
    <row r="11225" spans="1:13" x14ac:dyDescent="0.25">
      <c r="A11225" t="s">
        <v>7108</v>
      </c>
      <c r="B11225" t="s">
        <v>7109</v>
      </c>
      <c r="C11225" s="2" t="s">
        <v>31</v>
      </c>
      <c r="D11225" s="2" t="s">
        <v>80</v>
      </c>
      <c r="E11225" s="2" t="s">
        <v>29028</v>
      </c>
      <c r="F11225" s="56">
        <v>103.391165209167</v>
      </c>
      <c r="G11225" s="56">
        <v>98.219122965882903</v>
      </c>
      <c r="H11225" s="56">
        <v>99.362946684917304</v>
      </c>
      <c r="I11225" s="56">
        <v>102.043233554409</v>
      </c>
      <c r="J11225" s="57">
        <v>0.49291236122106802</v>
      </c>
      <c r="K11225" s="57">
        <v>0.53326484715216704</v>
      </c>
      <c r="L11225" s="57">
        <v>0.50059119390819895</v>
      </c>
      <c r="M11225" s="57">
        <v>0.45576712702211603</v>
      </c>
    </row>
    <row r="11226" spans="1:13" x14ac:dyDescent="0.25">
      <c r="A11226" t="s">
        <v>344</v>
      </c>
      <c r="B11226" t="s">
        <v>345</v>
      </c>
      <c r="C11226" s="2" t="s">
        <v>35</v>
      </c>
      <c r="D11226" s="2" t="s">
        <v>80</v>
      </c>
      <c r="E11226" s="2" t="s">
        <v>29027</v>
      </c>
      <c r="F11226" s="56">
        <v>101.69238495877801</v>
      </c>
      <c r="G11226" s="56">
        <v>100.39124161103599</v>
      </c>
      <c r="H11226" s="56">
        <v>102.06568692423799</v>
      </c>
      <c r="I11226" s="56">
        <v>102.607462359381</v>
      </c>
      <c r="J11226" s="57">
        <v>0.58001744584236403</v>
      </c>
      <c r="K11226" s="57">
        <v>0.64445124806542897</v>
      </c>
      <c r="L11226" s="57">
        <v>0.58681138130739896</v>
      </c>
      <c r="M11226" s="57">
        <v>0.52431542210039195</v>
      </c>
    </row>
    <row r="11227" spans="1:13" x14ac:dyDescent="0.25">
      <c r="A11227" t="s">
        <v>346</v>
      </c>
      <c r="B11227" t="s">
        <v>347</v>
      </c>
      <c r="C11227" s="2" t="s">
        <v>35</v>
      </c>
      <c r="D11227" s="2" t="s">
        <v>80</v>
      </c>
      <c r="E11227" s="2" t="s">
        <v>29027</v>
      </c>
      <c r="F11227" s="56">
        <v>108.34464585838801</v>
      </c>
      <c r="G11227" s="56">
        <v>94.685312712930397</v>
      </c>
      <c r="H11227" s="56">
        <v>102.24989890914701</v>
      </c>
      <c r="I11227" s="56">
        <v>99.187358243913394</v>
      </c>
      <c r="J11227" s="57">
        <v>0.58103721558629795</v>
      </c>
      <c r="K11227" s="57">
        <v>0.64585596105030596</v>
      </c>
      <c r="L11227" s="57">
        <v>0.59266296708356503</v>
      </c>
      <c r="M11227" s="57">
        <v>0.53072573447187998</v>
      </c>
    </row>
    <row r="11228" spans="1:13" x14ac:dyDescent="0.25">
      <c r="A11228" t="s">
        <v>7112</v>
      </c>
      <c r="B11228" t="s">
        <v>7113</v>
      </c>
      <c r="C11228" s="2" t="s">
        <v>35</v>
      </c>
      <c r="D11228" s="2" t="s">
        <v>80</v>
      </c>
      <c r="E11228" s="2" t="s">
        <v>29028</v>
      </c>
      <c r="F11228" s="56">
        <v>103.391165209167</v>
      </c>
      <c r="G11228" s="56">
        <v>98.219122965882903</v>
      </c>
      <c r="H11228" s="56">
        <v>99.362946684917304</v>
      </c>
      <c r="I11228" s="56">
        <v>102.043233554409</v>
      </c>
      <c r="J11228" s="57">
        <v>0.49291236122106802</v>
      </c>
      <c r="K11228" s="57">
        <v>0.53326484715216704</v>
      </c>
      <c r="L11228" s="57">
        <v>0.50059119390819895</v>
      </c>
      <c r="M11228" s="57">
        <v>0.45576712702211603</v>
      </c>
    </row>
    <row r="11229" spans="1:13" x14ac:dyDescent="0.25">
      <c r="A11229" t="s">
        <v>3462</v>
      </c>
      <c r="B11229" t="s">
        <v>3463</v>
      </c>
      <c r="C11229" s="2" t="s">
        <v>31</v>
      </c>
      <c r="D11229" s="2" t="s">
        <v>39</v>
      </c>
      <c r="E11229" s="2" t="s">
        <v>29027</v>
      </c>
      <c r="F11229" s="56">
        <v>102.49471203223</v>
      </c>
      <c r="G11229" s="56">
        <v>101.70724074837401</v>
      </c>
      <c r="H11229" s="56">
        <v>109.16228486224701</v>
      </c>
      <c r="I11229" s="56">
        <v>93.068918663223897</v>
      </c>
      <c r="J11229" s="57">
        <v>0.54728599385728105</v>
      </c>
      <c r="K11229" s="57">
        <v>0.61770721250545502</v>
      </c>
      <c r="L11229" s="57">
        <v>0.55336275707948901</v>
      </c>
      <c r="M11229" s="57">
        <v>0.48728364182258699</v>
      </c>
    </row>
    <row r="11230" spans="1:13" x14ac:dyDescent="0.25">
      <c r="A11230" t="s">
        <v>7106</v>
      </c>
      <c r="B11230" t="s">
        <v>7107</v>
      </c>
      <c r="C11230" s="2" t="s">
        <v>31</v>
      </c>
      <c r="D11230" s="2" t="s">
        <v>80</v>
      </c>
      <c r="E11230" s="2" t="s">
        <v>29028</v>
      </c>
      <c r="F11230" s="56">
        <v>103.391165209167</v>
      </c>
      <c r="G11230" s="56">
        <v>98.219122965882903</v>
      </c>
      <c r="H11230" s="56">
        <v>99.362946684917304</v>
      </c>
      <c r="I11230" s="56">
        <v>102.043233554409</v>
      </c>
      <c r="J11230" s="57">
        <v>0.49291236122106802</v>
      </c>
      <c r="K11230" s="57">
        <v>0.53326484715216704</v>
      </c>
      <c r="L11230" s="57">
        <v>0.50059119390819895</v>
      </c>
      <c r="M11230" s="57">
        <v>0.45576712702211603</v>
      </c>
    </row>
    <row r="11231" spans="1:13" x14ac:dyDescent="0.25">
      <c r="A11231" t="s">
        <v>340</v>
      </c>
      <c r="B11231" t="s">
        <v>341</v>
      </c>
      <c r="C11231" s="2" t="s">
        <v>31</v>
      </c>
      <c r="D11231" s="2" t="s">
        <v>80</v>
      </c>
      <c r="E11231" s="2" t="s">
        <v>29027</v>
      </c>
      <c r="F11231" s="56">
        <v>100.24898301266499</v>
      </c>
      <c r="G11231" s="56">
        <v>96.516899590478403</v>
      </c>
      <c r="H11231" s="56">
        <v>96.326221758297294</v>
      </c>
      <c r="I11231" s="56">
        <v>101.735272268651</v>
      </c>
      <c r="J11231" s="57">
        <v>0.57994450165184597</v>
      </c>
      <c r="K11231" s="57">
        <v>0.644389733628287</v>
      </c>
      <c r="L11231" s="57">
        <v>0.59085646661414903</v>
      </c>
      <c r="M11231" s="57">
        <v>0.52900497516988398</v>
      </c>
    </row>
    <row r="11232" spans="1:13" x14ac:dyDescent="0.25">
      <c r="A11232" t="s">
        <v>26046</v>
      </c>
      <c r="B11232" t="s">
        <v>26047</v>
      </c>
      <c r="C11232" s="2" t="s">
        <v>31</v>
      </c>
      <c r="D11232" s="2" t="s">
        <v>39</v>
      </c>
      <c r="E11232" s="2" t="s">
        <v>29028</v>
      </c>
      <c r="F11232" s="56">
        <v>102.33022699746201</v>
      </c>
      <c r="G11232" s="56">
        <v>102.16898664626299</v>
      </c>
      <c r="H11232" s="56">
        <v>107.06328091797</v>
      </c>
      <c r="I11232" s="56">
        <v>94.770766499731593</v>
      </c>
      <c r="J11232" s="57">
        <v>0.442675908899202</v>
      </c>
      <c r="K11232" s="57">
        <v>0.484696038032844</v>
      </c>
      <c r="L11232" s="57">
        <v>0.44910491526733998</v>
      </c>
      <c r="M11232" s="57">
        <v>0.40454155316139301</v>
      </c>
    </row>
    <row r="11233" spans="1:13" x14ac:dyDescent="0.25">
      <c r="A11233" t="s">
        <v>15810</v>
      </c>
      <c r="B11233" t="s">
        <v>15811</v>
      </c>
      <c r="C11233" s="2" t="s">
        <v>31</v>
      </c>
      <c r="D11233" s="2" t="s">
        <v>217</v>
      </c>
      <c r="E11233" s="2" t="s">
        <v>29028</v>
      </c>
      <c r="F11233" s="56">
        <v>95.815988633774396</v>
      </c>
      <c r="G11233" s="56">
        <v>88.054772258028294</v>
      </c>
      <c r="H11233" s="56">
        <v>95.866374955654393</v>
      </c>
      <c r="I11233" s="56">
        <v>97.882246462004503</v>
      </c>
      <c r="J11233" s="57">
        <v>0.399166503435741</v>
      </c>
      <c r="K11233" s="57">
        <v>0.446672871920825</v>
      </c>
      <c r="L11233" s="57">
        <v>0.40744058166493302</v>
      </c>
      <c r="M11233" s="57">
        <v>0.35328163405555602</v>
      </c>
    </row>
    <row r="11234" spans="1:13" x14ac:dyDescent="0.25">
      <c r="A11234" t="s">
        <v>26149</v>
      </c>
      <c r="B11234" t="s">
        <v>26150</v>
      </c>
      <c r="C11234" s="2" t="s">
        <v>31</v>
      </c>
      <c r="D11234" s="2" t="s">
        <v>210</v>
      </c>
      <c r="E11234" s="2" t="s">
        <v>29028</v>
      </c>
      <c r="F11234" s="56"/>
      <c r="G11234" s="56">
        <v>85.936993126760001</v>
      </c>
      <c r="H11234" s="56"/>
      <c r="I11234" s="56"/>
      <c r="J11234" s="57">
        <v>0.26279521153111601</v>
      </c>
      <c r="K11234" s="57">
        <v>0.31716864518422799</v>
      </c>
      <c r="L11234" s="57">
        <v>0.26086898965975303</v>
      </c>
      <c r="M11234" s="57">
        <v>0.19660302179514699</v>
      </c>
    </row>
    <row r="11235" spans="1:13" x14ac:dyDescent="0.25">
      <c r="A11235" t="s">
        <v>21886</v>
      </c>
      <c r="B11235" t="s">
        <v>21887</v>
      </c>
      <c r="C11235" s="2" t="s">
        <v>35</v>
      </c>
      <c r="D11235" s="2" t="s">
        <v>69</v>
      </c>
      <c r="E11235" s="2" t="s">
        <v>29028</v>
      </c>
      <c r="F11235" s="56">
        <v>90.416221096471006</v>
      </c>
      <c r="G11235" s="56">
        <v>91.429731968675696</v>
      </c>
      <c r="H11235" s="56">
        <v>99.680937399704803</v>
      </c>
      <c r="I11235" s="56">
        <v>99.910225077524899</v>
      </c>
      <c r="J11235" s="57">
        <v>0.44105220053990601</v>
      </c>
      <c r="K11235" s="57">
        <v>0.48225943775060998</v>
      </c>
      <c r="L11235" s="57">
        <v>0.449669439441236</v>
      </c>
      <c r="M11235" s="57">
        <v>0.401260280263949</v>
      </c>
    </row>
    <row r="11236" spans="1:13" x14ac:dyDescent="0.25">
      <c r="A11236" t="s">
        <v>16022</v>
      </c>
      <c r="B11236" t="s">
        <v>16023</v>
      </c>
      <c r="C11236" s="2" t="s">
        <v>31</v>
      </c>
      <c r="D11236" s="2" t="s">
        <v>36</v>
      </c>
      <c r="E11236" s="2" t="s">
        <v>29028</v>
      </c>
      <c r="F11236" s="56">
        <v>111.17459861238299</v>
      </c>
      <c r="G11236" s="56">
        <v>96.613105724676601</v>
      </c>
      <c r="H11236" s="56">
        <v>100.682650346439</v>
      </c>
      <c r="I11236" s="56">
        <v>98.387593840835905</v>
      </c>
      <c r="J11236" s="57">
        <v>0.44228120761369799</v>
      </c>
      <c r="K11236" s="57">
        <v>0.49578158383330501</v>
      </c>
      <c r="L11236" s="57">
        <v>0.45373328918385297</v>
      </c>
      <c r="M11236" s="57">
        <v>0.40025000547929601</v>
      </c>
    </row>
    <row r="11237" spans="1:13" x14ac:dyDescent="0.25">
      <c r="A11237" t="s">
        <v>12241</v>
      </c>
      <c r="B11237" t="s">
        <v>12242</v>
      </c>
      <c r="C11237" s="2" t="s">
        <v>31</v>
      </c>
      <c r="D11237" s="2" t="s">
        <v>39</v>
      </c>
      <c r="E11237" s="2" t="s">
        <v>29028</v>
      </c>
      <c r="F11237" s="56"/>
      <c r="G11237" s="56">
        <v>95.272720680706499</v>
      </c>
      <c r="H11237" s="56"/>
      <c r="I11237" s="56"/>
      <c r="J11237" s="57">
        <v>0.26883165217233201</v>
      </c>
      <c r="K11237" s="57">
        <v>0.32346069453747101</v>
      </c>
      <c r="L11237" s="57">
        <v>0.27383657002101902</v>
      </c>
      <c r="M11237" s="57">
        <v>0.21025293727463101</v>
      </c>
    </row>
    <row r="11238" spans="1:13" x14ac:dyDescent="0.25">
      <c r="A11238" t="s">
        <v>12255</v>
      </c>
      <c r="B11238" t="s">
        <v>12256</v>
      </c>
      <c r="C11238" s="2" t="s">
        <v>35</v>
      </c>
      <c r="D11238" s="2" t="s">
        <v>39</v>
      </c>
      <c r="E11238" s="2" t="s">
        <v>29028</v>
      </c>
      <c r="F11238" s="56"/>
      <c r="G11238" s="56">
        <v>95.272720680706499</v>
      </c>
      <c r="H11238" s="56"/>
      <c r="I11238" s="56"/>
      <c r="J11238" s="57">
        <v>0.26883165217233201</v>
      </c>
      <c r="K11238" s="57">
        <v>0.32346069453747101</v>
      </c>
      <c r="L11238" s="57">
        <v>0.27383657002101902</v>
      </c>
      <c r="M11238" s="57">
        <v>0.21025293727463101</v>
      </c>
    </row>
    <row r="11239" spans="1:13" x14ac:dyDescent="0.25">
      <c r="A11239" t="s">
        <v>12257</v>
      </c>
      <c r="B11239" t="s">
        <v>12258</v>
      </c>
      <c r="C11239" s="2" t="s">
        <v>35</v>
      </c>
      <c r="D11239" s="2" t="s">
        <v>39</v>
      </c>
      <c r="E11239" s="2" t="s">
        <v>29028</v>
      </c>
      <c r="F11239" s="56"/>
      <c r="G11239" s="56">
        <v>95.272720680706499</v>
      </c>
      <c r="H11239" s="56"/>
      <c r="I11239" s="56"/>
      <c r="J11239" s="57">
        <v>0.26883165217233201</v>
      </c>
      <c r="K11239" s="57">
        <v>0.32346069453747101</v>
      </c>
      <c r="L11239" s="57">
        <v>0.27383657002101902</v>
      </c>
      <c r="M11239" s="57">
        <v>0.21025293727463101</v>
      </c>
    </row>
    <row r="11240" spans="1:13" x14ac:dyDescent="0.25">
      <c r="A11240" t="s">
        <v>17787</v>
      </c>
      <c r="B11240" t="s">
        <v>17788</v>
      </c>
      <c r="C11240" s="2" t="s">
        <v>31</v>
      </c>
      <c r="D11240" s="2" t="s">
        <v>36</v>
      </c>
      <c r="E11240" s="2" t="s">
        <v>29028</v>
      </c>
      <c r="F11240" s="56">
        <v>99.654531058928399</v>
      </c>
      <c r="G11240" s="56">
        <v>87.614675073169195</v>
      </c>
      <c r="H11240" s="56">
        <v>98.149695368078198</v>
      </c>
      <c r="I11240" s="56">
        <v>95.982493121371704</v>
      </c>
      <c r="J11240" s="57">
        <v>0.359934152382063</v>
      </c>
      <c r="K11240" s="57">
        <v>0.43661777668357199</v>
      </c>
      <c r="L11240" s="57">
        <v>0.37093104793515003</v>
      </c>
      <c r="M11240" s="57">
        <v>0.30518473327116702</v>
      </c>
    </row>
    <row r="11241" spans="1:13" x14ac:dyDescent="0.25">
      <c r="A11241" t="s">
        <v>17795</v>
      </c>
      <c r="B11241" t="s">
        <v>17796</v>
      </c>
      <c r="C11241" s="2" t="s">
        <v>31</v>
      </c>
      <c r="D11241" s="2" t="s">
        <v>36</v>
      </c>
      <c r="E11241" s="2" t="s">
        <v>29028</v>
      </c>
      <c r="F11241" s="56">
        <v>99.654531058928399</v>
      </c>
      <c r="G11241" s="56">
        <v>87.614675073169195</v>
      </c>
      <c r="H11241" s="56">
        <v>98.149695368078198</v>
      </c>
      <c r="I11241" s="56">
        <v>95.982493121371704</v>
      </c>
      <c r="J11241" s="57">
        <v>0.359934152382063</v>
      </c>
      <c r="K11241" s="57">
        <v>0.43661777668357199</v>
      </c>
      <c r="L11241" s="57">
        <v>0.37093104793515003</v>
      </c>
      <c r="M11241" s="57">
        <v>0.30518473327116702</v>
      </c>
    </row>
    <row r="11242" spans="1:13" x14ac:dyDescent="0.25">
      <c r="A11242" t="s">
        <v>17801</v>
      </c>
      <c r="B11242" t="s">
        <v>17802</v>
      </c>
      <c r="C11242" s="2" t="s">
        <v>35</v>
      </c>
      <c r="D11242" s="2" t="s">
        <v>36</v>
      </c>
      <c r="E11242" s="2" t="s">
        <v>29028</v>
      </c>
      <c r="F11242" s="56">
        <v>99.654531058928399</v>
      </c>
      <c r="G11242" s="56">
        <v>87.614675073169195</v>
      </c>
      <c r="H11242" s="56">
        <v>98.149695368078198</v>
      </c>
      <c r="I11242" s="56">
        <v>95.982493121371704</v>
      </c>
      <c r="J11242" s="57">
        <v>0.359934152382063</v>
      </c>
      <c r="K11242" s="57">
        <v>0.43661777668357199</v>
      </c>
      <c r="L11242" s="57">
        <v>0.37093104793515003</v>
      </c>
      <c r="M11242" s="57">
        <v>0.30518473327116702</v>
      </c>
    </row>
    <row r="11243" spans="1:13" x14ac:dyDescent="0.25">
      <c r="A11243" t="s">
        <v>28853</v>
      </c>
      <c r="B11243" t="s">
        <v>28854</v>
      </c>
      <c r="C11243" s="2" t="s">
        <v>31</v>
      </c>
      <c r="D11243" s="2" t="s">
        <v>83</v>
      </c>
      <c r="E11243" s="2" t="s">
        <v>29028</v>
      </c>
      <c r="F11243" s="56">
        <v>105.57238945343499</v>
      </c>
      <c r="G11243" s="56">
        <v>96.1399444852903</v>
      </c>
      <c r="H11243" s="56">
        <v>105.966126552353</v>
      </c>
      <c r="I11243" s="56"/>
      <c r="J11243" s="57">
        <v>0.31228522564057998</v>
      </c>
      <c r="K11243" s="57">
        <v>0.36181802560388798</v>
      </c>
      <c r="L11243" s="57">
        <v>0.31960625209161297</v>
      </c>
      <c r="M11243" s="57">
        <v>0.27005006494835598</v>
      </c>
    </row>
    <row r="11244" spans="1:13" x14ac:dyDescent="0.25">
      <c r="A11244" t="s">
        <v>17785</v>
      </c>
      <c r="B11244" t="s">
        <v>17786</v>
      </c>
      <c r="C11244" s="2" t="s">
        <v>31</v>
      </c>
      <c r="D11244" s="2" t="s">
        <v>36</v>
      </c>
      <c r="E11244" s="2" t="s">
        <v>29028</v>
      </c>
      <c r="F11244" s="56">
        <v>99.654531058928399</v>
      </c>
      <c r="G11244" s="56">
        <v>87.614675073169195</v>
      </c>
      <c r="H11244" s="56">
        <v>98.149695368078198</v>
      </c>
      <c r="I11244" s="56">
        <v>95.982493121371704</v>
      </c>
      <c r="J11244" s="57">
        <v>0.359934152382063</v>
      </c>
      <c r="K11244" s="57">
        <v>0.43661777668357199</v>
      </c>
      <c r="L11244" s="57">
        <v>0.37093104793515003</v>
      </c>
      <c r="M11244" s="57">
        <v>0.30518473327116702</v>
      </c>
    </row>
    <row r="11245" spans="1:13" x14ac:dyDescent="0.25">
      <c r="A11245" t="s">
        <v>17799</v>
      </c>
      <c r="B11245" t="s">
        <v>17800</v>
      </c>
      <c r="C11245" s="2" t="s">
        <v>35</v>
      </c>
      <c r="D11245" s="2" t="s">
        <v>36</v>
      </c>
      <c r="E11245" s="2" t="s">
        <v>29028</v>
      </c>
      <c r="F11245" s="56">
        <v>99.654531058928399</v>
      </c>
      <c r="G11245" s="56">
        <v>87.614675073169195</v>
      </c>
      <c r="H11245" s="56">
        <v>98.149695368078198</v>
      </c>
      <c r="I11245" s="56">
        <v>95.982493121371704</v>
      </c>
      <c r="J11245" s="57">
        <v>0.359934152382063</v>
      </c>
      <c r="K11245" s="57">
        <v>0.43661777668357199</v>
      </c>
      <c r="L11245" s="57">
        <v>0.37093104793515003</v>
      </c>
      <c r="M11245" s="57">
        <v>0.30518473327116702</v>
      </c>
    </row>
    <row r="11246" spans="1:13" x14ac:dyDescent="0.25">
      <c r="A11246" t="s">
        <v>17791</v>
      </c>
      <c r="B11246" t="s">
        <v>17792</v>
      </c>
      <c r="C11246" s="2" t="s">
        <v>31</v>
      </c>
      <c r="D11246" s="2" t="s">
        <v>36</v>
      </c>
      <c r="E11246" s="2" t="s">
        <v>29028</v>
      </c>
      <c r="F11246" s="56">
        <v>99.654531058928399</v>
      </c>
      <c r="G11246" s="56">
        <v>87.614675073169195</v>
      </c>
      <c r="H11246" s="56">
        <v>98.149695368078198</v>
      </c>
      <c r="I11246" s="56">
        <v>95.982493121371704</v>
      </c>
      <c r="J11246" s="57">
        <v>0.359934152382063</v>
      </c>
      <c r="K11246" s="57">
        <v>0.43661777668357199</v>
      </c>
      <c r="L11246" s="57">
        <v>0.37093104793515003</v>
      </c>
      <c r="M11246" s="57">
        <v>0.30518473327116702</v>
      </c>
    </row>
    <row r="11247" spans="1:13" x14ac:dyDescent="0.25">
      <c r="A11247" t="s">
        <v>17793</v>
      </c>
      <c r="B11247" t="s">
        <v>17794</v>
      </c>
      <c r="C11247" s="2" t="s">
        <v>31</v>
      </c>
      <c r="D11247" s="2" t="s">
        <v>36</v>
      </c>
      <c r="E11247" s="2" t="s">
        <v>29028</v>
      </c>
      <c r="F11247" s="56">
        <v>99.654531058928399</v>
      </c>
      <c r="G11247" s="56">
        <v>87.614675073169195</v>
      </c>
      <c r="H11247" s="56">
        <v>98.149695368078198</v>
      </c>
      <c r="I11247" s="56">
        <v>95.982493121371704</v>
      </c>
      <c r="J11247" s="57">
        <v>0.359934152382063</v>
      </c>
      <c r="K11247" s="57">
        <v>0.43661777668357199</v>
      </c>
      <c r="L11247" s="57">
        <v>0.37093104793515003</v>
      </c>
      <c r="M11247" s="57">
        <v>0.30518473327116702</v>
      </c>
    </row>
    <row r="11248" spans="1:13" x14ac:dyDescent="0.25">
      <c r="A11248" t="s">
        <v>17803</v>
      </c>
      <c r="B11248" t="s">
        <v>17804</v>
      </c>
      <c r="C11248" s="2" t="s">
        <v>35</v>
      </c>
      <c r="D11248" s="2" t="s">
        <v>36</v>
      </c>
      <c r="E11248" s="2" t="s">
        <v>29028</v>
      </c>
      <c r="F11248" s="56">
        <v>99.654531058928399</v>
      </c>
      <c r="G11248" s="56">
        <v>87.614675073169195</v>
      </c>
      <c r="H11248" s="56">
        <v>98.149695368078198</v>
      </c>
      <c r="I11248" s="56">
        <v>95.982493121371704</v>
      </c>
      <c r="J11248" s="57">
        <v>0.359934152382063</v>
      </c>
      <c r="K11248" s="57">
        <v>0.43661777668357199</v>
      </c>
      <c r="L11248" s="57">
        <v>0.37093104793515003</v>
      </c>
      <c r="M11248" s="57">
        <v>0.30518473327116702</v>
      </c>
    </row>
    <row r="11249" spans="1:13" x14ac:dyDescent="0.25">
      <c r="A11249" t="s">
        <v>17805</v>
      </c>
      <c r="B11249" t="s">
        <v>17806</v>
      </c>
      <c r="C11249" s="2" t="s">
        <v>35</v>
      </c>
      <c r="D11249" s="2" t="s">
        <v>36</v>
      </c>
      <c r="E11249" s="2" t="s">
        <v>29027</v>
      </c>
      <c r="F11249" s="56">
        <v>96.988650471747803</v>
      </c>
      <c r="G11249" s="56">
        <v>80.982050618593206</v>
      </c>
      <c r="H11249" s="56">
        <v>96.868329017552</v>
      </c>
      <c r="I11249" s="56">
        <v>95.662100597784004</v>
      </c>
      <c r="J11249" s="57">
        <v>0.41376961170933801</v>
      </c>
      <c r="K11249" s="57">
        <v>0.59053819184476297</v>
      </c>
      <c r="L11249" s="57">
        <v>0.42152802154441998</v>
      </c>
      <c r="M11249" s="57">
        <v>0.32955152910886698</v>
      </c>
    </row>
    <row r="11250" spans="1:13" x14ac:dyDescent="0.25">
      <c r="A11250" t="s">
        <v>17807</v>
      </c>
      <c r="B11250" t="s">
        <v>17808</v>
      </c>
      <c r="C11250" s="2" t="s">
        <v>35</v>
      </c>
      <c r="D11250" s="2" t="s">
        <v>36</v>
      </c>
      <c r="E11250" s="2" t="s">
        <v>29028</v>
      </c>
      <c r="F11250" s="56">
        <v>99.654531058928399</v>
      </c>
      <c r="G11250" s="56">
        <v>87.614675073169195</v>
      </c>
      <c r="H11250" s="56">
        <v>98.149695368078198</v>
      </c>
      <c r="I11250" s="56">
        <v>95.982493121371704</v>
      </c>
      <c r="J11250" s="57">
        <v>0.359934152382063</v>
      </c>
      <c r="K11250" s="57">
        <v>0.43661777668357199</v>
      </c>
      <c r="L11250" s="57">
        <v>0.37093104793515003</v>
      </c>
      <c r="M11250" s="57">
        <v>0.30518473327116702</v>
      </c>
    </row>
    <row r="11251" spans="1:13" x14ac:dyDescent="0.25">
      <c r="A11251" t="s">
        <v>17797</v>
      </c>
      <c r="B11251" t="s">
        <v>17798</v>
      </c>
      <c r="C11251" s="2" t="s">
        <v>31</v>
      </c>
      <c r="D11251" s="2" t="s">
        <v>36</v>
      </c>
      <c r="E11251" s="2" t="s">
        <v>29028</v>
      </c>
      <c r="F11251" s="56">
        <v>99.654531058928399</v>
      </c>
      <c r="G11251" s="56">
        <v>87.614675073169195</v>
      </c>
      <c r="H11251" s="56">
        <v>98.149695368078198</v>
      </c>
      <c r="I11251" s="56">
        <v>95.982493121371704</v>
      </c>
      <c r="J11251" s="57">
        <v>0.359934152382063</v>
      </c>
      <c r="K11251" s="57">
        <v>0.43661777668357199</v>
      </c>
      <c r="L11251" s="57">
        <v>0.37093104793515003</v>
      </c>
      <c r="M11251" s="57">
        <v>0.30518473327116702</v>
      </c>
    </row>
    <row r="11252" spans="1:13" x14ac:dyDescent="0.25">
      <c r="A11252" t="s">
        <v>17789</v>
      </c>
      <c r="B11252" t="s">
        <v>17790</v>
      </c>
      <c r="C11252" s="2" t="s">
        <v>31</v>
      </c>
      <c r="D11252" s="2" t="s">
        <v>36</v>
      </c>
      <c r="E11252" s="2" t="s">
        <v>29028</v>
      </c>
      <c r="F11252" s="56">
        <v>99.654531058928399</v>
      </c>
      <c r="G11252" s="56">
        <v>87.614675073169195</v>
      </c>
      <c r="H11252" s="56">
        <v>98.149695368078198</v>
      </c>
      <c r="I11252" s="56">
        <v>95.982493121371704</v>
      </c>
      <c r="J11252" s="57">
        <v>0.359934152382063</v>
      </c>
      <c r="K11252" s="57">
        <v>0.43661777668357199</v>
      </c>
      <c r="L11252" s="57">
        <v>0.37093104793515003</v>
      </c>
      <c r="M11252" s="57">
        <v>0.30518473327116702</v>
      </c>
    </row>
    <row r="11253" spans="1:13" x14ac:dyDescent="0.25">
      <c r="A11253" t="s">
        <v>30053</v>
      </c>
      <c r="B11253" t="s">
        <v>30054</v>
      </c>
      <c r="C11253" s="2" t="s">
        <v>31</v>
      </c>
      <c r="D11253" s="2" t="s">
        <v>39</v>
      </c>
      <c r="E11253" s="2" t="s">
        <v>29028</v>
      </c>
      <c r="F11253" s="56"/>
      <c r="G11253" s="56">
        <v>117.611984110135</v>
      </c>
      <c r="H11253" s="56"/>
      <c r="I11253" s="56"/>
      <c r="J11253" s="57">
        <v>0.28619818222660398</v>
      </c>
      <c r="K11253" s="57">
        <v>0.325232648154751</v>
      </c>
      <c r="L11253" s="57">
        <v>0.29272797059560901</v>
      </c>
      <c r="M11253" s="57">
        <v>0.24979934033498999</v>
      </c>
    </row>
    <row r="11254" spans="1:13" x14ac:dyDescent="0.25">
      <c r="A11254" t="s">
        <v>4204</v>
      </c>
      <c r="B11254" t="s">
        <v>4205</v>
      </c>
      <c r="C11254" s="2" t="s">
        <v>31</v>
      </c>
      <c r="D11254" s="2" t="s">
        <v>39</v>
      </c>
      <c r="E11254" s="2" t="s">
        <v>29028</v>
      </c>
      <c r="F11254" s="56">
        <v>118.221319786942</v>
      </c>
      <c r="G11254" s="56">
        <v>117.248403928226</v>
      </c>
      <c r="H11254" s="56">
        <v>113.33656701871401</v>
      </c>
      <c r="I11254" s="56"/>
      <c r="J11254" s="57">
        <v>0.32628839977799001</v>
      </c>
      <c r="K11254" s="57">
        <v>0.37548038055973398</v>
      </c>
      <c r="L11254" s="57">
        <v>0.33193727981820897</v>
      </c>
      <c r="M11254" s="57">
        <v>0.280428487090148</v>
      </c>
    </row>
    <row r="11255" spans="1:13" x14ac:dyDescent="0.25">
      <c r="A11255" t="s">
        <v>190</v>
      </c>
      <c r="B11255" t="s">
        <v>191</v>
      </c>
      <c r="C11255" s="2" t="s">
        <v>35</v>
      </c>
      <c r="D11255" s="2" t="s">
        <v>32</v>
      </c>
      <c r="E11255" s="2" t="s">
        <v>29027</v>
      </c>
      <c r="F11255" s="56">
        <v>112.070677871174</v>
      </c>
      <c r="G11255" s="56">
        <v>117.65083359659199</v>
      </c>
      <c r="H11255" s="56">
        <v>110.234222600349</v>
      </c>
      <c r="I11255" s="56">
        <v>87.872463379390993</v>
      </c>
      <c r="J11255" s="57">
        <v>0.50212100929775305</v>
      </c>
      <c r="K11255" s="57">
        <v>0.59485798309645299</v>
      </c>
      <c r="L11255" s="57">
        <v>0.52318980321040498</v>
      </c>
      <c r="M11255" s="57">
        <v>0.43549640646551002</v>
      </c>
    </row>
    <row r="11256" spans="1:13" x14ac:dyDescent="0.25">
      <c r="A11256" t="s">
        <v>10772</v>
      </c>
      <c r="B11256" t="s">
        <v>10773</v>
      </c>
      <c r="C11256" s="2" t="s">
        <v>31</v>
      </c>
      <c r="D11256" s="2" t="s">
        <v>69</v>
      </c>
      <c r="E11256" s="2" t="s">
        <v>29028</v>
      </c>
      <c r="F11256" s="56">
        <v>106.97045810873099</v>
      </c>
      <c r="G11256" s="56">
        <v>119.848986685432</v>
      </c>
      <c r="H11256" s="56">
        <v>115.591982369549</v>
      </c>
      <c r="I11256" s="56">
        <v>91.445467268073301</v>
      </c>
      <c r="J11256" s="57">
        <v>0.38461599603688201</v>
      </c>
      <c r="K11256" s="57">
        <v>0.43986715377524199</v>
      </c>
      <c r="L11256" s="57">
        <v>0.39607045380252798</v>
      </c>
      <c r="M11256" s="57">
        <v>0.33963829423045899</v>
      </c>
    </row>
    <row r="11257" spans="1:13" x14ac:dyDescent="0.25">
      <c r="A11257" t="s">
        <v>7797</v>
      </c>
      <c r="B11257" t="s">
        <v>7798</v>
      </c>
      <c r="C11257" s="2" t="s">
        <v>31</v>
      </c>
      <c r="D11257" s="2" t="s">
        <v>83</v>
      </c>
      <c r="E11257" s="2" t="s">
        <v>29028</v>
      </c>
      <c r="F11257" s="56">
        <v>100.80214817103</v>
      </c>
      <c r="G11257" s="56">
        <v>106.67543376192999</v>
      </c>
      <c r="H11257" s="56">
        <v>87.302125091804299</v>
      </c>
      <c r="I11257" s="56"/>
      <c r="J11257" s="57">
        <v>0.35431761023118102</v>
      </c>
      <c r="K11257" s="57">
        <v>0.40786847517635999</v>
      </c>
      <c r="L11257" s="57">
        <v>0.34049222010173102</v>
      </c>
      <c r="M11257" s="57">
        <v>0.28826743866004101</v>
      </c>
    </row>
    <row r="11258" spans="1:13" x14ac:dyDescent="0.25">
      <c r="A11258" t="s">
        <v>7803</v>
      </c>
      <c r="B11258" t="s">
        <v>7804</v>
      </c>
      <c r="C11258" s="2" t="s">
        <v>35</v>
      </c>
      <c r="D11258" s="2" t="s">
        <v>83</v>
      </c>
      <c r="E11258" s="2" t="s">
        <v>29028</v>
      </c>
      <c r="F11258" s="56">
        <v>100.80214817103</v>
      </c>
      <c r="G11258" s="56">
        <v>106.67543376192999</v>
      </c>
      <c r="H11258" s="56">
        <v>87.302125091804299</v>
      </c>
      <c r="I11258" s="56"/>
      <c r="J11258" s="57">
        <v>0.35431761023118102</v>
      </c>
      <c r="K11258" s="57">
        <v>0.40786847517635999</v>
      </c>
      <c r="L11258" s="57">
        <v>0.34049222010173102</v>
      </c>
      <c r="M11258" s="57">
        <v>0.28826743866004101</v>
      </c>
    </row>
    <row r="11259" spans="1:13" x14ac:dyDescent="0.25">
      <c r="A11259" t="s">
        <v>7801</v>
      </c>
      <c r="B11259" t="s">
        <v>7802</v>
      </c>
      <c r="C11259" s="2" t="s">
        <v>35</v>
      </c>
      <c r="D11259" s="2" t="s">
        <v>83</v>
      </c>
      <c r="E11259" s="2" t="s">
        <v>29028</v>
      </c>
      <c r="F11259" s="56">
        <v>100.80214817103</v>
      </c>
      <c r="G11259" s="56">
        <v>106.67543376192999</v>
      </c>
      <c r="H11259" s="56">
        <v>87.302125091804299</v>
      </c>
      <c r="I11259" s="56"/>
      <c r="J11259" s="57">
        <v>0.35431761023118102</v>
      </c>
      <c r="K11259" s="57">
        <v>0.40786847517635999</v>
      </c>
      <c r="L11259" s="57">
        <v>0.34049222010173102</v>
      </c>
      <c r="M11259" s="57">
        <v>0.28826743866004101</v>
      </c>
    </row>
    <row r="11260" spans="1:13" x14ac:dyDescent="0.25">
      <c r="A11260" t="s">
        <v>7799</v>
      </c>
      <c r="B11260" t="s">
        <v>7800</v>
      </c>
      <c r="C11260" s="2" t="s">
        <v>35</v>
      </c>
      <c r="D11260" s="2" t="s">
        <v>83</v>
      </c>
      <c r="E11260" s="2" t="s">
        <v>29028</v>
      </c>
      <c r="F11260" s="56">
        <v>100.80214817103</v>
      </c>
      <c r="G11260" s="56">
        <v>106.67543376192999</v>
      </c>
      <c r="H11260" s="56">
        <v>87.302125091804299</v>
      </c>
      <c r="I11260" s="56"/>
      <c r="J11260" s="57">
        <v>0.35431761023118102</v>
      </c>
      <c r="K11260" s="57">
        <v>0.40786847517635999</v>
      </c>
      <c r="L11260" s="57">
        <v>0.34049222010173102</v>
      </c>
      <c r="M11260" s="57">
        <v>0.28826743866004101</v>
      </c>
    </row>
    <row r="11261" spans="1:13" x14ac:dyDescent="0.25">
      <c r="A11261" t="s">
        <v>7805</v>
      </c>
      <c r="B11261" t="s">
        <v>7806</v>
      </c>
      <c r="C11261" s="2" t="s">
        <v>35</v>
      </c>
      <c r="D11261" s="2" t="s">
        <v>83</v>
      </c>
      <c r="E11261" s="2" t="s">
        <v>29028</v>
      </c>
      <c r="F11261" s="56">
        <v>100.80214817103</v>
      </c>
      <c r="G11261" s="56">
        <v>106.67543376192999</v>
      </c>
      <c r="H11261" s="56">
        <v>87.302125091804299</v>
      </c>
      <c r="I11261" s="56"/>
      <c r="J11261" s="57">
        <v>0.35431761023118102</v>
      </c>
      <c r="K11261" s="57">
        <v>0.40786847517635999</v>
      </c>
      <c r="L11261" s="57">
        <v>0.34049222010173102</v>
      </c>
      <c r="M11261" s="57">
        <v>0.28826743866004101</v>
      </c>
    </row>
    <row r="11262" spans="1:13" x14ac:dyDescent="0.25">
      <c r="A11262" t="s">
        <v>7795</v>
      </c>
      <c r="B11262" t="s">
        <v>7796</v>
      </c>
      <c r="C11262" s="2" t="s">
        <v>31</v>
      </c>
      <c r="D11262" s="2" t="s">
        <v>83</v>
      </c>
      <c r="E11262" s="2" t="s">
        <v>29028</v>
      </c>
      <c r="F11262" s="56">
        <v>100.80214817103</v>
      </c>
      <c r="G11262" s="56">
        <v>106.67543376192999</v>
      </c>
      <c r="H11262" s="56">
        <v>87.302125091804299</v>
      </c>
      <c r="I11262" s="56"/>
      <c r="J11262" s="57">
        <v>0.35431761023118102</v>
      </c>
      <c r="K11262" s="57">
        <v>0.40786847517635999</v>
      </c>
      <c r="L11262" s="57">
        <v>0.34049222010173102</v>
      </c>
      <c r="M11262" s="57">
        <v>0.28826743866004101</v>
      </c>
    </row>
    <row r="11263" spans="1:13" x14ac:dyDescent="0.25">
      <c r="A11263" t="s">
        <v>4429</v>
      </c>
      <c r="B11263" t="s">
        <v>4430</v>
      </c>
      <c r="C11263" s="2" t="s">
        <v>31</v>
      </c>
      <c r="D11263" s="2" t="s">
        <v>69</v>
      </c>
      <c r="E11263" s="2" t="s">
        <v>29028</v>
      </c>
      <c r="F11263" s="56"/>
      <c r="G11263" s="56">
        <v>106.422865443246</v>
      </c>
      <c r="H11263" s="56"/>
      <c r="I11263" s="56"/>
      <c r="J11263" s="57">
        <v>0.26123626917779702</v>
      </c>
      <c r="K11263" s="57">
        <v>0.32836303041029602</v>
      </c>
      <c r="L11263" s="57">
        <v>0.27264819162306803</v>
      </c>
      <c r="M11263" s="57">
        <v>0.21095709206456401</v>
      </c>
    </row>
    <row r="11264" spans="1:13" x14ac:dyDescent="0.25">
      <c r="A11264" t="s">
        <v>3464</v>
      </c>
      <c r="B11264" t="s">
        <v>3465</v>
      </c>
      <c r="C11264" s="2" t="s">
        <v>31</v>
      </c>
      <c r="D11264" s="2" t="s">
        <v>83</v>
      </c>
      <c r="E11264" s="2" t="s">
        <v>29027</v>
      </c>
      <c r="F11264" s="56">
        <v>114.379349778777</v>
      </c>
      <c r="G11264" s="56">
        <v>121.32536048423999</v>
      </c>
      <c r="H11264" s="56">
        <v>116.606096672859</v>
      </c>
      <c r="I11264" s="56">
        <v>95.380470978945993</v>
      </c>
      <c r="J11264" s="57">
        <v>0.47064102689333398</v>
      </c>
      <c r="K11264" s="57">
        <v>0.55829986788875896</v>
      </c>
      <c r="L11264" s="57">
        <v>0.48117405470269797</v>
      </c>
      <c r="M11264" s="57">
        <v>0.40201975703040099</v>
      </c>
    </row>
    <row r="11265" spans="1:13" x14ac:dyDescent="0.25">
      <c r="A11265" t="s">
        <v>5598</v>
      </c>
      <c r="B11265" t="s">
        <v>5599</v>
      </c>
      <c r="C11265" s="2" t="s">
        <v>35</v>
      </c>
      <c r="D11265" s="2" t="s">
        <v>100</v>
      </c>
      <c r="E11265" s="2" t="s">
        <v>29028</v>
      </c>
      <c r="F11265" s="56">
        <v>106.940581659307</v>
      </c>
      <c r="G11265" s="56">
        <v>106.161059096157</v>
      </c>
      <c r="H11265" s="56">
        <v>85.6246467135188</v>
      </c>
      <c r="I11265" s="56">
        <v>117.170709418377</v>
      </c>
      <c r="J11265" s="57">
        <v>0.49907204145884598</v>
      </c>
      <c r="K11265" s="57">
        <v>0.58847251469810402</v>
      </c>
      <c r="L11265" s="57">
        <v>0.52405287012093604</v>
      </c>
      <c r="M11265" s="57">
        <v>0.44220824578615697</v>
      </c>
    </row>
    <row r="11266" spans="1:13" x14ac:dyDescent="0.25">
      <c r="A11266" t="s">
        <v>5596</v>
      </c>
      <c r="B11266" t="s">
        <v>5597</v>
      </c>
      <c r="C11266" s="2" t="s">
        <v>31</v>
      </c>
      <c r="D11266" s="2" t="s">
        <v>100</v>
      </c>
      <c r="E11266" s="2" t="s">
        <v>29028</v>
      </c>
      <c r="F11266" s="56"/>
      <c r="G11266" s="56">
        <v>103.23419041986401</v>
      </c>
      <c r="H11266" s="56"/>
      <c r="I11266" s="56"/>
      <c r="J11266" s="57">
        <v>0.27266312326833497</v>
      </c>
      <c r="K11266" s="57">
        <v>0.33413962672106101</v>
      </c>
      <c r="L11266" s="57">
        <v>0.291798737186441</v>
      </c>
      <c r="M11266" s="57">
        <v>0.22297542735237</v>
      </c>
    </row>
    <row r="11267" spans="1:13" x14ac:dyDescent="0.25">
      <c r="A11267" t="s">
        <v>5594</v>
      </c>
      <c r="B11267" t="s">
        <v>5595</v>
      </c>
      <c r="C11267" s="2" t="s">
        <v>31</v>
      </c>
      <c r="D11267" s="2" t="s">
        <v>100</v>
      </c>
      <c r="E11267" s="2" t="s">
        <v>29028</v>
      </c>
      <c r="F11267" s="56"/>
      <c r="G11267" s="56">
        <v>103.23419041986401</v>
      </c>
      <c r="H11267" s="56"/>
      <c r="I11267" s="56"/>
      <c r="J11267" s="57">
        <v>0.27266312326833497</v>
      </c>
      <c r="K11267" s="57">
        <v>0.33413962672106101</v>
      </c>
      <c r="L11267" s="57">
        <v>0.291798737186441</v>
      </c>
      <c r="M11267" s="57">
        <v>0.22297542735237</v>
      </c>
    </row>
    <row r="11268" spans="1:13" x14ac:dyDescent="0.25">
      <c r="A11268" t="s">
        <v>2774</v>
      </c>
      <c r="B11268" t="s">
        <v>2775</v>
      </c>
      <c r="C11268" s="2" t="s">
        <v>31</v>
      </c>
      <c r="D11268" s="2" t="s">
        <v>315</v>
      </c>
      <c r="E11268" s="2" t="s">
        <v>29027</v>
      </c>
      <c r="F11268" s="56">
        <v>112.22772349281399</v>
      </c>
      <c r="G11268" s="56">
        <v>114.77477096608</v>
      </c>
      <c r="H11268" s="56">
        <v>97.094052996442599</v>
      </c>
      <c r="I11268" s="56">
        <v>113.18934950786</v>
      </c>
      <c r="J11268" s="57">
        <v>0.57998462266739204</v>
      </c>
      <c r="K11268" s="57">
        <v>0.64794106139127206</v>
      </c>
      <c r="L11268" s="57">
        <v>0.58975013632973905</v>
      </c>
      <c r="M11268" s="57">
        <v>0.51750081637468204</v>
      </c>
    </row>
    <row r="11269" spans="1:13" x14ac:dyDescent="0.25">
      <c r="A11269" t="s">
        <v>2776</v>
      </c>
      <c r="B11269" t="s">
        <v>2777</v>
      </c>
      <c r="C11269" s="2" t="s">
        <v>31</v>
      </c>
      <c r="D11269" s="2" t="s">
        <v>315</v>
      </c>
      <c r="E11269" s="2" t="s">
        <v>29027</v>
      </c>
      <c r="F11269" s="56">
        <v>112.118469284307</v>
      </c>
      <c r="G11269" s="56">
        <v>112.585019195328</v>
      </c>
      <c r="H11269" s="56">
        <v>85.203257779453196</v>
      </c>
      <c r="I11269" s="56">
        <v>113.534337381424</v>
      </c>
      <c r="J11269" s="57">
        <v>0.56278900079085403</v>
      </c>
      <c r="K11269" s="57">
        <v>0.64794106139127206</v>
      </c>
      <c r="L11269" s="57">
        <v>0.583555594183084</v>
      </c>
      <c r="M11269" s="57">
        <v>0.46102292969683201</v>
      </c>
    </row>
    <row r="11270" spans="1:13" x14ac:dyDescent="0.25">
      <c r="A11270" t="s">
        <v>2778</v>
      </c>
      <c r="B11270" t="s">
        <v>2779</v>
      </c>
      <c r="C11270" s="2" t="s">
        <v>31</v>
      </c>
      <c r="D11270" s="2" t="s">
        <v>315</v>
      </c>
      <c r="E11270" s="2" t="s">
        <v>29027</v>
      </c>
      <c r="F11270" s="56">
        <v>115.175289083888</v>
      </c>
      <c r="G11270" s="56">
        <v>115.322194134143</v>
      </c>
      <c r="H11270" s="56">
        <v>95.404639417564198</v>
      </c>
      <c r="I11270" s="56">
        <v>107.36145857577699</v>
      </c>
      <c r="J11270" s="57">
        <v>0.57998462266739204</v>
      </c>
      <c r="K11270" s="57">
        <v>0.64794106139127206</v>
      </c>
      <c r="L11270" s="57">
        <v>0.59376096057396099</v>
      </c>
      <c r="M11270" s="57">
        <v>0.51750081637468204</v>
      </c>
    </row>
    <row r="11271" spans="1:13" x14ac:dyDescent="0.25">
      <c r="A11271" t="s">
        <v>2780</v>
      </c>
      <c r="B11271" t="s">
        <v>2781</v>
      </c>
      <c r="C11271" s="2" t="s">
        <v>35</v>
      </c>
      <c r="D11271" s="2" t="s">
        <v>315</v>
      </c>
      <c r="E11271" s="2" t="s">
        <v>29027</v>
      </c>
      <c r="F11271" s="56">
        <v>117.20823530806101</v>
      </c>
      <c r="G11271" s="56">
        <v>118.101692929021</v>
      </c>
      <c r="H11271" s="56">
        <v>92.285814777774505</v>
      </c>
      <c r="I11271" s="56">
        <v>112.495614214074</v>
      </c>
      <c r="J11271" s="57">
        <v>0.58003567973013304</v>
      </c>
      <c r="K11271" s="57">
        <v>0.64798493685981096</v>
      </c>
      <c r="L11271" s="57">
        <v>0.59771959049701995</v>
      </c>
      <c r="M11271" s="57">
        <v>0.52238776273632703</v>
      </c>
    </row>
    <row r="11272" spans="1:13" x14ac:dyDescent="0.25">
      <c r="A11272" t="s">
        <v>2782</v>
      </c>
      <c r="B11272" t="s">
        <v>2783</v>
      </c>
      <c r="C11272" s="2" t="s">
        <v>35</v>
      </c>
      <c r="D11272" s="2" t="s">
        <v>315</v>
      </c>
      <c r="E11272" s="2" t="s">
        <v>29027</v>
      </c>
      <c r="F11272" s="56">
        <v>113.671125438926</v>
      </c>
      <c r="G11272" s="56">
        <v>120.83888653051901</v>
      </c>
      <c r="H11272" s="56">
        <v>97.869198061213993</v>
      </c>
      <c r="I11272" s="56">
        <v>109.92987202334299</v>
      </c>
      <c r="J11272" s="57">
        <v>0.58003567973013304</v>
      </c>
      <c r="K11272" s="57">
        <v>0.64798493685981096</v>
      </c>
      <c r="L11272" s="57">
        <v>0.59379726439088798</v>
      </c>
      <c r="M11272" s="57">
        <v>0.51751717490286098</v>
      </c>
    </row>
    <row r="11273" spans="1:13" x14ac:dyDescent="0.25">
      <c r="A11273" t="s">
        <v>21776</v>
      </c>
      <c r="B11273" t="s">
        <v>21777</v>
      </c>
      <c r="C11273" s="2" t="s">
        <v>35</v>
      </c>
      <c r="D11273" s="2" t="s">
        <v>315</v>
      </c>
      <c r="E11273" s="2" t="s">
        <v>29028</v>
      </c>
      <c r="F11273" s="56">
        <v>114.58971768613701</v>
      </c>
      <c r="G11273" s="56">
        <v>114.850417043794</v>
      </c>
      <c r="H11273" s="56">
        <v>93.447145962741402</v>
      </c>
      <c r="I11273" s="56">
        <v>111.09889316301501</v>
      </c>
      <c r="J11273" s="57">
        <v>0.494919141273508</v>
      </c>
      <c r="K11273" s="57">
        <v>0.54156235196196501</v>
      </c>
      <c r="L11273" s="57">
        <v>0.50657994046753396</v>
      </c>
      <c r="M11273" s="57">
        <v>0.44761842485625097</v>
      </c>
    </row>
    <row r="11274" spans="1:13" x14ac:dyDescent="0.25">
      <c r="A11274" t="s">
        <v>21778</v>
      </c>
      <c r="B11274" t="s">
        <v>21779</v>
      </c>
      <c r="C11274" s="2" t="s">
        <v>35</v>
      </c>
      <c r="D11274" s="2" t="s">
        <v>315</v>
      </c>
      <c r="E11274" s="2" t="s">
        <v>29028</v>
      </c>
      <c r="F11274" s="56">
        <v>114.58971768613701</v>
      </c>
      <c r="G11274" s="56">
        <v>114.850417043794</v>
      </c>
      <c r="H11274" s="56">
        <v>93.447145962741402</v>
      </c>
      <c r="I11274" s="56">
        <v>111.09889316301501</v>
      </c>
      <c r="J11274" s="57">
        <v>0.494919141273508</v>
      </c>
      <c r="K11274" s="57">
        <v>0.54156235196196501</v>
      </c>
      <c r="L11274" s="57">
        <v>0.50657994046753396</v>
      </c>
      <c r="M11274" s="57">
        <v>0.44761842485625097</v>
      </c>
    </row>
    <row r="11275" spans="1:13" x14ac:dyDescent="0.25">
      <c r="A11275" t="s">
        <v>2784</v>
      </c>
      <c r="B11275" t="s">
        <v>2785</v>
      </c>
      <c r="C11275" s="2" t="s">
        <v>35</v>
      </c>
      <c r="D11275" s="2" t="s">
        <v>315</v>
      </c>
      <c r="E11275" s="2" t="s">
        <v>29027</v>
      </c>
      <c r="F11275" s="56">
        <v>110.723591007698</v>
      </c>
      <c r="G11275" s="56">
        <v>117.554285313194</v>
      </c>
      <c r="H11275" s="56">
        <v>96.214384508296803</v>
      </c>
      <c r="I11275" s="56">
        <v>114.785870676689</v>
      </c>
      <c r="J11275" s="57">
        <v>0.58003567973013304</v>
      </c>
      <c r="K11275" s="57">
        <v>0.64798493685981096</v>
      </c>
      <c r="L11275" s="57">
        <v>0.59379726439088798</v>
      </c>
      <c r="M11275" s="57">
        <v>0.51751717490286098</v>
      </c>
    </row>
    <row r="11276" spans="1:13" x14ac:dyDescent="0.25">
      <c r="A11276" t="s">
        <v>21782</v>
      </c>
      <c r="B11276" t="s">
        <v>21783</v>
      </c>
      <c r="C11276" s="2" t="s">
        <v>35</v>
      </c>
      <c r="D11276" s="2" t="s">
        <v>315</v>
      </c>
      <c r="E11276" s="2" t="s">
        <v>29028</v>
      </c>
      <c r="F11276" s="56">
        <v>114.58971768613701</v>
      </c>
      <c r="G11276" s="56">
        <v>114.850417043794</v>
      </c>
      <c r="H11276" s="56">
        <v>93.447145962741402</v>
      </c>
      <c r="I11276" s="56">
        <v>111.09889316301501</v>
      </c>
      <c r="J11276" s="57">
        <v>0.494919141273508</v>
      </c>
      <c r="K11276" s="57">
        <v>0.54156235196196501</v>
      </c>
      <c r="L11276" s="57">
        <v>0.50657994046753396</v>
      </c>
      <c r="M11276" s="57">
        <v>0.44761842485625097</v>
      </c>
    </row>
    <row r="11277" spans="1:13" x14ac:dyDescent="0.25">
      <c r="A11277" t="s">
        <v>2786</v>
      </c>
      <c r="B11277" t="s">
        <v>2787</v>
      </c>
      <c r="C11277" s="2" t="s">
        <v>35</v>
      </c>
      <c r="D11277" s="2" t="s">
        <v>315</v>
      </c>
      <c r="E11277" s="2" t="s">
        <v>29027</v>
      </c>
      <c r="F11277" s="56">
        <v>114.85017504523999</v>
      </c>
      <c r="G11277" s="56">
        <v>107.15294962750001</v>
      </c>
      <c r="H11277" s="56">
        <v>91.769707770316501</v>
      </c>
      <c r="I11277" s="56">
        <v>111.529905400234</v>
      </c>
      <c r="J11277" s="57">
        <v>0.58003567973013304</v>
      </c>
      <c r="K11277" s="57">
        <v>0.64798493685981096</v>
      </c>
      <c r="L11277" s="57">
        <v>0.59576704313103801</v>
      </c>
      <c r="M11277" s="57">
        <v>0.52238776273632703</v>
      </c>
    </row>
    <row r="11278" spans="1:13" x14ac:dyDescent="0.25">
      <c r="A11278" t="s">
        <v>2790</v>
      </c>
      <c r="B11278" t="s">
        <v>2791</v>
      </c>
      <c r="C11278" s="2" t="s">
        <v>35</v>
      </c>
      <c r="D11278" s="2" t="s">
        <v>315</v>
      </c>
      <c r="E11278" s="2" t="s">
        <v>29027</v>
      </c>
      <c r="F11278" s="56">
        <v>117.797740636314</v>
      </c>
      <c r="G11278" s="56">
        <v>113.17477555079699</v>
      </c>
      <c r="H11278" s="56">
        <v>94.228600207624197</v>
      </c>
      <c r="I11278" s="56">
        <v>111.872617758716</v>
      </c>
      <c r="J11278" s="57">
        <v>0.58003567973013304</v>
      </c>
      <c r="K11278" s="57">
        <v>0.64798493685981096</v>
      </c>
      <c r="L11278" s="57">
        <v>0.59379726439088798</v>
      </c>
      <c r="M11278" s="57">
        <v>0.51751717490286098</v>
      </c>
    </row>
    <row r="11279" spans="1:13" x14ac:dyDescent="0.25">
      <c r="A11279" t="s">
        <v>22997</v>
      </c>
      <c r="B11279" t="s">
        <v>22998</v>
      </c>
      <c r="C11279" s="2" t="s">
        <v>35</v>
      </c>
      <c r="D11279" s="2" t="s">
        <v>54</v>
      </c>
      <c r="E11279" s="2" t="s">
        <v>29028</v>
      </c>
      <c r="F11279" s="56">
        <v>114.25143861273899</v>
      </c>
      <c r="G11279" s="56">
        <v>103.597086303372</v>
      </c>
      <c r="H11279" s="56">
        <v>83.571792211534301</v>
      </c>
      <c r="I11279" s="56">
        <v>110.90117068945</v>
      </c>
      <c r="J11279" s="57">
        <v>0.477661325830601</v>
      </c>
      <c r="K11279" s="57">
        <v>0.52313791882426497</v>
      </c>
      <c r="L11279" s="57">
        <v>0.49041923312665497</v>
      </c>
      <c r="M11279" s="57">
        <v>0.44204767627623698</v>
      </c>
    </row>
    <row r="11280" spans="1:13" x14ac:dyDescent="0.25">
      <c r="A11280" t="s">
        <v>2984</v>
      </c>
      <c r="B11280" t="s">
        <v>2985</v>
      </c>
      <c r="C11280" s="2" t="s">
        <v>31</v>
      </c>
      <c r="D11280" s="2" t="s">
        <v>54</v>
      </c>
      <c r="E11280" s="2" t="s">
        <v>29027</v>
      </c>
      <c r="F11280" s="56">
        <v>116.231997346558</v>
      </c>
      <c r="G11280" s="56">
        <v>102.204259118355</v>
      </c>
      <c r="H11280" s="56">
        <v>86.497604162947297</v>
      </c>
      <c r="I11280" s="56">
        <v>109.625447679507</v>
      </c>
      <c r="J11280" s="57">
        <v>0.56357004731988103</v>
      </c>
      <c r="K11280" s="57">
        <v>0.63577291790648804</v>
      </c>
      <c r="L11280" s="57">
        <v>0.58279056075003299</v>
      </c>
      <c r="M11280" s="57">
        <v>0.51741355896131302</v>
      </c>
    </row>
    <row r="11281" spans="1:13" x14ac:dyDescent="0.25">
      <c r="A11281" t="s">
        <v>2988</v>
      </c>
      <c r="B11281" t="s">
        <v>2989</v>
      </c>
      <c r="C11281" s="2" t="s">
        <v>31</v>
      </c>
      <c r="D11281" s="2" t="s">
        <v>54</v>
      </c>
      <c r="E11281" s="2" t="s">
        <v>29027</v>
      </c>
      <c r="F11281" s="56">
        <v>111.80270319932799</v>
      </c>
      <c r="G11281" s="56">
        <v>107.09456653215901</v>
      </c>
      <c r="H11281" s="56">
        <v>78.014650295055105</v>
      </c>
      <c r="I11281" s="56">
        <v>107.330936993042</v>
      </c>
      <c r="J11281" s="57">
        <v>0.56328448257423103</v>
      </c>
      <c r="K11281" s="57">
        <v>0.63359908867616199</v>
      </c>
      <c r="L11281" s="57">
        <v>0.58469472456540705</v>
      </c>
      <c r="M11281" s="57">
        <v>0.52454565739581205</v>
      </c>
    </row>
    <row r="11282" spans="1:13" x14ac:dyDescent="0.25">
      <c r="A11282" t="s">
        <v>2990</v>
      </c>
      <c r="B11282" t="s">
        <v>2991</v>
      </c>
      <c r="C11282" s="2" t="s">
        <v>31</v>
      </c>
      <c r="D11282" s="2" t="s">
        <v>54</v>
      </c>
      <c r="E11282" s="2" t="s">
        <v>29027</v>
      </c>
      <c r="F11282" s="56">
        <v>120.055894644297</v>
      </c>
      <c r="G11282" s="56">
        <v>105.45225037126001</v>
      </c>
      <c r="H11282" s="56">
        <v>90.553121027049002</v>
      </c>
      <c r="I11282" s="56">
        <v>107.41132203671</v>
      </c>
      <c r="J11282" s="57">
        <v>0.56328448257423103</v>
      </c>
      <c r="K11282" s="57">
        <v>0.63359908867616199</v>
      </c>
      <c r="L11282" s="57">
        <v>0.576607331460537</v>
      </c>
      <c r="M11282" s="57">
        <v>0.51070577200382605</v>
      </c>
    </row>
    <row r="11283" spans="1:13" x14ac:dyDescent="0.25">
      <c r="A11283" t="s">
        <v>2992</v>
      </c>
      <c r="B11283" t="s">
        <v>2993</v>
      </c>
      <c r="C11283" s="2" t="s">
        <v>35</v>
      </c>
      <c r="D11283" s="2" t="s">
        <v>54</v>
      </c>
      <c r="E11283" s="2" t="s">
        <v>29027</v>
      </c>
      <c r="F11283" s="56">
        <v>116.33061825776601</v>
      </c>
      <c r="G11283" s="56">
        <v>104.90375409888701</v>
      </c>
      <c r="H11283" s="56">
        <v>85.763328118388202</v>
      </c>
      <c r="I11283" s="56">
        <v>117.639663396207</v>
      </c>
      <c r="J11283" s="57">
        <v>0.66165937320563895</v>
      </c>
      <c r="K11283" s="57">
        <v>0.73058867667552696</v>
      </c>
      <c r="L11283" s="57">
        <v>0.68151017973127404</v>
      </c>
      <c r="M11283" s="57">
        <v>0.60721964481041402</v>
      </c>
    </row>
    <row r="11284" spans="1:13" x14ac:dyDescent="0.25">
      <c r="A11284" t="s">
        <v>22382</v>
      </c>
      <c r="B11284" t="s">
        <v>22383</v>
      </c>
      <c r="C11284" s="2" t="s">
        <v>35</v>
      </c>
      <c r="D11284" s="2" t="s">
        <v>236</v>
      </c>
      <c r="E11284" s="2" t="s">
        <v>29028</v>
      </c>
      <c r="F11284" s="56"/>
      <c r="G11284" s="56">
        <v>100.116682430122</v>
      </c>
      <c r="H11284" s="56">
        <v>93.721334089494206</v>
      </c>
      <c r="I11284" s="56"/>
      <c r="J11284" s="57">
        <v>0.28651964158054799</v>
      </c>
      <c r="K11284" s="57">
        <v>0.33729890502508297</v>
      </c>
      <c r="L11284" s="57">
        <v>0.29904168068327602</v>
      </c>
      <c r="M11284" s="57">
        <v>0.247448174418017</v>
      </c>
    </row>
    <row r="11285" spans="1:13" x14ac:dyDescent="0.25">
      <c r="A11285" t="s">
        <v>22384</v>
      </c>
      <c r="B11285" t="s">
        <v>22385</v>
      </c>
      <c r="C11285" s="2" t="s">
        <v>35</v>
      </c>
      <c r="D11285" s="2" t="s">
        <v>236</v>
      </c>
      <c r="E11285" s="2" t="s">
        <v>29028</v>
      </c>
      <c r="F11285" s="56"/>
      <c r="G11285" s="56">
        <v>100.116682430122</v>
      </c>
      <c r="H11285" s="56">
        <v>93.721334089494206</v>
      </c>
      <c r="I11285" s="56"/>
      <c r="J11285" s="57">
        <v>0.28651964158054799</v>
      </c>
      <c r="K11285" s="57">
        <v>0.33729890502508297</v>
      </c>
      <c r="L11285" s="57">
        <v>0.29904168068327602</v>
      </c>
      <c r="M11285" s="57">
        <v>0.247448174418017</v>
      </c>
    </row>
    <row r="11286" spans="1:13" x14ac:dyDescent="0.25">
      <c r="A11286" t="s">
        <v>22386</v>
      </c>
      <c r="B11286" t="s">
        <v>22387</v>
      </c>
      <c r="C11286" s="2" t="s">
        <v>35</v>
      </c>
      <c r="D11286" s="2" t="s">
        <v>236</v>
      </c>
      <c r="E11286" s="2" t="s">
        <v>29028</v>
      </c>
      <c r="F11286" s="56"/>
      <c r="G11286" s="56">
        <v>100.116682430122</v>
      </c>
      <c r="H11286" s="56">
        <v>93.721334089494206</v>
      </c>
      <c r="I11286" s="56"/>
      <c r="J11286" s="57">
        <v>0.28651964158054799</v>
      </c>
      <c r="K11286" s="57">
        <v>0.33729890502508297</v>
      </c>
      <c r="L11286" s="57">
        <v>0.29904168068327602</v>
      </c>
      <c r="M11286" s="57">
        <v>0.247448174418017</v>
      </c>
    </row>
    <row r="11287" spans="1:13" x14ac:dyDescent="0.25">
      <c r="A11287" t="s">
        <v>22388</v>
      </c>
      <c r="B11287" t="s">
        <v>22389</v>
      </c>
      <c r="C11287" s="2" t="s">
        <v>35</v>
      </c>
      <c r="D11287" s="2" t="s">
        <v>236</v>
      </c>
      <c r="E11287" s="2" t="s">
        <v>29028</v>
      </c>
      <c r="F11287" s="56"/>
      <c r="G11287" s="56">
        <v>100.116682430122</v>
      </c>
      <c r="H11287" s="56">
        <v>93.721334089494206</v>
      </c>
      <c r="I11287" s="56"/>
      <c r="J11287" s="57">
        <v>0.28651964158054799</v>
      </c>
      <c r="K11287" s="57">
        <v>0.33729890502508297</v>
      </c>
      <c r="L11287" s="57">
        <v>0.29904168068327602</v>
      </c>
      <c r="M11287" s="57">
        <v>0.247448174418017</v>
      </c>
    </row>
    <row r="11288" spans="1:13" x14ac:dyDescent="0.25">
      <c r="A11288" t="s">
        <v>22368</v>
      </c>
      <c r="B11288" t="s">
        <v>22369</v>
      </c>
      <c r="C11288" s="2" t="s">
        <v>31</v>
      </c>
      <c r="D11288" s="2" t="s">
        <v>236</v>
      </c>
      <c r="E11288" s="2" t="s">
        <v>29028</v>
      </c>
      <c r="F11288" s="56"/>
      <c r="G11288" s="56">
        <v>100.116682430122</v>
      </c>
      <c r="H11288" s="56">
        <v>93.721334089494206</v>
      </c>
      <c r="I11288" s="56"/>
      <c r="J11288" s="57">
        <v>0.28651964158054799</v>
      </c>
      <c r="K11288" s="57">
        <v>0.33729890502508297</v>
      </c>
      <c r="L11288" s="57">
        <v>0.29904168068327602</v>
      </c>
      <c r="M11288" s="57">
        <v>0.247448174418017</v>
      </c>
    </row>
    <row r="11289" spans="1:13" x14ac:dyDescent="0.25">
      <c r="A11289" t="s">
        <v>22370</v>
      </c>
      <c r="B11289" t="s">
        <v>22371</v>
      </c>
      <c r="C11289" s="2" t="s">
        <v>31</v>
      </c>
      <c r="D11289" s="2" t="s">
        <v>236</v>
      </c>
      <c r="E11289" s="2" t="s">
        <v>29028</v>
      </c>
      <c r="F11289" s="56"/>
      <c r="G11289" s="56">
        <v>100.116682430122</v>
      </c>
      <c r="H11289" s="56">
        <v>93.721334089494206</v>
      </c>
      <c r="I11289" s="56"/>
      <c r="J11289" s="57">
        <v>0.28651964158054799</v>
      </c>
      <c r="K11289" s="57">
        <v>0.33729890502508297</v>
      </c>
      <c r="L11289" s="57">
        <v>0.29904168068327602</v>
      </c>
      <c r="M11289" s="57">
        <v>0.247448174418017</v>
      </c>
    </row>
    <row r="11290" spans="1:13" x14ac:dyDescent="0.25">
      <c r="A11290" t="s">
        <v>22372</v>
      </c>
      <c r="B11290" t="s">
        <v>22373</v>
      </c>
      <c r="C11290" s="2" t="s">
        <v>31</v>
      </c>
      <c r="D11290" s="2" t="s">
        <v>236</v>
      </c>
      <c r="E11290" s="2" t="s">
        <v>29028</v>
      </c>
      <c r="F11290" s="56"/>
      <c r="G11290" s="56">
        <v>100.116682430122</v>
      </c>
      <c r="H11290" s="56">
        <v>93.721334089494206</v>
      </c>
      <c r="I11290" s="56"/>
      <c r="J11290" s="57">
        <v>0.28651964158054799</v>
      </c>
      <c r="K11290" s="57">
        <v>0.33729890502508297</v>
      </c>
      <c r="L11290" s="57">
        <v>0.29904168068327602</v>
      </c>
      <c r="M11290" s="57">
        <v>0.247448174418017</v>
      </c>
    </row>
    <row r="11291" spans="1:13" x14ac:dyDescent="0.25">
      <c r="A11291" t="s">
        <v>22374</v>
      </c>
      <c r="B11291" t="s">
        <v>22375</v>
      </c>
      <c r="C11291" s="2" t="s">
        <v>31</v>
      </c>
      <c r="D11291" s="2" t="s">
        <v>236</v>
      </c>
      <c r="E11291" s="2" t="s">
        <v>29028</v>
      </c>
      <c r="F11291" s="56"/>
      <c r="G11291" s="56">
        <v>100.116682430122</v>
      </c>
      <c r="H11291" s="56">
        <v>93.721334089494206</v>
      </c>
      <c r="I11291" s="56"/>
      <c r="J11291" s="57">
        <v>0.28651964158054799</v>
      </c>
      <c r="K11291" s="57">
        <v>0.33729890502508297</v>
      </c>
      <c r="L11291" s="57">
        <v>0.29904168068327602</v>
      </c>
      <c r="M11291" s="57">
        <v>0.247448174418017</v>
      </c>
    </row>
    <row r="11292" spans="1:13" x14ac:dyDescent="0.25">
      <c r="A11292" t="s">
        <v>22376</v>
      </c>
      <c r="B11292" t="s">
        <v>22377</v>
      </c>
      <c r="C11292" s="2" t="s">
        <v>31</v>
      </c>
      <c r="D11292" s="2" t="s">
        <v>236</v>
      </c>
      <c r="E11292" s="2" t="s">
        <v>29028</v>
      </c>
      <c r="F11292" s="56"/>
      <c r="G11292" s="56">
        <v>100.116682430122</v>
      </c>
      <c r="H11292" s="56">
        <v>93.721334089494206</v>
      </c>
      <c r="I11292" s="56"/>
      <c r="J11292" s="57">
        <v>0.28651964158054799</v>
      </c>
      <c r="K11292" s="57">
        <v>0.33729890502508297</v>
      </c>
      <c r="L11292" s="57">
        <v>0.29904168068327602</v>
      </c>
      <c r="M11292" s="57">
        <v>0.247448174418017</v>
      </c>
    </row>
    <row r="11293" spans="1:13" x14ac:dyDescent="0.25">
      <c r="A11293" t="s">
        <v>22378</v>
      </c>
      <c r="B11293" t="s">
        <v>22379</v>
      </c>
      <c r="C11293" s="2" t="s">
        <v>31</v>
      </c>
      <c r="D11293" s="2" t="s">
        <v>236</v>
      </c>
      <c r="E11293" s="2" t="s">
        <v>29028</v>
      </c>
      <c r="F11293" s="56"/>
      <c r="G11293" s="56">
        <v>100.116682430122</v>
      </c>
      <c r="H11293" s="56">
        <v>93.721334089494206</v>
      </c>
      <c r="I11293" s="56"/>
      <c r="J11293" s="57">
        <v>0.28651964158054799</v>
      </c>
      <c r="K11293" s="57">
        <v>0.33729890502508297</v>
      </c>
      <c r="L11293" s="57">
        <v>0.29904168068327602</v>
      </c>
      <c r="M11293" s="57">
        <v>0.247448174418017</v>
      </c>
    </row>
    <row r="11294" spans="1:13" x14ac:dyDescent="0.25">
      <c r="A11294" t="s">
        <v>22380</v>
      </c>
      <c r="B11294" t="s">
        <v>22381</v>
      </c>
      <c r="C11294" s="2" t="s">
        <v>31</v>
      </c>
      <c r="D11294" s="2" t="s">
        <v>236</v>
      </c>
      <c r="E11294" s="2" t="s">
        <v>29028</v>
      </c>
      <c r="F11294" s="56"/>
      <c r="G11294" s="56">
        <v>100.116682430122</v>
      </c>
      <c r="H11294" s="56">
        <v>93.721334089494206</v>
      </c>
      <c r="I11294" s="56"/>
      <c r="J11294" s="57">
        <v>0.28651964158054799</v>
      </c>
      <c r="K11294" s="57">
        <v>0.33729890502508297</v>
      </c>
      <c r="L11294" s="57">
        <v>0.29904168068327602</v>
      </c>
      <c r="M11294" s="57">
        <v>0.247448174418017</v>
      </c>
    </row>
    <row r="11295" spans="1:13" x14ac:dyDescent="0.25">
      <c r="A11295" t="s">
        <v>19244</v>
      </c>
      <c r="B11295" t="s">
        <v>19245</v>
      </c>
      <c r="C11295" s="2" t="s">
        <v>31</v>
      </c>
      <c r="D11295" s="2" t="s">
        <v>36</v>
      </c>
      <c r="E11295" s="2" t="s">
        <v>29028</v>
      </c>
      <c r="F11295" s="56">
        <v>105.66464986116701</v>
      </c>
      <c r="G11295" s="56">
        <v>97.386953902081999</v>
      </c>
      <c r="H11295" s="56">
        <v>78.510463442919104</v>
      </c>
      <c r="I11295" s="56">
        <v>106.766312446317</v>
      </c>
      <c r="J11295" s="57">
        <v>0.44768987074620498</v>
      </c>
      <c r="K11295" s="57">
        <v>0.512024656311173</v>
      </c>
      <c r="L11295" s="57">
        <v>0.47478373763234499</v>
      </c>
      <c r="M11295" s="57">
        <v>0.416611198528056</v>
      </c>
    </row>
    <row r="11296" spans="1:13" x14ac:dyDescent="0.25">
      <c r="A11296" t="s">
        <v>2292</v>
      </c>
      <c r="B11296" t="s">
        <v>2293</v>
      </c>
      <c r="C11296" s="2" t="s">
        <v>35</v>
      </c>
      <c r="D11296" s="2" t="s">
        <v>36</v>
      </c>
      <c r="E11296" s="2" t="s">
        <v>29027</v>
      </c>
      <c r="F11296" s="56">
        <v>106.170471529179</v>
      </c>
      <c r="G11296" s="56">
        <v>101.454579116272</v>
      </c>
      <c r="H11296" s="56">
        <v>81.326567994942593</v>
      </c>
      <c r="I11296" s="56">
        <v>106.103840751053</v>
      </c>
      <c r="J11296" s="57">
        <v>0.53066930189158601</v>
      </c>
      <c r="K11296" s="57">
        <v>0.62318522970726997</v>
      </c>
      <c r="L11296" s="57">
        <v>0.56758541842835297</v>
      </c>
      <c r="M11296" s="57">
        <v>0.487986262054106</v>
      </c>
    </row>
    <row r="11297" spans="1:13" x14ac:dyDescent="0.25">
      <c r="A11297" t="s">
        <v>2294</v>
      </c>
      <c r="B11297" t="s">
        <v>2295</v>
      </c>
      <c r="C11297" s="2" t="s">
        <v>35</v>
      </c>
      <c r="D11297" s="2" t="s">
        <v>36</v>
      </c>
      <c r="E11297" s="2" t="s">
        <v>29027</v>
      </c>
      <c r="F11297" s="56">
        <v>106.759974520444</v>
      </c>
      <c r="G11297" s="56">
        <v>95.432753192975895</v>
      </c>
      <c r="H11297" s="56">
        <v>73.602524104146497</v>
      </c>
      <c r="I11297" s="56">
        <v>112.569222180214</v>
      </c>
      <c r="J11297" s="57">
        <v>0.53066930189158601</v>
      </c>
      <c r="K11297" s="57">
        <v>0.62318522970726997</v>
      </c>
      <c r="L11297" s="57">
        <v>0.57166358992338195</v>
      </c>
      <c r="M11297" s="57">
        <v>0.49285034331209998</v>
      </c>
    </row>
    <row r="11298" spans="1:13" x14ac:dyDescent="0.25">
      <c r="A11298" t="s">
        <v>2290</v>
      </c>
      <c r="B11298" t="s">
        <v>2291</v>
      </c>
      <c r="C11298" s="2" t="s">
        <v>31</v>
      </c>
      <c r="D11298" s="2" t="s">
        <v>36</v>
      </c>
      <c r="E11298" s="2" t="s">
        <v>29027</v>
      </c>
      <c r="F11298" s="56">
        <v>106.495577777866</v>
      </c>
      <c r="G11298" s="56">
        <v>95.937889830343295</v>
      </c>
      <c r="H11298" s="56">
        <v>73.413690745270401</v>
      </c>
      <c r="I11298" s="56">
        <v>102.79816041682101</v>
      </c>
      <c r="J11298" s="57">
        <v>0.53072321357538998</v>
      </c>
      <c r="K11298" s="57">
        <v>0.62325548615249404</v>
      </c>
      <c r="L11298" s="57">
        <v>0.571713573683439</v>
      </c>
      <c r="M11298" s="57">
        <v>0.50221653139284905</v>
      </c>
    </row>
    <row r="11299" spans="1:13" x14ac:dyDescent="0.25">
      <c r="A11299" t="s">
        <v>2296</v>
      </c>
      <c r="B11299" t="s">
        <v>2297</v>
      </c>
      <c r="C11299" s="2" t="s">
        <v>35</v>
      </c>
      <c r="D11299" s="2" t="s">
        <v>36</v>
      </c>
      <c r="E11299" s="2" t="s">
        <v>29027</v>
      </c>
      <c r="F11299" s="56">
        <v>107.939018673785</v>
      </c>
      <c r="G11299" s="56">
        <v>94.337906856849401</v>
      </c>
      <c r="H11299" s="56">
        <v>81.167632916339699</v>
      </c>
      <c r="I11299" s="56">
        <v>107.145927723307</v>
      </c>
      <c r="J11299" s="57">
        <v>0.53066930189158601</v>
      </c>
      <c r="K11299" s="57">
        <v>0.62318522970726997</v>
      </c>
      <c r="L11299" s="57">
        <v>0.57166358992338195</v>
      </c>
      <c r="M11299" s="57">
        <v>0.50218813831008602</v>
      </c>
    </row>
    <row r="11300" spans="1:13" x14ac:dyDescent="0.25">
      <c r="A11300" t="s">
        <v>2298</v>
      </c>
      <c r="B11300" t="s">
        <v>2299</v>
      </c>
      <c r="C11300" s="2" t="s">
        <v>35</v>
      </c>
      <c r="D11300" s="2" t="s">
        <v>36</v>
      </c>
      <c r="E11300" s="2" t="s">
        <v>29027</v>
      </c>
      <c r="F11300" s="56">
        <v>105.58092725111899</v>
      </c>
      <c r="G11300" s="56">
        <v>97.622508074174505</v>
      </c>
      <c r="H11300" s="56">
        <v>70.644161605661793</v>
      </c>
      <c r="I11300" s="56">
        <v>108.708612972217</v>
      </c>
      <c r="J11300" s="57">
        <v>0.53066930189158601</v>
      </c>
      <c r="K11300" s="57">
        <v>0.62318522970726997</v>
      </c>
      <c r="L11300" s="57">
        <v>0.57166358992338195</v>
      </c>
      <c r="M11300" s="57">
        <v>0.49285034331209998</v>
      </c>
    </row>
    <row r="11301" spans="1:13" x14ac:dyDescent="0.25">
      <c r="A11301" t="s">
        <v>19246</v>
      </c>
      <c r="B11301" t="s">
        <v>19247</v>
      </c>
      <c r="C11301" s="2" t="s">
        <v>31</v>
      </c>
      <c r="D11301" s="2" t="s">
        <v>36</v>
      </c>
      <c r="E11301" s="2" t="s">
        <v>29028</v>
      </c>
      <c r="F11301" s="56">
        <v>105.66464986116701</v>
      </c>
      <c r="G11301" s="56">
        <v>97.386953902081999</v>
      </c>
      <c r="H11301" s="56">
        <v>78.510463442919104</v>
      </c>
      <c r="I11301" s="56">
        <v>106.766312446317</v>
      </c>
      <c r="J11301" s="57">
        <v>0.44768987074620498</v>
      </c>
      <c r="K11301" s="57">
        <v>0.512024656311173</v>
      </c>
      <c r="L11301" s="57">
        <v>0.47478373763234499</v>
      </c>
      <c r="M11301" s="57">
        <v>0.416611198528056</v>
      </c>
    </row>
    <row r="11302" spans="1:13" x14ac:dyDescent="0.25">
      <c r="A11302" t="s">
        <v>20975</v>
      </c>
      <c r="B11302" t="s">
        <v>20976</v>
      </c>
      <c r="C11302" s="2" t="s">
        <v>31</v>
      </c>
      <c r="D11302" s="2" t="s">
        <v>80</v>
      </c>
      <c r="E11302" s="2" t="s">
        <v>29028</v>
      </c>
      <c r="F11302" s="56">
        <v>105.441167553806</v>
      </c>
      <c r="G11302" s="56">
        <v>105.858163740573</v>
      </c>
      <c r="H11302" s="56">
        <v>85.755049831108195</v>
      </c>
      <c r="I11302" s="56">
        <v>112.618541496237</v>
      </c>
      <c r="J11302" s="57">
        <v>0.36953915941417598</v>
      </c>
      <c r="K11302" s="57">
        <v>0.44143016477021002</v>
      </c>
      <c r="L11302" s="57">
        <v>0.38380343619704599</v>
      </c>
      <c r="M11302" s="57">
        <v>0.31395691160517503</v>
      </c>
    </row>
    <row r="11303" spans="1:13" x14ac:dyDescent="0.25">
      <c r="A11303" t="s">
        <v>2602</v>
      </c>
      <c r="B11303" t="s">
        <v>2603</v>
      </c>
      <c r="C11303" s="2" t="s">
        <v>31</v>
      </c>
      <c r="D11303" s="2" t="s">
        <v>80</v>
      </c>
      <c r="E11303" s="2" t="s">
        <v>29027</v>
      </c>
      <c r="F11303" s="56">
        <v>107.114308665319</v>
      </c>
      <c r="G11303" s="56">
        <v>105.173181041799</v>
      </c>
      <c r="H11303" s="56">
        <v>80.533459850490999</v>
      </c>
      <c r="I11303" s="56">
        <v>114.53467359869001</v>
      </c>
      <c r="J11303" s="57">
        <v>0.49128624125277098</v>
      </c>
      <c r="K11303" s="57">
        <v>0.58598872029543403</v>
      </c>
      <c r="L11303" s="57">
        <v>0.51766439472744197</v>
      </c>
      <c r="M11303" s="57">
        <v>0.42640906328769901</v>
      </c>
    </row>
    <row r="11304" spans="1:13" x14ac:dyDescent="0.25">
      <c r="A11304" t="s">
        <v>20987</v>
      </c>
      <c r="B11304" t="s">
        <v>20988</v>
      </c>
      <c r="C11304" s="2" t="s">
        <v>31</v>
      </c>
      <c r="D11304" s="2" t="s">
        <v>80</v>
      </c>
      <c r="E11304" s="2" t="s">
        <v>29028</v>
      </c>
      <c r="F11304" s="56">
        <v>105.441167553806</v>
      </c>
      <c r="G11304" s="56">
        <v>105.858163740573</v>
      </c>
      <c r="H11304" s="56">
        <v>85.755049831108195</v>
      </c>
      <c r="I11304" s="56">
        <v>112.618541496237</v>
      </c>
      <c r="J11304" s="57">
        <v>0.36953915941417598</v>
      </c>
      <c r="K11304" s="57">
        <v>0.44143016477021002</v>
      </c>
      <c r="L11304" s="57">
        <v>0.38380343619704599</v>
      </c>
      <c r="M11304" s="57">
        <v>0.31395691160517503</v>
      </c>
    </row>
    <row r="11305" spans="1:13" x14ac:dyDescent="0.25">
      <c r="A11305" t="s">
        <v>2608</v>
      </c>
      <c r="B11305" t="s">
        <v>2609</v>
      </c>
      <c r="C11305" s="2" t="s">
        <v>35</v>
      </c>
      <c r="D11305" s="2" t="s">
        <v>80</v>
      </c>
      <c r="E11305" s="2" t="s">
        <v>29027</v>
      </c>
      <c r="F11305" s="56">
        <v>104.431152319712</v>
      </c>
      <c r="G11305" s="56">
        <v>107.405269110402</v>
      </c>
      <c r="H11305" s="56">
        <v>83.028559748183298</v>
      </c>
      <c r="I11305" s="56">
        <v>125.90710436739199</v>
      </c>
      <c r="J11305" s="57">
        <v>0.491433527047761</v>
      </c>
      <c r="K11305" s="57">
        <v>0.58614926496169595</v>
      </c>
      <c r="L11305" s="57">
        <v>0.51777950223228897</v>
      </c>
      <c r="M11305" s="57">
        <v>0.43947538742482001</v>
      </c>
    </row>
    <row r="11306" spans="1:13" x14ac:dyDescent="0.25">
      <c r="A11306" t="s">
        <v>2604</v>
      </c>
      <c r="B11306" t="s">
        <v>2605</v>
      </c>
      <c r="C11306" s="2" t="s">
        <v>31</v>
      </c>
      <c r="D11306" s="2" t="s">
        <v>80</v>
      </c>
      <c r="E11306" s="2" t="s">
        <v>29027</v>
      </c>
      <c r="F11306" s="56">
        <v>101.11137068844</v>
      </c>
      <c r="G11306" s="56">
        <v>104.07833470567201</v>
      </c>
      <c r="H11306" s="56">
        <v>80.990533828753698</v>
      </c>
      <c r="I11306" s="56">
        <v>111.98070472512499</v>
      </c>
      <c r="J11306" s="57">
        <v>0.45536098695615301</v>
      </c>
      <c r="K11306" s="57">
        <v>0.58598872029543403</v>
      </c>
      <c r="L11306" s="57">
        <v>0.42079530289337302</v>
      </c>
      <c r="M11306" s="57">
        <v>0.335648253916004</v>
      </c>
    </row>
    <row r="11307" spans="1:13" x14ac:dyDescent="0.25">
      <c r="A11307" t="s">
        <v>2606</v>
      </c>
      <c r="B11307" t="s">
        <v>2607</v>
      </c>
      <c r="C11307" s="2" t="s">
        <v>31</v>
      </c>
      <c r="D11307" s="2" t="s">
        <v>80</v>
      </c>
      <c r="E11307" s="2" t="s">
        <v>29027</v>
      </c>
      <c r="F11307" s="56">
        <v>104.756258568398</v>
      </c>
      <c r="G11307" s="56">
        <v>107.362998131943</v>
      </c>
      <c r="H11307" s="56">
        <v>88.4253600809392</v>
      </c>
      <c r="I11307" s="56">
        <v>114.53467359869001</v>
      </c>
      <c r="J11307" s="57">
        <v>0.49128624125277098</v>
      </c>
      <c r="K11307" s="57">
        <v>0.58598872029543403</v>
      </c>
      <c r="L11307" s="57">
        <v>0.51766439472744197</v>
      </c>
      <c r="M11307" s="57">
        <v>0.42640906328769901</v>
      </c>
    </row>
    <row r="11308" spans="1:13" x14ac:dyDescent="0.25">
      <c r="A11308" t="s">
        <v>11943</v>
      </c>
      <c r="B11308" t="s">
        <v>11944</v>
      </c>
      <c r="C11308" s="2" t="s">
        <v>35</v>
      </c>
      <c r="D11308" s="2" t="s">
        <v>217</v>
      </c>
      <c r="E11308" s="2" t="s">
        <v>29028</v>
      </c>
      <c r="F11308" s="56">
        <v>110.36578639607301</v>
      </c>
      <c r="G11308" s="56">
        <v>103.444270028779</v>
      </c>
      <c r="H11308" s="56">
        <v>93.093349646175199</v>
      </c>
      <c r="I11308" s="56">
        <v>109.95782128467999</v>
      </c>
      <c r="J11308" s="57">
        <v>0.45963072137571997</v>
      </c>
      <c r="K11308" s="57">
        <v>0.50831557663591898</v>
      </c>
      <c r="L11308" s="57">
        <v>0.47188201354620701</v>
      </c>
      <c r="M11308" s="57">
        <v>0.41978447450830603</v>
      </c>
    </row>
    <row r="11309" spans="1:13" x14ac:dyDescent="0.25">
      <c r="A11309" t="s">
        <v>11929</v>
      </c>
      <c r="B11309" t="s">
        <v>11930</v>
      </c>
      <c r="C11309" s="2" t="s">
        <v>31</v>
      </c>
      <c r="D11309" s="2" t="s">
        <v>217</v>
      </c>
      <c r="E11309" s="2" t="s">
        <v>29028</v>
      </c>
      <c r="F11309" s="56">
        <v>110.36578639607301</v>
      </c>
      <c r="G11309" s="56">
        <v>103.444270028779</v>
      </c>
      <c r="H11309" s="56">
        <v>93.093349646175199</v>
      </c>
      <c r="I11309" s="56">
        <v>109.95782128467999</v>
      </c>
      <c r="J11309" s="57">
        <v>0.45963072137571997</v>
      </c>
      <c r="K11309" s="57">
        <v>0.50831557663591898</v>
      </c>
      <c r="L11309" s="57">
        <v>0.47188201354620701</v>
      </c>
      <c r="M11309" s="57">
        <v>0.41978447450830603</v>
      </c>
    </row>
    <row r="11310" spans="1:13" x14ac:dyDescent="0.25">
      <c r="A11310" t="s">
        <v>11945</v>
      </c>
      <c r="B11310" t="s">
        <v>11946</v>
      </c>
      <c r="C11310" s="2" t="s">
        <v>35</v>
      </c>
      <c r="D11310" s="2" t="s">
        <v>217</v>
      </c>
      <c r="E11310" s="2" t="s">
        <v>29028</v>
      </c>
      <c r="F11310" s="56">
        <v>110.36578639607301</v>
      </c>
      <c r="G11310" s="56">
        <v>103.444270028779</v>
      </c>
      <c r="H11310" s="56">
        <v>93.093349646175199</v>
      </c>
      <c r="I11310" s="56">
        <v>109.95782128467999</v>
      </c>
      <c r="J11310" s="57">
        <v>0.45963072137571997</v>
      </c>
      <c r="K11310" s="57">
        <v>0.50831557663591898</v>
      </c>
      <c r="L11310" s="57">
        <v>0.47188201354620701</v>
      </c>
      <c r="M11310" s="57">
        <v>0.41978447450830603</v>
      </c>
    </row>
    <row r="11311" spans="1:13" x14ac:dyDescent="0.25">
      <c r="A11311" t="s">
        <v>1156</v>
      </c>
      <c r="B11311" t="s">
        <v>1157</v>
      </c>
      <c r="C11311" s="2" t="s">
        <v>31</v>
      </c>
      <c r="D11311" s="2" t="s">
        <v>217</v>
      </c>
      <c r="E11311" s="2" t="s">
        <v>29027</v>
      </c>
      <c r="F11311" s="56">
        <v>111.580066102777</v>
      </c>
      <c r="G11311" s="56">
        <v>104.689755326407</v>
      </c>
      <c r="H11311" s="56">
        <v>89.878681728896794</v>
      </c>
      <c r="I11311" s="56">
        <v>111.59139377517501</v>
      </c>
      <c r="J11311" s="57">
        <v>0.57420072841042102</v>
      </c>
      <c r="K11311" s="57">
        <v>0.64748738146458595</v>
      </c>
      <c r="L11311" s="57">
        <v>0.58955565035617596</v>
      </c>
      <c r="M11311" s="57">
        <v>0.51876379643764903</v>
      </c>
    </row>
    <row r="11312" spans="1:13" x14ac:dyDescent="0.25">
      <c r="A11312" t="s">
        <v>1158</v>
      </c>
      <c r="B11312" t="s">
        <v>1159</v>
      </c>
      <c r="C11312" s="2" t="s">
        <v>35</v>
      </c>
      <c r="D11312" s="2" t="s">
        <v>217</v>
      </c>
      <c r="E11312" s="2" t="s">
        <v>29027</v>
      </c>
      <c r="F11312" s="56">
        <v>112.403348172371</v>
      </c>
      <c r="G11312" s="56">
        <v>102.7017751599</v>
      </c>
      <c r="H11312" s="56">
        <v>90.062290925897202</v>
      </c>
      <c r="I11312" s="56">
        <v>109.401358911619</v>
      </c>
      <c r="J11312" s="57">
        <v>0.60176449722376701</v>
      </c>
      <c r="K11312" s="57">
        <v>0.68440360568303205</v>
      </c>
      <c r="L11312" s="57">
        <v>0.62611723559042298</v>
      </c>
      <c r="M11312" s="57">
        <v>0.55229840206965597</v>
      </c>
    </row>
    <row r="11313" spans="1:13" x14ac:dyDescent="0.25">
      <c r="A11313" t="s">
        <v>11947</v>
      </c>
      <c r="B11313" t="s">
        <v>11948</v>
      </c>
      <c r="C11313" s="2" t="s">
        <v>35</v>
      </c>
      <c r="D11313" s="2" t="s">
        <v>217</v>
      </c>
      <c r="E11313" s="2" t="s">
        <v>29028</v>
      </c>
      <c r="F11313" s="56">
        <v>110.36578639607301</v>
      </c>
      <c r="G11313" s="56">
        <v>103.444270028779</v>
      </c>
      <c r="H11313" s="56">
        <v>93.093349646175199</v>
      </c>
      <c r="I11313" s="56">
        <v>109.95782128467999</v>
      </c>
      <c r="J11313" s="57">
        <v>0.45963072137571997</v>
      </c>
      <c r="K11313" s="57">
        <v>0.50831557663591898</v>
      </c>
      <c r="L11313" s="57">
        <v>0.47188201354620701</v>
      </c>
      <c r="M11313" s="57">
        <v>0.41978447450830603</v>
      </c>
    </row>
    <row r="11314" spans="1:13" x14ac:dyDescent="0.25">
      <c r="A11314" t="s">
        <v>11935</v>
      </c>
      <c r="B11314" t="s">
        <v>11936</v>
      </c>
      <c r="C11314" s="2" t="s">
        <v>31</v>
      </c>
      <c r="D11314" s="2" t="s">
        <v>217</v>
      </c>
      <c r="E11314" s="2" t="s">
        <v>29028</v>
      </c>
      <c r="F11314" s="56">
        <v>110.36578639607301</v>
      </c>
      <c r="G11314" s="56">
        <v>103.444270028779</v>
      </c>
      <c r="H11314" s="56">
        <v>93.093349646175199</v>
      </c>
      <c r="I11314" s="56">
        <v>109.95782128467999</v>
      </c>
      <c r="J11314" s="57">
        <v>0.45963072137571997</v>
      </c>
      <c r="K11314" s="57">
        <v>0.50831557663591898</v>
      </c>
      <c r="L11314" s="57">
        <v>0.47188201354620701</v>
      </c>
      <c r="M11314" s="57">
        <v>0.41978447450830603</v>
      </c>
    </row>
    <row r="11315" spans="1:13" x14ac:dyDescent="0.25">
      <c r="A11315" t="s">
        <v>11939</v>
      </c>
      <c r="B11315" t="s">
        <v>11940</v>
      </c>
      <c r="C11315" s="2" t="s">
        <v>31</v>
      </c>
      <c r="D11315" s="2" t="s">
        <v>217</v>
      </c>
      <c r="E11315" s="2" t="s">
        <v>29028</v>
      </c>
      <c r="F11315" s="56">
        <v>110.36578639607301</v>
      </c>
      <c r="G11315" s="56">
        <v>103.444270028779</v>
      </c>
      <c r="H11315" s="56">
        <v>93.093349646175199</v>
      </c>
      <c r="I11315" s="56">
        <v>109.95782128467999</v>
      </c>
      <c r="J11315" s="57">
        <v>0.45963072137571997</v>
      </c>
      <c r="K11315" s="57">
        <v>0.50831557663591898</v>
      </c>
      <c r="L11315" s="57">
        <v>0.47188201354620701</v>
      </c>
      <c r="M11315" s="57">
        <v>0.41978447450830603</v>
      </c>
    </row>
    <row r="11316" spans="1:13" x14ac:dyDescent="0.25">
      <c r="A11316" t="s">
        <v>5592</v>
      </c>
      <c r="B11316" t="s">
        <v>5593</v>
      </c>
      <c r="C11316" s="2" t="s">
        <v>35</v>
      </c>
      <c r="D11316" s="2" t="s">
        <v>108</v>
      </c>
      <c r="E11316" s="2" t="s">
        <v>29028</v>
      </c>
      <c r="F11316" s="56"/>
      <c r="G11316" s="56">
        <v>102.979662519398</v>
      </c>
      <c r="H11316" s="56"/>
      <c r="I11316" s="56"/>
      <c r="J11316" s="57">
        <v>0.26106350319397398</v>
      </c>
      <c r="K11316" s="57">
        <v>0.32367293151038801</v>
      </c>
      <c r="L11316" s="57">
        <v>0.28156585950991803</v>
      </c>
      <c r="M11316" s="57">
        <v>0.214306342377139</v>
      </c>
    </row>
    <row r="11317" spans="1:13" x14ac:dyDescent="0.25">
      <c r="A11317" t="s">
        <v>5590</v>
      </c>
      <c r="B11317" t="s">
        <v>5591</v>
      </c>
      <c r="C11317" s="2" t="s">
        <v>35</v>
      </c>
      <c r="D11317" s="2" t="s">
        <v>108</v>
      </c>
      <c r="E11317" s="2" t="s">
        <v>29028</v>
      </c>
      <c r="F11317" s="56"/>
      <c r="G11317" s="56">
        <v>102.979662519398</v>
      </c>
      <c r="H11317" s="56"/>
      <c r="I11317" s="56"/>
      <c r="J11317" s="57">
        <v>0.26106350319397398</v>
      </c>
      <c r="K11317" s="57">
        <v>0.32367293151038801</v>
      </c>
      <c r="L11317" s="57">
        <v>0.28156585950991803</v>
      </c>
      <c r="M11317" s="57">
        <v>0.214306342377139</v>
      </c>
    </row>
    <row r="11318" spans="1:13" x14ac:dyDescent="0.25">
      <c r="A11318" t="s">
        <v>5584</v>
      </c>
      <c r="B11318" t="s">
        <v>5585</v>
      </c>
      <c r="C11318" s="2" t="s">
        <v>31</v>
      </c>
      <c r="D11318" s="2" t="s">
        <v>108</v>
      </c>
      <c r="E11318" s="2" t="s">
        <v>29028</v>
      </c>
      <c r="F11318" s="56"/>
      <c r="G11318" s="56">
        <v>102.979662519398</v>
      </c>
      <c r="H11318" s="56"/>
      <c r="I11318" s="56"/>
      <c r="J11318" s="57">
        <v>0.26106350319397398</v>
      </c>
      <c r="K11318" s="57">
        <v>0.32367293151038801</v>
      </c>
      <c r="L11318" s="57">
        <v>0.28156585950991803</v>
      </c>
      <c r="M11318" s="57">
        <v>0.214306342377139</v>
      </c>
    </row>
    <row r="11319" spans="1:13" x14ac:dyDescent="0.25">
      <c r="A11319" t="s">
        <v>5582</v>
      </c>
      <c r="B11319" t="s">
        <v>5583</v>
      </c>
      <c r="C11319" s="2" t="s">
        <v>31</v>
      </c>
      <c r="D11319" s="2" t="s">
        <v>108</v>
      </c>
      <c r="E11319" s="2" t="s">
        <v>29028</v>
      </c>
      <c r="F11319" s="56"/>
      <c r="G11319" s="56">
        <v>102.979662519398</v>
      </c>
      <c r="H11319" s="56"/>
      <c r="I11319" s="56"/>
      <c r="J11319" s="57">
        <v>0.26106350319397398</v>
      </c>
      <c r="K11319" s="57">
        <v>0.32367293151038801</v>
      </c>
      <c r="L11319" s="57">
        <v>0.28156585950991803</v>
      </c>
      <c r="M11319" s="57">
        <v>0.214306342377139</v>
      </c>
    </row>
    <row r="11320" spans="1:13" x14ac:dyDescent="0.25">
      <c r="A11320" t="s">
        <v>5588</v>
      </c>
      <c r="B11320" t="s">
        <v>5589</v>
      </c>
      <c r="C11320" s="2" t="s">
        <v>31</v>
      </c>
      <c r="D11320" s="2" t="s">
        <v>108</v>
      </c>
      <c r="E11320" s="2" t="s">
        <v>29028</v>
      </c>
      <c r="F11320" s="56"/>
      <c r="G11320" s="56">
        <v>102.979662519398</v>
      </c>
      <c r="H11320" s="56"/>
      <c r="I11320" s="56"/>
      <c r="J11320" s="57">
        <v>0.26106350319397398</v>
      </c>
      <c r="K11320" s="57">
        <v>0.32367293151038801</v>
      </c>
      <c r="L11320" s="57">
        <v>0.28156585950991803</v>
      </c>
      <c r="M11320" s="57">
        <v>0.214306342377139</v>
      </c>
    </row>
    <row r="11321" spans="1:13" x14ac:dyDescent="0.25">
      <c r="A11321" t="s">
        <v>5586</v>
      </c>
      <c r="B11321" t="s">
        <v>5587</v>
      </c>
      <c r="C11321" s="2" t="s">
        <v>31</v>
      </c>
      <c r="D11321" s="2" t="s">
        <v>108</v>
      </c>
      <c r="E11321" s="2" t="s">
        <v>29028</v>
      </c>
      <c r="F11321" s="56"/>
      <c r="G11321" s="56">
        <v>102.979662519398</v>
      </c>
      <c r="H11321" s="56"/>
      <c r="I11321" s="56"/>
      <c r="J11321" s="57">
        <v>0.26106350319397398</v>
      </c>
      <c r="K11321" s="57">
        <v>0.32367293151038801</v>
      </c>
      <c r="L11321" s="57">
        <v>0.28156585950991803</v>
      </c>
      <c r="M11321" s="57">
        <v>0.214306342377139</v>
      </c>
    </row>
    <row r="11322" spans="1:13" x14ac:dyDescent="0.25">
      <c r="A11322" t="s">
        <v>142</v>
      </c>
      <c r="B11322" t="s">
        <v>143</v>
      </c>
      <c r="C11322" s="2" t="s">
        <v>31</v>
      </c>
      <c r="D11322" s="2" t="s">
        <v>108</v>
      </c>
      <c r="E11322" s="2" t="s">
        <v>29027</v>
      </c>
      <c r="F11322" s="56">
        <v>104.84145737612999</v>
      </c>
      <c r="G11322" s="56">
        <v>102.10463149215499</v>
      </c>
      <c r="H11322" s="56">
        <v>80.818739274764496</v>
      </c>
      <c r="I11322" s="56">
        <v>104.64939087171</v>
      </c>
      <c r="J11322" s="57">
        <v>0.42930340278149398</v>
      </c>
      <c r="K11322" s="57">
        <v>0.52777812013266001</v>
      </c>
      <c r="L11322" s="57">
        <v>0.46208115111523701</v>
      </c>
      <c r="M11322" s="57">
        <v>0.38449517514739801</v>
      </c>
    </row>
    <row r="11323" spans="1:13" x14ac:dyDescent="0.25">
      <c r="A11323" t="s">
        <v>6152</v>
      </c>
      <c r="B11323" t="s">
        <v>6153</v>
      </c>
      <c r="C11323" s="2" t="s">
        <v>31</v>
      </c>
      <c r="D11323" s="2" t="s">
        <v>4176</v>
      </c>
      <c r="E11323" s="2" t="s">
        <v>29028</v>
      </c>
      <c r="F11323" s="56">
        <v>93.319656556265898</v>
      </c>
      <c r="G11323" s="56">
        <v>121.42212649894699</v>
      </c>
      <c r="H11323" s="56">
        <v>100.477622085748</v>
      </c>
      <c r="I11323" s="56"/>
      <c r="J11323" s="57">
        <v>0.32833488384325699</v>
      </c>
      <c r="K11323" s="57">
        <v>0.38135401031527799</v>
      </c>
      <c r="L11323" s="57">
        <v>0.34246840419942498</v>
      </c>
      <c r="M11323" s="57">
        <v>0.29606146004624201</v>
      </c>
    </row>
    <row r="11324" spans="1:13" x14ac:dyDescent="0.25">
      <c r="A11324" t="s">
        <v>120</v>
      </c>
      <c r="B11324" t="s">
        <v>121</v>
      </c>
      <c r="C11324" s="2" t="s">
        <v>31</v>
      </c>
      <c r="D11324" s="2" t="s">
        <v>119</v>
      </c>
      <c r="E11324" s="2" t="s">
        <v>29027</v>
      </c>
      <c r="F11324" s="56">
        <v>100.232429344709</v>
      </c>
      <c r="G11324" s="56">
        <v>104.374387077252</v>
      </c>
      <c r="H11324" s="56">
        <v>104.755326573009</v>
      </c>
      <c r="I11324" s="56">
        <v>96.974464842001893</v>
      </c>
      <c r="J11324" s="57">
        <v>0.39636344050283101</v>
      </c>
      <c r="K11324" s="57">
        <v>0.49635505118037498</v>
      </c>
      <c r="L11324" s="57">
        <v>0.42019991012899099</v>
      </c>
      <c r="M11324" s="57">
        <v>0.34600913138753903</v>
      </c>
    </row>
    <row r="11325" spans="1:13" x14ac:dyDescent="0.25">
      <c r="A11325" t="s">
        <v>14886</v>
      </c>
      <c r="B11325" t="s">
        <v>14887</v>
      </c>
      <c r="C11325" s="2" t="s">
        <v>31</v>
      </c>
      <c r="D11325" s="2" t="s">
        <v>80</v>
      </c>
      <c r="E11325" s="2" t="s">
        <v>29028</v>
      </c>
      <c r="F11325" s="56">
        <v>102.289991846878</v>
      </c>
      <c r="G11325" s="56">
        <v>122.60362989614001</v>
      </c>
      <c r="H11325" s="56">
        <v>116.146611542961</v>
      </c>
      <c r="I11325" s="56">
        <v>93.597407041087905</v>
      </c>
      <c r="J11325" s="57">
        <v>0.409226158708829</v>
      </c>
      <c r="K11325" s="57">
        <v>0.46717797267685202</v>
      </c>
      <c r="L11325" s="57">
        <v>0.424111882540125</v>
      </c>
      <c r="M11325" s="57">
        <v>0.37113644308046301</v>
      </c>
    </row>
    <row r="11326" spans="1:13" x14ac:dyDescent="0.25">
      <c r="A11326" t="s">
        <v>1570</v>
      </c>
      <c r="B11326" t="s">
        <v>1571</v>
      </c>
      <c r="C11326" s="2" t="s">
        <v>31</v>
      </c>
      <c r="D11326" s="2" t="s">
        <v>80</v>
      </c>
      <c r="E11326" s="2" t="s">
        <v>29027</v>
      </c>
      <c r="F11326" s="56">
        <v>98.5447342093793</v>
      </c>
      <c r="G11326" s="56">
        <v>126.553369158629</v>
      </c>
      <c r="H11326" s="56">
        <v>116.736901649054</v>
      </c>
      <c r="I11326" s="56">
        <v>95.781797637884793</v>
      </c>
      <c r="J11326" s="57">
        <v>0.51208173770364895</v>
      </c>
      <c r="K11326" s="57">
        <v>0.59981085338178797</v>
      </c>
      <c r="L11326" s="57">
        <v>0.53204073047124001</v>
      </c>
      <c r="M11326" s="57">
        <v>0.45798232870262701</v>
      </c>
    </row>
    <row r="11327" spans="1:13" x14ac:dyDescent="0.25">
      <c r="A11327" t="s">
        <v>1566</v>
      </c>
      <c r="B11327" t="s">
        <v>1567</v>
      </c>
      <c r="C11327" s="2" t="s">
        <v>35</v>
      </c>
      <c r="D11327" s="2" t="s">
        <v>80</v>
      </c>
      <c r="E11327" s="2" t="s">
        <v>29027</v>
      </c>
      <c r="F11327" s="56">
        <v>105.293758114406</v>
      </c>
      <c r="G11327" s="56">
        <v>123.31103891976301</v>
      </c>
      <c r="H11327" s="56">
        <v>117.505375860969</v>
      </c>
      <c r="I11327" s="56">
        <v>93.493509990493294</v>
      </c>
      <c r="J11327" s="57">
        <v>0.51219496319207403</v>
      </c>
      <c r="K11327" s="57">
        <v>0.59995743422551195</v>
      </c>
      <c r="L11327" s="57">
        <v>0.532198451009542</v>
      </c>
      <c r="M11327" s="57">
        <v>0.45812952750624197</v>
      </c>
    </row>
    <row r="11328" spans="1:13" x14ac:dyDescent="0.25">
      <c r="A11328" t="s">
        <v>14884</v>
      </c>
      <c r="B11328" t="s">
        <v>14885</v>
      </c>
      <c r="C11328" s="2" t="s">
        <v>35</v>
      </c>
      <c r="D11328" s="2" t="s">
        <v>80</v>
      </c>
      <c r="E11328" s="2" t="s">
        <v>29028</v>
      </c>
      <c r="F11328" s="56">
        <v>102.289991846878</v>
      </c>
      <c r="G11328" s="56">
        <v>122.60362989614001</v>
      </c>
      <c r="H11328" s="56">
        <v>116.146611542961</v>
      </c>
      <c r="I11328" s="56">
        <v>93.597407041087905</v>
      </c>
      <c r="J11328" s="57">
        <v>0.409226158708829</v>
      </c>
      <c r="K11328" s="57">
        <v>0.46717797267685202</v>
      </c>
      <c r="L11328" s="57">
        <v>0.424111882540125</v>
      </c>
      <c r="M11328" s="57">
        <v>0.37113644308046301</v>
      </c>
    </row>
    <row r="11329" spans="1:13" x14ac:dyDescent="0.25">
      <c r="A11329" t="s">
        <v>1572</v>
      </c>
      <c r="B11329" t="s">
        <v>1573</v>
      </c>
      <c r="C11329" s="2" t="s">
        <v>31</v>
      </c>
      <c r="D11329" s="2" t="s">
        <v>80</v>
      </c>
      <c r="E11329" s="2" t="s">
        <v>29027</v>
      </c>
      <c r="F11329" s="56">
        <v>102.981156171282</v>
      </c>
      <c r="G11329" s="56">
        <v>123.25918776369799</v>
      </c>
      <c r="H11329" s="56">
        <v>110.387101669762</v>
      </c>
      <c r="I11329" s="56">
        <v>94.598920590070804</v>
      </c>
      <c r="J11329" s="57">
        <v>0.59626633690817099</v>
      </c>
      <c r="K11329" s="57">
        <v>0.67884541547829902</v>
      </c>
      <c r="L11329" s="57">
        <v>0.61446740263820299</v>
      </c>
      <c r="M11329" s="57">
        <v>0.54993163436101899</v>
      </c>
    </row>
    <row r="11330" spans="1:13" x14ac:dyDescent="0.25">
      <c r="A11330" t="s">
        <v>1568</v>
      </c>
      <c r="B11330" t="s">
        <v>1569</v>
      </c>
      <c r="C11330" s="2" t="s">
        <v>31</v>
      </c>
      <c r="D11330" s="2" t="s">
        <v>80</v>
      </c>
      <c r="E11330" s="2" t="s">
        <v>29027</v>
      </c>
      <c r="F11330" s="56">
        <v>100.31325019414</v>
      </c>
      <c r="G11330" s="56">
        <v>119.436696899206</v>
      </c>
      <c r="H11330" s="56">
        <v>115.685358235198</v>
      </c>
      <c r="I11330" s="56">
        <v>94.371052488438096</v>
      </c>
      <c r="J11330" s="57">
        <v>0.51208173770364895</v>
      </c>
      <c r="K11330" s="57">
        <v>0.59981085338178797</v>
      </c>
      <c r="L11330" s="57">
        <v>0.53697578024559001</v>
      </c>
      <c r="M11330" s="57">
        <v>0.47474560796492599</v>
      </c>
    </row>
    <row r="11331" spans="1:13" x14ac:dyDescent="0.25">
      <c r="A11331" t="s">
        <v>17085</v>
      </c>
      <c r="B11331" t="s">
        <v>17086</v>
      </c>
      <c r="C11331" s="2" t="s">
        <v>35</v>
      </c>
      <c r="D11331" s="2" t="s">
        <v>210</v>
      </c>
      <c r="E11331" s="2" t="s">
        <v>29028</v>
      </c>
      <c r="F11331" s="56"/>
      <c r="G11331" s="56">
        <v>100.205454595334</v>
      </c>
      <c r="H11331" s="56"/>
      <c r="I11331" s="56"/>
      <c r="J11331" s="57">
        <v>0.27745534305123098</v>
      </c>
      <c r="K11331" s="57">
        <v>0.34439102318279502</v>
      </c>
      <c r="L11331" s="57">
        <v>0.29783361343180698</v>
      </c>
      <c r="M11331" s="57">
        <v>0.228216294363875</v>
      </c>
    </row>
    <row r="11332" spans="1:13" x14ac:dyDescent="0.25">
      <c r="A11332" t="s">
        <v>20435</v>
      </c>
      <c r="B11332" t="s">
        <v>20436</v>
      </c>
      <c r="C11332" s="2" t="s">
        <v>35</v>
      </c>
      <c r="D11332" s="2" t="s">
        <v>7638</v>
      </c>
      <c r="E11332" s="2" t="s">
        <v>29028</v>
      </c>
      <c r="F11332" s="56">
        <v>96.181571521847602</v>
      </c>
      <c r="G11332" s="56">
        <v>111.298671951857</v>
      </c>
      <c r="H11332" s="56">
        <v>108.138670621496</v>
      </c>
      <c r="I11332" s="56">
        <v>105.06417769703801</v>
      </c>
      <c r="J11332" s="57">
        <v>0.365134145885393</v>
      </c>
      <c r="K11332" s="57">
        <v>0.41123576424092101</v>
      </c>
      <c r="L11332" s="57">
        <v>0.37216949424872497</v>
      </c>
      <c r="M11332" s="57">
        <v>0.32071746588197603</v>
      </c>
    </row>
    <row r="11333" spans="1:13" x14ac:dyDescent="0.25">
      <c r="A11333" t="s">
        <v>1732</v>
      </c>
      <c r="B11333" t="s">
        <v>1733</v>
      </c>
      <c r="C11333" s="2" t="s">
        <v>35</v>
      </c>
      <c r="D11333" s="2" t="s">
        <v>36</v>
      </c>
      <c r="E11333" s="2" t="s">
        <v>29027</v>
      </c>
      <c r="F11333" s="56">
        <v>102.79848157666601</v>
      </c>
      <c r="G11333" s="56">
        <v>94.827802302572096</v>
      </c>
      <c r="H11333" s="56">
        <v>99.2214924556678</v>
      </c>
      <c r="I11333" s="56">
        <v>96.014216769682093</v>
      </c>
      <c r="J11333" s="57">
        <v>0.42279707155240698</v>
      </c>
      <c r="K11333" s="57">
        <v>0.52483671387796804</v>
      </c>
      <c r="L11333" s="57">
        <v>0.43944016768212402</v>
      </c>
      <c r="M11333" s="57">
        <v>0.34087778215394698</v>
      </c>
    </row>
    <row r="11334" spans="1:13" x14ac:dyDescent="0.25">
      <c r="A11334" t="s">
        <v>17083</v>
      </c>
      <c r="B11334" t="s">
        <v>17084</v>
      </c>
      <c r="C11334" s="2" t="s">
        <v>31</v>
      </c>
      <c r="D11334" s="2" t="s">
        <v>210</v>
      </c>
      <c r="E11334" s="2" t="s">
        <v>29028</v>
      </c>
      <c r="F11334" s="56"/>
      <c r="G11334" s="56">
        <v>100.205454595334</v>
      </c>
      <c r="H11334" s="56"/>
      <c r="I11334" s="56"/>
      <c r="J11334" s="57">
        <v>0.27745534305123098</v>
      </c>
      <c r="K11334" s="57">
        <v>0.34439102318279502</v>
      </c>
      <c r="L11334" s="57">
        <v>0.29783361343180698</v>
      </c>
      <c r="M11334" s="57">
        <v>0.228216294363875</v>
      </c>
    </row>
    <row r="11335" spans="1:13" x14ac:dyDescent="0.25">
      <c r="A11335" t="s">
        <v>1938</v>
      </c>
      <c r="B11335" t="s">
        <v>1939</v>
      </c>
      <c r="C11335" s="2" t="s">
        <v>35</v>
      </c>
      <c r="D11335" s="2" t="s">
        <v>210</v>
      </c>
      <c r="E11335" s="2" t="s">
        <v>29027</v>
      </c>
      <c r="F11335" s="56">
        <v>97.643163027808001</v>
      </c>
      <c r="G11335" s="56">
        <v>92.197981340987099</v>
      </c>
      <c r="H11335" s="56">
        <v>108.718853983652</v>
      </c>
      <c r="I11335" s="56">
        <v>96.454006558992404</v>
      </c>
      <c r="J11335" s="57">
        <v>0.442038907340145</v>
      </c>
      <c r="K11335" s="57">
        <v>0.54102764572540296</v>
      </c>
      <c r="L11335" s="57">
        <v>0.473809082357325</v>
      </c>
      <c r="M11335" s="57">
        <v>0.39483800046470302</v>
      </c>
    </row>
    <row r="11336" spans="1:13" x14ac:dyDescent="0.25">
      <c r="A11336" t="s">
        <v>27581</v>
      </c>
      <c r="B11336" t="s">
        <v>27582</v>
      </c>
      <c r="C11336" s="2" t="s">
        <v>31</v>
      </c>
      <c r="D11336" s="2" t="s">
        <v>315</v>
      </c>
      <c r="E11336" s="2" t="s">
        <v>29028</v>
      </c>
      <c r="F11336" s="56"/>
      <c r="G11336" s="56">
        <v>93.254382548801701</v>
      </c>
      <c r="H11336" s="56"/>
      <c r="I11336" s="56"/>
      <c r="J11336" s="57">
        <v>0.26988999998929403</v>
      </c>
      <c r="K11336" s="57">
        <v>0.33382945754654297</v>
      </c>
      <c r="L11336" s="57">
        <v>0.28072454401921398</v>
      </c>
      <c r="M11336" s="57">
        <v>0.196356159056541</v>
      </c>
    </row>
    <row r="11337" spans="1:13" x14ac:dyDescent="0.25">
      <c r="A11337" t="s">
        <v>27583</v>
      </c>
      <c r="B11337" t="s">
        <v>27584</v>
      </c>
      <c r="C11337" s="2" t="s">
        <v>31</v>
      </c>
      <c r="D11337" s="2" t="s">
        <v>315</v>
      </c>
      <c r="E11337" s="2" t="s">
        <v>29028</v>
      </c>
      <c r="F11337" s="56"/>
      <c r="G11337" s="56">
        <v>93.254382548801701</v>
      </c>
      <c r="H11337" s="56"/>
      <c r="I11337" s="56"/>
      <c r="J11337" s="57">
        <v>0.26988999998929403</v>
      </c>
      <c r="K11337" s="57">
        <v>0.33382945754654297</v>
      </c>
      <c r="L11337" s="57">
        <v>0.28072454401921398</v>
      </c>
      <c r="M11337" s="57">
        <v>0.196356159056541</v>
      </c>
    </row>
    <row r="11338" spans="1:13" x14ac:dyDescent="0.25">
      <c r="A11338" t="s">
        <v>27577</v>
      </c>
      <c r="B11338" t="s">
        <v>27578</v>
      </c>
      <c r="C11338" s="2" t="s">
        <v>31</v>
      </c>
      <c r="D11338" s="2" t="s">
        <v>315</v>
      </c>
      <c r="E11338" s="2" t="s">
        <v>29028</v>
      </c>
      <c r="F11338" s="56"/>
      <c r="G11338" s="56">
        <v>93.254382548801701</v>
      </c>
      <c r="H11338" s="56"/>
      <c r="I11338" s="56"/>
      <c r="J11338" s="57">
        <v>0.26988999998929403</v>
      </c>
      <c r="K11338" s="57">
        <v>0.33382945754654297</v>
      </c>
      <c r="L11338" s="57">
        <v>0.28072454401921398</v>
      </c>
      <c r="M11338" s="57">
        <v>0.196356159056541</v>
      </c>
    </row>
    <row r="11339" spans="1:13" x14ac:dyDescent="0.25">
      <c r="A11339" t="s">
        <v>3726</v>
      </c>
      <c r="B11339" t="s">
        <v>3727</v>
      </c>
      <c r="C11339" s="2" t="s">
        <v>35</v>
      </c>
      <c r="D11339" s="2" t="s">
        <v>315</v>
      </c>
      <c r="E11339" s="2" t="s">
        <v>29027</v>
      </c>
      <c r="F11339" s="56">
        <v>90.339022579087498</v>
      </c>
      <c r="G11339" s="56">
        <v>84.945849102762907</v>
      </c>
      <c r="H11339" s="56">
        <v>98.535841302413104</v>
      </c>
      <c r="I11339" s="56">
        <v>108.58019477322399</v>
      </c>
      <c r="J11339" s="57">
        <v>0.449092634582969</v>
      </c>
      <c r="K11339" s="57">
        <v>0.54339272642583403</v>
      </c>
      <c r="L11339" s="57">
        <v>0.45716334464523301</v>
      </c>
      <c r="M11339" s="57">
        <v>0.360975405748658</v>
      </c>
    </row>
    <row r="11340" spans="1:13" x14ac:dyDescent="0.25">
      <c r="A11340" t="s">
        <v>27589</v>
      </c>
      <c r="B11340" t="s">
        <v>27590</v>
      </c>
      <c r="C11340" s="2" t="s">
        <v>35</v>
      </c>
      <c r="D11340" s="2" t="s">
        <v>315</v>
      </c>
      <c r="E11340" s="2" t="s">
        <v>29028</v>
      </c>
      <c r="F11340" s="56"/>
      <c r="G11340" s="56">
        <v>93.254382548801701</v>
      </c>
      <c r="H11340" s="56"/>
      <c r="I11340" s="56"/>
      <c r="J11340" s="57">
        <v>0.26988999998929403</v>
      </c>
      <c r="K11340" s="57">
        <v>0.33382945754654297</v>
      </c>
      <c r="L11340" s="57">
        <v>0.28072454401921398</v>
      </c>
      <c r="M11340" s="57">
        <v>0.196356159056541</v>
      </c>
    </row>
    <row r="11341" spans="1:13" x14ac:dyDescent="0.25">
      <c r="A11341" t="s">
        <v>27587</v>
      </c>
      <c r="B11341" t="s">
        <v>27588</v>
      </c>
      <c r="C11341" s="2" t="s">
        <v>35</v>
      </c>
      <c r="D11341" s="2" t="s">
        <v>315</v>
      </c>
      <c r="E11341" s="2" t="s">
        <v>29028</v>
      </c>
      <c r="F11341" s="56"/>
      <c r="G11341" s="56">
        <v>93.254382548801701</v>
      </c>
      <c r="H11341" s="56"/>
      <c r="I11341" s="56"/>
      <c r="J11341" s="57">
        <v>0.26988999998929403</v>
      </c>
      <c r="K11341" s="57">
        <v>0.33382945754654297</v>
      </c>
      <c r="L11341" s="57">
        <v>0.28072454401921398</v>
      </c>
      <c r="M11341" s="57">
        <v>0.196356159056541</v>
      </c>
    </row>
    <row r="11342" spans="1:13" x14ac:dyDescent="0.25">
      <c r="A11342" t="s">
        <v>27585</v>
      </c>
      <c r="B11342" t="s">
        <v>27586</v>
      </c>
      <c r="C11342" s="2" t="s">
        <v>35</v>
      </c>
      <c r="D11342" s="2" t="s">
        <v>315</v>
      </c>
      <c r="E11342" s="2" t="s">
        <v>29028</v>
      </c>
      <c r="F11342" s="56"/>
      <c r="G11342" s="56">
        <v>93.254382548801701</v>
      </c>
      <c r="H11342" s="56"/>
      <c r="I11342" s="56"/>
      <c r="J11342" s="57">
        <v>0.26988999998929403</v>
      </c>
      <c r="K11342" s="57">
        <v>0.33382945754654297</v>
      </c>
      <c r="L11342" s="57">
        <v>0.28072454401921398</v>
      </c>
      <c r="M11342" s="57">
        <v>0.196356159056541</v>
      </c>
    </row>
    <row r="11343" spans="1:13" x14ac:dyDescent="0.25">
      <c r="A11343" t="s">
        <v>27579</v>
      </c>
      <c r="B11343" t="s">
        <v>27580</v>
      </c>
      <c r="C11343" s="2" t="s">
        <v>31</v>
      </c>
      <c r="D11343" s="2" t="s">
        <v>315</v>
      </c>
      <c r="E11343" s="2" t="s">
        <v>29028</v>
      </c>
      <c r="F11343" s="56"/>
      <c r="G11343" s="56">
        <v>93.254382548801701</v>
      </c>
      <c r="H11343" s="56"/>
      <c r="I11343" s="56"/>
      <c r="J11343" s="57">
        <v>0.26988999998929403</v>
      </c>
      <c r="K11343" s="57">
        <v>0.33382945754654297</v>
      </c>
      <c r="L11343" s="57">
        <v>0.28072454401921398</v>
      </c>
      <c r="M11343" s="57">
        <v>0.196356159056541</v>
      </c>
    </row>
    <row r="11344" spans="1:13" x14ac:dyDescent="0.25">
      <c r="A11344" t="s">
        <v>5960</v>
      </c>
      <c r="B11344" t="s">
        <v>5961</v>
      </c>
      <c r="C11344" s="2" t="s">
        <v>35</v>
      </c>
      <c r="D11344" s="2" t="s">
        <v>119</v>
      </c>
      <c r="E11344" s="2" t="s">
        <v>29028</v>
      </c>
      <c r="F11344" s="56"/>
      <c r="G11344" s="56">
        <v>90.315289814720202</v>
      </c>
      <c r="H11344" s="56"/>
      <c r="I11344" s="56"/>
      <c r="J11344" s="57">
        <v>0.27505237147395301</v>
      </c>
      <c r="K11344" s="57">
        <v>0.348996978423737</v>
      </c>
      <c r="L11344" s="57">
        <v>0.29374990228382097</v>
      </c>
      <c r="M11344" s="57">
        <v>0.213749438987205</v>
      </c>
    </row>
    <row r="11345" spans="1:13" x14ac:dyDescent="0.25">
      <c r="A11345" t="s">
        <v>17089</v>
      </c>
      <c r="B11345" t="s">
        <v>17090</v>
      </c>
      <c r="C11345" s="2" t="s">
        <v>35</v>
      </c>
      <c r="D11345" s="2" t="s">
        <v>210</v>
      </c>
      <c r="E11345" s="2" t="s">
        <v>29028</v>
      </c>
      <c r="F11345" s="56"/>
      <c r="G11345" s="56">
        <v>100.205454595334</v>
      </c>
      <c r="H11345" s="56"/>
      <c r="I11345" s="56"/>
      <c r="J11345" s="57">
        <v>0.27745534305123098</v>
      </c>
      <c r="K11345" s="57">
        <v>0.34439102318279502</v>
      </c>
      <c r="L11345" s="57">
        <v>0.29783361343180698</v>
      </c>
      <c r="M11345" s="57">
        <v>0.228216294363875</v>
      </c>
    </row>
    <row r="11346" spans="1:13" x14ac:dyDescent="0.25">
      <c r="A11346" t="s">
        <v>17093</v>
      </c>
      <c r="B11346" t="s">
        <v>17094</v>
      </c>
      <c r="C11346" s="2" t="s">
        <v>35</v>
      </c>
      <c r="D11346" s="2" t="s">
        <v>210</v>
      </c>
      <c r="E11346" s="2" t="s">
        <v>29028</v>
      </c>
      <c r="F11346" s="56"/>
      <c r="G11346" s="56">
        <v>100.205454595334</v>
      </c>
      <c r="H11346" s="56"/>
      <c r="I11346" s="56"/>
      <c r="J11346" s="57">
        <v>0.27745534305123098</v>
      </c>
      <c r="K11346" s="57">
        <v>0.34439102318279502</v>
      </c>
      <c r="L11346" s="57">
        <v>0.29783361343180698</v>
      </c>
      <c r="M11346" s="57">
        <v>0.228216294363875</v>
      </c>
    </row>
    <row r="11347" spans="1:13" x14ac:dyDescent="0.25">
      <c r="A11347" t="s">
        <v>19230</v>
      </c>
      <c r="B11347" t="s">
        <v>19231</v>
      </c>
      <c r="C11347" s="2" t="s">
        <v>35</v>
      </c>
      <c r="D11347" s="2" t="s">
        <v>217</v>
      </c>
      <c r="E11347" s="2" t="s">
        <v>29028</v>
      </c>
      <c r="F11347" s="56"/>
      <c r="G11347" s="56">
        <v>99.765077470220106</v>
      </c>
      <c r="H11347" s="56"/>
      <c r="I11347" s="56"/>
      <c r="J11347" s="57">
        <v>0.26189740571796799</v>
      </c>
      <c r="K11347" s="57">
        <v>0.32672406651882702</v>
      </c>
      <c r="L11347" s="57">
        <v>0.27523471900496899</v>
      </c>
      <c r="M11347" s="57">
        <v>0.20305501053855701</v>
      </c>
    </row>
    <row r="11348" spans="1:13" x14ac:dyDescent="0.25">
      <c r="A11348" t="s">
        <v>1940</v>
      </c>
      <c r="B11348" t="s">
        <v>1941</v>
      </c>
      <c r="C11348" s="2" t="s">
        <v>35</v>
      </c>
      <c r="D11348" s="2" t="s">
        <v>210</v>
      </c>
      <c r="E11348" s="2" t="s">
        <v>29027</v>
      </c>
      <c r="F11348" s="56">
        <v>105.734027257314</v>
      </c>
      <c r="G11348" s="56">
        <v>107.298518559944</v>
      </c>
      <c r="H11348" s="56">
        <v>111.25189335232</v>
      </c>
      <c r="I11348" s="56">
        <v>96.894144155836301</v>
      </c>
      <c r="J11348" s="57">
        <v>0.489093092211068</v>
      </c>
      <c r="K11348" s="57">
        <v>0.58742835959608097</v>
      </c>
      <c r="L11348" s="57">
        <v>0.51488234689041901</v>
      </c>
      <c r="M11348" s="57">
        <v>0.423726429761354</v>
      </c>
    </row>
    <row r="11349" spans="1:13" x14ac:dyDescent="0.25">
      <c r="A11349" t="s">
        <v>22218</v>
      </c>
      <c r="B11349" t="s">
        <v>22219</v>
      </c>
      <c r="C11349" s="2" t="s">
        <v>35</v>
      </c>
      <c r="D11349" s="2" t="s">
        <v>32</v>
      </c>
      <c r="E11349" s="2" t="s">
        <v>29028</v>
      </c>
      <c r="F11349" s="56">
        <v>93.025118116077394</v>
      </c>
      <c r="G11349" s="56">
        <v>103.178357891288</v>
      </c>
      <c r="H11349" s="56">
        <v>97.888848947038696</v>
      </c>
      <c r="I11349" s="56"/>
      <c r="J11349" s="57">
        <v>0.34665731435652603</v>
      </c>
      <c r="K11349" s="57">
        <v>0.40624455560057599</v>
      </c>
      <c r="L11349" s="57">
        <v>0.359604117760567</v>
      </c>
      <c r="M11349" s="57">
        <v>0.29427875257859298</v>
      </c>
    </row>
    <row r="11350" spans="1:13" x14ac:dyDescent="0.25">
      <c r="A11350" t="s">
        <v>22214</v>
      </c>
      <c r="B11350" t="s">
        <v>22215</v>
      </c>
      <c r="C11350" s="2" t="s">
        <v>35</v>
      </c>
      <c r="D11350" s="2" t="s">
        <v>32</v>
      </c>
      <c r="E11350" s="2" t="s">
        <v>29028</v>
      </c>
      <c r="F11350" s="56">
        <v>93.025118116077394</v>
      </c>
      <c r="G11350" s="56">
        <v>103.178357891288</v>
      </c>
      <c r="H11350" s="56">
        <v>97.888848947038696</v>
      </c>
      <c r="I11350" s="56"/>
      <c r="J11350" s="57">
        <v>0.34665731435652603</v>
      </c>
      <c r="K11350" s="57">
        <v>0.40624455560057599</v>
      </c>
      <c r="L11350" s="57">
        <v>0.359604117760567</v>
      </c>
      <c r="M11350" s="57">
        <v>0.29427875257859298</v>
      </c>
    </row>
    <row r="11351" spans="1:13" x14ac:dyDescent="0.25">
      <c r="A11351" t="s">
        <v>2844</v>
      </c>
      <c r="B11351" t="s">
        <v>2845</v>
      </c>
      <c r="C11351" s="2" t="s">
        <v>35</v>
      </c>
      <c r="D11351" s="2" t="s">
        <v>32</v>
      </c>
      <c r="E11351" s="2" t="s">
        <v>29027</v>
      </c>
      <c r="F11351" s="56">
        <v>94.863510054513796</v>
      </c>
      <c r="G11351" s="56">
        <v>108.518591503339</v>
      </c>
      <c r="H11351" s="56">
        <v>101.937051984514</v>
      </c>
      <c r="I11351" s="56">
        <v>123.483087192113</v>
      </c>
      <c r="J11351" s="57">
        <v>0.48095155438537501</v>
      </c>
      <c r="K11351" s="57">
        <v>0.57345676787314903</v>
      </c>
      <c r="L11351" s="57">
        <v>0.49744616061781</v>
      </c>
      <c r="M11351" s="57">
        <v>0.41197447270095</v>
      </c>
    </row>
    <row r="11352" spans="1:13" x14ac:dyDescent="0.25">
      <c r="A11352" t="s">
        <v>22216</v>
      </c>
      <c r="B11352" t="s">
        <v>22217</v>
      </c>
      <c r="C11352" s="2" t="s">
        <v>35</v>
      </c>
      <c r="D11352" s="2" t="s">
        <v>32</v>
      </c>
      <c r="E11352" s="2" t="s">
        <v>29028</v>
      </c>
      <c r="F11352" s="56">
        <v>93.025118116077394</v>
      </c>
      <c r="G11352" s="56">
        <v>103.178357891288</v>
      </c>
      <c r="H11352" s="56">
        <v>97.888848947038696</v>
      </c>
      <c r="I11352" s="56"/>
      <c r="J11352" s="57">
        <v>0.34665731435652603</v>
      </c>
      <c r="K11352" s="57">
        <v>0.40624455560057599</v>
      </c>
      <c r="L11352" s="57">
        <v>0.359604117760567</v>
      </c>
      <c r="M11352" s="57">
        <v>0.29427875257859298</v>
      </c>
    </row>
    <row r="11353" spans="1:13" x14ac:dyDescent="0.25">
      <c r="A11353" t="s">
        <v>22212</v>
      </c>
      <c r="B11353" t="s">
        <v>22213</v>
      </c>
      <c r="C11353" s="2" t="s">
        <v>31</v>
      </c>
      <c r="D11353" s="2" t="s">
        <v>32</v>
      </c>
      <c r="E11353" s="2" t="s">
        <v>29028</v>
      </c>
      <c r="F11353" s="56">
        <v>93.025118116077394</v>
      </c>
      <c r="G11353" s="56">
        <v>103.178357891288</v>
      </c>
      <c r="H11353" s="56">
        <v>97.888848947038696</v>
      </c>
      <c r="I11353" s="56"/>
      <c r="J11353" s="57">
        <v>0.34665731435652603</v>
      </c>
      <c r="K11353" s="57">
        <v>0.40624455560057599</v>
      </c>
      <c r="L11353" s="57">
        <v>0.359604117760567</v>
      </c>
      <c r="M11353" s="57">
        <v>0.29427875257859298</v>
      </c>
    </row>
    <row r="11354" spans="1:13" x14ac:dyDescent="0.25">
      <c r="A11354" t="s">
        <v>2842</v>
      </c>
      <c r="B11354" t="s">
        <v>2843</v>
      </c>
      <c r="C11354" s="2" t="s">
        <v>31</v>
      </c>
      <c r="D11354" s="2" t="s">
        <v>32</v>
      </c>
      <c r="E11354" s="2" t="s">
        <v>29027</v>
      </c>
      <c r="F11354" s="56">
        <v>91.589428231741707</v>
      </c>
      <c r="G11354" s="56">
        <v>100.61466503875801</v>
      </c>
      <c r="H11354" s="56">
        <v>94.660718766465294</v>
      </c>
      <c r="I11354" s="56">
        <v>117.236402549448</v>
      </c>
      <c r="J11354" s="57">
        <v>0.48301906122582</v>
      </c>
      <c r="K11354" s="57">
        <v>0.57385056204148299</v>
      </c>
      <c r="L11354" s="57">
        <v>0.50625606084611596</v>
      </c>
      <c r="M11354" s="57">
        <v>0.419463460308311</v>
      </c>
    </row>
    <row r="11355" spans="1:13" x14ac:dyDescent="0.25">
      <c r="A11355" t="s">
        <v>17091</v>
      </c>
      <c r="B11355" t="s">
        <v>17092</v>
      </c>
      <c r="C11355" s="2" t="s">
        <v>35</v>
      </c>
      <c r="D11355" s="2" t="s">
        <v>210</v>
      </c>
      <c r="E11355" s="2" t="s">
        <v>29028</v>
      </c>
      <c r="F11355" s="56"/>
      <c r="G11355" s="56">
        <v>100.205454595334</v>
      </c>
      <c r="H11355" s="56"/>
      <c r="I11355" s="56"/>
      <c r="J11355" s="57">
        <v>0.27745534305123098</v>
      </c>
      <c r="K11355" s="57">
        <v>0.34439102318279502</v>
      </c>
      <c r="L11355" s="57">
        <v>0.29783361343180698</v>
      </c>
      <c r="M11355" s="57">
        <v>0.228216294363875</v>
      </c>
    </row>
    <row r="11356" spans="1:13" x14ac:dyDescent="0.25">
      <c r="A11356" t="s">
        <v>17087</v>
      </c>
      <c r="B11356" t="s">
        <v>17088</v>
      </c>
      <c r="C11356" s="2" t="s">
        <v>35</v>
      </c>
      <c r="D11356" s="2" t="s">
        <v>210</v>
      </c>
      <c r="E11356" s="2" t="s">
        <v>29028</v>
      </c>
      <c r="F11356" s="56"/>
      <c r="G11356" s="56">
        <v>100.205454595334</v>
      </c>
      <c r="H11356" s="56"/>
      <c r="I11356" s="56"/>
      <c r="J11356" s="57">
        <v>0.27745534305123098</v>
      </c>
      <c r="K11356" s="57">
        <v>0.34439102318279502</v>
      </c>
      <c r="L11356" s="57">
        <v>0.29783361343180698</v>
      </c>
      <c r="M11356" s="57">
        <v>0.228216294363875</v>
      </c>
    </row>
    <row r="11357" spans="1:13" x14ac:dyDescent="0.25">
      <c r="A11357" t="s">
        <v>25010</v>
      </c>
      <c r="B11357" t="s">
        <v>25011</v>
      </c>
      <c r="C11357" s="2" t="s">
        <v>31</v>
      </c>
      <c r="D11357" s="2" t="s">
        <v>36</v>
      </c>
      <c r="E11357" s="2" t="s">
        <v>29028</v>
      </c>
      <c r="F11357" s="56"/>
      <c r="G11357" s="56">
        <v>102.60687541355701</v>
      </c>
      <c r="H11357" s="56"/>
      <c r="I11357" s="56"/>
      <c r="J11357" s="57">
        <v>0.28320803945518702</v>
      </c>
      <c r="K11357" s="57">
        <v>0.33395239355175699</v>
      </c>
      <c r="L11357" s="57">
        <v>0.29316517043501</v>
      </c>
      <c r="M11357" s="57">
        <v>0.23065062938424499</v>
      </c>
    </row>
    <row r="11358" spans="1:13" x14ac:dyDescent="0.25">
      <c r="A11358" t="s">
        <v>25006</v>
      </c>
      <c r="B11358" t="s">
        <v>25007</v>
      </c>
      <c r="C11358" s="2" t="s">
        <v>31</v>
      </c>
      <c r="D11358" s="2" t="s">
        <v>36</v>
      </c>
      <c r="E11358" s="2" t="s">
        <v>29028</v>
      </c>
      <c r="F11358" s="56"/>
      <c r="G11358" s="56">
        <v>102.60687541355701</v>
      </c>
      <c r="H11358" s="56"/>
      <c r="I11358" s="56"/>
      <c r="J11358" s="57">
        <v>0.28320803945518702</v>
      </c>
      <c r="K11358" s="57">
        <v>0.33395239355175699</v>
      </c>
      <c r="L11358" s="57">
        <v>0.29316517043501</v>
      </c>
      <c r="M11358" s="57">
        <v>0.23065062938424499</v>
      </c>
    </row>
    <row r="11359" spans="1:13" x14ac:dyDescent="0.25">
      <c r="A11359" t="s">
        <v>25016</v>
      </c>
      <c r="B11359" t="s">
        <v>25017</v>
      </c>
      <c r="C11359" s="2" t="s">
        <v>35</v>
      </c>
      <c r="D11359" s="2" t="s">
        <v>36</v>
      </c>
      <c r="E11359" s="2" t="s">
        <v>29028</v>
      </c>
      <c r="F11359" s="56"/>
      <c r="G11359" s="56">
        <v>102.60687541355701</v>
      </c>
      <c r="H11359" s="56"/>
      <c r="I11359" s="56"/>
      <c r="J11359" s="57">
        <v>0.28320803945518702</v>
      </c>
      <c r="K11359" s="57">
        <v>0.33395239355175699</v>
      </c>
      <c r="L11359" s="57">
        <v>0.29316517043501</v>
      </c>
      <c r="M11359" s="57">
        <v>0.23065062938424499</v>
      </c>
    </row>
    <row r="11360" spans="1:13" x14ac:dyDescent="0.25">
      <c r="A11360" t="s">
        <v>25018</v>
      </c>
      <c r="B11360" t="s">
        <v>25019</v>
      </c>
      <c r="C11360" s="2" t="s">
        <v>35</v>
      </c>
      <c r="D11360" s="2" t="s">
        <v>36</v>
      </c>
      <c r="E11360" s="2" t="s">
        <v>29028</v>
      </c>
      <c r="F11360" s="56"/>
      <c r="G11360" s="56">
        <v>102.60687541355701</v>
      </c>
      <c r="H11360" s="56"/>
      <c r="I11360" s="56"/>
      <c r="J11360" s="57">
        <v>0.28320803945518702</v>
      </c>
      <c r="K11360" s="57">
        <v>0.33395239355175699</v>
      </c>
      <c r="L11360" s="57">
        <v>0.29316517043501</v>
      </c>
      <c r="M11360" s="57">
        <v>0.23065062938424499</v>
      </c>
    </row>
    <row r="11361" spans="1:13" x14ac:dyDescent="0.25">
      <c r="A11361" t="s">
        <v>25012</v>
      </c>
      <c r="B11361" t="s">
        <v>25013</v>
      </c>
      <c r="C11361" s="2" t="s">
        <v>31</v>
      </c>
      <c r="D11361" s="2" t="s">
        <v>36</v>
      </c>
      <c r="E11361" s="2" t="s">
        <v>29028</v>
      </c>
      <c r="F11361" s="56"/>
      <c r="G11361" s="56">
        <v>102.60687541355701</v>
      </c>
      <c r="H11361" s="56"/>
      <c r="I11361" s="56"/>
      <c r="J11361" s="57">
        <v>0.28320803945518702</v>
      </c>
      <c r="K11361" s="57">
        <v>0.33395239355175699</v>
      </c>
      <c r="L11361" s="57">
        <v>0.29316517043501</v>
      </c>
      <c r="M11361" s="57">
        <v>0.23065062938424499</v>
      </c>
    </row>
    <row r="11362" spans="1:13" x14ac:dyDescent="0.25">
      <c r="A11362" t="s">
        <v>25008</v>
      </c>
      <c r="B11362" t="s">
        <v>25009</v>
      </c>
      <c r="C11362" s="2" t="s">
        <v>31</v>
      </c>
      <c r="D11362" s="2" t="s">
        <v>36</v>
      </c>
      <c r="E11362" s="2" t="s">
        <v>29028</v>
      </c>
      <c r="F11362" s="56"/>
      <c r="G11362" s="56">
        <v>102.60687541355701</v>
      </c>
      <c r="H11362" s="56"/>
      <c r="I11362" s="56"/>
      <c r="J11362" s="57">
        <v>0.28320803945518702</v>
      </c>
      <c r="K11362" s="57">
        <v>0.33395239355175699</v>
      </c>
      <c r="L11362" s="57">
        <v>0.29316517043501</v>
      </c>
      <c r="M11362" s="57">
        <v>0.23065062938424499</v>
      </c>
    </row>
    <row r="11363" spans="1:13" x14ac:dyDescent="0.25">
      <c r="A11363" t="s">
        <v>25014</v>
      </c>
      <c r="B11363" t="s">
        <v>25015</v>
      </c>
      <c r="C11363" s="2" t="s">
        <v>35</v>
      </c>
      <c r="D11363" s="2" t="s">
        <v>36</v>
      </c>
      <c r="E11363" s="2" t="s">
        <v>29028</v>
      </c>
      <c r="F11363" s="56"/>
      <c r="G11363" s="56">
        <v>102.60687541355701</v>
      </c>
      <c r="H11363" s="56"/>
      <c r="I11363" s="56"/>
      <c r="J11363" s="57">
        <v>0.28320803945518702</v>
      </c>
      <c r="K11363" s="57">
        <v>0.33395239355175699</v>
      </c>
      <c r="L11363" s="57">
        <v>0.29316517043501</v>
      </c>
      <c r="M11363" s="57">
        <v>0.23065062938424499</v>
      </c>
    </row>
    <row r="11364" spans="1:13" x14ac:dyDescent="0.25">
      <c r="A11364" t="s">
        <v>5626</v>
      </c>
      <c r="B11364" t="s">
        <v>5627</v>
      </c>
      <c r="C11364" s="2" t="s">
        <v>31</v>
      </c>
      <c r="D11364" s="2" t="s">
        <v>4176</v>
      </c>
      <c r="E11364" s="2" t="s">
        <v>29028</v>
      </c>
      <c r="F11364" s="56">
        <v>106.992282075066</v>
      </c>
      <c r="G11364" s="56">
        <v>104.885589086805</v>
      </c>
      <c r="H11364" s="56">
        <v>109.358287378651</v>
      </c>
      <c r="I11364" s="56">
        <v>112.058665850553</v>
      </c>
      <c r="J11364" s="57">
        <v>0.406844088108062</v>
      </c>
      <c r="K11364" s="57">
        <v>0.47309121063127102</v>
      </c>
      <c r="L11364" s="57">
        <v>0.424637781403643</v>
      </c>
      <c r="M11364" s="57">
        <v>0.363233582680969</v>
      </c>
    </row>
    <row r="11365" spans="1:13" x14ac:dyDescent="0.25">
      <c r="A11365" t="s">
        <v>4195</v>
      </c>
      <c r="B11365" t="s">
        <v>4196</v>
      </c>
      <c r="C11365" s="2" t="s">
        <v>31</v>
      </c>
      <c r="D11365" s="2" t="s">
        <v>119</v>
      </c>
      <c r="E11365" s="2" t="s">
        <v>29028</v>
      </c>
      <c r="F11365" s="56">
        <v>92.341159505959794</v>
      </c>
      <c r="G11365" s="56">
        <v>94.458343375315295</v>
      </c>
      <c r="H11365" s="56">
        <v>105.96279112592499</v>
      </c>
      <c r="I11365" s="56">
        <v>97.379252262574497</v>
      </c>
      <c r="J11365" s="57">
        <v>0.39343959268455803</v>
      </c>
      <c r="K11365" s="57">
        <v>0.44777186940952002</v>
      </c>
      <c r="L11365" s="57">
        <v>0.39996063658733999</v>
      </c>
      <c r="M11365" s="57">
        <v>0.34734754554184</v>
      </c>
    </row>
    <row r="11366" spans="1:13" x14ac:dyDescent="0.25">
      <c r="A11366" t="s">
        <v>10720</v>
      </c>
      <c r="B11366" t="s">
        <v>10721</v>
      </c>
      <c r="C11366" s="2" t="s">
        <v>35</v>
      </c>
      <c r="D11366" s="2" t="s">
        <v>54</v>
      </c>
      <c r="E11366" s="2" t="s">
        <v>29028</v>
      </c>
      <c r="F11366" s="56">
        <v>112.650095199426</v>
      </c>
      <c r="G11366" s="56">
        <v>125.060447780321</v>
      </c>
      <c r="H11366" s="56">
        <v>117.531376112765</v>
      </c>
      <c r="I11366" s="56">
        <v>87.468658387721206</v>
      </c>
      <c r="J11366" s="57">
        <v>0.36997632624542098</v>
      </c>
      <c r="K11366" s="57">
        <v>0.41879551695182199</v>
      </c>
      <c r="L11366" s="57">
        <v>0.37775972772453098</v>
      </c>
      <c r="M11366" s="57">
        <v>0.33407997873374501</v>
      </c>
    </row>
    <row r="11367" spans="1:13" x14ac:dyDescent="0.25">
      <c r="A11367" t="s">
        <v>10716</v>
      </c>
      <c r="B11367" t="s">
        <v>10717</v>
      </c>
      <c r="C11367" s="2" t="s">
        <v>31</v>
      </c>
      <c r="D11367" s="2" t="s">
        <v>54</v>
      </c>
      <c r="E11367" s="2" t="s">
        <v>29028</v>
      </c>
      <c r="F11367" s="56">
        <v>112.650095199426</v>
      </c>
      <c r="G11367" s="56">
        <v>125.060447780321</v>
      </c>
      <c r="H11367" s="56">
        <v>117.531376112765</v>
      </c>
      <c r="I11367" s="56">
        <v>87.468658387721206</v>
      </c>
      <c r="J11367" s="57">
        <v>0.36997632624542098</v>
      </c>
      <c r="K11367" s="57">
        <v>0.41879551695182199</v>
      </c>
      <c r="L11367" s="57">
        <v>0.37775972772453098</v>
      </c>
      <c r="M11367" s="57">
        <v>0.33407997873374501</v>
      </c>
    </row>
    <row r="11368" spans="1:13" x14ac:dyDescent="0.25">
      <c r="A11368" t="s">
        <v>898</v>
      </c>
      <c r="B11368" t="s">
        <v>899</v>
      </c>
      <c r="C11368" s="2" t="s">
        <v>31</v>
      </c>
      <c r="D11368" s="2" t="s">
        <v>54</v>
      </c>
      <c r="E11368" s="2" t="s">
        <v>29027</v>
      </c>
      <c r="F11368" s="56">
        <v>110.201075452425</v>
      </c>
      <c r="G11368" s="56">
        <v>122.14381247556101</v>
      </c>
      <c r="H11368" s="56">
        <v>119.12458474141</v>
      </c>
      <c r="I11368" s="56">
        <v>86.986941738342296</v>
      </c>
      <c r="J11368" s="57">
        <v>0.49974323391171299</v>
      </c>
      <c r="K11368" s="57">
        <v>0.58060920207773903</v>
      </c>
      <c r="L11368" s="57">
        <v>0.50821787487556502</v>
      </c>
      <c r="M11368" s="57">
        <v>0.45126289348072601</v>
      </c>
    </row>
    <row r="11369" spans="1:13" x14ac:dyDescent="0.25">
      <c r="A11369" t="s">
        <v>10718</v>
      </c>
      <c r="B11369" t="s">
        <v>10719</v>
      </c>
      <c r="C11369" s="2" t="s">
        <v>35</v>
      </c>
      <c r="D11369" s="2" t="s">
        <v>54</v>
      </c>
      <c r="E11369" s="2" t="s">
        <v>29028</v>
      </c>
      <c r="F11369" s="56">
        <v>112.650095199426</v>
      </c>
      <c r="G11369" s="56">
        <v>125.060447780321</v>
      </c>
      <c r="H11369" s="56">
        <v>117.531376112765</v>
      </c>
      <c r="I11369" s="56">
        <v>87.468658387721206</v>
      </c>
      <c r="J11369" s="57">
        <v>0.36997632624542098</v>
      </c>
      <c r="K11369" s="57">
        <v>0.41879551695182199</v>
      </c>
      <c r="L11369" s="57">
        <v>0.37775972772453098</v>
      </c>
      <c r="M11369" s="57">
        <v>0.33407997873374501</v>
      </c>
    </row>
    <row r="11370" spans="1:13" x14ac:dyDescent="0.25">
      <c r="A11370" t="s">
        <v>10722</v>
      </c>
      <c r="B11370" t="s">
        <v>10723</v>
      </c>
      <c r="C11370" s="2" t="s">
        <v>35</v>
      </c>
      <c r="D11370" s="2" t="s">
        <v>54</v>
      </c>
      <c r="E11370" s="2" t="s">
        <v>29028</v>
      </c>
      <c r="F11370" s="56">
        <v>112.650095199426</v>
      </c>
      <c r="G11370" s="56">
        <v>125.060447780321</v>
      </c>
      <c r="H11370" s="56">
        <v>117.531376112765</v>
      </c>
      <c r="I11370" s="56">
        <v>87.468658387721206</v>
      </c>
      <c r="J11370" s="57">
        <v>0.36997632624542098</v>
      </c>
      <c r="K11370" s="57">
        <v>0.41879551695182199</v>
      </c>
      <c r="L11370" s="57">
        <v>0.37775972772453098</v>
      </c>
      <c r="M11370" s="57">
        <v>0.33407997873374501</v>
      </c>
    </row>
    <row r="11371" spans="1:13" x14ac:dyDescent="0.25">
      <c r="A11371" t="s">
        <v>10714</v>
      </c>
      <c r="B11371" t="s">
        <v>10715</v>
      </c>
      <c r="C11371" s="2" t="s">
        <v>31</v>
      </c>
      <c r="D11371" s="2" t="s">
        <v>54</v>
      </c>
      <c r="E11371" s="2" t="s">
        <v>29028</v>
      </c>
      <c r="F11371" s="56">
        <v>112.650095199426</v>
      </c>
      <c r="G11371" s="56">
        <v>125.060447780321</v>
      </c>
      <c r="H11371" s="56">
        <v>117.531376112765</v>
      </c>
      <c r="I11371" s="56">
        <v>87.468658387721206</v>
      </c>
      <c r="J11371" s="57">
        <v>0.36997632624542098</v>
      </c>
      <c r="K11371" s="57">
        <v>0.41879551695182199</v>
      </c>
      <c r="L11371" s="57">
        <v>0.37775972772453098</v>
      </c>
      <c r="M11371" s="57">
        <v>0.33407997873374501</v>
      </c>
    </row>
    <row r="11372" spans="1:13" x14ac:dyDescent="0.25">
      <c r="A11372" t="s">
        <v>10710</v>
      </c>
      <c r="B11372" t="s">
        <v>10711</v>
      </c>
      <c r="C11372" s="2" t="s">
        <v>31</v>
      </c>
      <c r="D11372" s="2" t="s">
        <v>54</v>
      </c>
      <c r="E11372" s="2" t="s">
        <v>29028</v>
      </c>
      <c r="F11372" s="56">
        <v>112.650095199426</v>
      </c>
      <c r="G11372" s="56">
        <v>125.060447780321</v>
      </c>
      <c r="H11372" s="56">
        <v>117.531376112765</v>
      </c>
      <c r="I11372" s="56">
        <v>87.468658387721206</v>
      </c>
      <c r="J11372" s="57">
        <v>0.36997632624542098</v>
      </c>
      <c r="K11372" s="57">
        <v>0.41879551695182199</v>
      </c>
      <c r="L11372" s="57">
        <v>0.37775972772453098</v>
      </c>
      <c r="M11372" s="57">
        <v>0.33407997873374501</v>
      </c>
    </row>
    <row r="11373" spans="1:13" x14ac:dyDescent="0.25">
      <c r="A11373" t="s">
        <v>10712</v>
      </c>
      <c r="B11373" t="s">
        <v>10713</v>
      </c>
      <c r="C11373" s="2" t="s">
        <v>31</v>
      </c>
      <c r="D11373" s="2" t="s">
        <v>54</v>
      </c>
      <c r="E11373" s="2" t="s">
        <v>29028</v>
      </c>
      <c r="F11373" s="56">
        <v>112.650095199426</v>
      </c>
      <c r="G11373" s="56">
        <v>125.060447780321</v>
      </c>
      <c r="H11373" s="56">
        <v>117.531376112765</v>
      </c>
      <c r="I11373" s="56">
        <v>87.468658387721206</v>
      </c>
      <c r="J11373" s="57">
        <v>0.36997632624542098</v>
      </c>
      <c r="K11373" s="57">
        <v>0.41879551695182199</v>
      </c>
      <c r="L11373" s="57">
        <v>0.37775972772453098</v>
      </c>
      <c r="M11373" s="57">
        <v>0.33407997873374501</v>
      </c>
    </row>
    <row r="11374" spans="1:13" x14ac:dyDescent="0.25">
      <c r="A11374" t="s">
        <v>900</v>
      </c>
      <c r="B11374" t="s">
        <v>901</v>
      </c>
      <c r="C11374" s="2" t="s">
        <v>35</v>
      </c>
      <c r="D11374" s="2" t="s">
        <v>54</v>
      </c>
      <c r="E11374" s="2" t="s">
        <v>29027</v>
      </c>
      <c r="F11374" s="56">
        <v>121.55285257497199</v>
      </c>
      <c r="G11374" s="56">
        <v>126.484286124664</v>
      </c>
      <c r="H11374" s="56">
        <v>117.624044707268</v>
      </c>
      <c r="I11374" s="56">
        <v>84.710041559906102</v>
      </c>
      <c r="J11374" s="57">
        <v>0.49851706268215201</v>
      </c>
      <c r="K11374" s="57">
        <v>0.58053359100874102</v>
      </c>
      <c r="L11374" s="57">
        <v>0.50846748913186601</v>
      </c>
      <c r="M11374" s="57">
        <v>0.45130202113583101</v>
      </c>
    </row>
    <row r="11375" spans="1:13" x14ac:dyDescent="0.25">
      <c r="A11375" t="s">
        <v>24964</v>
      </c>
      <c r="B11375" t="s">
        <v>24965</v>
      </c>
      <c r="C11375" s="2" t="s">
        <v>31</v>
      </c>
      <c r="D11375" s="2" t="s">
        <v>356</v>
      </c>
      <c r="E11375" s="2" t="s">
        <v>29028</v>
      </c>
      <c r="F11375" s="56">
        <v>103.77972848334301</v>
      </c>
      <c r="G11375" s="56">
        <v>109.029109214491</v>
      </c>
      <c r="H11375" s="56">
        <v>98.541507508755203</v>
      </c>
      <c r="I11375" s="56">
        <v>107.218843141379</v>
      </c>
      <c r="J11375" s="57">
        <v>0.36545838385367302</v>
      </c>
      <c r="K11375" s="57">
        <v>0.43705332357132298</v>
      </c>
      <c r="L11375" s="57">
        <v>0.37638441636641601</v>
      </c>
      <c r="M11375" s="57">
        <v>0.30043089974110798</v>
      </c>
    </row>
    <row r="11376" spans="1:13" x14ac:dyDescent="0.25">
      <c r="A11376" t="s">
        <v>3974</v>
      </c>
      <c r="B11376" t="s">
        <v>3975</v>
      </c>
      <c r="C11376" s="2" t="s">
        <v>31</v>
      </c>
      <c r="D11376" s="2" t="s">
        <v>105</v>
      </c>
      <c r="E11376" s="2" t="s">
        <v>29028</v>
      </c>
      <c r="F11376" s="56"/>
      <c r="G11376" s="56">
        <v>107.44775782017101</v>
      </c>
      <c r="H11376" s="56"/>
      <c r="I11376" s="56"/>
      <c r="J11376" s="57">
        <v>0.272580647636532</v>
      </c>
      <c r="K11376" s="57">
        <v>0.30472066481508298</v>
      </c>
      <c r="L11376" s="57">
        <v>0.27952183899361799</v>
      </c>
      <c r="M11376" s="57">
        <v>0.24178800631868599</v>
      </c>
    </row>
    <row r="11377" spans="1:13" x14ac:dyDescent="0.25">
      <c r="A11377" t="s">
        <v>24866</v>
      </c>
      <c r="B11377" t="s">
        <v>24867</v>
      </c>
      <c r="C11377" s="2" t="s">
        <v>35</v>
      </c>
      <c r="D11377" s="2" t="s">
        <v>315</v>
      </c>
      <c r="E11377" s="2" t="s">
        <v>29028</v>
      </c>
      <c r="F11377" s="56"/>
      <c r="G11377" s="56">
        <v>104.687826849096</v>
      </c>
      <c r="H11377" s="56"/>
      <c r="I11377" s="56"/>
      <c r="J11377" s="57">
        <v>0.24802197944830101</v>
      </c>
      <c r="K11377" s="57">
        <v>0.30236436708255499</v>
      </c>
      <c r="L11377" s="57">
        <v>0.262430408198985</v>
      </c>
      <c r="M11377" s="57">
        <v>0.19955679200563001</v>
      </c>
    </row>
    <row r="11378" spans="1:13" x14ac:dyDescent="0.25">
      <c r="A11378" t="s">
        <v>4397</v>
      </c>
      <c r="B11378" t="s">
        <v>4398</v>
      </c>
      <c r="C11378" s="2" t="s">
        <v>31</v>
      </c>
      <c r="D11378" s="2" t="s">
        <v>39</v>
      </c>
      <c r="E11378" s="2" t="s">
        <v>29028</v>
      </c>
      <c r="F11378" s="56">
        <v>109.263962572008</v>
      </c>
      <c r="G11378" s="56">
        <v>123.009014489416</v>
      </c>
      <c r="H11378" s="56">
        <v>123.80547396789299</v>
      </c>
      <c r="I11378" s="56">
        <v>94.837226380450502</v>
      </c>
      <c r="J11378" s="57">
        <v>0.34668541735951502</v>
      </c>
      <c r="K11378" s="57">
        <v>0.37947871315710902</v>
      </c>
      <c r="L11378" s="57">
        <v>0.35282964268255501</v>
      </c>
      <c r="M11378" s="57">
        <v>0.31762315276131098</v>
      </c>
    </row>
    <row r="11379" spans="1:13" x14ac:dyDescent="0.25">
      <c r="A11379" t="s">
        <v>10187</v>
      </c>
      <c r="B11379" t="s">
        <v>10188</v>
      </c>
      <c r="C11379" s="2" t="s">
        <v>35</v>
      </c>
      <c r="D11379" s="2" t="s">
        <v>39</v>
      </c>
      <c r="E11379" s="2" t="s">
        <v>29028</v>
      </c>
      <c r="F11379" s="56">
        <v>109.263962572008</v>
      </c>
      <c r="G11379" s="56">
        <v>123.009014489416</v>
      </c>
      <c r="H11379" s="56">
        <v>123.80547396789299</v>
      </c>
      <c r="I11379" s="56">
        <v>94.837226380450502</v>
      </c>
      <c r="J11379" s="57">
        <v>0.34668541735951502</v>
      </c>
      <c r="K11379" s="57">
        <v>0.37947871315710902</v>
      </c>
      <c r="L11379" s="57">
        <v>0.35282964268255501</v>
      </c>
      <c r="M11379" s="57">
        <v>0.31762315276131098</v>
      </c>
    </row>
    <row r="11380" spans="1:13" x14ac:dyDescent="0.25">
      <c r="A11380" t="s">
        <v>17299</v>
      </c>
      <c r="B11380" t="s">
        <v>17300</v>
      </c>
      <c r="C11380" s="2" t="s">
        <v>35</v>
      </c>
      <c r="D11380" s="2" t="s">
        <v>69</v>
      </c>
      <c r="E11380" s="2" t="s">
        <v>29028</v>
      </c>
      <c r="F11380" s="56">
        <v>95.460143197439905</v>
      </c>
      <c r="G11380" s="56">
        <v>87.805874267128402</v>
      </c>
      <c r="H11380" s="56">
        <v>98.284076885865304</v>
      </c>
      <c r="I11380" s="56">
        <v>103.215816369862</v>
      </c>
      <c r="J11380" s="57">
        <v>0.489602129924467</v>
      </c>
      <c r="K11380" s="57">
        <v>0.53766056182377298</v>
      </c>
      <c r="L11380" s="57">
        <v>0.50080887963682397</v>
      </c>
      <c r="M11380" s="57">
        <v>0.44695239332630399</v>
      </c>
    </row>
    <row r="11381" spans="1:13" x14ac:dyDescent="0.25">
      <c r="A11381" t="s">
        <v>16228</v>
      </c>
      <c r="B11381" t="s">
        <v>16229</v>
      </c>
      <c r="C11381" s="2" t="s">
        <v>35</v>
      </c>
      <c r="D11381" s="2" t="s">
        <v>36</v>
      </c>
      <c r="E11381" s="2" t="s">
        <v>29028</v>
      </c>
      <c r="F11381" s="56"/>
      <c r="G11381" s="56">
        <v>90.095007938745098</v>
      </c>
      <c r="H11381" s="56">
        <v>98.461859133081205</v>
      </c>
      <c r="I11381" s="56"/>
      <c r="J11381" s="57">
        <v>0.28740379868799898</v>
      </c>
      <c r="K11381" s="57">
        <v>0.34441928595746701</v>
      </c>
      <c r="L11381" s="57">
        <v>0.30138254612944498</v>
      </c>
      <c r="M11381" s="57">
        <v>0.23948677468770599</v>
      </c>
    </row>
    <row r="11382" spans="1:13" x14ac:dyDescent="0.25">
      <c r="A11382" t="s">
        <v>11042</v>
      </c>
      <c r="B11382" t="s">
        <v>11043</v>
      </c>
      <c r="C11382" s="2" t="s">
        <v>35</v>
      </c>
      <c r="D11382" s="2" t="s">
        <v>289</v>
      </c>
      <c r="E11382" s="2" t="s">
        <v>29028</v>
      </c>
      <c r="F11382" s="56">
        <v>95.317236355724503</v>
      </c>
      <c r="G11382" s="56">
        <v>87.108574197146694</v>
      </c>
      <c r="H11382" s="56">
        <v>93.597159780295001</v>
      </c>
      <c r="I11382" s="56"/>
      <c r="J11382" s="57">
        <v>0.30837170380863199</v>
      </c>
      <c r="K11382" s="57">
        <v>0.36612684751452201</v>
      </c>
      <c r="L11382" s="57">
        <v>0.319939652502434</v>
      </c>
      <c r="M11382" s="57">
        <v>0.25906266782811399</v>
      </c>
    </row>
    <row r="11383" spans="1:13" x14ac:dyDescent="0.25">
      <c r="A11383" t="s">
        <v>17899</v>
      </c>
      <c r="B11383" t="s">
        <v>17900</v>
      </c>
      <c r="C11383" s="2" t="s">
        <v>31</v>
      </c>
      <c r="D11383" s="2" t="s">
        <v>32</v>
      </c>
      <c r="E11383" s="2" t="s">
        <v>29028</v>
      </c>
      <c r="F11383" s="56">
        <v>101.97449841054799</v>
      </c>
      <c r="G11383" s="56">
        <v>86.395441950538199</v>
      </c>
      <c r="H11383" s="56">
        <v>83.246045625654503</v>
      </c>
      <c r="I11383" s="56">
        <v>103.100111374699</v>
      </c>
      <c r="J11383" s="57">
        <v>0.43017091149625802</v>
      </c>
      <c r="K11383" s="57">
        <v>0.49235883309768003</v>
      </c>
      <c r="L11383" s="57">
        <v>0.44432419063400103</v>
      </c>
      <c r="M11383" s="57">
        <v>0.38052015427193803</v>
      </c>
    </row>
    <row r="11384" spans="1:13" x14ac:dyDescent="0.25">
      <c r="A11384" t="s">
        <v>2494</v>
      </c>
      <c r="B11384" t="s">
        <v>2495</v>
      </c>
      <c r="C11384" s="2" t="s">
        <v>35</v>
      </c>
      <c r="D11384" s="2" t="s">
        <v>217</v>
      </c>
      <c r="E11384" s="2" t="s">
        <v>29027</v>
      </c>
      <c r="F11384" s="56">
        <v>105.02308811591899</v>
      </c>
      <c r="G11384" s="56">
        <v>80.718595734448996</v>
      </c>
      <c r="H11384" s="56">
        <v>99.533495477228499</v>
      </c>
      <c r="I11384" s="56">
        <v>102.068956768383</v>
      </c>
      <c r="J11384" s="57">
        <v>0.56101911884332001</v>
      </c>
      <c r="K11384" s="57">
        <v>0.65273448086110497</v>
      </c>
      <c r="L11384" s="57">
        <v>0.58044871135508103</v>
      </c>
      <c r="M11384" s="57">
        <v>0.49704780965584699</v>
      </c>
    </row>
    <row r="11385" spans="1:13" x14ac:dyDescent="0.25">
      <c r="A11385" t="s">
        <v>28949</v>
      </c>
      <c r="B11385" t="s">
        <v>28950</v>
      </c>
      <c r="C11385" s="2" t="s">
        <v>35</v>
      </c>
      <c r="D11385" s="2" t="s">
        <v>32</v>
      </c>
      <c r="E11385" s="2" t="s">
        <v>29028</v>
      </c>
      <c r="F11385" s="56">
        <v>100.87810029459099</v>
      </c>
      <c r="G11385" s="56">
        <v>91.956299587763894</v>
      </c>
      <c r="H11385" s="56"/>
      <c r="I11385" s="56"/>
      <c r="J11385" s="57">
        <v>0.31006472001443702</v>
      </c>
      <c r="K11385" s="57">
        <v>0.36927869313060402</v>
      </c>
      <c r="L11385" s="57">
        <v>0.28692441750571601</v>
      </c>
      <c r="M11385" s="57">
        <v>0.23392334916151999</v>
      </c>
    </row>
    <row r="11386" spans="1:13" x14ac:dyDescent="0.25">
      <c r="A11386" t="s">
        <v>11038</v>
      </c>
      <c r="B11386" t="s">
        <v>11039</v>
      </c>
      <c r="C11386" s="2" t="s">
        <v>31</v>
      </c>
      <c r="D11386" s="2" t="s">
        <v>289</v>
      </c>
      <c r="E11386" s="2" t="s">
        <v>29028</v>
      </c>
      <c r="F11386" s="56">
        <v>95.317236355724503</v>
      </c>
      <c r="G11386" s="56">
        <v>87.108574197146694</v>
      </c>
      <c r="H11386" s="56">
        <v>93.597159780295001</v>
      </c>
      <c r="I11386" s="56"/>
      <c r="J11386" s="57">
        <v>0.30837170380863199</v>
      </c>
      <c r="K11386" s="57">
        <v>0.36612684751452201</v>
      </c>
      <c r="L11386" s="57">
        <v>0.319939652502434</v>
      </c>
      <c r="M11386" s="57">
        <v>0.25906266782811399</v>
      </c>
    </row>
    <row r="11387" spans="1:13" x14ac:dyDescent="0.25">
      <c r="A11387" t="s">
        <v>10203</v>
      </c>
      <c r="B11387" t="s">
        <v>10204</v>
      </c>
      <c r="C11387" s="2" t="s">
        <v>31</v>
      </c>
      <c r="D11387" s="2" t="s">
        <v>83</v>
      </c>
      <c r="E11387" s="2" t="s">
        <v>29028</v>
      </c>
      <c r="F11387" s="56">
        <v>98.017314873410996</v>
      </c>
      <c r="G11387" s="56">
        <v>87.457006500828399</v>
      </c>
      <c r="H11387" s="56">
        <v>100.60404680313999</v>
      </c>
      <c r="I11387" s="56"/>
      <c r="J11387" s="57">
        <v>0.30072153312434902</v>
      </c>
      <c r="K11387" s="57">
        <v>0.36490174017224097</v>
      </c>
      <c r="L11387" s="57">
        <v>0.30932763863569301</v>
      </c>
      <c r="M11387" s="57">
        <v>0.24035414207800901</v>
      </c>
    </row>
    <row r="11388" spans="1:13" x14ac:dyDescent="0.25">
      <c r="A11388" t="s">
        <v>10205</v>
      </c>
      <c r="B11388" t="s">
        <v>10206</v>
      </c>
      <c r="C11388" s="2" t="s">
        <v>31</v>
      </c>
      <c r="D11388" s="2" t="s">
        <v>83</v>
      </c>
      <c r="E11388" s="2" t="s">
        <v>29028</v>
      </c>
      <c r="F11388" s="56">
        <v>98.017314873410996</v>
      </c>
      <c r="G11388" s="56">
        <v>87.457006500828399</v>
      </c>
      <c r="H11388" s="56">
        <v>100.60404680313999</v>
      </c>
      <c r="I11388" s="56"/>
      <c r="J11388" s="57">
        <v>0.30072153312434902</v>
      </c>
      <c r="K11388" s="57">
        <v>0.36490174017224097</v>
      </c>
      <c r="L11388" s="57">
        <v>0.30932763863569301</v>
      </c>
      <c r="M11388" s="57">
        <v>0.24035414207800901</v>
      </c>
    </row>
    <row r="11389" spans="1:13" x14ac:dyDescent="0.25">
      <c r="A11389" t="s">
        <v>28959</v>
      </c>
      <c r="B11389" t="s">
        <v>28960</v>
      </c>
      <c r="C11389" s="2" t="s">
        <v>31</v>
      </c>
      <c r="D11389" s="2" t="s">
        <v>32</v>
      </c>
      <c r="E11389" s="2" t="s">
        <v>29028</v>
      </c>
      <c r="F11389" s="56">
        <v>100.87810029459099</v>
      </c>
      <c r="G11389" s="56">
        <v>91.956299587763894</v>
      </c>
      <c r="H11389" s="56"/>
      <c r="I11389" s="56"/>
      <c r="J11389" s="57">
        <v>0.31006472001443702</v>
      </c>
      <c r="K11389" s="57">
        <v>0.36927869313060402</v>
      </c>
      <c r="L11389" s="57">
        <v>0.28692441750571601</v>
      </c>
      <c r="M11389" s="57">
        <v>0.23392334916151999</v>
      </c>
    </row>
    <row r="11390" spans="1:13" x14ac:dyDescent="0.25">
      <c r="A11390" t="s">
        <v>16220</v>
      </c>
      <c r="B11390" t="s">
        <v>16221</v>
      </c>
      <c r="C11390" s="2" t="s">
        <v>31</v>
      </c>
      <c r="D11390" s="2" t="s">
        <v>36</v>
      </c>
      <c r="E11390" s="2" t="s">
        <v>29028</v>
      </c>
      <c r="F11390" s="56"/>
      <c r="G11390" s="56">
        <v>90.095007938745098</v>
      </c>
      <c r="H11390" s="56">
        <v>98.461859133081205</v>
      </c>
      <c r="I11390" s="56"/>
      <c r="J11390" s="57">
        <v>0.28740379868799898</v>
      </c>
      <c r="K11390" s="57">
        <v>0.34441928595746701</v>
      </c>
      <c r="L11390" s="57">
        <v>0.30138254612944498</v>
      </c>
      <c r="M11390" s="57">
        <v>0.23948677468770599</v>
      </c>
    </row>
    <row r="11391" spans="1:13" x14ac:dyDescent="0.25">
      <c r="A11391" t="s">
        <v>17895</v>
      </c>
      <c r="B11391" t="s">
        <v>17896</v>
      </c>
      <c r="C11391" s="2" t="s">
        <v>31</v>
      </c>
      <c r="D11391" s="2" t="s">
        <v>32</v>
      </c>
      <c r="E11391" s="2" t="s">
        <v>29028</v>
      </c>
      <c r="F11391" s="56">
        <v>101.97449841054799</v>
      </c>
      <c r="G11391" s="56">
        <v>86.395441950538199</v>
      </c>
      <c r="H11391" s="56">
        <v>83.246045625654503</v>
      </c>
      <c r="I11391" s="56">
        <v>103.100111374699</v>
      </c>
      <c r="J11391" s="57">
        <v>0.43017091149625802</v>
      </c>
      <c r="K11391" s="57">
        <v>0.49235883309768003</v>
      </c>
      <c r="L11391" s="57">
        <v>0.44432419063400103</v>
      </c>
      <c r="M11391" s="57">
        <v>0.38052015427193803</v>
      </c>
    </row>
    <row r="11392" spans="1:13" x14ac:dyDescent="0.25">
      <c r="A11392" t="s">
        <v>3942</v>
      </c>
      <c r="B11392" t="s">
        <v>3943</v>
      </c>
      <c r="C11392" s="2" t="s">
        <v>31</v>
      </c>
      <c r="D11392" s="2" t="s">
        <v>32</v>
      </c>
      <c r="E11392" s="2" t="s">
        <v>29027</v>
      </c>
      <c r="F11392" s="56">
        <v>98.244119599306003</v>
      </c>
      <c r="G11392" s="56">
        <v>85.036487536339806</v>
      </c>
      <c r="H11392" s="56">
        <v>107.555477338381</v>
      </c>
      <c r="I11392" s="56">
        <v>99.428181941199398</v>
      </c>
      <c r="J11392" s="57">
        <v>0.44201256040568598</v>
      </c>
      <c r="K11392" s="57">
        <v>0.56083674404142403</v>
      </c>
      <c r="L11392" s="57">
        <v>0.31759766280103102</v>
      </c>
      <c r="M11392" s="57">
        <v>0.25141724839829799</v>
      </c>
    </row>
    <row r="11393" spans="1:13" x14ac:dyDescent="0.25">
      <c r="A11393" t="s">
        <v>20277</v>
      </c>
      <c r="B11393" t="s">
        <v>20278</v>
      </c>
      <c r="C11393" s="2" t="s">
        <v>31</v>
      </c>
      <c r="D11393" s="2" t="s">
        <v>217</v>
      </c>
      <c r="E11393" s="2" t="s">
        <v>29028</v>
      </c>
      <c r="F11393" s="56">
        <v>104.073328233184</v>
      </c>
      <c r="G11393" s="56">
        <v>87.723945085919894</v>
      </c>
      <c r="H11393" s="56">
        <v>103.309800982005</v>
      </c>
      <c r="I11393" s="56">
        <v>99.549531203120907</v>
      </c>
      <c r="J11393" s="57">
        <v>0.36443822927149799</v>
      </c>
      <c r="K11393" s="57">
        <v>0.43104075447279599</v>
      </c>
      <c r="L11393" s="57">
        <v>0.375631772369584</v>
      </c>
      <c r="M11393" s="57">
        <v>0.30778629426528098</v>
      </c>
    </row>
    <row r="11394" spans="1:13" x14ac:dyDescent="0.25">
      <c r="A11394" t="s">
        <v>20275</v>
      </c>
      <c r="B11394" t="s">
        <v>20276</v>
      </c>
      <c r="C11394" s="2" t="s">
        <v>31</v>
      </c>
      <c r="D11394" s="2" t="s">
        <v>217</v>
      </c>
      <c r="E11394" s="2" t="s">
        <v>29028</v>
      </c>
      <c r="F11394" s="56">
        <v>104.073328233184</v>
      </c>
      <c r="G11394" s="56">
        <v>87.723945085919894</v>
      </c>
      <c r="H11394" s="56">
        <v>103.309800982005</v>
      </c>
      <c r="I11394" s="56">
        <v>99.549531203120907</v>
      </c>
      <c r="J11394" s="57">
        <v>0.36443822927149799</v>
      </c>
      <c r="K11394" s="57">
        <v>0.43104075447279599</v>
      </c>
      <c r="L11394" s="57">
        <v>0.375631772369584</v>
      </c>
      <c r="M11394" s="57">
        <v>0.30778629426528098</v>
      </c>
    </row>
    <row r="11395" spans="1:13" x14ac:dyDescent="0.25">
      <c r="A11395" t="s">
        <v>17293</v>
      </c>
      <c r="B11395" t="s">
        <v>17294</v>
      </c>
      <c r="C11395" s="2" t="s">
        <v>31</v>
      </c>
      <c r="D11395" s="2" t="s">
        <v>69</v>
      </c>
      <c r="E11395" s="2" t="s">
        <v>29028</v>
      </c>
      <c r="F11395" s="56">
        <v>95.331180386614193</v>
      </c>
      <c r="G11395" s="56">
        <v>89.391766914469201</v>
      </c>
      <c r="H11395" s="56">
        <v>98.040952429342596</v>
      </c>
      <c r="I11395" s="56">
        <v>103.97702563260999</v>
      </c>
      <c r="J11395" s="57">
        <v>0.483879474307992</v>
      </c>
      <c r="K11395" s="57">
        <v>0.53046508564143602</v>
      </c>
      <c r="L11395" s="57">
        <v>0.49456178970276499</v>
      </c>
      <c r="M11395" s="57">
        <v>0.44171962158804001</v>
      </c>
    </row>
    <row r="11396" spans="1:13" x14ac:dyDescent="0.25">
      <c r="A11396" t="s">
        <v>1980</v>
      </c>
      <c r="B11396" t="s">
        <v>1981</v>
      </c>
      <c r="C11396" s="2" t="s">
        <v>35</v>
      </c>
      <c r="D11396" s="2" t="s">
        <v>69</v>
      </c>
      <c r="E11396" s="2" t="s">
        <v>29027</v>
      </c>
      <c r="F11396" s="56">
        <v>94.854045251423898</v>
      </c>
      <c r="G11396" s="56">
        <v>94.304469548649195</v>
      </c>
      <c r="H11396" s="56">
        <v>99.805232266485802</v>
      </c>
      <c r="I11396" s="56">
        <v>103.10604750100001</v>
      </c>
      <c r="J11396" s="57">
        <v>0.64302321591871803</v>
      </c>
      <c r="K11396" s="57">
        <v>0.71522661242896801</v>
      </c>
      <c r="L11396" s="57">
        <v>0.65844031550883797</v>
      </c>
      <c r="M11396" s="57">
        <v>0.58822368448208495</v>
      </c>
    </row>
    <row r="11397" spans="1:13" x14ac:dyDescent="0.25">
      <c r="A11397" t="s">
        <v>1976</v>
      </c>
      <c r="B11397" t="s">
        <v>1977</v>
      </c>
      <c r="C11397" s="2" t="s">
        <v>31</v>
      </c>
      <c r="D11397" s="2" t="s">
        <v>69</v>
      </c>
      <c r="E11397" s="2" t="s">
        <v>29027</v>
      </c>
      <c r="F11397" s="56">
        <v>93.650028818852306</v>
      </c>
      <c r="G11397" s="56">
        <v>88.030230829033002</v>
      </c>
      <c r="H11397" s="56">
        <v>101.630232938969</v>
      </c>
      <c r="I11397" s="56">
        <v>102.310507641141</v>
      </c>
      <c r="J11397" s="57">
        <v>0.57108927995256498</v>
      </c>
      <c r="K11397" s="57">
        <v>0.64050887255313205</v>
      </c>
      <c r="L11397" s="57">
        <v>0.58074175354840796</v>
      </c>
      <c r="M11397" s="57">
        <v>0.51194180111979704</v>
      </c>
    </row>
    <row r="11398" spans="1:13" x14ac:dyDescent="0.25">
      <c r="A11398" t="s">
        <v>17297</v>
      </c>
      <c r="B11398" t="s">
        <v>17298</v>
      </c>
      <c r="C11398" s="2" t="s">
        <v>31</v>
      </c>
      <c r="D11398" s="2" t="s">
        <v>69</v>
      </c>
      <c r="E11398" s="2" t="s">
        <v>29028</v>
      </c>
      <c r="F11398" s="56">
        <v>95.331180386614193</v>
      </c>
      <c r="G11398" s="56">
        <v>89.391766914469201</v>
      </c>
      <c r="H11398" s="56">
        <v>98.040952429342596</v>
      </c>
      <c r="I11398" s="56">
        <v>103.97702563260999</v>
      </c>
      <c r="J11398" s="57">
        <v>0.483879474307992</v>
      </c>
      <c r="K11398" s="57">
        <v>0.53046508564143602</v>
      </c>
      <c r="L11398" s="57">
        <v>0.49456178970276499</v>
      </c>
      <c r="M11398" s="57">
        <v>0.44171962158804001</v>
      </c>
    </row>
    <row r="11399" spans="1:13" x14ac:dyDescent="0.25">
      <c r="A11399" t="s">
        <v>1982</v>
      </c>
      <c r="B11399" t="s">
        <v>1983</v>
      </c>
      <c r="C11399" s="2" t="s">
        <v>35</v>
      </c>
      <c r="D11399" s="2" t="s">
        <v>69</v>
      </c>
      <c r="E11399" s="2" t="s">
        <v>29027</v>
      </c>
      <c r="F11399" s="56">
        <v>93.324914780204793</v>
      </c>
      <c r="G11399" s="56">
        <v>90.809757617936299</v>
      </c>
      <c r="H11399" s="56">
        <v>102.73180774925</v>
      </c>
      <c r="I11399" s="56">
        <v>106.82166682408</v>
      </c>
      <c r="J11399" s="57">
        <v>0.57123854897453896</v>
      </c>
      <c r="K11399" s="57">
        <v>0.64066050162563803</v>
      </c>
      <c r="L11399" s="57">
        <v>0.58089945313170599</v>
      </c>
      <c r="M11399" s="57">
        <v>0.51209671215819397</v>
      </c>
    </row>
    <row r="11400" spans="1:13" x14ac:dyDescent="0.25">
      <c r="A11400" t="s">
        <v>17245</v>
      </c>
      <c r="B11400" t="s">
        <v>17246</v>
      </c>
      <c r="C11400" s="2" t="s">
        <v>35</v>
      </c>
      <c r="D11400" s="2" t="s">
        <v>69</v>
      </c>
      <c r="E11400" s="2" t="s">
        <v>29028</v>
      </c>
      <c r="F11400" s="56"/>
      <c r="G11400" s="56">
        <v>100.814106917994</v>
      </c>
      <c r="H11400" s="56"/>
      <c r="I11400" s="56"/>
      <c r="J11400" s="57">
        <v>0.24969955759920401</v>
      </c>
      <c r="K11400" s="57">
        <v>0.301565686773346</v>
      </c>
      <c r="L11400" s="57">
        <v>0.26072023198088701</v>
      </c>
      <c r="M11400" s="57">
        <v>0.198875455286398</v>
      </c>
    </row>
    <row r="11401" spans="1:13" x14ac:dyDescent="0.25">
      <c r="A11401" t="s">
        <v>28961</v>
      </c>
      <c r="B11401" t="s">
        <v>28962</v>
      </c>
      <c r="C11401" s="2" t="s">
        <v>31</v>
      </c>
      <c r="D11401" s="2" t="s">
        <v>32</v>
      </c>
      <c r="E11401" s="2" t="s">
        <v>29028</v>
      </c>
      <c r="F11401" s="56">
        <v>100.87810029459099</v>
      </c>
      <c r="G11401" s="56">
        <v>91.956299587763894</v>
      </c>
      <c r="H11401" s="56"/>
      <c r="I11401" s="56"/>
      <c r="J11401" s="57">
        <v>0.31006472001443702</v>
      </c>
      <c r="K11401" s="57">
        <v>0.36927869313060402</v>
      </c>
      <c r="L11401" s="57">
        <v>0.28692441750571601</v>
      </c>
      <c r="M11401" s="57">
        <v>0.23392334916151999</v>
      </c>
    </row>
    <row r="11402" spans="1:13" x14ac:dyDescent="0.25">
      <c r="A11402" t="s">
        <v>23803</v>
      </c>
      <c r="B11402" t="s">
        <v>23804</v>
      </c>
      <c r="C11402" s="2" t="s">
        <v>31</v>
      </c>
      <c r="D11402" s="2" t="s">
        <v>429</v>
      </c>
      <c r="E11402" s="2" t="s">
        <v>29028</v>
      </c>
      <c r="F11402" s="56"/>
      <c r="G11402" s="56">
        <v>90.572772640097497</v>
      </c>
      <c r="H11402" s="56"/>
      <c r="I11402" s="56"/>
      <c r="J11402" s="57">
        <v>0.27609402860121302</v>
      </c>
      <c r="K11402" s="57">
        <v>0.34240605170073102</v>
      </c>
      <c r="L11402" s="57">
        <v>0.27655075958073499</v>
      </c>
      <c r="M11402" s="57">
        <v>0.19706297160976199</v>
      </c>
    </row>
    <row r="11403" spans="1:13" x14ac:dyDescent="0.25">
      <c r="A11403" t="s">
        <v>17903</v>
      </c>
      <c r="B11403" t="s">
        <v>17904</v>
      </c>
      <c r="C11403" s="2" t="s">
        <v>35</v>
      </c>
      <c r="D11403" s="2" t="s">
        <v>32</v>
      </c>
      <c r="E11403" s="2" t="s">
        <v>29028</v>
      </c>
      <c r="F11403" s="56">
        <v>101.97449841054799</v>
      </c>
      <c r="G11403" s="56">
        <v>86.395441950538199</v>
      </c>
      <c r="H11403" s="56">
        <v>83.246045625654503</v>
      </c>
      <c r="I11403" s="56">
        <v>103.100111374699</v>
      </c>
      <c r="J11403" s="57">
        <v>0.43017091149625802</v>
      </c>
      <c r="K11403" s="57">
        <v>0.49235883309768003</v>
      </c>
      <c r="L11403" s="57">
        <v>0.44432419063400103</v>
      </c>
      <c r="M11403" s="57">
        <v>0.38052015427193803</v>
      </c>
    </row>
    <row r="11404" spans="1:13" x14ac:dyDescent="0.25">
      <c r="A11404" t="s">
        <v>17257</v>
      </c>
      <c r="B11404" t="s">
        <v>17258</v>
      </c>
      <c r="C11404" s="2" t="s">
        <v>35</v>
      </c>
      <c r="D11404" s="2" t="s">
        <v>69</v>
      </c>
      <c r="E11404" s="2" t="s">
        <v>29028</v>
      </c>
      <c r="F11404" s="56"/>
      <c r="G11404" s="56">
        <v>100.814106917994</v>
      </c>
      <c r="H11404" s="56"/>
      <c r="I11404" s="56"/>
      <c r="J11404" s="57">
        <v>0.24969955759920401</v>
      </c>
      <c r="K11404" s="57">
        <v>0.301565686773346</v>
      </c>
      <c r="L11404" s="57">
        <v>0.26072023198088701</v>
      </c>
      <c r="M11404" s="57">
        <v>0.198875455286398</v>
      </c>
    </row>
    <row r="11405" spans="1:13" x14ac:dyDescent="0.25">
      <c r="A11405" t="s">
        <v>28957</v>
      </c>
      <c r="B11405" t="s">
        <v>28958</v>
      </c>
      <c r="C11405" s="2" t="s">
        <v>31</v>
      </c>
      <c r="D11405" s="2" t="s">
        <v>32</v>
      </c>
      <c r="E11405" s="2" t="s">
        <v>29028</v>
      </c>
      <c r="F11405" s="56">
        <v>100.87810029459099</v>
      </c>
      <c r="G11405" s="56">
        <v>91.956299587763894</v>
      </c>
      <c r="H11405" s="56"/>
      <c r="I11405" s="56"/>
      <c r="J11405" s="57">
        <v>0.31006472001443702</v>
      </c>
      <c r="K11405" s="57">
        <v>0.36927869313060402</v>
      </c>
      <c r="L11405" s="57">
        <v>0.28692441750571601</v>
      </c>
      <c r="M11405" s="57">
        <v>0.23392334916151999</v>
      </c>
    </row>
    <row r="11406" spans="1:13" x14ac:dyDescent="0.25">
      <c r="A11406" t="s">
        <v>16244</v>
      </c>
      <c r="B11406" t="s">
        <v>16245</v>
      </c>
      <c r="C11406" s="2" t="s">
        <v>35</v>
      </c>
      <c r="D11406" s="2" t="s">
        <v>36</v>
      </c>
      <c r="E11406" s="2" t="s">
        <v>29028</v>
      </c>
      <c r="F11406" s="56"/>
      <c r="G11406" s="56">
        <v>90.095007938745098</v>
      </c>
      <c r="H11406" s="56">
        <v>98.461859133081205</v>
      </c>
      <c r="I11406" s="56"/>
      <c r="J11406" s="57">
        <v>0.28740379868799898</v>
      </c>
      <c r="K11406" s="57">
        <v>0.34441928595746701</v>
      </c>
      <c r="L11406" s="57">
        <v>0.30138254612944498</v>
      </c>
      <c r="M11406" s="57">
        <v>0.23948677468770599</v>
      </c>
    </row>
    <row r="11407" spans="1:13" x14ac:dyDescent="0.25">
      <c r="A11407" t="s">
        <v>10209</v>
      </c>
      <c r="B11407" t="s">
        <v>10210</v>
      </c>
      <c r="C11407" s="2" t="s">
        <v>31</v>
      </c>
      <c r="D11407" s="2" t="s">
        <v>83</v>
      </c>
      <c r="E11407" s="2" t="s">
        <v>29028</v>
      </c>
      <c r="F11407" s="56">
        <v>98.017314873410996</v>
      </c>
      <c r="G11407" s="56">
        <v>87.457006500828399</v>
      </c>
      <c r="H11407" s="56">
        <v>100.60404680313999</v>
      </c>
      <c r="I11407" s="56"/>
      <c r="J11407" s="57">
        <v>0.30072153312434902</v>
      </c>
      <c r="K11407" s="57">
        <v>0.36490174017224097</v>
      </c>
      <c r="L11407" s="57">
        <v>0.30932763863569301</v>
      </c>
      <c r="M11407" s="57">
        <v>0.24035414207800901</v>
      </c>
    </row>
    <row r="11408" spans="1:13" x14ac:dyDescent="0.25">
      <c r="A11408" t="s">
        <v>802</v>
      </c>
      <c r="B11408" t="s">
        <v>803</v>
      </c>
      <c r="C11408" s="2" t="s">
        <v>35</v>
      </c>
      <c r="D11408" s="2" t="s">
        <v>83</v>
      </c>
      <c r="E11408" s="2" t="s">
        <v>29027</v>
      </c>
      <c r="F11408" s="56">
        <v>97.386990147469504</v>
      </c>
      <c r="G11408" s="56">
        <v>88.381991311298293</v>
      </c>
      <c r="H11408" s="56">
        <v>103.571370748535</v>
      </c>
      <c r="I11408" s="56">
        <v>96.514469468115095</v>
      </c>
      <c r="J11408" s="57">
        <v>0.46183165272121701</v>
      </c>
      <c r="K11408" s="57">
        <v>0.55525881156062196</v>
      </c>
      <c r="L11408" s="57">
        <v>0.47608257231225398</v>
      </c>
      <c r="M11408" s="57">
        <v>0.397017891779194</v>
      </c>
    </row>
    <row r="11409" spans="1:13" x14ac:dyDescent="0.25">
      <c r="A11409" t="s">
        <v>16240</v>
      </c>
      <c r="B11409" t="s">
        <v>16241</v>
      </c>
      <c r="C11409" s="2" t="s">
        <v>35</v>
      </c>
      <c r="D11409" s="2" t="s">
        <v>36</v>
      </c>
      <c r="E11409" s="2" t="s">
        <v>29028</v>
      </c>
      <c r="F11409" s="56"/>
      <c r="G11409" s="56">
        <v>90.095007938745098</v>
      </c>
      <c r="H11409" s="56">
        <v>98.461859133081205</v>
      </c>
      <c r="I11409" s="56"/>
      <c r="J11409" s="57">
        <v>0.28740379868799898</v>
      </c>
      <c r="K11409" s="57">
        <v>0.34441928595746701</v>
      </c>
      <c r="L11409" s="57">
        <v>0.30138254612944498</v>
      </c>
      <c r="M11409" s="57">
        <v>0.23948677468770599</v>
      </c>
    </row>
    <row r="11410" spans="1:13" x14ac:dyDescent="0.25">
      <c r="A11410" t="s">
        <v>2062</v>
      </c>
      <c r="B11410" t="s">
        <v>2063</v>
      </c>
      <c r="C11410" s="2" t="s">
        <v>31</v>
      </c>
      <c r="D11410" s="2" t="s">
        <v>32</v>
      </c>
      <c r="E11410" s="2" t="s">
        <v>29027</v>
      </c>
      <c r="F11410" s="56">
        <v>104.16378526485499</v>
      </c>
      <c r="G11410" s="56">
        <v>88.489426160157095</v>
      </c>
      <c r="H11410" s="56">
        <v>80.020286410855405</v>
      </c>
      <c r="I11410" s="56">
        <v>102.012266762202</v>
      </c>
      <c r="J11410" s="57">
        <v>0.55478096963305601</v>
      </c>
      <c r="K11410" s="57">
        <v>0.63776909485528499</v>
      </c>
      <c r="L11410" s="57">
        <v>0.57565713970486798</v>
      </c>
      <c r="M11410" s="57">
        <v>0.50248899582717899</v>
      </c>
    </row>
    <row r="11411" spans="1:13" x14ac:dyDescent="0.25">
      <c r="A11411" t="s">
        <v>17241</v>
      </c>
      <c r="B11411" t="s">
        <v>17242</v>
      </c>
      <c r="C11411" s="2" t="s">
        <v>35</v>
      </c>
      <c r="D11411" s="2" t="s">
        <v>69</v>
      </c>
      <c r="E11411" s="2" t="s">
        <v>29028</v>
      </c>
      <c r="F11411" s="56"/>
      <c r="G11411" s="56">
        <v>100.814106917994</v>
      </c>
      <c r="H11411" s="56"/>
      <c r="I11411" s="56"/>
      <c r="J11411" s="57">
        <v>0.24969955759920401</v>
      </c>
      <c r="K11411" s="57">
        <v>0.301565686773346</v>
      </c>
      <c r="L11411" s="57">
        <v>0.26072023198088701</v>
      </c>
      <c r="M11411" s="57">
        <v>0.198875455286398</v>
      </c>
    </row>
    <row r="11412" spans="1:13" x14ac:dyDescent="0.25">
      <c r="A11412" t="s">
        <v>17295</v>
      </c>
      <c r="B11412" t="s">
        <v>17296</v>
      </c>
      <c r="C11412" s="2" t="s">
        <v>31</v>
      </c>
      <c r="D11412" s="2" t="s">
        <v>69</v>
      </c>
      <c r="E11412" s="2" t="s">
        <v>29028</v>
      </c>
      <c r="F11412" s="56">
        <v>95.331180386614193</v>
      </c>
      <c r="G11412" s="56">
        <v>89.391766914469201</v>
      </c>
      <c r="H11412" s="56">
        <v>98.040952429342596</v>
      </c>
      <c r="I11412" s="56">
        <v>103.97702563260999</v>
      </c>
      <c r="J11412" s="57">
        <v>0.483879474307992</v>
      </c>
      <c r="K11412" s="57">
        <v>0.53046508564143602</v>
      </c>
      <c r="L11412" s="57">
        <v>0.49456178970276499</v>
      </c>
      <c r="M11412" s="57">
        <v>0.44171962158804001</v>
      </c>
    </row>
    <row r="11413" spans="1:13" x14ac:dyDescent="0.25">
      <c r="A11413" t="s">
        <v>25281</v>
      </c>
      <c r="B11413" t="s">
        <v>25282</v>
      </c>
      <c r="C11413" s="2" t="s">
        <v>35</v>
      </c>
      <c r="D11413" s="2" t="s">
        <v>32</v>
      </c>
      <c r="E11413" s="2" t="s">
        <v>29028</v>
      </c>
      <c r="F11413" s="56">
        <v>101.67501334487601</v>
      </c>
      <c r="G11413" s="56">
        <v>91.830793040240593</v>
      </c>
      <c r="H11413" s="56">
        <v>91.847065551937405</v>
      </c>
      <c r="I11413" s="56">
        <v>99.351200276610797</v>
      </c>
      <c r="J11413" s="57">
        <v>0.37204960149275701</v>
      </c>
      <c r="K11413" s="57">
        <v>0.42556773587418001</v>
      </c>
      <c r="L11413" s="57">
        <v>0.38368739304995197</v>
      </c>
      <c r="M11413" s="57">
        <v>0.32548916110123</v>
      </c>
    </row>
    <row r="11414" spans="1:13" x14ac:dyDescent="0.25">
      <c r="A11414" t="s">
        <v>16248</v>
      </c>
      <c r="B11414" t="s">
        <v>16249</v>
      </c>
      <c r="C11414" s="2" t="s">
        <v>35</v>
      </c>
      <c r="D11414" s="2" t="s">
        <v>36</v>
      </c>
      <c r="E11414" s="2" t="s">
        <v>29028</v>
      </c>
      <c r="F11414" s="56"/>
      <c r="G11414" s="56">
        <v>90.095007938745098</v>
      </c>
      <c r="H11414" s="56">
        <v>98.461859133081205</v>
      </c>
      <c r="I11414" s="56"/>
      <c r="J11414" s="57">
        <v>0.28740379868799898</v>
      </c>
      <c r="K11414" s="57">
        <v>0.34441928595746701</v>
      </c>
      <c r="L11414" s="57">
        <v>0.30138254612944498</v>
      </c>
      <c r="M11414" s="57">
        <v>0.23948677468770599</v>
      </c>
    </row>
    <row r="11415" spans="1:13" x14ac:dyDescent="0.25">
      <c r="A11415" t="s">
        <v>1978</v>
      </c>
      <c r="B11415" t="s">
        <v>1979</v>
      </c>
      <c r="C11415" s="2" t="s">
        <v>31</v>
      </c>
      <c r="D11415" s="2" t="s">
        <v>69</v>
      </c>
      <c r="E11415" s="2" t="s">
        <v>29027</v>
      </c>
      <c r="F11415" s="56">
        <v>97.187099738179995</v>
      </c>
      <c r="G11415" s="56">
        <v>88.577669549332697</v>
      </c>
      <c r="H11415" s="56">
        <v>93.1676131165312</v>
      </c>
      <c r="I11415" s="56">
        <v>106.044726826632</v>
      </c>
      <c r="J11415" s="57">
        <v>0.57108927995256498</v>
      </c>
      <c r="K11415" s="57">
        <v>0.64050887255313205</v>
      </c>
      <c r="L11415" s="57">
        <v>0.58888704323002705</v>
      </c>
      <c r="M11415" s="57">
        <v>0.51680765669411</v>
      </c>
    </row>
    <row r="11416" spans="1:13" x14ac:dyDescent="0.25">
      <c r="A11416" t="s">
        <v>11046</v>
      </c>
      <c r="B11416" t="s">
        <v>11047</v>
      </c>
      <c r="C11416" s="2" t="s">
        <v>35</v>
      </c>
      <c r="D11416" s="2" t="s">
        <v>289</v>
      </c>
      <c r="E11416" s="2" t="s">
        <v>29028</v>
      </c>
      <c r="F11416" s="56">
        <v>95.317236355724503</v>
      </c>
      <c r="G11416" s="56">
        <v>87.108574197146694</v>
      </c>
      <c r="H11416" s="56">
        <v>93.597159780295001</v>
      </c>
      <c r="I11416" s="56"/>
      <c r="J11416" s="57">
        <v>0.30837170380863199</v>
      </c>
      <c r="K11416" s="57">
        <v>0.36612684751452201</v>
      </c>
      <c r="L11416" s="57">
        <v>0.319939652502434</v>
      </c>
      <c r="M11416" s="57">
        <v>0.25906266782811399</v>
      </c>
    </row>
    <row r="11417" spans="1:13" x14ac:dyDescent="0.25">
      <c r="A11417" t="s">
        <v>23821</v>
      </c>
      <c r="B11417" t="s">
        <v>23822</v>
      </c>
      <c r="C11417" s="2" t="s">
        <v>35</v>
      </c>
      <c r="D11417" s="2" t="s">
        <v>429</v>
      </c>
      <c r="E11417" s="2" t="s">
        <v>29028</v>
      </c>
      <c r="F11417" s="56"/>
      <c r="G11417" s="56">
        <v>90.572772640097497</v>
      </c>
      <c r="H11417" s="56"/>
      <c r="I11417" s="56"/>
      <c r="J11417" s="57">
        <v>0.27609402860121302</v>
      </c>
      <c r="K11417" s="57">
        <v>0.34240605170073102</v>
      </c>
      <c r="L11417" s="57">
        <v>0.27655075958073499</v>
      </c>
      <c r="M11417" s="57">
        <v>0.19706297160976199</v>
      </c>
    </row>
    <row r="11418" spans="1:13" x14ac:dyDescent="0.25">
      <c r="A11418" t="s">
        <v>23799</v>
      </c>
      <c r="B11418" t="s">
        <v>23800</v>
      </c>
      <c r="C11418" s="2" t="s">
        <v>31</v>
      </c>
      <c r="D11418" s="2" t="s">
        <v>429</v>
      </c>
      <c r="E11418" s="2" t="s">
        <v>29028</v>
      </c>
      <c r="F11418" s="56"/>
      <c r="G11418" s="56">
        <v>90.572772640097497</v>
      </c>
      <c r="H11418" s="56"/>
      <c r="I11418" s="56"/>
      <c r="J11418" s="57">
        <v>0.27609402860121302</v>
      </c>
      <c r="K11418" s="57">
        <v>0.34240605170073102</v>
      </c>
      <c r="L11418" s="57">
        <v>0.27655075958073499</v>
      </c>
      <c r="M11418" s="57">
        <v>0.19706297160976199</v>
      </c>
    </row>
    <row r="11419" spans="1:13" x14ac:dyDescent="0.25">
      <c r="A11419" t="s">
        <v>23813</v>
      </c>
      <c r="B11419" t="s">
        <v>23814</v>
      </c>
      <c r="C11419" s="2" t="s">
        <v>35</v>
      </c>
      <c r="D11419" s="2" t="s">
        <v>429</v>
      </c>
      <c r="E11419" s="2" t="s">
        <v>29028</v>
      </c>
      <c r="F11419" s="56"/>
      <c r="G11419" s="56">
        <v>90.572772640097497</v>
      </c>
      <c r="H11419" s="56"/>
      <c r="I11419" s="56"/>
      <c r="J11419" s="57">
        <v>0.27609402860121302</v>
      </c>
      <c r="K11419" s="57">
        <v>0.34240605170073102</v>
      </c>
      <c r="L11419" s="57">
        <v>0.27655075958073499</v>
      </c>
      <c r="M11419" s="57">
        <v>0.19706297160976199</v>
      </c>
    </row>
    <row r="11420" spans="1:13" x14ac:dyDescent="0.25">
      <c r="A11420" t="s">
        <v>20283</v>
      </c>
      <c r="B11420" t="s">
        <v>20284</v>
      </c>
      <c r="C11420" s="2" t="s">
        <v>35</v>
      </c>
      <c r="D11420" s="2" t="s">
        <v>217</v>
      </c>
      <c r="E11420" s="2" t="s">
        <v>29028</v>
      </c>
      <c r="F11420" s="56">
        <v>104.073328233184</v>
      </c>
      <c r="G11420" s="56">
        <v>87.723945085919894</v>
      </c>
      <c r="H11420" s="56">
        <v>103.309800982005</v>
      </c>
      <c r="I11420" s="56">
        <v>99.549531203120907</v>
      </c>
      <c r="J11420" s="57">
        <v>0.36443822927149799</v>
      </c>
      <c r="K11420" s="57">
        <v>0.43104075447279599</v>
      </c>
      <c r="L11420" s="57">
        <v>0.375631772369584</v>
      </c>
      <c r="M11420" s="57">
        <v>0.30778629426528098</v>
      </c>
    </row>
    <row r="11421" spans="1:13" x14ac:dyDescent="0.25">
      <c r="A11421" t="s">
        <v>20279</v>
      </c>
      <c r="B11421" t="s">
        <v>20280</v>
      </c>
      <c r="C11421" s="2" t="s">
        <v>35</v>
      </c>
      <c r="D11421" s="2" t="s">
        <v>217</v>
      </c>
      <c r="E11421" s="2" t="s">
        <v>29028</v>
      </c>
      <c r="F11421" s="56">
        <v>104.073328233184</v>
      </c>
      <c r="G11421" s="56">
        <v>87.723945085919894</v>
      </c>
      <c r="H11421" s="56">
        <v>103.309800982005</v>
      </c>
      <c r="I11421" s="56">
        <v>99.549531203120907</v>
      </c>
      <c r="J11421" s="57">
        <v>0.36443822927149799</v>
      </c>
      <c r="K11421" s="57">
        <v>0.43104075447279599</v>
      </c>
      <c r="L11421" s="57">
        <v>0.375631772369584</v>
      </c>
      <c r="M11421" s="57">
        <v>0.30778629426528098</v>
      </c>
    </row>
    <row r="11422" spans="1:13" x14ac:dyDescent="0.25">
      <c r="A11422" t="s">
        <v>28951</v>
      </c>
      <c r="B11422" t="s">
        <v>28952</v>
      </c>
      <c r="C11422" s="2" t="s">
        <v>31</v>
      </c>
      <c r="D11422" s="2" t="s">
        <v>32</v>
      </c>
      <c r="E11422" s="2" t="s">
        <v>29028</v>
      </c>
      <c r="F11422" s="56">
        <v>100.87810029459099</v>
      </c>
      <c r="G11422" s="56">
        <v>91.956299587763894</v>
      </c>
      <c r="H11422" s="56"/>
      <c r="I11422" s="56"/>
      <c r="J11422" s="57">
        <v>0.31006472001443702</v>
      </c>
      <c r="K11422" s="57">
        <v>0.36927869313060402</v>
      </c>
      <c r="L11422" s="57">
        <v>0.28692441750571601</v>
      </c>
      <c r="M11422" s="57">
        <v>0.23392334916151999</v>
      </c>
    </row>
    <row r="11423" spans="1:13" x14ac:dyDescent="0.25">
      <c r="A11423" t="s">
        <v>17251</v>
      </c>
      <c r="B11423" t="s">
        <v>17252</v>
      </c>
      <c r="C11423" s="2" t="s">
        <v>35</v>
      </c>
      <c r="D11423" s="2" t="s">
        <v>69</v>
      </c>
      <c r="E11423" s="2" t="s">
        <v>29028</v>
      </c>
      <c r="F11423" s="56"/>
      <c r="G11423" s="56">
        <v>100.814106917994</v>
      </c>
      <c r="H11423" s="56"/>
      <c r="I11423" s="56"/>
      <c r="J11423" s="57">
        <v>0.24969955759920401</v>
      </c>
      <c r="K11423" s="57">
        <v>0.301565686773346</v>
      </c>
      <c r="L11423" s="57">
        <v>0.26072023198088701</v>
      </c>
      <c r="M11423" s="57">
        <v>0.198875455286398</v>
      </c>
    </row>
    <row r="11424" spans="1:13" x14ac:dyDescent="0.25">
      <c r="A11424" t="s">
        <v>17301</v>
      </c>
      <c r="B11424" t="s">
        <v>17302</v>
      </c>
      <c r="C11424" s="2" t="s">
        <v>35</v>
      </c>
      <c r="D11424" s="2" t="s">
        <v>69</v>
      </c>
      <c r="E11424" s="2" t="s">
        <v>29028</v>
      </c>
      <c r="F11424" s="56">
        <v>95.331180386614193</v>
      </c>
      <c r="G11424" s="56">
        <v>89.391766914469201</v>
      </c>
      <c r="H11424" s="56">
        <v>98.040952429342596</v>
      </c>
      <c r="I11424" s="56">
        <v>103.97702563260999</v>
      </c>
      <c r="J11424" s="57">
        <v>0.483879474307992</v>
      </c>
      <c r="K11424" s="57">
        <v>0.53046508564143602</v>
      </c>
      <c r="L11424" s="57">
        <v>0.49456178970276499</v>
      </c>
      <c r="M11424" s="57">
        <v>0.44171962158804001</v>
      </c>
    </row>
    <row r="11425" spans="1:13" x14ac:dyDescent="0.25">
      <c r="A11425" t="s">
        <v>17237</v>
      </c>
      <c r="B11425" t="s">
        <v>17238</v>
      </c>
      <c r="C11425" s="2" t="s">
        <v>35</v>
      </c>
      <c r="D11425" s="2" t="s">
        <v>69</v>
      </c>
      <c r="E11425" s="2" t="s">
        <v>29028</v>
      </c>
      <c r="F11425" s="56"/>
      <c r="G11425" s="56">
        <v>100.814106917994</v>
      </c>
      <c r="H11425" s="56"/>
      <c r="I11425" s="56"/>
      <c r="J11425" s="57">
        <v>0.24969955759920401</v>
      </c>
      <c r="K11425" s="57">
        <v>0.301565686773346</v>
      </c>
      <c r="L11425" s="57">
        <v>0.26072023198088701</v>
      </c>
      <c r="M11425" s="57">
        <v>0.198875455286398</v>
      </c>
    </row>
    <row r="11426" spans="1:13" x14ac:dyDescent="0.25">
      <c r="A11426" t="s">
        <v>1960</v>
      </c>
      <c r="B11426" t="s">
        <v>1961</v>
      </c>
      <c r="C11426" s="2" t="s">
        <v>35</v>
      </c>
      <c r="D11426" s="2" t="s">
        <v>69</v>
      </c>
      <c r="E11426" s="2" t="s">
        <v>29027</v>
      </c>
      <c r="F11426" s="56">
        <v>104.95198134834401</v>
      </c>
      <c r="G11426" s="56">
        <v>99.277359337589502</v>
      </c>
      <c r="H11426" s="56">
        <v>89.539513065582497</v>
      </c>
      <c r="I11426" s="56">
        <v>98.3852045499995</v>
      </c>
      <c r="J11426" s="57">
        <v>0.442154810671676</v>
      </c>
      <c r="K11426" s="57">
        <v>0.53248443350341501</v>
      </c>
      <c r="L11426" s="57">
        <v>0.46460722363746898</v>
      </c>
      <c r="M11426" s="57">
        <v>0.37347124972065998</v>
      </c>
    </row>
    <row r="11427" spans="1:13" x14ac:dyDescent="0.25">
      <c r="A11427" t="s">
        <v>17233</v>
      </c>
      <c r="B11427" t="s">
        <v>17234</v>
      </c>
      <c r="C11427" s="2" t="s">
        <v>31</v>
      </c>
      <c r="D11427" s="2" t="s">
        <v>69</v>
      </c>
      <c r="E11427" s="2" t="s">
        <v>29028</v>
      </c>
      <c r="F11427" s="56"/>
      <c r="G11427" s="56">
        <v>100.814106917994</v>
      </c>
      <c r="H11427" s="56"/>
      <c r="I11427" s="56"/>
      <c r="J11427" s="57">
        <v>0.24969955759920401</v>
      </c>
      <c r="K11427" s="57">
        <v>0.301565686773346</v>
      </c>
      <c r="L11427" s="57">
        <v>0.26072023198088701</v>
      </c>
      <c r="M11427" s="57">
        <v>0.198875455286398</v>
      </c>
    </row>
    <row r="11428" spans="1:13" x14ac:dyDescent="0.25">
      <c r="A11428" t="s">
        <v>16224</v>
      </c>
      <c r="B11428" t="s">
        <v>16225</v>
      </c>
      <c r="C11428" s="2" t="s">
        <v>35</v>
      </c>
      <c r="D11428" s="2" t="s">
        <v>36</v>
      </c>
      <c r="E11428" s="2" t="s">
        <v>29028</v>
      </c>
      <c r="F11428" s="56"/>
      <c r="G11428" s="56">
        <v>90.095007938745098</v>
      </c>
      <c r="H11428" s="56">
        <v>98.461859133081205</v>
      </c>
      <c r="I11428" s="56"/>
      <c r="J11428" s="57">
        <v>0.28740379868799898</v>
      </c>
      <c r="K11428" s="57">
        <v>0.34441928595746701</v>
      </c>
      <c r="L11428" s="57">
        <v>0.30138254612944498</v>
      </c>
      <c r="M11428" s="57">
        <v>0.23948677468770599</v>
      </c>
    </row>
    <row r="11429" spans="1:13" x14ac:dyDescent="0.25">
      <c r="A11429" t="s">
        <v>23819</v>
      </c>
      <c r="B11429" t="s">
        <v>23820</v>
      </c>
      <c r="C11429" s="2" t="s">
        <v>35</v>
      </c>
      <c r="D11429" s="2" t="s">
        <v>429</v>
      </c>
      <c r="E11429" s="2" t="s">
        <v>29028</v>
      </c>
      <c r="F11429" s="56"/>
      <c r="G11429" s="56">
        <v>90.572772640097497</v>
      </c>
      <c r="H11429" s="56"/>
      <c r="I11429" s="56"/>
      <c r="J11429" s="57">
        <v>0.27609402860121302</v>
      </c>
      <c r="K11429" s="57">
        <v>0.34240605170073102</v>
      </c>
      <c r="L11429" s="57">
        <v>0.27655075958073499</v>
      </c>
      <c r="M11429" s="57">
        <v>0.19706297160976199</v>
      </c>
    </row>
    <row r="11430" spans="1:13" x14ac:dyDescent="0.25">
      <c r="A11430" t="s">
        <v>17247</v>
      </c>
      <c r="B11430" t="s">
        <v>17248</v>
      </c>
      <c r="C11430" s="2" t="s">
        <v>35</v>
      </c>
      <c r="D11430" s="2" t="s">
        <v>69</v>
      </c>
      <c r="E11430" s="2" t="s">
        <v>29028</v>
      </c>
      <c r="F11430" s="56"/>
      <c r="G11430" s="56">
        <v>100.814106917994</v>
      </c>
      <c r="H11430" s="56"/>
      <c r="I11430" s="56"/>
      <c r="J11430" s="57">
        <v>0.24969955759920401</v>
      </c>
      <c r="K11430" s="57">
        <v>0.301565686773346</v>
      </c>
      <c r="L11430" s="57">
        <v>0.26072023198088701</v>
      </c>
      <c r="M11430" s="57">
        <v>0.198875455286398</v>
      </c>
    </row>
    <row r="11431" spans="1:13" x14ac:dyDescent="0.25">
      <c r="A11431" t="s">
        <v>18476</v>
      </c>
      <c r="B11431" t="s">
        <v>18477</v>
      </c>
      <c r="C11431" s="2" t="s">
        <v>31</v>
      </c>
      <c r="D11431" s="2" t="s">
        <v>429</v>
      </c>
      <c r="E11431" s="2" t="s">
        <v>29028</v>
      </c>
      <c r="F11431" s="56">
        <v>102.61308049556401</v>
      </c>
      <c r="G11431" s="56">
        <v>89.133848626473494</v>
      </c>
      <c r="H11431" s="56">
        <v>98.078767324150505</v>
      </c>
      <c r="I11431" s="56">
        <v>98.735787222602994</v>
      </c>
      <c r="J11431" s="57">
        <v>0.38329214875916001</v>
      </c>
      <c r="K11431" s="57">
        <v>0.44848337942750499</v>
      </c>
      <c r="L11431" s="57">
        <v>0.39913697311750101</v>
      </c>
      <c r="M11431" s="57">
        <v>0.33421020989297401</v>
      </c>
    </row>
    <row r="11432" spans="1:13" x14ac:dyDescent="0.25">
      <c r="A11432" t="s">
        <v>18470</v>
      </c>
      <c r="B11432" t="s">
        <v>18471</v>
      </c>
      <c r="C11432" s="2" t="s">
        <v>31</v>
      </c>
      <c r="D11432" s="2" t="s">
        <v>429</v>
      </c>
      <c r="E11432" s="2" t="s">
        <v>29028</v>
      </c>
      <c r="F11432" s="56">
        <v>102.61308049556401</v>
      </c>
      <c r="G11432" s="56">
        <v>89.133848626473494</v>
      </c>
      <c r="H11432" s="56">
        <v>98.078767324150505</v>
      </c>
      <c r="I11432" s="56">
        <v>98.735787222602994</v>
      </c>
      <c r="J11432" s="57">
        <v>0.38329214875916001</v>
      </c>
      <c r="K11432" s="57">
        <v>0.44848337942750499</v>
      </c>
      <c r="L11432" s="57">
        <v>0.39913697311750101</v>
      </c>
      <c r="M11432" s="57">
        <v>0.33421020989297401</v>
      </c>
    </row>
    <row r="11433" spans="1:13" x14ac:dyDescent="0.25">
      <c r="A11433" t="s">
        <v>20281</v>
      </c>
      <c r="B11433" t="s">
        <v>20282</v>
      </c>
      <c r="C11433" s="2" t="s">
        <v>35</v>
      </c>
      <c r="D11433" s="2" t="s">
        <v>217</v>
      </c>
      <c r="E11433" s="2" t="s">
        <v>29028</v>
      </c>
      <c r="F11433" s="56">
        <v>104.073328233184</v>
      </c>
      <c r="G11433" s="56">
        <v>87.723945085919894</v>
      </c>
      <c r="H11433" s="56">
        <v>103.309800982005</v>
      </c>
      <c r="I11433" s="56">
        <v>99.549531203120907</v>
      </c>
      <c r="J11433" s="57">
        <v>0.36443822927149799</v>
      </c>
      <c r="K11433" s="57">
        <v>0.43104075447279599</v>
      </c>
      <c r="L11433" s="57">
        <v>0.375631772369584</v>
      </c>
      <c r="M11433" s="57">
        <v>0.30778629426528098</v>
      </c>
    </row>
    <row r="11434" spans="1:13" x14ac:dyDescent="0.25">
      <c r="A11434" t="s">
        <v>18472</v>
      </c>
      <c r="B11434" t="s">
        <v>18473</v>
      </c>
      <c r="C11434" s="2" t="s">
        <v>31</v>
      </c>
      <c r="D11434" s="2" t="s">
        <v>429</v>
      </c>
      <c r="E11434" s="2" t="s">
        <v>29028</v>
      </c>
      <c r="F11434" s="56">
        <v>102.61308049556401</v>
      </c>
      <c r="G11434" s="56">
        <v>89.133848626473494</v>
      </c>
      <c r="H11434" s="56">
        <v>98.078767324150505</v>
      </c>
      <c r="I11434" s="56">
        <v>98.735787222602994</v>
      </c>
      <c r="J11434" s="57">
        <v>0.38329214875916001</v>
      </c>
      <c r="K11434" s="57">
        <v>0.44848337942750499</v>
      </c>
      <c r="L11434" s="57">
        <v>0.39913697311750101</v>
      </c>
      <c r="M11434" s="57">
        <v>0.33421020989297401</v>
      </c>
    </row>
    <row r="11435" spans="1:13" x14ac:dyDescent="0.25">
      <c r="A11435" t="s">
        <v>28953</v>
      </c>
      <c r="B11435" t="s">
        <v>28954</v>
      </c>
      <c r="C11435" s="2" t="s">
        <v>31</v>
      </c>
      <c r="D11435" s="2" t="s">
        <v>32</v>
      </c>
      <c r="E11435" s="2" t="s">
        <v>29028</v>
      </c>
      <c r="F11435" s="56">
        <v>100.87810029459099</v>
      </c>
      <c r="G11435" s="56">
        <v>91.956299587763894</v>
      </c>
      <c r="H11435" s="56"/>
      <c r="I11435" s="56"/>
      <c r="J11435" s="57">
        <v>0.31006472001443702</v>
      </c>
      <c r="K11435" s="57">
        <v>0.36927869313060402</v>
      </c>
      <c r="L11435" s="57">
        <v>0.28692441750571601</v>
      </c>
      <c r="M11435" s="57">
        <v>0.23392334916151999</v>
      </c>
    </row>
    <row r="11436" spans="1:13" x14ac:dyDescent="0.25">
      <c r="A11436" t="s">
        <v>18474</v>
      </c>
      <c r="B11436" t="s">
        <v>18475</v>
      </c>
      <c r="C11436" s="2" t="s">
        <v>31</v>
      </c>
      <c r="D11436" s="2" t="s">
        <v>429</v>
      </c>
      <c r="E11436" s="2" t="s">
        <v>29028</v>
      </c>
      <c r="F11436" s="56">
        <v>102.61308049556401</v>
      </c>
      <c r="G11436" s="56">
        <v>89.133848626473494</v>
      </c>
      <c r="H11436" s="56">
        <v>98.078767324150505</v>
      </c>
      <c r="I11436" s="56">
        <v>98.735787222602994</v>
      </c>
      <c r="J11436" s="57">
        <v>0.38329214875916001</v>
      </c>
      <c r="K11436" s="57">
        <v>0.44848337942750499</v>
      </c>
      <c r="L11436" s="57">
        <v>0.39913697311750101</v>
      </c>
      <c r="M11436" s="57">
        <v>0.33421020989297401</v>
      </c>
    </row>
    <row r="11437" spans="1:13" x14ac:dyDescent="0.25">
      <c r="A11437" t="s">
        <v>10211</v>
      </c>
      <c r="B11437" t="s">
        <v>10212</v>
      </c>
      <c r="C11437" s="2" t="s">
        <v>35</v>
      </c>
      <c r="D11437" s="2" t="s">
        <v>83</v>
      </c>
      <c r="E11437" s="2" t="s">
        <v>29028</v>
      </c>
      <c r="F11437" s="56">
        <v>98.017314873410996</v>
      </c>
      <c r="G11437" s="56">
        <v>87.457006500828399</v>
      </c>
      <c r="H11437" s="56">
        <v>100.60404680313999</v>
      </c>
      <c r="I11437" s="56"/>
      <c r="J11437" s="57">
        <v>0.30072153312434902</v>
      </c>
      <c r="K11437" s="57">
        <v>0.36490174017224097</v>
      </c>
      <c r="L11437" s="57">
        <v>0.30932763863569301</v>
      </c>
      <c r="M11437" s="57">
        <v>0.24035414207800901</v>
      </c>
    </row>
    <row r="11438" spans="1:13" x14ac:dyDescent="0.25">
      <c r="A11438" t="s">
        <v>18480</v>
      </c>
      <c r="B11438" t="s">
        <v>18481</v>
      </c>
      <c r="C11438" s="2" t="s">
        <v>35</v>
      </c>
      <c r="D11438" s="2" t="s">
        <v>429</v>
      </c>
      <c r="E11438" s="2" t="s">
        <v>29028</v>
      </c>
      <c r="F11438" s="56">
        <v>102.61308049556401</v>
      </c>
      <c r="G11438" s="56">
        <v>89.133848626473494</v>
      </c>
      <c r="H11438" s="56">
        <v>98.078767324150505</v>
      </c>
      <c r="I11438" s="56">
        <v>98.735787222602994</v>
      </c>
      <c r="J11438" s="57">
        <v>0.38329214875916001</v>
      </c>
      <c r="K11438" s="57">
        <v>0.44848337942750499</v>
      </c>
      <c r="L11438" s="57">
        <v>0.39913697311750101</v>
      </c>
      <c r="M11438" s="57">
        <v>0.33421020989297401</v>
      </c>
    </row>
    <row r="11439" spans="1:13" x14ac:dyDescent="0.25">
      <c r="A11439" t="s">
        <v>18478</v>
      </c>
      <c r="B11439" t="s">
        <v>18479</v>
      </c>
      <c r="C11439" s="2" t="s">
        <v>31</v>
      </c>
      <c r="D11439" s="2" t="s">
        <v>429</v>
      </c>
      <c r="E11439" s="2" t="s">
        <v>29027</v>
      </c>
      <c r="F11439" s="56">
        <v>106.38746479870299</v>
      </c>
      <c r="G11439" s="56">
        <v>87.892655746084998</v>
      </c>
      <c r="H11439" s="56">
        <v>98.931069241239697</v>
      </c>
      <c r="I11439" s="56">
        <v>96.842119400783801</v>
      </c>
      <c r="J11439" s="57">
        <v>0.50941111827216701</v>
      </c>
      <c r="K11439" s="57">
        <v>0.59815309059325705</v>
      </c>
      <c r="L11439" s="57">
        <v>0.528046202230402</v>
      </c>
      <c r="M11439" s="57">
        <v>0.44610652781999299</v>
      </c>
    </row>
    <row r="11440" spans="1:13" x14ac:dyDescent="0.25">
      <c r="A11440" t="s">
        <v>18482</v>
      </c>
      <c r="B11440" t="s">
        <v>18483</v>
      </c>
      <c r="C11440" s="2" t="s">
        <v>35</v>
      </c>
      <c r="D11440" s="2" t="s">
        <v>429</v>
      </c>
      <c r="E11440" s="2" t="s">
        <v>29028</v>
      </c>
      <c r="F11440" s="56">
        <v>102.61308049556401</v>
      </c>
      <c r="G11440" s="56">
        <v>89.133848626473494</v>
      </c>
      <c r="H11440" s="56">
        <v>98.078767324150505</v>
      </c>
      <c r="I11440" s="56">
        <v>98.735787222602994</v>
      </c>
      <c r="J11440" s="57">
        <v>0.38329214875916001</v>
      </c>
      <c r="K11440" s="57">
        <v>0.44848337942750499</v>
      </c>
      <c r="L11440" s="57">
        <v>0.39913697311750101</v>
      </c>
      <c r="M11440" s="57">
        <v>0.33421020989297401</v>
      </c>
    </row>
    <row r="11441" spans="1:13" x14ac:dyDescent="0.25">
      <c r="A11441" t="s">
        <v>16725</v>
      </c>
      <c r="B11441" t="s">
        <v>16726</v>
      </c>
      <c r="C11441" s="2" t="s">
        <v>35</v>
      </c>
      <c r="D11441" s="2" t="s">
        <v>83</v>
      </c>
      <c r="E11441" s="2" t="s">
        <v>29028</v>
      </c>
      <c r="F11441" s="56">
        <v>101.06953859577099</v>
      </c>
      <c r="G11441" s="56">
        <v>93.927514443461106</v>
      </c>
      <c r="H11441" s="56">
        <v>91.353583183987098</v>
      </c>
      <c r="I11441" s="56"/>
      <c r="J11441" s="57">
        <v>0.34013787825855002</v>
      </c>
      <c r="K11441" s="57">
        <v>0.39642484892368302</v>
      </c>
      <c r="L11441" s="57">
        <v>0.35553181937128298</v>
      </c>
      <c r="M11441" s="57">
        <v>0.29415019806294701</v>
      </c>
    </row>
    <row r="11442" spans="1:13" x14ac:dyDescent="0.25">
      <c r="A11442" t="s">
        <v>28947</v>
      </c>
      <c r="B11442" t="s">
        <v>28948</v>
      </c>
      <c r="C11442" s="2" t="s">
        <v>35</v>
      </c>
      <c r="D11442" s="2" t="s">
        <v>32</v>
      </c>
      <c r="E11442" s="2" t="s">
        <v>29028</v>
      </c>
      <c r="F11442" s="56">
        <v>100.87810029459099</v>
      </c>
      <c r="G11442" s="56">
        <v>91.956299587763894</v>
      </c>
      <c r="H11442" s="56"/>
      <c r="I11442" s="56"/>
      <c r="J11442" s="57">
        <v>0.31006472001443702</v>
      </c>
      <c r="K11442" s="57">
        <v>0.36927869313060402</v>
      </c>
      <c r="L11442" s="57">
        <v>0.28692441750571601</v>
      </c>
      <c r="M11442" s="57">
        <v>0.23392334916151999</v>
      </c>
    </row>
    <row r="11443" spans="1:13" x14ac:dyDescent="0.25">
      <c r="A11443" t="s">
        <v>16232</v>
      </c>
      <c r="B11443" t="s">
        <v>16233</v>
      </c>
      <c r="C11443" s="2" t="s">
        <v>35</v>
      </c>
      <c r="D11443" s="2" t="s">
        <v>36</v>
      </c>
      <c r="E11443" s="2" t="s">
        <v>29028</v>
      </c>
      <c r="F11443" s="56"/>
      <c r="G11443" s="56">
        <v>90.095007938745098</v>
      </c>
      <c r="H11443" s="56">
        <v>98.461859133081205</v>
      </c>
      <c r="I11443" s="56"/>
      <c r="J11443" s="57">
        <v>0.28740379868799898</v>
      </c>
      <c r="K11443" s="57">
        <v>0.34441928595746701</v>
      </c>
      <c r="L11443" s="57">
        <v>0.30138254612944498</v>
      </c>
      <c r="M11443" s="57">
        <v>0.23948677468770599</v>
      </c>
    </row>
    <row r="11444" spans="1:13" x14ac:dyDescent="0.25">
      <c r="A11444" t="s">
        <v>10213</v>
      </c>
      <c r="B11444" t="s">
        <v>10214</v>
      </c>
      <c r="C11444" s="2" t="s">
        <v>35</v>
      </c>
      <c r="D11444" s="2" t="s">
        <v>83</v>
      </c>
      <c r="E11444" s="2" t="s">
        <v>29028</v>
      </c>
      <c r="F11444" s="56">
        <v>98.017314873410996</v>
      </c>
      <c r="G11444" s="56">
        <v>87.457006500828399</v>
      </c>
      <c r="H11444" s="56">
        <v>100.60404680313999</v>
      </c>
      <c r="I11444" s="56"/>
      <c r="J11444" s="57">
        <v>0.30072153312434902</v>
      </c>
      <c r="K11444" s="57">
        <v>0.36490174017224097</v>
      </c>
      <c r="L11444" s="57">
        <v>0.30932763863569301</v>
      </c>
      <c r="M11444" s="57">
        <v>0.24035414207800901</v>
      </c>
    </row>
    <row r="11445" spans="1:13" x14ac:dyDescent="0.25">
      <c r="A11445" t="s">
        <v>17253</v>
      </c>
      <c r="B11445" t="s">
        <v>17254</v>
      </c>
      <c r="C11445" s="2" t="s">
        <v>35</v>
      </c>
      <c r="D11445" s="2" t="s">
        <v>69</v>
      </c>
      <c r="E11445" s="2" t="s">
        <v>29028</v>
      </c>
      <c r="F11445" s="56"/>
      <c r="G11445" s="56">
        <v>100.814106917994</v>
      </c>
      <c r="H11445" s="56"/>
      <c r="I11445" s="56"/>
      <c r="J11445" s="57">
        <v>0.24969955759920401</v>
      </c>
      <c r="K11445" s="57">
        <v>0.301565686773346</v>
      </c>
      <c r="L11445" s="57">
        <v>0.26072023198088701</v>
      </c>
      <c r="M11445" s="57">
        <v>0.198875455286398</v>
      </c>
    </row>
    <row r="11446" spans="1:13" x14ac:dyDescent="0.25">
      <c r="A11446" t="s">
        <v>20031</v>
      </c>
      <c r="B11446" t="s">
        <v>20032</v>
      </c>
      <c r="C11446" s="2" t="s">
        <v>35</v>
      </c>
      <c r="D11446" s="2" t="s">
        <v>315</v>
      </c>
      <c r="E11446" s="2" t="s">
        <v>29028</v>
      </c>
      <c r="F11446" s="56"/>
      <c r="G11446" s="56">
        <v>92.925452749530805</v>
      </c>
      <c r="H11446" s="56">
        <v>91.1841595957723</v>
      </c>
      <c r="I11446" s="56"/>
      <c r="J11446" s="57">
        <v>0.29564284090440601</v>
      </c>
      <c r="K11446" s="57">
        <v>0.34683450203135102</v>
      </c>
      <c r="L11446" s="57">
        <v>0.30613023650361698</v>
      </c>
      <c r="M11446" s="57">
        <v>0.246205205833783</v>
      </c>
    </row>
    <row r="11447" spans="1:13" x14ac:dyDescent="0.25">
      <c r="A11447" t="s">
        <v>23809</v>
      </c>
      <c r="B11447" t="s">
        <v>23810</v>
      </c>
      <c r="C11447" s="2" t="s">
        <v>31</v>
      </c>
      <c r="D11447" s="2" t="s">
        <v>429</v>
      </c>
      <c r="E11447" s="2" t="s">
        <v>29028</v>
      </c>
      <c r="F11447" s="56"/>
      <c r="G11447" s="56">
        <v>90.572772640097497</v>
      </c>
      <c r="H11447" s="56"/>
      <c r="I11447" s="56"/>
      <c r="J11447" s="57">
        <v>0.27609402860121302</v>
      </c>
      <c r="K11447" s="57">
        <v>0.34240605170073102</v>
      </c>
      <c r="L11447" s="57">
        <v>0.27655075958073499</v>
      </c>
      <c r="M11447" s="57">
        <v>0.19706297160976199</v>
      </c>
    </row>
    <row r="11448" spans="1:13" x14ac:dyDescent="0.25">
      <c r="A11448" t="s">
        <v>23825</v>
      </c>
      <c r="B11448" t="s">
        <v>23826</v>
      </c>
      <c r="C11448" s="2" t="s">
        <v>35</v>
      </c>
      <c r="D11448" s="2" t="s">
        <v>429</v>
      </c>
      <c r="E11448" s="2" t="s">
        <v>29028</v>
      </c>
      <c r="F11448" s="56"/>
      <c r="G11448" s="56">
        <v>90.572772640097497</v>
      </c>
      <c r="H11448" s="56"/>
      <c r="I11448" s="56"/>
      <c r="J11448" s="57">
        <v>0.27609402860121302</v>
      </c>
      <c r="K11448" s="57">
        <v>0.34240605170073102</v>
      </c>
      <c r="L11448" s="57">
        <v>0.27655075958073499</v>
      </c>
      <c r="M11448" s="57">
        <v>0.19706297160976199</v>
      </c>
    </row>
    <row r="11449" spans="1:13" x14ac:dyDescent="0.25">
      <c r="A11449" t="s">
        <v>28955</v>
      </c>
      <c r="B11449" t="s">
        <v>28956</v>
      </c>
      <c r="C11449" s="2" t="s">
        <v>31</v>
      </c>
      <c r="D11449" s="2" t="s">
        <v>32</v>
      </c>
      <c r="E11449" s="2" t="s">
        <v>29028</v>
      </c>
      <c r="F11449" s="56">
        <v>100.87810029459099</v>
      </c>
      <c r="G11449" s="56">
        <v>91.956299587763894</v>
      </c>
      <c r="H11449" s="56"/>
      <c r="I11449" s="56"/>
      <c r="J11449" s="57">
        <v>0.31006472001443702</v>
      </c>
      <c r="K11449" s="57">
        <v>0.36927869313060402</v>
      </c>
      <c r="L11449" s="57">
        <v>0.28692441750571601</v>
      </c>
      <c r="M11449" s="57">
        <v>0.23392334916151999</v>
      </c>
    </row>
    <row r="11450" spans="1:13" x14ac:dyDescent="0.25">
      <c r="A11450" t="s">
        <v>20273</v>
      </c>
      <c r="B11450" t="s">
        <v>20274</v>
      </c>
      <c r="C11450" s="2" t="s">
        <v>31</v>
      </c>
      <c r="D11450" s="2" t="s">
        <v>217</v>
      </c>
      <c r="E11450" s="2" t="s">
        <v>29028</v>
      </c>
      <c r="F11450" s="56">
        <v>104.073328233184</v>
      </c>
      <c r="G11450" s="56">
        <v>87.723945085919894</v>
      </c>
      <c r="H11450" s="56">
        <v>103.309800982005</v>
      </c>
      <c r="I11450" s="56">
        <v>99.549531203120907</v>
      </c>
      <c r="J11450" s="57">
        <v>0.36443822927149799</v>
      </c>
      <c r="K11450" s="57">
        <v>0.43104075447279599</v>
      </c>
      <c r="L11450" s="57">
        <v>0.375631772369584</v>
      </c>
      <c r="M11450" s="57">
        <v>0.30778629426528098</v>
      </c>
    </row>
    <row r="11451" spans="1:13" x14ac:dyDescent="0.25">
      <c r="A11451" t="s">
        <v>11040</v>
      </c>
      <c r="B11451" t="s">
        <v>11041</v>
      </c>
      <c r="C11451" s="2" t="s">
        <v>35</v>
      </c>
      <c r="D11451" s="2" t="s">
        <v>289</v>
      </c>
      <c r="E11451" s="2" t="s">
        <v>29028</v>
      </c>
      <c r="F11451" s="56">
        <v>95.317236355724503</v>
      </c>
      <c r="G11451" s="56">
        <v>87.108574197146694</v>
      </c>
      <c r="H11451" s="56">
        <v>93.597159780295001</v>
      </c>
      <c r="I11451" s="56"/>
      <c r="J11451" s="57">
        <v>0.30837170380863199</v>
      </c>
      <c r="K11451" s="57">
        <v>0.36612684751452201</v>
      </c>
      <c r="L11451" s="57">
        <v>0.319939652502434</v>
      </c>
      <c r="M11451" s="57">
        <v>0.25906266782811399</v>
      </c>
    </row>
    <row r="11452" spans="1:13" x14ac:dyDescent="0.25">
      <c r="A11452" t="s">
        <v>2066</v>
      </c>
      <c r="B11452" t="s">
        <v>2067</v>
      </c>
      <c r="C11452" s="2" t="s">
        <v>35</v>
      </c>
      <c r="D11452" s="2" t="s">
        <v>32</v>
      </c>
      <c r="E11452" s="2" t="s">
        <v>29027</v>
      </c>
      <c r="F11452" s="56">
        <v>102.77939617125899</v>
      </c>
      <c r="G11452" s="56">
        <v>79.7577785713776</v>
      </c>
      <c r="H11452" s="56">
        <v>78.752502881206098</v>
      </c>
      <c r="I11452" s="56">
        <v>102.696306383029</v>
      </c>
      <c r="J11452" s="57">
        <v>0.515494052939519</v>
      </c>
      <c r="K11452" s="57">
        <v>0.61931682996673798</v>
      </c>
      <c r="L11452" s="57">
        <v>0.507372497904926</v>
      </c>
      <c r="M11452" s="57">
        <v>0.39788588264581698</v>
      </c>
    </row>
    <row r="11453" spans="1:13" x14ac:dyDescent="0.25">
      <c r="A11453" t="s">
        <v>2064</v>
      </c>
      <c r="B11453" t="s">
        <v>2065</v>
      </c>
      <c r="C11453" s="2" t="s">
        <v>31</v>
      </c>
      <c r="D11453" s="2" t="s">
        <v>32</v>
      </c>
      <c r="E11453" s="2" t="s">
        <v>29027</v>
      </c>
      <c r="F11453" s="56">
        <v>103.052434318008</v>
      </c>
      <c r="G11453" s="56">
        <v>89.569280140420901</v>
      </c>
      <c r="H11453" s="56">
        <v>85.396913441599096</v>
      </c>
      <c r="I11453" s="56">
        <v>104.87995991081</v>
      </c>
      <c r="J11453" s="57">
        <v>0.53627657754181202</v>
      </c>
      <c r="K11453" s="57">
        <v>0.619261620042308</v>
      </c>
      <c r="L11453" s="57">
        <v>0.557621683090468</v>
      </c>
      <c r="M11453" s="57">
        <v>0.47420719726831401</v>
      </c>
    </row>
    <row r="11454" spans="1:13" x14ac:dyDescent="0.25">
      <c r="A11454" t="s">
        <v>11044</v>
      </c>
      <c r="B11454" t="s">
        <v>11045</v>
      </c>
      <c r="C11454" s="2" t="s">
        <v>35</v>
      </c>
      <c r="D11454" s="2" t="s">
        <v>289</v>
      </c>
      <c r="E11454" s="2" t="s">
        <v>29028</v>
      </c>
      <c r="F11454" s="56">
        <v>95.317236355724503</v>
      </c>
      <c r="G11454" s="56">
        <v>87.108574197146694</v>
      </c>
      <c r="H11454" s="56">
        <v>93.597159780295001</v>
      </c>
      <c r="I11454" s="56"/>
      <c r="J11454" s="57">
        <v>0.30837170380863199</v>
      </c>
      <c r="K11454" s="57">
        <v>0.36612684751452201</v>
      </c>
      <c r="L11454" s="57">
        <v>0.319939652502434</v>
      </c>
      <c r="M11454" s="57">
        <v>0.25906266782811399</v>
      </c>
    </row>
    <row r="11455" spans="1:13" x14ac:dyDescent="0.25">
      <c r="A11455" t="s">
        <v>17897</v>
      </c>
      <c r="B11455" t="s">
        <v>17898</v>
      </c>
      <c r="C11455" s="2" t="s">
        <v>31</v>
      </c>
      <c r="D11455" s="2" t="s">
        <v>32</v>
      </c>
      <c r="E11455" s="2" t="s">
        <v>29028</v>
      </c>
      <c r="F11455" s="56">
        <v>101.97449841054799</v>
      </c>
      <c r="G11455" s="56">
        <v>86.395441950538199</v>
      </c>
      <c r="H11455" s="56">
        <v>83.246045625654503</v>
      </c>
      <c r="I11455" s="56">
        <v>103.100111374699</v>
      </c>
      <c r="J11455" s="57">
        <v>0.43017091149625802</v>
      </c>
      <c r="K11455" s="57">
        <v>0.49235883309768003</v>
      </c>
      <c r="L11455" s="57">
        <v>0.44432419063400103</v>
      </c>
      <c r="M11455" s="57">
        <v>0.38052015427193803</v>
      </c>
    </row>
    <row r="11456" spans="1:13" x14ac:dyDescent="0.25">
      <c r="A11456" t="s">
        <v>10207</v>
      </c>
      <c r="B11456" t="s">
        <v>10208</v>
      </c>
      <c r="C11456" s="2" t="s">
        <v>31</v>
      </c>
      <c r="D11456" s="2" t="s">
        <v>83</v>
      </c>
      <c r="E11456" s="2" t="s">
        <v>29028</v>
      </c>
      <c r="F11456" s="56">
        <v>98.017314873410996</v>
      </c>
      <c r="G11456" s="56">
        <v>87.457006500828399</v>
      </c>
      <c r="H11456" s="56">
        <v>100.60404680313999</v>
      </c>
      <c r="I11456" s="56"/>
      <c r="J11456" s="57">
        <v>0.30072153312434902</v>
      </c>
      <c r="K11456" s="57">
        <v>0.36490174017224097</v>
      </c>
      <c r="L11456" s="57">
        <v>0.30932763863569301</v>
      </c>
      <c r="M11456" s="57">
        <v>0.24035414207800901</v>
      </c>
    </row>
    <row r="11457" spans="1:13" x14ac:dyDescent="0.25">
      <c r="A11457" t="s">
        <v>17901</v>
      </c>
      <c r="B11457" t="s">
        <v>17902</v>
      </c>
      <c r="C11457" s="2" t="s">
        <v>35</v>
      </c>
      <c r="D11457" s="2" t="s">
        <v>32</v>
      </c>
      <c r="E11457" s="2" t="s">
        <v>29028</v>
      </c>
      <c r="F11457" s="56">
        <v>101.97449841054799</v>
      </c>
      <c r="G11457" s="56">
        <v>86.395441950538199</v>
      </c>
      <c r="H11457" s="56">
        <v>83.246045625654503</v>
      </c>
      <c r="I11457" s="56">
        <v>103.100111374699</v>
      </c>
      <c r="J11457" s="57">
        <v>0.43017091149625802</v>
      </c>
      <c r="K11457" s="57">
        <v>0.49235883309768003</v>
      </c>
      <c r="L11457" s="57">
        <v>0.44432419063400103</v>
      </c>
      <c r="M11457" s="57">
        <v>0.38052015427193803</v>
      </c>
    </row>
    <row r="11458" spans="1:13" x14ac:dyDescent="0.25">
      <c r="A11458" t="s">
        <v>11036</v>
      </c>
      <c r="B11458" t="s">
        <v>11037</v>
      </c>
      <c r="C11458" s="2" t="s">
        <v>31</v>
      </c>
      <c r="D11458" s="2" t="s">
        <v>289</v>
      </c>
      <c r="E11458" s="2" t="s">
        <v>29028</v>
      </c>
      <c r="F11458" s="56">
        <v>95.317236355724503</v>
      </c>
      <c r="G11458" s="56">
        <v>87.108574197146694</v>
      </c>
      <c r="H11458" s="56">
        <v>93.597159780295001</v>
      </c>
      <c r="I11458" s="56"/>
      <c r="J11458" s="57">
        <v>0.30837170380863199</v>
      </c>
      <c r="K11458" s="57">
        <v>0.36612684751452201</v>
      </c>
      <c r="L11458" s="57">
        <v>0.319939652502434</v>
      </c>
      <c r="M11458" s="57">
        <v>0.25906266782811399</v>
      </c>
    </row>
    <row r="11459" spans="1:13" x14ac:dyDescent="0.25">
      <c r="A11459" t="s">
        <v>28945</v>
      </c>
      <c r="B11459" t="s">
        <v>28946</v>
      </c>
      <c r="C11459" s="2" t="s">
        <v>35</v>
      </c>
      <c r="D11459" s="2" t="s">
        <v>32</v>
      </c>
      <c r="E11459" s="2" t="s">
        <v>29028</v>
      </c>
      <c r="F11459" s="56">
        <v>100.87810029459099</v>
      </c>
      <c r="G11459" s="56">
        <v>91.956299587763894</v>
      </c>
      <c r="H11459" s="56"/>
      <c r="I11459" s="56"/>
      <c r="J11459" s="57">
        <v>0.31006472001443702</v>
      </c>
      <c r="K11459" s="57">
        <v>0.36927869313060402</v>
      </c>
      <c r="L11459" s="57">
        <v>0.28692441750571601</v>
      </c>
      <c r="M11459" s="57">
        <v>0.23392334916151999</v>
      </c>
    </row>
    <row r="11460" spans="1:13" x14ac:dyDescent="0.25">
      <c r="A11460" t="s">
        <v>16236</v>
      </c>
      <c r="B11460" t="s">
        <v>16237</v>
      </c>
      <c r="C11460" s="2" t="s">
        <v>35</v>
      </c>
      <c r="D11460" s="2" t="s">
        <v>36</v>
      </c>
      <c r="E11460" s="2" t="s">
        <v>29028</v>
      </c>
      <c r="F11460" s="56"/>
      <c r="G11460" s="56">
        <v>90.095007938745098</v>
      </c>
      <c r="H11460" s="56">
        <v>98.461859133081205</v>
      </c>
      <c r="I11460" s="56"/>
      <c r="J11460" s="57">
        <v>0.28740379868799898</v>
      </c>
      <c r="K11460" s="57">
        <v>0.34441928595746701</v>
      </c>
      <c r="L11460" s="57">
        <v>0.30138254612944498</v>
      </c>
      <c r="M11460" s="57">
        <v>0.23948677468770599</v>
      </c>
    </row>
    <row r="11461" spans="1:13" x14ac:dyDescent="0.25">
      <c r="A11461" t="s">
        <v>3496</v>
      </c>
      <c r="B11461" t="s">
        <v>3497</v>
      </c>
      <c r="C11461" s="2" t="s">
        <v>31</v>
      </c>
      <c r="D11461" s="2" t="s">
        <v>54</v>
      </c>
      <c r="E11461" s="2" t="s">
        <v>29027</v>
      </c>
      <c r="F11461" s="56">
        <v>103.930627825446</v>
      </c>
      <c r="G11461" s="56">
        <v>90.272583373642306</v>
      </c>
      <c r="H11461" s="56">
        <v>101.164519000681</v>
      </c>
      <c r="I11461" s="56">
        <v>99.429210869758407</v>
      </c>
      <c r="J11461" s="57">
        <v>0.47884861801525902</v>
      </c>
      <c r="K11461" s="57">
        <v>0.57411089626550205</v>
      </c>
      <c r="L11461" s="57">
        <v>0.48957562577840402</v>
      </c>
      <c r="M11461" s="57">
        <v>0.40196717520816599</v>
      </c>
    </row>
    <row r="11462" spans="1:13" x14ac:dyDescent="0.25">
      <c r="A11462" t="s">
        <v>16711</v>
      </c>
      <c r="B11462" t="s">
        <v>16712</v>
      </c>
      <c r="C11462" s="2" t="s">
        <v>31</v>
      </c>
      <c r="D11462" s="2" t="s">
        <v>83</v>
      </c>
      <c r="E11462" s="2" t="s">
        <v>29028</v>
      </c>
      <c r="F11462" s="56">
        <v>101.06953859577099</v>
      </c>
      <c r="G11462" s="56">
        <v>93.927514443461106</v>
      </c>
      <c r="H11462" s="56">
        <v>91.353583183987098</v>
      </c>
      <c r="I11462" s="56"/>
      <c r="J11462" s="57">
        <v>0.34013787825855002</v>
      </c>
      <c r="K11462" s="57">
        <v>0.39642484892368302</v>
      </c>
      <c r="L11462" s="57">
        <v>0.35553181937128298</v>
      </c>
      <c r="M11462" s="57">
        <v>0.29415019806294701</v>
      </c>
    </row>
    <row r="11463" spans="1:13" x14ac:dyDescent="0.25">
      <c r="A11463" t="s">
        <v>16715</v>
      </c>
      <c r="B11463" t="s">
        <v>16716</v>
      </c>
      <c r="C11463" s="2" t="s">
        <v>31</v>
      </c>
      <c r="D11463" s="2" t="s">
        <v>83</v>
      </c>
      <c r="E11463" s="2" t="s">
        <v>29028</v>
      </c>
      <c r="F11463" s="56">
        <v>101.06953859577099</v>
      </c>
      <c r="G11463" s="56">
        <v>93.927514443461106</v>
      </c>
      <c r="H11463" s="56">
        <v>91.353583183987098</v>
      </c>
      <c r="I11463" s="56"/>
      <c r="J11463" s="57">
        <v>0.34013787825855002</v>
      </c>
      <c r="K11463" s="57">
        <v>0.39642484892368302</v>
      </c>
      <c r="L11463" s="57">
        <v>0.35553181937128298</v>
      </c>
      <c r="M11463" s="57">
        <v>0.29415019806294701</v>
      </c>
    </row>
    <row r="11464" spans="1:13" x14ac:dyDescent="0.25">
      <c r="A11464" t="s">
        <v>16721</v>
      </c>
      <c r="B11464" t="s">
        <v>16722</v>
      </c>
      <c r="C11464" s="2" t="s">
        <v>35</v>
      </c>
      <c r="D11464" s="2" t="s">
        <v>83</v>
      </c>
      <c r="E11464" s="2" t="s">
        <v>29028</v>
      </c>
      <c r="F11464" s="56">
        <v>101.06953859577099</v>
      </c>
      <c r="G11464" s="56">
        <v>93.927514443461106</v>
      </c>
      <c r="H11464" s="56">
        <v>91.353583183987098</v>
      </c>
      <c r="I11464" s="56"/>
      <c r="J11464" s="57">
        <v>0.34013787825855002</v>
      </c>
      <c r="K11464" s="57">
        <v>0.39642484892368302</v>
      </c>
      <c r="L11464" s="57">
        <v>0.35553181937128298</v>
      </c>
      <c r="M11464" s="57">
        <v>0.29415019806294701</v>
      </c>
    </row>
    <row r="11465" spans="1:13" x14ac:dyDescent="0.25">
      <c r="A11465" t="s">
        <v>16719</v>
      </c>
      <c r="B11465" t="s">
        <v>16720</v>
      </c>
      <c r="C11465" s="2" t="s">
        <v>31</v>
      </c>
      <c r="D11465" s="2" t="s">
        <v>83</v>
      </c>
      <c r="E11465" s="2" t="s">
        <v>29028</v>
      </c>
      <c r="F11465" s="56">
        <v>101.06953859577099</v>
      </c>
      <c r="G11465" s="56">
        <v>93.927514443461106</v>
      </c>
      <c r="H11465" s="56">
        <v>91.353583183987098</v>
      </c>
      <c r="I11465" s="56"/>
      <c r="J11465" s="57">
        <v>0.34013787825855002</v>
      </c>
      <c r="K11465" s="57">
        <v>0.39642484892368302</v>
      </c>
      <c r="L11465" s="57">
        <v>0.35553181937128298</v>
      </c>
      <c r="M11465" s="57">
        <v>0.29415019806294701</v>
      </c>
    </row>
    <row r="11466" spans="1:13" x14ac:dyDescent="0.25">
      <c r="A11466" t="s">
        <v>10425</v>
      </c>
      <c r="B11466" t="s">
        <v>10426</v>
      </c>
      <c r="C11466" s="2" t="s">
        <v>31</v>
      </c>
      <c r="D11466" s="2" t="s">
        <v>54</v>
      </c>
      <c r="E11466" s="2" t="s">
        <v>29028</v>
      </c>
      <c r="F11466" s="56">
        <v>116.343666443096</v>
      </c>
      <c r="G11466" s="56">
        <v>120.90087774469799</v>
      </c>
      <c r="H11466" s="56">
        <v>124.59460371214701</v>
      </c>
      <c r="I11466" s="56">
        <v>86.115716268136794</v>
      </c>
      <c r="J11466" s="57">
        <v>0.49851254728903199</v>
      </c>
      <c r="K11466" s="57">
        <v>0.54097606827659195</v>
      </c>
      <c r="L11466" s="57">
        <v>0.50620129309551998</v>
      </c>
      <c r="M11466" s="57">
        <v>0.46410122330604903</v>
      </c>
    </row>
    <row r="11467" spans="1:13" x14ac:dyDescent="0.25">
      <c r="A11467" t="s">
        <v>836</v>
      </c>
      <c r="B11467" t="s">
        <v>837</v>
      </c>
      <c r="C11467" s="2" t="s">
        <v>31</v>
      </c>
      <c r="D11467" s="2" t="s">
        <v>54</v>
      </c>
      <c r="E11467" s="2" t="s">
        <v>29027</v>
      </c>
      <c r="F11467" s="56">
        <v>119.415949316038</v>
      </c>
      <c r="G11467" s="56">
        <v>121.36480095568</v>
      </c>
      <c r="H11467" s="56">
        <v>118.775409798811</v>
      </c>
      <c r="I11467" s="56">
        <v>84.029266808545202</v>
      </c>
      <c r="J11467" s="57">
        <v>0.58163325693194501</v>
      </c>
      <c r="K11467" s="57">
        <v>0.64661507235981497</v>
      </c>
      <c r="L11467" s="57">
        <v>0.59637692845607204</v>
      </c>
      <c r="M11467" s="57">
        <v>0.53331332338272297</v>
      </c>
    </row>
    <row r="11468" spans="1:13" x14ac:dyDescent="0.25">
      <c r="A11468" t="s">
        <v>846</v>
      </c>
      <c r="B11468" t="s">
        <v>847</v>
      </c>
      <c r="C11468" s="2" t="s">
        <v>35</v>
      </c>
      <c r="D11468" s="2" t="s">
        <v>54</v>
      </c>
      <c r="E11468" s="2" t="s">
        <v>29027</v>
      </c>
      <c r="F11468" s="56">
        <v>111.70049890588</v>
      </c>
      <c r="G11468" s="56">
        <v>117.360784388252</v>
      </c>
      <c r="H11468" s="56">
        <v>126.42245758073101</v>
      </c>
      <c r="I11468" s="56">
        <v>83.842080959166495</v>
      </c>
      <c r="J11468" s="57">
        <v>0.57812738408550202</v>
      </c>
      <c r="K11468" s="57">
        <v>0.64614509360856498</v>
      </c>
      <c r="L11468" s="57">
        <v>0.58943083397214202</v>
      </c>
      <c r="M11468" s="57">
        <v>0.53787865226963705</v>
      </c>
    </row>
    <row r="11469" spans="1:13" x14ac:dyDescent="0.25">
      <c r="A11469" t="s">
        <v>10427</v>
      </c>
      <c r="B11469" t="s">
        <v>10428</v>
      </c>
      <c r="C11469" s="2" t="s">
        <v>35</v>
      </c>
      <c r="D11469" s="2" t="s">
        <v>54</v>
      </c>
      <c r="E11469" s="2" t="s">
        <v>29028</v>
      </c>
      <c r="F11469" s="56">
        <v>116.343666443096</v>
      </c>
      <c r="G11469" s="56">
        <v>120.90087774469799</v>
      </c>
      <c r="H11469" s="56">
        <v>124.59460371214701</v>
      </c>
      <c r="I11469" s="56">
        <v>86.115716268136794</v>
      </c>
      <c r="J11469" s="57">
        <v>0.49851254728903199</v>
      </c>
      <c r="K11469" s="57">
        <v>0.54097606827659195</v>
      </c>
      <c r="L11469" s="57">
        <v>0.50620129309551998</v>
      </c>
      <c r="M11469" s="57">
        <v>0.46410122330604903</v>
      </c>
    </row>
    <row r="11470" spans="1:13" x14ac:dyDescent="0.25">
      <c r="A11470" t="s">
        <v>840</v>
      </c>
      <c r="B11470" t="s">
        <v>841</v>
      </c>
      <c r="C11470" s="2" t="s">
        <v>35</v>
      </c>
      <c r="D11470" s="2" t="s">
        <v>54</v>
      </c>
      <c r="E11470" s="2" t="s">
        <v>29027</v>
      </c>
      <c r="F11470" s="56">
        <v>113.195665145435</v>
      </c>
      <c r="G11470" s="56">
        <v>121.407071934139</v>
      </c>
      <c r="H11470" s="56">
        <v>122.688990203336</v>
      </c>
      <c r="I11470" s="56">
        <v>83.409782561248804</v>
      </c>
      <c r="J11470" s="57">
        <v>0.58149159902510095</v>
      </c>
      <c r="K11470" s="57">
        <v>0.64645358336046999</v>
      </c>
      <c r="L11470" s="57">
        <v>0.588397709731459</v>
      </c>
      <c r="M11470" s="57">
        <v>0.53760461040992702</v>
      </c>
    </row>
    <row r="11471" spans="1:13" x14ac:dyDescent="0.25">
      <c r="A11471" t="s">
        <v>844</v>
      </c>
      <c r="B11471" t="s">
        <v>845</v>
      </c>
      <c r="C11471" s="2" t="s">
        <v>35</v>
      </c>
      <c r="D11471" s="2" t="s">
        <v>54</v>
      </c>
      <c r="E11471" s="2" t="s">
        <v>29027</v>
      </c>
      <c r="F11471" s="56">
        <v>115.553725408256</v>
      </c>
      <c r="G11471" s="56">
        <v>125.786581696536</v>
      </c>
      <c r="H11471" s="56">
        <v>125.686815216912</v>
      </c>
      <c r="I11471" s="56">
        <v>87.793166625544799</v>
      </c>
      <c r="J11471" s="57">
        <v>0.58149159902510095</v>
      </c>
      <c r="K11471" s="57">
        <v>0.64645358336046999</v>
      </c>
      <c r="L11471" s="57">
        <v>0.588397709731459</v>
      </c>
      <c r="M11471" s="57">
        <v>0.52865565270042403</v>
      </c>
    </row>
    <row r="11472" spans="1:13" x14ac:dyDescent="0.25">
      <c r="A11472" t="s">
        <v>842</v>
      </c>
      <c r="B11472" t="s">
        <v>843</v>
      </c>
      <c r="C11472" s="2" t="s">
        <v>35</v>
      </c>
      <c r="D11472" s="2" t="s">
        <v>54</v>
      </c>
      <c r="E11472" s="2" t="s">
        <v>29027</v>
      </c>
      <c r="F11472" s="56">
        <v>114.600506782663</v>
      </c>
      <c r="G11472" s="56">
        <v>115.865063607396</v>
      </c>
      <c r="H11472" s="56">
        <v>125.12734766588601</v>
      </c>
      <c r="I11472" s="56">
        <v>85.079466486745503</v>
      </c>
      <c r="J11472" s="57">
        <v>0.58494909529971595</v>
      </c>
      <c r="K11472" s="57">
        <v>0.64982794644092001</v>
      </c>
      <c r="L11472" s="57">
        <v>0.59571647664773897</v>
      </c>
      <c r="M11472" s="57">
        <v>0.54525524317227603</v>
      </c>
    </row>
    <row r="11473" spans="1:13" x14ac:dyDescent="0.25">
      <c r="A11473" t="s">
        <v>838</v>
      </c>
      <c r="B11473" t="s">
        <v>839</v>
      </c>
      <c r="C11473" s="2" t="s">
        <v>31</v>
      </c>
      <c r="D11473" s="2" t="s">
        <v>54</v>
      </c>
      <c r="E11473" s="2" t="s">
        <v>29027</v>
      </c>
      <c r="F11473" s="56">
        <v>116.46834477515699</v>
      </c>
      <c r="G11473" s="56">
        <v>123.554555836878</v>
      </c>
      <c r="H11473" s="56">
        <v>125.798531909331</v>
      </c>
      <c r="I11473" s="56">
        <v>86.926442717784695</v>
      </c>
      <c r="J11473" s="57">
        <v>0.58163325693194501</v>
      </c>
      <c r="K11473" s="57">
        <v>0.64661507235981497</v>
      </c>
      <c r="L11473" s="57">
        <v>0.59249909001978995</v>
      </c>
      <c r="M11473" s="57">
        <v>0.53331332338272297</v>
      </c>
    </row>
    <row r="11474" spans="1:13" x14ac:dyDescent="0.25">
      <c r="A11474" t="s">
        <v>834</v>
      </c>
      <c r="B11474" t="s">
        <v>835</v>
      </c>
      <c r="C11474" s="2" t="s">
        <v>31</v>
      </c>
      <c r="D11474" s="2" t="s">
        <v>54</v>
      </c>
      <c r="E11474" s="2" t="s">
        <v>29027</v>
      </c>
      <c r="F11474" s="56">
        <v>121.867644914777</v>
      </c>
      <c r="G11474" s="56">
        <v>114.85877481562</v>
      </c>
      <c r="H11474" s="56">
        <v>119.992961002732</v>
      </c>
      <c r="I11474" s="56">
        <v>85.493808102600596</v>
      </c>
      <c r="J11474" s="57">
        <v>0.65417233375558104</v>
      </c>
      <c r="K11474" s="57">
        <v>0.71987015612315097</v>
      </c>
      <c r="L11474" s="57">
        <v>0.66800541929896695</v>
      </c>
      <c r="M11474" s="57">
        <v>0.61132716240488105</v>
      </c>
    </row>
    <row r="11475" spans="1:13" x14ac:dyDescent="0.25">
      <c r="A11475" t="s">
        <v>5364</v>
      </c>
      <c r="B11475" t="s">
        <v>5365</v>
      </c>
      <c r="C11475" s="2" t="s">
        <v>31</v>
      </c>
      <c r="D11475" s="2" t="s">
        <v>119</v>
      </c>
      <c r="E11475" s="2" t="s">
        <v>29028</v>
      </c>
      <c r="F11475" s="56">
        <v>100.99526131391001</v>
      </c>
      <c r="G11475" s="56">
        <v>102.146404799051</v>
      </c>
      <c r="H11475" s="56">
        <v>101.572043812846</v>
      </c>
      <c r="I11475" s="56"/>
      <c r="J11475" s="57">
        <v>0.31731158610852001</v>
      </c>
      <c r="K11475" s="57">
        <v>0.37222394067173098</v>
      </c>
      <c r="L11475" s="57">
        <v>0.31902584690845598</v>
      </c>
      <c r="M11475" s="57">
        <v>0.25696334908441099</v>
      </c>
    </row>
    <row r="11476" spans="1:13" x14ac:dyDescent="0.25">
      <c r="A11476" t="s">
        <v>848</v>
      </c>
      <c r="B11476" t="s">
        <v>849</v>
      </c>
      <c r="C11476" s="2" t="s">
        <v>35</v>
      </c>
      <c r="D11476" s="2" t="s">
        <v>54</v>
      </c>
      <c r="E11476" s="2" t="s">
        <v>29027</v>
      </c>
      <c r="F11476" s="56">
        <v>124.98592750973199</v>
      </c>
      <c r="G11476" s="56">
        <v>125.23914297623701</v>
      </c>
      <c r="H11476" s="56">
        <v>125.686815216912</v>
      </c>
      <c r="I11476" s="56">
        <v>83.907675154799705</v>
      </c>
      <c r="J11476" s="57">
        <v>0.58149159902510095</v>
      </c>
      <c r="K11476" s="57">
        <v>0.64645358336046999</v>
      </c>
      <c r="L11476" s="57">
        <v>0.588397709731459</v>
      </c>
      <c r="M11476" s="57">
        <v>0.52865565270042403</v>
      </c>
    </row>
    <row r="11477" spans="1:13" x14ac:dyDescent="0.25">
      <c r="A11477" t="s">
        <v>28589</v>
      </c>
      <c r="B11477" t="s">
        <v>28590</v>
      </c>
      <c r="C11477" s="2" t="s">
        <v>31</v>
      </c>
      <c r="D11477" s="2" t="s">
        <v>32</v>
      </c>
      <c r="E11477" s="2" t="s">
        <v>29028</v>
      </c>
      <c r="F11477" s="56">
        <v>97.340445128159104</v>
      </c>
      <c r="G11477" s="56">
        <v>91.199807706149798</v>
      </c>
      <c r="H11477" s="56">
        <v>97.018825065432594</v>
      </c>
      <c r="I11477" s="56"/>
      <c r="J11477" s="57">
        <v>0.32564073631033003</v>
      </c>
      <c r="K11477" s="57">
        <v>0.36621116330908199</v>
      </c>
      <c r="L11477" s="57">
        <v>0.33291018724826299</v>
      </c>
      <c r="M11477" s="57">
        <v>0.283926686163538</v>
      </c>
    </row>
    <row r="11478" spans="1:13" x14ac:dyDescent="0.25">
      <c r="A11478" t="s">
        <v>28597</v>
      </c>
      <c r="B11478" t="s">
        <v>28598</v>
      </c>
      <c r="C11478" s="2" t="s">
        <v>35</v>
      </c>
      <c r="D11478" s="2" t="s">
        <v>32</v>
      </c>
      <c r="E11478" s="2" t="s">
        <v>29028</v>
      </c>
      <c r="F11478" s="56">
        <v>97.340445128159104</v>
      </c>
      <c r="G11478" s="56">
        <v>91.199807706149798</v>
      </c>
      <c r="H11478" s="56">
        <v>97.018825065432594</v>
      </c>
      <c r="I11478" s="56"/>
      <c r="J11478" s="57">
        <v>0.32564073631033003</v>
      </c>
      <c r="K11478" s="57">
        <v>0.36621116330908199</v>
      </c>
      <c r="L11478" s="57">
        <v>0.33291018724826299</v>
      </c>
      <c r="M11478" s="57">
        <v>0.283926686163538</v>
      </c>
    </row>
    <row r="11479" spans="1:13" x14ac:dyDescent="0.25">
      <c r="A11479" t="s">
        <v>28593</v>
      </c>
      <c r="B11479" t="s">
        <v>28594</v>
      </c>
      <c r="C11479" s="2" t="s">
        <v>31</v>
      </c>
      <c r="D11479" s="2" t="s">
        <v>32</v>
      </c>
      <c r="E11479" s="2" t="s">
        <v>29028</v>
      </c>
      <c r="F11479" s="56">
        <v>97.340445128159104</v>
      </c>
      <c r="G11479" s="56">
        <v>91.199807706149798</v>
      </c>
      <c r="H11479" s="56">
        <v>97.018825065432594</v>
      </c>
      <c r="I11479" s="56"/>
      <c r="J11479" s="57">
        <v>0.32564073631033003</v>
      </c>
      <c r="K11479" s="57">
        <v>0.36621116330908199</v>
      </c>
      <c r="L11479" s="57">
        <v>0.33291018724826299</v>
      </c>
      <c r="M11479" s="57">
        <v>0.283926686163538</v>
      </c>
    </row>
    <row r="11480" spans="1:13" x14ac:dyDescent="0.25">
      <c r="A11480" t="s">
        <v>28601</v>
      </c>
      <c r="B11480" t="s">
        <v>28602</v>
      </c>
      <c r="C11480" s="2" t="s">
        <v>35</v>
      </c>
      <c r="D11480" s="2" t="s">
        <v>32</v>
      </c>
      <c r="E11480" s="2" t="s">
        <v>29028</v>
      </c>
      <c r="F11480" s="56">
        <v>97.340445128159104</v>
      </c>
      <c r="G11480" s="56">
        <v>91.199807706149798</v>
      </c>
      <c r="H11480" s="56">
        <v>97.018825065432594</v>
      </c>
      <c r="I11480" s="56"/>
      <c r="J11480" s="57">
        <v>0.32564073631033003</v>
      </c>
      <c r="K11480" s="57">
        <v>0.36621116330908199</v>
      </c>
      <c r="L11480" s="57">
        <v>0.33291018724826299</v>
      </c>
      <c r="M11480" s="57">
        <v>0.283926686163538</v>
      </c>
    </row>
    <row r="11481" spans="1:13" x14ac:dyDescent="0.25">
      <c r="A11481" t="s">
        <v>28595</v>
      </c>
      <c r="B11481" t="s">
        <v>28596</v>
      </c>
      <c r="C11481" s="2" t="s">
        <v>31</v>
      </c>
      <c r="D11481" s="2" t="s">
        <v>32</v>
      </c>
      <c r="E11481" s="2" t="s">
        <v>29028</v>
      </c>
      <c r="F11481" s="56">
        <v>97.340445128159104</v>
      </c>
      <c r="G11481" s="56">
        <v>91.199807706149798</v>
      </c>
      <c r="H11481" s="56">
        <v>97.018825065432594</v>
      </c>
      <c r="I11481" s="56"/>
      <c r="J11481" s="57">
        <v>0.32564073631033003</v>
      </c>
      <c r="K11481" s="57">
        <v>0.36621116330908199</v>
      </c>
      <c r="L11481" s="57">
        <v>0.33291018724826299</v>
      </c>
      <c r="M11481" s="57">
        <v>0.283926686163538</v>
      </c>
    </row>
    <row r="11482" spans="1:13" x14ac:dyDescent="0.25">
      <c r="A11482" t="s">
        <v>28591</v>
      </c>
      <c r="B11482" t="s">
        <v>28592</v>
      </c>
      <c r="C11482" s="2" t="s">
        <v>31</v>
      </c>
      <c r="D11482" s="2" t="s">
        <v>32</v>
      </c>
      <c r="E11482" s="2" t="s">
        <v>29028</v>
      </c>
      <c r="F11482" s="56">
        <v>97.340445128159104</v>
      </c>
      <c r="G11482" s="56">
        <v>91.199807706149798</v>
      </c>
      <c r="H11482" s="56">
        <v>97.018825065432594</v>
      </c>
      <c r="I11482" s="56"/>
      <c r="J11482" s="57">
        <v>0.32564073631033003</v>
      </c>
      <c r="K11482" s="57">
        <v>0.36621116330908199</v>
      </c>
      <c r="L11482" s="57">
        <v>0.33291018724826299</v>
      </c>
      <c r="M11482" s="57">
        <v>0.283926686163538</v>
      </c>
    </row>
    <row r="11483" spans="1:13" x14ac:dyDescent="0.25">
      <c r="A11483" t="s">
        <v>28599</v>
      </c>
      <c r="B11483" t="s">
        <v>28600</v>
      </c>
      <c r="C11483" s="2" t="s">
        <v>35</v>
      </c>
      <c r="D11483" s="2" t="s">
        <v>32</v>
      </c>
      <c r="E11483" s="2" t="s">
        <v>29028</v>
      </c>
      <c r="F11483" s="56">
        <v>97.340445128159104</v>
      </c>
      <c r="G11483" s="56">
        <v>91.199807706149798</v>
      </c>
      <c r="H11483" s="56">
        <v>97.018825065432594</v>
      </c>
      <c r="I11483" s="56"/>
      <c r="J11483" s="57">
        <v>0.32564073631033003</v>
      </c>
      <c r="K11483" s="57">
        <v>0.36621116330908199</v>
      </c>
      <c r="L11483" s="57">
        <v>0.33291018724826299</v>
      </c>
      <c r="M11483" s="57">
        <v>0.283926686163538</v>
      </c>
    </row>
    <row r="11484" spans="1:13" x14ac:dyDescent="0.25">
      <c r="A11484" t="s">
        <v>5496</v>
      </c>
      <c r="B11484" t="s">
        <v>5497</v>
      </c>
      <c r="C11484" s="2" t="s">
        <v>35</v>
      </c>
      <c r="D11484" s="2" t="s">
        <v>4449</v>
      </c>
      <c r="E11484" s="2" t="s">
        <v>29028</v>
      </c>
      <c r="F11484" s="56">
        <v>93.304777730009405</v>
      </c>
      <c r="G11484" s="56">
        <v>109.06755434280301</v>
      </c>
      <c r="H11484" s="56">
        <v>98.789695383711305</v>
      </c>
      <c r="I11484" s="56">
        <v>108.973858882462</v>
      </c>
      <c r="J11484" s="57">
        <v>0.40191676700950502</v>
      </c>
      <c r="K11484" s="57">
        <v>0.45374670396139</v>
      </c>
      <c r="L11484" s="57">
        <v>0.41293841781578999</v>
      </c>
      <c r="M11484" s="57">
        <v>0.35827147083737099</v>
      </c>
    </row>
    <row r="11485" spans="1:13" x14ac:dyDescent="0.25">
      <c r="A11485" t="s">
        <v>4494</v>
      </c>
      <c r="B11485" t="s">
        <v>4495</v>
      </c>
      <c r="C11485" s="2" t="s">
        <v>35</v>
      </c>
      <c r="D11485" s="2" t="s">
        <v>3980</v>
      </c>
      <c r="E11485" s="2" t="s">
        <v>29028</v>
      </c>
      <c r="F11485" s="56"/>
      <c r="G11485" s="56">
        <v>105.238469330089</v>
      </c>
      <c r="H11485" s="56"/>
      <c r="I11485" s="56"/>
      <c r="J11485" s="57">
        <v>0.255900792334539</v>
      </c>
      <c r="K11485" s="57">
        <v>0.30540037482535498</v>
      </c>
      <c r="L11485" s="57">
        <v>0.273667143116269</v>
      </c>
      <c r="M11485" s="57">
        <v>0.21616175783219699</v>
      </c>
    </row>
    <row r="11486" spans="1:13" x14ac:dyDescent="0.25">
      <c r="A11486" t="s">
        <v>6500</v>
      </c>
      <c r="B11486" t="s">
        <v>6501</v>
      </c>
      <c r="C11486" s="2" t="s">
        <v>31</v>
      </c>
      <c r="D11486" s="2" t="s">
        <v>4117</v>
      </c>
      <c r="E11486" s="2" t="s">
        <v>29028</v>
      </c>
      <c r="F11486" s="56">
        <v>97.755533220871101</v>
      </c>
      <c r="G11486" s="56">
        <v>106.45577397541</v>
      </c>
      <c r="H11486" s="56">
        <v>93.676084810478599</v>
      </c>
      <c r="I11486" s="56">
        <v>105.233505699793</v>
      </c>
      <c r="J11486" s="57">
        <v>0.36954568869617299</v>
      </c>
      <c r="K11486" s="57">
        <v>0.42289868088971999</v>
      </c>
      <c r="L11486" s="57">
        <v>0.38209732803759699</v>
      </c>
      <c r="M11486" s="57">
        <v>0.33131303133089701</v>
      </c>
    </row>
    <row r="11487" spans="1:13" x14ac:dyDescent="0.25">
      <c r="A11487" t="s">
        <v>6502</v>
      </c>
      <c r="B11487" t="s">
        <v>6503</v>
      </c>
      <c r="C11487" s="2" t="s">
        <v>35</v>
      </c>
      <c r="D11487" s="2" t="s">
        <v>4117</v>
      </c>
      <c r="E11487" s="2" t="s">
        <v>29028</v>
      </c>
      <c r="F11487" s="56">
        <v>100.576745638186</v>
      </c>
      <c r="G11487" s="56">
        <v>107.916004552864</v>
      </c>
      <c r="H11487" s="56">
        <v>93.829273311018198</v>
      </c>
      <c r="I11487" s="56">
        <v>103.949373177588</v>
      </c>
      <c r="J11487" s="57">
        <v>0.42518211022630498</v>
      </c>
      <c r="K11487" s="57">
        <v>0.46811080604664301</v>
      </c>
      <c r="L11487" s="57">
        <v>0.43392100653579102</v>
      </c>
      <c r="M11487" s="57">
        <v>0.38978886500874699</v>
      </c>
    </row>
    <row r="11488" spans="1:13" x14ac:dyDescent="0.25">
      <c r="A11488" t="s">
        <v>5954</v>
      </c>
      <c r="B11488" t="s">
        <v>5955</v>
      </c>
      <c r="C11488" s="2" t="s">
        <v>35</v>
      </c>
      <c r="D11488" s="2" t="s">
        <v>4176</v>
      </c>
      <c r="E11488" s="2" t="s">
        <v>29028</v>
      </c>
      <c r="F11488" s="56">
        <v>92.924744463556195</v>
      </c>
      <c r="G11488" s="56">
        <v>110.177952915302</v>
      </c>
      <c r="H11488" s="56">
        <v>100.966282150429</v>
      </c>
      <c r="I11488" s="56"/>
      <c r="J11488" s="57">
        <v>0.34863924890996001</v>
      </c>
      <c r="K11488" s="57">
        <v>0.41599195950948797</v>
      </c>
      <c r="L11488" s="57">
        <v>0.35912408604680501</v>
      </c>
      <c r="M11488" s="57">
        <v>0.29347427542957999</v>
      </c>
    </row>
    <row r="11489" spans="1:13" x14ac:dyDescent="0.25">
      <c r="A11489" t="s">
        <v>4632</v>
      </c>
      <c r="B11489" t="s">
        <v>4633</v>
      </c>
      <c r="C11489" s="2" t="s">
        <v>31</v>
      </c>
      <c r="D11489" s="2" t="s">
        <v>105</v>
      </c>
      <c r="E11489" s="2" t="s">
        <v>29028</v>
      </c>
      <c r="F11489" s="56">
        <v>99.632524417999207</v>
      </c>
      <c r="G11489" s="56">
        <v>97.629942043160398</v>
      </c>
      <c r="H11489" s="56">
        <v>99.468233639642904</v>
      </c>
      <c r="I11489" s="56"/>
      <c r="J11489" s="57">
        <v>0.32028384153530198</v>
      </c>
      <c r="K11489" s="57">
        <v>0.39275501650431199</v>
      </c>
      <c r="L11489" s="57">
        <v>0.33587752068355098</v>
      </c>
      <c r="M11489" s="57">
        <v>0.26740222181423001</v>
      </c>
    </row>
    <row r="11490" spans="1:13" x14ac:dyDescent="0.25">
      <c r="A11490" t="s">
        <v>5842</v>
      </c>
      <c r="B11490" t="s">
        <v>5843</v>
      </c>
      <c r="C11490" s="2" t="s">
        <v>35</v>
      </c>
      <c r="D11490" s="2" t="s">
        <v>100</v>
      </c>
      <c r="E11490" s="2" t="s">
        <v>29028</v>
      </c>
      <c r="F11490" s="56">
        <v>94.943980355681404</v>
      </c>
      <c r="G11490" s="56">
        <v>111.063686991616</v>
      </c>
      <c r="H11490" s="56">
        <v>100.962303750231</v>
      </c>
      <c r="I11490" s="56">
        <v>111.570666800838</v>
      </c>
      <c r="J11490" s="57">
        <v>0.44302813893266901</v>
      </c>
      <c r="K11490" s="57">
        <v>0.50946961069454599</v>
      </c>
      <c r="L11490" s="57">
        <v>0.456537370380731</v>
      </c>
      <c r="M11490" s="57">
        <v>0.39380042574830298</v>
      </c>
    </row>
    <row r="11491" spans="1:13" x14ac:dyDescent="0.25">
      <c r="A11491" t="s">
        <v>5832</v>
      </c>
      <c r="B11491" t="s">
        <v>5833</v>
      </c>
      <c r="C11491" s="2" t="s">
        <v>31</v>
      </c>
      <c r="D11491" s="2" t="s">
        <v>100</v>
      </c>
      <c r="E11491" s="2" t="s">
        <v>29028</v>
      </c>
      <c r="F11491" s="56">
        <v>94.294492324718306</v>
      </c>
      <c r="G11491" s="56">
        <v>107.859145576687</v>
      </c>
      <c r="H11491" s="56">
        <v>99.094665879670103</v>
      </c>
      <c r="I11491" s="56">
        <v>107.78915647581</v>
      </c>
      <c r="J11491" s="57">
        <v>0.35050438216354102</v>
      </c>
      <c r="K11491" s="57">
        <v>0.39940811880677302</v>
      </c>
      <c r="L11491" s="57">
        <v>0.36273063295211999</v>
      </c>
      <c r="M11491" s="57">
        <v>0.30787803048884399</v>
      </c>
    </row>
    <row r="11492" spans="1:13" x14ac:dyDescent="0.25">
      <c r="A11492" t="s">
        <v>5834</v>
      </c>
      <c r="B11492" t="s">
        <v>5835</v>
      </c>
      <c r="C11492" s="2" t="s">
        <v>35</v>
      </c>
      <c r="D11492" s="2" t="s">
        <v>100</v>
      </c>
      <c r="E11492" s="2" t="s">
        <v>29028</v>
      </c>
      <c r="F11492" s="56">
        <v>101.342732541749</v>
      </c>
      <c r="G11492" s="56">
        <v>109.802273093496</v>
      </c>
      <c r="H11492" s="56">
        <v>100.707404836558</v>
      </c>
      <c r="I11492" s="56">
        <v>114.795566349648</v>
      </c>
      <c r="J11492" s="57">
        <v>0.560459319578267</v>
      </c>
      <c r="K11492" s="57">
        <v>0.62964889811243896</v>
      </c>
      <c r="L11492" s="57">
        <v>0.57605650598936697</v>
      </c>
      <c r="M11492" s="57">
        <v>0.50673763402490501</v>
      </c>
    </row>
    <row r="11493" spans="1:13" x14ac:dyDescent="0.25">
      <c r="A11493" t="s">
        <v>5838</v>
      </c>
      <c r="B11493" t="s">
        <v>5839</v>
      </c>
      <c r="C11493" s="2" t="s">
        <v>35</v>
      </c>
      <c r="D11493" s="2" t="s">
        <v>100</v>
      </c>
      <c r="E11493" s="2" t="s">
        <v>29028</v>
      </c>
      <c r="F11493" s="56">
        <v>94.294492324718306</v>
      </c>
      <c r="G11493" s="56">
        <v>107.859145576687</v>
      </c>
      <c r="H11493" s="56">
        <v>99.094665879670103</v>
      </c>
      <c r="I11493" s="56">
        <v>107.78915647581</v>
      </c>
      <c r="J11493" s="57">
        <v>0.35050438216354102</v>
      </c>
      <c r="K11493" s="57">
        <v>0.39940811880677302</v>
      </c>
      <c r="L11493" s="57">
        <v>0.36273063295211999</v>
      </c>
      <c r="M11493" s="57">
        <v>0.30787803048884399</v>
      </c>
    </row>
    <row r="11494" spans="1:13" x14ac:dyDescent="0.25">
      <c r="A11494" t="s">
        <v>5846</v>
      </c>
      <c r="B11494" t="s">
        <v>5847</v>
      </c>
      <c r="C11494" s="2" t="s">
        <v>35</v>
      </c>
      <c r="D11494" s="2" t="s">
        <v>100</v>
      </c>
      <c r="E11494" s="2" t="s">
        <v>29028</v>
      </c>
      <c r="F11494" s="56">
        <v>95.965166394409394</v>
      </c>
      <c r="G11494" s="56">
        <v>108.48985097052299</v>
      </c>
      <c r="H11494" s="56">
        <v>101.33498742127099</v>
      </c>
      <c r="I11494" s="56">
        <v>106.292856906041</v>
      </c>
      <c r="J11494" s="57">
        <v>0.392211671258201</v>
      </c>
      <c r="K11494" s="57">
        <v>0.45094208161606603</v>
      </c>
      <c r="L11494" s="57">
        <v>0.405435070000006</v>
      </c>
      <c r="M11494" s="57">
        <v>0.346491637423256</v>
      </c>
    </row>
    <row r="11495" spans="1:13" x14ac:dyDescent="0.25">
      <c r="A11495" t="s">
        <v>5830</v>
      </c>
      <c r="B11495" t="s">
        <v>5831</v>
      </c>
      <c r="C11495" s="2" t="s">
        <v>31</v>
      </c>
      <c r="D11495" s="2" t="s">
        <v>100</v>
      </c>
      <c r="E11495" s="2" t="s">
        <v>29028</v>
      </c>
      <c r="F11495" s="56">
        <v>94.294492324718306</v>
      </c>
      <c r="G11495" s="56">
        <v>107.859145576687</v>
      </c>
      <c r="H11495" s="56">
        <v>99.094665879670103</v>
      </c>
      <c r="I11495" s="56">
        <v>107.78915647581</v>
      </c>
      <c r="J11495" s="57">
        <v>0.35050438216354102</v>
      </c>
      <c r="K11495" s="57">
        <v>0.39940811880677302</v>
      </c>
      <c r="L11495" s="57">
        <v>0.36273063295211999</v>
      </c>
      <c r="M11495" s="57">
        <v>0.30787803048884399</v>
      </c>
    </row>
    <row r="11496" spans="1:13" x14ac:dyDescent="0.25">
      <c r="A11496" t="s">
        <v>5836</v>
      </c>
      <c r="B11496" t="s">
        <v>5837</v>
      </c>
      <c r="C11496" s="2" t="s">
        <v>35</v>
      </c>
      <c r="D11496" s="2" t="s">
        <v>100</v>
      </c>
      <c r="E11496" s="2" t="s">
        <v>29028</v>
      </c>
      <c r="F11496" s="56">
        <v>80.644142979511699</v>
      </c>
      <c r="G11496" s="56">
        <v>107.243930210277</v>
      </c>
      <c r="H11496" s="56">
        <v>92.346977657580794</v>
      </c>
      <c r="I11496" s="56">
        <v>103.397659705569</v>
      </c>
      <c r="J11496" s="57">
        <v>0.54628001873618803</v>
      </c>
      <c r="K11496" s="57">
        <v>0.62119969526516505</v>
      </c>
      <c r="L11496" s="57">
        <v>0.56532874733928096</v>
      </c>
      <c r="M11496" s="57">
        <v>0.48457292127259699</v>
      </c>
    </row>
    <row r="11497" spans="1:13" x14ac:dyDescent="0.25">
      <c r="A11497" t="s">
        <v>172</v>
      </c>
      <c r="B11497" t="s">
        <v>173</v>
      </c>
      <c r="C11497" s="2" t="s">
        <v>35</v>
      </c>
      <c r="D11497" s="2" t="s">
        <v>108</v>
      </c>
      <c r="E11497" s="2" t="s">
        <v>29027</v>
      </c>
      <c r="F11497" s="56">
        <v>98.642381375413805</v>
      </c>
      <c r="G11497" s="56">
        <v>109.92395379087201</v>
      </c>
      <c r="H11497" s="56">
        <v>71.245342079972502</v>
      </c>
      <c r="I11497" s="56">
        <v>111.06901466063</v>
      </c>
      <c r="J11497" s="57">
        <v>0.54681713238465801</v>
      </c>
      <c r="K11497" s="57">
        <v>0.63279812354651899</v>
      </c>
      <c r="L11497" s="57">
        <v>0.57609451927085298</v>
      </c>
      <c r="M11497" s="57">
        <v>0.49130424386454902</v>
      </c>
    </row>
    <row r="11498" spans="1:13" x14ac:dyDescent="0.25">
      <c r="A11498" t="s">
        <v>16687</v>
      </c>
      <c r="B11498" t="s">
        <v>16688</v>
      </c>
      <c r="C11498" s="2" t="s">
        <v>31</v>
      </c>
      <c r="D11498" s="2" t="s">
        <v>80</v>
      </c>
      <c r="E11498" s="2" t="s">
        <v>29028</v>
      </c>
      <c r="F11498" s="56">
        <v>108.76374188623601</v>
      </c>
      <c r="G11498" s="56">
        <v>104.761482240555</v>
      </c>
      <c r="H11498" s="56">
        <v>91.426962565410406</v>
      </c>
      <c r="I11498" s="56">
        <v>105.462244433283</v>
      </c>
      <c r="J11498" s="57">
        <v>0.42230694633661398</v>
      </c>
      <c r="K11498" s="57">
        <v>0.46139874362952898</v>
      </c>
      <c r="L11498" s="57">
        <v>0.43099970688248701</v>
      </c>
      <c r="M11498" s="57">
        <v>0.38793712037118799</v>
      </c>
    </row>
    <row r="11499" spans="1:13" x14ac:dyDescent="0.25">
      <c r="A11499" t="s">
        <v>16697</v>
      </c>
      <c r="B11499" t="s">
        <v>16698</v>
      </c>
      <c r="C11499" s="2" t="s">
        <v>35</v>
      </c>
      <c r="D11499" s="2" t="s">
        <v>80</v>
      </c>
      <c r="E11499" s="2" t="s">
        <v>29028</v>
      </c>
      <c r="F11499" s="56">
        <v>108.76374188623601</v>
      </c>
      <c r="G11499" s="56">
        <v>104.761482240555</v>
      </c>
      <c r="H11499" s="56">
        <v>91.426962565410406</v>
      </c>
      <c r="I11499" s="56">
        <v>105.462244433283</v>
      </c>
      <c r="J11499" s="57">
        <v>0.42230694633661398</v>
      </c>
      <c r="K11499" s="57">
        <v>0.46139874362952898</v>
      </c>
      <c r="L11499" s="57">
        <v>0.43099970688248701</v>
      </c>
      <c r="M11499" s="57">
        <v>0.38793712037118799</v>
      </c>
    </row>
    <row r="11500" spans="1:13" x14ac:dyDescent="0.25">
      <c r="A11500" t="s">
        <v>1890</v>
      </c>
      <c r="B11500" t="s">
        <v>1891</v>
      </c>
      <c r="C11500" s="2" t="s">
        <v>35</v>
      </c>
      <c r="D11500" s="2" t="s">
        <v>80</v>
      </c>
      <c r="E11500" s="2" t="s">
        <v>29027</v>
      </c>
      <c r="F11500" s="56">
        <v>112.1537188596</v>
      </c>
      <c r="G11500" s="56">
        <v>107.77774517151499</v>
      </c>
      <c r="H11500" s="56">
        <v>95.4250136488794</v>
      </c>
      <c r="I11500" s="56">
        <v>103.06820469582701</v>
      </c>
      <c r="J11500" s="57">
        <v>0.53476964558900497</v>
      </c>
      <c r="K11500" s="57">
        <v>0.60542373730379795</v>
      </c>
      <c r="L11500" s="57">
        <v>0.54747456446527498</v>
      </c>
      <c r="M11500" s="57">
        <v>0.48777974688163001</v>
      </c>
    </row>
    <row r="11501" spans="1:13" x14ac:dyDescent="0.25">
      <c r="A11501" t="s">
        <v>16691</v>
      </c>
      <c r="B11501" t="s">
        <v>16692</v>
      </c>
      <c r="C11501" s="2" t="s">
        <v>31</v>
      </c>
      <c r="D11501" s="2" t="s">
        <v>80</v>
      </c>
      <c r="E11501" s="2" t="s">
        <v>29028</v>
      </c>
      <c r="F11501" s="56">
        <v>108.76374188623601</v>
      </c>
      <c r="G11501" s="56">
        <v>104.761482240555</v>
      </c>
      <c r="H11501" s="56">
        <v>91.426962565410406</v>
      </c>
      <c r="I11501" s="56">
        <v>105.462244433283</v>
      </c>
      <c r="J11501" s="57">
        <v>0.42230694633661398</v>
      </c>
      <c r="K11501" s="57">
        <v>0.46139874362952898</v>
      </c>
      <c r="L11501" s="57">
        <v>0.43099970688248701</v>
      </c>
      <c r="M11501" s="57">
        <v>0.38793712037118799</v>
      </c>
    </row>
    <row r="11502" spans="1:13" x14ac:dyDescent="0.25">
      <c r="A11502" t="s">
        <v>16693</v>
      </c>
      <c r="B11502" t="s">
        <v>16694</v>
      </c>
      <c r="C11502" s="2" t="s">
        <v>31</v>
      </c>
      <c r="D11502" s="2" t="s">
        <v>80</v>
      </c>
      <c r="E11502" s="2" t="s">
        <v>29028</v>
      </c>
      <c r="F11502" s="56">
        <v>108.76374188623601</v>
      </c>
      <c r="G11502" s="56">
        <v>104.761482240555</v>
      </c>
      <c r="H11502" s="56">
        <v>91.426962565410406</v>
      </c>
      <c r="I11502" s="56">
        <v>105.462244433283</v>
      </c>
      <c r="J11502" s="57">
        <v>0.42230694633661398</v>
      </c>
      <c r="K11502" s="57">
        <v>0.46139874362952898</v>
      </c>
      <c r="L11502" s="57">
        <v>0.43099970688248701</v>
      </c>
      <c r="M11502" s="57">
        <v>0.38793712037118799</v>
      </c>
    </row>
    <row r="11503" spans="1:13" x14ac:dyDescent="0.25">
      <c r="A11503" t="s">
        <v>16695</v>
      </c>
      <c r="B11503" t="s">
        <v>16696</v>
      </c>
      <c r="C11503" s="2" t="s">
        <v>31</v>
      </c>
      <c r="D11503" s="2" t="s">
        <v>80</v>
      </c>
      <c r="E11503" s="2" t="s">
        <v>29028</v>
      </c>
      <c r="F11503" s="56">
        <v>108.76374188623601</v>
      </c>
      <c r="G11503" s="56">
        <v>104.761482240555</v>
      </c>
      <c r="H11503" s="56">
        <v>91.426962565410406</v>
      </c>
      <c r="I11503" s="56">
        <v>105.462244433283</v>
      </c>
      <c r="J11503" s="57">
        <v>0.42230694633661398</v>
      </c>
      <c r="K11503" s="57">
        <v>0.46139874362952898</v>
      </c>
      <c r="L11503" s="57">
        <v>0.43099970688248701</v>
      </c>
      <c r="M11503" s="57">
        <v>0.38793712037118799</v>
      </c>
    </row>
    <row r="11504" spans="1:13" x14ac:dyDescent="0.25">
      <c r="A11504" t="s">
        <v>16689</v>
      </c>
      <c r="B11504" t="s">
        <v>16690</v>
      </c>
      <c r="C11504" s="2" t="s">
        <v>31</v>
      </c>
      <c r="D11504" s="2" t="s">
        <v>80</v>
      </c>
      <c r="E11504" s="2" t="s">
        <v>29028</v>
      </c>
      <c r="F11504" s="56">
        <v>108.76374188623601</v>
      </c>
      <c r="G11504" s="56">
        <v>104.761482240555</v>
      </c>
      <c r="H11504" s="56">
        <v>91.426962565410406</v>
      </c>
      <c r="I11504" s="56">
        <v>105.462244433283</v>
      </c>
      <c r="J11504" s="57">
        <v>0.42230694633661398</v>
      </c>
      <c r="K11504" s="57">
        <v>0.46139874362952898</v>
      </c>
      <c r="L11504" s="57">
        <v>0.43099970688248701</v>
      </c>
      <c r="M11504" s="57">
        <v>0.38793712037118799</v>
      </c>
    </row>
    <row r="11505" spans="1:13" x14ac:dyDescent="0.25">
      <c r="A11505" t="s">
        <v>16699</v>
      </c>
      <c r="B11505" t="s">
        <v>16700</v>
      </c>
      <c r="C11505" s="2" t="s">
        <v>35</v>
      </c>
      <c r="D11505" s="2" t="s">
        <v>80</v>
      </c>
      <c r="E11505" s="2" t="s">
        <v>29028</v>
      </c>
      <c r="F11505" s="56">
        <v>108.76374188623601</v>
      </c>
      <c r="G11505" s="56">
        <v>104.761482240555</v>
      </c>
      <c r="H11505" s="56">
        <v>91.426962565410406</v>
      </c>
      <c r="I11505" s="56">
        <v>105.462244433283</v>
      </c>
      <c r="J11505" s="57">
        <v>0.42230694633661398</v>
      </c>
      <c r="K11505" s="57">
        <v>0.46139874362952898</v>
      </c>
      <c r="L11505" s="57">
        <v>0.43099970688248701</v>
      </c>
      <c r="M11505" s="57">
        <v>0.38793712037118799</v>
      </c>
    </row>
    <row r="11506" spans="1:13" x14ac:dyDescent="0.25">
      <c r="A11506" t="s">
        <v>23159</v>
      </c>
      <c r="B11506" t="s">
        <v>23160</v>
      </c>
      <c r="C11506" s="2" t="s">
        <v>35</v>
      </c>
      <c r="D11506" s="2" t="s">
        <v>217</v>
      </c>
      <c r="E11506" s="2" t="s">
        <v>29028</v>
      </c>
      <c r="F11506" s="56">
        <v>92.917071351586202</v>
      </c>
      <c r="G11506" s="56">
        <v>104.603938086105</v>
      </c>
      <c r="H11506" s="56">
        <v>88.632437820519598</v>
      </c>
      <c r="I11506" s="56">
        <v>101.923571141712</v>
      </c>
      <c r="J11506" s="57">
        <v>0.370608180985733</v>
      </c>
      <c r="K11506" s="57">
        <v>0.40914262590841699</v>
      </c>
      <c r="L11506" s="57">
        <v>0.37702344605583199</v>
      </c>
      <c r="M11506" s="57">
        <v>0.33049481996323199</v>
      </c>
    </row>
    <row r="11507" spans="1:13" x14ac:dyDescent="0.25">
      <c r="A11507" t="s">
        <v>23151</v>
      </c>
      <c r="B11507" t="s">
        <v>23152</v>
      </c>
      <c r="C11507" s="2" t="s">
        <v>35</v>
      </c>
      <c r="D11507" s="2" t="s">
        <v>217</v>
      </c>
      <c r="E11507" s="2" t="s">
        <v>29028</v>
      </c>
      <c r="F11507" s="56">
        <v>92.917071351586202</v>
      </c>
      <c r="G11507" s="56">
        <v>104.603938086105</v>
      </c>
      <c r="H11507" s="56">
        <v>88.632437820519598</v>
      </c>
      <c r="I11507" s="56">
        <v>101.923571141712</v>
      </c>
      <c r="J11507" s="57">
        <v>0.370608180985733</v>
      </c>
      <c r="K11507" s="57">
        <v>0.40914262590841699</v>
      </c>
      <c r="L11507" s="57">
        <v>0.37702344605583199</v>
      </c>
      <c r="M11507" s="57">
        <v>0.33049481996323199</v>
      </c>
    </row>
    <row r="11508" spans="1:13" x14ac:dyDescent="0.25">
      <c r="A11508" t="s">
        <v>23163</v>
      </c>
      <c r="B11508" t="s">
        <v>23164</v>
      </c>
      <c r="C11508" s="2" t="s">
        <v>35</v>
      </c>
      <c r="D11508" s="2" t="s">
        <v>217</v>
      </c>
      <c r="E11508" s="2" t="s">
        <v>29028</v>
      </c>
      <c r="F11508" s="56">
        <v>92.917071351586202</v>
      </c>
      <c r="G11508" s="56">
        <v>104.603938086105</v>
      </c>
      <c r="H11508" s="56">
        <v>88.632437820519598</v>
      </c>
      <c r="I11508" s="56">
        <v>101.923571141712</v>
      </c>
      <c r="J11508" s="57">
        <v>0.370608180985733</v>
      </c>
      <c r="K11508" s="57">
        <v>0.40914262590841699</v>
      </c>
      <c r="L11508" s="57">
        <v>0.37702344605583199</v>
      </c>
      <c r="M11508" s="57">
        <v>0.33049481996323199</v>
      </c>
    </row>
    <row r="11509" spans="1:13" x14ac:dyDescent="0.25">
      <c r="A11509" t="s">
        <v>23155</v>
      </c>
      <c r="B11509" t="s">
        <v>23156</v>
      </c>
      <c r="C11509" s="2" t="s">
        <v>35</v>
      </c>
      <c r="D11509" s="2" t="s">
        <v>217</v>
      </c>
      <c r="E11509" s="2" t="s">
        <v>29028</v>
      </c>
      <c r="F11509" s="56">
        <v>92.917071351586202</v>
      </c>
      <c r="G11509" s="56">
        <v>104.603938086105</v>
      </c>
      <c r="H11509" s="56">
        <v>88.632437820519598</v>
      </c>
      <c r="I11509" s="56">
        <v>101.923571141712</v>
      </c>
      <c r="J11509" s="57">
        <v>0.370608180985733</v>
      </c>
      <c r="K11509" s="57">
        <v>0.40914262590841699</v>
      </c>
      <c r="L11509" s="57">
        <v>0.37702344605583199</v>
      </c>
      <c r="M11509" s="57">
        <v>0.33049481996323199</v>
      </c>
    </row>
    <row r="11510" spans="1:13" x14ac:dyDescent="0.25">
      <c r="A11510" t="s">
        <v>23165</v>
      </c>
      <c r="B11510" t="s">
        <v>23166</v>
      </c>
      <c r="C11510" s="2" t="s">
        <v>35</v>
      </c>
      <c r="D11510" s="2" t="s">
        <v>217</v>
      </c>
      <c r="E11510" s="2" t="s">
        <v>29028</v>
      </c>
      <c r="F11510" s="56">
        <v>92.917071351586202</v>
      </c>
      <c r="G11510" s="56">
        <v>104.603938086105</v>
      </c>
      <c r="H11510" s="56">
        <v>88.632437820519598</v>
      </c>
      <c r="I11510" s="56">
        <v>101.923571141712</v>
      </c>
      <c r="J11510" s="57">
        <v>0.370608180985733</v>
      </c>
      <c r="K11510" s="57">
        <v>0.40914262590841699</v>
      </c>
      <c r="L11510" s="57">
        <v>0.37702344605583199</v>
      </c>
      <c r="M11510" s="57">
        <v>0.33049481996323199</v>
      </c>
    </row>
    <row r="11511" spans="1:13" x14ac:dyDescent="0.25">
      <c r="A11511" t="s">
        <v>23143</v>
      </c>
      <c r="B11511" t="s">
        <v>23144</v>
      </c>
      <c r="C11511" s="2" t="s">
        <v>31</v>
      </c>
      <c r="D11511" s="2" t="s">
        <v>217</v>
      </c>
      <c r="E11511" s="2" t="s">
        <v>29028</v>
      </c>
      <c r="F11511" s="56">
        <v>92.917071351586202</v>
      </c>
      <c r="G11511" s="56">
        <v>104.603938086105</v>
      </c>
      <c r="H11511" s="56">
        <v>88.632437820519598</v>
      </c>
      <c r="I11511" s="56">
        <v>101.923571141712</v>
      </c>
      <c r="J11511" s="57">
        <v>0.370608180985733</v>
      </c>
      <c r="K11511" s="57">
        <v>0.40914262590841699</v>
      </c>
      <c r="L11511" s="57">
        <v>0.37702344605583199</v>
      </c>
      <c r="M11511" s="57">
        <v>0.33049481996323199</v>
      </c>
    </row>
    <row r="11512" spans="1:13" x14ac:dyDescent="0.25">
      <c r="A11512" t="s">
        <v>23147</v>
      </c>
      <c r="B11512" t="s">
        <v>23148</v>
      </c>
      <c r="C11512" s="2" t="s">
        <v>31</v>
      </c>
      <c r="D11512" s="2" t="s">
        <v>217</v>
      </c>
      <c r="E11512" s="2" t="s">
        <v>29028</v>
      </c>
      <c r="F11512" s="56">
        <v>92.917071351586202</v>
      </c>
      <c r="G11512" s="56">
        <v>104.603938086105</v>
      </c>
      <c r="H11512" s="56">
        <v>88.632437820519598</v>
      </c>
      <c r="I11512" s="56">
        <v>101.923571141712</v>
      </c>
      <c r="J11512" s="57">
        <v>0.370608180985733</v>
      </c>
      <c r="K11512" s="57">
        <v>0.40914262590841699</v>
      </c>
      <c r="L11512" s="57">
        <v>0.37702344605583199</v>
      </c>
      <c r="M11512" s="57">
        <v>0.33049481996323199</v>
      </c>
    </row>
    <row r="11513" spans="1:13" x14ac:dyDescent="0.25">
      <c r="A11513" t="s">
        <v>10872</v>
      </c>
      <c r="B11513" t="s">
        <v>10873</v>
      </c>
      <c r="C11513" s="2" t="s">
        <v>31</v>
      </c>
      <c r="D11513" s="2" t="s">
        <v>315</v>
      </c>
      <c r="E11513" s="2" t="s">
        <v>29028</v>
      </c>
      <c r="F11513" s="56"/>
      <c r="G11513" s="56">
        <v>92.393752892439693</v>
      </c>
      <c r="H11513" s="56"/>
      <c r="I11513" s="56"/>
      <c r="J11513" s="57">
        <v>0.25002156665937603</v>
      </c>
      <c r="K11513" s="57">
        <v>0.32231800774998798</v>
      </c>
      <c r="L11513" s="57">
        <v>0.25904788399467599</v>
      </c>
      <c r="M11513" s="57">
        <v>0.17773809555668499</v>
      </c>
    </row>
    <row r="11514" spans="1:13" x14ac:dyDescent="0.25">
      <c r="A11514" t="s">
        <v>10878</v>
      </c>
      <c r="B11514" t="s">
        <v>10879</v>
      </c>
      <c r="C11514" s="2" t="s">
        <v>35</v>
      </c>
      <c r="D11514" s="2" t="s">
        <v>315</v>
      </c>
      <c r="E11514" s="2" t="s">
        <v>29028</v>
      </c>
      <c r="F11514" s="56"/>
      <c r="G11514" s="56">
        <v>92.393752892439693</v>
      </c>
      <c r="H11514" s="56"/>
      <c r="I11514" s="56"/>
      <c r="J11514" s="57">
        <v>0.25002156665937603</v>
      </c>
      <c r="K11514" s="57">
        <v>0.32231800774998798</v>
      </c>
      <c r="L11514" s="57">
        <v>0.25904788399467599</v>
      </c>
      <c r="M11514" s="57">
        <v>0.17773809555668499</v>
      </c>
    </row>
    <row r="11515" spans="1:13" x14ac:dyDescent="0.25">
      <c r="A11515" t="s">
        <v>10866</v>
      </c>
      <c r="B11515" t="s">
        <v>10867</v>
      </c>
      <c r="C11515" s="2" t="s">
        <v>31</v>
      </c>
      <c r="D11515" s="2" t="s">
        <v>315</v>
      </c>
      <c r="E11515" s="2" t="s">
        <v>29028</v>
      </c>
      <c r="F11515" s="56"/>
      <c r="G11515" s="56">
        <v>92.393752892439693</v>
      </c>
      <c r="H11515" s="56"/>
      <c r="I11515" s="56"/>
      <c r="J11515" s="57">
        <v>0.25002156665937603</v>
      </c>
      <c r="K11515" s="57">
        <v>0.32231800774998798</v>
      </c>
      <c r="L11515" s="57">
        <v>0.25904788399467599</v>
      </c>
      <c r="M11515" s="57">
        <v>0.17773809555668499</v>
      </c>
    </row>
    <row r="11516" spans="1:13" x14ac:dyDescent="0.25">
      <c r="A11516" t="s">
        <v>10880</v>
      </c>
      <c r="B11516" t="s">
        <v>10881</v>
      </c>
      <c r="C11516" s="2" t="s">
        <v>35</v>
      </c>
      <c r="D11516" s="2" t="s">
        <v>315</v>
      </c>
      <c r="E11516" s="2" t="s">
        <v>29028</v>
      </c>
      <c r="F11516" s="56"/>
      <c r="G11516" s="56">
        <v>92.393752892439693</v>
      </c>
      <c r="H11516" s="56"/>
      <c r="I11516" s="56"/>
      <c r="J11516" s="57">
        <v>0.25002156665937603</v>
      </c>
      <c r="K11516" s="57">
        <v>0.32231800774998798</v>
      </c>
      <c r="L11516" s="57">
        <v>0.25904788399467599</v>
      </c>
      <c r="M11516" s="57">
        <v>0.17773809555668499</v>
      </c>
    </row>
    <row r="11517" spans="1:13" x14ac:dyDescent="0.25">
      <c r="A11517" t="s">
        <v>10876</v>
      </c>
      <c r="B11517" t="s">
        <v>10877</v>
      </c>
      <c r="C11517" s="2" t="s">
        <v>35</v>
      </c>
      <c r="D11517" s="2" t="s">
        <v>315</v>
      </c>
      <c r="E11517" s="2" t="s">
        <v>29028</v>
      </c>
      <c r="F11517" s="56"/>
      <c r="G11517" s="56">
        <v>92.393752892439693</v>
      </c>
      <c r="H11517" s="56"/>
      <c r="I11517" s="56"/>
      <c r="J11517" s="57">
        <v>0.25002156665937603</v>
      </c>
      <c r="K11517" s="57">
        <v>0.32231800774998798</v>
      </c>
      <c r="L11517" s="57">
        <v>0.25904788399467599</v>
      </c>
      <c r="M11517" s="57">
        <v>0.17773809555668499</v>
      </c>
    </row>
    <row r="11518" spans="1:13" x14ac:dyDescent="0.25">
      <c r="A11518" t="s">
        <v>30659</v>
      </c>
      <c r="B11518" t="s">
        <v>30660</v>
      </c>
      <c r="C11518" s="2" t="s">
        <v>35</v>
      </c>
      <c r="D11518" s="2" t="s">
        <v>429</v>
      </c>
      <c r="E11518" s="2" t="s">
        <v>29028</v>
      </c>
      <c r="F11518" s="56"/>
      <c r="G11518" s="56">
        <v>94.814707319546699</v>
      </c>
      <c r="H11518" s="56"/>
      <c r="I11518" s="56"/>
      <c r="J11518" s="57">
        <v>0.26959337215606199</v>
      </c>
      <c r="K11518" s="57">
        <v>0.32634592073074298</v>
      </c>
      <c r="L11518" s="57">
        <v>0.28543541286171997</v>
      </c>
      <c r="M11518" s="57">
        <v>0.21817770605850301</v>
      </c>
    </row>
    <row r="11519" spans="1:13" x14ac:dyDescent="0.25">
      <c r="A11519" t="s">
        <v>30661</v>
      </c>
      <c r="B11519" t="s">
        <v>30662</v>
      </c>
      <c r="C11519" s="2" t="s">
        <v>35</v>
      </c>
      <c r="D11519" s="2" t="s">
        <v>429</v>
      </c>
      <c r="E11519" s="2" t="s">
        <v>29028</v>
      </c>
      <c r="F11519" s="56"/>
      <c r="G11519" s="56">
        <v>94.814707319546699</v>
      </c>
      <c r="H11519" s="56"/>
      <c r="I11519" s="56"/>
      <c r="J11519" s="57">
        <v>0.26959337215606199</v>
      </c>
      <c r="K11519" s="57">
        <v>0.32634592073074298</v>
      </c>
      <c r="L11519" s="57">
        <v>0.28543541286171997</v>
      </c>
      <c r="M11519" s="57">
        <v>0.21817770605850301</v>
      </c>
    </row>
    <row r="11520" spans="1:13" x14ac:dyDescent="0.25">
      <c r="A11520" t="s">
        <v>30663</v>
      </c>
      <c r="B11520" t="s">
        <v>30664</v>
      </c>
      <c r="C11520" s="2" t="s">
        <v>35</v>
      </c>
      <c r="D11520" s="2" t="s">
        <v>429</v>
      </c>
      <c r="E11520" s="2" t="s">
        <v>29028</v>
      </c>
      <c r="F11520" s="56"/>
      <c r="G11520" s="56">
        <v>94.814707319546699</v>
      </c>
      <c r="H11520" s="56"/>
      <c r="I11520" s="56"/>
      <c r="J11520" s="57">
        <v>0.26959337215606199</v>
      </c>
      <c r="K11520" s="57">
        <v>0.32634592073074298</v>
      </c>
      <c r="L11520" s="57">
        <v>0.28543541286171997</v>
      </c>
      <c r="M11520" s="57">
        <v>0.21817770605850301</v>
      </c>
    </row>
    <row r="11521" spans="1:13" x14ac:dyDescent="0.25">
      <c r="A11521" t="s">
        <v>30665</v>
      </c>
      <c r="B11521" t="s">
        <v>30666</v>
      </c>
      <c r="C11521" s="2" t="s">
        <v>35</v>
      </c>
      <c r="D11521" s="2" t="s">
        <v>429</v>
      </c>
      <c r="E11521" s="2" t="s">
        <v>29028</v>
      </c>
      <c r="F11521" s="56"/>
      <c r="G11521" s="56">
        <v>94.814707319546699</v>
      </c>
      <c r="H11521" s="56"/>
      <c r="I11521" s="56"/>
      <c r="J11521" s="57">
        <v>0.26959337215606199</v>
      </c>
      <c r="K11521" s="57">
        <v>0.32634592073074298</v>
      </c>
      <c r="L11521" s="57">
        <v>0.28543541286171997</v>
      </c>
      <c r="M11521" s="57">
        <v>0.21817770605850301</v>
      </c>
    </row>
    <row r="11522" spans="1:13" x14ac:dyDescent="0.25">
      <c r="A11522" t="s">
        <v>30669</v>
      </c>
      <c r="B11522" t="s">
        <v>30670</v>
      </c>
      <c r="C11522" s="2" t="s">
        <v>35</v>
      </c>
      <c r="D11522" s="2" t="s">
        <v>429</v>
      </c>
      <c r="E11522" s="2" t="s">
        <v>29028</v>
      </c>
      <c r="F11522" s="56"/>
      <c r="G11522" s="56">
        <v>94.814707319546699</v>
      </c>
      <c r="H11522" s="56"/>
      <c r="I11522" s="56"/>
      <c r="J11522" s="57">
        <v>0.26959337215606199</v>
      </c>
      <c r="K11522" s="57">
        <v>0.32634592073074298</v>
      </c>
      <c r="L11522" s="57">
        <v>0.28543541286171997</v>
      </c>
      <c r="M11522" s="57">
        <v>0.21817770605850301</v>
      </c>
    </row>
    <row r="11523" spans="1:13" x14ac:dyDescent="0.25">
      <c r="A11523" t="s">
        <v>30667</v>
      </c>
      <c r="B11523" t="s">
        <v>30668</v>
      </c>
      <c r="C11523" s="2" t="s">
        <v>35</v>
      </c>
      <c r="D11523" s="2" t="s">
        <v>429</v>
      </c>
      <c r="E11523" s="2" t="s">
        <v>29028</v>
      </c>
      <c r="F11523" s="56"/>
      <c r="G11523" s="56">
        <v>94.814707319546699</v>
      </c>
      <c r="H11523" s="56"/>
      <c r="I11523" s="56"/>
      <c r="J11523" s="57">
        <v>0.26959337215606199</v>
      </c>
      <c r="K11523" s="57">
        <v>0.32634592073074298</v>
      </c>
      <c r="L11523" s="57">
        <v>0.28543541286171997</v>
      </c>
      <c r="M11523" s="57">
        <v>0.21817770605850301</v>
      </c>
    </row>
    <row r="11524" spans="1:13" x14ac:dyDescent="0.25">
      <c r="A11524" t="s">
        <v>10874</v>
      </c>
      <c r="B11524" t="s">
        <v>10875</v>
      </c>
      <c r="C11524" s="2" t="s">
        <v>31</v>
      </c>
      <c r="D11524" s="2" t="s">
        <v>315</v>
      </c>
      <c r="E11524" s="2" t="s">
        <v>29028</v>
      </c>
      <c r="F11524" s="56"/>
      <c r="G11524" s="56">
        <v>92.393752892439693</v>
      </c>
      <c r="H11524" s="56"/>
      <c r="I11524" s="56"/>
      <c r="J11524" s="57">
        <v>0.25002156665937603</v>
      </c>
      <c r="K11524" s="57">
        <v>0.32231800774998798</v>
      </c>
      <c r="L11524" s="57">
        <v>0.25904788399467599</v>
      </c>
      <c r="M11524" s="57">
        <v>0.17773809555668499</v>
      </c>
    </row>
    <row r="11525" spans="1:13" x14ac:dyDescent="0.25">
      <c r="A11525" t="s">
        <v>30655</v>
      </c>
      <c r="B11525" t="s">
        <v>30656</v>
      </c>
      <c r="C11525" s="2" t="s">
        <v>31</v>
      </c>
      <c r="D11525" s="2" t="s">
        <v>429</v>
      </c>
      <c r="E11525" s="2" t="s">
        <v>29028</v>
      </c>
      <c r="F11525" s="56"/>
      <c r="G11525" s="56">
        <v>94.814707319546699</v>
      </c>
      <c r="H11525" s="56"/>
      <c r="I11525" s="56"/>
      <c r="J11525" s="57">
        <v>0.26959337215606199</v>
      </c>
      <c r="K11525" s="57">
        <v>0.32634592073074298</v>
      </c>
      <c r="L11525" s="57">
        <v>0.28543541286171997</v>
      </c>
      <c r="M11525" s="57">
        <v>0.21817770605850301</v>
      </c>
    </row>
    <row r="11526" spans="1:13" x14ac:dyDescent="0.25">
      <c r="A11526" t="s">
        <v>30653</v>
      </c>
      <c r="B11526" t="s">
        <v>30654</v>
      </c>
      <c r="C11526" s="2" t="s">
        <v>31</v>
      </c>
      <c r="D11526" s="2" t="s">
        <v>429</v>
      </c>
      <c r="E11526" s="2" t="s">
        <v>29027</v>
      </c>
      <c r="F11526" s="56">
        <v>100.26374498950101</v>
      </c>
      <c r="G11526" s="56">
        <v>100.324055949908</v>
      </c>
      <c r="H11526" s="56">
        <v>95.225892709694307</v>
      </c>
      <c r="I11526" s="56">
        <v>94.083382861088197</v>
      </c>
      <c r="J11526" s="57">
        <v>0.44563535334577598</v>
      </c>
      <c r="K11526" s="57">
        <v>0.53803434486887702</v>
      </c>
      <c r="L11526" s="57">
        <v>0.47208218035454302</v>
      </c>
      <c r="M11526" s="57">
        <v>0.37910649634530202</v>
      </c>
    </row>
    <row r="11527" spans="1:13" x14ac:dyDescent="0.25">
      <c r="A11527" t="s">
        <v>30657</v>
      </c>
      <c r="B11527" t="s">
        <v>30658</v>
      </c>
      <c r="C11527" s="2" t="s">
        <v>31</v>
      </c>
      <c r="D11527" s="2" t="s">
        <v>429</v>
      </c>
      <c r="E11527" s="2" t="s">
        <v>29028</v>
      </c>
      <c r="F11527" s="56"/>
      <c r="G11527" s="56">
        <v>94.814707319546699</v>
      </c>
      <c r="H11527" s="56"/>
      <c r="I11527" s="56"/>
      <c r="J11527" s="57">
        <v>0.26959337215606199</v>
      </c>
      <c r="K11527" s="57">
        <v>0.32634592073074298</v>
      </c>
      <c r="L11527" s="57">
        <v>0.28543541286171997</v>
      </c>
      <c r="M11527" s="57">
        <v>0.21817770605850301</v>
      </c>
    </row>
    <row r="11528" spans="1:13" x14ac:dyDescent="0.25">
      <c r="A11528" t="s">
        <v>10870</v>
      </c>
      <c r="B11528" t="s">
        <v>10871</v>
      </c>
      <c r="C11528" s="2" t="s">
        <v>31</v>
      </c>
      <c r="D11528" s="2" t="s">
        <v>315</v>
      </c>
      <c r="E11528" s="2" t="s">
        <v>29028</v>
      </c>
      <c r="F11528" s="56"/>
      <c r="G11528" s="56">
        <v>92.393752892439693</v>
      </c>
      <c r="H11528" s="56"/>
      <c r="I11528" s="56"/>
      <c r="J11528" s="57">
        <v>0.25002156665937603</v>
      </c>
      <c r="K11528" s="57">
        <v>0.32231800774998798</v>
      </c>
      <c r="L11528" s="57">
        <v>0.25904788399467599</v>
      </c>
      <c r="M11528" s="57">
        <v>0.17773809555668499</v>
      </c>
    </row>
    <row r="11529" spans="1:13" x14ac:dyDescent="0.25">
      <c r="A11529" t="s">
        <v>31173</v>
      </c>
      <c r="B11529" t="s">
        <v>31174</v>
      </c>
      <c r="C11529" s="2" t="s">
        <v>35</v>
      </c>
      <c r="D11529" s="2" t="s">
        <v>32</v>
      </c>
      <c r="E11529" s="2" t="s">
        <v>29028</v>
      </c>
      <c r="F11529" s="56"/>
      <c r="G11529" s="56">
        <v>93.113106033597106</v>
      </c>
      <c r="H11529" s="56"/>
      <c r="I11529" s="56"/>
      <c r="J11529" s="57">
        <v>0.23702208680409101</v>
      </c>
      <c r="K11529" s="57">
        <v>0.314095317028809</v>
      </c>
      <c r="L11529" s="57">
        <v>0.25952687698128601</v>
      </c>
      <c r="M11529" s="57">
        <v>0.16844963674597599</v>
      </c>
    </row>
    <row r="11530" spans="1:13" x14ac:dyDescent="0.25">
      <c r="A11530" t="s">
        <v>10868</v>
      </c>
      <c r="B11530" t="s">
        <v>10869</v>
      </c>
      <c r="C11530" s="2" t="s">
        <v>31</v>
      </c>
      <c r="D11530" s="2" t="s">
        <v>315</v>
      </c>
      <c r="E11530" s="2" t="s">
        <v>29028</v>
      </c>
      <c r="F11530" s="56"/>
      <c r="G11530" s="56">
        <v>92.393752892439693</v>
      </c>
      <c r="H11530" s="56"/>
      <c r="I11530" s="56"/>
      <c r="J11530" s="57">
        <v>0.25002156665937603</v>
      </c>
      <c r="K11530" s="57">
        <v>0.32231800774998798</v>
      </c>
      <c r="L11530" s="57">
        <v>0.25904788399467599</v>
      </c>
      <c r="M11530" s="57">
        <v>0.17773809555668499</v>
      </c>
    </row>
    <row r="11531" spans="1:13" x14ac:dyDescent="0.25">
      <c r="A11531" t="s">
        <v>10884</v>
      </c>
      <c r="B11531" t="s">
        <v>10885</v>
      </c>
      <c r="C11531" s="2" t="s">
        <v>35</v>
      </c>
      <c r="D11531" s="2" t="s">
        <v>315</v>
      </c>
      <c r="E11531" s="2" t="s">
        <v>29028</v>
      </c>
      <c r="F11531" s="56"/>
      <c r="G11531" s="56">
        <v>93.771090050029997</v>
      </c>
      <c r="H11531" s="56"/>
      <c r="I11531" s="56"/>
      <c r="J11531" s="57">
        <v>0.26497819518479399</v>
      </c>
      <c r="K11531" s="57">
        <v>0.33866164321179698</v>
      </c>
      <c r="L11531" s="57">
        <v>0.27530021499122498</v>
      </c>
      <c r="M11531" s="57">
        <v>0.19406969716047101</v>
      </c>
    </row>
    <row r="11532" spans="1:13" x14ac:dyDescent="0.25">
      <c r="A11532" t="s">
        <v>11480</v>
      </c>
      <c r="B11532" t="s">
        <v>11481</v>
      </c>
      <c r="C11532" s="2" t="s">
        <v>31</v>
      </c>
      <c r="D11532" s="2" t="s">
        <v>69</v>
      </c>
      <c r="E11532" s="2" t="s">
        <v>29028</v>
      </c>
      <c r="F11532" s="56">
        <v>92.741680370870895</v>
      </c>
      <c r="G11532" s="56">
        <v>99.702339748694797</v>
      </c>
      <c r="H11532" s="56">
        <v>110.99043610619999</v>
      </c>
      <c r="I11532" s="56"/>
      <c r="J11532" s="57">
        <v>0.30215889022671799</v>
      </c>
      <c r="K11532" s="57">
        <v>0.35437305458038598</v>
      </c>
      <c r="L11532" s="57">
        <v>0.310035051597571</v>
      </c>
      <c r="M11532" s="57">
        <v>0.25962759266216001</v>
      </c>
    </row>
    <row r="11533" spans="1:13" x14ac:dyDescent="0.25">
      <c r="A11533" t="s">
        <v>10387</v>
      </c>
      <c r="B11533" t="s">
        <v>10388</v>
      </c>
      <c r="C11533" s="2" t="s">
        <v>31</v>
      </c>
      <c r="D11533" s="2" t="s">
        <v>7638</v>
      </c>
      <c r="E11533" s="2" t="s">
        <v>29027</v>
      </c>
      <c r="F11533" s="56">
        <v>86.283802377846797</v>
      </c>
      <c r="G11533" s="56">
        <v>96.576962327347701</v>
      </c>
      <c r="H11533" s="56">
        <v>95.437109592914695</v>
      </c>
      <c r="I11533" s="56">
        <v>118.447273379546</v>
      </c>
      <c r="J11533" s="57">
        <v>0.46827728926627898</v>
      </c>
      <c r="K11533" s="57">
        <v>0.56056726701670001</v>
      </c>
      <c r="L11533" s="57">
        <v>0.47714499753248402</v>
      </c>
      <c r="M11533" s="57">
        <v>0.39469216672433299</v>
      </c>
    </row>
    <row r="11534" spans="1:13" x14ac:dyDescent="0.25">
      <c r="A11534" t="s">
        <v>11921</v>
      </c>
      <c r="B11534" t="s">
        <v>11922</v>
      </c>
      <c r="C11534" s="2" t="s">
        <v>35</v>
      </c>
      <c r="D11534" s="2" t="s">
        <v>289</v>
      </c>
      <c r="E11534" s="2" t="s">
        <v>29028</v>
      </c>
      <c r="F11534" s="56">
        <v>104.692314670321</v>
      </c>
      <c r="G11534" s="56">
        <v>92.551732509508</v>
      </c>
      <c r="H11534" s="56">
        <v>98.659935239891198</v>
      </c>
      <c r="I11534" s="56">
        <v>99.955671071135896</v>
      </c>
      <c r="J11534" s="57">
        <v>0.37971222974908098</v>
      </c>
      <c r="K11534" s="57">
        <v>0.43514490103923498</v>
      </c>
      <c r="L11534" s="57">
        <v>0.39241711197264101</v>
      </c>
      <c r="M11534" s="57">
        <v>0.33493474001797702</v>
      </c>
    </row>
    <row r="11535" spans="1:13" x14ac:dyDescent="0.25">
      <c r="A11535" t="s">
        <v>11917</v>
      </c>
      <c r="B11535" t="s">
        <v>11918</v>
      </c>
      <c r="C11535" s="2" t="s">
        <v>31</v>
      </c>
      <c r="D11535" s="2" t="s">
        <v>289</v>
      </c>
      <c r="E11535" s="2" t="s">
        <v>29028</v>
      </c>
      <c r="F11535" s="56">
        <v>104.692314670321</v>
      </c>
      <c r="G11535" s="56">
        <v>92.551732509508</v>
      </c>
      <c r="H11535" s="56">
        <v>98.659935239891198</v>
      </c>
      <c r="I11535" s="56">
        <v>99.955671071135896</v>
      </c>
      <c r="J11535" s="57">
        <v>0.37971222974908098</v>
      </c>
      <c r="K11535" s="57">
        <v>0.43514490103923498</v>
      </c>
      <c r="L11535" s="57">
        <v>0.39241711197264101</v>
      </c>
      <c r="M11535" s="57">
        <v>0.33493474001797702</v>
      </c>
    </row>
    <row r="11536" spans="1:13" x14ac:dyDescent="0.25">
      <c r="A11536" t="s">
        <v>29119</v>
      </c>
      <c r="B11536" t="s">
        <v>29120</v>
      </c>
      <c r="C11536" s="2" t="s">
        <v>31</v>
      </c>
      <c r="D11536" s="2" t="s">
        <v>7638</v>
      </c>
      <c r="E11536" s="2" t="s">
        <v>29028</v>
      </c>
      <c r="F11536" s="56">
        <v>102.33976970016499</v>
      </c>
      <c r="G11536" s="56">
        <v>95.6442636076372</v>
      </c>
      <c r="H11536" s="56">
        <v>98.365011209077906</v>
      </c>
      <c r="I11536" s="56"/>
      <c r="J11536" s="57">
        <v>0.30541633886778302</v>
      </c>
      <c r="K11536" s="57">
        <v>0.35812043664937898</v>
      </c>
      <c r="L11536" s="57">
        <v>0.31724550534289903</v>
      </c>
      <c r="M11536" s="57">
        <v>0.25673999160414501</v>
      </c>
    </row>
    <row r="11537" spans="1:13" x14ac:dyDescent="0.25">
      <c r="A11537" t="s">
        <v>1148</v>
      </c>
      <c r="B11537" t="s">
        <v>1149</v>
      </c>
      <c r="C11537" s="2" t="s">
        <v>31</v>
      </c>
      <c r="D11537" s="2" t="s">
        <v>289</v>
      </c>
      <c r="E11537" s="2" t="s">
        <v>29027</v>
      </c>
      <c r="F11537" s="56">
        <v>107.422335462606</v>
      </c>
      <c r="G11537" s="56">
        <v>85.872949017379497</v>
      </c>
      <c r="H11537" s="56">
        <v>99.735188311490901</v>
      </c>
      <c r="I11537" s="56">
        <v>99.241871670450195</v>
      </c>
      <c r="J11537" s="57">
        <v>0.50763042838435601</v>
      </c>
      <c r="K11537" s="57">
        <v>0.59073650357845298</v>
      </c>
      <c r="L11537" s="57">
        <v>0.52316798319786095</v>
      </c>
      <c r="M11537" s="57">
        <v>0.445855025638697</v>
      </c>
    </row>
    <row r="11538" spans="1:13" x14ac:dyDescent="0.25">
      <c r="A11538" t="s">
        <v>17691</v>
      </c>
      <c r="B11538" t="s">
        <v>17692</v>
      </c>
      <c r="C11538" s="2" t="s">
        <v>31</v>
      </c>
      <c r="D11538" s="2" t="s">
        <v>429</v>
      </c>
      <c r="E11538" s="2" t="s">
        <v>29028</v>
      </c>
      <c r="F11538" s="56"/>
      <c r="G11538" s="56">
        <v>96.327131202265505</v>
      </c>
      <c r="H11538" s="56"/>
      <c r="I11538" s="56"/>
      <c r="J11538" s="57">
        <v>0.28106242868874198</v>
      </c>
      <c r="K11538" s="57">
        <v>0.34247432379229398</v>
      </c>
      <c r="L11538" s="57">
        <v>0.292430266298214</v>
      </c>
      <c r="M11538" s="57">
        <v>0.22985617206878201</v>
      </c>
    </row>
    <row r="11539" spans="1:13" x14ac:dyDescent="0.25">
      <c r="A11539" t="s">
        <v>10460</v>
      </c>
      <c r="B11539" t="s">
        <v>10461</v>
      </c>
      <c r="C11539" s="2" t="s">
        <v>35</v>
      </c>
      <c r="D11539" s="2" t="s">
        <v>32</v>
      </c>
      <c r="E11539" s="2" t="s">
        <v>29028</v>
      </c>
      <c r="F11539" s="56">
        <v>96.595374270930094</v>
      </c>
      <c r="G11539" s="56">
        <v>91.215328838049203</v>
      </c>
      <c r="H11539" s="56">
        <v>94.770305608273105</v>
      </c>
      <c r="I11539" s="56"/>
      <c r="J11539" s="57">
        <v>0.318357322184388</v>
      </c>
      <c r="K11539" s="57">
        <v>0.37764337444988799</v>
      </c>
      <c r="L11539" s="57">
        <v>0.328098069434338</v>
      </c>
      <c r="M11539" s="57">
        <v>0.26816162394309301</v>
      </c>
    </row>
    <row r="11540" spans="1:13" x14ac:dyDescent="0.25">
      <c r="A11540" t="s">
        <v>10462</v>
      </c>
      <c r="B11540" t="s">
        <v>10463</v>
      </c>
      <c r="C11540" s="2" t="s">
        <v>35</v>
      </c>
      <c r="D11540" s="2" t="s">
        <v>32</v>
      </c>
      <c r="E11540" s="2" t="s">
        <v>29028</v>
      </c>
      <c r="F11540" s="56">
        <v>96.595374270930094</v>
      </c>
      <c r="G11540" s="56">
        <v>91.215328838049203</v>
      </c>
      <c r="H11540" s="56">
        <v>94.770305608273105</v>
      </c>
      <c r="I11540" s="56"/>
      <c r="J11540" s="57">
        <v>0.318357322184388</v>
      </c>
      <c r="K11540" s="57">
        <v>0.37764337444988799</v>
      </c>
      <c r="L11540" s="57">
        <v>0.328098069434338</v>
      </c>
      <c r="M11540" s="57">
        <v>0.26816162394309301</v>
      </c>
    </row>
    <row r="11541" spans="1:13" x14ac:dyDescent="0.25">
      <c r="A11541" t="s">
        <v>29129</v>
      </c>
      <c r="B11541" t="s">
        <v>29130</v>
      </c>
      <c r="C11541" s="2" t="s">
        <v>35</v>
      </c>
      <c r="D11541" s="2" t="s">
        <v>7638</v>
      </c>
      <c r="E11541" s="2" t="s">
        <v>29028</v>
      </c>
      <c r="F11541" s="56">
        <v>102.33976970016499</v>
      </c>
      <c r="G11541" s="56">
        <v>95.6442636076372</v>
      </c>
      <c r="H11541" s="56">
        <v>98.365011209077906</v>
      </c>
      <c r="I11541" s="56"/>
      <c r="J11541" s="57">
        <v>0.30541633886778302</v>
      </c>
      <c r="K11541" s="57">
        <v>0.35812043664937898</v>
      </c>
      <c r="L11541" s="57">
        <v>0.31724550534289903</v>
      </c>
      <c r="M11541" s="57">
        <v>0.25673999160414501</v>
      </c>
    </row>
    <row r="11542" spans="1:13" x14ac:dyDescent="0.25">
      <c r="A11542" t="s">
        <v>17689</v>
      </c>
      <c r="B11542" t="s">
        <v>17690</v>
      </c>
      <c r="C11542" s="2" t="s">
        <v>31</v>
      </c>
      <c r="D11542" s="2" t="s">
        <v>429</v>
      </c>
      <c r="E11542" s="2" t="s">
        <v>29028</v>
      </c>
      <c r="F11542" s="56"/>
      <c r="G11542" s="56">
        <v>96.327131202265505</v>
      </c>
      <c r="H11542" s="56"/>
      <c r="I11542" s="56"/>
      <c r="J11542" s="57">
        <v>0.28106242868874198</v>
      </c>
      <c r="K11542" s="57">
        <v>0.34247432379229398</v>
      </c>
      <c r="L11542" s="57">
        <v>0.292430266298214</v>
      </c>
      <c r="M11542" s="57">
        <v>0.22985617206878201</v>
      </c>
    </row>
    <row r="11543" spans="1:13" x14ac:dyDescent="0.25">
      <c r="A11543" t="s">
        <v>17575</v>
      </c>
      <c r="B11543" t="s">
        <v>17576</v>
      </c>
      <c r="C11543" s="2" t="s">
        <v>35</v>
      </c>
      <c r="D11543" s="2" t="s">
        <v>429</v>
      </c>
      <c r="E11543" s="2" t="s">
        <v>29028</v>
      </c>
      <c r="F11543" s="56">
        <v>97.114536247824105</v>
      </c>
      <c r="G11543" s="56">
        <v>89.042339267659798</v>
      </c>
      <c r="H11543" s="56">
        <v>94.966292050332797</v>
      </c>
      <c r="I11543" s="56"/>
      <c r="J11543" s="57">
        <v>0.30025998040958002</v>
      </c>
      <c r="K11543" s="57">
        <v>0.34891344556343601</v>
      </c>
      <c r="L11543" s="57">
        <v>0.30882478245563699</v>
      </c>
      <c r="M11543" s="57">
        <v>0.25288537169174002</v>
      </c>
    </row>
    <row r="11544" spans="1:13" x14ac:dyDescent="0.25">
      <c r="A11544" t="s">
        <v>10391</v>
      </c>
      <c r="B11544" t="s">
        <v>10392</v>
      </c>
      <c r="C11544" s="2" t="s">
        <v>31</v>
      </c>
      <c r="D11544" s="2" t="s">
        <v>7638</v>
      </c>
      <c r="E11544" s="2" t="s">
        <v>29028</v>
      </c>
      <c r="F11544" s="56">
        <v>89.5902514901979</v>
      </c>
      <c r="G11544" s="56">
        <v>93.225051031003801</v>
      </c>
      <c r="H11544" s="56">
        <v>95.538980749490705</v>
      </c>
      <c r="I11544" s="56"/>
      <c r="J11544" s="57">
        <v>0.30564292794248699</v>
      </c>
      <c r="K11544" s="57">
        <v>0.36865709127427898</v>
      </c>
      <c r="L11544" s="57">
        <v>0.31619445420110198</v>
      </c>
      <c r="M11544" s="57">
        <v>0.25782999220674702</v>
      </c>
    </row>
    <row r="11545" spans="1:13" x14ac:dyDescent="0.25">
      <c r="A11545" t="s">
        <v>17685</v>
      </c>
      <c r="B11545" t="s">
        <v>17686</v>
      </c>
      <c r="C11545" s="2" t="s">
        <v>31</v>
      </c>
      <c r="D11545" s="2" t="s">
        <v>429</v>
      </c>
      <c r="E11545" s="2" t="s">
        <v>29028</v>
      </c>
      <c r="F11545" s="56"/>
      <c r="G11545" s="56">
        <v>96.327131202265505</v>
      </c>
      <c r="H11545" s="56"/>
      <c r="I11545" s="56"/>
      <c r="J11545" s="57">
        <v>0.28106242868874198</v>
      </c>
      <c r="K11545" s="57">
        <v>0.34247432379229398</v>
      </c>
      <c r="L11545" s="57">
        <v>0.292430266298214</v>
      </c>
      <c r="M11545" s="57">
        <v>0.22985617206878201</v>
      </c>
    </row>
    <row r="11546" spans="1:13" x14ac:dyDescent="0.25">
      <c r="A11546" t="s">
        <v>11919</v>
      </c>
      <c r="B11546" t="s">
        <v>11920</v>
      </c>
      <c r="C11546" s="2" t="s">
        <v>31</v>
      </c>
      <c r="D11546" s="2" t="s">
        <v>289</v>
      </c>
      <c r="E11546" s="2" t="s">
        <v>29028</v>
      </c>
      <c r="F11546" s="56">
        <v>104.692314670321</v>
      </c>
      <c r="G11546" s="56">
        <v>92.551732509508</v>
      </c>
      <c r="H11546" s="56">
        <v>98.659935239891198</v>
      </c>
      <c r="I11546" s="56">
        <v>99.955671071135896</v>
      </c>
      <c r="J11546" s="57">
        <v>0.37971222974908098</v>
      </c>
      <c r="K11546" s="57">
        <v>0.43514490103923498</v>
      </c>
      <c r="L11546" s="57">
        <v>0.39241711197264101</v>
      </c>
      <c r="M11546" s="57">
        <v>0.33493474001797702</v>
      </c>
    </row>
    <row r="11547" spans="1:13" x14ac:dyDescent="0.25">
      <c r="A11547" t="s">
        <v>10470</v>
      </c>
      <c r="B11547" t="s">
        <v>10471</v>
      </c>
      <c r="C11547" s="2" t="s">
        <v>35</v>
      </c>
      <c r="D11547" s="2" t="s">
        <v>32</v>
      </c>
      <c r="E11547" s="2" t="s">
        <v>29028</v>
      </c>
      <c r="F11547" s="56">
        <v>96.595374270930094</v>
      </c>
      <c r="G11547" s="56">
        <v>91.215328838049203</v>
      </c>
      <c r="H11547" s="56">
        <v>94.770305608273105</v>
      </c>
      <c r="I11547" s="56"/>
      <c r="J11547" s="57">
        <v>0.318357322184388</v>
      </c>
      <c r="K11547" s="57">
        <v>0.37764337444988799</v>
      </c>
      <c r="L11547" s="57">
        <v>0.328098069434338</v>
      </c>
      <c r="M11547" s="57">
        <v>0.26816162394309301</v>
      </c>
    </row>
    <row r="11548" spans="1:13" x14ac:dyDescent="0.25">
      <c r="A11548" t="s">
        <v>10452</v>
      </c>
      <c r="B11548" t="s">
        <v>10453</v>
      </c>
      <c r="C11548" s="2" t="s">
        <v>31</v>
      </c>
      <c r="D11548" s="2" t="s">
        <v>32</v>
      </c>
      <c r="E11548" s="2" t="s">
        <v>29028</v>
      </c>
      <c r="F11548" s="56">
        <v>96.595374270930094</v>
      </c>
      <c r="G11548" s="56">
        <v>91.215328838049203</v>
      </c>
      <c r="H11548" s="56">
        <v>94.770305608273105</v>
      </c>
      <c r="I11548" s="56"/>
      <c r="J11548" s="57">
        <v>0.318357322184388</v>
      </c>
      <c r="K11548" s="57">
        <v>0.37764337444988799</v>
      </c>
      <c r="L11548" s="57">
        <v>0.328098069434338</v>
      </c>
      <c r="M11548" s="57">
        <v>0.26816162394309301</v>
      </c>
    </row>
    <row r="11549" spans="1:13" x14ac:dyDescent="0.25">
      <c r="A11549" t="s">
        <v>10466</v>
      </c>
      <c r="B11549" t="s">
        <v>10467</v>
      </c>
      <c r="C11549" s="2" t="s">
        <v>35</v>
      </c>
      <c r="D11549" s="2" t="s">
        <v>32</v>
      </c>
      <c r="E11549" s="2" t="s">
        <v>29028</v>
      </c>
      <c r="F11549" s="56">
        <v>96.595374270930094</v>
      </c>
      <c r="G11549" s="56">
        <v>91.215328838049203</v>
      </c>
      <c r="H11549" s="56">
        <v>94.770305608273105</v>
      </c>
      <c r="I11549" s="56"/>
      <c r="J11549" s="57">
        <v>0.318357322184388</v>
      </c>
      <c r="K11549" s="57">
        <v>0.37764337444988799</v>
      </c>
      <c r="L11549" s="57">
        <v>0.328098069434338</v>
      </c>
      <c r="M11549" s="57">
        <v>0.26816162394309301</v>
      </c>
    </row>
    <row r="11550" spans="1:13" x14ac:dyDescent="0.25">
      <c r="A11550" t="s">
        <v>10464</v>
      </c>
      <c r="B11550" t="s">
        <v>10465</v>
      </c>
      <c r="C11550" s="2" t="s">
        <v>35</v>
      </c>
      <c r="D11550" s="2" t="s">
        <v>32</v>
      </c>
      <c r="E11550" s="2" t="s">
        <v>29028</v>
      </c>
      <c r="F11550" s="56">
        <v>96.595374270930094</v>
      </c>
      <c r="G11550" s="56">
        <v>91.215328838049203</v>
      </c>
      <c r="H11550" s="56">
        <v>94.770305608273105</v>
      </c>
      <c r="I11550" s="56"/>
      <c r="J11550" s="57">
        <v>0.318357322184388</v>
      </c>
      <c r="K11550" s="57">
        <v>0.37764337444988799</v>
      </c>
      <c r="L11550" s="57">
        <v>0.328098069434338</v>
      </c>
      <c r="M11550" s="57">
        <v>0.26816162394309301</v>
      </c>
    </row>
    <row r="11551" spans="1:13" x14ac:dyDescent="0.25">
      <c r="A11551" t="s">
        <v>29127</v>
      </c>
      <c r="B11551" t="s">
        <v>29128</v>
      </c>
      <c r="C11551" s="2" t="s">
        <v>31</v>
      </c>
      <c r="D11551" s="2" t="s">
        <v>7638</v>
      </c>
      <c r="E11551" s="2" t="s">
        <v>29028</v>
      </c>
      <c r="F11551" s="56">
        <v>102.33976970016499</v>
      </c>
      <c r="G11551" s="56">
        <v>95.6442636076372</v>
      </c>
      <c r="H11551" s="56">
        <v>98.365011209077906</v>
      </c>
      <c r="I11551" s="56"/>
      <c r="J11551" s="57">
        <v>0.30541633886778302</v>
      </c>
      <c r="K11551" s="57">
        <v>0.35812043664937898</v>
      </c>
      <c r="L11551" s="57">
        <v>0.31724550534289903</v>
      </c>
      <c r="M11551" s="57">
        <v>0.25673999160414501</v>
      </c>
    </row>
    <row r="11552" spans="1:13" x14ac:dyDescent="0.25">
      <c r="A11552" t="s">
        <v>29131</v>
      </c>
      <c r="B11552" t="s">
        <v>29132</v>
      </c>
      <c r="C11552" s="2" t="s">
        <v>35</v>
      </c>
      <c r="D11552" s="2" t="s">
        <v>7638</v>
      </c>
      <c r="E11552" s="2" t="s">
        <v>29028</v>
      </c>
      <c r="F11552" s="56">
        <v>102.33976970016499</v>
      </c>
      <c r="G11552" s="56">
        <v>95.6442636076372</v>
      </c>
      <c r="H11552" s="56">
        <v>98.365011209077906</v>
      </c>
      <c r="I11552" s="56"/>
      <c r="J11552" s="57">
        <v>0.30541633886778302</v>
      </c>
      <c r="K11552" s="57">
        <v>0.35812043664937898</v>
      </c>
      <c r="L11552" s="57">
        <v>0.31724550534289903</v>
      </c>
      <c r="M11552" s="57">
        <v>0.25673999160414501</v>
      </c>
    </row>
    <row r="11553" spans="1:13" x14ac:dyDescent="0.25">
      <c r="A11553" t="s">
        <v>10399</v>
      </c>
      <c r="B11553" t="s">
        <v>10400</v>
      </c>
      <c r="C11553" s="2" t="s">
        <v>35</v>
      </c>
      <c r="D11553" s="2" t="s">
        <v>7638</v>
      </c>
      <c r="E11553" s="2" t="s">
        <v>29028</v>
      </c>
      <c r="F11553" s="56">
        <v>89.5902514901979</v>
      </c>
      <c r="G11553" s="56">
        <v>93.225051031003801</v>
      </c>
      <c r="H11553" s="56">
        <v>95.538980749490705</v>
      </c>
      <c r="I11553" s="56"/>
      <c r="J11553" s="57">
        <v>0.30564292794248699</v>
      </c>
      <c r="K11553" s="57">
        <v>0.36865709127427898</v>
      </c>
      <c r="L11553" s="57">
        <v>0.31619445420110198</v>
      </c>
      <c r="M11553" s="57">
        <v>0.25782999220674702</v>
      </c>
    </row>
    <row r="11554" spans="1:13" x14ac:dyDescent="0.25">
      <c r="A11554" t="s">
        <v>10401</v>
      </c>
      <c r="B11554" t="s">
        <v>10402</v>
      </c>
      <c r="C11554" s="2" t="s">
        <v>35</v>
      </c>
      <c r="D11554" s="2" t="s">
        <v>7638</v>
      </c>
      <c r="E11554" s="2" t="s">
        <v>29028</v>
      </c>
      <c r="F11554" s="56">
        <v>89.5902514901979</v>
      </c>
      <c r="G11554" s="56">
        <v>93.225051031003801</v>
      </c>
      <c r="H11554" s="56">
        <v>95.538980749490705</v>
      </c>
      <c r="I11554" s="56"/>
      <c r="J11554" s="57">
        <v>0.30564292794248699</v>
      </c>
      <c r="K11554" s="57">
        <v>0.36865709127427898</v>
      </c>
      <c r="L11554" s="57">
        <v>0.31619445420110198</v>
      </c>
      <c r="M11554" s="57">
        <v>0.25782999220674702</v>
      </c>
    </row>
    <row r="11555" spans="1:13" x14ac:dyDescent="0.25">
      <c r="A11555" t="s">
        <v>10456</v>
      </c>
      <c r="B11555" t="s">
        <v>10457</v>
      </c>
      <c r="C11555" s="2" t="s">
        <v>31</v>
      </c>
      <c r="D11555" s="2" t="s">
        <v>32</v>
      </c>
      <c r="E11555" s="2" t="s">
        <v>29028</v>
      </c>
      <c r="F11555" s="56">
        <v>96.595374270930094</v>
      </c>
      <c r="G11555" s="56">
        <v>91.215328838049203</v>
      </c>
      <c r="H11555" s="56">
        <v>94.770305608273105</v>
      </c>
      <c r="I11555" s="56"/>
      <c r="J11555" s="57">
        <v>0.318357322184388</v>
      </c>
      <c r="K11555" s="57">
        <v>0.37764337444988799</v>
      </c>
      <c r="L11555" s="57">
        <v>0.328098069434338</v>
      </c>
      <c r="M11555" s="57">
        <v>0.26816162394309301</v>
      </c>
    </row>
    <row r="11556" spans="1:13" x14ac:dyDescent="0.25">
      <c r="A11556" t="s">
        <v>17569</v>
      </c>
      <c r="B11556" t="s">
        <v>17570</v>
      </c>
      <c r="C11556" s="2" t="s">
        <v>31</v>
      </c>
      <c r="D11556" s="2" t="s">
        <v>429</v>
      </c>
      <c r="E11556" s="2" t="s">
        <v>29028</v>
      </c>
      <c r="F11556" s="56">
        <v>97.114536247824105</v>
      </c>
      <c r="G11556" s="56">
        <v>89.042339267659798</v>
      </c>
      <c r="H11556" s="56">
        <v>94.966292050332797</v>
      </c>
      <c r="I11556" s="56"/>
      <c r="J11556" s="57">
        <v>0.30025998040958002</v>
      </c>
      <c r="K11556" s="57">
        <v>0.34891344556343601</v>
      </c>
      <c r="L11556" s="57">
        <v>0.30882478245563699</v>
      </c>
      <c r="M11556" s="57">
        <v>0.25288537169174002</v>
      </c>
    </row>
    <row r="11557" spans="1:13" x14ac:dyDescent="0.25">
      <c r="A11557" t="s">
        <v>10397</v>
      </c>
      <c r="B11557" t="s">
        <v>10398</v>
      </c>
      <c r="C11557" s="2" t="s">
        <v>35</v>
      </c>
      <c r="D11557" s="2" t="s">
        <v>7638</v>
      </c>
      <c r="E11557" s="2" t="s">
        <v>29028</v>
      </c>
      <c r="F11557" s="56">
        <v>89.5902514901979</v>
      </c>
      <c r="G11557" s="56">
        <v>93.225051031003801</v>
      </c>
      <c r="H11557" s="56">
        <v>95.538980749490705</v>
      </c>
      <c r="I11557" s="56"/>
      <c r="J11557" s="57">
        <v>0.30564292794248699</v>
      </c>
      <c r="K11557" s="57">
        <v>0.36865709127427898</v>
      </c>
      <c r="L11557" s="57">
        <v>0.31619445420110198</v>
      </c>
      <c r="M11557" s="57">
        <v>0.25782999220674702</v>
      </c>
    </row>
    <row r="11558" spans="1:13" x14ac:dyDescent="0.25">
      <c r="A11558" t="s">
        <v>10405</v>
      </c>
      <c r="B11558" t="s">
        <v>10406</v>
      </c>
      <c r="C11558" s="2" t="s">
        <v>35</v>
      </c>
      <c r="D11558" s="2" t="s">
        <v>7638</v>
      </c>
      <c r="E11558" s="2" t="s">
        <v>29028</v>
      </c>
      <c r="F11558" s="56">
        <v>89.5902514901979</v>
      </c>
      <c r="G11558" s="56">
        <v>93.225051031003801</v>
      </c>
      <c r="H11558" s="56">
        <v>95.538980749490705</v>
      </c>
      <c r="I11558" s="56"/>
      <c r="J11558" s="57">
        <v>0.30564292794248699</v>
      </c>
      <c r="K11558" s="57">
        <v>0.36865709127427898</v>
      </c>
      <c r="L11558" s="57">
        <v>0.31619445420110198</v>
      </c>
      <c r="M11558" s="57">
        <v>0.25782999220674702</v>
      </c>
    </row>
    <row r="11559" spans="1:13" x14ac:dyDescent="0.25">
      <c r="A11559" t="s">
        <v>17693</v>
      </c>
      <c r="B11559" t="s">
        <v>17694</v>
      </c>
      <c r="C11559" s="2" t="s">
        <v>35</v>
      </c>
      <c r="D11559" s="2" t="s">
        <v>429</v>
      </c>
      <c r="E11559" s="2" t="s">
        <v>29028</v>
      </c>
      <c r="F11559" s="56"/>
      <c r="G11559" s="56">
        <v>96.327131202265505</v>
      </c>
      <c r="H11559" s="56"/>
      <c r="I11559" s="56"/>
      <c r="J11559" s="57">
        <v>0.28106242868874198</v>
      </c>
      <c r="K11559" s="57">
        <v>0.34247432379229398</v>
      </c>
      <c r="L11559" s="57">
        <v>0.292430266298214</v>
      </c>
      <c r="M11559" s="57">
        <v>0.22985617206878201</v>
      </c>
    </row>
    <row r="11560" spans="1:13" x14ac:dyDescent="0.25">
      <c r="A11560" t="s">
        <v>17565</v>
      </c>
      <c r="B11560" t="s">
        <v>17566</v>
      </c>
      <c r="C11560" s="2" t="s">
        <v>31</v>
      </c>
      <c r="D11560" s="2" t="s">
        <v>429</v>
      </c>
      <c r="E11560" s="2" t="s">
        <v>29028</v>
      </c>
      <c r="F11560" s="56">
        <v>97.114536247824105</v>
      </c>
      <c r="G11560" s="56">
        <v>89.042339267659798</v>
      </c>
      <c r="H11560" s="56">
        <v>94.966292050332797</v>
      </c>
      <c r="I11560" s="56"/>
      <c r="J11560" s="57">
        <v>0.30025998040958002</v>
      </c>
      <c r="K11560" s="57">
        <v>0.34891344556343601</v>
      </c>
      <c r="L11560" s="57">
        <v>0.30882478245563699</v>
      </c>
      <c r="M11560" s="57">
        <v>0.25288537169174002</v>
      </c>
    </row>
    <row r="11561" spans="1:13" x14ac:dyDescent="0.25">
      <c r="A11561" t="s">
        <v>10395</v>
      </c>
      <c r="B11561" t="s">
        <v>10396</v>
      </c>
      <c r="C11561" s="2" t="s">
        <v>31</v>
      </c>
      <c r="D11561" s="2" t="s">
        <v>7638</v>
      </c>
      <c r="E11561" s="2" t="s">
        <v>29028</v>
      </c>
      <c r="F11561" s="56">
        <v>89.5902514901979</v>
      </c>
      <c r="G11561" s="56">
        <v>93.225051031003801</v>
      </c>
      <c r="H11561" s="56">
        <v>95.538980749490705</v>
      </c>
      <c r="I11561" s="56"/>
      <c r="J11561" s="57">
        <v>0.30564292794248699</v>
      </c>
      <c r="K11561" s="57">
        <v>0.36865709127427898</v>
      </c>
      <c r="L11561" s="57">
        <v>0.31619445420110198</v>
      </c>
      <c r="M11561" s="57">
        <v>0.25782999220674702</v>
      </c>
    </row>
    <row r="11562" spans="1:13" x14ac:dyDescent="0.25">
      <c r="A11562" t="s">
        <v>17681</v>
      </c>
      <c r="B11562" t="s">
        <v>17682</v>
      </c>
      <c r="C11562" s="2" t="s">
        <v>31</v>
      </c>
      <c r="D11562" s="2" t="s">
        <v>429</v>
      </c>
      <c r="E11562" s="2" t="s">
        <v>29028</v>
      </c>
      <c r="F11562" s="56"/>
      <c r="G11562" s="56">
        <v>96.327131202265505</v>
      </c>
      <c r="H11562" s="56"/>
      <c r="I11562" s="56"/>
      <c r="J11562" s="57">
        <v>0.28106242868874198</v>
      </c>
      <c r="K11562" s="57">
        <v>0.34247432379229398</v>
      </c>
      <c r="L11562" s="57">
        <v>0.292430266298214</v>
      </c>
      <c r="M11562" s="57">
        <v>0.22985617206878201</v>
      </c>
    </row>
    <row r="11563" spans="1:13" x14ac:dyDescent="0.25">
      <c r="A11563" t="s">
        <v>854</v>
      </c>
      <c r="B11563" t="s">
        <v>855</v>
      </c>
      <c r="C11563" s="2" t="s">
        <v>35</v>
      </c>
      <c r="D11563" s="2" t="s">
        <v>32</v>
      </c>
      <c r="E11563" s="2" t="s">
        <v>29027</v>
      </c>
      <c r="F11563" s="56">
        <v>99.958222703751105</v>
      </c>
      <c r="G11563" s="56">
        <v>92.733071585607306</v>
      </c>
      <c r="H11563" s="56">
        <v>96.536072322257894</v>
      </c>
      <c r="I11563" s="56">
        <v>110.173846814341</v>
      </c>
      <c r="J11563" s="57">
        <v>0.47659954248703101</v>
      </c>
      <c r="K11563" s="57">
        <v>0.56581247872337004</v>
      </c>
      <c r="L11563" s="57">
        <v>0.49060485606690901</v>
      </c>
      <c r="M11563" s="57">
        <v>0.40919876123800403</v>
      </c>
    </row>
    <row r="11564" spans="1:13" x14ac:dyDescent="0.25">
      <c r="A11564" t="s">
        <v>17577</v>
      </c>
      <c r="B11564" t="s">
        <v>17578</v>
      </c>
      <c r="C11564" s="2" t="s">
        <v>35</v>
      </c>
      <c r="D11564" s="2" t="s">
        <v>429</v>
      </c>
      <c r="E11564" s="2" t="s">
        <v>29028</v>
      </c>
      <c r="F11564" s="56">
        <v>97.114536247824105</v>
      </c>
      <c r="G11564" s="56">
        <v>89.042339267659798</v>
      </c>
      <c r="H11564" s="56">
        <v>94.966292050332797</v>
      </c>
      <c r="I11564" s="56"/>
      <c r="J11564" s="57">
        <v>0.30025998040958002</v>
      </c>
      <c r="K11564" s="57">
        <v>0.34891344556343601</v>
      </c>
      <c r="L11564" s="57">
        <v>0.30882478245563699</v>
      </c>
      <c r="M11564" s="57">
        <v>0.25288537169174002</v>
      </c>
    </row>
    <row r="11565" spans="1:13" x14ac:dyDescent="0.25">
      <c r="A11565" t="s">
        <v>10468</v>
      </c>
      <c r="B11565" t="s">
        <v>10469</v>
      </c>
      <c r="C11565" s="2" t="s">
        <v>35</v>
      </c>
      <c r="D11565" s="2" t="s">
        <v>32</v>
      </c>
      <c r="E11565" s="2" t="s">
        <v>29028</v>
      </c>
      <c r="F11565" s="56">
        <v>96.595374270930094</v>
      </c>
      <c r="G11565" s="56">
        <v>91.215328838049203</v>
      </c>
      <c r="H11565" s="56">
        <v>94.770305608273105</v>
      </c>
      <c r="I11565" s="56"/>
      <c r="J11565" s="57">
        <v>0.318357322184388</v>
      </c>
      <c r="K11565" s="57">
        <v>0.37764337444988799</v>
      </c>
      <c r="L11565" s="57">
        <v>0.328098069434338</v>
      </c>
      <c r="M11565" s="57">
        <v>0.26816162394309301</v>
      </c>
    </row>
    <row r="11566" spans="1:13" x14ac:dyDescent="0.25">
      <c r="A11566" t="s">
        <v>10389</v>
      </c>
      <c r="B11566" t="s">
        <v>10390</v>
      </c>
      <c r="C11566" s="2" t="s">
        <v>31</v>
      </c>
      <c r="D11566" s="2" t="s">
        <v>7638</v>
      </c>
      <c r="E11566" s="2" t="s">
        <v>29028</v>
      </c>
      <c r="F11566" s="56">
        <v>89.5902514901979</v>
      </c>
      <c r="G11566" s="56">
        <v>93.225051031003801</v>
      </c>
      <c r="H11566" s="56">
        <v>95.538980749490705</v>
      </c>
      <c r="I11566" s="56"/>
      <c r="J11566" s="57">
        <v>0.30564292794248699</v>
      </c>
      <c r="K11566" s="57">
        <v>0.36865709127427898</v>
      </c>
      <c r="L11566" s="57">
        <v>0.31619445420110198</v>
      </c>
      <c r="M11566" s="57">
        <v>0.25782999220674702</v>
      </c>
    </row>
    <row r="11567" spans="1:13" x14ac:dyDescent="0.25">
      <c r="A11567" t="s">
        <v>1150</v>
      </c>
      <c r="B11567" t="s">
        <v>1151</v>
      </c>
      <c r="C11567" s="2" t="s">
        <v>35</v>
      </c>
      <c r="D11567" s="2" t="s">
        <v>289</v>
      </c>
      <c r="E11567" s="2" t="s">
        <v>29027</v>
      </c>
      <c r="F11567" s="56">
        <v>109.708804422252</v>
      </c>
      <c r="G11567" s="56">
        <v>88.439907839548198</v>
      </c>
      <c r="H11567" s="56">
        <v>100.45330964009599</v>
      </c>
      <c r="I11567" s="56">
        <v>98.371917520627605</v>
      </c>
      <c r="J11567" s="57">
        <v>0.50758194643458998</v>
      </c>
      <c r="K11567" s="57">
        <v>0.59081863134852197</v>
      </c>
      <c r="L11567" s="57">
        <v>0.52376975610945198</v>
      </c>
      <c r="M11567" s="57">
        <v>0.45938149561407599</v>
      </c>
    </row>
    <row r="11568" spans="1:13" x14ac:dyDescent="0.25">
      <c r="A11568" t="s">
        <v>17573</v>
      </c>
      <c r="B11568" t="s">
        <v>17574</v>
      </c>
      <c r="C11568" s="2" t="s">
        <v>35</v>
      </c>
      <c r="D11568" s="2" t="s">
        <v>429</v>
      </c>
      <c r="E11568" s="2" t="s">
        <v>29028</v>
      </c>
      <c r="F11568" s="56">
        <v>97.114536247824105</v>
      </c>
      <c r="G11568" s="56">
        <v>89.042339267659798</v>
      </c>
      <c r="H11568" s="56">
        <v>94.966292050332797</v>
      </c>
      <c r="I11568" s="56"/>
      <c r="J11568" s="57">
        <v>0.30025998040958002</v>
      </c>
      <c r="K11568" s="57">
        <v>0.34891344556343601</v>
      </c>
      <c r="L11568" s="57">
        <v>0.30882478245563699</v>
      </c>
      <c r="M11568" s="57">
        <v>0.25288537169174002</v>
      </c>
    </row>
    <row r="11569" spans="1:13" x14ac:dyDescent="0.25">
      <c r="A11569" t="s">
        <v>10454</v>
      </c>
      <c r="B11569" t="s">
        <v>10455</v>
      </c>
      <c r="C11569" s="2" t="s">
        <v>31</v>
      </c>
      <c r="D11569" s="2" t="s">
        <v>32</v>
      </c>
      <c r="E11569" s="2" t="s">
        <v>29028</v>
      </c>
      <c r="F11569" s="56">
        <v>96.595374270930094</v>
      </c>
      <c r="G11569" s="56">
        <v>91.215328838049203</v>
      </c>
      <c r="H11569" s="56">
        <v>94.770305608273105</v>
      </c>
      <c r="I11569" s="56"/>
      <c r="J11569" s="57">
        <v>0.318357322184388</v>
      </c>
      <c r="K11569" s="57">
        <v>0.37764337444988799</v>
      </c>
      <c r="L11569" s="57">
        <v>0.328098069434338</v>
      </c>
      <c r="M11569" s="57">
        <v>0.26816162394309301</v>
      </c>
    </row>
    <row r="11570" spans="1:13" x14ac:dyDescent="0.25">
      <c r="A11570" t="s">
        <v>17687</v>
      </c>
      <c r="B11570" t="s">
        <v>17688</v>
      </c>
      <c r="C11570" s="2" t="s">
        <v>31</v>
      </c>
      <c r="D11570" s="2" t="s">
        <v>429</v>
      </c>
      <c r="E11570" s="2" t="s">
        <v>29028</v>
      </c>
      <c r="F11570" s="56"/>
      <c r="G11570" s="56">
        <v>96.327131202265505</v>
      </c>
      <c r="H11570" s="56"/>
      <c r="I11570" s="56"/>
      <c r="J11570" s="57">
        <v>0.28106242868874198</v>
      </c>
      <c r="K11570" s="57">
        <v>0.34247432379229398</v>
      </c>
      <c r="L11570" s="57">
        <v>0.292430266298214</v>
      </c>
      <c r="M11570" s="57">
        <v>0.22985617206878201</v>
      </c>
    </row>
    <row r="11571" spans="1:13" x14ac:dyDescent="0.25">
      <c r="A11571" t="s">
        <v>10393</v>
      </c>
      <c r="B11571" t="s">
        <v>10394</v>
      </c>
      <c r="C11571" s="2" t="s">
        <v>31</v>
      </c>
      <c r="D11571" s="2" t="s">
        <v>7638</v>
      </c>
      <c r="E11571" s="2" t="s">
        <v>29028</v>
      </c>
      <c r="F11571" s="56">
        <v>89.5902514901979</v>
      </c>
      <c r="G11571" s="56">
        <v>93.225051031003801</v>
      </c>
      <c r="H11571" s="56">
        <v>95.538980749490705</v>
      </c>
      <c r="I11571" s="56"/>
      <c r="J11571" s="57">
        <v>0.30564292794248699</v>
      </c>
      <c r="K11571" s="57">
        <v>0.36865709127427898</v>
      </c>
      <c r="L11571" s="57">
        <v>0.31619445420110198</v>
      </c>
      <c r="M11571" s="57">
        <v>0.25782999220674702</v>
      </c>
    </row>
    <row r="11572" spans="1:13" x14ac:dyDescent="0.25">
      <c r="A11572" t="s">
        <v>17683</v>
      </c>
      <c r="B11572" t="s">
        <v>17684</v>
      </c>
      <c r="C11572" s="2" t="s">
        <v>31</v>
      </c>
      <c r="D11572" s="2" t="s">
        <v>429</v>
      </c>
      <c r="E11572" s="2" t="s">
        <v>29028</v>
      </c>
      <c r="F11572" s="56"/>
      <c r="G11572" s="56">
        <v>96.327131202265505</v>
      </c>
      <c r="H11572" s="56"/>
      <c r="I11572" s="56"/>
      <c r="J11572" s="57">
        <v>0.28106242868874198</v>
      </c>
      <c r="K11572" s="57">
        <v>0.34247432379229398</v>
      </c>
      <c r="L11572" s="57">
        <v>0.292430266298214</v>
      </c>
      <c r="M11572" s="57">
        <v>0.22985617206878201</v>
      </c>
    </row>
    <row r="11573" spans="1:13" x14ac:dyDescent="0.25">
      <c r="A11573" t="s">
        <v>852</v>
      </c>
      <c r="B11573" t="s">
        <v>853</v>
      </c>
      <c r="C11573" s="2" t="s">
        <v>35</v>
      </c>
      <c r="D11573" s="2" t="s">
        <v>32</v>
      </c>
      <c r="E11573" s="2" t="s">
        <v>29027</v>
      </c>
      <c r="F11573" s="56">
        <v>89.654986069355999</v>
      </c>
      <c r="G11573" s="56">
        <v>86.5288801386112</v>
      </c>
      <c r="H11573" s="56">
        <v>93.704415842189107</v>
      </c>
      <c r="I11573" s="56">
        <v>130.33189291264199</v>
      </c>
      <c r="J11573" s="57">
        <v>0.49774413817519297</v>
      </c>
      <c r="K11573" s="57">
        <v>0.58732264503298204</v>
      </c>
      <c r="L11573" s="57">
        <v>0.51120690277049197</v>
      </c>
      <c r="M11573" s="57">
        <v>0.44213466042483801</v>
      </c>
    </row>
    <row r="11574" spans="1:13" x14ac:dyDescent="0.25">
      <c r="A11574" t="s">
        <v>17571</v>
      </c>
      <c r="B11574" t="s">
        <v>17572</v>
      </c>
      <c r="C11574" s="2" t="s">
        <v>35</v>
      </c>
      <c r="D11574" s="2" t="s">
        <v>429</v>
      </c>
      <c r="E11574" s="2" t="s">
        <v>29028</v>
      </c>
      <c r="F11574" s="56">
        <v>97.114536247824105</v>
      </c>
      <c r="G11574" s="56">
        <v>89.042339267659798</v>
      </c>
      <c r="H11574" s="56">
        <v>94.966292050332797</v>
      </c>
      <c r="I11574" s="56"/>
      <c r="J11574" s="57">
        <v>0.30025998040958002</v>
      </c>
      <c r="K11574" s="57">
        <v>0.34891344556343601</v>
      </c>
      <c r="L11574" s="57">
        <v>0.30882478245563699</v>
      </c>
      <c r="M11574" s="57">
        <v>0.25288537169174002</v>
      </c>
    </row>
    <row r="11575" spans="1:13" x14ac:dyDescent="0.25">
      <c r="A11575" t="s">
        <v>17563</v>
      </c>
      <c r="B11575" t="s">
        <v>17564</v>
      </c>
      <c r="C11575" s="2" t="s">
        <v>31</v>
      </c>
      <c r="D11575" s="2" t="s">
        <v>429</v>
      </c>
      <c r="E11575" s="2" t="s">
        <v>29028</v>
      </c>
      <c r="F11575" s="56">
        <v>97.114536247824105</v>
      </c>
      <c r="G11575" s="56">
        <v>89.042339267659798</v>
      </c>
      <c r="H11575" s="56">
        <v>94.966292050332797</v>
      </c>
      <c r="I11575" s="56"/>
      <c r="J11575" s="57">
        <v>0.30025998040958002</v>
      </c>
      <c r="K11575" s="57">
        <v>0.34891344556343601</v>
      </c>
      <c r="L11575" s="57">
        <v>0.30882478245563699</v>
      </c>
      <c r="M11575" s="57">
        <v>0.25288537169174002</v>
      </c>
    </row>
    <row r="11576" spans="1:13" x14ac:dyDescent="0.25">
      <c r="A11576" t="s">
        <v>17567</v>
      </c>
      <c r="B11576" t="s">
        <v>17568</v>
      </c>
      <c r="C11576" s="2" t="s">
        <v>31</v>
      </c>
      <c r="D11576" s="2" t="s">
        <v>429</v>
      </c>
      <c r="E11576" s="2" t="s">
        <v>29028</v>
      </c>
      <c r="F11576" s="56">
        <v>97.114536247824105</v>
      </c>
      <c r="G11576" s="56">
        <v>89.042339267659798</v>
      </c>
      <c r="H11576" s="56">
        <v>94.966292050332797</v>
      </c>
      <c r="I11576" s="56"/>
      <c r="J11576" s="57">
        <v>0.30025998040958002</v>
      </c>
      <c r="K11576" s="57">
        <v>0.34891344556343601</v>
      </c>
      <c r="L11576" s="57">
        <v>0.30882478245563699</v>
      </c>
      <c r="M11576" s="57">
        <v>0.25288537169174002</v>
      </c>
    </row>
    <row r="11577" spans="1:13" x14ac:dyDescent="0.25">
      <c r="A11577" t="s">
        <v>29123</v>
      </c>
      <c r="B11577" t="s">
        <v>29124</v>
      </c>
      <c r="C11577" s="2" t="s">
        <v>31</v>
      </c>
      <c r="D11577" s="2" t="s">
        <v>7638</v>
      </c>
      <c r="E11577" s="2" t="s">
        <v>29028</v>
      </c>
      <c r="F11577" s="56">
        <v>102.33976970016499</v>
      </c>
      <c r="G11577" s="56">
        <v>95.6442636076372</v>
      </c>
      <c r="H11577" s="56">
        <v>98.365011209077906</v>
      </c>
      <c r="I11577" s="56"/>
      <c r="J11577" s="57">
        <v>0.30541633886778302</v>
      </c>
      <c r="K11577" s="57">
        <v>0.35812043664937898</v>
      </c>
      <c r="L11577" s="57">
        <v>0.31724550534289903</v>
      </c>
      <c r="M11577" s="57">
        <v>0.25673999160414501</v>
      </c>
    </row>
    <row r="11578" spans="1:13" x14ac:dyDescent="0.25">
      <c r="A11578" t="s">
        <v>29117</v>
      </c>
      <c r="B11578" t="s">
        <v>29118</v>
      </c>
      <c r="C11578" s="2" t="s">
        <v>31</v>
      </c>
      <c r="D11578" s="2" t="s">
        <v>7638</v>
      </c>
      <c r="E11578" s="2" t="s">
        <v>29028</v>
      </c>
      <c r="F11578" s="56">
        <v>102.33976970016499</v>
      </c>
      <c r="G11578" s="56">
        <v>95.6442636076372</v>
      </c>
      <c r="H11578" s="56">
        <v>98.365011209077906</v>
      </c>
      <c r="I11578" s="56"/>
      <c r="J11578" s="57">
        <v>0.30541633886778302</v>
      </c>
      <c r="K11578" s="57">
        <v>0.35812043664937898</v>
      </c>
      <c r="L11578" s="57">
        <v>0.31724550534289903</v>
      </c>
      <c r="M11578" s="57">
        <v>0.25673999160414501</v>
      </c>
    </row>
    <row r="11579" spans="1:13" x14ac:dyDescent="0.25">
      <c r="A11579" t="s">
        <v>11923</v>
      </c>
      <c r="B11579" t="s">
        <v>11924</v>
      </c>
      <c r="C11579" s="2" t="s">
        <v>35</v>
      </c>
      <c r="D11579" s="2" t="s">
        <v>289</v>
      </c>
      <c r="E11579" s="2" t="s">
        <v>29028</v>
      </c>
      <c r="F11579" s="56">
        <v>104.692314670321</v>
      </c>
      <c r="G11579" s="56">
        <v>92.551732509508</v>
      </c>
      <c r="H11579" s="56">
        <v>98.659935239891198</v>
      </c>
      <c r="I11579" s="56">
        <v>99.955671071135896</v>
      </c>
      <c r="J11579" s="57">
        <v>0.37971222974908098</v>
      </c>
      <c r="K11579" s="57">
        <v>0.43514490103923498</v>
      </c>
      <c r="L11579" s="57">
        <v>0.39241711197264101</v>
      </c>
      <c r="M11579" s="57">
        <v>0.33493474001797702</v>
      </c>
    </row>
    <row r="11580" spans="1:13" x14ac:dyDescent="0.25">
      <c r="A11580" t="s">
        <v>17561</v>
      </c>
      <c r="B11580" t="s">
        <v>17562</v>
      </c>
      <c r="C11580" s="2" t="s">
        <v>31</v>
      </c>
      <c r="D11580" s="2" t="s">
        <v>429</v>
      </c>
      <c r="E11580" s="2" t="s">
        <v>29028</v>
      </c>
      <c r="F11580" s="56">
        <v>97.114536247824105</v>
      </c>
      <c r="G11580" s="56">
        <v>89.042339267659798</v>
      </c>
      <c r="H11580" s="56">
        <v>94.966292050332797</v>
      </c>
      <c r="I11580" s="56"/>
      <c r="J11580" s="57">
        <v>0.30025998040958002</v>
      </c>
      <c r="K11580" s="57">
        <v>0.34891344556343601</v>
      </c>
      <c r="L11580" s="57">
        <v>0.30882478245563699</v>
      </c>
      <c r="M11580" s="57">
        <v>0.25288537169174002</v>
      </c>
    </row>
    <row r="11581" spans="1:13" x14ac:dyDescent="0.25">
      <c r="A11581" t="s">
        <v>10403</v>
      </c>
      <c r="B11581" t="s">
        <v>10404</v>
      </c>
      <c r="C11581" s="2" t="s">
        <v>35</v>
      </c>
      <c r="D11581" s="2" t="s">
        <v>7638</v>
      </c>
      <c r="E11581" s="2" t="s">
        <v>29028</v>
      </c>
      <c r="F11581" s="56">
        <v>89.5902514901979</v>
      </c>
      <c r="G11581" s="56">
        <v>93.225051031003801</v>
      </c>
      <c r="H11581" s="56">
        <v>95.538980749490705</v>
      </c>
      <c r="I11581" s="56"/>
      <c r="J11581" s="57">
        <v>0.30564292794248699</v>
      </c>
      <c r="K11581" s="57">
        <v>0.36865709127427898</v>
      </c>
      <c r="L11581" s="57">
        <v>0.31619445420110198</v>
      </c>
      <c r="M11581" s="57">
        <v>0.25782999220674702</v>
      </c>
    </row>
    <row r="11582" spans="1:13" x14ac:dyDescent="0.25">
      <c r="A11582" t="s">
        <v>1152</v>
      </c>
      <c r="B11582" t="s">
        <v>1153</v>
      </c>
      <c r="C11582" s="2" t="s">
        <v>35</v>
      </c>
      <c r="D11582" s="2" t="s">
        <v>289</v>
      </c>
      <c r="E11582" s="2" t="s">
        <v>29027</v>
      </c>
      <c r="F11582" s="56">
        <v>109.455237283999</v>
      </c>
      <c r="G11582" s="56">
        <v>101.790973989002</v>
      </c>
      <c r="H11582" s="56">
        <v>101.231468644411</v>
      </c>
      <c r="I11582" s="56">
        <v>96.938676084932396</v>
      </c>
      <c r="J11582" s="57">
        <v>0.50748055492317201</v>
      </c>
      <c r="K11582" s="57">
        <v>0.59060619595943498</v>
      </c>
      <c r="L11582" s="57">
        <v>0.52850693502193302</v>
      </c>
      <c r="M11582" s="57">
        <v>0.44570271457225102</v>
      </c>
    </row>
    <row r="11583" spans="1:13" x14ac:dyDescent="0.25">
      <c r="A11583" t="s">
        <v>10458</v>
      </c>
      <c r="B11583" t="s">
        <v>10459</v>
      </c>
      <c r="C11583" s="2" t="s">
        <v>31</v>
      </c>
      <c r="D11583" s="2" t="s">
        <v>32</v>
      </c>
      <c r="E11583" s="2" t="s">
        <v>29028</v>
      </c>
      <c r="F11583" s="56">
        <v>96.595374270930094</v>
      </c>
      <c r="G11583" s="56">
        <v>91.215328838049203</v>
      </c>
      <c r="H11583" s="56">
        <v>94.770305608273105</v>
      </c>
      <c r="I11583" s="56"/>
      <c r="J11583" s="57">
        <v>0.318357322184388</v>
      </c>
      <c r="K11583" s="57">
        <v>0.37764337444988799</v>
      </c>
      <c r="L11583" s="57">
        <v>0.328098069434338</v>
      </c>
      <c r="M11583" s="57">
        <v>0.26816162394309301</v>
      </c>
    </row>
    <row r="11584" spans="1:13" x14ac:dyDescent="0.25">
      <c r="A11584" t="s">
        <v>29125</v>
      </c>
      <c r="B11584" t="s">
        <v>29126</v>
      </c>
      <c r="C11584" s="2" t="s">
        <v>31</v>
      </c>
      <c r="D11584" s="2" t="s">
        <v>7638</v>
      </c>
      <c r="E11584" s="2" t="s">
        <v>29028</v>
      </c>
      <c r="F11584" s="56">
        <v>102.33976970016499</v>
      </c>
      <c r="G11584" s="56">
        <v>95.6442636076372</v>
      </c>
      <c r="H11584" s="56">
        <v>98.365011209077906</v>
      </c>
      <c r="I11584" s="56"/>
      <c r="J11584" s="57">
        <v>0.30541633886778302</v>
      </c>
      <c r="K11584" s="57">
        <v>0.35812043664937898</v>
      </c>
      <c r="L11584" s="57">
        <v>0.31724550534289903</v>
      </c>
      <c r="M11584" s="57">
        <v>0.25673999160414501</v>
      </c>
    </row>
    <row r="11585" spans="1:13" x14ac:dyDescent="0.25">
      <c r="A11585" t="s">
        <v>29121</v>
      </c>
      <c r="B11585" t="s">
        <v>29122</v>
      </c>
      <c r="C11585" s="2" t="s">
        <v>31</v>
      </c>
      <c r="D11585" s="2" t="s">
        <v>7638</v>
      </c>
      <c r="E11585" s="2" t="s">
        <v>29028</v>
      </c>
      <c r="F11585" s="56">
        <v>102.33976970016499</v>
      </c>
      <c r="G11585" s="56">
        <v>95.6442636076372</v>
      </c>
      <c r="H11585" s="56">
        <v>98.365011209077906</v>
      </c>
      <c r="I11585" s="56"/>
      <c r="J11585" s="57">
        <v>0.30541633886778302</v>
      </c>
      <c r="K11585" s="57">
        <v>0.35812043664937898</v>
      </c>
      <c r="L11585" s="57">
        <v>0.31724550534289903</v>
      </c>
      <c r="M11585" s="57">
        <v>0.25673999160414501</v>
      </c>
    </row>
    <row r="11586" spans="1:13" x14ac:dyDescent="0.25">
      <c r="A11586" t="s">
        <v>29115</v>
      </c>
      <c r="B11586" t="s">
        <v>29116</v>
      </c>
      <c r="C11586" s="2" t="s">
        <v>31</v>
      </c>
      <c r="D11586" s="2" t="s">
        <v>7638</v>
      </c>
      <c r="E11586" s="2" t="s">
        <v>29028</v>
      </c>
      <c r="F11586" s="56">
        <v>102.33976970016499</v>
      </c>
      <c r="G11586" s="56">
        <v>95.6442636076372</v>
      </c>
      <c r="H11586" s="56">
        <v>98.365011209077906</v>
      </c>
      <c r="I11586" s="56"/>
      <c r="J11586" s="57">
        <v>0.30541633886778302</v>
      </c>
      <c r="K11586" s="57">
        <v>0.35812043664937898</v>
      </c>
      <c r="L11586" s="57">
        <v>0.31724550534289903</v>
      </c>
      <c r="M11586" s="57">
        <v>0.25673999160414501</v>
      </c>
    </row>
    <row r="11587" spans="1:13" x14ac:dyDescent="0.25">
      <c r="A11587" t="s">
        <v>14510</v>
      </c>
      <c r="B11587" t="s">
        <v>14511</v>
      </c>
      <c r="C11587" s="2" t="s">
        <v>31</v>
      </c>
      <c r="D11587" s="2" t="s">
        <v>210</v>
      </c>
      <c r="E11587" s="2" t="s">
        <v>29028</v>
      </c>
      <c r="F11587" s="56">
        <v>96.708640309553303</v>
      </c>
      <c r="G11587" s="56">
        <v>93.637434130647705</v>
      </c>
      <c r="H11587" s="56">
        <v>85.077958266157594</v>
      </c>
      <c r="I11587" s="56"/>
      <c r="J11587" s="57">
        <v>0.32288336715093102</v>
      </c>
      <c r="K11587" s="57">
        <v>0.38132887619921402</v>
      </c>
      <c r="L11587" s="57">
        <v>0.33041066439838102</v>
      </c>
      <c r="M11587" s="57">
        <v>0.25038664274495198</v>
      </c>
    </row>
    <row r="11588" spans="1:13" x14ac:dyDescent="0.25">
      <c r="A11588" t="s">
        <v>14518</v>
      </c>
      <c r="B11588" t="s">
        <v>14519</v>
      </c>
      <c r="C11588" s="2" t="s">
        <v>31</v>
      </c>
      <c r="D11588" s="2" t="s">
        <v>210</v>
      </c>
      <c r="E11588" s="2" t="s">
        <v>29028</v>
      </c>
      <c r="F11588" s="56">
        <v>96.708640309553303</v>
      </c>
      <c r="G11588" s="56">
        <v>93.637434130647705</v>
      </c>
      <c r="H11588" s="56">
        <v>85.077958266157594</v>
      </c>
      <c r="I11588" s="56"/>
      <c r="J11588" s="57">
        <v>0.32288336715093102</v>
      </c>
      <c r="K11588" s="57">
        <v>0.38132887619921402</v>
      </c>
      <c r="L11588" s="57">
        <v>0.33041066439838102</v>
      </c>
      <c r="M11588" s="57">
        <v>0.25038664274495198</v>
      </c>
    </row>
    <row r="11589" spans="1:13" x14ac:dyDescent="0.25">
      <c r="A11589" t="s">
        <v>4966</v>
      </c>
      <c r="B11589" t="s">
        <v>4967</v>
      </c>
      <c r="C11589" s="2" t="s">
        <v>35</v>
      </c>
      <c r="D11589" s="2" t="s">
        <v>4176</v>
      </c>
      <c r="E11589" s="2" t="s">
        <v>29028</v>
      </c>
      <c r="F11589" s="56"/>
      <c r="G11589" s="56">
        <v>95.873223631507898</v>
      </c>
      <c r="H11589" s="56">
        <v>86.8327542402034</v>
      </c>
      <c r="I11589" s="56"/>
      <c r="J11589" s="57">
        <v>0.28994438354165097</v>
      </c>
      <c r="K11589" s="57">
        <v>0.344413633613043</v>
      </c>
      <c r="L11589" s="57">
        <v>0.303569075342216</v>
      </c>
      <c r="M11589" s="57">
        <v>0.23699967863018601</v>
      </c>
    </row>
    <row r="11590" spans="1:13" x14ac:dyDescent="0.25">
      <c r="A11590" t="s">
        <v>14520</v>
      </c>
      <c r="B11590" t="s">
        <v>14521</v>
      </c>
      <c r="C11590" s="2" t="s">
        <v>31</v>
      </c>
      <c r="D11590" s="2" t="s">
        <v>210</v>
      </c>
      <c r="E11590" s="2" t="s">
        <v>29028</v>
      </c>
      <c r="F11590" s="56">
        <v>96.708640309553303</v>
      </c>
      <c r="G11590" s="56">
        <v>93.637434130647705</v>
      </c>
      <c r="H11590" s="56">
        <v>85.077958266157594</v>
      </c>
      <c r="I11590" s="56"/>
      <c r="J11590" s="57">
        <v>0.32288336715093102</v>
      </c>
      <c r="K11590" s="57">
        <v>0.38132887619921402</v>
      </c>
      <c r="L11590" s="57">
        <v>0.33041066439838102</v>
      </c>
      <c r="M11590" s="57">
        <v>0.25038664274495198</v>
      </c>
    </row>
    <row r="11591" spans="1:13" x14ac:dyDescent="0.25">
      <c r="A11591" t="s">
        <v>14514</v>
      </c>
      <c r="B11591" t="s">
        <v>14515</v>
      </c>
      <c r="C11591" s="2" t="s">
        <v>31</v>
      </c>
      <c r="D11591" s="2" t="s">
        <v>210</v>
      </c>
      <c r="E11591" s="2" t="s">
        <v>29028</v>
      </c>
      <c r="F11591" s="56">
        <v>96.708640309553303</v>
      </c>
      <c r="G11591" s="56">
        <v>93.637434130647705</v>
      </c>
      <c r="H11591" s="56">
        <v>85.077958266157594</v>
      </c>
      <c r="I11591" s="56"/>
      <c r="J11591" s="57">
        <v>0.32288336715093102</v>
      </c>
      <c r="K11591" s="57">
        <v>0.38132887619921402</v>
      </c>
      <c r="L11591" s="57">
        <v>0.33041066439838102</v>
      </c>
      <c r="M11591" s="57">
        <v>0.25038664274495198</v>
      </c>
    </row>
    <row r="11592" spans="1:13" x14ac:dyDescent="0.25">
      <c r="A11592" t="s">
        <v>14522</v>
      </c>
      <c r="B11592" t="s">
        <v>14523</v>
      </c>
      <c r="C11592" s="2" t="s">
        <v>35</v>
      </c>
      <c r="D11592" s="2" t="s">
        <v>210</v>
      </c>
      <c r="E11592" s="2" t="s">
        <v>29028</v>
      </c>
      <c r="F11592" s="56">
        <v>96.708640309553303</v>
      </c>
      <c r="G11592" s="56">
        <v>93.637434130647705</v>
      </c>
      <c r="H11592" s="56">
        <v>85.077958266157594</v>
      </c>
      <c r="I11592" s="56"/>
      <c r="J11592" s="57">
        <v>0.32288336715093102</v>
      </c>
      <c r="K11592" s="57">
        <v>0.38132887619921402</v>
      </c>
      <c r="L11592" s="57">
        <v>0.33041066439838102</v>
      </c>
      <c r="M11592" s="57">
        <v>0.25038664274495198</v>
      </c>
    </row>
    <row r="11593" spans="1:13" x14ac:dyDescent="0.25">
      <c r="A11593" t="s">
        <v>14524</v>
      </c>
      <c r="B11593" t="s">
        <v>14525</v>
      </c>
      <c r="C11593" s="2" t="s">
        <v>35</v>
      </c>
      <c r="D11593" s="2" t="s">
        <v>210</v>
      </c>
      <c r="E11593" s="2" t="s">
        <v>29028</v>
      </c>
      <c r="F11593" s="56">
        <v>96.708640309553303</v>
      </c>
      <c r="G11593" s="56">
        <v>93.637434130647705</v>
      </c>
      <c r="H11593" s="56">
        <v>85.077958266157594</v>
      </c>
      <c r="I11593" s="56"/>
      <c r="J11593" s="57">
        <v>0.32288336715093102</v>
      </c>
      <c r="K11593" s="57">
        <v>0.38132887619921402</v>
      </c>
      <c r="L11593" s="57">
        <v>0.33041066439838102</v>
      </c>
      <c r="M11593" s="57">
        <v>0.25038664274495198</v>
      </c>
    </row>
    <row r="11594" spans="1:13" x14ac:dyDescent="0.25">
      <c r="A11594" t="s">
        <v>12681</v>
      </c>
      <c r="B11594" t="s">
        <v>12682</v>
      </c>
      <c r="C11594" s="2" t="s">
        <v>31</v>
      </c>
      <c r="D11594" s="2" t="s">
        <v>236</v>
      </c>
      <c r="E11594" s="2" t="s">
        <v>29028</v>
      </c>
      <c r="F11594" s="56">
        <v>104.04652297603801</v>
      </c>
      <c r="G11594" s="56">
        <v>102.873502953922</v>
      </c>
      <c r="H11594" s="56">
        <v>91.154060386196207</v>
      </c>
      <c r="I11594" s="56"/>
      <c r="J11594" s="57">
        <v>0.31112957986809597</v>
      </c>
      <c r="K11594" s="57">
        <v>0.36371966932418498</v>
      </c>
      <c r="L11594" s="57">
        <v>0.32544031882582702</v>
      </c>
      <c r="M11594" s="57">
        <v>0.25914871982108501</v>
      </c>
    </row>
    <row r="11595" spans="1:13" x14ac:dyDescent="0.25">
      <c r="A11595" t="s">
        <v>12691</v>
      </c>
      <c r="B11595" t="s">
        <v>12692</v>
      </c>
      <c r="C11595" s="2" t="s">
        <v>35</v>
      </c>
      <c r="D11595" s="2" t="s">
        <v>236</v>
      </c>
      <c r="E11595" s="2" t="s">
        <v>29028</v>
      </c>
      <c r="F11595" s="56">
        <v>104.04652297603801</v>
      </c>
      <c r="G11595" s="56">
        <v>102.873502953922</v>
      </c>
      <c r="H11595" s="56">
        <v>91.154060386196207</v>
      </c>
      <c r="I11595" s="56"/>
      <c r="J11595" s="57">
        <v>0.31112957986809597</v>
      </c>
      <c r="K11595" s="57">
        <v>0.36371966932418498</v>
      </c>
      <c r="L11595" s="57">
        <v>0.32544031882582702</v>
      </c>
      <c r="M11595" s="57">
        <v>0.25914871982108501</v>
      </c>
    </row>
    <row r="11596" spans="1:13" x14ac:dyDescent="0.25">
      <c r="A11596" t="s">
        <v>12689</v>
      </c>
      <c r="B11596" t="s">
        <v>12690</v>
      </c>
      <c r="C11596" s="2" t="s">
        <v>35</v>
      </c>
      <c r="D11596" s="2" t="s">
        <v>236</v>
      </c>
      <c r="E11596" s="2" t="s">
        <v>29028</v>
      </c>
      <c r="F11596" s="56">
        <v>104.04652297603801</v>
      </c>
      <c r="G11596" s="56">
        <v>102.873502953922</v>
      </c>
      <c r="H11596" s="56">
        <v>91.154060386196207</v>
      </c>
      <c r="I11596" s="56"/>
      <c r="J11596" s="57">
        <v>0.31112957986809597</v>
      </c>
      <c r="K11596" s="57">
        <v>0.36371966932418498</v>
      </c>
      <c r="L11596" s="57">
        <v>0.32544031882582702</v>
      </c>
      <c r="M11596" s="57">
        <v>0.25914871982108501</v>
      </c>
    </row>
    <row r="11597" spans="1:13" x14ac:dyDescent="0.25">
      <c r="A11597" t="s">
        <v>12685</v>
      </c>
      <c r="B11597" t="s">
        <v>12686</v>
      </c>
      <c r="C11597" s="2" t="s">
        <v>35</v>
      </c>
      <c r="D11597" s="2" t="s">
        <v>236</v>
      </c>
      <c r="E11597" s="2" t="s">
        <v>29028</v>
      </c>
      <c r="F11597" s="56">
        <v>104.04652297603801</v>
      </c>
      <c r="G11597" s="56">
        <v>102.873502953922</v>
      </c>
      <c r="H11597" s="56">
        <v>91.154060386196207</v>
      </c>
      <c r="I11597" s="56"/>
      <c r="J11597" s="57">
        <v>0.31112957986809597</v>
      </c>
      <c r="K11597" s="57">
        <v>0.36371966932418498</v>
      </c>
      <c r="L11597" s="57">
        <v>0.32544031882582702</v>
      </c>
      <c r="M11597" s="57">
        <v>0.25914871982108501</v>
      </c>
    </row>
    <row r="11598" spans="1:13" x14ac:dyDescent="0.25">
      <c r="A11598" t="s">
        <v>12687</v>
      </c>
      <c r="B11598" t="s">
        <v>12688</v>
      </c>
      <c r="C11598" s="2" t="s">
        <v>35</v>
      </c>
      <c r="D11598" s="2" t="s">
        <v>236</v>
      </c>
      <c r="E11598" s="2" t="s">
        <v>29028</v>
      </c>
      <c r="F11598" s="56">
        <v>104.04652297603801</v>
      </c>
      <c r="G11598" s="56">
        <v>102.873502953922</v>
      </c>
      <c r="H11598" s="56">
        <v>91.154060386196207</v>
      </c>
      <c r="I11598" s="56"/>
      <c r="J11598" s="57">
        <v>0.31112957986809597</v>
      </c>
      <c r="K11598" s="57">
        <v>0.36371966932418498</v>
      </c>
      <c r="L11598" s="57">
        <v>0.32544031882582702</v>
      </c>
      <c r="M11598" s="57">
        <v>0.25914871982108501</v>
      </c>
    </row>
    <row r="11599" spans="1:13" x14ac:dyDescent="0.25">
      <c r="A11599" t="s">
        <v>12683</v>
      </c>
      <c r="B11599" t="s">
        <v>12684</v>
      </c>
      <c r="C11599" s="2" t="s">
        <v>31</v>
      </c>
      <c r="D11599" s="2" t="s">
        <v>236</v>
      </c>
      <c r="E11599" s="2" t="s">
        <v>29028</v>
      </c>
      <c r="F11599" s="56">
        <v>104.04652297603801</v>
      </c>
      <c r="G11599" s="56">
        <v>102.873502953922</v>
      </c>
      <c r="H11599" s="56">
        <v>91.154060386196207</v>
      </c>
      <c r="I11599" s="56"/>
      <c r="J11599" s="57">
        <v>0.31112957986809597</v>
      </c>
      <c r="K11599" s="57">
        <v>0.36371966932418498</v>
      </c>
      <c r="L11599" s="57">
        <v>0.32544031882582702</v>
      </c>
      <c r="M11599" s="57">
        <v>0.25914871982108501</v>
      </c>
    </row>
    <row r="11600" spans="1:13" x14ac:dyDescent="0.25">
      <c r="A11600" t="s">
        <v>5122</v>
      </c>
      <c r="B11600" t="s">
        <v>5123</v>
      </c>
      <c r="C11600" s="2" t="s">
        <v>31</v>
      </c>
      <c r="D11600" s="2" t="s">
        <v>4179</v>
      </c>
      <c r="E11600" s="2" t="s">
        <v>29028</v>
      </c>
      <c r="F11600" s="56">
        <v>101.909062734865</v>
      </c>
      <c r="G11600" s="56">
        <v>98.921741900703907</v>
      </c>
      <c r="H11600" s="56">
        <v>91.380869383322505</v>
      </c>
      <c r="I11600" s="56">
        <v>101.077969950042</v>
      </c>
      <c r="J11600" s="57">
        <v>0.51248222944785804</v>
      </c>
      <c r="K11600" s="57">
        <v>0.57561030217639897</v>
      </c>
      <c r="L11600" s="57">
        <v>0.52560840813700505</v>
      </c>
      <c r="M11600" s="57">
        <v>0.451940504008775</v>
      </c>
    </row>
    <row r="11601" spans="1:13" x14ac:dyDescent="0.25">
      <c r="A11601" t="s">
        <v>14516</v>
      </c>
      <c r="B11601" t="s">
        <v>14517</v>
      </c>
      <c r="C11601" s="2" t="s">
        <v>31</v>
      </c>
      <c r="D11601" s="2" t="s">
        <v>210</v>
      </c>
      <c r="E11601" s="2" t="s">
        <v>29028</v>
      </c>
      <c r="F11601" s="56">
        <v>96.708640309553303</v>
      </c>
      <c r="G11601" s="56">
        <v>93.637434130647705</v>
      </c>
      <c r="H11601" s="56">
        <v>85.077958266157594</v>
      </c>
      <c r="I11601" s="56"/>
      <c r="J11601" s="57">
        <v>0.32288336715093102</v>
      </c>
      <c r="K11601" s="57">
        <v>0.38132887619921402</v>
      </c>
      <c r="L11601" s="57">
        <v>0.33041066439838102</v>
      </c>
      <c r="M11601" s="57">
        <v>0.25038664274495198</v>
      </c>
    </row>
    <row r="11602" spans="1:13" x14ac:dyDescent="0.25">
      <c r="A11602" t="s">
        <v>5884</v>
      </c>
      <c r="B11602" t="s">
        <v>5885</v>
      </c>
      <c r="C11602" s="2" t="s">
        <v>35</v>
      </c>
      <c r="D11602" s="2" t="s">
        <v>100</v>
      </c>
      <c r="E11602" s="2" t="s">
        <v>29028</v>
      </c>
      <c r="F11602" s="56">
        <v>98.390726672682007</v>
      </c>
      <c r="G11602" s="56">
        <v>94.103783490503005</v>
      </c>
      <c r="H11602" s="56">
        <v>82.172962590526296</v>
      </c>
      <c r="I11602" s="56">
        <v>103.19419897658</v>
      </c>
      <c r="J11602" s="57">
        <v>0.46224035561070698</v>
      </c>
      <c r="K11602" s="57">
        <v>0.53851485019837098</v>
      </c>
      <c r="L11602" s="57">
        <v>0.47807642026036301</v>
      </c>
      <c r="M11602" s="57">
        <v>0.38912593120239602</v>
      </c>
    </row>
    <row r="11603" spans="1:13" x14ac:dyDescent="0.25">
      <c r="A11603" t="s">
        <v>5876</v>
      </c>
      <c r="B11603" t="s">
        <v>5877</v>
      </c>
      <c r="C11603" s="2" t="s">
        <v>31</v>
      </c>
      <c r="D11603" s="2" t="s">
        <v>100</v>
      </c>
      <c r="E11603" s="2" t="s">
        <v>29028</v>
      </c>
      <c r="F11603" s="56"/>
      <c r="G11603" s="56">
        <v>97.397498318342301</v>
      </c>
      <c r="H11603" s="56"/>
      <c r="I11603" s="56"/>
      <c r="J11603" s="57">
        <v>0.284296139572354</v>
      </c>
      <c r="K11603" s="57">
        <v>0.341054505509432</v>
      </c>
      <c r="L11603" s="57">
        <v>0.29788513011163897</v>
      </c>
      <c r="M11603" s="57">
        <v>0.22036413744528899</v>
      </c>
    </row>
    <row r="11604" spans="1:13" x14ac:dyDescent="0.25">
      <c r="A11604" t="s">
        <v>5886</v>
      </c>
      <c r="B11604" t="s">
        <v>5887</v>
      </c>
      <c r="C11604" s="2" t="s">
        <v>35</v>
      </c>
      <c r="D11604" s="2" t="s">
        <v>100</v>
      </c>
      <c r="E11604" s="2" t="s">
        <v>29028</v>
      </c>
      <c r="F11604" s="56"/>
      <c r="G11604" s="56">
        <v>97.397498318342301</v>
      </c>
      <c r="H11604" s="56"/>
      <c r="I11604" s="56"/>
      <c r="J11604" s="57">
        <v>0.284296139572354</v>
      </c>
      <c r="K11604" s="57">
        <v>0.341054505509432</v>
      </c>
      <c r="L11604" s="57">
        <v>0.29788513011163897</v>
      </c>
      <c r="M11604" s="57">
        <v>0.22036413744528899</v>
      </c>
    </row>
    <row r="11605" spans="1:13" x14ac:dyDescent="0.25">
      <c r="A11605" t="s">
        <v>5878</v>
      </c>
      <c r="B11605" t="s">
        <v>5879</v>
      </c>
      <c r="C11605" s="2" t="s">
        <v>31</v>
      </c>
      <c r="D11605" s="2" t="s">
        <v>100</v>
      </c>
      <c r="E11605" s="2" t="s">
        <v>29028</v>
      </c>
      <c r="F11605" s="56"/>
      <c r="G11605" s="56">
        <v>97.397498318342301</v>
      </c>
      <c r="H11605" s="56"/>
      <c r="I11605" s="56"/>
      <c r="J11605" s="57">
        <v>0.284296139572354</v>
      </c>
      <c r="K11605" s="57">
        <v>0.341054505509432</v>
      </c>
      <c r="L11605" s="57">
        <v>0.29788513011163897</v>
      </c>
      <c r="M11605" s="57">
        <v>0.22036413744528899</v>
      </c>
    </row>
    <row r="11606" spans="1:13" x14ac:dyDescent="0.25">
      <c r="A11606" t="s">
        <v>5888</v>
      </c>
      <c r="B11606" t="s">
        <v>5889</v>
      </c>
      <c r="C11606" s="2" t="s">
        <v>35</v>
      </c>
      <c r="D11606" s="2" t="s">
        <v>100</v>
      </c>
      <c r="E11606" s="2" t="s">
        <v>29028</v>
      </c>
      <c r="F11606" s="56"/>
      <c r="G11606" s="56">
        <v>97.397498318342301</v>
      </c>
      <c r="H11606" s="56"/>
      <c r="I11606" s="56"/>
      <c r="J11606" s="57">
        <v>0.284296139572354</v>
      </c>
      <c r="K11606" s="57">
        <v>0.341054505509432</v>
      </c>
      <c r="L11606" s="57">
        <v>0.29788513011163897</v>
      </c>
      <c r="M11606" s="57">
        <v>0.22036413744528899</v>
      </c>
    </row>
    <row r="11607" spans="1:13" x14ac:dyDescent="0.25">
      <c r="A11607" t="s">
        <v>5880</v>
      </c>
      <c r="B11607" t="s">
        <v>5881</v>
      </c>
      <c r="C11607" s="2" t="s">
        <v>31</v>
      </c>
      <c r="D11607" s="2" t="s">
        <v>100</v>
      </c>
      <c r="E11607" s="2" t="s">
        <v>29028</v>
      </c>
      <c r="F11607" s="56"/>
      <c r="G11607" s="56">
        <v>97.397498318342301</v>
      </c>
      <c r="H11607" s="56"/>
      <c r="I11607" s="56"/>
      <c r="J11607" s="57">
        <v>0.284296139572354</v>
      </c>
      <c r="K11607" s="57">
        <v>0.341054505509432</v>
      </c>
      <c r="L11607" s="57">
        <v>0.29788513011163897</v>
      </c>
      <c r="M11607" s="57">
        <v>0.22036413744528899</v>
      </c>
    </row>
    <row r="11608" spans="1:13" x14ac:dyDescent="0.25">
      <c r="A11608" t="s">
        <v>5890</v>
      </c>
      <c r="B11608" t="s">
        <v>5891</v>
      </c>
      <c r="C11608" s="2" t="s">
        <v>35</v>
      </c>
      <c r="D11608" s="2" t="s">
        <v>100</v>
      </c>
      <c r="E11608" s="2" t="s">
        <v>29028</v>
      </c>
      <c r="F11608" s="56">
        <v>104.057039423916</v>
      </c>
      <c r="G11608" s="56">
        <v>95.832538981158393</v>
      </c>
      <c r="H11608" s="56">
        <v>87.113211361207107</v>
      </c>
      <c r="I11608" s="56">
        <v>100.919025221543</v>
      </c>
      <c r="J11608" s="57">
        <v>0.40975838985386698</v>
      </c>
      <c r="K11608" s="57">
        <v>0.48157702357975402</v>
      </c>
      <c r="L11608" s="57">
        <v>0.42731212128617702</v>
      </c>
      <c r="M11608" s="57">
        <v>0.346491637423256</v>
      </c>
    </row>
    <row r="11609" spans="1:13" x14ac:dyDescent="0.25">
      <c r="A11609" t="s">
        <v>5892</v>
      </c>
      <c r="B11609" t="s">
        <v>5893</v>
      </c>
      <c r="C11609" s="2" t="s">
        <v>35</v>
      </c>
      <c r="D11609" s="2" t="s">
        <v>100</v>
      </c>
      <c r="E11609" s="2" t="s">
        <v>29028</v>
      </c>
      <c r="F11609" s="56"/>
      <c r="G11609" s="56">
        <v>97.397498318342301</v>
      </c>
      <c r="H11609" s="56"/>
      <c r="I11609" s="56"/>
      <c r="J11609" s="57">
        <v>0.284296139572354</v>
      </c>
      <c r="K11609" s="57">
        <v>0.341054505509432</v>
      </c>
      <c r="L11609" s="57">
        <v>0.29788513011163897</v>
      </c>
      <c r="M11609" s="57">
        <v>0.22036413744528899</v>
      </c>
    </row>
    <row r="11610" spans="1:13" x14ac:dyDescent="0.25">
      <c r="A11610" t="s">
        <v>5882</v>
      </c>
      <c r="B11610" t="s">
        <v>5883</v>
      </c>
      <c r="C11610" s="2" t="s">
        <v>31</v>
      </c>
      <c r="D11610" s="2" t="s">
        <v>100</v>
      </c>
      <c r="E11610" s="2" t="s">
        <v>29028</v>
      </c>
      <c r="F11610" s="56"/>
      <c r="G11610" s="56">
        <v>97.397498318342301</v>
      </c>
      <c r="H11610" s="56"/>
      <c r="I11610" s="56"/>
      <c r="J11610" s="57">
        <v>0.284296139572354</v>
      </c>
      <c r="K11610" s="57">
        <v>0.341054505509432</v>
      </c>
      <c r="L11610" s="57">
        <v>0.29788513011163897</v>
      </c>
      <c r="M11610" s="57">
        <v>0.22036413744528899</v>
      </c>
    </row>
    <row r="11611" spans="1:13" x14ac:dyDescent="0.25">
      <c r="A11611" t="s">
        <v>4265</v>
      </c>
      <c r="B11611" t="s">
        <v>4266</v>
      </c>
      <c r="C11611" s="2" t="s">
        <v>31</v>
      </c>
      <c r="D11611" s="2" t="s">
        <v>108</v>
      </c>
      <c r="E11611" s="2" t="s">
        <v>29028</v>
      </c>
      <c r="F11611" s="56">
        <v>110.950025710427</v>
      </c>
      <c r="G11611" s="56">
        <v>100.401474982568</v>
      </c>
      <c r="H11611" s="56">
        <v>91.781040183000698</v>
      </c>
      <c r="I11611" s="56">
        <v>98.011693589555804</v>
      </c>
      <c r="J11611" s="57">
        <v>0.39398522910974199</v>
      </c>
      <c r="K11611" s="57">
        <v>0.43785043557341502</v>
      </c>
      <c r="L11611" s="57">
        <v>0.40261455904319099</v>
      </c>
      <c r="M11611" s="57">
        <v>0.35215302386409197</v>
      </c>
    </row>
    <row r="11612" spans="1:13" x14ac:dyDescent="0.25">
      <c r="A11612" t="s">
        <v>4177</v>
      </c>
      <c r="B11612" t="s">
        <v>4178</v>
      </c>
      <c r="C11612" s="2" t="s">
        <v>31</v>
      </c>
      <c r="D11612" s="2" t="s">
        <v>4179</v>
      </c>
      <c r="E11612" s="2" t="s">
        <v>29028</v>
      </c>
      <c r="F11612" s="56"/>
      <c r="G11612" s="56">
        <v>98.325064800050001</v>
      </c>
      <c r="H11612" s="56"/>
      <c r="I11612" s="56"/>
      <c r="J11612" s="57">
        <v>0.284987008425579</v>
      </c>
      <c r="K11612" s="57">
        <v>0.32992761819643002</v>
      </c>
      <c r="L11612" s="57">
        <v>0.29370630956240101</v>
      </c>
      <c r="M11612" s="57">
        <v>0.24079322903573899</v>
      </c>
    </row>
    <row r="11613" spans="1:13" x14ac:dyDescent="0.25">
      <c r="A11613" t="s">
        <v>4194</v>
      </c>
      <c r="B11613" t="s">
        <v>4178</v>
      </c>
      <c r="C11613" s="2" t="s">
        <v>31</v>
      </c>
      <c r="D11613" s="2" t="s">
        <v>4179</v>
      </c>
      <c r="E11613" s="2" t="s">
        <v>29028</v>
      </c>
      <c r="F11613" s="56"/>
      <c r="G11613" s="56">
        <v>98.325064800050001</v>
      </c>
      <c r="H11613" s="56"/>
      <c r="I11613" s="56"/>
      <c r="J11613" s="57">
        <v>0.284987008425579</v>
      </c>
      <c r="K11613" s="57">
        <v>0.32992761819643002</v>
      </c>
      <c r="L11613" s="57">
        <v>0.29370630956240101</v>
      </c>
      <c r="M11613" s="57">
        <v>0.24079322903573899</v>
      </c>
    </row>
    <row r="11614" spans="1:13" x14ac:dyDescent="0.25">
      <c r="A11614" t="s">
        <v>4221</v>
      </c>
      <c r="B11614" t="s">
        <v>4222</v>
      </c>
      <c r="C11614" s="2" t="s">
        <v>31</v>
      </c>
      <c r="D11614" s="2" t="s">
        <v>105</v>
      </c>
      <c r="E11614" s="2" t="s">
        <v>29028</v>
      </c>
      <c r="F11614" s="56">
        <v>99.7009981786249</v>
      </c>
      <c r="G11614" s="56">
        <v>99.222553256614006</v>
      </c>
      <c r="H11614" s="56">
        <v>97.124192391879305</v>
      </c>
      <c r="I11614" s="56">
        <v>92.323984280085995</v>
      </c>
      <c r="J11614" s="57">
        <v>0.51886304576714604</v>
      </c>
      <c r="K11614" s="57">
        <v>0.58685086130143505</v>
      </c>
      <c r="L11614" s="57">
        <v>0.53112722722763495</v>
      </c>
      <c r="M11614" s="57">
        <v>0.468772985568707</v>
      </c>
    </row>
    <row r="11615" spans="1:13" x14ac:dyDescent="0.25">
      <c r="A11615" t="s">
        <v>592</v>
      </c>
      <c r="B11615" t="s">
        <v>593</v>
      </c>
      <c r="C11615" s="2" t="s">
        <v>35</v>
      </c>
      <c r="D11615" s="2" t="s">
        <v>217</v>
      </c>
      <c r="E11615" s="2" t="s">
        <v>29027</v>
      </c>
      <c r="F11615" s="56">
        <v>103.65397124163</v>
      </c>
      <c r="G11615" s="56">
        <v>103.695625273026</v>
      </c>
      <c r="H11615" s="56">
        <v>124.16642336764301</v>
      </c>
      <c r="I11615" s="56">
        <v>89.078733711605494</v>
      </c>
      <c r="J11615" s="57">
        <v>0.528556605215035</v>
      </c>
      <c r="K11615" s="57">
        <v>0.609933242881052</v>
      </c>
      <c r="L11615" s="57">
        <v>0.53332191995625999</v>
      </c>
      <c r="M11615" s="57">
        <v>0.47003229931357399</v>
      </c>
    </row>
    <row r="11616" spans="1:13" x14ac:dyDescent="0.25">
      <c r="A11616" t="s">
        <v>324</v>
      </c>
      <c r="B11616" t="s">
        <v>325</v>
      </c>
      <c r="C11616" s="2" t="s">
        <v>31</v>
      </c>
      <c r="D11616" s="2" t="s">
        <v>315</v>
      </c>
      <c r="E11616" s="2" t="s">
        <v>29027</v>
      </c>
      <c r="F11616" s="56">
        <v>99.022258842639104</v>
      </c>
      <c r="G11616" s="56">
        <v>107.347477000043</v>
      </c>
      <c r="H11616" s="56">
        <v>114.642326186613</v>
      </c>
      <c r="I11616" s="56">
        <v>91.652390737405</v>
      </c>
      <c r="J11616" s="57">
        <v>0.60525692049076896</v>
      </c>
      <c r="K11616" s="57">
        <v>0.66294269449161303</v>
      </c>
      <c r="L11616" s="57">
        <v>0.61492805317013099</v>
      </c>
      <c r="M11616" s="57">
        <v>0.560980391147755</v>
      </c>
    </row>
    <row r="11617" spans="1:13" x14ac:dyDescent="0.25">
      <c r="A11617" t="s">
        <v>415</v>
      </c>
      <c r="B11617" t="s">
        <v>416</v>
      </c>
      <c r="C11617" s="2" t="s">
        <v>35</v>
      </c>
      <c r="D11617" s="2" t="s">
        <v>36</v>
      </c>
      <c r="E11617" s="2" t="s">
        <v>29027</v>
      </c>
      <c r="F11617" s="56">
        <v>103.906050497257</v>
      </c>
      <c r="G11617" s="56">
        <v>118.874545763298</v>
      </c>
      <c r="H11617" s="56">
        <v>119.746460933921</v>
      </c>
      <c r="I11617" s="56">
        <v>107.437935669629</v>
      </c>
      <c r="J11617" s="57">
        <v>0.59040804013946502</v>
      </c>
      <c r="K11617" s="57">
        <v>0.65558042453502996</v>
      </c>
      <c r="L11617" s="57">
        <v>0.59902892845361499</v>
      </c>
      <c r="M11617" s="57">
        <v>0.54349696689558102</v>
      </c>
    </row>
    <row r="11618" spans="1:13" x14ac:dyDescent="0.25">
      <c r="A11618" t="s">
        <v>417</v>
      </c>
      <c r="B11618" t="s">
        <v>418</v>
      </c>
      <c r="C11618" s="2" t="s">
        <v>35</v>
      </c>
      <c r="D11618" s="2" t="s">
        <v>36</v>
      </c>
      <c r="E11618" s="2" t="s">
        <v>29027</v>
      </c>
      <c r="F11618" s="56">
        <v>95.253748170389002</v>
      </c>
      <c r="G11618" s="56">
        <v>105.18860886028</v>
      </c>
      <c r="H11618" s="56">
        <v>111.70606028542799</v>
      </c>
      <c r="I11618" s="56">
        <v>110.047061050081</v>
      </c>
      <c r="J11618" s="57">
        <v>0.58068424400931895</v>
      </c>
      <c r="K11618" s="57">
        <v>0.65558042453502996</v>
      </c>
      <c r="L11618" s="57">
        <v>0.60633253273725896</v>
      </c>
      <c r="M11618" s="57">
        <v>0.54757033262710397</v>
      </c>
    </row>
    <row r="11619" spans="1:13" x14ac:dyDescent="0.25">
      <c r="A11619" t="s">
        <v>326</v>
      </c>
      <c r="B11619" t="s">
        <v>327</v>
      </c>
      <c r="C11619" s="2" t="s">
        <v>31</v>
      </c>
      <c r="D11619" s="2" t="s">
        <v>315</v>
      </c>
      <c r="E11619" s="2" t="s">
        <v>29027</v>
      </c>
      <c r="F11619" s="56">
        <v>103.70012286789</v>
      </c>
      <c r="G11619" s="56">
        <v>109.323046481925</v>
      </c>
      <c r="H11619" s="56">
        <v>113.09993257867499</v>
      </c>
      <c r="I11619" s="56">
        <v>91.403568109927505</v>
      </c>
      <c r="J11619" s="57">
        <v>0.60504512562858903</v>
      </c>
      <c r="K11619" s="57">
        <v>0.66276936234602501</v>
      </c>
      <c r="L11619" s="57">
        <v>0.61823253836348402</v>
      </c>
      <c r="M11619" s="57">
        <v>0.568636660609811</v>
      </c>
    </row>
    <row r="11620" spans="1:13" x14ac:dyDescent="0.25">
      <c r="A11620" t="s">
        <v>21374</v>
      </c>
      <c r="B11620" t="s">
        <v>21375</v>
      </c>
      <c r="C11620" s="2" t="s">
        <v>31</v>
      </c>
      <c r="D11620" s="2" t="s">
        <v>315</v>
      </c>
      <c r="E11620" s="2" t="s">
        <v>29028</v>
      </c>
      <c r="F11620" s="56">
        <v>100.535419893007</v>
      </c>
      <c r="G11620" s="56">
        <v>118.43662589153099</v>
      </c>
      <c r="H11620" s="56">
        <v>116.921153819824</v>
      </c>
      <c r="I11620" s="56">
        <v>92.030146028154306</v>
      </c>
      <c r="J11620" s="57">
        <v>0.38326711895592902</v>
      </c>
      <c r="K11620" s="57">
        <v>0.43311823112661102</v>
      </c>
      <c r="L11620" s="57">
        <v>0.39291281825784802</v>
      </c>
      <c r="M11620" s="57">
        <v>0.34194004031638098</v>
      </c>
    </row>
    <row r="11621" spans="1:13" x14ac:dyDescent="0.25">
      <c r="A11621" t="s">
        <v>21368</v>
      </c>
      <c r="B11621" t="s">
        <v>21369</v>
      </c>
      <c r="C11621" s="2" t="s">
        <v>31</v>
      </c>
      <c r="D11621" s="2" t="s">
        <v>315</v>
      </c>
      <c r="E11621" s="2" t="s">
        <v>29028</v>
      </c>
      <c r="F11621" s="56">
        <v>100.535419893007</v>
      </c>
      <c r="G11621" s="56">
        <v>118.43662589153099</v>
      </c>
      <c r="H11621" s="56">
        <v>116.921153819824</v>
      </c>
      <c r="I11621" s="56">
        <v>92.030146028154306</v>
      </c>
      <c r="J11621" s="57">
        <v>0.38326711895592902</v>
      </c>
      <c r="K11621" s="57">
        <v>0.43311823112661102</v>
      </c>
      <c r="L11621" s="57">
        <v>0.39291281825784802</v>
      </c>
      <c r="M11621" s="57">
        <v>0.34194004031638098</v>
      </c>
    </row>
    <row r="11622" spans="1:13" x14ac:dyDescent="0.25">
      <c r="A11622" t="s">
        <v>21372</v>
      </c>
      <c r="B11622" t="s">
        <v>21373</v>
      </c>
      <c r="C11622" s="2" t="s">
        <v>31</v>
      </c>
      <c r="D11622" s="2" t="s">
        <v>315</v>
      </c>
      <c r="E11622" s="2" t="s">
        <v>29028</v>
      </c>
      <c r="F11622" s="56">
        <v>100.535419893007</v>
      </c>
      <c r="G11622" s="56">
        <v>118.43662589153099</v>
      </c>
      <c r="H11622" s="56">
        <v>116.921153819824</v>
      </c>
      <c r="I11622" s="56">
        <v>92.030146028154306</v>
      </c>
      <c r="J11622" s="57">
        <v>0.38326711895592902</v>
      </c>
      <c r="K11622" s="57">
        <v>0.43311823112661102</v>
      </c>
      <c r="L11622" s="57">
        <v>0.39291281825784802</v>
      </c>
      <c r="M11622" s="57">
        <v>0.34194004031638098</v>
      </c>
    </row>
    <row r="11623" spans="1:13" x14ac:dyDescent="0.25">
      <c r="A11623" t="s">
        <v>20851</v>
      </c>
      <c r="B11623" t="s">
        <v>20852</v>
      </c>
      <c r="C11623" s="2" t="s">
        <v>35</v>
      </c>
      <c r="D11623" s="2" t="s">
        <v>429</v>
      </c>
      <c r="E11623" s="2" t="s">
        <v>29027</v>
      </c>
      <c r="F11623" s="56">
        <v>107.868932391152</v>
      </c>
      <c r="G11623" s="56">
        <v>114.889070572073</v>
      </c>
      <c r="H11623" s="56">
        <v>105.97243573246401</v>
      </c>
      <c r="I11623" s="56">
        <v>90.350153029980504</v>
      </c>
      <c r="J11623" s="57">
        <v>0.57707046720833899</v>
      </c>
      <c r="K11623" s="57">
        <v>0.64525984360256405</v>
      </c>
      <c r="L11623" s="57">
        <v>0.59351400365754903</v>
      </c>
      <c r="M11623" s="57">
        <v>0.52819999371902904</v>
      </c>
    </row>
    <row r="11624" spans="1:13" x14ac:dyDescent="0.25">
      <c r="A11624" t="s">
        <v>2878</v>
      </c>
      <c r="B11624" t="s">
        <v>2879</v>
      </c>
      <c r="C11624" s="2" t="s">
        <v>35</v>
      </c>
      <c r="D11624" s="2" t="s">
        <v>36</v>
      </c>
      <c r="E11624" s="2" t="s">
        <v>29027</v>
      </c>
      <c r="F11624" s="56">
        <v>104.005555569084</v>
      </c>
      <c r="G11624" s="56">
        <v>108.45607151312301</v>
      </c>
      <c r="H11624" s="56">
        <v>114.374881247266</v>
      </c>
      <c r="I11624" s="56">
        <v>91.089052351378399</v>
      </c>
      <c r="J11624" s="57">
        <v>0.59003158765242103</v>
      </c>
      <c r="K11624" s="57">
        <v>0.65217811331353004</v>
      </c>
      <c r="L11624" s="57">
        <v>0.60044800809238497</v>
      </c>
      <c r="M11624" s="57">
        <v>0.55224862068966896</v>
      </c>
    </row>
    <row r="11625" spans="1:13" x14ac:dyDescent="0.25">
      <c r="A11625" t="s">
        <v>411</v>
      </c>
      <c r="B11625" t="s">
        <v>412</v>
      </c>
      <c r="C11625" s="2" t="s">
        <v>31</v>
      </c>
      <c r="D11625" s="2" t="s">
        <v>36</v>
      </c>
      <c r="E11625" s="2" t="s">
        <v>29027</v>
      </c>
      <c r="F11625" s="56">
        <v>99.218760618723607</v>
      </c>
      <c r="G11625" s="56">
        <v>113.06767040934901</v>
      </c>
      <c r="H11625" s="56">
        <v>113.887800486907</v>
      </c>
      <c r="I11625" s="56">
        <v>109.55164184249</v>
      </c>
      <c r="J11625" s="57">
        <v>0.59866410135800097</v>
      </c>
      <c r="K11625" s="57">
        <v>0.66223714941497402</v>
      </c>
      <c r="L11625" s="57">
        <v>0.61151504430689296</v>
      </c>
      <c r="M11625" s="57">
        <v>0.55291018554067395</v>
      </c>
    </row>
    <row r="11626" spans="1:13" x14ac:dyDescent="0.25">
      <c r="A11626" t="s">
        <v>1070</v>
      </c>
      <c r="B11626" t="s">
        <v>1071</v>
      </c>
      <c r="C11626" s="2" t="s">
        <v>31</v>
      </c>
      <c r="D11626" s="2" t="s">
        <v>36</v>
      </c>
      <c r="E11626" s="2" t="s">
        <v>29027</v>
      </c>
      <c r="F11626" s="56">
        <v>111.985455693558</v>
      </c>
      <c r="G11626" s="56">
        <v>106.080902869895</v>
      </c>
      <c r="H11626" s="56">
        <v>112.124162417957</v>
      </c>
      <c r="I11626" s="56">
        <v>89.530373987722697</v>
      </c>
      <c r="J11626" s="57">
        <v>0.57728355203732995</v>
      </c>
      <c r="K11626" s="57">
        <v>0.644525052136254</v>
      </c>
      <c r="L11626" s="57">
        <v>0.58534096463952301</v>
      </c>
      <c r="M11626" s="57">
        <v>0.53763047181037804</v>
      </c>
    </row>
    <row r="11627" spans="1:13" x14ac:dyDescent="0.25">
      <c r="A11627" t="s">
        <v>1072</v>
      </c>
      <c r="B11627" t="s">
        <v>1073</v>
      </c>
      <c r="C11627" s="2" t="s">
        <v>31</v>
      </c>
      <c r="D11627" s="2" t="s">
        <v>36</v>
      </c>
      <c r="E11627" s="2" t="s">
        <v>29027</v>
      </c>
      <c r="F11627" s="56">
        <v>111.30769010274599</v>
      </c>
      <c r="G11627" s="56">
        <v>111.871871396483</v>
      </c>
      <c r="H11627" s="56">
        <v>110.873627865245</v>
      </c>
      <c r="I11627" s="56">
        <v>85.127004964877798</v>
      </c>
      <c r="J11627" s="57">
        <v>0.57506611537632601</v>
      </c>
      <c r="K11627" s="57">
        <v>0.642344208821928</v>
      </c>
      <c r="L11627" s="57">
        <v>0.58539291382248804</v>
      </c>
      <c r="M11627" s="57">
        <v>0.53550400308396595</v>
      </c>
    </row>
    <row r="11628" spans="1:13" x14ac:dyDescent="0.25">
      <c r="A11628" t="s">
        <v>20845</v>
      </c>
      <c r="B11628" t="s">
        <v>20846</v>
      </c>
      <c r="C11628" s="2" t="s">
        <v>31</v>
      </c>
      <c r="D11628" s="2" t="s">
        <v>429</v>
      </c>
      <c r="E11628" s="2" t="s">
        <v>29027</v>
      </c>
      <c r="F11628" s="56">
        <v>110.552087217717</v>
      </c>
      <c r="G11628" s="56">
        <v>117.036551364365</v>
      </c>
      <c r="H11628" s="56">
        <v>110.165219459143</v>
      </c>
      <c r="I11628" s="56">
        <v>88.790831585975397</v>
      </c>
      <c r="J11628" s="57">
        <v>0.57700798894830196</v>
      </c>
      <c r="K11628" s="57">
        <v>0.64522792593642497</v>
      </c>
      <c r="L11628" s="57">
        <v>0.58952261466657996</v>
      </c>
      <c r="M11628" s="57">
        <v>0.52815757910931704</v>
      </c>
    </row>
    <row r="11629" spans="1:13" x14ac:dyDescent="0.25">
      <c r="A11629" t="s">
        <v>602</v>
      </c>
      <c r="B11629" t="s">
        <v>603</v>
      </c>
      <c r="C11629" s="2" t="s">
        <v>35</v>
      </c>
      <c r="D11629" s="2" t="s">
        <v>217</v>
      </c>
      <c r="E11629" s="2" t="s">
        <v>29027</v>
      </c>
      <c r="F11629" s="56">
        <v>107.903208221271</v>
      </c>
      <c r="G11629" s="56">
        <v>118.03892410302301</v>
      </c>
      <c r="H11629" s="56">
        <v>123.58031259105</v>
      </c>
      <c r="I11629" s="56">
        <v>94.866877331327302</v>
      </c>
      <c r="J11629" s="57">
        <v>0.53036227469290098</v>
      </c>
      <c r="K11629" s="57">
        <v>0.61155974814729497</v>
      </c>
      <c r="L11629" s="57">
        <v>0.53443361743933604</v>
      </c>
      <c r="M11629" s="57">
        <v>0.45887739627267099</v>
      </c>
    </row>
    <row r="11630" spans="1:13" x14ac:dyDescent="0.25">
      <c r="A11630" t="s">
        <v>3850</v>
      </c>
      <c r="B11630" t="s">
        <v>3851</v>
      </c>
      <c r="C11630" s="2" t="s">
        <v>31</v>
      </c>
      <c r="D11630" s="2" t="s">
        <v>32</v>
      </c>
      <c r="E11630" s="2" t="s">
        <v>29027</v>
      </c>
      <c r="F11630" s="56">
        <v>105.67735139321501</v>
      </c>
      <c r="G11630" s="56">
        <v>114.52373298745501</v>
      </c>
      <c r="H11630" s="56">
        <v>120.048497862057</v>
      </c>
      <c r="I11630" s="56">
        <v>91.230183754200098</v>
      </c>
      <c r="J11630" s="57">
        <v>0.56411393722355996</v>
      </c>
      <c r="K11630" s="57">
        <v>0.63396858431159298</v>
      </c>
      <c r="L11630" s="57">
        <v>0.57082057846844603</v>
      </c>
      <c r="M11630" s="57">
        <v>0.51564773742305603</v>
      </c>
    </row>
    <row r="11631" spans="1:13" x14ac:dyDescent="0.25">
      <c r="A11631" t="s">
        <v>22596</v>
      </c>
      <c r="B11631" t="s">
        <v>22597</v>
      </c>
      <c r="C11631" s="2" t="s">
        <v>31</v>
      </c>
      <c r="D11631" s="2" t="s">
        <v>7638</v>
      </c>
      <c r="E11631" s="2" t="s">
        <v>29028</v>
      </c>
      <c r="F11631" s="56"/>
      <c r="G11631" s="56">
        <v>116.85287945281</v>
      </c>
      <c r="H11631" s="56"/>
      <c r="I11631" s="56"/>
      <c r="J11631" s="57">
        <v>0.28692741614724698</v>
      </c>
      <c r="K11631" s="57">
        <v>0.316790170573166</v>
      </c>
      <c r="L11631" s="57">
        <v>0.28751409779996001</v>
      </c>
      <c r="M11631" s="57">
        <v>0.25460763283525201</v>
      </c>
    </row>
    <row r="11632" spans="1:13" x14ac:dyDescent="0.25">
      <c r="A11632" t="s">
        <v>20843</v>
      </c>
      <c r="B11632" t="s">
        <v>20844</v>
      </c>
      <c r="C11632" s="2" t="s">
        <v>31</v>
      </c>
      <c r="D11632" s="2" t="s">
        <v>429</v>
      </c>
      <c r="E11632" s="2" t="s">
        <v>29027</v>
      </c>
      <c r="F11632" s="56">
        <v>109.373084351171</v>
      </c>
      <c r="G11632" s="56">
        <v>119.22627514109099</v>
      </c>
      <c r="H11632" s="56">
        <v>110.827140861724</v>
      </c>
      <c r="I11632" s="56">
        <v>92.6537014687392</v>
      </c>
      <c r="J11632" s="57">
        <v>0.57700798894830196</v>
      </c>
      <c r="K11632" s="57">
        <v>0.64522792593642497</v>
      </c>
      <c r="L11632" s="57">
        <v>0.58952261466657996</v>
      </c>
      <c r="M11632" s="57">
        <v>0.52815757910931704</v>
      </c>
    </row>
    <row r="11633" spans="1:13" x14ac:dyDescent="0.25">
      <c r="A11633" t="s">
        <v>2876</v>
      </c>
      <c r="B11633" t="s">
        <v>2877</v>
      </c>
      <c r="C11633" s="2" t="s">
        <v>35</v>
      </c>
      <c r="D11633" s="2" t="s">
        <v>36</v>
      </c>
      <c r="E11633" s="2" t="s">
        <v>29027</v>
      </c>
      <c r="F11633" s="56">
        <v>106.363604146962</v>
      </c>
      <c r="G11633" s="56">
        <v>113.383058876411</v>
      </c>
      <c r="H11633" s="56">
        <v>118.67739648484999</v>
      </c>
      <c r="I11633" s="56">
        <v>91.263129255174306</v>
      </c>
      <c r="J11633" s="57">
        <v>0.59003158765242103</v>
      </c>
      <c r="K11633" s="57">
        <v>0.65217811331353004</v>
      </c>
      <c r="L11633" s="57">
        <v>0.60044800809238497</v>
      </c>
      <c r="M11633" s="57">
        <v>0.54800348884863004</v>
      </c>
    </row>
    <row r="11634" spans="1:13" x14ac:dyDescent="0.25">
      <c r="A11634" t="s">
        <v>3248</v>
      </c>
      <c r="B11634" t="s">
        <v>3249</v>
      </c>
      <c r="C11634" s="2" t="s">
        <v>35</v>
      </c>
      <c r="D11634" s="2" t="s">
        <v>289</v>
      </c>
      <c r="E11634" s="2" t="s">
        <v>29027</v>
      </c>
      <c r="F11634" s="56">
        <v>110.681626485685</v>
      </c>
      <c r="G11634" s="56">
        <v>118.363312649273</v>
      </c>
      <c r="H11634" s="56">
        <v>117.354919998949</v>
      </c>
      <c r="I11634" s="56">
        <v>89.0425728088846</v>
      </c>
      <c r="J11634" s="57">
        <v>0.50419928972374295</v>
      </c>
      <c r="K11634" s="57">
        <v>0.57798028734056495</v>
      </c>
      <c r="L11634" s="57">
        <v>0.50964525209787703</v>
      </c>
      <c r="M11634" s="57">
        <v>0.44519233031217997</v>
      </c>
    </row>
    <row r="11635" spans="1:13" x14ac:dyDescent="0.25">
      <c r="A11635" t="s">
        <v>21370</v>
      </c>
      <c r="B11635" t="s">
        <v>21371</v>
      </c>
      <c r="C11635" s="2" t="s">
        <v>35</v>
      </c>
      <c r="D11635" s="2" t="s">
        <v>315</v>
      </c>
      <c r="E11635" s="2" t="s">
        <v>29028</v>
      </c>
      <c r="F11635" s="56">
        <v>100.535419893007</v>
      </c>
      <c r="G11635" s="56">
        <v>118.43662589153099</v>
      </c>
      <c r="H11635" s="56">
        <v>116.921153819824</v>
      </c>
      <c r="I11635" s="56">
        <v>92.030146028154306</v>
      </c>
      <c r="J11635" s="57">
        <v>0.38326711895592902</v>
      </c>
      <c r="K11635" s="57">
        <v>0.43311823112661102</v>
      </c>
      <c r="L11635" s="57">
        <v>0.39291281825784802</v>
      </c>
      <c r="M11635" s="57">
        <v>0.34194004031638098</v>
      </c>
    </row>
    <row r="11636" spans="1:13" x14ac:dyDescent="0.25">
      <c r="A11636" t="s">
        <v>20831</v>
      </c>
      <c r="B11636" t="s">
        <v>20832</v>
      </c>
      <c r="C11636" s="2" t="s">
        <v>31</v>
      </c>
      <c r="D11636" s="2" t="s">
        <v>429</v>
      </c>
      <c r="E11636" s="2" t="s">
        <v>29027</v>
      </c>
      <c r="F11636" s="56">
        <v>104.656987195414</v>
      </c>
      <c r="G11636" s="56">
        <v>115.394213430335</v>
      </c>
      <c r="H11636" s="56">
        <v>112.736515767085</v>
      </c>
      <c r="I11636" s="56">
        <v>87.623195542440897</v>
      </c>
      <c r="J11636" s="57">
        <v>0.57700798894830196</v>
      </c>
      <c r="K11636" s="57">
        <v>0.64522792593642497</v>
      </c>
      <c r="L11636" s="57">
        <v>0.58133466898055897</v>
      </c>
      <c r="M11636" s="57">
        <v>0.53270605613557098</v>
      </c>
    </row>
    <row r="11637" spans="1:13" x14ac:dyDescent="0.25">
      <c r="A11637" t="s">
        <v>20835</v>
      </c>
      <c r="B11637" t="s">
        <v>20836</v>
      </c>
      <c r="C11637" s="2" t="s">
        <v>31</v>
      </c>
      <c r="D11637" s="2" t="s">
        <v>429</v>
      </c>
      <c r="E11637" s="2" t="s">
        <v>29027</v>
      </c>
      <c r="F11637" s="56">
        <v>101.119900696163</v>
      </c>
      <c r="G11637" s="56">
        <v>112.10961221301</v>
      </c>
      <c r="H11637" s="56">
        <v>106.10866579983799</v>
      </c>
      <c r="I11637" s="56">
        <v>86.469360992557597</v>
      </c>
      <c r="J11637" s="57">
        <v>0.57700798894830196</v>
      </c>
      <c r="K11637" s="57">
        <v>0.64522792593642497</v>
      </c>
      <c r="L11637" s="57">
        <v>0.59347767308009203</v>
      </c>
      <c r="M11637" s="57">
        <v>0.53715434169742204</v>
      </c>
    </row>
    <row r="11638" spans="1:13" x14ac:dyDescent="0.25">
      <c r="A11638" t="s">
        <v>8639</v>
      </c>
      <c r="B11638" t="s">
        <v>8640</v>
      </c>
      <c r="C11638" s="2" t="s">
        <v>31</v>
      </c>
      <c r="D11638" s="2" t="s">
        <v>217</v>
      </c>
      <c r="E11638" s="2" t="s">
        <v>29028</v>
      </c>
      <c r="F11638" s="56">
        <v>105.80118451446501</v>
      </c>
      <c r="G11638" s="56">
        <v>115.59048576379899</v>
      </c>
      <c r="H11638" s="56">
        <v>122.716798818859</v>
      </c>
      <c r="I11638" s="56">
        <v>92.899481831487194</v>
      </c>
      <c r="J11638" s="57">
        <v>0.41578046755120301</v>
      </c>
      <c r="K11638" s="57">
        <v>0.47380491597158603</v>
      </c>
      <c r="L11638" s="57">
        <v>0.41952234493363499</v>
      </c>
      <c r="M11638" s="57">
        <v>0.36390957911643501</v>
      </c>
    </row>
    <row r="11639" spans="1:13" x14ac:dyDescent="0.25">
      <c r="A11639" t="s">
        <v>336</v>
      </c>
      <c r="B11639" t="s">
        <v>337</v>
      </c>
      <c r="C11639" s="2" t="s">
        <v>35</v>
      </c>
      <c r="D11639" s="2" t="s">
        <v>315</v>
      </c>
      <c r="E11639" s="2" t="s">
        <v>29027</v>
      </c>
      <c r="F11639" s="56">
        <v>106.84727505975999</v>
      </c>
      <c r="G11639" s="56">
        <v>112.78748753976301</v>
      </c>
      <c r="H11639" s="56">
        <v>115.085777158138</v>
      </c>
      <c r="I11639" s="56">
        <v>88.138352369985697</v>
      </c>
      <c r="J11639" s="57">
        <v>0.66502218960042103</v>
      </c>
      <c r="K11639" s="57">
        <v>0.72313972281080297</v>
      </c>
      <c r="L11639" s="57">
        <v>0.67224283825280096</v>
      </c>
      <c r="M11639" s="57">
        <v>0.62351145181846201</v>
      </c>
    </row>
    <row r="11640" spans="1:13" x14ac:dyDescent="0.25">
      <c r="A11640" t="s">
        <v>596</v>
      </c>
      <c r="B11640" t="s">
        <v>597</v>
      </c>
      <c r="C11640" s="2" t="s">
        <v>35</v>
      </c>
      <c r="D11640" s="2" t="s">
        <v>217</v>
      </c>
      <c r="E11640" s="2" t="s">
        <v>29027</v>
      </c>
      <c r="F11640" s="56">
        <v>102.897141437681</v>
      </c>
      <c r="G11640" s="56">
        <v>114.97057984289999</v>
      </c>
      <c r="H11640" s="56">
        <v>125.4982229732</v>
      </c>
      <c r="I11640" s="56">
        <v>97.675501076461899</v>
      </c>
      <c r="J11640" s="57">
        <v>0.52672557325406699</v>
      </c>
      <c r="K11640" s="57">
        <v>0.60832415148673502</v>
      </c>
      <c r="L11640" s="57">
        <v>0.53183602281370601</v>
      </c>
      <c r="M11640" s="57">
        <v>0.45625628080991698</v>
      </c>
    </row>
    <row r="11641" spans="1:13" x14ac:dyDescent="0.25">
      <c r="A11641" t="s">
        <v>330</v>
      </c>
      <c r="B11641" t="s">
        <v>331</v>
      </c>
      <c r="C11641" s="2" t="s">
        <v>35</v>
      </c>
      <c r="D11641" s="2" t="s">
        <v>315</v>
      </c>
      <c r="E11641" s="2" t="s">
        <v>29027</v>
      </c>
      <c r="F11641" s="56">
        <v>99.359836819512097</v>
      </c>
      <c r="G11641" s="56">
        <v>110.75298752382</v>
      </c>
      <c r="H11641" s="56">
        <v>114.54659944812001</v>
      </c>
      <c r="I11641" s="56">
        <v>98.6145665767514</v>
      </c>
      <c r="J11641" s="57">
        <v>0.660592633162563</v>
      </c>
      <c r="K11641" s="57">
        <v>0.72541780424236302</v>
      </c>
      <c r="L11641" s="57">
        <v>0.67286484821888903</v>
      </c>
      <c r="M11641" s="57">
        <v>0.61412600146233098</v>
      </c>
    </row>
    <row r="11642" spans="1:13" x14ac:dyDescent="0.25">
      <c r="A11642" t="s">
        <v>20855</v>
      </c>
      <c r="B11642" t="s">
        <v>20856</v>
      </c>
      <c r="C11642" s="2" t="s">
        <v>35</v>
      </c>
      <c r="D11642" s="2" t="s">
        <v>429</v>
      </c>
      <c r="E11642" s="2" t="s">
        <v>29027</v>
      </c>
      <c r="F11642" s="56">
        <v>107.868932391152</v>
      </c>
      <c r="G11642" s="56">
        <v>117.626292167597</v>
      </c>
      <c r="H11642" s="56">
        <v>111.305927260459</v>
      </c>
      <c r="I11642" s="56">
        <v>89.384444216140395</v>
      </c>
      <c r="J11642" s="57">
        <v>0.57707046720833899</v>
      </c>
      <c r="K11642" s="57">
        <v>0.64525984360256405</v>
      </c>
      <c r="L11642" s="57">
        <v>0.58955932081321505</v>
      </c>
      <c r="M11642" s="57">
        <v>0.52819999371902904</v>
      </c>
    </row>
    <row r="11643" spans="1:13" x14ac:dyDescent="0.25">
      <c r="A11643" t="s">
        <v>594</v>
      </c>
      <c r="B11643" t="s">
        <v>595</v>
      </c>
      <c r="C11643" s="2" t="s">
        <v>31</v>
      </c>
      <c r="D11643" s="2" t="s">
        <v>217</v>
      </c>
      <c r="E11643" s="2" t="s">
        <v>29027</v>
      </c>
      <c r="F11643" s="56">
        <v>110.88592990810299</v>
      </c>
      <c r="G11643" s="56">
        <v>120.950116125053</v>
      </c>
      <c r="H11643" s="56">
        <v>123.064888743222</v>
      </c>
      <c r="I11643" s="56">
        <v>91.923820112547901</v>
      </c>
      <c r="J11643" s="57">
        <v>0.52684707858350499</v>
      </c>
      <c r="K11643" s="57">
        <v>0.60845399324055405</v>
      </c>
      <c r="L11643" s="57">
        <v>0.53195971349343796</v>
      </c>
      <c r="M11643" s="57">
        <v>0.46848080132440001</v>
      </c>
    </row>
    <row r="11644" spans="1:13" x14ac:dyDescent="0.25">
      <c r="A11644" t="s">
        <v>334</v>
      </c>
      <c r="B11644" t="s">
        <v>335</v>
      </c>
      <c r="C11644" s="2" t="s">
        <v>31</v>
      </c>
      <c r="D11644" s="2" t="s">
        <v>315</v>
      </c>
      <c r="E11644" s="2" t="s">
        <v>29027</v>
      </c>
      <c r="F11644" s="56">
        <v>111.333124326687</v>
      </c>
      <c r="G11644" s="56">
        <v>110.06115562014701</v>
      </c>
      <c r="H11644" s="56">
        <v>120.09635922200999</v>
      </c>
      <c r="I11644" s="56">
        <v>96.8830051632345</v>
      </c>
      <c r="J11644" s="57">
        <v>0.68968107141715895</v>
      </c>
      <c r="K11644" s="57">
        <v>0.74815432436992302</v>
      </c>
      <c r="L11644" s="57">
        <v>0.69579349876725705</v>
      </c>
      <c r="M11644" s="57">
        <v>0.63770782639337797</v>
      </c>
    </row>
    <row r="11645" spans="1:13" x14ac:dyDescent="0.25">
      <c r="A11645" t="s">
        <v>8635</v>
      </c>
      <c r="B11645" t="s">
        <v>8636</v>
      </c>
      <c r="C11645" s="2" t="s">
        <v>35</v>
      </c>
      <c r="D11645" s="2" t="s">
        <v>217</v>
      </c>
      <c r="E11645" s="2" t="s">
        <v>29028</v>
      </c>
      <c r="F11645" s="56">
        <v>105.80118451446501</v>
      </c>
      <c r="G11645" s="56">
        <v>115.59048576379899</v>
      </c>
      <c r="H11645" s="56">
        <v>122.716798818859</v>
      </c>
      <c r="I11645" s="56">
        <v>92.899481831487194</v>
      </c>
      <c r="J11645" s="57">
        <v>0.41578046755120301</v>
      </c>
      <c r="K11645" s="57">
        <v>0.47380491597158603</v>
      </c>
      <c r="L11645" s="57">
        <v>0.41952234493363499</v>
      </c>
      <c r="M11645" s="57">
        <v>0.36390957911643501</v>
      </c>
    </row>
    <row r="11646" spans="1:13" x14ac:dyDescent="0.25">
      <c r="A11646" t="s">
        <v>11819</v>
      </c>
      <c r="B11646" t="s">
        <v>11820</v>
      </c>
      <c r="C11646" s="2" t="s">
        <v>35</v>
      </c>
      <c r="D11646" s="2" t="s">
        <v>7638</v>
      </c>
      <c r="E11646" s="2" t="s">
        <v>29028</v>
      </c>
      <c r="F11646" s="56">
        <v>106.986024399081</v>
      </c>
      <c r="G11646" s="56">
        <v>115.201107532197</v>
      </c>
      <c r="H11646" s="56">
        <v>116.255032994812</v>
      </c>
      <c r="I11646" s="56"/>
      <c r="J11646" s="57">
        <v>0.30344203175211698</v>
      </c>
      <c r="K11646" s="57">
        <v>0.33173759738199199</v>
      </c>
      <c r="L11646" s="57">
        <v>0.30906395802805797</v>
      </c>
      <c r="M11646" s="57">
        <v>0.27910438092859502</v>
      </c>
    </row>
    <row r="11647" spans="1:13" x14ac:dyDescent="0.25">
      <c r="A11647" t="s">
        <v>20839</v>
      </c>
      <c r="B11647" t="s">
        <v>20840</v>
      </c>
      <c r="C11647" s="2" t="s">
        <v>31</v>
      </c>
      <c r="D11647" s="2" t="s">
        <v>429</v>
      </c>
      <c r="E11647" s="2" t="s">
        <v>29028</v>
      </c>
      <c r="F11647" s="56">
        <v>106.837771306863</v>
      </c>
      <c r="G11647" s="56">
        <v>114.700350404592</v>
      </c>
      <c r="H11647" s="56">
        <v>110.312420266456</v>
      </c>
      <c r="I11647" s="56">
        <v>89.639895517988094</v>
      </c>
      <c r="J11647" s="57">
        <v>0.49159915403284499</v>
      </c>
      <c r="K11647" s="57">
        <v>0.53819349797621296</v>
      </c>
      <c r="L11647" s="57">
        <v>0.50127624551369299</v>
      </c>
      <c r="M11647" s="57">
        <v>0.45676404225502898</v>
      </c>
    </row>
    <row r="11648" spans="1:13" x14ac:dyDescent="0.25">
      <c r="A11648" t="s">
        <v>11817</v>
      </c>
      <c r="B11648" t="s">
        <v>11818</v>
      </c>
      <c r="C11648" s="2" t="s">
        <v>31</v>
      </c>
      <c r="D11648" s="2" t="s">
        <v>7638</v>
      </c>
      <c r="E11648" s="2" t="s">
        <v>29028</v>
      </c>
      <c r="F11648" s="56">
        <v>106.986024399081</v>
      </c>
      <c r="G11648" s="56">
        <v>115.201107532197</v>
      </c>
      <c r="H11648" s="56">
        <v>116.255032994812</v>
      </c>
      <c r="I11648" s="56"/>
      <c r="J11648" s="57">
        <v>0.30344203175211698</v>
      </c>
      <c r="K11648" s="57">
        <v>0.33173759738199199</v>
      </c>
      <c r="L11648" s="57">
        <v>0.30906395802805797</v>
      </c>
      <c r="M11648" s="57">
        <v>0.27910438092859502</v>
      </c>
    </row>
    <row r="11649" spans="1:13" x14ac:dyDescent="0.25">
      <c r="A11649" t="s">
        <v>322</v>
      </c>
      <c r="B11649" t="s">
        <v>323</v>
      </c>
      <c r="C11649" s="2" t="s">
        <v>31</v>
      </c>
      <c r="D11649" s="2" t="s">
        <v>315</v>
      </c>
      <c r="E11649" s="2" t="s">
        <v>29027</v>
      </c>
      <c r="F11649" s="56">
        <v>102.728294024535</v>
      </c>
      <c r="G11649" s="56">
        <v>114.642853786724</v>
      </c>
      <c r="H11649" s="56">
        <v>108.73704612273799</v>
      </c>
      <c r="I11649" s="56">
        <v>96.249287371227396</v>
      </c>
      <c r="J11649" s="57">
        <v>0.67497087795271804</v>
      </c>
      <c r="K11649" s="57">
        <v>0.738573596851966</v>
      </c>
      <c r="L11649" s="57">
        <v>0.68381866839774497</v>
      </c>
      <c r="M11649" s="57">
        <v>0.624205522141004</v>
      </c>
    </row>
    <row r="11650" spans="1:13" x14ac:dyDescent="0.25">
      <c r="A11650" t="s">
        <v>28431</v>
      </c>
      <c r="B11650" t="s">
        <v>28432</v>
      </c>
      <c r="C11650" s="2" t="s">
        <v>31</v>
      </c>
      <c r="D11650" s="2" t="s">
        <v>32</v>
      </c>
      <c r="E11650" s="2" t="s">
        <v>29028</v>
      </c>
      <c r="F11650" s="56">
        <v>106.46338186743699</v>
      </c>
      <c r="G11650" s="56">
        <v>118.649504902993</v>
      </c>
      <c r="H11650" s="56">
        <v>115.180145614544</v>
      </c>
      <c r="I11650" s="56">
        <v>95.920940438395505</v>
      </c>
      <c r="J11650" s="57">
        <v>0.57814570773062102</v>
      </c>
      <c r="K11650" s="57">
        <v>0.64136068520039002</v>
      </c>
      <c r="L11650" s="57">
        <v>0.58782296031022296</v>
      </c>
      <c r="M11650" s="57">
        <v>0.52640384618117997</v>
      </c>
    </row>
    <row r="11651" spans="1:13" x14ac:dyDescent="0.25">
      <c r="A11651" t="s">
        <v>598</v>
      </c>
      <c r="B11651" t="s">
        <v>599</v>
      </c>
      <c r="C11651" s="2" t="s">
        <v>35</v>
      </c>
      <c r="D11651" s="2" t="s">
        <v>217</v>
      </c>
      <c r="E11651" s="2" t="s">
        <v>29027</v>
      </c>
      <c r="F11651" s="56">
        <v>105.84468365887101</v>
      </c>
      <c r="G11651" s="56">
        <v>118.802663326786</v>
      </c>
      <c r="H11651" s="56">
        <v>124.301005814733</v>
      </c>
      <c r="I11651" s="56">
        <v>91.846551535188098</v>
      </c>
      <c r="J11651" s="57">
        <v>0.52672557325406699</v>
      </c>
      <c r="K11651" s="57">
        <v>0.60832415148673502</v>
      </c>
      <c r="L11651" s="57">
        <v>0.52653522604335901</v>
      </c>
      <c r="M11651" s="57">
        <v>0.45625628080991698</v>
      </c>
    </row>
    <row r="11652" spans="1:13" x14ac:dyDescent="0.25">
      <c r="A11652" t="s">
        <v>3854</v>
      </c>
      <c r="B11652" t="s">
        <v>3855</v>
      </c>
      <c r="C11652" s="2" t="s">
        <v>35</v>
      </c>
      <c r="D11652" s="2" t="s">
        <v>32</v>
      </c>
      <c r="E11652" s="2" t="s">
        <v>29027</v>
      </c>
      <c r="F11652" s="56">
        <v>105.70919286039999</v>
      </c>
      <c r="G11652" s="56">
        <v>118.80415634147801</v>
      </c>
      <c r="H11652" s="56">
        <v>121.147942821727</v>
      </c>
      <c r="I11652" s="56">
        <v>90.972605340427705</v>
      </c>
      <c r="J11652" s="57">
        <v>0.56607391633517701</v>
      </c>
      <c r="K11652" s="57">
        <v>0.63486803959354199</v>
      </c>
      <c r="L11652" s="57">
        <v>0.56624626407464795</v>
      </c>
      <c r="M11652" s="57">
        <v>0.50571512722210998</v>
      </c>
    </row>
    <row r="11653" spans="1:13" x14ac:dyDescent="0.25">
      <c r="A11653" t="s">
        <v>2880</v>
      </c>
      <c r="B11653" t="s">
        <v>2881</v>
      </c>
      <c r="C11653" s="2" t="s">
        <v>35</v>
      </c>
      <c r="D11653" s="2" t="s">
        <v>36</v>
      </c>
      <c r="E11653" s="2" t="s">
        <v>29027</v>
      </c>
      <c r="F11653" s="56">
        <v>101.05797050310601</v>
      </c>
      <c r="G11653" s="56">
        <v>104.076592855198</v>
      </c>
      <c r="H11653" s="56">
        <v>119.08263070296201</v>
      </c>
      <c r="I11653" s="56">
        <v>96.474070665892</v>
      </c>
      <c r="J11653" s="57">
        <v>0.59003158765242103</v>
      </c>
      <c r="K11653" s="57">
        <v>0.65217811331353004</v>
      </c>
      <c r="L11653" s="57">
        <v>0.59652474301675495</v>
      </c>
      <c r="M11653" s="57">
        <v>0.53919956728494201</v>
      </c>
    </row>
    <row r="11654" spans="1:13" x14ac:dyDescent="0.25">
      <c r="A11654" t="s">
        <v>1076</v>
      </c>
      <c r="B11654" t="s">
        <v>1077</v>
      </c>
      <c r="C11654" s="2" t="s">
        <v>35</v>
      </c>
      <c r="D11654" s="2" t="s">
        <v>36</v>
      </c>
      <c r="E11654" s="2" t="s">
        <v>29027</v>
      </c>
      <c r="F11654" s="56">
        <v>109.80351477284199</v>
      </c>
      <c r="G11654" s="56">
        <v>114.103906587483</v>
      </c>
      <c r="H11654" s="56">
        <v>115.654917445807</v>
      </c>
      <c r="I11654" s="56">
        <v>85.115528454027995</v>
      </c>
      <c r="J11654" s="57">
        <v>0.57511044178905601</v>
      </c>
      <c r="K11654" s="57">
        <v>0.64237637158387195</v>
      </c>
      <c r="L11654" s="57">
        <v>0.58543743611208998</v>
      </c>
      <c r="M11654" s="57">
        <v>0.52605745933232795</v>
      </c>
    </row>
    <row r="11655" spans="1:13" x14ac:dyDescent="0.25">
      <c r="A11655" t="s">
        <v>328</v>
      </c>
      <c r="B11655" t="s">
        <v>329</v>
      </c>
      <c r="C11655" s="2" t="s">
        <v>31</v>
      </c>
      <c r="D11655" s="2" t="s">
        <v>315</v>
      </c>
      <c r="E11655" s="2" t="s">
        <v>29027</v>
      </c>
      <c r="F11655" s="56">
        <v>100.450353514619</v>
      </c>
      <c r="G11655" s="56">
        <v>106.981439564788</v>
      </c>
      <c r="H11655" s="56">
        <v>109.78020676607601</v>
      </c>
      <c r="I11655" s="56">
        <v>95.925837742594396</v>
      </c>
      <c r="J11655" s="57">
        <v>0.60428237910070903</v>
      </c>
      <c r="K11655" s="57">
        <v>0.66236382422189599</v>
      </c>
      <c r="L11655" s="57">
        <v>0.61436763653777005</v>
      </c>
      <c r="M11655" s="57">
        <v>0.55633896310533104</v>
      </c>
    </row>
    <row r="11656" spans="1:13" x14ac:dyDescent="0.25">
      <c r="A11656" t="s">
        <v>332</v>
      </c>
      <c r="B11656" t="s">
        <v>333</v>
      </c>
      <c r="C11656" s="2" t="s">
        <v>31</v>
      </c>
      <c r="D11656" s="2" t="s">
        <v>315</v>
      </c>
      <c r="E11656" s="2" t="s">
        <v>29027</v>
      </c>
      <c r="F11656" s="56">
        <v>97.8432481861322</v>
      </c>
      <c r="G11656" s="56">
        <v>100.778212356447</v>
      </c>
      <c r="H11656" s="56">
        <v>113.64944207344899</v>
      </c>
      <c r="I11656" s="56">
        <v>93.026836474517097</v>
      </c>
      <c r="J11656" s="57">
        <v>0.60525692049076896</v>
      </c>
      <c r="K11656" s="57">
        <v>0.66294269449161303</v>
      </c>
      <c r="L11656" s="57">
        <v>0.61492805317013099</v>
      </c>
      <c r="M11656" s="57">
        <v>0.56876067781070705</v>
      </c>
    </row>
    <row r="11657" spans="1:13" x14ac:dyDescent="0.25">
      <c r="A11657" t="s">
        <v>413</v>
      </c>
      <c r="B11657" t="s">
        <v>414</v>
      </c>
      <c r="C11657" s="2" t="s">
        <v>31</v>
      </c>
      <c r="D11657" s="2" t="s">
        <v>36</v>
      </c>
      <c r="E11657" s="2" t="s">
        <v>29027</v>
      </c>
      <c r="F11657" s="56">
        <v>99.515051800224995</v>
      </c>
      <c r="G11657" s="56">
        <v>117.18992751946701</v>
      </c>
      <c r="H11657" s="56">
        <v>116.191700078534</v>
      </c>
      <c r="I11657" s="56">
        <v>108.487739606076</v>
      </c>
      <c r="J11657" s="57">
        <v>0.59040449042202503</v>
      </c>
      <c r="K11657" s="57">
        <v>0.65557325897597296</v>
      </c>
      <c r="L11657" s="57">
        <v>0.60631496428155895</v>
      </c>
      <c r="M11657" s="57">
        <v>0.54755017391131</v>
      </c>
    </row>
    <row r="11658" spans="1:13" x14ac:dyDescent="0.25">
      <c r="A11658" t="s">
        <v>2882</v>
      </c>
      <c r="B11658" t="s">
        <v>2883</v>
      </c>
      <c r="C11658" s="2" t="s">
        <v>35</v>
      </c>
      <c r="D11658" s="2" t="s">
        <v>36</v>
      </c>
      <c r="E11658" s="2" t="s">
        <v>29027</v>
      </c>
      <c r="F11658" s="56">
        <v>92.215273729883506</v>
      </c>
      <c r="G11658" s="56">
        <v>106.81375535222401</v>
      </c>
      <c r="H11658" s="56">
        <v>117.084187856206</v>
      </c>
      <c r="I11658" s="56">
        <v>96.474070665892</v>
      </c>
      <c r="J11658" s="57">
        <v>0.59003158765242103</v>
      </c>
      <c r="K11658" s="57">
        <v>0.65217811331353004</v>
      </c>
      <c r="L11658" s="57">
        <v>0.59652474301675495</v>
      </c>
      <c r="M11658" s="57">
        <v>0.53919956728494201</v>
      </c>
    </row>
    <row r="11659" spans="1:13" x14ac:dyDescent="0.25">
      <c r="A11659" t="s">
        <v>2872</v>
      </c>
      <c r="B11659" t="s">
        <v>2873</v>
      </c>
      <c r="C11659" s="2" t="s">
        <v>31</v>
      </c>
      <c r="D11659" s="2" t="s">
        <v>36</v>
      </c>
      <c r="E11659" s="2" t="s">
        <v>29027</v>
      </c>
      <c r="F11659" s="56">
        <v>99.226862178570101</v>
      </c>
      <c r="G11659" s="56">
        <v>112.795049037087</v>
      </c>
      <c r="H11659" s="56">
        <v>121.537303624909</v>
      </c>
      <c r="I11659" s="56">
        <v>95.246057292388997</v>
      </c>
      <c r="J11659" s="57">
        <v>0.57906077955225199</v>
      </c>
      <c r="K11659" s="57">
        <v>0.65218775441504595</v>
      </c>
      <c r="L11659" s="57">
        <v>0.59685261621958896</v>
      </c>
      <c r="M11659" s="57">
        <v>0.53948276313408206</v>
      </c>
    </row>
    <row r="11660" spans="1:13" x14ac:dyDescent="0.25">
      <c r="A11660" t="s">
        <v>11815</v>
      </c>
      <c r="B11660" t="s">
        <v>11816</v>
      </c>
      <c r="C11660" s="2" t="s">
        <v>31</v>
      </c>
      <c r="D11660" s="2" t="s">
        <v>7638</v>
      </c>
      <c r="E11660" s="2" t="s">
        <v>29028</v>
      </c>
      <c r="F11660" s="56">
        <v>106.986024399081</v>
      </c>
      <c r="G11660" s="56">
        <v>115.201107532197</v>
      </c>
      <c r="H11660" s="56">
        <v>116.255032994812</v>
      </c>
      <c r="I11660" s="56"/>
      <c r="J11660" s="57">
        <v>0.30344203175211698</v>
      </c>
      <c r="K11660" s="57">
        <v>0.33173759738199199</v>
      </c>
      <c r="L11660" s="57">
        <v>0.30906395802805797</v>
      </c>
      <c r="M11660" s="57">
        <v>0.27910438092859502</v>
      </c>
    </row>
    <row r="11661" spans="1:13" x14ac:dyDescent="0.25">
      <c r="A11661" t="s">
        <v>20853</v>
      </c>
      <c r="B11661" t="s">
        <v>20854</v>
      </c>
      <c r="C11661" s="2" t="s">
        <v>35</v>
      </c>
      <c r="D11661" s="2" t="s">
        <v>429</v>
      </c>
      <c r="E11661" s="2" t="s">
        <v>29027</v>
      </c>
      <c r="F11661" s="56">
        <v>102.777253931876</v>
      </c>
      <c r="G11661" s="56">
        <v>105.58264032100401</v>
      </c>
      <c r="H11661" s="56">
        <v>108.98919230496099</v>
      </c>
      <c r="I11661" s="56">
        <v>90.350153029980504</v>
      </c>
      <c r="J11661" s="57">
        <v>0.56576371485916299</v>
      </c>
      <c r="K11661" s="57">
        <v>0.64525984360256405</v>
      </c>
      <c r="L11661" s="57">
        <v>0.58955932081321505</v>
      </c>
      <c r="M11661" s="57">
        <v>0.52819999371902904</v>
      </c>
    </row>
    <row r="11662" spans="1:13" x14ac:dyDescent="0.25">
      <c r="A11662" t="s">
        <v>20847</v>
      </c>
      <c r="B11662" t="s">
        <v>20848</v>
      </c>
      <c r="C11662" s="2" t="s">
        <v>31</v>
      </c>
      <c r="D11662" s="2" t="s">
        <v>429</v>
      </c>
      <c r="E11662" s="2" t="s">
        <v>29027</v>
      </c>
      <c r="F11662" s="56">
        <v>106.425491495232</v>
      </c>
      <c r="G11662" s="56">
        <v>118.678867525264</v>
      </c>
      <c r="H11662" s="56">
        <v>111.942874758122</v>
      </c>
      <c r="I11662" s="56">
        <v>88.029622323227201</v>
      </c>
      <c r="J11662" s="57">
        <v>0.57700798894830196</v>
      </c>
      <c r="K11662" s="57">
        <v>0.64522792593642497</v>
      </c>
      <c r="L11662" s="57">
        <v>0.58547824368592105</v>
      </c>
      <c r="M11662" s="57">
        <v>0.52349508015907598</v>
      </c>
    </row>
    <row r="11663" spans="1:13" x14ac:dyDescent="0.25">
      <c r="A11663" t="s">
        <v>3852</v>
      </c>
      <c r="B11663" t="s">
        <v>3853</v>
      </c>
      <c r="C11663" s="2" t="s">
        <v>35</v>
      </c>
      <c r="D11663" s="2" t="s">
        <v>32</v>
      </c>
      <c r="E11663" s="2" t="s">
        <v>29027</v>
      </c>
      <c r="F11663" s="56">
        <v>103.161376928059</v>
      </c>
      <c r="G11663" s="56">
        <v>119.428454213929</v>
      </c>
      <c r="H11663" s="56">
        <v>120.391765483151</v>
      </c>
      <c r="I11663" s="56">
        <v>90.269372244558895</v>
      </c>
      <c r="J11663" s="57">
        <v>0.56678794164637003</v>
      </c>
      <c r="K11663" s="57">
        <v>0.63556894188030799</v>
      </c>
      <c r="L11663" s="57">
        <v>0.57163282745936395</v>
      </c>
      <c r="M11663" s="57">
        <v>0.50635592337865798</v>
      </c>
    </row>
    <row r="11664" spans="1:13" x14ac:dyDescent="0.25">
      <c r="A11664" t="s">
        <v>11821</v>
      </c>
      <c r="B11664" t="s">
        <v>11822</v>
      </c>
      <c r="C11664" s="2" t="s">
        <v>35</v>
      </c>
      <c r="D11664" s="2" t="s">
        <v>7638</v>
      </c>
      <c r="E11664" s="2" t="s">
        <v>29028</v>
      </c>
      <c r="F11664" s="56">
        <v>106.986024399081</v>
      </c>
      <c r="G11664" s="56">
        <v>115.201107532197</v>
      </c>
      <c r="H11664" s="56">
        <v>116.255032994812</v>
      </c>
      <c r="I11664" s="56"/>
      <c r="J11664" s="57">
        <v>0.30344203175211698</v>
      </c>
      <c r="K11664" s="57">
        <v>0.33173759738199199</v>
      </c>
      <c r="L11664" s="57">
        <v>0.30906395802805797</v>
      </c>
      <c r="M11664" s="57">
        <v>0.27910438092859502</v>
      </c>
    </row>
    <row r="11665" spans="1:13" x14ac:dyDescent="0.25">
      <c r="A11665" t="s">
        <v>3848</v>
      </c>
      <c r="B11665" t="s">
        <v>3849</v>
      </c>
      <c r="C11665" s="2" t="s">
        <v>31</v>
      </c>
      <c r="D11665" s="2" t="s">
        <v>32</v>
      </c>
      <c r="E11665" s="2" t="s">
        <v>29027</v>
      </c>
      <c r="F11665" s="56">
        <v>108.20263096725201</v>
      </c>
      <c r="G11665" s="56">
        <v>118.291274690397</v>
      </c>
      <c r="H11665" s="56">
        <v>122.288055872306</v>
      </c>
      <c r="I11665" s="56">
        <v>91.586103993703205</v>
      </c>
      <c r="J11665" s="57">
        <v>0.56682568387345</v>
      </c>
      <c r="K11665" s="57">
        <v>0.63559664877411903</v>
      </c>
      <c r="L11665" s="57">
        <v>0.57166358992338195</v>
      </c>
      <c r="M11665" s="57">
        <v>0.50639523499189498</v>
      </c>
    </row>
    <row r="11666" spans="1:13" x14ac:dyDescent="0.25">
      <c r="A11666" t="s">
        <v>2874</v>
      </c>
      <c r="B11666" t="s">
        <v>2875</v>
      </c>
      <c r="C11666" s="2" t="s">
        <v>31</v>
      </c>
      <c r="D11666" s="2" t="s">
        <v>36</v>
      </c>
      <c r="E11666" s="2" t="s">
        <v>29027</v>
      </c>
      <c r="F11666" s="56">
        <v>102.562134148067</v>
      </c>
      <c r="G11666" s="56">
        <v>107.31889198959099</v>
      </c>
      <c r="H11666" s="56">
        <v>116.543808588956</v>
      </c>
      <c r="I11666" s="56">
        <v>91.811330519131701</v>
      </c>
      <c r="J11666" s="57">
        <v>0.58998894716290995</v>
      </c>
      <c r="K11666" s="57">
        <v>0.65213472528732297</v>
      </c>
      <c r="L11666" s="57">
        <v>0.60039448569371801</v>
      </c>
      <c r="M11666" s="57">
        <v>0.54360900541920898</v>
      </c>
    </row>
    <row r="11667" spans="1:13" x14ac:dyDescent="0.25">
      <c r="A11667" t="s">
        <v>421</v>
      </c>
      <c r="B11667" t="s">
        <v>422</v>
      </c>
      <c r="C11667" s="2" t="s">
        <v>35</v>
      </c>
      <c r="D11667" s="2" t="s">
        <v>36</v>
      </c>
      <c r="E11667" s="2" t="s">
        <v>29027</v>
      </c>
      <c r="F11667" s="56">
        <v>88.578725003594599</v>
      </c>
      <c r="G11667" s="56">
        <v>115.042468500306</v>
      </c>
      <c r="H11667" s="56">
        <v>107.43620570417301</v>
      </c>
      <c r="I11667" s="56">
        <v>104.675015150246</v>
      </c>
      <c r="J11667" s="57">
        <v>0.59040804013946502</v>
      </c>
      <c r="K11667" s="57">
        <v>0.65558042453502996</v>
      </c>
      <c r="L11667" s="57">
        <v>0.60985798933267599</v>
      </c>
      <c r="M11667" s="57">
        <v>0.55544143603174301</v>
      </c>
    </row>
    <row r="11668" spans="1:13" x14ac:dyDescent="0.25">
      <c r="A11668" t="s">
        <v>600</v>
      </c>
      <c r="B11668" t="s">
        <v>601</v>
      </c>
      <c r="C11668" s="2" t="s">
        <v>31</v>
      </c>
      <c r="D11668" s="2" t="s">
        <v>217</v>
      </c>
      <c r="E11668" s="2" t="s">
        <v>29027</v>
      </c>
      <c r="F11668" s="56">
        <v>104.990787041012</v>
      </c>
      <c r="G11668" s="56">
        <v>119.307799964154</v>
      </c>
      <c r="H11668" s="56">
        <v>123.91152445396899</v>
      </c>
      <c r="I11668" s="56">
        <v>92.883988541839798</v>
      </c>
      <c r="J11668" s="57">
        <v>0.52684707858350499</v>
      </c>
      <c r="K11668" s="57">
        <v>0.60845399324055405</v>
      </c>
      <c r="L11668" s="57">
        <v>0.52665632510161497</v>
      </c>
      <c r="M11668" s="57">
        <v>0.46848080132440001</v>
      </c>
    </row>
    <row r="11669" spans="1:13" x14ac:dyDescent="0.25">
      <c r="A11669" t="s">
        <v>8637</v>
      </c>
      <c r="B11669" t="s">
        <v>8638</v>
      </c>
      <c r="C11669" s="2" t="s">
        <v>31</v>
      </c>
      <c r="D11669" s="2" t="s">
        <v>217</v>
      </c>
      <c r="E11669" s="2" t="s">
        <v>29028</v>
      </c>
      <c r="F11669" s="56">
        <v>105.80118451446501</v>
      </c>
      <c r="G11669" s="56">
        <v>115.59048576379899</v>
      </c>
      <c r="H11669" s="56">
        <v>122.716798818859</v>
      </c>
      <c r="I11669" s="56">
        <v>92.899481831487194</v>
      </c>
      <c r="J11669" s="57">
        <v>0.41578046755120301</v>
      </c>
      <c r="K11669" s="57">
        <v>0.47380491597158603</v>
      </c>
      <c r="L11669" s="57">
        <v>0.41952234493363499</v>
      </c>
      <c r="M11669" s="57">
        <v>0.36390957911643501</v>
      </c>
    </row>
    <row r="11670" spans="1:13" x14ac:dyDescent="0.25">
      <c r="A11670" t="s">
        <v>8633</v>
      </c>
      <c r="B11670" t="s">
        <v>8634</v>
      </c>
      <c r="C11670" s="2" t="s">
        <v>31</v>
      </c>
      <c r="D11670" s="2" t="s">
        <v>217</v>
      </c>
      <c r="E11670" s="2" t="s">
        <v>29028</v>
      </c>
      <c r="F11670" s="56">
        <v>105.80118451446501</v>
      </c>
      <c r="G11670" s="56">
        <v>115.59048576379899</v>
      </c>
      <c r="H11670" s="56">
        <v>122.716798818859</v>
      </c>
      <c r="I11670" s="56">
        <v>92.899481831487194</v>
      </c>
      <c r="J11670" s="57">
        <v>0.41578046755120301</v>
      </c>
      <c r="K11670" s="57">
        <v>0.47380491597158603</v>
      </c>
      <c r="L11670" s="57">
        <v>0.41952234493363499</v>
      </c>
      <c r="M11670" s="57">
        <v>0.36390957911643501</v>
      </c>
    </row>
    <row r="11671" spans="1:13" x14ac:dyDescent="0.25">
      <c r="A11671" t="s">
        <v>28433</v>
      </c>
      <c r="B11671" t="s">
        <v>28434</v>
      </c>
      <c r="C11671" s="2" t="s">
        <v>31</v>
      </c>
      <c r="D11671" s="2" t="s">
        <v>32</v>
      </c>
      <c r="E11671" s="2" t="s">
        <v>29028</v>
      </c>
      <c r="F11671" s="56">
        <v>105.883450401733</v>
      </c>
      <c r="G11671" s="56">
        <v>116.299191843936</v>
      </c>
      <c r="H11671" s="56">
        <v>119.232403405352</v>
      </c>
      <c r="I11671" s="56">
        <v>93.089507127946803</v>
      </c>
      <c r="J11671" s="57">
        <v>0.46902615552259902</v>
      </c>
      <c r="K11671" s="57">
        <v>0.51269198030067298</v>
      </c>
      <c r="L11671" s="57">
        <v>0.47368955899604498</v>
      </c>
      <c r="M11671" s="57">
        <v>0.42795168625325197</v>
      </c>
    </row>
    <row r="11672" spans="1:13" x14ac:dyDescent="0.25">
      <c r="A11672" t="s">
        <v>2656</v>
      </c>
      <c r="B11672" t="s">
        <v>2657</v>
      </c>
      <c r="C11672" s="2" t="s">
        <v>35</v>
      </c>
      <c r="D11672" s="2" t="s">
        <v>315</v>
      </c>
      <c r="E11672" s="2" t="s">
        <v>29027</v>
      </c>
      <c r="F11672" s="56">
        <v>98.050811707391702</v>
      </c>
      <c r="G11672" s="56">
        <v>118.046420280954</v>
      </c>
      <c r="H11672" s="56">
        <v>118.96649356587901</v>
      </c>
      <c r="I11672" s="56">
        <v>92.691554167456104</v>
      </c>
      <c r="J11672" s="57">
        <v>0.50848445033594003</v>
      </c>
      <c r="K11672" s="57">
        <v>0.59016679063121702</v>
      </c>
      <c r="L11672" s="57">
        <v>0.51964731932283104</v>
      </c>
      <c r="M11672" s="57">
        <v>0.44543104233684999</v>
      </c>
    </row>
    <row r="11673" spans="1:13" x14ac:dyDescent="0.25">
      <c r="A11673" t="s">
        <v>22600</v>
      </c>
      <c r="B11673" t="s">
        <v>22601</v>
      </c>
      <c r="C11673" s="2" t="s">
        <v>31</v>
      </c>
      <c r="D11673" s="2" t="s">
        <v>7638</v>
      </c>
      <c r="E11673" s="2" t="s">
        <v>29028</v>
      </c>
      <c r="F11673" s="56"/>
      <c r="G11673" s="56">
        <v>116.85287945281</v>
      </c>
      <c r="H11673" s="56"/>
      <c r="I11673" s="56"/>
      <c r="J11673" s="57">
        <v>0.28692741614724698</v>
      </c>
      <c r="K11673" s="57">
        <v>0.316790170573166</v>
      </c>
      <c r="L11673" s="57">
        <v>0.28751409779996001</v>
      </c>
      <c r="M11673" s="57">
        <v>0.25460763283525201</v>
      </c>
    </row>
    <row r="11674" spans="1:13" x14ac:dyDescent="0.25">
      <c r="A11674" t="s">
        <v>24636</v>
      </c>
      <c r="B11674" t="s">
        <v>24637</v>
      </c>
      <c r="C11674" s="2" t="s">
        <v>31</v>
      </c>
      <c r="D11674" s="2" t="s">
        <v>289</v>
      </c>
      <c r="E11674" s="2" t="s">
        <v>29028</v>
      </c>
      <c r="F11674" s="56">
        <v>107.927251937104</v>
      </c>
      <c r="G11674" s="56">
        <v>115.217232090867</v>
      </c>
      <c r="H11674" s="56">
        <v>114.89177187900501</v>
      </c>
      <c r="I11674" s="56">
        <v>91.920654178520394</v>
      </c>
      <c r="J11674" s="57">
        <v>0.36830271810299198</v>
      </c>
      <c r="K11674" s="57">
        <v>0.40263864366465701</v>
      </c>
      <c r="L11674" s="57">
        <v>0.37242328632235899</v>
      </c>
      <c r="M11674" s="57">
        <v>0.33843035218391099</v>
      </c>
    </row>
    <row r="11675" spans="1:13" x14ac:dyDescent="0.25">
      <c r="A11675" t="s">
        <v>20841</v>
      </c>
      <c r="B11675" t="s">
        <v>20842</v>
      </c>
      <c r="C11675" s="2" t="s">
        <v>31</v>
      </c>
      <c r="D11675" s="2" t="s">
        <v>429</v>
      </c>
      <c r="E11675" s="2" t="s">
        <v>29028</v>
      </c>
      <c r="F11675" s="56">
        <v>106.837771306863</v>
      </c>
      <c r="G11675" s="56">
        <v>114.700350404592</v>
      </c>
      <c r="H11675" s="56">
        <v>110.312420266456</v>
      </c>
      <c r="I11675" s="56">
        <v>89.639895517988094</v>
      </c>
      <c r="J11675" s="57">
        <v>0.49159915403284499</v>
      </c>
      <c r="K11675" s="57">
        <v>0.53819349797621296</v>
      </c>
      <c r="L11675" s="57">
        <v>0.50127624551369299</v>
      </c>
      <c r="M11675" s="57">
        <v>0.45676404225502898</v>
      </c>
    </row>
    <row r="11676" spans="1:13" x14ac:dyDescent="0.25">
      <c r="A11676" t="s">
        <v>22480</v>
      </c>
      <c r="B11676" t="s">
        <v>22481</v>
      </c>
      <c r="C11676" s="2" t="s">
        <v>35</v>
      </c>
      <c r="D11676" s="2" t="s">
        <v>36</v>
      </c>
      <c r="E11676" s="2" t="s">
        <v>29028</v>
      </c>
      <c r="F11676" s="56">
        <v>102.382692387429</v>
      </c>
      <c r="G11676" s="56">
        <v>109.300868992858</v>
      </c>
      <c r="H11676" s="56">
        <v>117.669856588332</v>
      </c>
      <c r="I11676" s="56">
        <v>93.932540944991402</v>
      </c>
      <c r="J11676" s="57">
        <v>0.50819852445785496</v>
      </c>
      <c r="K11676" s="57">
        <v>0.54710676438474704</v>
      </c>
      <c r="L11676" s="57">
        <v>0.51514096955251099</v>
      </c>
      <c r="M11676" s="57">
        <v>0.47576520258160399</v>
      </c>
    </row>
    <row r="11677" spans="1:13" x14ac:dyDescent="0.25">
      <c r="A11677" t="s">
        <v>22478</v>
      </c>
      <c r="B11677" t="s">
        <v>22479</v>
      </c>
      <c r="C11677" s="2" t="s">
        <v>31</v>
      </c>
      <c r="D11677" s="2" t="s">
        <v>36</v>
      </c>
      <c r="E11677" s="2" t="s">
        <v>29028</v>
      </c>
      <c r="F11677" s="56">
        <v>102.382692387429</v>
      </c>
      <c r="G11677" s="56">
        <v>109.300868992858</v>
      </c>
      <c r="H11677" s="56">
        <v>117.669856588332</v>
      </c>
      <c r="I11677" s="56">
        <v>93.932540944991402</v>
      </c>
      <c r="J11677" s="57">
        <v>0.50819852445785496</v>
      </c>
      <c r="K11677" s="57">
        <v>0.54710676438474704</v>
      </c>
      <c r="L11677" s="57">
        <v>0.51514096955251099</v>
      </c>
      <c r="M11677" s="57">
        <v>0.47576520258160399</v>
      </c>
    </row>
    <row r="11678" spans="1:13" x14ac:dyDescent="0.25">
      <c r="A11678" t="s">
        <v>8641</v>
      </c>
      <c r="B11678" t="s">
        <v>8642</v>
      </c>
      <c r="C11678" s="2" t="s">
        <v>31</v>
      </c>
      <c r="D11678" s="2" t="s">
        <v>217</v>
      </c>
      <c r="E11678" s="2" t="s">
        <v>29028</v>
      </c>
      <c r="F11678" s="56">
        <v>105.80118451446501</v>
      </c>
      <c r="G11678" s="56">
        <v>115.59048576379899</v>
      </c>
      <c r="H11678" s="56">
        <v>122.716798818859</v>
      </c>
      <c r="I11678" s="56">
        <v>92.899481831487194</v>
      </c>
      <c r="J11678" s="57">
        <v>0.41578046755120301</v>
      </c>
      <c r="K11678" s="57">
        <v>0.47380491597158603</v>
      </c>
      <c r="L11678" s="57">
        <v>0.41952234493363499</v>
      </c>
      <c r="M11678" s="57">
        <v>0.36390957911643501</v>
      </c>
    </row>
    <row r="11679" spans="1:13" x14ac:dyDescent="0.25">
      <c r="A11679" t="s">
        <v>1074</v>
      </c>
      <c r="B11679" t="s">
        <v>1075</v>
      </c>
      <c r="C11679" s="2" t="s">
        <v>31</v>
      </c>
      <c r="D11679" s="2" t="s">
        <v>36</v>
      </c>
      <c r="E11679" s="2" t="s">
        <v>29027</v>
      </c>
      <c r="F11679" s="56">
        <v>113.66575036556701</v>
      </c>
      <c r="G11679" s="56">
        <v>107.492330529613</v>
      </c>
      <c r="H11679" s="56">
        <v>114.632601208352</v>
      </c>
      <c r="I11679" s="56">
        <v>86.642448541969898</v>
      </c>
      <c r="J11679" s="57">
        <v>0.57506611537632601</v>
      </c>
      <c r="K11679" s="57">
        <v>0.642344208821928</v>
      </c>
      <c r="L11679" s="57">
        <v>0.58107960214118204</v>
      </c>
      <c r="M11679" s="57">
        <v>0.52108279629861798</v>
      </c>
    </row>
    <row r="11680" spans="1:13" x14ac:dyDescent="0.25">
      <c r="A11680" t="s">
        <v>21366</v>
      </c>
      <c r="B11680" t="s">
        <v>21367</v>
      </c>
      <c r="C11680" s="2" t="s">
        <v>35</v>
      </c>
      <c r="D11680" s="2" t="s">
        <v>315</v>
      </c>
      <c r="E11680" s="2" t="s">
        <v>29028</v>
      </c>
      <c r="F11680" s="56">
        <v>100.43379984666301</v>
      </c>
      <c r="G11680" s="56">
        <v>122.537221846831</v>
      </c>
      <c r="H11680" s="56">
        <v>118.368407402833</v>
      </c>
      <c r="I11680" s="56">
        <v>89.295995934245795</v>
      </c>
      <c r="J11680" s="57">
        <v>0.51435714574193403</v>
      </c>
      <c r="K11680" s="57">
        <v>0.58187203514052799</v>
      </c>
      <c r="L11680" s="57">
        <v>0.522381626970854</v>
      </c>
      <c r="M11680" s="57">
        <v>0.45908805471287101</v>
      </c>
    </row>
    <row r="11681" spans="1:13" x14ac:dyDescent="0.25">
      <c r="A11681" t="s">
        <v>1078</v>
      </c>
      <c r="B11681" t="s">
        <v>1079</v>
      </c>
      <c r="C11681" s="2" t="s">
        <v>35</v>
      </c>
      <c r="D11681" s="2" t="s">
        <v>36</v>
      </c>
      <c r="E11681" s="2" t="s">
        <v>29027</v>
      </c>
      <c r="F11681" s="56">
        <v>106.637164221125</v>
      </c>
      <c r="G11681" s="56">
        <v>104.881016729311</v>
      </c>
      <c r="H11681" s="56">
        <v>110.98815354931899</v>
      </c>
      <c r="I11681" s="56">
        <v>88.159623489233297</v>
      </c>
      <c r="J11681" s="57">
        <v>0.64370607050131101</v>
      </c>
      <c r="K11681" s="57">
        <v>0.71074223980110995</v>
      </c>
      <c r="L11681" s="57">
        <v>0.65588065603897605</v>
      </c>
      <c r="M11681" s="57">
        <v>0.60152470594673202</v>
      </c>
    </row>
    <row r="11682" spans="1:13" x14ac:dyDescent="0.25">
      <c r="A11682" t="s">
        <v>409</v>
      </c>
      <c r="B11682" t="s">
        <v>410</v>
      </c>
      <c r="C11682" s="2" t="s">
        <v>31</v>
      </c>
      <c r="D11682" s="2" t="s">
        <v>36</v>
      </c>
      <c r="E11682" s="2" t="s">
        <v>29027</v>
      </c>
      <c r="F11682" s="56">
        <v>97.280735074098104</v>
      </c>
      <c r="G11682" s="56">
        <v>104.59886805704799</v>
      </c>
      <c r="H11682" s="56">
        <v>116.52267082629</v>
      </c>
      <c r="I11682" s="56">
        <v>105.099398713094</v>
      </c>
      <c r="J11682" s="57">
        <v>0.58317359424451598</v>
      </c>
      <c r="K11682" s="57">
        <v>0.65557325897597296</v>
      </c>
      <c r="L11682" s="57">
        <v>0.60631496428155895</v>
      </c>
      <c r="M11682" s="57">
        <v>0.555411811487734</v>
      </c>
    </row>
    <row r="11683" spans="1:13" x14ac:dyDescent="0.25">
      <c r="A11683" t="s">
        <v>419</v>
      </c>
      <c r="B11683" t="s">
        <v>420</v>
      </c>
      <c r="C11683" s="2" t="s">
        <v>35</v>
      </c>
      <c r="D11683" s="2" t="s">
        <v>36</v>
      </c>
      <c r="E11683" s="2" t="s">
        <v>29027</v>
      </c>
      <c r="F11683" s="56">
        <v>90.936746316608307</v>
      </c>
      <c r="G11683" s="56">
        <v>113.400192153132</v>
      </c>
      <c r="H11683" s="56">
        <v>117.663386664778</v>
      </c>
      <c r="I11683" s="56">
        <v>111.01242358988701</v>
      </c>
      <c r="J11683" s="57">
        <v>0.59040804013946502</v>
      </c>
      <c r="K11683" s="57">
        <v>0.65558042453502996</v>
      </c>
      <c r="L11683" s="57">
        <v>0.60633253273725896</v>
      </c>
      <c r="M11683" s="57">
        <v>0.54757033262710397</v>
      </c>
    </row>
    <row r="11684" spans="1:13" x14ac:dyDescent="0.25">
      <c r="A11684" t="s">
        <v>20849</v>
      </c>
      <c r="B11684" t="s">
        <v>20850</v>
      </c>
      <c r="C11684" s="2" t="s">
        <v>35</v>
      </c>
      <c r="D11684" s="2" t="s">
        <v>429</v>
      </c>
      <c r="E11684" s="2" t="s">
        <v>29028</v>
      </c>
      <c r="F11684" s="56">
        <v>106.837771306863</v>
      </c>
      <c r="G11684" s="56">
        <v>114.700350404592</v>
      </c>
      <c r="H11684" s="56">
        <v>110.312420266456</v>
      </c>
      <c r="I11684" s="56">
        <v>89.639895517988094</v>
      </c>
      <c r="J11684" s="57">
        <v>0.49159915403284499</v>
      </c>
      <c r="K11684" s="57">
        <v>0.53819349797621296</v>
      </c>
      <c r="L11684" s="57">
        <v>0.50127624551369299</v>
      </c>
      <c r="M11684" s="57">
        <v>0.45676404225502898</v>
      </c>
    </row>
    <row r="11685" spans="1:13" x14ac:dyDescent="0.25">
      <c r="A11685" t="s">
        <v>29422</v>
      </c>
      <c r="B11685" t="s">
        <v>29423</v>
      </c>
      <c r="C11685" s="2" t="s">
        <v>35</v>
      </c>
      <c r="D11685" s="2" t="s">
        <v>29159</v>
      </c>
      <c r="E11685" s="2" t="s">
        <v>29028</v>
      </c>
      <c r="F11685" s="56">
        <v>108.30789671552699</v>
      </c>
      <c r="G11685" s="56">
        <v>110.7661913725</v>
      </c>
      <c r="H11685" s="56">
        <v>113.11727277751601</v>
      </c>
      <c r="I11685" s="56">
        <v>90.872779483121604</v>
      </c>
      <c r="J11685" s="57">
        <v>0.32527862231961902</v>
      </c>
      <c r="K11685" s="57">
        <v>0.35699932495858799</v>
      </c>
      <c r="L11685" s="57">
        <v>0.331967731697065</v>
      </c>
      <c r="M11685" s="57">
        <v>0.300755275958907</v>
      </c>
    </row>
    <row r="11686" spans="1:13" x14ac:dyDescent="0.25">
      <c r="A11686" t="s">
        <v>29424</v>
      </c>
      <c r="B11686" t="s">
        <v>29425</v>
      </c>
      <c r="C11686" s="2" t="s">
        <v>35</v>
      </c>
      <c r="D11686" s="2" t="s">
        <v>29159</v>
      </c>
      <c r="E11686" s="2" t="s">
        <v>29028</v>
      </c>
      <c r="F11686" s="56">
        <v>108.30789671552699</v>
      </c>
      <c r="G11686" s="56">
        <v>110.7661913725</v>
      </c>
      <c r="H11686" s="56">
        <v>113.11727277751601</v>
      </c>
      <c r="I11686" s="56">
        <v>90.872779483121604</v>
      </c>
      <c r="J11686" s="57">
        <v>0.32527862231961902</v>
      </c>
      <c r="K11686" s="57">
        <v>0.35699932495858799</v>
      </c>
      <c r="L11686" s="57">
        <v>0.331967731697065</v>
      </c>
      <c r="M11686" s="57">
        <v>0.300755275958907</v>
      </c>
    </row>
    <row r="11687" spans="1:13" x14ac:dyDescent="0.25">
      <c r="A11687" t="s">
        <v>29416</v>
      </c>
      <c r="B11687" t="s">
        <v>29417</v>
      </c>
      <c r="C11687" s="2" t="s">
        <v>31</v>
      </c>
      <c r="D11687" s="2" t="s">
        <v>29159</v>
      </c>
      <c r="E11687" s="2" t="s">
        <v>29028</v>
      </c>
      <c r="F11687" s="56">
        <v>108.30789671552699</v>
      </c>
      <c r="G11687" s="56">
        <v>110.7661913725</v>
      </c>
      <c r="H11687" s="56">
        <v>113.11727277751601</v>
      </c>
      <c r="I11687" s="56">
        <v>90.872779483121604</v>
      </c>
      <c r="J11687" s="57">
        <v>0.32527862231961902</v>
      </c>
      <c r="K11687" s="57">
        <v>0.35699932495858799</v>
      </c>
      <c r="L11687" s="57">
        <v>0.331967731697065</v>
      </c>
      <c r="M11687" s="57">
        <v>0.300755275958907</v>
      </c>
    </row>
    <row r="11688" spans="1:13" x14ac:dyDescent="0.25">
      <c r="A11688" t="s">
        <v>29418</v>
      </c>
      <c r="B11688" t="s">
        <v>29419</v>
      </c>
      <c r="C11688" s="2" t="s">
        <v>31</v>
      </c>
      <c r="D11688" s="2" t="s">
        <v>29159</v>
      </c>
      <c r="E11688" s="2" t="s">
        <v>29028</v>
      </c>
      <c r="F11688" s="56">
        <v>108.30789671552699</v>
      </c>
      <c r="G11688" s="56">
        <v>110.7661913725</v>
      </c>
      <c r="H11688" s="56">
        <v>113.11727277751601</v>
      </c>
      <c r="I11688" s="56">
        <v>90.872779483121604</v>
      </c>
      <c r="J11688" s="57">
        <v>0.32527862231961902</v>
      </c>
      <c r="K11688" s="57">
        <v>0.35699932495858799</v>
      </c>
      <c r="L11688" s="57">
        <v>0.331967731697065</v>
      </c>
      <c r="M11688" s="57">
        <v>0.300755275958907</v>
      </c>
    </row>
    <row r="11689" spans="1:13" x14ac:dyDescent="0.25">
      <c r="A11689" t="s">
        <v>29414</v>
      </c>
      <c r="B11689" t="s">
        <v>29415</v>
      </c>
      <c r="C11689" s="2" t="s">
        <v>31</v>
      </c>
      <c r="D11689" s="2" t="s">
        <v>29159</v>
      </c>
      <c r="E11689" s="2" t="s">
        <v>29028</v>
      </c>
      <c r="F11689" s="56">
        <v>108.30789671552699</v>
      </c>
      <c r="G11689" s="56">
        <v>110.7661913725</v>
      </c>
      <c r="H11689" s="56">
        <v>113.11727277751601</v>
      </c>
      <c r="I11689" s="56">
        <v>90.872779483121604</v>
      </c>
      <c r="J11689" s="57">
        <v>0.32527862231961902</v>
      </c>
      <c r="K11689" s="57">
        <v>0.35699932495858799</v>
      </c>
      <c r="L11689" s="57">
        <v>0.331967731697065</v>
      </c>
      <c r="M11689" s="57">
        <v>0.300755275958907</v>
      </c>
    </row>
    <row r="11690" spans="1:13" x14ac:dyDescent="0.25">
      <c r="A11690" t="s">
        <v>29420</v>
      </c>
      <c r="B11690" t="s">
        <v>29421</v>
      </c>
      <c r="C11690" s="2" t="s">
        <v>31</v>
      </c>
      <c r="D11690" s="2" t="s">
        <v>29159</v>
      </c>
      <c r="E11690" s="2" t="s">
        <v>29028</v>
      </c>
      <c r="F11690" s="56">
        <v>108.30789671552699</v>
      </c>
      <c r="G11690" s="56">
        <v>110.7661913725</v>
      </c>
      <c r="H11690" s="56">
        <v>113.11727277751601</v>
      </c>
      <c r="I11690" s="56">
        <v>90.872779483121604</v>
      </c>
      <c r="J11690" s="57">
        <v>0.32527862231961902</v>
      </c>
      <c r="K11690" s="57">
        <v>0.35699932495858799</v>
      </c>
      <c r="L11690" s="57">
        <v>0.331967731697065</v>
      </c>
      <c r="M11690" s="57">
        <v>0.300755275958907</v>
      </c>
    </row>
    <row r="11691" spans="1:13" x14ac:dyDescent="0.25">
      <c r="A11691" t="s">
        <v>29430</v>
      </c>
      <c r="B11691" t="s">
        <v>29431</v>
      </c>
      <c r="C11691" s="2" t="s">
        <v>35</v>
      </c>
      <c r="D11691" s="2" t="s">
        <v>29159</v>
      </c>
      <c r="E11691" s="2" t="s">
        <v>29028</v>
      </c>
      <c r="F11691" s="56">
        <v>108.30789671552699</v>
      </c>
      <c r="G11691" s="56">
        <v>110.7661913725</v>
      </c>
      <c r="H11691" s="56">
        <v>113.11727277751601</v>
      </c>
      <c r="I11691" s="56">
        <v>90.872779483121604</v>
      </c>
      <c r="J11691" s="57">
        <v>0.32527862231961902</v>
      </c>
      <c r="K11691" s="57">
        <v>0.35699932495858799</v>
      </c>
      <c r="L11691" s="57">
        <v>0.331967731697065</v>
      </c>
      <c r="M11691" s="57">
        <v>0.300755275958907</v>
      </c>
    </row>
    <row r="11692" spans="1:13" x14ac:dyDescent="0.25">
      <c r="A11692" t="s">
        <v>29426</v>
      </c>
      <c r="B11692" t="s">
        <v>29427</v>
      </c>
      <c r="C11692" s="2" t="s">
        <v>35</v>
      </c>
      <c r="D11692" s="2" t="s">
        <v>29159</v>
      </c>
      <c r="E11692" s="2" t="s">
        <v>29028</v>
      </c>
      <c r="F11692" s="56">
        <v>108.30789671552699</v>
      </c>
      <c r="G11692" s="56">
        <v>110.7661913725</v>
      </c>
      <c r="H11692" s="56">
        <v>113.11727277751601</v>
      </c>
      <c r="I11692" s="56">
        <v>90.872779483121604</v>
      </c>
      <c r="J11692" s="57">
        <v>0.32527862231961902</v>
      </c>
      <c r="K11692" s="57">
        <v>0.35699932495858799</v>
      </c>
      <c r="L11692" s="57">
        <v>0.331967731697065</v>
      </c>
      <c r="M11692" s="57">
        <v>0.300755275958907</v>
      </c>
    </row>
    <row r="11693" spans="1:13" x14ac:dyDescent="0.25">
      <c r="A11693" t="s">
        <v>29428</v>
      </c>
      <c r="B11693" t="s">
        <v>29429</v>
      </c>
      <c r="C11693" s="2" t="s">
        <v>35</v>
      </c>
      <c r="D11693" s="2" t="s">
        <v>29159</v>
      </c>
      <c r="E11693" s="2" t="s">
        <v>29028</v>
      </c>
      <c r="F11693" s="56">
        <v>108.30789671552699</v>
      </c>
      <c r="G11693" s="56">
        <v>110.7661913725</v>
      </c>
      <c r="H11693" s="56">
        <v>113.11727277751601</v>
      </c>
      <c r="I11693" s="56">
        <v>90.872779483121604</v>
      </c>
      <c r="J11693" s="57">
        <v>0.32527862231961902</v>
      </c>
      <c r="K11693" s="57">
        <v>0.35699932495858799</v>
      </c>
      <c r="L11693" s="57">
        <v>0.331967731697065</v>
      </c>
      <c r="M11693" s="57">
        <v>0.300755275958907</v>
      </c>
    </row>
    <row r="11694" spans="1:13" x14ac:dyDescent="0.25">
      <c r="A11694" t="s">
        <v>19228</v>
      </c>
      <c r="B11694" t="s">
        <v>19229</v>
      </c>
      <c r="C11694" s="2" t="s">
        <v>35</v>
      </c>
      <c r="D11694" s="2" t="s">
        <v>39</v>
      </c>
      <c r="E11694" s="2" t="s">
        <v>29028</v>
      </c>
      <c r="F11694" s="56"/>
      <c r="G11694" s="56">
        <v>104.013948447091</v>
      </c>
      <c r="H11694" s="56">
        <v>103.405282586748</v>
      </c>
      <c r="I11694" s="56"/>
      <c r="J11694" s="57">
        <v>0.28552793531772203</v>
      </c>
      <c r="K11694" s="57">
        <v>0.34170537181857202</v>
      </c>
      <c r="L11694" s="57">
        <v>0.29987818321355902</v>
      </c>
      <c r="M11694" s="57">
        <v>0.240912832600708</v>
      </c>
    </row>
    <row r="11695" spans="1:13" x14ac:dyDescent="0.25">
      <c r="A11695" t="s">
        <v>3284</v>
      </c>
      <c r="B11695" t="s">
        <v>3285</v>
      </c>
      <c r="C11695" s="2" t="s">
        <v>31</v>
      </c>
      <c r="D11695" s="2" t="s">
        <v>315</v>
      </c>
      <c r="E11695" s="2" t="s">
        <v>29027</v>
      </c>
      <c r="F11695" s="56">
        <v>95.1903378846674</v>
      </c>
      <c r="G11695" s="56">
        <v>101.387580081981</v>
      </c>
      <c r="H11695" s="56">
        <v>100.37904616973999</v>
      </c>
      <c r="I11695" s="56">
        <v>95.400782424441502</v>
      </c>
      <c r="J11695" s="57">
        <v>0.41446591418270401</v>
      </c>
      <c r="K11695" s="57">
        <v>0.51399195947785503</v>
      </c>
      <c r="L11695" s="57">
        <v>0.439308711260402</v>
      </c>
      <c r="M11695" s="57">
        <v>0.342175590763444</v>
      </c>
    </row>
    <row r="11696" spans="1:13" x14ac:dyDescent="0.25">
      <c r="A11696" t="s">
        <v>14980</v>
      </c>
      <c r="B11696" t="s">
        <v>14981</v>
      </c>
      <c r="C11696" s="2" t="s">
        <v>31</v>
      </c>
      <c r="D11696" s="2" t="s">
        <v>429</v>
      </c>
      <c r="E11696" s="2" t="s">
        <v>29028</v>
      </c>
      <c r="F11696" s="56">
        <v>103.246836699498</v>
      </c>
      <c r="G11696" s="56">
        <v>108.453894200031</v>
      </c>
      <c r="H11696" s="56">
        <v>109.564557382434</v>
      </c>
      <c r="I11696" s="56"/>
      <c r="J11696" s="57">
        <v>0.348702068403905</v>
      </c>
      <c r="K11696" s="57">
        <v>0.40115512679177101</v>
      </c>
      <c r="L11696" s="57">
        <v>0.35752563328576198</v>
      </c>
      <c r="M11696" s="57">
        <v>0.29714453609886798</v>
      </c>
    </row>
    <row r="11697" spans="1:13" x14ac:dyDescent="0.25">
      <c r="A11697" t="s">
        <v>14982</v>
      </c>
      <c r="B11697" t="s">
        <v>14983</v>
      </c>
      <c r="C11697" s="2" t="s">
        <v>35</v>
      </c>
      <c r="D11697" s="2" t="s">
        <v>429</v>
      </c>
      <c r="E11697" s="2" t="s">
        <v>29028</v>
      </c>
      <c r="F11697" s="56">
        <v>103.246836699498</v>
      </c>
      <c r="G11697" s="56">
        <v>108.453894200031</v>
      </c>
      <c r="H11697" s="56">
        <v>109.564557382434</v>
      </c>
      <c r="I11697" s="56"/>
      <c r="J11697" s="57">
        <v>0.348702068403905</v>
      </c>
      <c r="K11697" s="57">
        <v>0.40115512679177101</v>
      </c>
      <c r="L11697" s="57">
        <v>0.35752563328576198</v>
      </c>
      <c r="M11697" s="57">
        <v>0.29714453609886798</v>
      </c>
    </row>
    <row r="11698" spans="1:13" x14ac:dyDescent="0.25">
      <c r="A11698" t="s">
        <v>4924</v>
      </c>
      <c r="B11698" t="s">
        <v>4925</v>
      </c>
      <c r="C11698" s="2" t="s">
        <v>31</v>
      </c>
      <c r="D11698" s="2" t="s">
        <v>105</v>
      </c>
      <c r="E11698" s="2" t="s">
        <v>29028</v>
      </c>
      <c r="F11698" s="56"/>
      <c r="G11698" s="56">
        <v>104.35535113993301</v>
      </c>
      <c r="H11698" s="56"/>
      <c r="I11698" s="56"/>
      <c r="J11698" s="57">
        <v>0.26530869586934103</v>
      </c>
      <c r="K11698" s="57">
        <v>0.30076467278602398</v>
      </c>
      <c r="L11698" s="57">
        <v>0.27179591204904302</v>
      </c>
      <c r="M11698" s="57">
        <v>0.22852559549458501</v>
      </c>
    </row>
    <row r="11699" spans="1:13" x14ac:dyDescent="0.25">
      <c r="A11699" t="s">
        <v>4928</v>
      </c>
      <c r="B11699" t="s">
        <v>4929</v>
      </c>
      <c r="C11699" s="2" t="s">
        <v>31</v>
      </c>
      <c r="D11699" s="2" t="s">
        <v>105</v>
      </c>
      <c r="E11699" s="2" t="s">
        <v>29028</v>
      </c>
      <c r="F11699" s="56"/>
      <c r="G11699" s="56">
        <v>104.35535113993301</v>
      </c>
      <c r="H11699" s="56"/>
      <c r="I11699" s="56"/>
      <c r="J11699" s="57">
        <v>0.26530869586934103</v>
      </c>
      <c r="K11699" s="57">
        <v>0.30076467278602398</v>
      </c>
      <c r="L11699" s="57">
        <v>0.27179591204904302</v>
      </c>
      <c r="M11699" s="57">
        <v>0.22852559549458501</v>
      </c>
    </row>
    <row r="11700" spans="1:13" x14ac:dyDescent="0.25">
      <c r="A11700" t="s">
        <v>30131</v>
      </c>
      <c r="B11700" t="s">
        <v>30132</v>
      </c>
      <c r="C11700" s="2" t="s">
        <v>31</v>
      </c>
      <c r="D11700" s="2" t="s">
        <v>289</v>
      </c>
      <c r="E11700" s="2" t="s">
        <v>29028</v>
      </c>
      <c r="F11700" s="56"/>
      <c r="G11700" s="56">
        <v>101.180735338231</v>
      </c>
      <c r="H11700" s="56"/>
      <c r="I11700" s="56"/>
      <c r="J11700" s="57">
        <v>0.25286023196792501</v>
      </c>
      <c r="K11700" s="57">
        <v>0.30448074930497898</v>
      </c>
      <c r="L11700" s="57">
        <v>0.26012428848219399</v>
      </c>
      <c r="M11700" s="57">
        <v>0.19850131037047</v>
      </c>
    </row>
    <row r="11701" spans="1:13" x14ac:dyDescent="0.25">
      <c r="A11701" t="s">
        <v>4936</v>
      </c>
      <c r="B11701" t="s">
        <v>4937</v>
      </c>
      <c r="C11701" s="2" t="s">
        <v>35</v>
      </c>
      <c r="D11701" s="2" t="s">
        <v>105</v>
      </c>
      <c r="E11701" s="2" t="s">
        <v>29028</v>
      </c>
      <c r="F11701" s="56"/>
      <c r="G11701" s="56">
        <v>104.35535113993301</v>
      </c>
      <c r="H11701" s="56"/>
      <c r="I11701" s="56"/>
      <c r="J11701" s="57">
        <v>0.26530869586934103</v>
      </c>
      <c r="K11701" s="57">
        <v>0.30076467278602398</v>
      </c>
      <c r="L11701" s="57">
        <v>0.27179591204904302</v>
      </c>
      <c r="M11701" s="57">
        <v>0.22852559549458501</v>
      </c>
    </row>
    <row r="11702" spans="1:13" x14ac:dyDescent="0.25">
      <c r="A11702" t="s">
        <v>1588</v>
      </c>
      <c r="B11702" t="s">
        <v>1589</v>
      </c>
      <c r="C11702" s="2" t="s">
        <v>35</v>
      </c>
      <c r="D11702" s="2" t="s">
        <v>429</v>
      </c>
      <c r="E11702" s="2" t="s">
        <v>29027</v>
      </c>
      <c r="F11702" s="56">
        <v>105.15824005107</v>
      </c>
      <c r="G11702" s="56">
        <v>101.168915638589</v>
      </c>
      <c r="H11702" s="56">
        <v>108.29332188735999</v>
      </c>
      <c r="I11702" s="56">
        <v>96.5190590831007</v>
      </c>
      <c r="J11702" s="57">
        <v>0.48763617711818402</v>
      </c>
      <c r="K11702" s="57">
        <v>0.57314855763640804</v>
      </c>
      <c r="L11702" s="57">
        <v>0.50391218934450999</v>
      </c>
      <c r="M11702" s="57">
        <v>0.41594129914697398</v>
      </c>
    </row>
    <row r="11703" spans="1:13" x14ac:dyDescent="0.25">
      <c r="A11703" t="s">
        <v>14976</v>
      </c>
      <c r="B11703" t="s">
        <v>14977</v>
      </c>
      <c r="C11703" s="2" t="s">
        <v>31</v>
      </c>
      <c r="D11703" s="2" t="s">
        <v>429</v>
      </c>
      <c r="E11703" s="2" t="s">
        <v>29028</v>
      </c>
      <c r="F11703" s="56">
        <v>103.246836699498</v>
      </c>
      <c r="G11703" s="56">
        <v>108.453894200031</v>
      </c>
      <c r="H11703" s="56">
        <v>109.564557382434</v>
      </c>
      <c r="I11703" s="56"/>
      <c r="J11703" s="57">
        <v>0.348702068403905</v>
      </c>
      <c r="K11703" s="57">
        <v>0.40115512679177101</v>
      </c>
      <c r="L11703" s="57">
        <v>0.35752563328576198</v>
      </c>
      <c r="M11703" s="57">
        <v>0.29714453609886798</v>
      </c>
    </row>
    <row r="11704" spans="1:13" x14ac:dyDescent="0.25">
      <c r="A11704" t="s">
        <v>4934</v>
      </c>
      <c r="B11704" t="s">
        <v>4935</v>
      </c>
      <c r="C11704" s="2" t="s">
        <v>35</v>
      </c>
      <c r="D11704" s="2" t="s">
        <v>105</v>
      </c>
      <c r="E11704" s="2" t="s">
        <v>29028</v>
      </c>
      <c r="F11704" s="56"/>
      <c r="G11704" s="56">
        <v>104.35535113993301</v>
      </c>
      <c r="H11704" s="56"/>
      <c r="I11704" s="56"/>
      <c r="J11704" s="57">
        <v>0.26530869586934103</v>
      </c>
      <c r="K11704" s="57">
        <v>0.30076467278602398</v>
      </c>
      <c r="L11704" s="57">
        <v>0.27179591204904302</v>
      </c>
      <c r="M11704" s="57">
        <v>0.22852559549458501</v>
      </c>
    </row>
    <row r="11705" spans="1:13" x14ac:dyDescent="0.25">
      <c r="A11705" t="s">
        <v>4932</v>
      </c>
      <c r="B11705" t="s">
        <v>4933</v>
      </c>
      <c r="C11705" s="2" t="s">
        <v>35</v>
      </c>
      <c r="D11705" s="2" t="s">
        <v>105</v>
      </c>
      <c r="E11705" s="2" t="s">
        <v>29028</v>
      </c>
      <c r="F11705" s="56"/>
      <c r="G11705" s="56">
        <v>104.35535113993301</v>
      </c>
      <c r="H11705" s="56"/>
      <c r="I11705" s="56"/>
      <c r="J11705" s="57">
        <v>0.26530869586934103</v>
      </c>
      <c r="K11705" s="57">
        <v>0.30076467278602398</v>
      </c>
      <c r="L11705" s="57">
        <v>0.27179591204904302</v>
      </c>
      <c r="M11705" s="57">
        <v>0.22852559549458501</v>
      </c>
    </row>
    <row r="11706" spans="1:13" x14ac:dyDescent="0.25">
      <c r="A11706" t="s">
        <v>4920</v>
      </c>
      <c r="B11706" t="s">
        <v>4921</v>
      </c>
      <c r="C11706" s="2" t="s">
        <v>31</v>
      </c>
      <c r="D11706" s="2" t="s">
        <v>105</v>
      </c>
      <c r="E11706" s="2" t="s">
        <v>29028</v>
      </c>
      <c r="F11706" s="56"/>
      <c r="G11706" s="56">
        <v>104.35535113993301</v>
      </c>
      <c r="H11706" s="56"/>
      <c r="I11706" s="56"/>
      <c r="J11706" s="57">
        <v>0.26530869586934103</v>
      </c>
      <c r="K11706" s="57">
        <v>0.30076467278602398</v>
      </c>
      <c r="L11706" s="57">
        <v>0.27179591204904302</v>
      </c>
      <c r="M11706" s="57">
        <v>0.22852559549458501</v>
      </c>
    </row>
    <row r="11707" spans="1:13" x14ac:dyDescent="0.25">
      <c r="A11707" t="s">
        <v>30135</v>
      </c>
      <c r="B11707" t="s">
        <v>30136</v>
      </c>
      <c r="C11707" s="2" t="s">
        <v>35</v>
      </c>
      <c r="D11707" s="2" t="s">
        <v>289</v>
      </c>
      <c r="E11707" s="2" t="s">
        <v>29028</v>
      </c>
      <c r="F11707" s="56"/>
      <c r="G11707" s="56">
        <v>101.180735338231</v>
      </c>
      <c r="H11707" s="56"/>
      <c r="I11707" s="56"/>
      <c r="J11707" s="57">
        <v>0.25286023196792501</v>
      </c>
      <c r="K11707" s="57">
        <v>0.30448074930497898</v>
      </c>
      <c r="L11707" s="57">
        <v>0.26012428848219399</v>
      </c>
      <c r="M11707" s="57">
        <v>0.19850131037047</v>
      </c>
    </row>
    <row r="11708" spans="1:13" x14ac:dyDescent="0.25">
      <c r="A11708" t="s">
        <v>14974</v>
      </c>
      <c r="B11708" t="s">
        <v>14975</v>
      </c>
      <c r="C11708" s="2" t="s">
        <v>31</v>
      </c>
      <c r="D11708" s="2" t="s">
        <v>429</v>
      </c>
      <c r="E11708" s="2" t="s">
        <v>29028</v>
      </c>
      <c r="F11708" s="56">
        <v>103.246836699498</v>
      </c>
      <c r="G11708" s="56">
        <v>108.453894200031</v>
      </c>
      <c r="H11708" s="56">
        <v>109.564557382434</v>
      </c>
      <c r="I11708" s="56"/>
      <c r="J11708" s="57">
        <v>0.348702068403905</v>
      </c>
      <c r="K11708" s="57">
        <v>0.40115512679177101</v>
      </c>
      <c r="L11708" s="57">
        <v>0.35752563328576198</v>
      </c>
      <c r="M11708" s="57">
        <v>0.29714453609886798</v>
      </c>
    </row>
    <row r="11709" spans="1:13" x14ac:dyDescent="0.25">
      <c r="A11709" t="s">
        <v>30133</v>
      </c>
      <c r="B11709" t="s">
        <v>30134</v>
      </c>
      <c r="C11709" s="2" t="s">
        <v>31</v>
      </c>
      <c r="D11709" s="2" t="s">
        <v>289</v>
      </c>
      <c r="E11709" s="2" t="s">
        <v>29028</v>
      </c>
      <c r="F11709" s="56"/>
      <c r="G11709" s="56">
        <v>101.180735338231</v>
      </c>
      <c r="H11709" s="56"/>
      <c r="I11709" s="56"/>
      <c r="J11709" s="57">
        <v>0.25286023196792501</v>
      </c>
      <c r="K11709" s="57">
        <v>0.30448074930497898</v>
      </c>
      <c r="L11709" s="57">
        <v>0.26012428848219399</v>
      </c>
      <c r="M11709" s="57">
        <v>0.19850131037047</v>
      </c>
    </row>
    <row r="11710" spans="1:13" x14ac:dyDescent="0.25">
      <c r="A11710" t="s">
        <v>30139</v>
      </c>
      <c r="B11710" t="s">
        <v>30140</v>
      </c>
      <c r="C11710" s="2" t="s">
        <v>35</v>
      </c>
      <c r="D11710" s="2" t="s">
        <v>289</v>
      </c>
      <c r="E11710" s="2" t="s">
        <v>29028</v>
      </c>
      <c r="F11710" s="56"/>
      <c r="G11710" s="56">
        <v>101.180735338231</v>
      </c>
      <c r="H11710" s="56"/>
      <c r="I11710" s="56"/>
      <c r="J11710" s="57">
        <v>0.25286023196792501</v>
      </c>
      <c r="K11710" s="57">
        <v>0.30448074930497898</v>
      </c>
      <c r="L11710" s="57">
        <v>0.26012428848219399</v>
      </c>
      <c r="M11710" s="57">
        <v>0.19850131037047</v>
      </c>
    </row>
    <row r="11711" spans="1:13" x14ac:dyDescent="0.25">
      <c r="A11711" t="s">
        <v>4926</v>
      </c>
      <c r="B11711" t="s">
        <v>4927</v>
      </c>
      <c r="C11711" s="2" t="s">
        <v>31</v>
      </c>
      <c r="D11711" s="2" t="s">
        <v>105</v>
      </c>
      <c r="E11711" s="2" t="s">
        <v>29028</v>
      </c>
      <c r="F11711" s="56"/>
      <c r="G11711" s="56">
        <v>104.35535113993301</v>
      </c>
      <c r="H11711" s="56"/>
      <c r="I11711" s="56"/>
      <c r="J11711" s="57">
        <v>0.26530869586934103</v>
      </c>
      <c r="K11711" s="57">
        <v>0.30076467278602398</v>
      </c>
      <c r="L11711" s="57">
        <v>0.27179591204904302</v>
      </c>
      <c r="M11711" s="57">
        <v>0.22852559549458501</v>
      </c>
    </row>
    <row r="11712" spans="1:13" x14ac:dyDescent="0.25">
      <c r="A11712" t="s">
        <v>30137</v>
      </c>
      <c r="B11712" t="s">
        <v>30138</v>
      </c>
      <c r="C11712" s="2" t="s">
        <v>35</v>
      </c>
      <c r="D11712" s="2" t="s">
        <v>289</v>
      </c>
      <c r="E11712" s="2" t="s">
        <v>29028</v>
      </c>
      <c r="F11712" s="56"/>
      <c r="G11712" s="56">
        <v>101.180735338231</v>
      </c>
      <c r="H11712" s="56"/>
      <c r="I11712" s="56"/>
      <c r="J11712" s="57">
        <v>0.25286023196792501</v>
      </c>
      <c r="K11712" s="57">
        <v>0.30448074930497898</v>
      </c>
      <c r="L11712" s="57">
        <v>0.26012428848219399</v>
      </c>
      <c r="M11712" s="57">
        <v>0.19850131037047</v>
      </c>
    </row>
    <row r="11713" spans="1:13" x14ac:dyDescent="0.25">
      <c r="A11713" t="s">
        <v>30141</v>
      </c>
      <c r="B11713" t="s">
        <v>30142</v>
      </c>
      <c r="C11713" s="2" t="s">
        <v>35</v>
      </c>
      <c r="D11713" s="2" t="s">
        <v>289</v>
      </c>
      <c r="E11713" s="2" t="s">
        <v>29028</v>
      </c>
      <c r="F11713" s="56"/>
      <c r="G11713" s="56">
        <v>101.180735338231</v>
      </c>
      <c r="H11713" s="56"/>
      <c r="I11713" s="56"/>
      <c r="J11713" s="57">
        <v>0.25286023196792501</v>
      </c>
      <c r="K11713" s="57">
        <v>0.30448074930497898</v>
      </c>
      <c r="L11713" s="57">
        <v>0.26012428848219399</v>
      </c>
      <c r="M11713" s="57">
        <v>0.19850131037047</v>
      </c>
    </row>
    <row r="11714" spans="1:13" x14ac:dyDescent="0.25">
      <c r="A11714" t="s">
        <v>4922</v>
      </c>
      <c r="B11714" t="s">
        <v>4923</v>
      </c>
      <c r="C11714" s="2" t="s">
        <v>31</v>
      </c>
      <c r="D11714" s="2" t="s">
        <v>105</v>
      </c>
      <c r="E11714" s="2" t="s">
        <v>29028</v>
      </c>
      <c r="F11714" s="56"/>
      <c r="G11714" s="56">
        <v>104.35535113993301</v>
      </c>
      <c r="H11714" s="56"/>
      <c r="I11714" s="56"/>
      <c r="J11714" s="57">
        <v>0.26530869586934103</v>
      </c>
      <c r="K11714" s="57">
        <v>0.30076467278602398</v>
      </c>
      <c r="L11714" s="57">
        <v>0.27179591204904302</v>
      </c>
      <c r="M11714" s="57">
        <v>0.22852559549458501</v>
      </c>
    </row>
    <row r="11715" spans="1:13" x14ac:dyDescent="0.25">
      <c r="A11715" t="s">
        <v>14984</v>
      </c>
      <c r="B11715" t="s">
        <v>14985</v>
      </c>
      <c r="C11715" s="2" t="s">
        <v>35</v>
      </c>
      <c r="D11715" s="2" t="s">
        <v>429</v>
      </c>
      <c r="E11715" s="2" t="s">
        <v>29028</v>
      </c>
      <c r="F11715" s="56">
        <v>103.246836699498</v>
      </c>
      <c r="G11715" s="56">
        <v>108.453894200031</v>
      </c>
      <c r="H11715" s="56">
        <v>109.564557382434</v>
      </c>
      <c r="I11715" s="56"/>
      <c r="J11715" s="57">
        <v>0.348702068403905</v>
      </c>
      <c r="K11715" s="57">
        <v>0.40115512679177101</v>
      </c>
      <c r="L11715" s="57">
        <v>0.35752563328576198</v>
      </c>
      <c r="M11715" s="57">
        <v>0.29714453609886798</v>
      </c>
    </row>
    <row r="11716" spans="1:13" x14ac:dyDescent="0.25">
      <c r="A11716" t="s">
        <v>30129</v>
      </c>
      <c r="B11716" t="s">
        <v>30130</v>
      </c>
      <c r="C11716" s="2" t="s">
        <v>31</v>
      </c>
      <c r="D11716" s="2" t="s">
        <v>289</v>
      </c>
      <c r="E11716" s="2" t="s">
        <v>29028</v>
      </c>
      <c r="F11716" s="56"/>
      <c r="G11716" s="56">
        <v>101.180735338231</v>
      </c>
      <c r="H11716" s="56"/>
      <c r="I11716" s="56"/>
      <c r="J11716" s="57">
        <v>0.25286023196792501</v>
      </c>
      <c r="K11716" s="57">
        <v>0.30448074930497898</v>
      </c>
      <c r="L11716" s="57">
        <v>0.26012428848219399</v>
      </c>
      <c r="M11716" s="57">
        <v>0.19850131037047</v>
      </c>
    </row>
    <row r="11717" spans="1:13" x14ac:dyDescent="0.25">
      <c r="A11717" t="s">
        <v>4930</v>
      </c>
      <c r="B11717" t="s">
        <v>4931</v>
      </c>
      <c r="C11717" s="2" t="s">
        <v>35</v>
      </c>
      <c r="D11717" s="2" t="s">
        <v>105</v>
      </c>
      <c r="E11717" s="2" t="s">
        <v>29028</v>
      </c>
      <c r="F11717" s="56"/>
      <c r="G11717" s="56">
        <v>104.35535113993301</v>
      </c>
      <c r="H11717" s="56"/>
      <c r="I11717" s="56"/>
      <c r="J11717" s="57">
        <v>0.26530869586934103</v>
      </c>
      <c r="K11717" s="57">
        <v>0.30076467278602398</v>
      </c>
      <c r="L11717" s="57">
        <v>0.27179591204904302</v>
      </c>
      <c r="M11717" s="57">
        <v>0.22852559549458501</v>
      </c>
    </row>
    <row r="11718" spans="1:13" x14ac:dyDescent="0.25">
      <c r="A11718" t="s">
        <v>4938</v>
      </c>
      <c r="B11718" t="s">
        <v>4939</v>
      </c>
      <c r="C11718" s="2" t="s">
        <v>35</v>
      </c>
      <c r="D11718" s="2" t="s">
        <v>105</v>
      </c>
      <c r="E11718" s="2" t="s">
        <v>29028</v>
      </c>
      <c r="F11718" s="56"/>
      <c r="G11718" s="56">
        <v>104.35535113993301</v>
      </c>
      <c r="H11718" s="56"/>
      <c r="I11718" s="56"/>
      <c r="J11718" s="57">
        <v>0.26530869586934103</v>
      </c>
      <c r="K11718" s="57">
        <v>0.30076467278602398</v>
      </c>
      <c r="L11718" s="57">
        <v>0.27179591204904302</v>
      </c>
      <c r="M11718" s="57">
        <v>0.22852559549458501</v>
      </c>
    </row>
    <row r="11719" spans="1:13" x14ac:dyDescent="0.25">
      <c r="A11719" t="s">
        <v>14978</v>
      </c>
      <c r="B11719" t="s">
        <v>14979</v>
      </c>
      <c r="C11719" s="2" t="s">
        <v>31</v>
      </c>
      <c r="D11719" s="2" t="s">
        <v>429</v>
      </c>
      <c r="E11719" s="2" t="s">
        <v>29028</v>
      </c>
      <c r="F11719" s="56">
        <v>103.246836699498</v>
      </c>
      <c r="G11719" s="56">
        <v>108.453894200031</v>
      </c>
      <c r="H11719" s="56">
        <v>109.564557382434</v>
      </c>
      <c r="I11719" s="56"/>
      <c r="J11719" s="57">
        <v>0.348702068403905</v>
      </c>
      <c r="K11719" s="57">
        <v>0.40115512679177101</v>
      </c>
      <c r="L11719" s="57">
        <v>0.35752563328576198</v>
      </c>
      <c r="M11719" s="57">
        <v>0.29714453609886798</v>
      </c>
    </row>
    <row r="11720" spans="1:13" x14ac:dyDescent="0.25">
      <c r="A11720" t="s">
        <v>30127</v>
      </c>
      <c r="B11720" t="s">
        <v>30128</v>
      </c>
      <c r="C11720" s="2" t="s">
        <v>31</v>
      </c>
      <c r="D11720" s="2" t="s">
        <v>289</v>
      </c>
      <c r="E11720" s="2" t="s">
        <v>29028</v>
      </c>
      <c r="F11720" s="56"/>
      <c r="G11720" s="56">
        <v>101.180735338231</v>
      </c>
      <c r="H11720" s="56"/>
      <c r="I11720" s="56"/>
      <c r="J11720" s="57">
        <v>0.25286023196792501</v>
      </c>
      <c r="K11720" s="57">
        <v>0.30448074930497898</v>
      </c>
      <c r="L11720" s="57">
        <v>0.26012428848219399</v>
      </c>
      <c r="M11720" s="57">
        <v>0.19850131037047</v>
      </c>
    </row>
    <row r="11721" spans="1:13" x14ac:dyDescent="0.25">
      <c r="A11721" t="s">
        <v>18947</v>
      </c>
      <c r="B11721" t="s">
        <v>18948</v>
      </c>
      <c r="C11721" s="2" t="s">
        <v>31</v>
      </c>
      <c r="D11721" s="2" t="s">
        <v>39</v>
      </c>
      <c r="E11721" s="2" t="s">
        <v>29028</v>
      </c>
      <c r="F11721" s="56">
        <v>106.89353964046001</v>
      </c>
      <c r="G11721" s="56">
        <v>130.19349449942101</v>
      </c>
      <c r="H11721" s="56">
        <v>115.651119881982</v>
      </c>
      <c r="I11721" s="56">
        <v>96.804434397634907</v>
      </c>
      <c r="J11721" s="57">
        <v>0.43718989883430498</v>
      </c>
      <c r="K11721" s="57">
        <v>0.47395134341467998</v>
      </c>
      <c r="L11721" s="57">
        <v>0.44410265484064798</v>
      </c>
      <c r="M11721" s="57">
        <v>0.400763061409458</v>
      </c>
    </row>
    <row r="11722" spans="1:13" x14ac:dyDescent="0.25">
      <c r="A11722" t="s">
        <v>11490</v>
      </c>
      <c r="B11722" t="s">
        <v>11491</v>
      </c>
      <c r="C11722" s="2" t="s">
        <v>31</v>
      </c>
      <c r="D11722" s="2" t="s">
        <v>69</v>
      </c>
      <c r="E11722" s="2" t="s">
        <v>29028</v>
      </c>
      <c r="F11722" s="56">
        <v>92.741680370870895</v>
      </c>
      <c r="G11722" s="56">
        <v>99.702339748694797</v>
      </c>
      <c r="H11722" s="56">
        <v>110.99043610619999</v>
      </c>
      <c r="I11722" s="56"/>
      <c r="J11722" s="57">
        <v>0.30215889022671799</v>
      </c>
      <c r="K11722" s="57">
        <v>0.35437305458038598</v>
      </c>
      <c r="L11722" s="57">
        <v>0.310035051597571</v>
      </c>
      <c r="M11722" s="57">
        <v>0.25962759266216001</v>
      </c>
    </row>
    <row r="11723" spans="1:13" x14ac:dyDescent="0.25">
      <c r="A11723" t="s">
        <v>20750</v>
      </c>
      <c r="B11723" t="s">
        <v>20751</v>
      </c>
      <c r="C11723" s="2" t="s">
        <v>31</v>
      </c>
      <c r="D11723" s="2" t="s">
        <v>315</v>
      </c>
      <c r="E11723" s="2" t="s">
        <v>29028</v>
      </c>
      <c r="F11723" s="56"/>
      <c r="G11723" s="56">
        <v>104.78991172864301</v>
      </c>
      <c r="H11723" s="56"/>
      <c r="I11723" s="56"/>
      <c r="J11723" s="57">
        <v>0.28200055515304301</v>
      </c>
      <c r="K11723" s="57">
        <v>0.32205601251298599</v>
      </c>
      <c r="L11723" s="57">
        <v>0.28874282436104598</v>
      </c>
      <c r="M11723" s="57">
        <v>0.24247517473997601</v>
      </c>
    </row>
    <row r="11724" spans="1:13" x14ac:dyDescent="0.25">
      <c r="A11724" t="s">
        <v>26052</v>
      </c>
      <c r="B11724" t="s">
        <v>26053</v>
      </c>
      <c r="C11724" s="2" t="s">
        <v>31</v>
      </c>
      <c r="D11724" s="2" t="s">
        <v>315</v>
      </c>
      <c r="E11724" s="2" t="s">
        <v>29028</v>
      </c>
      <c r="F11724" s="56">
        <v>109.64752079599</v>
      </c>
      <c r="G11724" s="56">
        <v>122.815575773419</v>
      </c>
      <c r="H11724" s="56">
        <v>119.631207885771</v>
      </c>
      <c r="I11724" s="56">
        <v>90.055671697699495</v>
      </c>
      <c r="J11724" s="57">
        <v>0.37979446134837602</v>
      </c>
      <c r="K11724" s="57">
        <v>0.41911909793444302</v>
      </c>
      <c r="L11724" s="57">
        <v>0.38618610752046201</v>
      </c>
      <c r="M11724" s="57">
        <v>0.34466480992716603</v>
      </c>
    </row>
    <row r="11725" spans="1:13" x14ac:dyDescent="0.25">
      <c r="A11725" t="s">
        <v>26050</v>
      </c>
      <c r="B11725" t="s">
        <v>26051</v>
      </c>
      <c r="C11725" s="2" t="s">
        <v>31</v>
      </c>
      <c r="D11725" s="2" t="s">
        <v>315</v>
      </c>
      <c r="E11725" s="2" t="s">
        <v>29028</v>
      </c>
      <c r="F11725" s="56">
        <v>109.64752079599</v>
      </c>
      <c r="G11725" s="56">
        <v>122.815575773419</v>
      </c>
      <c r="H11725" s="56">
        <v>119.631207885771</v>
      </c>
      <c r="I11725" s="56">
        <v>90.055671697699495</v>
      </c>
      <c r="J11725" s="57">
        <v>0.37979446134837602</v>
      </c>
      <c r="K11725" s="57">
        <v>0.41911909793444302</v>
      </c>
      <c r="L11725" s="57">
        <v>0.38618610752046201</v>
      </c>
      <c r="M11725" s="57">
        <v>0.34466480992716603</v>
      </c>
    </row>
    <row r="11726" spans="1:13" x14ac:dyDescent="0.25">
      <c r="A11726" t="s">
        <v>26066</v>
      </c>
      <c r="B11726" t="s">
        <v>26067</v>
      </c>
      <c r="C11726" s="2" t="s">
        <v>35</v>
      </c>
      <c r="D11726" s="2" t="s">
        <v>315</v>
      </c>
      <c r="E11726" s="2" t="s">
        <v>29028</v>
      </c>
      <c r="F11726" s="56">
        <v>109.64752079599</v>
      </c>
      <c r="G11726" s="56">
        <v>122.815575773419</v>
      </c>
      <c r="H11726" s="56">
        <v>119.631207885771</v>
      </c>
      <c r="I11726" s="56">
        <v>90.055671697699495</v>
      </c>
      <c r="J11726" s="57">
        <v>0.37979446134837602</v>
      </c>
      <c r="K11726" s="57">
        <v>0.41911909793444302</v>
      </c>
      <c r="L11726" s="57">
        <v>0.38618610752046201</v>
      </c>
      <c r="M11726" s="57">
        <v>0.34466480992716603</v>
      </c>
    </row>
    <row r="11727" spans="1:13" x14ac:dyDescent="0.25">
      <c r="A11727" t="s">
        <v>26058</v>
      </c>
      <c r="B11727" t="s">
        <v>26059</v>
      </c>
      <c r="C11727" s="2" t="s">
        <v>35</v>
      </c>
      <c r="D11727" s="2" t="s">
        <v>315</v>
      </c>
      <c r="E11727" s="2" t="s">
        <v>29028</v>
      </c>
      <c r="F11727" s="56">
        <v>109.64752079599</v>
      </c>
      <c r="G11727" s="56">
        <v>122.815575773419</v>
      </c>
      <c r="H11727" s="56">
        <v>119.631207885771</v>
      </c>
      <c r="I11727" s="56">
        <v>90.055671697699495</v>
      </c>
      <c r="J11727" s="57">
        <v>0.37979446134837602</v>
      </c>
      <c r="K11727" s="57">
        <v>0.41911909793444302</v>
      </c>
      <c r="L11727" s="57">
        <v>0.38618610752046201</v>
      </c>
      <c r="M11727" s="57">
        <v>0.34466480992716603</v>
      </c>
    </row>
    <row r="11728" spans="1:13" x14ac:dyDescent="0.25">
      <c r="A11728" t="s">
        <v>26070</v>
      </c>
      <c r="B11728" t="s">
        <v>26071</v>
      </c>
      <c r="C11728" s="2" t="s">
        <v>35</v>
      </c>
      <c r="D11728" s="2" t="s">
        <v>315</v>
      </c>
      <c r="E11728" s="2" t="s">
        <v>29028</v>
      </c>
      <c r="F11728" s="56">
        <v>109.64752079599</v>
      </c>
      <c r="G11728" s="56">
        <v>122.815575773419</v>
      </c>
      <c r="H11728" s="56">
        <v>119.631207885771</v>
      </c>
      <c r="I11728" s="56">
        <v>90.055671697699495</v>
      </c>
      <c r="J11728" s="57">
        <v>0.37979446134837602</v>
      </c>
      <c r="K11728" s="57">
        <v>0.41911909793444302</v>
      </c>
      <c r="L11728" s="57">
        <v>0.38618610752046201</v>
      </c>
      <c r="M11728" s="57">
        <v>0.34466480992716603</v>
      </c>
    </row>
    <row r="11729" spans="1:13" x14ac:dyDescent="0.25">
      <c r="A11729" t="s">
        <v>26074</v>
      </c>
      <c r="B11729" t="s">
        <v>26075</v>
      </c>
      <c r="C11729" s="2" t="s">
        <v>35</v>
      </c>
      <c r="D11729" s="2" t="s">
        <v>315</v>
      </c>
      <c r="E11729" s="2" t="s">
        <v>29028</v>
      </c>
      <c r="F11729" s="56">
        <v>109.64752079599</v>
      </c>
      <c r="G11729" s="56">
        <v>122.815575773419</v>
      </c>
      <c r="H11729" s="56">
        <v>119.631207885771</v>
      </c>
      <c r="I11729" s="56">
        <v>90.055671697699495</v>
      </c>
      <c r="J11729" s="57">
        <v>0.37979446134837602</v>
      </c>
      <c r="K11729" s="57">
        <v>0.41911909793444302</v>
      </c>
      <c r="L11729" s="57">
        <v>0.38618610752046201</v>
      </c>
      <c r="M11729" s="57">
        <v>0.34466480992716603</v>
      </c>
    </row>
    <row r="11730" spans="1:13" x14ac:dyDescent="0.25">
      <c r="A11730" t="s">
        <v>26062</v>
      </c>
      <c r="B11730" t="s">
        <v>26063</v>
      </c>
      <c r="C11730" s="2" t="s">
        <v>35</v>
      </c>
      <c r="D11730" s="2" t="s">
        <v>315</v>
      </c>
      <c r="E11730" s="2" t="s">
        <v>29028</v>
      </c>
      <c r="F11730" s="56">
        <v>109.64752079599</v>
      </c>
      <c r="G11730" s="56">
        <v>122.815575773419</v>
      </c>
      <c r="H11730" s="56">
        <v>119.631207885771</v>
      </c>
      <c r="I11730" s="56">
        <v>90.055671697699495</v>
      </c>
      <c r="J11730" s="57">
        <v>0.37979446134837602</v>
      </c>
      <c r="K11730" s="57">
        <v>0.41911909793444302</v>
      </c>
      <c r="L11730" s="57">
        <v>0.38618610752046201</v>
      </c>
      <c r="M11730" s="57">
        <v>0.34466480992716603</v>
      </c>
    </row>
    <row r="11731" spans="1:13" x14ac:dyDescent="0.25">
      <c r="A11731" t="s">
        <v>26048</v>
      </c>
      <c r="B11731" t="s">
        <v>26049</v>
      </c>
      <c r="C11731" s="2" t="s">
        <v>31</v>
      </c>
      <c r="D11731" s="2" t="s">
        <v>315</v>
      </c>
      <c r="E11731" s="2" t="s">
        <v>29028</v>
      </c>
      <c r="F11731" s="56">
        <v>109.64752079599</v>
      </c>
      <c r="G11731" s="56">
        <v>122.815575773419</v>
      </c>
      <c r="H11731" s="56">
        <v>119.631207885771</v>
      </c>
      <c r="I11731" s="56">
        <v>90.055671697699495</v>
      </c>
      <c r="J11731" s="57">
        <v>0.37979446134837602</v>
      </c>
      <c r="K11731" s="57">
        <v>0.41911909793444302</v>
      </c>
      <c r="L11731" s="57">
        <v>0.38618610752046201</v>
      </c>
      <c r="M11731" s="57">
        <v>0.34466480992716603</v>
      </c>
    </row>
    <row r="11732" spans="1:13" x14ac:dyDescent="0.25">
      <c r="A11732" t="s">
        <v>26056</v>
      </c>
      <c r="B11732" t="s">
        <v>26057</v>
      </c>
      <c r="C11732" s="2" t="s">
        <v>35</v>
      </c>
      <c r="D11732" s="2" t="s">
        <v>315</v>
      </c>
      <c r="E11732" s="2" t="s">
        <v>29028</v>
      </c>
      <c r="F11732" s="56">
        <v>109.64752079599</v>
      </c>
      <c r="G11732" s="56">
        <v>122.815575773419</v>
      </c>
      <c r="H11732" s="56">
        <v>119.631207885771</v>
      </c>
      <c r="I11732" s="56">
        <v>90.055671697699495</v>
      </c>
      <c r="J11732" s="57">
        <v>0.37979446134837602</v>
      </c>
      <c r="K11732" s="57">
        <v>0.41911909793444302</v>
      </c>
      <c r="L11732" s="57">
        <v>0.38618610752046201</v>
      </c>
      <c r="M11732" s="57">
        <v>0.34466480992716603</v>
      </c>
    </row>
    <row r="11733" spans="1:13" x14ac:dyDescent="0.25">
      <c r="A11733" t="s">
        <v>26054</v>
      </c>
      <c r="B11733" t="s">
        <v>26055</v>
      </c>
      <c r="C11733" s="2" t="s">
        <v>35</v>
      </c>
      <c r="D11733" s="2" t="s">
        <v>315</v>
      </c>
      <c r="E11733" s="2" t="s">
        <v>29028</v>
      </c>
      <c r="F11733" s="56">
        <v>109.64752079599</v>
      </c>
      <c r="G11733" s="56">
        <v>122.815575773419</v>
      </c>
      <c r="H11733" s="56">
        <v>119.631207885771</v>
      </c>
      <c r="I11733" s="56">
        <v>90.055671697699495</v>
      </c>
      <c r="J11733" s="57">
        <v>0.37979446134837602</v>
      </c>
      <c r="K11733" s="57">
        <v>0.41911909793444302</v>
      </c>
      <c r="L11733" s="57">
        <v>0.38618610752046201</v>
      </c>
      <c r="M11733" s="57">
        <v>0.34466480992716603</v>
      </c>
    </row>
    <row r="11734" spans="1:13" x14ac:dyDescent="0.25">
      <c r="A11734" t="s">
        <v>18749</v>
      </c>
      <c r="B11734" t="s">
        <v>18750</v>
      </c>
      <c r="C11734" s="2" t="s">
        <v>31</v>
      </c>
      <c r="D11734" s="2" t="s">
        <v>7638</v>
      </c>
      <c r="E11734" s="2" t="s">
        <v>29028</v>
      </c>
      <c r="F11734" s="56"/>
      <c r="G11734" s="56">
        <v>90.041414932206607</v>
      </c>
      <c r="H11734" s="56"/>
      <c r="I11734" s="56"/>
      <c r="J11734" s="57">
        <v>0.27525197500034299</v>
      </c>
      <c r="K11734" s="57">
        <v>0.33761704728178599</v>
      </c>
      <c r="L11734" s="57">
        <v>0.28452529918460601</v>
      </c>
      <c r="M11734" s="57">
        <v>0.23109537645182199</v>
      </c>
    </row>
    <row r="11735" spans="1:13" x14ac:dyDescent="0.25">
      <c r="A11735" t="s">
        <v>18951</v>
      </c>
      <c r="B11735" t="s">
        <v>18952</v>
      </c>
      <c r="C11735" s="2" t="s">
        <v>35</v>
      </c>
      <c r="D11735" s="2" t="s">
        <v>39</v>
      </c>
      <c r="E11735" s="2" t="s">
        <v>29028</v>
      </c>
      <c r="F11735" s="56">
        <v>106.89353964046001</v>
      </c>
      <c r="G11735" s="56">
        <v>130.19349449942101</v>
      </c>
      <c r="H11735" s="56">
        <v>115.651119881982</v>
      </c>
      <c r="I11735" s="56">
        <v>96.804434397634907</v>
      </c>
      <c r="J11735" s="57">
        <v>0.43718989883430498</v>
      </c>
      <c r="K11735" s="57">
        <v>0.47395134341467998</v>
      </c>
      <c r="L11735" s="57">
        <v>0.44410265484064798</v>
      </c>
      <c r="M11735" s="57">
        <v>0.400763061409458</v>
      </c>
    </row>
    <row r="11736" spans="1:13" x14ac:dyDescent="0.25">
      <c r="A11736" t="s">
        <v>21356</v>
      </c>
      <c r="B11736" t="s">
        <v>21357</v>
      </c>
      <c r="C11736" s="2" t="s">
        <v>31</v>
      </c>
      <c r="D11736" s="2" t="s">
        <v>7638</v>
      </c>
      <c r="E11736" s="2" t="s">
        <v>29028</v>
      </c>
      <c r="F11736" s="56">
        <v>105.82860128358</v>
      </c>
      <c r="G11736" s="56">
        <v>91.432624684640899</v>
      </c>
      <c r="H11736" s="56">
        <v>101.370672465468</v>
      </c>
      <c r="I11736" s="56"/>
      <c r="J11736" s="57">
        <v>0.31240368814238401</v>
      </c>
      <c r="K11736" s="57">
        <v>0.35918366217181302</v>
      </c>
      <c r="L11736" s="57">
        <v>0.32226269766683402</v>
      </c>
      <c r="M11736" s="57">
        <v>0.26861142468057703</v>
      </c>
    </row>
    <row r="11737" spans="1:13" x14ac:dyDescent="0.25">
      <c r="A11737" t="s">
        <v>21342</v>
      </c>
      <c r="B11737" t="s">
        <v>21343</v>
      </c>
      <c r="C11737" s="2" t="s">
        <v>31</v>
      </c>
      <c r="D11737" s="2" t="s">
        <v>7638</v>
      </c>
      <c r="E11737" s="2" t="s">
        <v>29028</v>
      </c>
      <c r="F11737" s="56">
        <v>105.82860128358</v>
      </c>
      <c r="G11737" s="56">
        <v>91.432624684640899</v>
      </c>
      <c r="H11737" s="56">
        <v>101.370672465468</v>
      </c>
      <c r="I11737" s="56"/>
      <c r="J11737" s="57">
        <v>0.31240368814238401</v>
      </c>
      <c r="K11737" s="57">
        <v>0.35918366217181302</v>
      </c>
      <c r="L11737" s="57">
        <v>0.32226269766683402</v>
      </c>
      <c r="M11737" s="57">
        <v>0.26861142468057703</v>
      </c>
    </row>
    <row r="11738" spans="1:13" x14ac:dyDescent="0.25">
      <c r="A11738" t="s">
        <v>21344</v>
      </c>
      <c r="B11738" t="s">
        <v>21345</v>
      </c>
      <c r="C11738" s="2" t="s">
        <v>31</v>
      </c>
      <c r="D11738" s="2" t="s">
        <v>7638</v>
      </c>
      <c r="E11738" s="2" t="s">
        <v>29028</v>
      </c>
      <c r="F11738" s="56">
        <v>105.82860128358</v>
      </c>
      <c r="G11738" s="56">
        <v>91.432624684640899</v>
      </c>
      <c r="H11738" s="56">
        <v>101.370672465468</v>
      </c>
      <c r="I11738" s="56"/>
      <c r="J11738" s="57">
        <v>0.31240368814238401</v>
      </c>
      <c r="K11738" s="57">
        <v>0.35918366217181302</v>
      </c>
      <c r="L11738" s="57">
        <v>0.32226269766683402</v>
      </c>
      <c r="M11738" s="57">
        <v>0.26861142468057703</v>
      </c>
    </row>
    <row r="11739" spans="1:13" x14ac:dyDescent="0.25">
      <c r="A11739" t="s">
        <v>21354</v>
      </c>
      <c r="B11739" t="s">
        <v>21355</v>
      </c>
      <c r="C11739" s="2" t="s">
        <v>31</v>
      </c>
      <c r="D11739" s="2" t="s">
        <v>7638</v>
      </c>
      <c r="E11739" s="2" t="s">
        <v>29028</v>
      </c>
      <c r="F11739" s="56">
        <v>105.82860128358</v>
      </c>
      <c r="G11739" s="56">
        <v>91.432624684640899</v>
      </c>
      <c r="H11739" s="56">
        <v>101.370672465468</v>
      </c>
      <c r="I11739" s="56"/>
      <c r="J11739" s="57">
        <v>0.31240368814238401</v>
      </c>
      <c r="K11739" s="57">
        <v>0.35918366217181302</v>
      </c>
      <c r="L11739" s="57">
        <v>0.32226269766683402</v>
      </c>
      <c r="M11739" s="57">
        <v>0.26861142468057703</v>
      </c>
    </row>
    <row r="11740" spans="1:13" x14ac:dyDescent="0.25">
      <c r="A11740" t="s">
        <v>24142</v>
      </c>
      <c r="B11740" t="s">
        <v>24143</v>
      </c>
      <c r="C11740" s="2" t="s">
        <v>35</v>
      </c>
      <c r="D11740" s="2" t="s">
        <v>39</v>
      </c>
      <c r="E11740" s="2" t="s">
        <v>29028</v>
      </c>
      <c r="F11740" s="56"/>
      <c r="G11740" s="56">
        <v>100.4596403466</v>
      </c>
      <c r="H11740" s="56"/>
      <c r="I11740" s="56"/>
      <c r="J11740" s="57">
        <v>0.24147967562235301</v>
      </c>
      <c r="K11740" s="57">
        <v>0.31164023727190998</v>
      </c>
      <c r="L11740" s="57">
        <v>0.26056145668307801</v>
      </c>
      <c r="M11740" s="57">
        <v>0.18133406976418301</v>
      </c>
    </row>
    <row r="11741" spans="1:13" x14ac:dyDescent="0.25">
      <c r="A11741" t="s">
        <v>21352</v>
      </c>
      <c r="B11741" t="s">
        <v>21353</v>
      </c>
      <c r="C11741" s="2" t="s">
        <v>31</v>
      </c>
      <c r="D11741" s="2" t="s">
        <v>7638</v>
      </c>
      <c r="E11741" s="2" t="s">
        <v>29028</v>
      </c>
      <c r="F11741" s="56">
        <v>105.82860128358</v>
      </c>
      <c r="G11741" s="56">
        <v>91.432624684640899</v>
      </c>
      <c r="H11741" s="56">
        <v>101.370672465468</v>
      </c>
      <c r="I11741" s="56"/>
      <c r="J11741" s="57">
        <v>0.31240368814238401</v>
      </c>
      <c r="K11741" s="57">
        <v>0.35918366217181302</v>
      </c>
      <c r="L11741" s="57">
        <v>0.32226269766683402</v>
      </c>
      <c r="M11741" s="57">
        <v>0.26861142468057703</v>
      </c>
    </row>
    <row r="11742" spans="1:13" x14ac:dyDescent="0.25">
      <c r="A11742" t="s">
        <v>606</v>
      </c>
      <c r="B11742" t="s">
        <v>607</v>
      </c>
      <c r="C11742" s="2" t="s">
        <v>35</v>
      </c>
      <c r="D11742" s="2" t="s">
        <v>36</v>
      </c>
      <c r="E11742" s="2" t="s">
        <v>29027</v>
      </c>
      <c r="F11742" s="56">
        <v>99.021285097465295</v>
      </c>
      <c r="G11742" s="56">
        <v>106.09555307655801</v>
      </c>
      <c r="H11742" s="56">
        <v>98.486051021151695</v>
      </c>
      <c r="I11742" s="56">
        <v>100.823982892682</v>
      </c>
      <c r="J11742" s="57">
        <v>0.42827488849810402</v>
      </c>
      <c r="K11742" s="57">
        <v>0.523310166405625</v>
      </c>
      <c r="L11742" s="57">
        <v>0.44891298771781601</v>
      </c>
      <c r="M11742" s="57">
        <v>0.36394334095804598</v>
      </c>
    </row>
    <row r="11743" spans="1:13" x14ac:dyDescent="0.25">
      <c r="A11743" t="s">
        <v>21358</v>
      </c>
      <c r="B11743" t="s">
        <v>21359</v>
      </c>
      <c r="C11743" s="2" t="s">
        <v>35</v>
      </c>
      <c r="D11743" s="2" t="s">
        <v>7638</v>
      </c>
      <c r="E11743" s="2" t="s">
        <v>29028</v>
      </c>
      <c r="F11743" s="56">
        <v>105.82860128358</v>
      </c>
      <c r="G11743" s="56">
        <v>91.432624684640899</v>
      </c>
      <c r="H11743" s="56">
        <v>101.370672465468</v>
      </c>
      <c r="I11743" s="56"/>
      <c r="J11743" s="57">
        <v>0.31240368814238401</v>
      </c>
      <c r="K11743" s="57">
        <v>0.35918366217181302</v>
      </c>
      <c r="L11743" s="57">
        <v>0.32226269766683402</v>
      </c>
      <c r="M11743" s="57">
        <v>0.26861142468057703</v>
      </c>
    </row>
    <row r="11744" spans="1:13" x14ac:dyDescent="0.25">
      <c r="A11744" t="s">
        <v>21348</v>
      </c>
      <c r="B11744" t="s">
        <v>21349</v>
      </c>
      <c r="C11744" s="2" t="s">
        <v>31</v>
      </c>
      <c r="D11744" s="2" t="s">
        <v>7638</v>
      </c>
      <c r="E11744" s="2" t="s">
        <v>29028</v>
      </c>
      <c r="F11744" s="56">
        <v>105.82860128358</v>
      </c>
      <c r="G11744" s="56">
        <v>91.432624684640899</v>
      </c>
      <c r="H11744" s="56">
        <v>101.370672465468</v>
      </c>
      <c r="I11744" s="56"/>
      <c r="J11744" s="57">
        <v>0.31240368814238401</v>
      </c>
      <c r="K11744" s="57">
        <v>0.35918366217181302</v>
      </c>
      <c r="L11744" s="57">
        <v>0.32226269766683402</v>
      </c>
      <c r="M11744" s="57">
        <v>0.26861142468057703</v>
      </c>
    </row>
    <row r="11745" spans="1:13" x14ac:dyDescent="0.25">
      <c r="A11745" t="s">
        <v>21346</v>
      </c>
      <c r="B11745" t="s">
        <v>21347</v>
      </c>
      <c r="C11745" s="2" t="s">
        <v>31</v>
      </c>
      <c r="D11745" s="2" t="s">
        <v>7638</v>
      </c>
      <c r="E11745" s="2" t="s">
        <v>29028</v>
      </c>
      <c r="F11745" s="56">
        <v>105.82860128358</v>
      </c>
      <c r="G11745" s="56">
        <v>91.432624684640899</v>
      </c>
      <c r="H11745" s="56">
        <v>101.370672465468</v>
      </c>
      <c r="I11745" s="56"/>
      <c r="J11745" s="57">
        <v>0.31240368814238401</v>
      </c>
      <c r="K11745" s="57">
        <v>0.35918366217181302</v>
      </c>
      <c r="L11745" s="57">
        <v>0.32226269766683402</v>
      </c>
      <c r="M11745" s="57">
        <v>0.26861142468057703</v>
      </c>
    </row>
    <row r="11746" spans="1:13" x14ac:dyDescent="0.25">
      <c r="A11746" t="s">
        <v>15790</v>
      </c>
      <c r="B11746" t="s">
        <v>15791</v>
      </c>
      <c r="C11746" s="2" t="s">
        <v>35</v>
      </c>
      <c r="D11746" s="2" t="s">
        <v>80</v>
      </c>
      <c r="E11746" s="2" t="s">
        <v>29028</v>
      </c>
      <c r="F11746" s="56">
        <v>102.70465149171299</v>
      </c>
      <c r="G11746" s="56">
        <v>98.017472669081698</v>
      </c>
      <c r="H11746" s="56">
        <v>105.62012629274</v>
      </c>
      <c r="I11746" s="56">
        <v>107.221415462777</v>
      </c>
      <c r="J11746" s="57">
        <v>0.36777790730537102</v>
      </c>
      <c r="K11746" s="57">
        <v>0.42495871125645901</v>
      </c>
      <c r="L11746" s="57">
        <v>0.38146172422475599</v>
      </c>
      <c r="M11746" s="57">
        <v>0.32347995867651902</v>
      </c>
    </row>
    <row r="11747" spans="1:13" x14ac:dyDescent="0.25">
      <c r="A11747" t="s">
        <v>111</v>
      </c>
      <c r="B11747" t="s">
        <v>112</v>
      </c>
      <c r="C11747" s="2" t="s">
        <v>35</v>
      </c>
      <c r="D11747" s="2" t="s">
        <v>108</v>
      </c>
      <c r="E11747" s="2" t="s">
        <v>29027</v>
      </c>
      <c r="F11747" s="56">
        <v>95.007896988893407</v>
      </c>
      <c r="G11747" s="56">
        <v>103.090363337895</v>
      </c>
      <c r="H11747" s="56">
        <v>104.618252602563</v>
      </c>
      <c r="I11747" s="56">
        <v>97.843092762273201</v>
      </c>
      <c r="J11747" s="57">
        <v>0.42494434076236598</v>
      </c>
      <c r="K11747" s="57">
        <v>0.518775384062929</v>
      </c>
      <c r="L11747" s="57">
        <v>0.44205368693417202</v>
      </c>
      <c r="M11747" s="57">
        <v>0.34396340521942098</v>
      </c>
    </row>
    <row r="11748" spans="1:13" x14ac:dyDescent="0.25">
      <c r="A11748" t="s">
        <v>27613</v>
      </c>
      <c r="B11748" t="s">
        <v>27614</v>
      </c>
      <c r="C11748" s="2" t="s">
        <v>31</v>
      </c>
      <c r="D11748" s="2" t="s">
        <v>69</v>
      </c>
      <c r="E11748" s="2" t="s">
        <v>29028</v>
      </c>
      <c r="F11748" s="56"/>
      <c r="G11748" s="56">
        <v>104.36175866131801</v>
      </c>
      <c r="H11748" s="56"/>
      <c r="I11748" s="56"/>
      <c r="J11748" s="57">
        <v>0.27789554210964601</v>
      </c>
      <c r="K11748" s="57">
        <v>0.34509116494735298</v>
      </c>
      <c r="L11748" s="57">
        <v>0.28662012677419901</v>
      </c>
      <c r="M11748" s="57">
        <v>0.193184085974901</v>
      </c>
    </row>
    <row r="11749" spans="1:13" x14ac:dyDescent="0.25">
      <c r="A11749" t="s">
        <v>27623</v>
      </c>
      <c r="B11749" t="s">
        <v>27624</v>
      </c>
      <c r="C11749" s="2" t="s">
        <v>35</v>
      </c>
      <c r="D11749" s="2" t="s">
        <v>69</v>
      </c>
      <c r="E11749" s="2" t="s">
        <v>29028</v>
      </c>
      <c r="F11749" s="56"/>
      <c r="G11749" s="56">
        <v>104.36175866131801</v>
      </c>
      <c r="H11749" s="56"/>
      <c r="I11749" s="56"/>
      <c r="J11749" s="57">
        <v>0.27789554210964601</v>
      </c>
      <c r="K11749" s="57">
        <v>0.34509116494735298</v>
      </c>
      <c r="L11749" s="57">
        <v>0.28662012677419901</v>
      </c>
      <c r="M11749" s="57">
        <v>0.193184085974901</v>
      </c>
    </row>
    <row r="11750" spans="1:13" x14ac:dyDescent="0.25">
      <c r="A11750" t="s">
        <v>27619</v>
      </c>
      <c r="B11750" t="s">
        <v>27620</v>
      </c>
      <c r="C11750" s="2" t="s">
        <v>35</v>
      </c>
      <c r="D11750" s="2" t="s">
        <v>69</v>
      </c>
      <c r="E11750" s="2" t="s">
        <v>29028</v>
      </c>
      <c r="F11750" s="56"/>
      <c r="G11750" s="56">
        <v>104.36175866131801</v>
      </c>
      <c r="H11750" s="56"/>
      <c r="I11750" s="56"/>
      <c r="J11750" s="57">
        <v>0.27789554210964601</v>
      </c>
      <c r="K11750" s="57">
        <v>0.34509116494735298</v>
      </c>
      <c r="L11750" s="57">
        <v>0.28662012677419901</v>
      </c>
      <c r="M11750" s="57">
        <v>0.193184085974901</v>
      </c>
    </row>
    <row r="11751" spans="1:13" x14ac:dyDescent="0.25">
      <c r="A11751" t="s">
        <v>27621</v>
      </c>
      <c r="B11751" t="s">
        <v>27622</v>
      </c>
      <c r="C11751" s="2" t="s">
        <v>35</v>
      </c>
      <c r="D11751" s="2" t="s">
        <v>69</v>
      </c>
      <c r="E11751" s="2" t="s">
        <v>29028</v>
      </c>
      <c r="F11751" s="56"/>
      <c r="G11751" s="56">
        <v>104.36175866131801</v>
      </c>
      <c r="H11751" s="56"/>
      <c r="I11751" s="56"/>
      <c r="J11751" s="57">
        <v>0.27789554210964601</v>
      </c>
      <c r="K11751" s="57">
        <v>0.34509116494735298</v>
      </c>
      <c r="L11751" s="57">
        <v>0.28662012677419901</v>
      </c>
      <c r="M11751" s="57">
        <v>0.193184085974901</v>
      </c>
    </row>
    <row r="11752" spans="1:13" x14ac:dyDescent="0.25">
      <c r="A11752" t="s">
        <v>27611</v>
      </c>
      <c r="B11752" t="s">
        <v>27612</v>
      </c>
      <c r="C11752" s="2" t="s">
        <v>31</v>
      </c>
      <c r="D11752" s="2" t="s">
        <v>69</v>
      </c>
      <c r="E11752" s="2" t="s">
        <v>29028</v>
      </c>
      <c r="F11752" s="56"/>
      <c r="G11752" s="56">
        <v>104.36175866131801</v>
      </c>
      <c r="H11752" s="56"/>
      <c r="I11752" s="56"/>
      <c r="J11752" s="57">
        <v>0.27789554210964601</v>
      </c>
      <c r="K11752" s="57">
        <v>0.34509116494735298</v>
      </c>
      <c r="L11752" s="57">
        <v>0.28662012677419901</v>
      </c>
      <c r="M11752" s="57">
        <v>0.193184085974901</v>
      </c>
    </row>
    <row r="11753" spans="1:13" x14ac:dyDescent="0.25">
      <c r="A11753" t="s">
        <v>27615</v>
      </c>
      <c r="B11753" t="s">
        <v>27616</v>
      </c>
      <c r="C11753" s="2" t="s">
        <v>35</v>
      </c>
      <c r="D11753" s="2" t="s">
        <v>69</v>
      </c>
      <c r="E11753" s="2" t="s">
        <v>29028</v>
      </c>
      <c r="F11753" s="56"/>
      <c r="G11753" s="56">
        <v>104.36175866131801</v>
      </c>
      <c r="H11753" s="56"/>
      <c r="I11753" s="56"/>
      <c r="J11753" s="57">
        <v>0.27789554210964601</v>
      </c>
      <c r="K11753" s="57">
        <v>0.34509116494735298</v>
      </c>
      <c r="L11753" s="57">
        <v>0.28662012677419901</v>
      </c>
      <c r="M11753" s="57">
        <v>0.193184085974901</v>
      </c>
    </row>
    <row r="11754" spans="1:13" x14ac:dyDescent="0.25">
      <c r="A11754" t="s">
        <v>27609</v>
      </c>
      <c r="B11754" t="s">
        <v>27610</v>
      </c>
      <c r="C11754" s="2" t="s">
        <v>31</v>
      </c>
      <c r="D11754" s="2" t="s">
        <v>69</v>
      </c>
      <c r="E11754" s="2" t="s">
        <v>29028</v>
      </c>
      <c r="F11754" s="56"/>
      <c r="G11754" s="56">
        <v>104.36175866131801</v>
      </c>
      <c r="H11754" s="56"/>
      <c r="I11754" s="56"/>
      <c r="J11754" s="57">
        <v>0.27789554210964601</v>
      </c>
      <c r="K11754" s="57">
        <v>0.34509116494735298</v>
      </c>
      <c r="L11754" s="57">
        <v>0.28662012677419901</v>
      </c>
      <c r="M11754" s="57">
        <v>0.193184085974901</v>
      </c>
    </row>
    <row r="11755" spans="1:13" x14ac:dyDescent="0.25">
      <c r="A11755" t="s">
        <v>27617</v>
      </c>
      <c r="B11755" t="s">
        <v>27618</v>
      </c>
      <c r="C11755" s="2" t="s">
        <v>35</v>
      </c>
      <c r="D11755" s="2" t="s">
        <v>69</v>
      </c>
      <c r="E11755" s="2" t="s">
        <v>29028</v>
      </c>
      <c r="F11755" s="56"/>
      <c r="G11755" s="56">
        <v>104.36175866131801</v>
      </c>
      <c r="H11755" s="56"/>
      <c r="I11755" s="56"/>
      <c r="J11755" s="57">
        <v>0.27789554210964601</v>
      </c>
      <c r="K11755" s="57">
        <v>0.34509116494735298</v>
      </c>
      <c r="L11755" s="57">
        <v>0.28662012677419901</v>
      </c>
      <c r="M11755" s="57">
        <v>0.193184085974901</v>
      </c>
    </row>
    <row r="11756" spans="1:13" x14ac:dyDescent="0.25">
      <c r="A11756" t="s">
        <v>27625</v>
      </c>
      <c r="B11756" t="s">
        <v>27626</v>
      </c>
      <c r="C11756" s="2" t="s">
        <v>35</v>
      </c>
      <c r="D11756" s="2" t="s">
        <v>69</v>
      </c>
      <c r="E11756" s="2" t="s">
        <v>29028</v>
      </c>
      <c r="F11756" s="56"/>
      <c r="G11756" s="56">
        <v>104.36175866131801</v>
      </c>
      <c r="H11756" s="56"/>
      <c r="I11756" s="56"/>
      <c r="J11756" s="57">
        <v>0.27789554210964601</v>
      </c>
      <c r="K11756" s="57">
        <v>0.34509116494735298</v>
      </c>
      <c r="L11756" s="57">
        <v>0.28662012677419901</v>
      </c>
      <c r="M11756" s="57">
        <v>0.193184085974901</v>
      </c>
    </row>
    <row r="11757" spans="1:13" x14ac:dyDescent="0.25">
      <c r="A11757" t="s">
        <v>15864</v>
      </c>
      <c r="B11757" t="s">
        <v>15865</v>
      </c>
      <c r="C11757" s="2" t="s">
        <v>31</v>
      </c>
      <c r="D11757" s="2" t="s">
        <v>315</v>
      </c>
      <c r="E11757" s="2" t="s">
        <v>29028</v>
      </c>
      <c r="F11757" s="56">
        <v>105.854351000958</v>
      </c>
      <c r="G11757" s="56">
        <v>103.960479858444</v>
      </c>
      <c r="H11757" s="56">
        <v>89.564749786028202</v>
      </c>
      <c r="I11757" s="56">
        <v>114.465666130434</v>
      </c>
      <c r="J11757" s="57">
        <v>0.34999051430859301</v>
      </c>
      <c r="K11757" s="57">
        <v>0.40162829363499902</v>
      </c>
      <c r="L11757" s="57">
        <v>0.363541757124064</v>
      </c>
      <c r="M11757" s="57">
        <v>0.304669726795119</v>
      </c>
    </row>
    <row r="11758" spans="1:13" x14ac:dyDescent="0.25">
      <c r="A11758" t="s">
        <v>15868</v>
      </c>
      <c r="B11758" t="s">
        <v>15869</v>
      </c>
      <c r="C11758" s="2" t="s">
        <v>31</v>
      </c>
      <c r="D11758" s="2" t="s">
        <v>315</v>
      </c>
      <c r="E11758" s="2" t="s">
        <v>29028</v>
      </c>
      <c r="F11758" s="56">
        <v>105.854351000958</v>
      </c>
      <c r="G11758" s="56">
        <v>103.960479858444</v>
      </c>
      <c r="H11758" s="56">
        <v>89.564749786028202</v>
      </c>
      <c r="I11758" s="56">
        <v>114.465666130434</v>
      </c>
      <c r="J11758" s="57">
        <v>0.34999051430859301</v>
      </c>
      <c r="K11758" s="57">
        <v>0.40162829363499902</v>
      </c>
      <c r="L11758" s="57">
        <v>0.363541757124064</v>
      </c>
      <c r="M11758" s="57">
        <v>0.304669726795119</v>
      </c>
    </row>
    <row r="11759" spans="1:13" x14ac:dyDescent="0.25">
      <c r="A11759" t="s">
        <v>15876</v>
      </c>
      <c r="B11759" t="s">
        <v>15877</v>
      </c>
      <c r="C11759" s="2" t="s">
        <v>35</v>
      </c>
      <c r="D11759" s="2" t="s">
        <v>315</v>
      </c>
      <c r="E11759" s="2" t="s">
        <v>29028</v>
      </c>
      <c r="F11759" s="56">
        <v>105.854351000958</v>
      </c>
      <c r="G11759" s="56">
        <v>103.960479858444</v>
      </c>
      <c r="H11759" s="56">
        <v>89.564749786028202</v>
      </c>
      <c r="I11759" s="56">
        <v>114.465666130434</v>
      </c>
      <c r="J11759" s="57">
        <v>0.34999051430859301</v>
      </c>
      <c r="K11759" s="57">
        <v>0.40162829363499902</v>
      </c>
      <c r="L11759" s="57">
        <v>0.363541757124064</v>
      </c>
      <c r="M11759" s="57">
        <v>0.304669726795119</v>
      </c>
    </row>
    <row r="11760" spans="1:13" x14ac:dyDescent="0.25">
      <c r="A11760" t="s">
        <v>15860</v>
      </c>
      <c r="B11760" t="s">
        <v>15861</v>
      </c>
      <c r="C11760" s="2" t="s">
        <v>31</v>
      </c>
      <c r="D11760" s="2" t="s">
        <v>315</v>
      </c>
      <c r="E11760" s="2" t="s">
        <v>29028</v>
      </c>
      <c r="F11760" s="56">
        <v>105.854351000958</v>
      </c>
      <c r="G11760" s="56">
        <v>103.960479858444</v>
      </c>
      <c r="H11760" s="56">
        <v>89.564749786028202</v>
      </c>
      <c r="I11760" s="56">
        <v>114.465666130434</v>
      </c>
      <c r="J11760" s="57">
        <v>0.34999051430859301</v>
      </c>
      <c r="K11760" s="57">
        <v>0.40162829363499902</v>
      </c>
      <c r="L11760" s="57">
        <v>0.363541757124064</v>
      </c>
      <c r="M11760" s="57">
        <v>0.304669726795119</v>
      </c>
    </row>
    <row r="11761" spans="1:13" x14ac:dyDescent="0.25">
      <c r="A11761" t="s">
        <v>15856</v>
      </c>
      <c r="B11761" t="s">
        <v>15857</v>
      </c>
      <c r="C11761" s="2" t="s">
        <v>31</v>
      </c>
      <c r="D11761" s="2" t="s">
        <v>315</v>
      </c>
      <c r="E11761" s="2" t="s">
        <v>29028</v>
      </c>
      <c r="F11761" s="56">
        <v>105.854351000958</v>
      </c>
      <c r="G11761" s="56">
        <v>103.960479858444</v>
      </c>
      <c r="H11761" s="56">
        <v>89.564749786028202</v>
      </c>
      <c r="I11761" s="56">
        <v>114.465666130434</v>
      </c>
      <c r="J11761" s="57">
        <v>0.34999051430859301</v>
      </c>
      <c r="K11761" s="57">
        <v>0.40162829363499902</v>
      </c>
      <c r="L11761" s="57">
        <v>0.363541757124064</v>
      </c>
      <c r="M11761" s="57">
        <v>0.304669726795119</v>
      </c>
    </row>
    <row r="11762" spans="1:13" x14ac:dyDescent="0.25">
      <c r="A11762" t="s">
        <v>1754</v>
      </c>
      <c r="B11762" t="s">
        <v>1755</v>
      </c>
      <c r="C11762" s="2" t="s">
        <v>35</v>
      </c>
      <c r="D11762" s="2" t="s">
        <v>315</v>
      </c>
      <c r="E11762" s="2" t="s">
        <v>29027</v>
      </c>
      <c r="F11762" s="56">
        <v>115.573823508644</v>
      </c>
      <c r="G11762" s="56">
        <v>106.409428311021</v>
      </c>
      <c r="H11762" s="56">
        <v>77.2020921940817</v>
      </c>
      <c r="I11762" s="56">
        <v>112.805826281054</v>
      </c>
      <c r="J11762" s="57">
        <v>0.51166774042340402</v>
      </c>
      <c r="K11762" s="57">
        <v>0.59650488374420996</v>
      </c>
      <c r="L11762" s="57">
        <v>0.53486554170552503</v>
      </c>
      <c r="M11762" s="57">
        <v>0.44776333676764901</v>
      </c>
    </row>
    <row r="11763" spans="1:13" x14ac:dyDescent="0.25">
      <c r="A11763" t="s">
        <v>15878</v>
      </c>
      <c r="B11763" t="s">
        <v>15879</v>
      </c>
      <c r="C11763" s="2" t="s">
        <v>35</v>
      </c>
      <c r="D11763" s="2" t="s">
        <v>315</v>
      </c>
      <c r="E11763" s="2" t="s">
        <v>29028</v>
      </c>
      <c r="F11763" s="56">
        <v>105.854351000958</v>
      </c>
      <c r="G11763" s="56">
        <v>103.960479858444</v>
      </c>
      <c r="H11763" s="56">
        <v>89.564749786028202</v>
      </c>
      <c r="I11763" s="56">
        <v>114.465666130434</v>
      </c>
      <c r="J11763" s="57">
        <v>0.34999051430859301</v>
      </c>
      <c r="K11763" s="57">
        <v>0.40162829363499902</v>
      </c>
      <c r="L11763" s="57">
        <v>0.363541757124064</v>
      </c>
      <c r="M11763" s="57">
        <v>0.304669726795119</v>
      </c>
    </row>
    <row r="11764" spans="1:13" x14ac:dyDescent="0.25">
      <c r="A11764" t="s">
        <v>15872</v>
      </c>
      <c r="B11764" t="s">
        <v>15873</v>
      </c>
      <c r="C11764" s="2" t="s">
        <v>31</v>
      </c>
      <c r="D11764" s="2" t="s">
        <v>315</v>
      </c>
      <c r="E11764" s="2" t="s">
        <v>29028</v>
      </c>
      <c r="F11764" s="56">
        <v>105.854351000958</v>
      </c>
      <c r="G11764" s="56">
        <v>103.960479858444</v>
      </c>
      <c r="H11764" s="56">
        <v>89.564749786028202</v>
      </c>
      <c r="I11764" s="56">
        <v>114.465666130434</v>
      </c>
      <c r="J11764" s="57">
        <v>0.34999051430859301</v>
      </c>
      <c r="K11764" s="57">
        <v>0.40162829363499902</v>
      </c>
      <c r="L11764" s="57">
        <v>0.363541757124064</v>
      </c>
      <c r="M11764" s="57">
        <v>0.304669726795119</v>
      </c>
    </row>
    <row r="11765" spans="1:13" x14ac:dyDescent="0.25">
      <c r="A11765" t="s">
        <v>26243</v>
      </c>
      <c r="B11765" t="s">
        <v>26244</v>
      </c>
      <c r="C11765" s="2" t="s">
        <v>31</v>
      </c>
      <c r="D11765" s="2" t="s">
        <v>36</v>
      </c>
      <c r="E11765" s="2" t="s">
        <v>29028</v>
      </c>
      <c r="F11765" s="56">
        <v>113.57694480571099</v>
      </c>
      <c r="G11765" s="56">
        <v>105.54960737095</v>
      </c>
      <c r="H11765" s="56">
        <v>83.540407054419603</v>
      </c>
      <c r="I11765" s="56">
        <v>112.198610028114</v>
      </c>
      <c r="J11765" s="57">
        <v>0.37990196359529099</v>
      </c>
      <c r="K11765" s="57">
        <v>0.437202652367636</v>
      </c>
      <c r="L11765" s="57">
        <v>0.394825950926112</v>
      </c>
      <c r="M11765" s="57">
        <v>0.332316235141078</v>
      </c>
    </row>
    <row r="11766" spans="1:13" x14ac:dyDescent="0.25">
      <c r="A11766" t="s">
        <v>26253</v>
      </c>
      <c r="B11766" t="s">
        <v>26254</v>
      </c>
      <c r="C11766" s="2" t="s">
        <v>35</v>
      </c>
      <c r="D11766" s="2" t="s">
        <v>36</v>
      </c>
      <c r="E11766" s="2" t="s">
        <v>29028</v>
      </c>
      <c r="F11766" s="56">
        <v>113.57694480571099</v>
      </c>
      <c r="G11766" s="56">
        <v>105.54960737095</v>
      </c>
      <c r="H11766" s="56">
        <v>83.540407054419603</v>
      </c>
      <c r="I11766" s="56">
        <v>112.198610028114</v>
      </c>
      <c r="J11766" s="57">
        <v>0.37990196359529099</v>
      </c>
      <c r="K11766" s="57">
        <v>0.437202652367636</v>
      </c>
      <c r="L11766" s="57">
        <v>0.394825950926112</v>
      </c>
      <c r="M11766" s="57">
        <v>0.332316235141078</v>
      </c>
    </row>
    <row r="11767" spans="1:13" x14ac:dyDescent="0.25">
      <c r="A11767" t="s">
        <v>26255</v>
      </c>
      <c r="B11767" t="s">
        <v>26256</v>
      </c>
      <c r="C11767" s="2" t="s">
        <v>35</v>
      </c>
      <c r="D11767" s="2" t="s">
        <v>36</v>
      </c>
      <c r="E11767" s="2" t="s">
        <v>29028</v>
      </c>
      <c r="F11767" s="56">
        <v>113.57694480571099</v>
      </c>
      <c r="G11767" s="56">
        <v>105.54960737095</v>
      </c>
      <c r="H11767" s="56">
        <v>83.540407054419603</v>
      </c>
      <c r="I11767" s="56">
        <v>112.198610028114</v>
      </c>
      <c r="J11767" s="57">
        <v>0.37990196359529099</v>
      </c>
      <c r="K11767" s="57">
        <v>0.437202652367636</v>
      </c>
      <c r="L11767" s="57">
        <v>0.394825950926112</v>
      </c>
      <c r="M11767" s="57">
        <v>0.332316235141078</v>
      </c>
    </row>
    <row r="11768" spans="1:13" x14ac:dyDescent="0.25">
      <c r="A11768" t="s">
        <v>26251</v>
      </c>
      <c r="B11768" t="s">
        <v>26252</v>
      </c>
      <c r="C11768" s="2" t="s">
        <v>35</v>
      </c>
      <c r="D11768" s="2" t="s">
        <v>36</v>
      </c>
      <c r="E11768" s="2" t="s">
        <v>29027</v>
      </c>
      <c r="F11768" s="56">
        <v>116.948907493359</v>
      </c>
      <c r="G11768" s="56">
        <v>108.25075088853799</v>
      </c>
      <c r="H11768" s="56">
        <v>73.167431791622306</v>
      </c>
      <c r="I11768" s="56">
        <v>111.82270483006199</v>
      </c>
      <c r="J11768" s="57">
        <v>0.50875697771848005</v>
      </c>
      <c r="K11768" s="57">
        <v>0.59276755030579198</v>
      </c>
      <c r="L11768" s="57">
        <v>0.53098616495748896</v>
      </c>
      <c r="M11768" s="57">
        <v>0.44519233031217997</v>
      </c>
    </row>
    <row r="11769" spans="1:13" x14ac:dyDescent="0.25">
      <c r="A11769" t="s">
        <v>26257</v>
      </c>
      <c r="B11769" t="s">
        <v>26258</v>
      </c>
      <c r="C11769" s="2" t="s">
        <v>35</v>
      </c>
      <c r="D11769" s="2" t="s">
        <v>36</v>
      </c>
      <c r="E11769" s="2" t="s">
        <v>29028</v>
      </c>
      <c r="F11769" s="56">
        <v>113.57694480571099</v>
      </c>
      <c r="G11769" s="56">
        <v>105.54960737095</v>
      </c>
      <c r="H11769" s="56">
        <v>83.540407054419603</v>
      </c>
      <c r="I11769" s="56">
        <v>112.198610028114</v>
      </c>
      <c r="J11769" s="57">
        <v>0.37990196359529099</v>
      </c>
      <c r="K11769" s="57">
        <v>0.437202652367636</v>
      </c>
      <c r="L11769" s="57">
        <v>0.394825950926112</v>
      </c>
      <c r="M11769" s="57">
        <v>0.332316235141078</v>
      </c>
    </row>
    <row r="11770" spans="1:13" x14ac:dyDescent="0.25">
      <c r="A11770" t="s">
        <v>26245</v>
      </c>
      <c r="B11770" t="s">
        <v>26246</v>
      </c>
      <c r="C11770" s="2" t="s">
        <v>31</v>
      </c>
      <c r="D11770" s="2" t="s">
        <v>36</v>
      </c>
      <c r="E11770" s="2" t="s">
        <v>29028</v>
      </c>
      <c r="F11770" s="56">
        <v>113.57694480571099</v>
      </c>
      <c r="G11770" s="56">
        <v>105.54960737095</v>
      </c>
      <c r="H11770" s="56">
        <v>83.540407054419603</v>
      </c>
      <c r="I11770" s="56">
        <v>112.198610028114</v>
      </c>
      <c r="J11770" s="57">
        <v>0.37990196359529099</v>
      </c>
      <c r="K11770" s="57">
        <v>0.437202652367636</v>
      </c>
      <c r="L11770" s="57">
        <v>0.394825950926112</v>
      </c>
      <c r="M11770" s="57">
        <v>0.332316235141078</v>
      </c>
    </row>
    <row r="11771" spans="1:13" x14ac:dyDescent="0.25">
      <c r="A11771" t="s">
        <v>26249</v>
      </c>
      <c r="B11771" t="s">
        <v>26250</v>
      </c>
      <c r="C11771" s="2" t="s">
        <v>31</v>
      </c>
      <c r="D11771" s="2" t="s">
        <v>36</v>
      </c>
      <c r="E11771" s="2" t="s">
        <v>29028</v>
      </c>
      <c r="F11771" s="56">
        <v>113.57694480571099</v>
      </c>
      <c r="G11771" s="56">
        <v>105.54960737095</v>
      </c>
      <c r="H11771" s="56">
        <v>83.540407054419603</v>
      </c>
      <c r="I11771" s="56">
        <v>112.198610028114</v>
      </c>
      <c r="J11771" s="57">
        <v>0.37990196359529099</v>
      </c>
      <c r="K11771" s="57">
        <v>0.437202652367636</v>
      </c>
      <c r="L11771" s="57">
        <v>0.394825950926112</v>
      </c>
      <c r="M11771" s="57">
        <v>0.332316235141078</v>
      </c>
    </row>
    <row r="11772" spans="1:13" x14ac:dyDescent="0.25">
      <c r="A11772" t="s">
        <v>26247</v>
      </c>
      <c r="B11772" t="s">
        <v>26248</v>
      </c>
      <c r="C11772" s="2" t="s">
        <v>31</v>
      </c>
      <c r="D11772" s="2" t="s">
        <v>36</v>
      </c>
      <c r="E11772" s="2" t="s">
        <v>29028</v>
      </c>
      <c r="F11772" s="56">
        <v>113.57694480571099</v>
      </c>
      <c r="G11772" s="56">
        <v>105.54960737095</v>
      </c>
      <c r="H11772" s="56">
        <v>83.540407054419603</v>
      </c>
      <c r="I11772" s="56">
        <v>112.198610028114</v>
      </c>
      <c r="J11772" s="57">
        <v>0.37990196359529099</v>
      </c>
      <c r="K11772" s="57">
        <v>0.437202652367636</v>
      </c>
      <c r="L11772" s="57">
        <v>0.394825950926112</v>
      </c>
      <c r="M11772" s="57">
        <v>0.332316235141078</v>
      </c>
    </row>
    <row r="11773" spans="1:13" x14ac:dyDescent="0.25">
      <c r="A11773" t="s">
        <v>1402</v>
      </c>
      <c r="B11773" t="s">
        <v>1403</v>
      </c>
      <c r="C11773" s="2" t="s">
        <v>35</v>
      </c>
      <c r="D11773" s="2" t="s">
        <v>54</v>
      </c>
      <c r="E11773" s="2" t="s">
        <v>29027</v>
      </c>
      <c r="F11773" s="56">
        <v>93.120038795625106</v>
      </c>
      <c r="G11773" s="56">
        <v>98.829423825598795</v>
      </c>
      <c r="H11773" s="56">
        <v>88.227565275153296</v>
      </c>
      <c r="I11773" s="56">
        <v>109.211254466809</v>
      </c>
      <c r="J11773" s="57">
        <v>0.41201689932038399</v>
      </c>
      <c r="K11773" s="57">
        <v>0.514745631729431</v>
      </c>
      <c r="L11773" s="57">
        <v>0.432695117697948</v>
      </c>
      <c r="M11773" s="57">
        <v>0.35922393422718002</v>
      </c>
    </row>
    <row r="11774" spans="1:13" x14ac:dyDescent="0.25">
      <c r="A11774" t="s">
        <v>9945</v>
      </c>
      <c r="B11774" t="s">
        <v>9946</v>
      </c>
      <c r="C11774" s="2" t="s">
        <v>35</v>
      </c>
      <c r="D11774" s="2" t="s">
        <v>312</v>
      </c>
      <c r="E11774" s="2" t="s">
        <v>29028</v>
      </c>
      <c r="F11774" s="56">
        <v>98.124232093500595</v>
      </c>
      <c r="G11774" s="56">
        <v>98.629297647962005</v>
      </c>
      <c r="H11774" s="56">
        <v>94.618161940108706</v>
      </c>
      <c r="I11774" s="56"/>
      <c r="J11774" s="57">
        <v>0.33744087541239298</v>
      </c>
      <c r="K11774" s="57">
        <v>0.38324356705519103</v>
      </c>
      <c r="L11774" s="57">
        <v>0.34612117323090602</v>
      </c>
      <c r="M11774" s="57">
        <v>0.297980422951513</v>
      </c>
    </row>
    <row r="11775" spans="1:13" x14ac:dyDescent="0.25">
      <c r="A11775" t="s">
        <v>4984</v>
      </c>
      <c r="B11775" t="s">
        <v>4985</v>
      </c>
      <c r="C11775" s="2" t="s">
        <v>35</v>
      </c>
      <c r="D11775" s="2" t="s">
        <v>108</v>
      </c>
      <c r="E11775" s="2" t="s">
        <v>29028</v>
      </c>
      <c r="F11775" s="56"/>
      <c r="G11775" s="56">
        <v>95.019779108349894</v>
      </c>
      <c r="H11775" s="56"/>
      <c r="I11775" s="56"/>
      <c r="J11775" s="57">
        <v>0.25511476135653199</v>
      </c>
      <c r="K11775" s="57">
        <v>0.30058708194761202</v>
      </c>
      <c r="L11775" s="57">
        <v>0.26375667050881302</v>
      </c>
      <c r="M11775" s="57">
        <v>0.20711555270764401</v>
      </c>
    </row>
    <row r="11776" spans="1:13" x14ac:dyDescent="0.25">
      <c r="A11776" t="s">
        <v>16426</v>
      </c>
      <c r="B11776" t="s">
        <v>16427</v>
      </c>
      <c r="C11776" s="2" t="s">
        <v>31</v>
      </c>
      <c r="D11776" s="2" t="s">
        <v>236</v>
      </c>
      <c r="E11776" s="2" t="s">
        <v>29028</v>
      </c>
      <c r="F11776" s="56"/>
      <c r="G11776" s="56">
        <v>95.327309030372703</v>
      </c>
      <c r="H11776" s="56"/>
      <c r="I11776" s="56"/>
      <c r="J11776" s="57">
        <v>0.27538797857088299</v>
      </c>
      <c r="K11776" s="57">
        <v>0.31810337161163799</v>
      </c>
      <c r="L11776" s="57">
        <v>0.28232253656739598</v>
      </c>
      <c r="M11776" s="57">
        <v>0.23289293615878801</v>
      </c>
    </row>
    <row r="11777" spans="1:13" x14ac:dyDescent="0.25">
      <c r="A11777" t="s">
        <v>11150</v>
      </c>
      <c r="B11777" t="s">
        <v>11151</v>
      </c>
      <c r="C11777" s="2" t="s">
        <v>31</v>
      </c>
      <c r="D11777" s="2" t="s">
        <v>69</v>
      </c>
      <c r="E11777" s="2" t="s">
        <v>29028</v>
      </c>
      <c r="F11777" s="56">
        <v>97.453087969870893</v>
      </c>
      <c r="G11777" s="56">
        <v>96.538175049835601</v>
      </c>
      <c r="H11777" s="56">
        <v>93.760394745980193</v>
      </c>
      <c r="I11777" s="56"/>
      <c r="J11777" s="57">
        <v>0.29996285570223902</v>
      </c>
      <c r="K11777" s="57">
        <v>0.35071271520533398</v>
      </c>
      <c r="L11777" s="57">
        <v>0.31011719308121499</v>
      </c>
      <c r="M11777" s="57">
        <v>0.26277195345343901</v>
      </c>
    </row>
    <row r="11778" spans="1:13" x14ac:dyDescent="0.25">
      <c r="A11778" t="s">
        <v>12525</v>
      </c>
      <c r="B11778" t="s">
        <v>12526</v>
      </c>
      <c r="C11778" s="2" t="s">
        <v>35</v>
      </c>
      <c r="D11778" s="2" t="s">
        <v>80</v>
      </c>
      <c r="E11778" s="2" t="s">
        <v>29028</v>
      </c>
      <c r="F11778" s="56">
        <v>92.670129575495906</v>
      </c>
      <c r="G11778" s="56">
        <v>88.978917247734103</v>
      </c>
      <c r="H11778" s="56">
        <v>95.480269207180001</v>
      </c>
      <c r="I11778" s="56"/>
      <c r="J11778" s="57">
        <v>0.30741686103327898</v>
      </c>
      <c r="K11778" s="57">
        <v>0.34869615349038502</v>
      </c>
      <c r="L11778" s="57">
        <v>0.31834854786549899</v>
      </c>
      <c r="M11778" s="57">
        <v>0.27511362844318898</v>
      </c>
    </row>
    <row r="11779" spans="1:13" x14ac:dyDescent="0.25">
      <c r="A11779" t="s">
        <v>24846</v>
      </c>
      <c r="B11779" t="s">
        <v>24847</v>
      </c>
      <c r="C11779" s="2" t="s">
        <v>31</v>
      </c>
      <c r="D11779" s="2" t="s">
        <v>39</v>
      </c>
      <c r="E11779" s="2" t="s">
        <v>29028</v>
      </c>
      <c r="F11779" s="56">
        <v>104.616004208536</v>
      </c>
      <c r="G11779" s="56">
        <v>95.080432830201303</v>
      </c>
      <c r="H11779" s="56">
        <v>86.493826692052593</v>
      </c>
      <c r="I11779" s="56"/>
      <c r="J11779" s="57">
        <v>0.32879020685649701</v>
      </c>
      <c r="K11779" s="57">
        <v>0.36889751810245902</v>
      </c>
      <c r="L11779" s="57">
        <v>0.33774986303585702</v>
      </c>
      <c r="M11779" s="57">
        <v>0.29352798231878002</v>
      </c>
    </row>
    <row r="11780" spans="1:13" x14ac:dyDescent="0.25">
      <c r="A11780" t="s">
        <v>20339</v>
      </c>
      <c r="B11780" t="s">
        <v>20340</v>
      </c>
      <c r="C11780" s="2" t="s">
        <v>35</v>
      </c>
      <c r="D11780" s="2" t="s">
        <v>83</v>
      </c>
      <c r="E11780" s="2" t="s">
        <v>29028</v>
      </c>
      <c r="F11780" s="56">
        <v>107.803940743268</v>
      </c>
      <c r="G11780" s="56">
        <v>94.9977571416469</v>
      </c>
      <c r="H11780" s="56">
        <v>87.949157633039405</v>
      </c>
      <c r="I11780" s="56">
        <v>106.56938145626</v>
      </c>
      <c r="J11780" s="57">
        <v>0.41624589925417299</v>
      </c>
      <c r="K11780" s="57">
        <v>0.45479993738626801</v>
      </c>
      <c r="L11780" s="57">
        <v>0.42517429342817398</v>
      </c>
      <c r="M11780" s="57">
        <v>0.383742124851497</v>
      </c>
    </row>
    <row r="11781" spans="1:13" x14ac:dyDescent="0.25">
      <c r="A11781" t="s">
        <v>12519</v>
      </c>
      <c r="B11781" t="s">
        <v>12520</v>
      </c>
      <c r="C11781" s="2" t="s">
        <v>35</v>
      </c>
      <c r="D11781" s="2" t="s">
        <v>80</v>
      </c>
      <c r="E11781" s="2" t="s">
        <v>29028</v>
      </c>
      <c r="F11781" s="56">
        <v>92.670129575495906</v>
      </c>
      <c r="G11781" s="56">
        <v>88.978917247734103</v>
      </c>
      <c r="H11781" s="56">
        <v>95.480269207180001</v>
      </c>
      <c r="I11781" s="56"/>
      <c r="J11781" s="57">
        <v>0.30741686103327898</v>
      </c>
      <c r="K11781" s="57">
        <v>0.34869615349038502</v>
      </c>
      <c r="L11781" s="57">
        <v>0.31834854786549899</v>
      </c>
      <c r="M11781" s="57">
        <v>0.27511362844318898</v>
      </c>
    </row>
    <row r="11782" spans="1:13" x14ac:dyDescent="0.25">
      <c r="A11782" t="s">
        <v>12527</v>
      </c>
      <c r="B11782" t="s">
        <v>12528</v>
      </c>
      <c r="C11782" s="2" t="s">
        <v>35</v>
      </c>
      <c r="D11782" s="2" t="s">
        <v>80</v>
      </c>
      <c r="E11782" s="2" t="s">
        <v>29028</v>
      </c>
      <c r="F11782" s="56">
        <v>92.670129575495906</v>
      </c>
      <c r="G11782" s="56">
        <v>88.978917247734103</v>
      </c>
      <c r="H11782" s="56">
        <v>95.480269207180001</v>
      </c>
      <c r="I11782" s="56"/>
      <c r="J11782" s="57">
        <v>0.30741686103327898</v>
      </c>
      <c r="K11782" s="57">
        <v>0.34869615349038502</v>
      </c>
      <c r="L11782" s="57">
        <v>0.31834854786549899</v>
      </c>
      <c r="M11782" s="57">
        <v>0.27511362844318898</v>
      </c>
    </row>
    <row r="11783" spans="1:13" x14ac:dyDescent="0.25">
      <c r="A11783" t="s">
        <v>11526</v>
      </c>
      <c r="B11783" t="s">
        <v>11527</v>
      </c>
      <c r="C11783" s="2" t="s">
        <v>31</v>
      </c>
      <c r="D11783" s="2" t="s">
        <v>315</v>
      </c>
      <c r="E11783" s="2" t="s">
        <v>29028</v>
      </c>
      <c r="F11783" s="56">
        <v>100.942406425873</v>
      </c>
      <c r="G11783" s="56">
        <v>98.471629075621195</v>
      </c>
      <c r="H11783" s="56"/>
      <c r="I11783" s="56"/>
      <c r="J11783" s="57">
        <v>0.31820263954514799</v>
      </c>
      <c r="K11783" s="57">
        <v>0.38466479669131698</v>
      </c>
      <c r="L11783" s="57">
        <v>0.29784220022415198</v>
      </c>
      <c r="M11783" s="57">
        <v>0.225298375400178</v>
      </c>
    </row>
    <row r="11784" spans="1:13" x14ac:dyDescent="0.25">
      <c r="A11784" t="s">
        <v>19747</v>
      </c>
      <c r="B11784" t="s">
        <v>19748</v>
      </c>
      <c r="C11784" s="2" t="s">
        <v>35</v>
      </c>
      <c r="D11784" s="2" t="s">
        <v>210</v>
      </c>
      <c r="E11784" s="2" t="s">
        <v>29028</v>
      </c>
      <c r="F11784" s="56">
        <v>107.994864906996</v>
      </c>
      <c r="G11784" s="56">
        <v>97.426581000358198</v>
      </c>
      <c r="H11784" s="56">
        <v>89.270508914844797</v>
      </c>
      <c r="I11784" s="56">
        <v>101.93460244308901</v>
      </c>
      <c r="J11784" s="57">
        <v>0.37488105281949302</v>
      </c>
      <c r="K11784" s="57">
        <v>0.40623056267664098</v>
      </c>
      <c r="L11784" s="57">
        <v>0.38206492923734098</v>
      </c>
      <c r="M11784" s="57">
        <v>0.34323330227941401</v>
      </c>
    </row>
    <row r="11785" spans="1:13" x14ac:dyDescent="0.25">
      <c r="A11785" t="s">
        <v>19735</v>
      </c>
      <c r="B11785" t="s">
        <v>19736</v>
      </c>
      <c r="C11785" s="2" t="s">
        <v>31</v>
      </c>
      <c r="D11785" s="2" t="s">
        <v>210</v>
      </c>
      <c r="E11785" s="2" t="s">
        <v>29028</v>
      </c>
      <c r="F11785" s="56">
        <v>107.994864906996</v>
      </c>
      <c r="G11785" s="56">
        <v>97.426581000358198</v>
      </c>
      <c r="H11785" s="56">
        <v>89.270508914844797</v>
      </c>
      <c r="I11785" s="56">
        <v>101.93460244308901</v>
      </c>
      <c r="J11785" s="57">
        <v>0.37488105281949302</v>
      </c>
      <c r="K11785" s="57">
        <v>0.40623056267664098</v>
      </c>
      <c r="L11785" s="57">
        <v>0.38206492923734098</v>
      </c>
      <c r="M11785" s="57">
        <v>0.34323330227941401</v>
      </c>
    </row>
    <row r="11786" spans="1:13" x14ac:dyDescent="0.25">
      <c r="A11786" t="s">
        <v>21748</v>
      </c>
      <c r="B11786" t="s">
        <v>21749</v>
      </c>
      <c r="C11786" s="2" t="s">
        <v>31</v>
      </c>
      <c r="D11786" s="2" t="s">
        <v>32</v>
      </c>
      <c r="E11786" s="2" t="s">
        <v>29028</v>
      </c>
      <c r="F11786" s="56"/>
      <c r="G11786" s="56">
        <v>88.864297265671397</v>
      </c>
      <c r="H11786" s="56"/>
      <c r="I11786" s="56"/>
      <c r="J11786" s="57">
        <v>0.25817552066772997</v>
      </c>
      <c r="K11786" s="57">
        <v>0.30828190551919898</v>
      </c>
      <c r="L11786" s="57">
        <v>0.27165358468237999</v>
      </c>
      <c r="M11786" s="57">
        <v>0.21244910427086899</v>
      </c>
    </row>
    <row r="11787" spans="1:13" x14ac:dyDescent="0.25">
      <c r="A11787" t="s">
        <v>11530</v>
      </c>
      <c r="B11787" t="s">
        <v>11531</v>
      </c>
      <c r="C11787" s="2" t="s">
        <v>31</v>
      </c>
      <c r="D11787" s="2" t="s">
        <v>315</v>
      </c>
      <c r="E11787" s="2" t="s">
        <v>29028</v>
      </c>
      <c r="F11787" s="56">
        <v>100.942406425873</v>
      </c>
      <c r="G11787" s="56">
        <v>98.471629075621195</v>
      </c>
      <c r="H11787" s="56"/>
      <c r="I11787" s="56"/>
      <c r="J11787" s="57">
        <v>0.31820263954514799</v>
      </c>
      <c r="K11787" s="57">
        <v>0.38466479669131698</v>
      </c>
      <c r="L11787" s="57">
        <v>0.29784220022415198</v>
      </c>
      <c r="M11787" s="57">
        <v>0.225298375400178</v>
      </c>
    </row>
    <row r="11788" spans="1:13" x14ac:dyDescent="0.25">
      <c r="A11788" t="s">
        <v>5444</v>
      </c>
      <c r="B11788" t="s">
        <v>5445</v>
      </c>
      <c r="C11788" s="2" t="s">
        <v>31</v>
      </c>
      <c r="D11788" s="2" t="s">
        <v>105</v>
      </c>
      <c r="E11788" s="2" t="s">
        <v>29028</v>
      </c>
      <c r="F11788" s="56"/>
      <c r="G11788" s="56">
        <v>94.853121343385894</v>
      </c>
      <c r="H11788" s="56"/>
      <c r="I11788" s="56"/>
      <c r="J11788" s="57">
        <v>0.27022328655210698</v>
      </c>
      <c r="K11788" s="57">
        <v>0.317032204054365</v>
      </c>
      <c r="L11788" s="57">
        <v>0.278969103006866</v>
      </c>
      <c r="M11788" s="57">
        <v>0.22163030102270101</v>
      </c>
    </row>
    <row r="11789" spans="1:13" x14ac:dyDescent="0.25">
      <c r="A11789" t="s">
        <v>18241</v>
      </c>
      <c r="B11789" t="s">
        <v>18242</v>
      </c>
      <c r="C11789" s="2" t="s">
        <v>31</v>
      </c>
      <c r="D11789" s="2" t="s">
        <v>54</v>
      </c>
      <c r="E11789" s="2" t="s">
        <v>29028</v>
      </c>
      <c r="F11789" s="56">
        <v>96.7324386416023</v>
      </c>
      <c r="G11789" s="56">
        <v>99.624267522106607</v>
      </c>
      <c r="H11789" s="56">
        <v>91.330436128291794</v>
      </c>
      <c r="I11789" s="56">
        <v>109.60556165639601</v>
      </c>
      <c r="J11789" s="57">
        <v>0.33582840858049701</v>
      </c>
      <c r="K11789" s="57">
        <v>0.38503281147872798</v>
      </c>
      <c r="L11789" s="57">
        <v>0.34761344808801198</v>
      </c>
      <c r="M11789" s="57">
        <v>0.30031570591828</v>
      </c>
    </row>
    <row r="11790" spans="1:13" x14ac:dyDescent="0.25">
      <c r="A11790" t="s">
        <v>12521</v>
      </c>
      <c r="B11790" t="s">
        <v>12522</v>
      </c>
      <c r="C11790" s="2" t="s">
        <v>35</v>
      </c>
      <c r="D11790" s="2" t="s">
        <v>80</v>
      </c>
      <c r="E11790" s="2" t="s">
        <v>29028</v>
      </c>
      <c r="F11790" s="56">
        <v>92.670129575495906</v>
      </c>
      <c r="G11790" s="56">
        <v>88.978917247734103</v>
      </c>
      <c r="H11790" s="56">
        <v>95.480269207180001</v>
      </c>
      <c r="I11790" s="56"/>
      <c r="J11790" s="57">
        <v>0.30741686103327898</v>
      </c>
      <c r="K11790" s="57">
        <v>0.34869615349038502</v>
      </c>
      <c r="L11790" s="57">
        <v>0.31834854786549899</v>
      </c>
      <c r="M11790" s="57">
        <v>0.27511362844318898</v>
      </c>
    </row>
    <row r="11791" spans="1:13" x14ac:dyDescent="0.25">
      <c r="A11791" t="s">
        <v>4982</v>
      </c>
      <c r="B11791" t="s">
        <v>4983</v>
      </c>
      <c r="C11791" s="2" t="s">
        <v>35</v>
      </c>
      <c r="D11791" s="2" t="s">
        <v>108</v>
      </c>
      <c r="E11791" s="2" t="s">
        <v>29028</v>
      </c>
      <c r="F11791" s="56"/>
      <c r="G11791" s="56">
        <v>95.019779108349894</v>
      </c>
      <c r="H11791" s="56"/>
      <c r="I11791" s="56"/>
      <c r="J11791" s="57">
        <v>0.25511476135653199</v>
      </c>
      <c r="K11791" s="57">
        <v>0.30058708194761202</v>
      </c>
      <c r="L11791" s="57">
        <v>0.26375667050881302</v>
      </c>
      <c r="M11791" s="57">
        <v>0.20711555270764401</v>
      </c>
    </row>
    <row r="11792" spans="1:13" x14ac:dyDescent="0.25">
      <c r="A11792" t="s">
        <v>18239</v>
      </c>
      <c r="B11792" t="s">
        <v>18240</v>
      </c>
      <c r="C11792" s="2" t="s">
        <v>31</v>
      </c>
      <c r="D11792" s="2" t="s">
        <v>54</v>
      </c>
      <c r="E11792" s="2" t="s">
        <v>29028</v>
      </c>
      <c r="F11792" s="56">
        <v>96.7324386416023</v>
      </c>
      <c r="G11792" s="56">
        <v>99.624267522106607</v>
      </c>
      <c r="H11792" s="56">
        <v>91.330436128291794</v>
      </c>
      <c r="I11792" s="56">
        <v>109.60556165639601</v>
      </c>
      <c r="J11792" s="57">
        <v>0.33582840858049701</v>
      </c>
      <c r="K11792" s="57">
        <v>0.38503281147872798</v>
      </c>
      <c r="L11792" s="57">
        <v>0.34761344808801198</v>
      </c>
      <c r="M11792" s="57">
        <v>0.30031570591828</v>
      </c>
    </row>
    <row r="11793" spans="1:13" x14ac:dyDescent="0.25">
      <c r="A11793" t="s">
        <v>11520</v>
      </c>
      <c r="B11793" t="s">
        <v>11521</v>
      </c>
      <c r="C11793" s="2" t="s">
        <v>31</v>
      </c>
      <c r="D11793" s="2" t="s">
        <v>315</v>
      </c>
      <c r="E11793" s="2" t="s">
        <v>29028</v>
      </c>
      <c r="F11793" s="56">
        <v>100.942406425873</v>
      </c>
      <c r="G11793" s="56">
        <v>98.471629075621195</v>
      </c>
      <c r="H11793" s="56"/>
      <c r="I11793" s="56"/>
      <c r="J11793" s="57">
        <v>0.31820263954514799</v>
      </c>
      <c r="K11793" s="57">
        <v>0.38466479669131698</v>
      </c>
      <c r="L11793" s="57">
        <v>0.29784220022415198</v>
      </c>
      <c r="M11793" s="57">
        <v>0.225298375400178</v>
      </c>
    </row>
    <row r="11794" spans="1:13" x14ac:dyDescent="0.25">
      <c r="A11794" t="s">
        <v>18775</v>
      </c>
      <c r="B11794" t="s">
        <v>18776</v>
      </c>
      <c r="C11794" s="2" t="s">
        <v>35</v>
      </c>
      <c r="D11794" s="2" t="s">
        <v>217</v>
      </c>
      <c r="E11794" s="2" t="s">
        <v>29028</v>
      </c>
      <c r="F11794" s="56">
        <v>108.370730544105</v>
      </c>
      <c r="G11794" s="56">
        <v>97.899773344217195</v>
      </c>
      <c r="H11794" s="56">
        <v>90.485126550943804</v>
      </c>
      <c r="I11794" s="56">
        <v>105.318046031872</v>
      </c>
      <c r="J11794" s="57">
        <v>0.35754913517234299</v>
      </c>
      <c r="K11794" s="57">
        <v>0.39465292475568797</v>
      </c>
      <c r="L11794" s="57">
        <v>0.36651405717293301</v>
      </c>
      <c r="M11794" s="57">
        <v>0.32149557621950797</v>
      </c>
    </row>
    <row r="11795" spans="1:13" x14ac:dyDescent="0.25">
      <c r="A11795" t="s">
        <v>12515</v>
      </c>
      <c r="B11795" t="s">
        <v>12516</v>
      </c>
      <c r="C11795" s="2" t="s">
        <v>31</v>
      </c>
      <c r="D11795" s="2" t="s">
        <v>80</v>
      </c>
      <c r="E11795" s="2" t="s">
        <v>29028</v>
      </c>
      <c r="F11795" s="56">
        <v>92.670129575495906</v>
      </c>
      <c r="G11795" s="56">
        <v>88.978917247734103</v>
      </c>
      <c r="H11795" s="56">
        <v>95.480269207180001</v>
      </c>
      <c r="I11795" s="56"/>
      <c r="J11795" s="57">
        <v>0.30741686103327898</v>
      </c>
      <c r="K11795" s="57">
        <v>0.34869615349038502</v>
      </c>
      <c r="L11795" s="57">
        <v>0.31834854786549899</v>
      </c>
      <c r="M11795" s="57">
        <v>0.27511362844318898</v>
      </c>
    </row>
    <row r="11796" spans="1:13" x14ac:dyDescent="0.25">
      <c r="A11796" t="s">
        <v>24852</v>
      </c>
      <c r="B11796" t="s">
        <v>24853</v>
      </c>
      <c r="C11796" s="2" t="s">
        <v>31</v>
      </c>
      <c r="D11796" s="2" t="s">
        <v>39</v>
      </c>
      <c r="E11796" s="2" t="s">
        <v>29028</v>
      </c>
      <c r="F11796" s="56">
        <v>104.616004208536</v>
      </c>
      <c r="G11796" s="56">
        <v>95.080432830201303</v>
      </c>
      <c r="H11796" s="56">
        <v>86.493826692052593</v>
      </c>
      <c r="I11796" s="56"/>
      <c r="J11796" s="57">
        <v>0.32879020685649701</v>
      </c>
      <c r="K11796" s="57">
        <v>0.36889751810245902</v>
      </c>
      <c r="L11796" s="57">
        <v>0.33774986303585702</v>
      </c>
      <c r="M11796" s="57">
        <v>0.29352798231878002</v>
      </c>
    </row>
    <row r="11797" spans="1:13" x14ac:dyDescent="0.25">
      <c r="A11797" t="s">
        <v>5452</v>
      </c>
      <c r="B11797" t="s">
        <v>5453</v>
      </c>
      <c r="C11797" s="2" t="s">
        <v>35</v>
      </c>
      <c r="D11797" s="2" t="s">
        <v>105</v>
      </c>
      <c r="E11797" s="2" t="s">
        <v>29028</v>
      </c>
      <c r="F11797" s="56"/>
      <c r="G11797" s="56">
        <v>94.853121343385894</v>
      </c>
      <c r="H11797" s="56"/>
      <c r="I11797" s="56"/>
      <c r="J11797" s="57">
        <v>0.27022328655210698</v>
      </c>
      <c r="K11797" s="57">
        <v>0.317032204054365</v>
      </c>
      <c r="L11797" s="57">
        <v>0.278969103006866</v>
      </c>
      <c r="M11797" s="57">
        <v>0.22163030102270101</v>
      </c>
    </row>
    <row r="11798" spans="1:13" x14ac:dyDescent="0.25">
      <c r="A11798" t="s">
        <v>19716</v>
      </c>
      <c r="B11798" t="s">
        <v>19717</v>
      </c>
      <c r="C11798" s="2" t="s">
        <v>31</v>
      </c>
      <c r="D11798" s="2" t="s">
        <v>210</v>
      </c>
      <c r="E11798" s="2" t="s">
        <v>29028</v>
      </c>
      <c r="F11798" s="56">
        <v>107.994864906996</v>
      </c>
      <c r="G11798" s="56">
        <v>97.426581000358198</v>
      </c>
      <c r="H11798" s="56">
        <v>89.270508914844797</v>
      </c>
      <c r="I11798" s="56">
        <v>101.93460244308901</v>
      </c>
      <c r="J11798" s="57">
        <v>0.37488105281949302</v>
      </c>
      <c r="K11798" s="57">
        <v>0.40623056267664098</v>
      </c>
      <c r="L11798" s="57">
        <v>0.38206492923734098</v>
      </c>
      <c r="M11798" s="57">
        <v>0.34323330227941401</v>
      </c>
    </row>
    <row r="11799" spans="1:13" x14ac:dyDescent="0.25">
      <c r="A11799" t="s">
        <v>24850</v>
      </c>
      <c r="B11799" t="s">
        <v>24851</v>
      </c>
      <c r="C11799" s="2" t="s">
        <v>31</v>
      </c>
      <c r="D11799" s="2" t="s">
        <v>39</v>
      </c>
      <c r="E11799" s="2" t="s">
        <v>29028</v>
      </c>
      <c r="F11799" s="56">
        <v>104.616004208536</v>
      </c>
      <c r="G11799" s="56">
        <v>95.080432830201303</v>
      </c>
      <c r="H11799" s="56">
        <v>86.493826692052593</v>
      </c>
      <c r="I11799" s="56"/>
      <c r="J11799" s="57">
        <v>0.32879020685649701</v>
      </c>
      <c r="K11799" s="57">
        <v>0.36889751810245902</v>
      </c>
      <c r="L11799" s="57">
        <v>0.33774986303585702</v>
      </c>
      <c r="M11799" s="57">
        <v>0.29352798231878002</v>
      </c>
    </row>
    <row r="11800" spans="1:13" x14ac:dyDescent="0.25">
      <c r="A11800" t="s">
        <v>24848</v>
      </c>
      <c r="B11800" t="s">
        <v>24849</v>
      </c>
      <c r="C11800" s="2" t="s">
        <v>31</v>
      </c>
      <c r="D11800" s="2" t="s">
        <v>39</v>
      </c>
      <c r="E11800" s="2" t="s">
        <v>29028</v>
      </c>
      <c r="F11800" s="56">
        <v>102.3164387658</v>
      </c>
      <c r="G11800" s="56">
        <v>95.056606804079095</v>
      </c>
      <c r="H11800" s="56">
        <v>88.162665110312901</v>
      </c>
      <c r="I11800" s="56">
        <v>103.370501927739</v>
      </c>
      <c r="J11800" s="57">
        <v>0.37012626053498898</v>
      </c>
      <c r="K11800" s="57">
        <v>0.42119269991519498</v>
      </c>
      <c r="L11800" s="57">
        <v>0.380558073205917</v>
      </c>
      <c r="M11800" s="57">
        <v>0.333054739298762</v>
      </c>
    </row>
    <row r="11801" spans="1:13" x14ac:dyDescent="0.25">
      <c r="A11801" t="s">
        <v>18247</v>
      </c>
      <c r="B11801" t="s">
        <v>18248</v>
      </c>
      <c r="C11801" s="2" t="s">
        <v>31</v>
      </c>
      <c r="D11801" s="2" t="s">
        <v>54</v>
      </c>
      <c r="E11801" s="2" t="s">
        <v>29028</v>
      </c>
      <c r="F11801" s="56">
        <v>96.7324386416023</v>
      </c>
      <c r="G11801" s="56">
        <v>99.624267522106607</v>
      </c>
      <c r="H11801" s="56">
        <v>91.330436128291794</v>
      </c>
      <c r="I11801" s="56">
        <v>109.60556165639601</v>
      </c>
      <c r="J11801" s="57">
        <v>0.33582840858049701</v>
      </c>
      <c r="K11801" s="57">
        <v>0.38503281147872798</v>
      </c>
      <c r="L11801" s="57">
        <v>0.34761344808801198</v>
      </c>
      <c r="M11801" s="57">
        <v>0.30031570591828</v>
      </c>
    </row>
    <row r="11802" spans="1:13" x14ac:dyDescent="0.25">
      <c r="A11802" t="s">
        <v>2504</v>
      </c>
      <c r="B11802" t="s">
        <v>2505</v>
      </c>
      <c r="C11802" s="2" t="s">
        <v>35</v>
      </c>
      <c r="D11802" s="2" t="s">
        <v>83</v>
      </c>
      <c r="E11802" s="2" t="s">
        <v>29027</v>
      </c>
      <c r="F11802" s="56">
        <v>110.5547942293</v>
      </c>
      <c r="G11802" s="56">
        <v>94.964786400537903</v>
      </c>
      <c r="H11802" s="56">
        <v>85.747414517597605</v>
      </c>
      <c r="I11802" s="56">
        <v>110.372360771412</v>
      </c>
      <c r="J11802" s="57">
        <v>0.547988212657332</v>
      </c>
      <c r="K11802" s="57">
        <v>0.62083852797619099</v>
      </c>
      <c r="L11802" s="57">
        <v>0.56267715306354105</v>
      </c>
      <c r="M11802" s="57">
        <v>0.50542810169681396</v>
      </c>
    </row>
    <row r="11803" spans="1:13" x14ac:dyDescent="0.25">
      <c r="A11803" t="s">
        <v>21766</v>
      </c>
      <c r="B11803" t="s">
        <v>21767</v>
      </c>
      <c r="C11803" s="2" t="s">
        <v>35</v>
      </c>
      <c r="D11803" s="2" t="s">
        <v>32</v>
      </c>
      <c r="E11803" s="2" t="s">
        <v>29028</v>
      </c>
      <c r="F11803" s="56"/>
      <c r="G11803" s="56">
        <v>88.864297265671397</v>
      </c>
      <c r="H11803" s="56"/>
      <c r="I11803" s="56"/>
      <c r="J11803" s="57">
        <v>0.25817552066772997</v>
      </c>
      <c r="K11803" s="57">
        <v>0.30828190551919898</v>
      </c>
      <c r="L11803" s="57">
        <v>0.27165358468237999</v>
      </c>
      <c r="M11803" s="57">
        <v>0.21244910427086899</v>
      </c>
    </row>
    <row r="11804" spans="1:13" x14ac:dyDescent="0.25">
      <c r="A11804" t="s">
        <v>18771</v>
      </c>
      <c r="B11804" t="s">
        <v>18772</v>
      </c>
      <c r="C11804" s="2" t="s">
        <v>31</v>
      </c>
      <c r="D11804" s="2" t="s">
        <v>217</v>
      </c>
      <c r="E11804" s="2" t="s">
        <v>29028</v>
      </c>
      <c r="F11804" s="56">
        <v>108.370730544105</v>
      </c>
      <c r="G11804" s="56">
        <v>97.899773344217195</v>
      </c>
      <c r="H11804" s="56">
        <v>90.485126550943804</v>
      </c>
      <c r="I11804" s="56">
        <v>105.318046031872</v>
      </c>
      <c r="J11804" s="57">
        <v>0.35754913517234299</v>
      </c>
      <c r="K11804" s="57">
        <v>0.39465292475568797</v>
      </c>
      <c r="L11804" s="57">
        <v>0.36651405717293301</v>
      </c>
      <c r="M11804" s="57">
        <v>0.32149557621950797</v>
      </c>
    </row>
    <row r="11805" spans="1:13" x14ac:dyDescent="0.25">
      <c r="A11805" t="s">
        <v>6006</v>
      </c>
      <c r="B11805" t="s">
        <v>6007</v>
      </c>
      <c r="C11805" s="2" t="s">
        <v>35</v>
      </c>
      <c r="D11805" s="2" t="s">
        <v>105</v>
      </c>
      <c r="E11805" s="2" t="s">
        <v>29028</v>
      </c>
      <c r="F11805" s="56"/>
      <c r="G11805" s="56">
        <v>97.125271972884207</v>
      </c>
      <c r="H11805" s="56"/>
      <c r="I11805" s="56"/>
      <c r="J11805" s="57">
        <v>0.26884095545555597</v>
      </c>
      <c r="K11805" s="57">
        <v>0.31193724096372999</v>
      </c>
      <c r="L11805" s="57">
        <v>0.27705298320531901</v>
      </c>
      <c r="M11805" s="57">
        <v>0.22502723782831699</v>
      </c>
    </row>
    <row r="11806" spans="1:13" x14ac:dyDescent="0.25">
      <c r="A11806" t="s">
        <v>20333</v>
      </c>
      <c r="B11806" t="s">
        <v>20334</v>
      </c>
      <c r="C11806" s="2" t="s">
        <v>35</v>
      </c>
      <c r="D11806" s="2" t="s">
        <v>83</v>
      </c>
      <c r="E11806" s="2" t="s">
        <v>29028</v>
      </c>
      <c r="F11806" s="56">
        <v>107.803940743268</v>
      </c>
      <c r="G11806" s="56">
        <v>94.9977571416469</v>
      </c>
      <c r="H11806" s="56">
        <v>87.949157633039405</v>
      </c>
      <c r="I11806" s="56">
        <v>106.56938145626</v>
      </c>
      <c r="J11806" s="57">
        <v>0.41624589925417299</v>
      </c>
      <c r="K11806" s="57">
        <v>0.45479993738626801</v>
      </c>
      <c r="L11806" s="57">
        <v>0.42517429342817398</v>
      </c>
      <c r="M11806" s="57">
        <v>0.383742124851497</v>
      </c>
    </row>
    <row r="11807" spans="1:13" x14ac:dyDescent="0.25">
      <c r="A11807" t="s">
        <v>19741</v>
      </c>
      <c r="B11807" t="s">
        <v>19742</v>
      </c>
      <c r="C11807" s="2" t="s">
        <v>31</v>
      </c>
      <c r="D11807" s="2" t="s">
        <v>210</v>
      </c>
      <c r="E11807" s="2" t="s">
        <v>29028</v>
      </c>
      <c r="F11807" s="56">
        <v>121.562317378062</v>
      </c>
      <c r="G11807" s="56">
        <v>101.033082406114</v>
      </c>
      <c r="H11807" s="56">
        <v>81.518977895410501</v>
      </c>
      <c r="I11807" s="56">
        <v>104.63158249280499</v>
      </c>
      <c r="J11807" s="57">
        <v>0.76906205319287801</v>
      </c>
      <c r="K11807" s="57">
        <v>0.82317675799799195</v>
      </c>
      <c r="L11807" s="57">
        <v>0.78035653287406603</v>
      </c>
      <c r="M11807" s="57">
        <v>0.72415926510862905</v>
      </c>
    </row>
    <row r="11808" spans="1:13" x14ac:dyDescent="0.25">
      <c r="A11808" t="s">
        <v>20325</v>
      </c>
      <c r="B11808" t="s">
        <v>20326</v>
      </c>
      <c r="C11808" s="2" t="s">
        <v>31</v>
      </c>
      <c r="D11808" s="2" t="s">
        <v>83</v>
      </c>
      <c r="E11808" s="2" t="s">
        <v>29028</v>
      </c>
      <c r="F11808" s="56">
        <v>107.803940743268</v>
      </c>
      <c r="G11808" s="56">
        <v>94.9977571416469</v>
      </c>
      <c r="H11808" s="56">
        <v>87.949157633039405</v>
      </c>
      <c r="I11808" s="56">
        <v>106.56938145626</v>
      </c>
      <c r="J11808" s="57">
        <v>0.41624589925417299</v>
      </c>
      <c r="K11808" s="57">
        <v>0.45479993738626801</v>
      </c>
      <c r="L11808" s="57">
        <v>0.42517429342817398</v>
      </c>
      <c r="M11808" s="57">
        <v>0.383742124851497</v>
      </c>
    </row>
    <row r="11809" spans="1:13" x14ac:dyDescent="0.25">
      <c r="A11809" t="s">
        <v>20329</v>
      </c>
      <c r="B11809" t="s">
        <v>20330</v>
      </c>
      <c r="C11809" s="2" t="s">
        <v>31</v>
      </c>
      <c r="D11809" s="2" t="s">
        <v>83</v>
      </c>
      <c r="E11809" s="2" t="s">
        <v>29028</v>
      </c>
      <c r="F11809" s="56">
        <v>107.803940743268</v>
      </c>
      <c r="G11809" s="56">
        <v>94.9977571416469</v>
      </c>
      <c r="H11809" s="56">
        <v>87.949157633039405</v>
      </c>
      <c r="I11809" s="56">
        <v>106.56938145626</v>
      </c>
      <c r="J11809" s="57">
        <v>0.41624589925417299</v>
      </c>
      <c r="K11809" s="57">
        <v>0.45479993738626801</v>
      </c>
      <c r="L11809" s="57">
        <v>0.42517429342817398</v>
      </c>
      <c r="M11809" s="57">
        <v>0.383742124851497</v>
      </c>
    </row>
    <row r="11810" spans="1:13" x14ac:dyDescent="0.25">
      <c r="A11810" t="s">
        <v>11556</v>
      </c>
      <c r="B11810" t="s">
        <v>11557</v>
      </c>
      <c r="C11810" s="2" t="s">
        <v>35</v>
      </c>
      <c r="D11810" s="2" t="s">
        <v>315</v>
      </c>
      <c r="E11810" s="2" t="s">
        <v>29028</v>
      </c>
      <c r="F11810" s="56">
        <v>100.942406425873</v>
      </c>
      <c r="G11810" s="56">
        <v>98.471629075621195</v>
      </c>
      <c r="H11810" s="56"/>
      <c r="I11810" s="56"/>
      <c r="J11810" s="57">
        <v>0.31820263954514799</v>
      </c>
      <c r="K11810" s="57">
        <v>0.38466479669131698</v>
      </c>
      <c r="L11810" s="57">
        <v>0.29784220022415198</v>
      </c>
      <c r="M11810" s="57">
        <v>0.225298375400178</v>
      </c>
    </row>
    <row r="11811" spans="1:13" x14ac:dyDescent="0.25">
      <c r="A11811" t="s">
        <v>11544</v>
      </c>
      <c r="B11811" t="s">
        <v>11545</v>
      </c>
      <c r="C11811" s="2" t="s">
        <v>35</v>
      </c>
      <c r="D11811" s="2" t="s">
        <v>315</v>
      </c>
      <c r="E11811" s="2" t="s">
        <v>29028</v>
      </c>
      <c r="F11811" s="56">
        <v>100.942406425873</v>
      </c>
      <c r="G11811" s="56">
        <v>98.471629075621195</v>
      </c>
      <c r="H11811" s="56"/>
      <c r="I11811" s="56"/>
      <c r="J11811" s="57">
        <v>0.31820263954514799</v>
      </c>
      <c r="K11811" s="57">
        <v>0.38466479669131698</v>
      </c>
      <c r="L11811" s="57">
        <v>0.29784220022415198</v>
      </c>
      <c r="M11811" s="57">
        <v>0.225298375400178</v>
      </c>
    </row>
    <row r="11812" spans="1:13" x14ac:dyDescent="0.25">
      <c r="A11812" t="s">
        <v>5450</v>
      </c>
      <c r="B11812" t="s">
        <v>5451</v>
      </c>
      <c r="C11812" s="2" t="s">
        <v>35</v>
      </c>
      <c r="D11812" s="2" t="s">
        <v>105</v>
      </c>
      <c r="E11812" s="2" t="s">
        <v>29028</v>
      </c>
      <c r="F11812" s="56"/>
      <c r="G11812" s="56">
        <v>94.853121343385894</v>
      </c>
      <c r="H11812" s="56"/>
      <c r="I11812" s="56"/>
      <c r="J11812" s="57">
        <v>0.27022328655210698</v>
      </c>
      <c r="K11812" s="57">
        <v>0.317032204054365</v>
      </c>
      <c r="L11812" s="57">
        <v>0.278969103006866</v>
      </c>
      <c r="M11812" s="57">
        <v>0.22163030102270101</v>
      </c>
    </row>
    <row r="11813" spans="1:13" x14ac:dyDescent="0.25">
      <c r="A11813" t="s">
        <v>9941</v>
      </c>
      <c r="B11813" t="s">
        <v>9942</v>
      </c>
      <c r="C11813" s="2" t="s">
        <v>35</v>
      </c>
      <c r="D11813" s="2" t="s">
        <v>312</v>
      </c>
      <c r="E11813" s="2" t="s">
        <v>29028</v>
      </c>
      <c r="F11813" s="56">
        <v>97.430107583767906</v>
      </c>
      <c r="G11813" s="56">
        <v>98.880030802753794</v>
      </c>
      <c r="H11813" s="56">
        <v>93.432960353955906</v>
      </c>
      <c r="I11813" s="56">
        <v>106.225778678833</v>
      </c>
      <c r="J11813" s="57">
        <v>0.34564387660616802</v>
      </c>
      <c r="K11813" s="57">
        <v>0.39605967806273601</v>
      </c>
      <c r="L11813" s="57">
        <v>0.351647997894175</v>
      </c>
      <c r="M11813" s="57">
        <v>0.29959201598910601</v>
      </c>
    </row>
    <row r="11814" spans="1:13" x14ac:dyDescent="0.25">
      <c r="A11814" t="s">
        <v>9411</v>
      </c>
      <c r="B11814" t="s">
        <v>9412</v>
      </c>
      <c r="C11814" s="2" t="s">
        <v>31</v>
      </c>
      <c r="D11814" s="2" t="s">
        <v>289</v>
      </c>
      <c r="E11814" s="2" t="s">
        <v>29028</v>
      </c>
      <c r="F11814" s="56">
        <v>108.299467977302</v>
      </c>
      <c r="G11814" s="56">
        <v>89.528346654289393</v>
      </c>
      <c r="H11814" s="56">
        <v>96.200640943977703</v>
      </c>
      <c r="I11814" s="56"/>
      <c r="J11814" s="57">
        <v>0.315364852458073</v>
      </c>
      <c r="K11814" s="57">
        <v>0.37577200446563502</v>
      </c>
      <c r="L11814" s="57">
        <v>0.327797091800138</v>
      </c>
      <c r="M11814" s="57">
        <v>0.25768164650698</v>
      </c>
    </row>
    <row r="11815" spans="1:13" x14ac:dyDescent="0.25">
      <c r="A11815" t="s">
        <v>20341</v>
      </c>
      <c r="B11815" t="s">
        <v>20342</v>
      </c>
      <c r="C11815" s="2" t="s">
        <v>35</v>
      </c>
      <c r="D11815" s="2" t="s">
        <v>83</v>
      </c>
      <c r="E11815" s="2" t="s">
        <v>29028</v>
      </c>
      <c r="F11815" s="56">
        <v>107.803940743268</v>
      </c>
      <c r="G11815" s="56">
        <v>94.9977571416469</v>
      </c>
      <c r="H11815" s="56">
        <v>87.949157633039405</v>
      </c>
      <c r="I11815" s="56">
        <v>106.56938145626</v>
      </c>
      <c r="J11815" s="57">
        <v>0.41624589925417299</v>
      </c>
      <c r="K11815" s="57">
        <v>0.45479993738626801</v>
      </c>
      <c r="L11815" s="57">
        <v>0.42517429342817398</v>
      </c>
      <c r="M11815" s="57">
        <v>0.383742124851497</v>
      </c>
    </row>
    <row r="11816" spans="1:13" x14ac:dyDescent="0.25">
      <c r="A11816" t="s">
        <v>30067</v>
      </c>
      <c r="B11816" t="s">
        <v>30068</v>
      </c>
      <c r="C11816" s="2" t="s">
        <v>31</v>
      </c>
      <c r="D11816" s="2" t="s">
        <v>4179</v>
      </c>
      <c r="E11816" s="2" t="s">
        <v>29028</v>
      </c>
      <c r="F11816" s="56"/>
      <c r="G11816" s="56">
        <v>93.518086268727899</v>
      </c>
      <c r="H11816" s="56"/>
      <c r="I11816" s="56"/>
      <c r="J11816" s="57">
        <v>0.24318459952873001</v>
      </c>
      <c r="K11816" s="57">
        <v>0.29955213071161602</v>
      </c>
      <c r="L11816" s="57">
        <v>0.25585027410125299</v>
      </c>
      <c r="M11816" s="57">
        <v>0.193251071662219</v>
      </c>
    </row>
    <row r="11817" spans="1:13" x14ac:dyDescent="0.25">
      <c r="A11817" t="s">
        <v>4974</v>
      </c>
      <c r="B11817" t="s">
        <v>4975</v>
      </c>
      <c r="C11817" s="2" t="s">
        <v>35</v>
      </c>
      <c r="D11817" s="2" t="s">
        <v>108</v>
      </c>
      <c r="E11817" s="2" t="s">
        <v>29028</v>
      </c>
      <c r="F11817" s="56"/>
      <c r="G11817" s="56">
        <v>95.019779108349894</v>
      </c>
      <c r="H11817" s="56"/>
      <c r="I11817" s="56"/>
      <c r="J11817" s="57">
        <v>0.25511476135653199</v>
      </c>
      <c r="K11817" s="57">
        <v>0.30058708194761202</v>
      </c>
      <c r="L11817" s="57">
        <v>0.26375667050881302</v>
      </c>
      <c r="M11817" s="57">
        <v>0.20711555270764401</v>
      </c>
    </row>
    <row r="11818" spans="1:13" x14ac:dyDescent="0.25">
      <c r="A11818" t="s">
        <v>4972</v>
      </c>
      <c r="B11818" t="s">
        <v>4973</v>
      </c>
      <c r="C11818" s="2" t="s">
        <v>35</v>
      </c>
      <c r="D11818" s="2" t="s">
        <v>108</v>
      </c>
      <c r="E11818" s="2" t="s">
        <v>29028</v>
      </c>
      <c r="F11818" s="56"/>
      <c r="G11818" s="56">
        <v>95.019779108349894</v>
      </c>
      <c r="H11818" s="56"/>
      <c r="I11818" s="56"/>
      <c r="J11818" s="57">
        <v>0.25511476135653199</v>
      </c>
      <c r="K11818" s="57">
        <v>0.30058708194761202</v>
      </c>
      <c r="L11818" s="57">
        <v>0.26375667050881302</v>
      </c>
      <c r="M11818" s="57">
        <v>0.20711555270764401</v>
      </c>
    </row>
    <row r="11819" spans="1:13" x14ac:dyDescent="0.25">
      <c r="A11819" t="s">
        <v>13652</v>
      </c>
      <c r="B11819" t="s">
        <v>13653</v>
      </c>
      <c r="C11819" s="2" t="s">
        <v>31</v>
      </c>
      <c r="D11819" s="2" t="s">
        <v>289</v>
      </c>
      <c r="E11819" s="2" t="s">
        <v>29028</v>
      </c>
      <c r="F11819" s="56">
        <v>102.311803738772</v>
      </c>
      <c r="G11819" s="56">
        <v>89.604303776731001</v>
      </c>
      <c r="H11819" s="56">
        <v>87.746098479517201</v>
      </c>
      <c r="I11819" s="56"/>
      <c r="J11819" s="57">
        <v>0.32795366002406101</v>
      </c>
      <c r="K11819" s="57">
        <v>0.38796710402424001</v>
      </c>
      <c r="L11819" s="57">
        <v>0.34411028391730403</v>
      </c>
      <c r="M11819" s="57">
        <v>0.28562513856372501</v>
      </c>
    </row>
    <row r="11820" spans="1:13" x14ac:dyDescent="0.25">
      <c r="A11820" t="s">
        <v>6010</v>
      </c>
      <c r="B11820" t="s">
        <v>6011</v>
      </c>
      <c r="C11820" s="2" t="s">
        <v>35</v>
      </c>
      <c r="D11820" s="2" t="s">
        <v>105</v>
      </c>
      <c r="E11820" s="2" t="s">
        <v>29028</v>
      </c>
      <c r="F11820" s="56">
        <v>93.628372726185802</v>
      </c>
      <c r="G11820" s="56">
        <v>98.094114089923593</v>
      </c>
      <c r="H11820" s="56">
        <v>93.783260500651494</v>
      </c>
      <c r="I11820" s="56"/>
      <c r="J11820" s="57">
        <v>0.325286170959802</v>
      </c>
      <c r="K11820" s="57">
        <v>0.38139422086950098</v>
      </c>
      <c r="L11820" s="57">
        <v>0.336470450947294</v>
      </c>
      <c r="M11820" s="57">
        <v>0.27421311128397802</v>
      </c>
    </row>
    <row r="11821" spans="1:13" x14ac:dyDescent="0.25">
      <c r="A11821" t="s">
        <v>13656</v>
      </c>
      <c r="B11821" t="s">
        <v>13657</v>
      </c>
      <c r="C11821" s="2" t="s">
        <v>35</v>
      </c>
      <c r="D11821" s="2" t="s">
        <v>289</v>
      </c>
      <c r="E11821" s="2" t="s">
        <v>29028</v>
      </c>
      <c r="F11821" s="56">
        <v>102.311803738772</v>
      </c>
      <c r="G11821" s="56">
        <v>89.604303776731001</v>
      </c>
      <c r="H11821" s="56">
        <v>87.746098479517201</v>
      </c>
      <c r="I11821" s="56"/>
      <c r="J11821" s="57">
        <v>0.32795366002406101</v>
      </c>
      <c r="K11821" s="57">
        <v>0.38796710402424001</v>
      </c>
      <c r="L11821" s="57">
        <v>0.34411028391730403</v>
      </c>
      <c r="M11821" s="57">
        <v>0.28562513856372501</v>
      </c>
    </row>
    <row r="11822" spans="1:13" x14ac:dyDescent="0.25">
      <c r="A11822" t="s">
        <v>12511</v>
      </c>
      <c r="B11822" t="s">
        <v>12512</v>
      </c>
      <c r="C11822" s="2" t="s">
        <v>31</v>
      </c>
      <c r="D11822" s="2" t="s">
        <v>80</v>
      </c>
      <c r="E11822" s="2" t="s">
        <v>29028</v>
      </c>
      <c r="F11822" s="56">
        <v>92.670129575495906</v>
      </c>
      <c r="G11822" s="56">
        <v>88.978917247734103</v>
      </c>
      <c r="H11822" s="56">
        <v>95.480269207180001</v>
      </c>
      <c r="I11822" s="56"/>
      <c r="J11822" s="57">
        <v>0.30741686103327898</v>
      </c>
      <c r="K11822" s="57">
        <v>0.34869615349038502</v>
      </c>
      <c r="L11822" s="57">
        <v>0.31834854786549899</v>
      </c>
      <c r="M11822" s="57">
        <v>0.27511362844318898</v>
      </c>
    </row>
    <row r="11823" spans="1:13" x14ac:dyDescent="0.25">
      <c r="A11823" t="s">
        <v>9929</v>
      </c>
      <c r="B11823" t="s">
        <v>9930</v>
      </c>
      <c r="C11823" s="2" t="s">
        <v>35</v>
      </c>
      <c r="D11823" s="2" t="s">
        <v>312</v>
      </c>
      <c r="E11823" s="2" t="s">
        <v>29028</v>
      </c>
      <c r="F11823" s="56">
        <v>98.124232093500595</v>
      </c>
      <c r="G11823" s="56">
        <v>98.629297647962005</v>
      </c>
      <c r="H11823" s="56">
        <v>94.618161940108706</v>
      </c>
      <c r="I11823" s="56"/>
      <c r="J11823" s="57">
        <v>0.33744087541239298</v>
      </c>
      <c r="K11823" s="57">
        <v>0.38324356705519103</v>
      </c>
      <c r="L11823" s="57">
        <v>0.34612117323090602</v>
      </c>
      <c r="M11823" s="57">
        <v>0.297980422951513</v>
      </c>
    </row>
    <row r="11824" spans="1:13" x14ac:dyDescent="0.25">
      <c r="A11824" t="s">
        <v>24854</v>
      </c>
      <c r="B11824" t="s">
        <v>24855</v>
      </c>
      <c r="C11824" s="2" t="s">
        <v>35</v>
      </c>
      <c r="D11824" s="2" t="s">
        <v>39</v>
      </c>
      <c r="E11824" s="2" t="s">
        <v>29028</v>
      </c>
      <c r="F11824" s="56">
        <v>104.089402818514</v>
      </c>
      <c r="G11824" s="56">
        <v>91.158749802127303</v>
      </c>
      <c r="H11824" s="56">
        <v>85.648195627820002</v>
      </c>
      <c r="I11824" s="56">
        <v>103.821053914034</v>
      </c>
      <c r="J11824" s="57">
        <v>0.37883802382634202</v>
      </c>
      <c r="K11824" s="57">
        <v>0.433226097435707</v>
      </c>
      <c r="L11824" s="57">
        <v>0.38942720826076399</v>
      </c>
      <c r="M11824" s="57">
        <v>0.33159464749558798</v>
      </c>
    </row>
    <row r="11825" spans="1:13" x14ac:dyDescent="0.25">
      <c r="A11825" t="s">
        <v>13508</v>
      </c>
      <c r="B11825" t="s">
        <v>13509</v>
      </c>
      <c r="C11825" s="2" t="s">
        <v>35</v>
      </c>
      <c r="D11825" s="2" t="s">
        <v>36</v>
      </c>
      <c r="E11825" s="2" t="s">
        <v>29028</v>
      </c>
      <c r="F11825" s="56"/>
      <c r="G11825" s="56">
        <v>95.669489335032793</v>
      </c>
      <c r="H11825" s="56"/>
      <c r="I11825" s="56"/>
      <c r="J11825" s="57">
        <v>0.25744566072825098</v>
      </c>
      <c r="K11825" s="57">
        <v>0.30629762329403298</v>
      </c>
      <c r="L11825" s="57">
        <v>0.26927908542366902</v>
      </c>
      <c r="M11825" s="57">
        <v>0.21203913662572799</v>
      </c>
    </row>
    <row r="11826" spans="1:13" x14ac:dyDescent="0.25">
      <c r="A11826" t="s">
        <v>13510</v>
      </c>
      <c r="B11826" t="s">
        <v>13511</v>
      </c>
      <c r="C11826" s="2" t="s">
        <v>35</v>
      </c>
      <c r="D11826" s="2" t="s">
        <v>36</v>
      </c>
      <c r="E11826" s="2" t="s">
        <v>29028</v>
      </c>
      <c r="F11826" s="56"/>
      <c r="G11826" s="56">
        <v>95.669489335032793</v>
      </c>
      <c r="H11826" s="56"/>
      <c r="I11826" s="56"/>
      <c r="J11826" s="57">
        <v>0.25744566072825098</v>
      </c>
      <c r="K11826" s="57">
        <v>0.30629762329403298</v>
      </c>
      <c r="L11826" s="57">
        <v>0.26927908542366902</v>
      </c>
      <c r="M11826" s="57">
        <v>0.21203913662572799</v>
      </c>
    </row>
    <row r="11827" spans="1:13" x14ac:dyDescent="0.25">
      <c r="A11827" t="s">
        <v>13506</v>
      </c>
      <c r="B11827" t="s">
        <v>13507</v>
      </c>
      <c r="C11827" s="2" t="s">
        <v>35</v>
      </c>
      <c r="D11827" s="2" t="s">
        <v>36</v>
      </c>
      <c r="E11827" s="2" t="s">
        <v>29028</v>
      </c>
      <c r="F11827" s="56"/>
      <c r="G11827" s="56">
        <v>95.669489335032793</v>
      </c>
      <c r="H11827" s="56"/>
      <c r="I11827" s="56"/>
      <c r="J11827" s="57">
        <v>0.25744566072825098</v>
      </c>
      <c r="K11827" s="57">
        <v>0.30629762329403298</v>
      </c>
      <c r="L11827" s="57">
        <v>0.26927908542366902</v>
      </c>
      <c r="M11827" s="57">
        <v>0.21203913662572799</v>
      </c>
    </row>
    <row r="11828" spans="1:13" x14ac:dyDescent="0.25">
      <c r="A11828" t="s">
        <v>18777</v>
      </c>
      <c r="B11828" t="s">
        <v>18778</v>
      </c>
      <c r="C11828" s="2" t="s">
        <v>35</v>
      </c>
      <c r="D11828" s="2" t="s">
        <v>217</v>
      </c>
      <c r="E11828" s="2" t="s">
        <v>29028</v>
      </c>
      <c r="F11828" s="56">
        <v>108.370730544105</v>
      </c>
      <c r="G11828" s="56">
        <v>97.899773344217195</v>
      </c>
      <c r="H11828" s="56">
        <v>90.485126550943804</v>
      </c>
      <c r="I11828" s="56">
        <v>105.318046031872</v>
      </c>
      <c r="J11828" s="57">
        <v>0.35754913517234299</v>
      </c>
      <c r="K11828" s="57">
        <v>0.39465292475568797</v>
      </c>
      <c r="L11828" s="57">
        <v>0.36651405717293301</v>
      </c>
      <c r="M11828" s="57">
        <v>0.32149557621950797</v>
      </c>
    </row>
    <row r="11829" spans="1:13" x14ac:dyDescent="0.25">
      <c r="A11829" t="s">
        <v>11536</v>
      </c>
      <c r="B11829" t="s">
        <v>11537</v>
      </c>
      <c r="C11829" s="2" t="s">
        <v>35</v>
      </c>
      <c r="D11829" s="2" t="s">
        <v>315</v>
      </c>
      <c r="E11829" s="2" t="s">
        <v>29028</v>
      </c>
      <c r="F11829" s="56">
        <v>100.942406425873</v>
      </c>
      <c r="G11829" s="56">
        <v>98.471629075621195</v>
      </c>
      <c r="H11829" s="56"/>
      <c r="I11829" s="56"/>
      <c r="J11829" s="57">
        <v>0.31820263954514799</v>
      </c>
      <c r="K11829" s="57">
        <v>0.38466479669131698</v>
      </c>
      <c r="L11829" s="57">
        <v>0.29784220022415198</v>
      </c>
      <c r="M11829" s="57">
        <v>0.225298375400178</v>
      </c>
    </row>
    <row r="11830" spans="1:13" x14ac:dyDescent="0.25">
      <c r="A11830" t="s">
        <v>9917</v>
      </c>
      <c r="B11830" t="s">
        <v>9918</v>
      </c>
      <c r="C11830" s="2" t="s">
        <v>31</v>
      </c>
      <c r="D11830" s="2" t="s">
        <v>312</v>
      </c>
      <c r="E11830" s="2" t="s">
        <v>29028</v>
      </c>
      <c r="F11830" s="56">
        <v>98.124232093500595</v>
      </c>
      <c r="G11830" s="56">
        <v>98.629297647962005</v>
      </c>
      <c r="H11830" s="56">
        <v>94.618161940108706</v>
      </c>
      <c r="I11830" s="56"/>
      <c r="J11830" s="57">
        <v>0.33744087541239298</v>
      </c>
      <c r="K11830" s="57">
        <v>0.38324356705519103</v>
      </c>
      <c r="L11830" s="57">
        <v>0.34612117323090602</v>
      </c>
      <c r="M11830" s="57">
        <v>0.297980422951513</v>
      </c>
    </row>
    <row r="11831" spans="1:13" x14ac:dyDescent="0.25">
      <c r="A11831" t="s">
        <v>6000</v>
      </c>
      <c r="B11831" t="s">
        <v>6001</v>
      </c>
      <c r="C11831" s="2" t="s">
        <v>31</v>
      </c>
      <c r="D11831" s="2" t="s">
        <v>105</v>
      </c>
      <c r="E11831" s="2" t="s">
        <v>29028</v>
      </c>
      <c r="F11831" s="56"/>
      <c r="G11831" s="56">
        <v>97.125271972884207</v>
      </c>
      <c r="H11831" s="56"/>
      <c r="I11831" s="56"/>
      <c r="J11831" s="57">
        <v>0.26884095545555597</v>
      </c>
      <c r="K11831" s="57">
        <v>0.31193724096372999</v>
      </c>
      <c r="L11831" s="57">
        <v>0.27705298320531901</v>
      </c>
      <c r="M11831" s="57">
        <v>0.22502723782831699</v>
      </c>
    </row>
    <row r="11832" spans="1:13" x14ac:dyDescent="0.25">
      <c r="A11832" t="s">
        <v>18243</v>
      </c>
      <c r="B11832" t="s">
        <v>18244</v>
      </c>
      <c r="C11832" s="2" t="s">
        <v>31</v>
      </c>
      <c r="D11832" s="2" t="s">
        <v>54</v>
      </c>
      <c r="E11832" s="2" t="s">
        <v>29028</v>
      </c>
      <c r="F11832" s="56">
        <v>96.7324386416023</v>
      </c>
      <c r="G11832" s="56">
        <v>99.624267522106607</v>
      </c>
      <c r="H11832" s="56">
        <v>91.330436128291794</v>
      </c>
      <c r="I11832" s="56">
        <v>109.60556165639601</v>
      </c>
      <c r="J11832" s="57">
        <v>0.33582840858049701</v>
      </c>
      <c r="K11832" s="57">
        <v>0.38503281147872798</v>
      </c>
      <c r="L11832" s="57">
        <v>0.34761344808801198</v>
      </c>
      <c r="M11832" s="57">
        <v>0.30031570591828</v>
      </c>
    </row>
    <row r="11833" spans="1:13" x14ac:dyDescent="0.25">
      <c r="A11833" t="s">
        <v>12513</v>
      </c>
      <c r="B11833" t="s">
        <v>12514</v>
      </c>
      <c r="C11833" s="2" t="s">
        <v>31</v>
      </c>
      <c r="D11833" s="2" t="s">
        <v>80</v>
      </c>
      <c r="E11833" s="2" t="s">
        <v>29028</v>
      </c>
      <c r="F11833" s="56">
        <v>93.290366301436293</v>
      </c>
      <c r="G11833" s="56">
        <v>86.569844729215504</v>
      </c>
      <c r="H11833" s="56">
        <v>96.225435619956997</v>
      </c>
      <c r="I11833" s="56">
        <v>106.616375789481</v>
      </c>
      <c r="J11833" s="57">
        <v>0.352937050504811</v>
      </c>
      <c r="K11833" s="57">
        <v>0.40535719518032498</v>
      </c>
      <c r="L11833" s="57">
        <v>0.36684712683347298</v>
      </c>
      <c r="M11833" s="57">
        <v>0.31373741998249</v>
      </c>
    </row>
    <row r="11834" spans="1:13" x14ac:dyDescent="0.25">
      <c r="A11834" t="s">
        <v>11534</v>
      </c>
      <c r="B11834" t="s">
        <v>11535</v>
      </c>
      <c r="C11834" s="2" t="s">
        <v>35</v>
      </c>
      <c r="D11834" s="2" t="s">
        <v>315</v>
      </c>
      <c r="E11834" s="2" t="s">
        <v>29028</v>
      </c>
      <c r="F11834" s="56">
        <v>100.942406425873</v>
      </c>
      <c r="G11834" s="56">
        <v>98.471629075621195</v>
      </c>
      <c r="H11834" s="56"/>
      <c r="I11834" s="56"/>
      <c r="J11834" s="57">
        <v>0.31820263954514799</v>
      </c>
      <c r="K11834" s="57">
        <v>0.38466479669131698</v>
      </c>
      <c r="L11834" s="57">
        <v>0.29784220022415198</v>
      </c>
      <c r="M11834" s="57">
        <v>0.225298375400178</v>
      </c>
    </row>
    <row r="11835" spans="1:13" x14ac:dyDescent="0.25">
      <c r="A11835" t="s">
        <v>9937</v>
      </c>
      <c r="B11835" t="s">
        <v>9938</v>
      </c>
      <c r="C11835" s="2" t="s">
        <v>35</v>
      </c>
      <c r="D11835" s="2" t="s">
        <v>312</v>
      </c>
      <c r="E11835" s="2" t="s">
        <v>29028</v>
      </c>
      <c r="F11835" s="56">
        <v>98.124232093500595</v>
      </c>
      <c r="G11835" s="56">
        <v>98.629297647962005</v>
      </c>
      <c r="H11835" s="56">
        <v>94.618161940108706</v>
      </c>
      <c r="I11835" s="56"/>
      <c r="J11835" s="57">
        <v>0.33744087541239298</v>
      </c>
      <c r="K11835" s="57">
        <v>0.38324356705519103</v>
      </c>
      <c r="L11835" s="57">
        <v>0.34612117323090602</v>
      </c>
      <c r="M11835" s="57">
        <v>0.297980422951513</v>
      </c>
    </row>
    <row r="11836" spans="1:13" x14ac:dyDescent="0.25">
      <c r="A11836" t="s">
        <v>21760</v>
      </c>
      <c r="B11836" t="s">
        <v>21761</v>
      </c>
      <c r="C11836" s="2" t="s">
        <v>35</v>
      </c>
      <c r="D11836" s="2" t="s">
        <v>32</v>
      </c>
      <c r="E11836" s="2" t="s">
        <v>29028</v>
      </c>
      <c r="F11836" s="56"/>
      <c r="G11836" s="56">
        <v>88.864297265671397</v>
      </c>
      <c r="H11836" s="56"/>
      <c r="I11836" s="56"/>
      <c r="J11836" s="57">
        <v>0.25817552066772997</v>
      </c>
      <c r="K11836" s="57">
        <v>0.30828190551919898</v>
      </c>
      <c r="L11836" s="57">
        <v>0.27165358468237999</v>
      </c>
      <c r="M11836" s="57">
        <v>0.21244910427086899</v>
      </c>
    </row>
    <row r="11837" spans="1:13" x14ac:dyDescent="0.25">
      <c r="A11837" t="s">
        <v>13502</v>
      </c>
      <c r="B11837" t="s">
        <v>13503</v>
      </c>
      <c r="C11837" s="2" t="s">
        <v>31</v>
      </c>
      <c r="D11837" s="2" t="s">
        <v>36</v>
      </c>
      <c r="E11837" s="2" t="s">
        <v>29028</v>
      </c>
      <c r="F11837" s="56"/>
      <c r="G11837" s="56">
        <v>95.669489335032793</v>
      </c>
      <c r="H11837" s="56"/>
      <c r="I11837" s="56"/>
      <c r="J11837" s="57">
        <v>0.25744566072825098</v>
      </c>
      <c r="K11837" s="57">
        <v>0.30629762329403298</v>
      </c>
      <c r="L11837" s="57">
        <v>0.26927908542366902</v>
      </c>
      <c r="M11837" s="57">
        <v>0.21203913662572799</v>
      </c>
    </row>
    <row r="11838" spans="1:13" x14ac:dyDescent="0.25">
      <c r="A11838" t="s">
        <v>13504</v>
      </c>
      <c r="B11838" t="s">
        <v>13505</v>
      </c>
      <c r="C11838" s="2" t="s">
        <v>31</v>
      </c>
      <c r="D11838" s="2" t="s">
        <v>36</v>
      </c>
      <c r="E11838" s="2" t="s">
        <v>29028</v>
      </c>
      <c r="F11838" s="56"/>
      <c r="G11838" s="56">
        <v>95.669489335032793</v>
      </c>
      <c r="H11838" s="56"/>
      <c r="I11838" s="56"/>
      <c r="J11838" s="57">
        <v>0.25744566072825098</v>
      </c>
      <c r="K11838" s="57">
        <v>0.30629762329403298</v>
      </c>
      <c r="L11838" s="57">
        <v>0.26927908542366902</v>
      </c>
      <c r="M11838" s="57">
        <v>0.21203913662572799</v>
      </c>
    </row>
    <row r="11839" spans="1:13" x14ac:dyDescent="0.25">
      <c r="A11839" t="s">
        <v>1378</v>
      </c>
      <c r="B11839" t="s">
        <v>1379</v>
      </c>
      <c r="C11839" s="2" t="s">
        <v>35</v>
      </c>
      <c r="D11839" s="2" t="s">
        <v>289</v>
      </c>
      <c r="E11839" s="2" t="s">
        <v>29027</v>
      </c>
      <c r="F11839" s="56">
        <v>106.03715802491701</v>
      </c>
      <c r="G11839" s="56">
        <v>87.090533602955006</v>
      </c>
      <c r="H11839" s="56">
        <v>83.766251590891898</v>
      </c>
      <c r="I11839" s="56">
        <v>105.076297288237</v>
      </c>
      <c r="J11839" s="57">
        <v>0.47669053565834102</v>
      </c>
      <c r="K11839" s="57">
        <v>0.56685058048712</v>
      </c>
      <c r="L11839" s="57">
        <v>0.50185848131012101</v>
      </c>
      <c r="M11839" s="57">
        <v>0.41553006995464598</v>
      </c>
    </row>
    <row r="11840" spans="1:13" x14ac:dyDescent="0.25">
      <c r="A11840" t="s">
        <v>12523</v>
      </c>
      <c r="B11840" t="s">
        <v>12524</v>
      </c>
      <c r="C11840" s="2" t="s">
        <v>35</v>
      </c>
      <c r="D11840" s="2" t="s">
        <v>80</v>
      </c>
      <c r="E11840" s="2" t="s">
        <v>29028</v>
      </c>
      <c r="F11840" s="56">
        <v>94.0455641084733</v>
      </c>
      <c r="G11840" s="56">
        <v>88.962431877179696</v>
      </c>
      <c r="H11840" s="56">
        <v>94.379377556528794</v>
      </c>
      <c r="I11840" s="56">
        <v>108.507180419714</v>
      </c>
      <c r="J11840" s="57">
        <v>0.362448080357339</v>
      </c>
      <c r="K11840" s="57">
        <v>0.416386105335663</v>
      </c>
      <c r="L11840" s="57">
        <v>0.37498997936425899</v>
      </c>
      <c r="M11840" s="57">
        <v>0.326731938139036</v>
      </c>
    </row>
    <row r="11841" spans="1:13" x14ac:dyDescent="0.25">
      <c r="A11841" t="s">
        <v>4970</v>
      </c>
      <c r="B11841" t="s">
        <v>4971</v>
      </c>
      <c r="C11841" s="2" t="s">
        <v>35</v>
      </c>
      <c r="D11841" s="2" t="s">
        <v>108</v>
      </c>
      <c r="E11841" s="2" t="s">
        <v>29028</v>
      </c>
      <c r="F11841" s="56"/>
      <c r="G11841" s="56">
        <v>95.019779108349894</v>
      </c>
      <c r="H11841" s="56"/>
      <c r="I11841" s="56"/>
      <c r="J11841" s="57">
        <v>0.25511476135653199</v>
      </c>
      <c r="K11841" s="57">
        <v>0.30058708194761202</v>
      </c>
      <c r="L11841" s="57">
        <v>0.26375667050881302</v>
      </c>
      <c r="M11841" s="57">
        <v>0.20711555270764401</v>
      </c>
    </row>
    <row r="11842" spans="1:13" x14ac:dyDescent="0.25">
      <c r="A11842" t="s">
        <v>5442</v>
      </c>
      <c r="B11842" t="s">
        <v>5443</v>
      </c>
      <c r="C11842" s="2" t="s">
        <v>31</v>
      </c>
      <c r="D11842" s="2" t="s">
        <v>105</v>
      </c>
      <c r="E11842" s="2" t="s">
        <v>29028</v>
      </c>
      <c r="F11842" s="56"/>
      <c r="G11842" s="56">
        <v>94.853121343385894</v>
      </c>
      <c r="H11842" s="56"/>
      <c r="I11842" s="56"/>
      <c r="J11842" s="57">
        <v>0.27022328655210698</v>
      </c>
      <c r="K11842" s="57">
        <v>0.317032204054365</v>
      </c>
      <c r="L11842" s="57">
        <v>0.278969103006866</v>
      </c>
      <c r="M11842" s="57">
        <v>0.22163030102270101</v>
      </c>
    </row>
    <row r="11843" spans="1:13" x14ac:dyDescent="0.25">
      <c r="A11843" t="s">
        <v>1118</v>
      </c>
      <c r="B11843" t="s">
        <v>1119</v>
      </c>
      <c r="C11843" s="2" t="s">
        <v>31</v>
      </c>
      <c r="D11843" s="2" t="s">
        <v>236</v>
      </c>
      <c r="E11843" s="2" t="s">
        <v>29027</v>
      </c>
      <c r="F11843" s="56">
        <v>93.319267058196402</v>
      </c>
      <c r="G11843" s="56">
        <v>100.07826840628201</v>
      </c>
      <c r="H11843" s="56">
        <v>92.333716323588604</v>
      </c>
      <c r="I11843" s="56">
        <v>105.136598437918</v>
      </c>
      <c r="J11843" s="57">
        <v>0.39058162226927101</v>
      </c>
      <c r="K11843" s="57">
        <v>0.49438780829773599</v>
      </c>
      <c r="L11843" s="57">
        <v>0.41715493716005803</v>
      </c>
      <c r="M11843" s="57">
        <v>0.30711263702645503</v>
      </c>
    </row>
    <row r="11844" spans="1:13" x14ac:dyDescent="0.25">
      <c r="A11844" t="s">
        <v>18765</v>
      </c>
      <c r="B11844" t="s">
        <v>18766</v>
      </c>
      <c r="C11844" s="2" t="s">
        <v>31</v>
      </c>
      <c r="D11844" s="2" t="s">
        <v>217</v>
      </c>
      <c r="E11844" s="2" t="s">
        <v>29028</v>
      </c>
      <c r="F11844" s="56">
        <v>108.370730544105</v>
      </c>
      <c r="G11844" s="56">
        <v>97.899773344217195</v>
      </c>
      <c r="H11844" s="56">
        <v>90.485126550943804</v>
      </c>
      <c r="I11844" s="56">
        <v>105.318046031872</v>
      </c>
      <c r="J11844" s="57">
        <v>0.35754913517234299</v>
      </c>
      <c r="K11844" s="57">
        <v>0.39465292475568797</v>
      </c>
      <c r="L11844" s="57">
        <v>0.36651405717293301</v>
      </c>
      <c r="M11844" s="57">
        <v>0.32149557621950797</v>
      </c>
    </row>
    <row r="11845" spans="1:13" x14ac:dyDescent="0.25">
      <c r="A11845" t="s">
        <v>9947</v>
      </c>
      <c r="B11845" t="s">
        <v>9948</v>
      </c>
      <c r="C11845" s="2" t="s">
        <v>35</v>
      </c>
      <c r="D11845" s="2" t="s">
        <v>312</v>
      </c>
      <c r="E11845" s="2" t="s">
        <v>29028</v>
      </c>
      <c r="F11845" s="56">
        <v>98.124232093500595</v>
      </c>
      <c r="G11845" s="56">
        <v>98.629297647962005</v>
      </c>
      <c r="H11845" s="56">
        <v>94.618161940108706</v>
      </c>
      <c r="I11845" s="56"/>
      <c r="J11845" s="57">
        <v>0.33744087541239298</v>
      </c>
      <c r="K11845" s="57">
        <v>0.38324356705519103</v>
      </c>
      <c r="L11845" s="57">
        <v>0.34612117323090602</v>
      </c>
      <c r="M11845" s="57">
        <v>0.297980422951513</v>
      </c>
    </row>
    <row r="11846" spans="1:13" x14ac:dyDescent="0.25">
      <c r="A11846" t="s">
        <v>11548</v>
      </c>
      <c r="B11846" t="s">
        <v>11549</v>
      </c>
      <c r="C11846" s="2" t="s">
        <v>35</v>
      </c>
      <c r="D11846" s="2" t="s">
        <v>315</v>
      </c>
      <c r="E11846" s="2" t="s">
        <v>29028</v>
      </c>
      <c r="F11846" s="56">
        <v>100.942406425873</v>
      </c>
      <c r="G11846" s="56">
        <v>98.471629075621195</v>
      </c>
      <c r="H11846" s="56"/>
      <c r="I11846" s="56"/>
      <c r="J11846" s="57">
        <v>0.31820263954514799</v>
      </c>
      <c r="K11846" s="57">
        <v>0.38466479669131698</v>
      </c>
      <c r="L11846" s="57">
        <v>0.29784220022415198</v>
      </c>
      <c r="M11846" s="57">
        <v>0.225298375400178</v>
      </c>
    </row>
    <row r="11847" spans="1:13" x14ac:dyDescent="0.25">
      <c r="A11847" t="s">
        <v>16430</v>
      </c>
      <c r="B11847" t="s">
        <v>16431</v>
      </c>
      <c r="C11847" s="2" t="s">
        <v>31</v>
      </c>
      <c r="D11847" s="2" t="s">
        <v>236</v>
      </c>
      <c r="E11847" s="2" t="s">
        <v>29028</v>
      </c>
      <c r="F11847" s="56"/>
      <c r="G11847" s="56">
        <v>95.327309030372703</v>
      </c>
      <c r="H11847" s="56"/>
      <c r="I11847" s="56"/>
      <c r="J11847" s="57">
        <v>0.27538797857088299</v>
      </c>
      <c r="K11847" s="57">
        <v>0.31810337161163799</v>
      </c>
      <c r="L11847" s="57">
        <v>0.28232253656739598</v>
      </c>
      <c r="M11847" s="57">
        <v>0.23289293615878801</v>
      </c>
    </row>
    <row r="11848" spans="1:13" x14ac:dyDescent="0.25">
      <c r="A11848" t="s">
        <v>21758</v>
      </c>
      <c r="B11848" t="s">
        <v>21759</v>
      </c>
      <c r="C11848" s="2" t="s">
        <v>35</v>
      </c>
      <c r="D11848" s="2" t="s">
        <v>32</v>
      </c>
      <c r="E11848" s="2" t="s">
        <v>29028</v>
      </c>
      <c r="F11848" s="56"/>
      <c r="G11848" s="56">
        <v>88.864297265671397</v>
      </c>
      <c r="H11848" s="56"/>
      <c r="I11848" s="56"/>
      <c r="J11848" s="57">
        <v>0.25817552066772997</v>
      </c>
      <c r="K11848" s="57">
        <v>0.30828190551919898</v>
      </c>
      <c r="L11848" s="57">
        <v>0.27165358468237999</v>
      </c>
      <c r="M11848" s="57">
        <v>0.21244910427086899</v>
      </c>
    </row>
    <row r="11849" spans="1:13" x14ac:dyDescent="0.25">
      <c r="A11849" t="s">
        <v>13512</v>
      </c>
      <c r="B11849" t="s">
        <v>13513</v>
      </c>
      <c r="C11849" s="2" t="s">
        <v>35</v>
      </c>
      <c r="D11849" s="2" t="s">
        <v>36</v>
      </c>
      <c r="E11849" s="2" t="s">
        <v>29028</v>
      </c>
      <c r="F11849" s="56"/>
      <c r="G11849" s="56">
        <v>95.669489335032793</v>
      </c>
      <c r="H11849" s="56"/>
      <c r="I11849" s="56"/>
      <c r="J11849" s="57">
        <v>0.25744566072825098</v>
      </c>
      <c r="K11849" s="57">
        <v>0.30629762329403298</v>
      </c>
      <c r="L11849" s="57">
        <v>0.26927908542366902</v>
      </c>
      <c r="M11849" s="57">
        <v>0.21203913662572799</v>
      </c>
    </row>
    <row r="11850" spans="1:13" x14ac:dyDescent="0.25">
      <c r="A11850" t="s">
        <v>966</v>
      </c>
      <c r="B11850" t="s">
        <v>967</v>
      </c>
      <c r="C11850" s="2" t="s">
        <v>35</v>
      </c>
      <c r="D11850" s="2" t="s">
        <v>69</v>
      </c>
      <c r="E11850" s="2" t="s">
        <v>29027</v>
      </c>
      <c r="F11850" s="56">
        <v>99.655465854295301</v>
      </c>
      <c r="G11850" s="56">
        <v>97.863194484269897</v>
      </c>
      <c r="H11850" s="56">
        <v>92.265119059574701</v>
      </c>
      <c r="I11850" s="56">
        <v>95.7604176896551</v>
      </c>
      <c r="J11850" s="57">
        <v>0.48803577274417198</v>
      </c>
      <c r="K11850" s="57">
        <v>0.57645777178258195</v>
      </c>
      <c r="L11850" s="57">
        <v>0.50284529387017196</v>
      </c>
      <c r="M11850" s="57">
        <v>0.44208113423548401</v>
      </c>
    </row>
    <row r="11851" spans="1:13" x14ac:dyDescent="0.25">
      <c r="A11851" t="s">
        <v>11154</v>
      </c>
      <c r="B11851" t="s">
        <v>11155</v>
      </c>
      <c r="C11851" s="2" t="s">
        <v>31</v>
      </c>
      <c r="D11851" s="2" t="s">
        <v>69</v>
      </c>
      <c r="E11851" s="2" t="s">
        <v>29028</v>
      </c>
      <c r="F11851" s="56">
        <v>97.453087969870893</v>
      </c>
      <c r="G11851" s="56">
        <v>96.538175049835601</v>
      </c>
      <c r="H11851" s="56">
        <v>93.760394745980193</v>
      </c>
      <c r="I11851" s="56"/>
      <c r="J11851" s="57">
        <v>0.29996285570223902</v>
      </c>
      <c r="K11851" s="57">
        <v>0.35071271520533398</v>
      </c>
      <c r="L11851" s="57">
        <v>0.31011719308121499</v>
      </c>
      <c r="M11851" s="57">
        <v>0.26277195345343901</v>
      </c>
    </row>
    <row r="11852" spans="1:13" x14ac:dyDescent="0.25">
      <c r="A11852" t="s">
        <v>9925</v>
      </c>
      <c r="B11852" t="s">
        <v>9926</v>
      </c>
      <c r="C11852" s="2" t="s">
        <v>31</v>
      </c>
      <c r="D11852" s="2" t="s">
        <v>312</v>
      </c>
      <c r="E11852" s="2" t="s">
        <v>29028</v>
      </c>
      <c r="F11852" s="56">
        <v>98.124232093500595</v>
      </c>
      <c r="G11852" s="56">
        <v>98.629297647962005</v>
      </c>
      <c r="H11852" s="56">
        <v>94.618161940108706</v>
      </c>
      <c r="I11852" s="56"/>
      <c r="J11852" s="57">
        <v>0.33744087541239298</v>
      </c>
      <c r="K11852" s="57">
        <v>0.38324356705519103</v>
      </c>
      <c r="L11852" s="57">
        <v>0.34612117323090602</v>
      </c>
      <c r="M11852" s="57">
        <v>0.297980422951513</v>
      </c>
    </row>
    <row r="11853" spans="1:13" x14ac:dyDescent="0.25">
      <c r="A11853" t="s">
        <v>6002</v>
      </c>
      <c r="B11853" t="s">
        <v>6003</v>
      </c>
      <c r="C11853" s="2" t="s">
        <v>31</v>
      </c>
      <c r="D11853" s="2" t="s">
        <v>105</v>
      </c>
      <c r="E11853" s="2" t="s">
        <v>29028</v>
      </c>
      <c r="F11853" s="56"/>
      <c r="G11853" s="56">
        <v>97.125271972884207</v>
      </c>
      <c r="H11853" s="56"/>
      <c r="I11853" s="56"/>
      <c r="J11853" s="57">
        <v>0.26884095545555597</v>
      </c>
      <c r="K11853" s="57">
        <v>0.31193724096372999</v>
      </c>
      <c r="L11853" s="57">
        <v>0.27705298320531901</v>
      </c>
      <c r="M11853" s="57">
        <v>0.22502723782831699</v>
      </c>
    </row>
    <row r="11854" spans="1:13" x14ac:dyDescent="0.25">
      <c r="A11854" t="s">
        <v>9949</v>
      </c>
      <c r="B11854" t="s">
        <v>9950</v>
      </c>
      <c r="C11854" s="2" t="s">
        <v>35</v>
      </c>
      <c r="D11854" s="2" t="s">
        <v>312</v>
      </c>
      <c r="E11854" s="2" t="s">
        <v>29028</v>
      </c>
      <c r="F11854" s="56">
        <v>98.124232093500595</v>
      </c>
      <c r="G11854" s="56">
        <v>98.629297647962005</v>
      </c>
      <c r="H11854" s="56">
        <v>94.618161940108706</v>
      </c>
      <c r="I11854" s="56"/>
      <c r="J11854" s="57">
        <v>0.33744087541239298</v>
      </c>
      <c r="K11854" s="57">
        <v>0.38324356705519103</v>
      </c>
      <c r="L11854" s="57">
        <v>0.34612117323090602</v>
      </c>
      <c r="M11854" s="57">
        <v>0.297980422951513</v>
      </c>
    </row>
    <row r="11855" spans="1:13" x14ac:dyDescent="0.25">
      <c r="A11855" t="s">
        <v>9933</v>
      </c>
      <c r="B11855" t="s">
        <v>9934</v>
      </c>
      <c r="C11855" s="2" t="s">
        <v>35</v>
      </c>
      <c r="D11855" s="2" t="s">
        <v>312</v>
      </c>
      <c r="E11855" s="2" t="s">
        <v>29028</v>
      </c>
      <c r="F11855" s="56">
        <v>98.124232093500595</v>
      </c>
      <c r="G11855" s="56">
        <v>98.629297647962005</v>
      </c>
      <c r="H11855" s="56">
        <v>94.618161940108706</v>
      </c>
      <c r="I11855" s="56"/>
      <c r="J11855" s="57">
        <v>0.33744087541239298</v>
      </c>
      <c r="K11855" s="57">
        <v>0.38324356705519103</v>
      </c>
      <c r="L11855" s="57">
        <v>0.34612117323090602</v>
      </c>
      <c r="M11855" s="57">
        <v>0.297980422951513</v>
      </c>
    </row>
    <row r="11856" spans="1:13" x14ac:dyDescent="0.25">
      <c r="A11856" t="s">
        <v>2768</v>
      </c>
      <c r="B11856" t="s">
        <v>2769</v>
      </c>
      <c r="C11856" s="2" t="s">
        <v>35</v>
      </c>
      <c r="D11856" s="2" t="s">
        <v>32</v>
      </c>
      <c r="E11856" s="2" t="s">
        <v>29027</v>
      </c>
      <c r="F11856" s="56">
        <v>99.930373591778803</v>
      </c>
      <c r="G11856" s="56">
        <v>84.046121124161303</v>
      </c>
      <c r="H11856" s="56">
        <v>92.427188635302997</v>
      </c>
      <c r="I11856" s="56">
        <v>105.24013437416301</v>
      </c>
      <c r="J11856" s="57">
        <v>0.44347974506392301</v>
      </c>
      <c r="K11856" s="57">
        <v>0.53243498648083099</v>
      </c>
      <c r="L11856" s="57">
        <v>0.46719196070636299</v>
      </c>
      <c r="M11856" s="57">
        <v>0.37796142786665898</v>
      </c>
    </row>
    <row r="11857" spans="1:13" x14ac:dyDescent="0.25">
      <c r="A11857" t="s">
        <v>11148</v>
      </c>
      <c r="B11857" t="s">
        <v>11149</v>
      </c>
      <c r="C11857" s="2" t="s">
        <v>31</v>
      </c>
      <c r="D11857" s="2" t="s">
        <v>69</v>
      </c>
      <c r="E11857" s="2" t="s">
        <v>29028</v>
      </c>
      <c r="F11857" s="56">
        <v>97.453087969870893</v>
      </c>
      <c r="G11857" s="56">
        <v>96.538175049835601</v>
      </c>
      <c r="H11857" s="56">
        <v>93.760394745980193</v>
      </c>
      <c r="I11857" s="56"/>
      <c r="J11857" s="57">
        <v>0.29996285570223902</v>
      </c>
      <c r="K11857" s="57">
        <v>0.35071271520533398</v>
      </c>
      <c r="L11857" s="57">
        <v>0.31011719308121499</v>
      </c>
      <c r="M11857" s="57">
        <v>0.26277195345343901</v>
      </c>
    </row>
    <row r="11858" spans="1:13" x14ac:dyDescent="0.25">
      <c r="A11858" t="s">
        <v>19722</v>
      </c>
      <c r="B11858" t="s">
        <v>19723</v>
      </c>
      <c r="C11858" s="2" t="s">
        <v>31</v>
      </c>
      <c r="D11858" s="2" t="s">
        <v>210</v>
      </c>
      <c r="E11858" s="2" t="s">
        <v>29028</v>
      </c>
      <c r="F11858" s="56">
        <v>107.994864906996</v>
      </c>
      <c r="G11858" s="56">
        <v>97.426581000358198</v>
      </c>
      <c r="H11858" s="56">
        <v>89.270508914844797</v>
      </c>
      <c r="I11858" s="56">
        <v>101.93460244308901</v>
      </c>
      <c r="J11858" s="57">
        <v>0.37488105281949302</v>
      </c>
      <c r="K11858" s="57">
        <v>0.40623056267664098</v>
      </c>
      <c r="L11858" s="57">
        <v>0.38206492923734098</v>
      </c>
      <c r="M11858" s="57">
        <v>0.34323330227941401</v>
      </c>
    </row>
    <row r="11859" spans="1:13" x14ac:dyDescent="0.25">
      <c r="A11859" t="s">
        <v>4978</v>
      </c>
      <c r="B11859" t="s">
        <v>4979</v>
      </c>
      <c r="C11859" s="2" t="s">
        <v>35</v>
      </c>
      <c r="D11859" s="2" t="s">
        <v>108</v>
      </c>
      <c r="E11859" s="2" t="s">
        <v>29028</v>
      </c>
      <c r="F11859" s="56"/>
      <c r="G11859" s="56">
        <v>95.019779108349894</v>
      </c>
      <c r="H11859" s="56"/>
      <c r="I11859" s="56"/>
      <c r="J11859" s="57">
        <v>0.25511476135653199</v>
      </c>
      <c r="K11859" s="57">
        <v>0.30058708194761202</v>
      </c>
      <c r="L11859" s="57">
        <v>0.26375667050881302</v>
      </c>
      <c r="M11859" s="57">
        <v>0.20711555270764401</v>
      </c>
    </row>
    <row r="11860" spans="1:13" x14ac:dyDescent="0.25">
      <c r="A11860" t="s">
        <v>16418</v>
      </c>
      <c r="B11860" t="s">
        <v>16419</v>
      </c>
      <c r="C11860" s="2" t="s">
        <v>31</v>
      </c>
      <c r="D11860" s="2" t="s">
        <v>236</v>
      </c>
      <c r="E11860" s="2" t="s">
        <v>29028</v>
      </c>
      <c r="F11860" s="56"/>
      <c r="G11860" s="56">
        <v>95.327309030372703</v>
      </c>
      <c r="H11860" s="56"/>
      <c r="I11860" s="56"/>
      <c r="J11860" s="57">
        <v>0.27538797857088299</v>
      </c>
      <c r="K11860" s="57">
        <v>0.31810337161163799</v>
      </c>
      <c r="L11860" s="57">
        <v>0.28232253656739598</v>
      </c>
      <c r="M11860" s="57">
        <v>0.23289293615878801</v>
      </c>
    </row>
    <row r="11861" spans="1:13" x14ac:dyDescent="0.25">
      <c r="A11861" t="s">
        <v>16414</v>
      </c>
      <c r="B11861" t="s">
        <v>16415</v>
      </c>
      <c r="C11861" s="2" t="s">
        <v>31</v>
      </c>
      <c r="D11861" s="2" t="s">
        <v>236</v>
      </c>
      <c r="E11861" s="2" t="s">
        <v>29028</v>
      </c>
      <c r="F11861" s="56">
        <v>94.415782023573996</v>
      </c>
      <c r="G11861" s="56">
        <v>95.828495399701595</v>
      </c>
      <c r="H11861" s="56">
        <v>101.63019275310801</v>
      </c>
      <c r="I11861" s="56">
        <v>98.245636327103895</v>
      </c>
      <c r="J11861" s="57">
        <v>0.43321472349435902</v>
      </c>
      <c r="K11861" s="57">
        <v>0.50432828460729395</v>
      </c>
      <c r="L11861" s="57">
        <v>0.44307422403522201</v>
      </c>
      <c r="M11861" s="57">
        <v>0.37558583775535898</v>
      </c>
    </row>
    <row r="11862" spans="1:13" x14ac:dyDescent="0.25">
      <c r="A11862" t="s">
        <v>16420</v>
      </c>
      <c r="B11862" t="s">
        <v>16421</v>
      </c>
      <c r="C11862" s="2" t="s">
        <v>31</v>
      </c>
      <c r="D11862" s="2" t="s">
        <v>236</v>
      </c>
      <c r="E11862" s="2" t="s">
        <v>29028</v>
      </c>
      <c r="F11862" s="56"/>
      <c r="G11862" s="56">
        <v>95.327309030372703</v>
      </c>
      <c r="H11862" s="56"/>
      <c r="I11862" s="56"/>
      <c r="J11862" s="57">
        <v>0.27538797857088299</v>
      </c>
      <c r="K11862" s="57">
        <v>0.31810337161163799</v>
      </c>
      <c r="L11862" s="57">
        <v>0.28232253656739598</v>
      </c>
      <c r="M11862" s="57">
        <v>0.23289293615878801</v>
      </c>
    </row>
    <row r="11863" spans="1:13" x14ac:dyDescent="0.25">
      <c r="A11863" t="s">
        <v>16416</v>
      </c>
      <c r="B11863" t="s">
        <v>16417</v>
      </c>
      <c r="C11863" s="2" t="s">
        <v>31</v>
      </c>
      <c r="D11863" s="2" t="s">
        <v>236</v>
      </c>
      <c r="E11863" s="2" t="s">
        <v>29028</v>
      </c>
      <c r="F11863" s="56"/>
      <c r="G11863" s="56">
        <v>95.327309030372703</v>
      </c>
      <c r="H11863" s="56"/>
      <c r="I11863" s="56"/>
      <c r="J11863" s="57">
        <v>0.27538797857088299</v>
      </c>
      <c r="K11863" s="57">
        <v>0.31810337161163799</v>
      </c>
      <c r="L11863" s="57">
        <v>0.28232253656739598</v>
      </c>
      <c r="M11863" s="57">
        <v>0.23289293615878801</v>
      </c>
    </row>
    <row r="11864" spans="1:13" x14ac:dyDescent="0.25">
      <c r="A11864" t="s">
        <v>16422</v>
      </c>
      <c r="B11864" t="s">
        <v>16423</v>
      </c>
      <c r="C11864" s="2" t="s">
        <v>31</v>
      </c>
      <c r="D11864" s="2" t="s">
        <v>236</v>
      </c>
      <c r="E11864" s="2" t="s">
        <v>29028</v>
      </c>
      <c r="F11864" s="56"/>
      <c r="G11864" s="56">
        <v>95.327309030372703</v>
      </c>
      <c r="H11864" s="56"/>
      <c r="I11864" s="56"/>
      <c r="J11864" s="57">
        <v>0.27538797857088299</v>
      </c>
      <c r="K11864" s="57">
        <v>0.31810337161163799</v>
      </c>
      <c r="L11864" s="57">
        <v>0.28232253656739598</v>
      </c>
      <c r="M11864" s="57">
        <v>0.23289293615878801</v>
      </c>
    </row>
    <row r="11865" spans="1:13" x14ac:dyDescent="0.25">
      <c r="A11865" t="s">
        <v>13650</v>
      </c>
      <c r="B11865" t="s">
        <v>13651</v>
      </c>
      <c r="C11865" s="2" t="s">
        <v>31</v>
      </c>
      <c r="D11865" s="2" t="s">
        <v>289</v>
      </c>
      <c r="E11865" s="2" t="s">
        <v>29028</v>
      </c>
      <c r="F11865" s="56">
        <v>102.311803738772</v>
      </c>
      <c r="G11865" s="56">
        <v>89.604303776731001</v>
      </c>
      <c r="H11865" s="56">
        <v>87.746098479517201</v>
      </c>
      <c r="I11865" s="56"/>
      <c r="J11865" s="57">
        <v>0.32795366002406101</v>
      </c>
      <c r="K11865" s="57">
        <v>0.38796710402424001</v>
      </c>
      <c r="L11865" s="57">
        <v>0.34411028391730403</v>
      </c>
      <c r="M11865" s="57">
        <v>0.28562513856372501</v>
      </c>
    </row>
    <row r="11866" spans="1:13" x14ac:dyDescent="0.25">
      <c r="A11866" t="s">
        <v>19729</v>
      </c>
      <c r="B11866" t="s">
        <v>19730</v>
      </c>
      <c r="C11866" s="2" t="s">
        <v>31</v>
      </c>
      <c r="D11866" s="2" t="s">
        <v>210</v>
      </c>
      <c r="E11866" s="2" t="s">
        <v>29028</v>
      </c>
      <c r="F11866" s="56">
        <v>107.994864906996</v>
      </c>
      <c r="G11866" s="56">
        <v>97.426581000358198</v>
      </c>
      <c r="H11866" s="56">
        <v>89.270508914844797</v>
      </c>
      <c r="I11866" s="56">
        <v>101.93460244308901</v>
      </c>
      <c r="J11866" s="57">
        <v>0.37488105281949302</v>
      </c>
      <c r="K11866" s="57">
        <v>0.40623056267664098</v>
      </c>
      <c r="L11866" s="57">
        <v>0.38206492923734098</v>
      </c>
      <c r="M11866" s="57">
        <v>0.34323330227941401</v>
      </c>
    </row>
    <row r="11867" spans="1:13" x14ac:dyDescent="0.25">
      <c r="A11867" t="s">
        <v>16410</v>
      </c>
      <c r="B11867" t="s">
        <v>16411</v>
      </c>
      <c r="C11867" s="2" t="s">
        <v>31</v>
      </c>
      <c r="D11867" s="2" t="s">
        <v>236</v>
      </c>
      <c r="E11867" s="2" t="s">
        <v>29028</v>
      </c>
      <c r="F11867" s="56"/>
      <c r="G11867" s="56">
        <v>95.327309030372703</v>
      </c>
      <c r="H11867" s="56"/>
      <c r="I11867" s="56"/>
      <c r="J11867" s="57">
        <v>0.27538797857088299</v>
      </c>
      <c r="K11867" s="57">
        <v>0.31810337161163799</v>
      </c>
      <c r="L11867" s="57">
        <v>0.28232253656739598</v>
      </c>
      <c r="M11867" s="57">
        <v>0.23289293615878801</v>
      </c>
    </row>
    <row r="11868" spans="1:13" x14ac:dyDescent="0.25">
      <c r="A11868" t="s">
        <v>18237</v>
      </c>
      <c r="B11868" t="s">
        <v>18238</v>
      </c>
      <c r="C11868" s="2" t="s">
        <v>31</v>
      </c>
      <c r="D11868" s="2" t="s">
        <v>54</v>
      </c>
      <c r="E11868" s="2" t="s">
        <v>29028</v>
      </c>
      <c r="F11868" s="56">
        <v>96.7324386416023</v>
      </c>
      <c r="G11868" s="56">
        <v>99.624267522106607</v>
      </c>
      <c r="H11868" s="56">
        <v>91.330436128291794</v>
      </c>
      <c r="I11868" s="56">
        <v>109.60556165639601</v>
      </c>
      <c r="J11868" s="57">
        <v>0.33582840858049701</v>
      </c>
      <c r="K11868" s="57">
        <v>0.38503281147872798</v>
      </c>
      <c r="L11868" s="57">
        <v>0.34761344808801198</v>
      </c>
      <c r="M11868" s="57">
        <v>0.30031570591828</v>
      </c>
    </row>
    <row r="11869" spans="1:13" x14ac:dyDescent="0.25">
      <c r="A11869" t="s">
        <v>18235</v>
      </c>
      <c r="B11869" t="s">
        <v>18236</v>
      </c>
      <c r="C11869" s="2" t="s">
        <v>31</v>
      </c>
      <c r="D11869" s="2" t="s">
        <v>54</v>
      </c>
      <c r="E11869" s="2" t="s">
        <v>29028</v>
      </c>
      <c r="F11869" s="56">
        <v>96.7324386416023</v>
      </c>
      <c r="G11869" s="56">
        <v>99.624267522106607</v>
      </c>
      <c r="H11869" s="56">
        <v>91.330436128291794</v>
      </c>
      <c r="I11869" s="56">
        <v>109.60556165639601</v>
      </c>
      <c r="J11869" s="57">
        <v>0.33582840858049701</v>
      </c>
      <c r="K11869" s="57">
        <v>0.38503281147872798</v>
      </c>
      <c r="L11869" s="57">
        <v>0.34761344808801198</v>
      </c>
      <c r="M11869" s="57">
        <v>0.30031570591828</v>
      </c>
    </row>
    <row r="11870" spans="1:13" x14ac:dyDescent="0.25">
      <c r="A11870" t="s">
        <v>2108</v>
      </c>
      <c r="B11870" t="s">
        <v>2109</v>
      </c>
      <c r="C11870" s="2" t="s">
        <v>31</v>
      </c>
      <c r="D11870" s="2" t="s">
        <v>54</v>
      </c>
      <c r="E11870" s="2" t="s">
        <v>29027</v>
      </c>
      <c r="F11870" s="56">
        <v>95.322806178118995</v>
      </c>
      <c r="G11870" s="56">
        <v>98.923328228813901</v>
      </c>
      <c r="H11870" s="56">
        <v>87.542717839110296</v>
      </c>
      <c r="I11870" s="56">
        <v>113.56268238451401</v>
      </c>
      <c r="J11870" s="57">
        <v>0.48313201621595803</v>
      </c>
      <c r="K11870" s="57">
        <v>0.56663956574853003</v>
      </c>
      <c r="L11870" s="57">
        <v>0.50476536376097403</v>
      </c>
      <c r="M11870" s="57">
        <v>0.439414717256707</v>
      </c>
    </row>
    <row r="11871" spans="1:13" x14ac:dyDescent="0.25">
      <c r="A11871" t="s">
        <v>11152</v>
      </c>
      <c r="B11871" t="s">
        <v>11153</v>
      </c>
      <c r="C11871" s="2" t="s">
        <v>31</v>
      </c>
      <c r="D11871" s="2" t="s">
        <v>69</v>
      </c>
      <c r="E11871" s="2" t="s">
        <v>29028</v>
      </c>
      <c r="F11871" s="56">
        <v>97.453087969870893</v>
      </c>
      <c r="G11871" s="56">
        <v>96.538175049835601</v>
      </c>
      <c r="H11871" s="56">
        <v>93.760394745980193</v>
      </c>
      <c r="I11871" s="56"/>
      <c r="J11871" s="57">
        <v>0.29996285570223902</v>
      </c>
      <c r="K11871" s="57">
        <v>0.35071271520533398</v>
      </c>
      <c r="L11871" s="57">
        <v>0.31011719308121499</v>
      </c>
      <c r="M11871" s="57">
        <v>0.26277195345343901</v>
      </c>
    </row>
    <row r="11872" spans="1:13" x14ac:dyDescent="0.25">
      <c r="A11872" t="s">
        <v>18245</v>
      </c>
      <c r="B11872" t="s">
        <v>18246</v>
      </c>
      <c r="C11872" s="2" t="s">
        <v>31</v>
      </c>
      <c r="D11872" s="2" t="s">
        <v>54</v>
      </c>
      <c r="E11872" s="2" t="s">
        <v>29028</v>
      </c>
      <c r="F11872" s="56">
        <v>96.7324386416023</v>
      </c>
      <c r="G11872" s="56">
        <v>99.624267522106607</v>
      </c>
      <c r="H11872" s="56">
        <v>91.330436128291794</v>
      </c>
      <c r="I11872" s="56">
        <v>109.60556165639601</v>
      </c>
      <c r="J11872" s="57">
        <v>0.33582840858049701</v>
      </c>
      <c r="K11872" s="57">
        <v>0.38503281147872798</v>
      </c>
      <c r="L11872" s="57">
        <v>0.34761344808801198</v>
      </c>
      <c r="M11872" s="57">
        <v>0.30031570591828</v>
      </c>
    </row>
    <row r="11873" spans="1:13" x14ac:dyDescent="0.25">
      <c r="A11873" t="s">
        <v>12517</v>
      </c>
      <c r="B11873" t="s">
        <v>12518</v>
      </c>
      <c r="C11873" s="2" t="s">
        <v>35</v>
      </c>
      <c r="D11873" s="2" t="s">
        <v>80</v>
      </c>
      <c r="E11873" s="2" t="s">
        <v>29028</v>
      </c>
      <c r="F11873" s="56">
        <v>92.670129575495906</v>
      </c>
      <c r="G11873" s="56">
        <v>88.978917247734103</v>
      </c>
      <c r="H11873" s="56">
        <v>95.480269207180001</v>
      </c>
      <c r="I11873" s="56"/>
      <c r="J11873" s="57">
        <v>0.30741686103327898</v>
      </c>
      <c r="K11873" s="57">
        <v>0.34869615349038502</v>
      </c>
      <c r="L11873" s="57">
        <v>0.31834854786549899</v>
      </c>
      <c r="M11873" s="57">
        <v>0.27511362844318898</v>
      </c>
    </row>
    <row r="11874" spans="1:13" x14ac:dyDescent="0.25">
      <c r="A11874" t="s">
        <v>5998</v>
      </c>
      <c r="B11874" t="s">
        <v>5999</v>
      </c>
      <c r="C11874" s="2" t="s">
        <v>31</v>
      </c>
      <c r="D11874" s="2" t="s">
        <v>105</v>
      </c>
      <c r="E11874" s="2" t="s">
        <v>29028</v>
      </c>
      <c r="F11874" s="56"/>
      <c r="G11874" s="56">
        <v>97.125271972884207</v>
      </c>
      <c r="H11874" s="56"/>
      <c r="I11874" s="56"/>
      <c r="J11874" s="57">
        <v>0.26884095545555597</v>
      </c>
      <c r="K11874" s="57">
        <v>0.31193724096372999</v>
      </c>
      <c r="L11874" s="57">
        <v>0.27705298320531901</v>
      </c>
      <c r="M11874" s="57">
        <v>0.22502723782831699</v>
      </c>
    </row>
    <row r="11875" spans="1:13" x14ac:dyDescent="0.25">
      <c r="A11875" t="s">
        <v>5440</v>
      </c>
      <c r="B11875" t="s">
        <v>5441</v>
      </c>
      <c r="C11875" s="2" t="s">
        <v>31</v>
      </c>
      <c r="D11875" s="2" t="s">
        <v>105</v>
      </c>
      <c r="E11875" s="2" t="s">
        <v>29028</v>
      </c>
      <c r="F11875" s="56"/>
      <c r="G11875" s="56">
        <v>94.853121343385894</v>
      </c>
      <c r="H11875" s="56"/>
      <c r="I11875" s="56"/>
      <c r="J11875" s="57">
        <v>0.27022328655210698</v>
      </c>
      <c r="K11875" s="57">
        <v>0.317032204054365</v>
      </c>
      <c r="L11875" s="57">
        <v>0.278969103006866</v>
      </c>
      <c r="M11875" s="57">
        <v>0.22163030102270101</v>
      </c>
    </row>
    <row r="11876" spans="1:13" x14ac:dyDescent="0.25">
      <c r="A11876" t="s">
        <v>9409</v>
      </c>
      <c r="B11876" t="s">
        <v>9410</v>
      </c>
      <c r="C11876" s="2" t="s">
        <v>31</v>
      </c>
      <c r="D11876" s="2" t="s">
        <v>289</v>
      </c>
      <c r="E11876" s="2" t="s">
        <v>29028</v>
      </c>
      <c r="F11876" s="56">
        <v>108.299467977302</v>
      </c>
      <c r="G11876" s="56">
        <v>89.528346654289393</v>
      </c>
      <c r="H11876" s="56">
        <v>96.200640943977703</v>
      </c>
      <c r="I11876" s="56"/>
      <c r="J11876" s="57">
        <v>0.315364852458073</v>
      </c>
      <c r="K11876" s="57">
        <v>0.37577200446563502</v>
      </c>
      <c r="L11876" s="57">
        <v>0.327797091800138</v>
      </c>
      <c r="M11876" s="57">
        <v>0.25768164650698</v>
      </c>
    </row>
    <row r="11877" spans="1:13" x14ac:dyDescent="0.25">
      <c r="A11877" t="s">
        <v>13654</v>
      </c>
      <c r="B11877" t="s">
        <v>13655</v>
      </c>
      <c r="C11877" s="2" t="s">
        <v>31</v>
      </c>
      <c r="D11877" s="2" t="s">
        <v>289</v>
      </c>
      <c r="E11877" s="2" t="s">
        <v>29028</v>
      </c>
      <c r="F11877" s="56">
        <v>102.311803738772</v>
      </c>
      <c r="G11877" s="56">
        <v>89.604303776731001</v>
      </c>
      <c r="H11877" s="56">
        <v>87.746098479517201</v>
      </c>
      <c r="I11877" s="56"/>
      <c r="J11877" s="57">
        <v>0.32795366002406101</v>
      </c>
      <c r="K11877" s="57">
        <v>0.38796710402424001</v>
      </c>
      <c r="L11877" s="57">
        <v>0.34411028391730403</v>
      </c>
      <c r="M11877" s="57">
        <v>0.28562513856372501</v>
      </c>
    </row>
    <row r="11878" spans="1:13" x14ac:dyDescent="0.25">
      <c r="A11878" t="s">
        <v>24856</v>
      </c>
      <c r="B11878" t="s">
        <v>24857</v>
      </c>
      <c r="C11878" s="2" t="s">
        <v>35</v>
      </c>
      <c r="D11878" s="2" t="s">
        <v>39</v>
      </c>
      <c r="E11878" s="2" t="s">
        <v>29028</v>
      </c>
      <c r="F11878" s="56">
        <v>104.616004208536</v>
      </c>
      <c r="G11878" s="56">
        <v>95.080432830201303</v>
      </c>
      <c r="H11878" s="56">
        <v>86.493826692052593</v>
      </c>
      <c r="I11878" s="56"/>
      <c r="J11878" s="57">
        <v>0.32879020685649701</v>
      </c>
      <c r="K11878" s="57">
        <v>0.36889751810245902</v>
      </c>
      <c r="L11878" s="57">
        <v>0.33774986303585702</v>
      </c>
      <c r="M11878" s="57">
        <v>0.29352798231878002</v>
      </c>
    </row>
    <row r="11879" spans="1:13" x14ac:dyDescent="0.25">
      <c r="A11879" t="s">
        <v>9915</v>
      </c>
      <c r="B11879" t="s">
        <v>9916</v>
      </c>
      <c r="C11879" s="2" t="s">
        <v>31</v>
      </c>
      <c r="D11879" s="2" t="s">
        <v>312</v>
      </c>
      <c r="E11879" s="2" t="s">
        <v>29028</v>
      </c>
      <c r="F11879" s="56">
        <v>96.988455722712999</v>
      </c>
      <c r="G11879" s="56">
        <v>99.329490433908902</v>
      </c>
      <c r="H11879" s="56">
        <v>95.196235544584596</v>
      </c>
      <c r="I11879" s="56">
        <v>110.53555477698799</v>
      </c>
      <c r="J11879" s="57">
        <v>0.54919129036877401</v>
      </c>
      <c r="K11879" s="57">
        <v>0.61877753421251003</v>
      </c>
      <c r="L11879" s="57">
        <v>0.56270470428952102</v>
      </c>
      <c r="M11879" s="57">
        <v>0.49545542978781798</v>
      </c>
    </row>
    <row r="11880" spans="1:13" x14ac:dyDescent="0.25">
      <c r="A11880" t="s">
        <v>12509</v>
      </c>
      <c r="B11880" t="s">
        <v>12510</v>
      </c>
      <c r="C11880" s="2" t="s">
        <v>31</v>
      </c>
      <c r="D11880" s="2" t="s">
        <v>80</v>
      </c>
      <c r="E11880" s="2" t="s">
        <v>29028</v>
      </c>
      <c r="F11880" s="56">
        <v>88.000709868392605</v>
      </c>
      <c r="G11880" s="56">
        <v>88.804514469056897</v>
      </c>
      <c r="H11880" s="56">
        <v>97.633427617177801</v>
      </c>
      <c r="I11880" s="56">
        <v>108.229221305639</v>
      </c>
      <c r="J11880" s="57">
        <v>0.37976916153386397</v>
      </c>
      <c r="K11880" s="57">
        <v>0.449374906970395</v>
      </c>
      <c r="L11880" s="57">
        <v>0.40235863973137898</v>
      </c>
      <c r="M11880" s="57">
        <v>0.349635996137515</v>
      </c>
    </row>
    <row r="11881" spans="1:13" x14ac:dyDescent="0.25">
      <c r="A11881" t="s">
        <v>9921</v>
      </c>
      <c r="B11881" t="s">
        <v>9922</v>
      </c>
      <c r="C11881" s="2" t="s">
        <v>31</v>
      </c>
      <c r="D11881" s="2" t="s">
        <v>312</v>
      </c>
      <c r="E11881" s="2" t="s">
        <v>29028</v>
      </c>
      <c r="F11881" s="56">
        <v>98.124232093500595</v>
      </c>
      <c r="G11881" s="56">
        <v>98.629297647962005</v>
      </c>
      <c r="H11881" s="56">
        <v>94.618161940108706</v>
      </c>
      <c r="I11881" s="56"/>
      <c r="J11881" s="57">
        <v>0.33744087541239298</v>
      </c>
      <c r="K11881" s="57">
        <v>0.38324356705519103</v>
      </c>
      <c r="L11881" s="57">
        <v>0.34612117323090602</v>
      </c>
      <c r="M11881" s="57">
        <v>0.297980422951513</v>
      </c>
    </row>
    <row r="11882" spans="1:13" x14ac:dyDescent="0.25">
      <c r="A11882" t="s">
        <v>6004</v>
      </c>
      <c r="B11882" t="s">
        <v>6005</v>
      </c>
      <c r="C11882" s="2" t="s">
        <v>35</v>
      </c>
      <c r="D11882" s="2" t="s">
        <v>105</v>
      </c>
      <c r="E11882" s="2" t="s">
        <v>29028</v>
      </c>
      <c r="F11882" s="56"/>
      <c r="G11882" s="56">
        <v>97.125271972884207</v>
      </c>
      <c r="H11882" s="56"/>
      <c r="I11882" s="56"/>
      <c r="J11882" s="57">
        <v>0.26884095545555597</v>
      </c>
      <c r="K11882" s="57">
        <v>0.31193724096372999</v>
      </c>
      <c r="L11882" s="57">
        <v>0.27705298320531901</v>
      </c>
      <c r="M11882" s="57">
        <v>0.22502723782831699</v>
      </c>
    </row>
    <row r="11883" spans="1:13" x14ac:dyDescent="0.25">
      <c r="A11883" t="s">
        <v>5448</v>
      </c>
      <c r="B11883" t="s">
        <v>5449</v>
      </c>
      <c r="C11883" s="2" t="s">
        <v>35</v>
      </c>
      <c r="D11883" s="2" t="s">
        <v>105</v>
      </c>
      <c r="E11883" s="2" t="s">
        <v>29028</v>
      </c>
      <c r="F11883" s="56"/>
      <c r="G11883" s="56">
        <v>94.853121343385894</v>
      </c>
      <c r="H11883" s="56"/>
      <c r="I11883" s="56"/>
      <c r="J11883" s="57">
        <v>0.27022328655210698</v>
      </c>
      <c r="K11883" s="57">
        <v>0.317032204054365</v>
      </c>
      <c r="L11883" s="57">
        <v>0.278969103006866</v>
      </c>
      <c r="M11883" s="57">
        <v>0.22163030102270101</v>
      </c>
    </row>
    <row r="11884" spans="1:13" x14ac:dyDescent="0.25">
      <c r="A11884" t="s">
        <v>4980</v>
      </c>
      <c r="B11884" t="s">
        <v>4981</v>
      </c>
      <c r="C11884" s="2" t="s">
        <v>35</v>
      </c>
      <c r="D11884" s="2" t="s">
        <v>108</v>
      </c>
      <c r="E11884" s="2" t="s">
        <v>29028</v>
      </c>
      <c r="F11884" s="56"/>
      <c r="G11884" s="56">
        <v>95.019779108349894</v>
      </c>
      <c r="H11884" s="56"/>
      <c r="I11884" s="56"/>
      <c r="J11884" s="57">
        <v>0.25511476135653199</v>
      </c>
      <c r="K11884" s="57">
        <v>0.30058708194761202</v>
      </c>
      <c r="L11884" s="57">
        <v>0.26375667050881302</v>
      </c>
      <c r="M11884" s="57">
        <v>0.20711555270764401</v>
      </c>
    </row>
    <row r="11885" spans="1:13" x14ac:dyDescent="0.25">
      <c r="A11885" t="s">
        <v>11552</v>
      </c>
      <c r="B11885" t="s">
        <v>11553</v>
      </c>
      <c r="C11885" s="2" t="s">
        <v>35</v>
      </c>
      <c r="D11885" s="2" t="s">
        <v>315</v>
      </c>
      <c r="E11885" s="2" t="s">
        <v>29028</v>
      </c>
      <c r="F11885" s="56">
        <v>100.942406425873</v>
      </c>
      <c r="G11885" s="56">
        <v>98.471629075621195</v>
      </c>
      <c r="H11885" s="56"/>
      <c r="I11885" s="56"/>
      <c r="J11885" s="57">
        <v>0.31820263954514799</v>
      </c>
      <c r="K11885" s="57">
        <v>0.38466479669131698</v>
      </c>
      <c r="L11885" s="57">
        <v>0.29784220022415198</v>
      </c>
      <c r="M11885" s="57">
        <v>0.225298375400178</v>
      </c>
    </row>
    <row r="11886" spans="1:13" x14ac:dyDescent="0.25">
      <c r="A11886" t="s">
        <v>16440</v>
      </c>
      <c r="B11886" t="s">
        <v>16441</v>
      </c>
      <c r="C11886" s="2" t="s">
        <v>35</v>
      </c>
      <c r="D11886" s="2" t="s">
        <v>236</v>
      </c>
      <c r="E11886" s="2" t="s">
        <v>29028</v>
      </c>
      <c r="F11886" s="56"/>
      <c r="G11886" s="56">
        <v>95.327309030372703</v>
      </c>
      <c r="H11886" s="56"/>
      <c r="I11886" s="56"/>
      <c r="J11886" s="57">
        <v>0.27538797857088299</v>
      </c>
      <c r="K11886" s="57">
        <v>0.31810337161163799</v>
      </c>
      <c r="L11886" s="57">
        <v>0.28232253656739598</v>
      </c>
      <c r="M11886" s="57">
        <v>0.23289293615878801</v>
      </c>
    </row>
    <row r="11887" spans="1:13" x14ac:dyDescent="0.25">
      <c r="A11887" t="s">
        <v>16438</v>
      </c>
      <c r="B11887" t="s">
        <v>16439</v>
      </c>
      <c r="C11887" s="2" t="s">
        <v>35</v>
      </c>
      <c r="D11887" s="2" t="s">
        <v>236</v>
      </c>
      <c r="E11887" s="2" t="s">
        <v>29028</v>
      </c>
      <c r="F11887" s="56"/>
      <c r="G11887" s="56">
        <v>95.327309030372703</v>
      </c>
      <c r="H11887" s="56"/>
      <c r="I11887" s="56"/>
      <c r="J11887" s="57">
        <v>0.27538797857088299</v>
      </c>
      <c r="K11887" s="57">
        <v>0.31810337161163799</v>
      </c>
      <c r="L11887" s="57">
        <v>0.28232253656739598</v>
      </c>
      <c r="M11887" s="57">
        <v>0.23289293615878801</v>
      </c>
    </row>
    <row r="11888" spans="1:13" x14ac:dyDescent="0.25">
      <c r="A11888" t="s">
        <v>5446</v>
      </c>
      <c r="B11888" t="s">
        <v>5447</v>
      </c>
      <c r="C11888" s="2" t="s">
        <v>35</v>
      </c>
      <c r="D11888" s="2" t="s">
        <v>105</v>
      </c>
      <c r="E11888" s="2" t="s">
        <v>29028</v>
      </c>
      <c r="F11888" s="56">
        <v>97.036052386811207</v>
      </c>
      <c r="G11888" s="56">
        <v>96.196274685430197</v>
      </c>
      <c r="H11888" s="56">
        <v>92.890411050234704</v>
      </c>
      <c r="I11888" s="56">
        <v>102.388617169727</v>
      </c>
      <c r="J11888" s="57">
        <v>0.36518710538818899</v>
      </c>
      <c r="K11888" s="57">
        <v>0.41783196816467799</v>
      </c>
      <c r="L11888" s="57">
        <v>0.37442653080411697</v>
      </c>
      <c r="M11888" s="57">
        <v>0.31675545401143002</v>
      </c>
    </row>
    <row r="11889" spans="1:13" x14ac:dyDescent="0.25">
      <c r="A11889" t="s">
        <v>16434</v>
      </c>
      <c r="B11889" t="s">
        <v>16435</v>
      </c>
      <c r="C11889" s="2" t="s">
        <v>35</v>
      </c>
      <c r="D11889" s="2" t="s">
        <v>236</v>
      </c>
      <c r="E11889" s="2" t="s">
        <v>29028</v>
      </c>
      <c r="F11889" s="56"/>
      <c r="G11889" s="56">
        <v>95.327309030372703</v>
      </c>
      <c r="H11889" s="56"/>
      <c r="I11889" s="56"/>
      <c r="J11889" s="57">
        <v>0.27538797857088299</v>
      </c>
      <c r="K11889" s="57">
        <v>0.31810337161163799</v>
      </c>
      <c r="L11889" s="57">
        <v>0.28232253656739598</v>
      </c>
      <c r="M11889" s="57">
        <v>0.23289293615878801</v>
      </c>
    </row>
    <row r="11890" spans="1:13" x14ac:dyDescent="0.25">
      <c r="A11890" t="s">
        <v>11146</v>
      </c>
      <c r="B11890" t="s">
        <v>11147</v>
      </c>
      <c r="C11890" s="2" t="s">
        <v>31</v>
      </c>
      <c r="D11890" s="2" t="s">
        <v>69</v>
      </c>
      <c r="E11890" s="2" t="s">
        <v>29028</v>
      </c>
      <c r="F11890" s="56">
        <v>97.453087969870893</v>
      </c>
      <c r="G11890" s="56">
        <v>96.538175049835601</v>
      </c>
      <c r="H11890" s="56">
        <v>93.760394745980193</v>
      </c>
      <c r="I11890" s="56"/>
      <c r="J11890" s="57">
        <v>0.29996285570223902</v>
      </c>
      <c r="K11890" s="57">
        <v>0.35071271520533398</v>
      </c>
      <c r="L11890" s="57">
        <v>0.31011719308121499</v>
      </c>
      <c r="M11890" s="57">
        <v>0.26277195345343901</v>
      </c>
    </row>
    <row r="11891" spans="1:13" x14ac:dyDescent="0.25">
      <c r="A11891" t="s">
        <v>18251</v>
      </c>
      <c r="B11891" t="s">
        <v>18252</v>
      </c>
      <c r="C11891" s="2" t="s">
        <v>35</v>
      </c>
      <c r="D11891" s="2" t="s">
        <v>54</v>
      </c>
      <c r="E11891" s="2" t="s">
        <v>29028</v>
      </c>
      <c r="F11891" s="56">
        <v>96.7324386416023</v>
      </c>
      <c r="G11891" s="56">
        <v>99.624267522106607</v>
      </c>
      <c r="H11891" s="56">
        <v>91.330436128291794</v>
      </c>
      <c r="I11891" s="56">
        <v>109.60556165639601</v>
      </c>
      <c r="J11891" s="57">
        <v>0.33582840858049701</v>
      </c>
      <c r="K11891" s="57">
        <v>0.38503281147872798</v>
      </c>
      <c r="L11891" s="57">
        <v>0.34761344808801198</v>
      </c>
      <c r="M11891" s="57">
        <v>0.30031570591828</v>
      </c>
    </row>
    <row r="11892" spans="1:13" x14ac:dyDescent="0.25">
      <c r="A11892" t="s">
        <v>21754</v>
      </c>
      <c r="B11892" t="s">
        <v>21755</v>
      </c>
      <c r="C11892" s="2" t="s">
        <v>31</v>
      </c>
      <c r="D11892" s="2" t="s">
        <v>32</v>
      </c>
      <c r="E11892" s="2" t="s">
        <v>29028</v>
      </c>
      <c r="F11892" s="56"/>
      <c r="G11892" s="56">
        <v>88.864297265671397</v>
      </c>
      <c r="H11892" s="56"/>
      <c r="I11892" s="56"/>
      <c r="J11892" s="57">
        <v>0.25817552066772997</v>
      </c>
      <c r="K11892" s="57">
        <v>0.30828190551919898</v>
      </c>
      <c r="L11892" s="57">
        <v>0.27165358468237999</v>
      </c>
      <c r="M11892" s="57">
        <v>0.21244910427086899</v>
      </c>
    </row>
    <row r="11893" spans="1:13" x14ac:dyDescent="0.25">
      <c r="A11893" t="s">
        <v>21752</v>
      </c>
      <c r="B11893" t="s">
        <v>21753</v>
      </c>
      <c r="C11893" s="2" t="s">
        <v>31</v>
      </c>
      <c r="D11893" s="2" t="s">
        <v>32</v>
      </c>
      <c r="E11893" s="2" t="s">
        <v>29028</v>
      </c>
      <c r="F11893" s="56"/>
      <c r="G11893" s="56">
        <v>88.864297265671397</v>
      </c>
      <c r="H11893" s="56"/>
      <c r="I11893" s="56"/>
      <c r="J11893" s="57">
        <v>0.25817552066772997</v>
      </c>
      <c r="K11893" s="57">
        <v>0.30828190551919898</v>
      </c>
      <c r="L11893" s="57">
        <v>0.27165358468237999</v>
      </c>
      <c r="M11893" s="57">
        <v>0.21244910427086899</v>
      </c>
    </row>
    <row r="11894" spans="1:13" x14ac:dyDescent="0.25">
      <c r="A11894" t="s">
        <v>18767</v>
      </c>
      <c r="B11894" t="s">
        <v>18768</v>
      </c>
      <c r="C11894" s="2" t="s">
        <v>31</v>
      </c>
      <c r="D11894" s="2" t="s">
        <v>217</v>
      </c>
      <c r="E11894" s="2" t="s">
        <v>29028</v>
      </c>
      <c r="F11894" s="56">
        <v>108.370730544105</v>
      </c>
      <c r="G11894" s="56">
        <v>97.899773344217195</v>
      </c>
      <c r="H11894" s="56">
        <v>90.485126550943804</v>
      </c>
      <c r="I11894" s="56">
        <v>105.318046031872</v>
      </c>
      <c r="J11894" s="57">
        <v>0.35754913517234299</v>
      </c>
      <c r="K11894" s="57">
        <v>0.39465292475568797</v>
      </c>
      <c r="L11894" s="57">
        <v>0.36651405717293301</v>
      </c>
      <c r="M11894" s="57">
        <v>0.32149557621950797</v>
      </c>
    </row>
    <row r="11895" spans="1:13" x14ac:dyDescent="0.25">
      <c r="A11895" t="s">
        <v>11156</v>
      </c>
      <c r="B11895" t="s">
        <v>11157</v>
      </c>
      <c r="C11895" s="2" t="s">
        <v>35</v>
      </c>
      <c r="D11895" s="2" t="s">
        <v>69</v>
      </c>
      <c r="E11895" s="2" t="s">
        <v>29028</v>
      </c>
      <c r="F11895" s="56">
        <v>97.453087969870893</v>
      </c>
      <c r="G11895" s="56">
        <v>96.538175049835601</v>
      </c>
      <c r="H11895" s="56">
        <v>93.760394745980193</v>
      </c>
      <c r="I11895" s="56"/>
      <c r="J11895" s="57">
        <v>0.29996285570223902</v>
      </c>
      <c r="K11895" s="57">
        <v>0.35071271520533398</v>
      </c>
      <c r="L11895" s="57">
        <v>0.31011719308121499</v>
      </c>
      <c r="M11895" s="57">
        <v>0.26277195345343901</v>
      </c>
    </row>
    <row r="11896" spans="1:13" x14ac:dyDescent="0.25">
      <c r="A11896" t="s">
        <v>18773</v>
      </c>
      <c r="B11896" t="s">
        <v>18774</v>
      </c>
      <c r="C11896" s="2" t="s">
        <v>31</v>
      </c>
      <c r="D11896" s="2" t="s">
        <v>217</v>
      </c>
      <c r="E11896" s="2" t="s">
        <v>29028</v>
      </c>
      <c r="F11896" s="56">
        <v>108.370730544105</v>
      </c>
      <c r="G11896" s="56">
        <v>97.899773344217195</v>
      </c>
      <c r="H11896" s="56">
        <v>90.485126550943804</v>
      </c>
      <c r="I11896" s="56">
        <v>105.318046031872</v>
      </c>
      <c r="J11896" s="57">
        <v>0.35754913517234299</v>
      </c>
      <c r="K11896" s="57">
        <v>0.39465292475568797</v>
      </c>
      <c r="L11896" s="57">
        <v>0.36651405717293301</v>
      </c>
      <c r="M11896" s="57">
        <v>0.32149557621950797</v>
      </c>
    </row>
    <row r="11897" spans="1:13" x14ac:dyDescent="0.25">
      <c r="A11897" t="s">
        <v>21756</v>
      </c>
      <c r="B11897" t="s">
        <v>21757</v>
      </c>
      <c r="C11897" s="2" t="s">
        <v>35</v>
      </c>
      <c r="D11897" s="2" t="s">
        <v>32</v>
      </c>
      <c r="E11897" s="2" t="s">
        <v>29028</v>
      </c>
      <c r="F11897" s="56"/>
      <c r="G11897" s="56">
        <v>88.864297265671397</v>
      </c>
      <c r="H11897" s="56"/>
      <c r="I11897" s="56"/>
      <c r="J11897" s="57">
        <v>0.25817552066772997</v>
      </c>
      <c r="K11897" s="57">
        <v>0.30828190551919898</v>
      </c>
      <c r="L11897" s="57">
        <v>0.27165358468237999</v>
      </c>
      <c r="M11897" s="57">
        <v>0.21244910427086899</v>
      </c>
    </row>
    <row r="11898" spans="1:13" x14ac:dyDescent="0.25">
      <c r="A11898" t="s">
        <v>7653</v>
      </c>
      <c r="B11898" t="s">
        <v>7654</v>
      </c>
      <c r="C11898" s="2" t="s">
        <v>35</v>
      </c>
      <c r="D11898" s="2" t="s">
        <v>356</v>
      </c>
      <c r="E11898" s="2" t="s">
        <v>29028</v>
      </c>
      <c r="F11898" s="56">
        <v>100.706993792641</v>
      </c>
      <c r="G11898" s="56">
        <v>96.975846085820606</v>
      </c>
      <c r="H11898" s="56">
        <v>91.0510640255239</v>
      </c>
      <c r="I11898" s="56"/>
      <c r="J11898" s="57">
        <v>0.30157664234380899</v>
      </c>
      <c r="K11898" s="57">
        <v>0.35446606136206898</v>
      </c>
      <c r="L11898" s="57">
        <v>0.31430728263132102</v>
      </c>
      <c r="M11898" s="57">
        <v>0.25342728243092</v>
      </c>
    </row>
    <row r="11899" spans="1:13" x14ac:dyDescent="0.25">
      <c r="A11899" t="s">
        <v>11540</v>
      </c>
      <c r="B11899" t="s">
        <v>11541</v>
      </c>
      <c r="C11899" s="2" t="s">
        <v>35</v>
      </c>
      <c r="D11899" s="2" t="s">
        <v>315</v>
      </c>
      <c r="E11899" s="2" t="s">
        <v>29028</v>
      </c>
      <c r="F11899" s="56">
        <v>98.648730193947301</v>
      </c>
      <c r="G11899" s="56">
        <v>95.446470265456199</v>
      </c>
      <c r="H11899" s="56">
        <v>81.504269870437298</v>
      </c>
      <c r="I11899" s="56"/>
      <c r="J11899" s="57">
        <v>0.35381692488630001</v>
      </c>
      <c r="K11899" s="57">
        <v>0.43559083745383598</v>
      </c>
      <c r="L11899" s="57">
        <v>0.33028053662185802</v>
      </c>
      <c r="M11899" s="57">
        <v>0.2343478536011</v>
      </c>
    </row>
    <row r="11900" spans="1:13" x14ac:dyDescent="0.25">
      <c r="A11900" t="s">
        <v>19751</v>
      </c>
      <c r="B11900" t="s">
        <v>19752</v>
      </c>
      <c r="C11900" s="2" t="s">
        <v>35</v>
      </c>
      <c r="D11900" s="2" t="s">
        <v>210</v>
      </c>
      <c r="E11900" s="2" t="s">
        <v>29028</v>
      </c>
      <c r="F11900" s="56">
        <v>107.994864906996</v>
      </c>
      <c r="G11900" s="56">
        <v>97.426581000358198</v>
      </c>
      <c r="H11900" s="56">
        <v>89.270508914844797</v>
      </c>
      <c r="I11900" s="56">
        <v>101.93460244308901</v>
      </c>
      <c r="J11900" s="57">
        <v>0.37488105281949302</v>
      </c>
      <c r="K11900" s="57">
        <v>0.40623056267664098</v>
      </c>
      <c r="L11900" s="57">
        <v>0.38206492923734098</v>
      </c>
      <c r="M11900" s="57">
        <v>0.34323330227941401</v>
      </c>
    </row>
    <row r="11901" spans="1:13" x14ac:dyDescent="0.25">
      <c r="A11901" t="s">
        <v>18769</v>
      </c>
      <c r="B11901" t="s">
        <v>18770</v>
      </c>
      <c r="C11901" s="2" t="s">
        <v>31</v>
      </c>
      <c r="D11901" s="2" t="s">
        <v>217</v>
      </c>
      <c r="E11901" s="2" t="s">
        <v>29028</v>
      </c>
      <c r="F11901" s="56">
        <v>108.370730544105</v>
      </c>
      <c r="G11901" s="56">
        <v>97.899773344217195</v>
      </c>
      <c r="H11901" s="56">
        <v>90.485126550943804</v>
      </c>
      <c r="I11901" s="56">
        <v>105.318046031872</v>
      </c>
      <c r="J11901" s="57">
        <v>0.35754913517234299</v>
      </c>
      <c r="K11901" s="57">
        <v>0.39465292475568797</v>
      </c>
      <c r="L11901" s="57">
        <v>0.36651405717293301</v>
      </c>
      <c r="M11901" s="57">
        <v>0.32149557621950797</v>
      </c>
    </row>
    <row r="11902" spans="1:13" x14ac:dyDescent="0.25">
      <c r="A11902" t="s">
        <v>7655</v>
      </c>
      <c r="B11902" t="s">
        <v>7656</v>
      </c>
      <c r="C11902" s="2" t="s">
        <v>35</v>
      </c>
      <c r="D11902" s="2" t="s">
        <v>356</v>
      </c>
      <c r="E11902" s="2" t="s">
        <v>29028</v>
      </c>
      <c r="F11902" s="56">
        <v>105.039707998547</v>
      </c>
      <c r="G11902" s="56">
        <v>94.451687018147993</v>
      </c>
      <c r="H11902" s="56">
        <v>86.759977646688995</v>
      </c>
      <c r="I11902" s="56">
        <v>105.857491509534</v>
      </c>
      <c r="J11902" s="57">
        <v>0.427243340468491</v>
      </c>
      <c r="K11902" s="57">
        <v>0.471543304239461</v>
      </c>
      <c r="L11902" s="57">
        <v>0.43633244216618</v>
      </c>
      <c r="M11902" s="57">
        <v>0.387850921477851</v>
      </c>
    </row>
    <row r="11903" spans="1:13" x14ac:dyDescent="0.25">
      <c r="A11903" t="s">
        <v>21750</v>
      </c>
      <c r="B11903" t="s">
        <v>21751</v>
      </c>
      <c r="C11903" s="2" t="s">
        <v>31</v>
      </c>
      <c r="D11903" s="2" t="s">
        <v>32</v>
      </c>
      <c r="E11903" s="2" t="s">
        <v>29028</v>
      </c>
      <c r="F11903" s="56"/>
      <c r="G11903" s="56">
        <v>88.864297265671397</v>
      </c>
      <c r="H11903" s="56"/>
      <c r="I11903" s="56"/>
      <c r="J11903" s="57">
        <v>0.25817552066772997</v>
      </c>
      <c r="K11903" s="57">
        <v>0.30828190551919898</v>
      </c>
      <c r="L11903" s="57">
        <v>0.27165358468237999</v>
      </c>
      <c r="M11903" s="57">
        <v>0.21244910427086899</v>
      </c>
    </row>
    <row r="11904" spans="1:13" x14ac:dyDescent="0.25">
      <c r="A11904" t="s">
        <v>4976</v>
      </c>
      <c r="B11904" t="s">
        <v>4977</v>
      </c>
      <c r="C11904" s="2" t="s">
        <v>35</v>
      </c>
      <c r="D11904" s="2" t="s">
        <v>108</v>
      </c>
      <c r="E11904" s="2" t="s">
        <v>29028</v>
      </c>
      <c r="F11904" s="56"/>
      <c r="G11904" s="56">
        <v>95.019779108349894</v>
      </c>
      <c r="H11904" s="56"/>
      <c r="I11904" s="56"/>
      <c r="J11904" s="57">
        <v>0.25511476135653199</v>
      </c>
      <c r="K11904" s="57">
        <v>0.30058708194761202</v>
      </c>
      <c r="L11904" s="57">
        <v>0.26375667050881302</v>
      </c>
      <c r="M11904" s="57">
        <v>0.20711555270764401</v>
      </c>
    </row>
    <row r="11905" spans="1:13" x14ac:dyDescent="0.25">
      <c r="A11905" t="s">
        <v>6008</v>
      </c>
      <c r="B11905" t="s">
        <v>6009</v>
      </c>
      <c r="C11905" s="2" t="s">
        <v>35</v>
      </c>
      <c r="D11905" s="2" t="s">
        <v>105</v>
      </c>
      <c r="E11905" s="2" t="s">
        <v>29028</v>
      </c>
      <c r="F11905" s="56"/>
      <c r="G11905" s="56">
        <v>97.125271972884207</v>
      </c>
      <c r="H11905" s="56"/>
      <c r="I11905" s="56"/>
      <c r="J11905" s="57">
        <v>0.26884095545555597</v>
      </c>
      <c r="K11905" s="57">
        <v>0.31193724096372999</v>
      </c>
      <c r="L11905" s="57">
        <v>0.27705298320531901</v>
      </c>
      <c r="M11905" s="57">
        <v>0.22502723782831699</v>
      </c>
    </row>
    <row r="11906" spans="1:13" x14ac:dyDescent="0.25">
      <c r="A11906" t="s">
        <v>11522</v>
      </c>
      <c r="B11906" t="s">
        <v>11523</v>
      </c>
      <c r="C11906" s="2" t="s">
        <v>31</v>
      </c>
      <c r="D11906" s="2" t="s">
        <v>315</v>
      </c>
      <c r="E11906" s="2" t="s">
        <v>29028</v>
      </c>
      <c r="F11906" s="56">
        <v>100.942406425873</v>
      </c>
      <c r="G11906" s="56">
        <v>98.471629075621195</v>
      </c>
      <c r="H11906" s="56"/>
      <c r="I11906" s="56"/>
      <c r="J11906" s="57">
        <v>0.31820263954514799</v>
      </c>
      <c r="K11906" s="57">
        <v>0.38466479669131698</v>
      </c>
      <c r="L11906" s="57">
        <v>0.29784220022415198</v>
      </c>
      <c r="M11906" s="57">
        <v>0.225298375400178</v>
      </c>
    </row>
    <row r="11907" spans="1:13" x14ac:dyDescent="0.25">
      <c r="A11907" t="s">
        <v>18249</v>
      </c>
      <c r="B11907" t="s">
        <v>18250</v>
      </c>
      <c r="C11907" s="2" t="s">
        <v>35</v>
      </c>
      <c r="D11907" s="2" t="s">
        <v>54</v>
      </c>
      <c r="E11907" s="2" t="s">
        <v>29028</v>
      </c>
      <c r="F11907" s="56">
        <v>96.7324386416023</v>
      </c>
      <c r="G11907" s="56">
        <v>99.624267522106607</v>
      </c>
      <c r="H11907" s="56">
        <v>91.330436128291794</v>
      </c>
      <c r="I11907" s="56">
        <v>109.60556165639601</v>
      </c>
      <c r="J11907" s="57">
        <v>0.33582840858049701</v>
      </c>
      <c r="K11907" s="57">
        <v>0.38503281147872798</v>
      </c>
      <c r="L11907" s="57">
        <v>0.34761344808801198</v>
      </c>
      <c r="M11907" s="57">
        <v>0.30031570591828</v>
      </c>
    </row>
    <row r="11908" spans="1:13" x14ac:dyDescent="0.25">
      <c r="A11908" t="s">
        <v>30051</v>
      </c>
      <c r="B11908" t="s">
        <v>30052</v>
      </c>
      <c r="C11908" s="2" t="s">
        <v>31</v>
      </c>
      <c r="D11908" s="2" t="s">
        <v>312</v>
      </c>
      <c r="E11908" s="2" t="s">
        <v>29028</v>
      </c>
      <c r="F11908" s="56"/>
      <c r="G11908" s="56">
        <v>115.76071432223399</v>
      </c>
      <c r="H11908" s="56"/>
      <c r="I11908" s="56"/>
      <c r="J11908" s="57">
        <v>0.25114513055895998</v>
      </c>
      <c r="K11908" s="57">
        <v>0.30239051402314299</v>
      </c>
      <c r="L11908" s="57">
        <v>0.256062755823806</v>
      </c>
      <c r="M11908" s="57">
        <v>0.19981571249542801</v>
      </c>
    </row>
    <row r="11909" spans="1:13" x14ac:dyDescent="0.25">
      <c r="A11909" t="s">
        <v>4271</v>
      </c>
      <c r="B11909" t="s">
        <v>4272</v>
      </c>
      <c r="C11909" s="2" t="s">
        <v>31</v>
      </c>
      <c r="D11909" s="2" t="s">
        <v>312</v>
      </c>
      <c r="E11909" s="2" t="s">
        <v>29028</v>
      </c>
      <c r="F11909" s="56">
        <v>108.709780823681</v>
      </c>
      <c r="G11909" s="56">
        <v>116.83443450047299</v>
      </c>
      <c r="H11909" s="56">
        <v>126.461397679635</v>
      </c>
      <c r="I11909" s="56">
        <v>94.598183521055006</v>
      </c>
      <c r="J11909" s="57">
        <v>0.43580903842250002</v>
      </c>
      <c r="K11909" s="57">
        <v>0.50391620362012901</v>
      </c>
      <c r="L11909" s="57">
        <v>0.439264881619433</v>
      </c>
      <c r="M11909" s="57">
        <v>0.37830860100560298</v>
      </c>
    </row>
    <row r="11910" spans="1:13" x14ac:dyDescent="0.25">
      <c r="A11910" t="s">
        <v>3552</v>
      </c>
      <c r="B11910" t="s">
        <v>3553</v>
      </c>
      <c r="C11910" s="2" t="s">
        <v>35</v>
      </c>
      <c r="D11910" s="2" t="s">
        <v>83</v>
      </c>
      <c r="E11910" s="2" t="s">
        <v>29027</v>
      </c>
      <c r="F11910" s="56">
        <v>98.871289390884201</v>
      </c>
      <c r="G11910" s="56">
        <v>99.2092716467522</v>
      </c>
      <c r="H11910" s="56">
        <v>95.876984022848106</v>
      </c>
      <c r="I11910" s="56">
        <v>107.358886254379</v>
      </c>
      <c r="J11910" s="57">
        <v>0.48122599847954001</v>
      </c>
      <c r="K11910" s="57">
        <v>0.57281042799790904</v>
      </c>
      <c r="L11910" s="57">
        <v>0.49885445319318</v>
      </c>
      <c r="M11910" s="57">
        <v>0.41275405289475903</v>
      </c>
    </row>
    <row r="11911" spans="1:13" x14ac:dyDescent="0.25">
      <c r="A11911" t="s">
        <v>29672</v>
      </c>
      <c r="B11911" t="s">
        <v>29673</v>
      </c>
      <c r="C11911" s="2" t="s">
        <v>31</v>
      </c>
      <c r="D11911" s="2" t="s">
        <v>80</v>
      </c>
      <c r="E11911" s="2" t="s">
        <v>29028</v>
      </c>
      <c r="F11911" s="56"/>
      <c r="G11911" s="56">
        <v>91.928429980185001</v>
      </c>
      <c r="H11911" s="56"/>
      <c r="I11911" s="56"/>
      <c r="J11911" s="57">
        <v>0.239435695312607</v>
      </c>
      <c r="K11911" s="57">
        <v>0.301040696268013</v>
      </c>
      <c r="L11911" s="57">
        <v>0.24630696395999699</v>
      </c>
      <c r="M11911" s="57">
        <v>0.16598018307482701</v>
      </c>
    </row>
    <row r="11912" spans="1:13" x14ac:dyDescent="0.25">
      <c r="A11912" t="s">
        <v>29684</v>
      </c>
      <c r="B11912" t="s">
        <v>29685</v>
      </c>
      <c r="C11912" s="2" t="s">
        <v>35</v>
      </c>
      <c r="D11912" s="2" t="s">
        <v>80</v>
      </c>
      <c r="E11912" s="2" t="s">
        <v>29028</v>
      </c>
      <c r="F11912" s="56"/>
      <c r="G11912" s="56">
        <v>91.928429980185001</v>
      </c>
      <c r="H11912" s="56"/>
      <c r="I11912" s="56"/>
      <c r="J11912" s="57">
        <v>0.239435695312607</v>
      </c>
      <c r="K11912" s="57">
        <v>0.301040696268013</v>
      </c>
      <c r="L11912" s="57">
        <v>0.24630696395999699</v>
      </c>
      <c r="M11912" s="57">
        <v>0.16598018307482701</v>
      </c>
    </row>
    <row r="11913" spans="1:13" x14ac:dyDescent="0.25">
      <c r="A11913" t="s">
        <v>7070</v>
      </c>
      <c r="B11913" t="s">
        <v>7071</v>
      </c>
      <c r="C11913" s="2" t="s">
        <v>35</v>
      </c>
      <c r="D11913" s="2" t="s">
        <v>289</v>
      </c>
      <c r="E11913" s="2" t="s">
        <v>29028</v>
      </c>
      <c r="F11913" s="56"/>
      <c r="G11913" s="56">
        <v>86.803905886616306</v>
      </c>
      <c r="H11913" s="56">
        <v>89.694309000545402</v>
      </c>
      <c r="I11913" s="56"/>
      <c r="J11913" s="57">
        <v>0.2907232014242</v>
      </c>
      <c r="K11913" s="57">
        <v>0.353249297145037</v>
      </c>
      <c r="L11913" s="57">
        <v>0.30016780004155902</v>
      </c>
      <c r="M11913" s="57">
        <v>0.22576848330070101</v>
      </c>
    </row>
    <row r="11914" spans="1:13" x14ac:dyDescent="0.25">
      <c r="A11914" t="s">
        <v>25253</v>
      </c>
      <c r="B11914" t="s">
        <v>25254</v>
      </c>
      <c r="C11914" s="2" t="s">
        <v>31</v>
      </c>
      <c r="D11914" s="2" t="s">
        <v>32</v>
      </c>
      <c r="E11914" s="2" t="s">
        <v>29028</v>
      </c>
      <c r="F11914" s="56"/>
      <c r="G11914" s="56">
        <v>93.865523229281706</v>
      </c>
      <c r="H11914" s="56"/>
      <c r="I11914" s="56"/>
      <c r="J11914" s="57">
        <v>0.27530638515224698</v>
      </c>
      <c r="K11914" s="57">
        <v>0.35147588377753802</v>
      </c>
      <c r="L11914" s="57">
        <v>0.290222175074281</v>
      </c>
      <c r="M11914" s="57">
        <v>0.19536546352964099</v>
      </c>
    </row>
    <row r="11915" spans="1:13" x14ac:dyDescent="0.25">
      <c r="A11915" t="s">
        <v>16362</v>
      </c>
      <c r="B11915" t="s">
        <v>16363</v>
      </c>
      <c r="C11915" s="2" t="s">
        <v>31</v>
      </c>
      <c r="D11915" s="2" t="s">
        <v>36</v>
      </c>
      <c r="E11915" s="2" t="s">
        <v>29028</v>
      </c>
      <c r="F11915" s="56">
        <v>99.669565684412802</v>
      </c>
      <c r="G11915" s="56">
        <v>93.329841999679402</v>
      </c>
      <c r="H11915" s="56">
        <v>100.296866084849</v>
      </c>
      <c r="I11915" s="56"/>
      <c r="J11915" s="57">
        <v>0.33491663523172999</v>
      </c>
      <c r="K11915" s="57">
        <v>0.382011834649986</v>
      </c>
      <c r="L11915" s="57">
        <v>0.34392747890661501</v>
      </c>
      <c r="M11915" s="57">
        <v>0.28851927444578801</v>
      </c>
    </row>
    <row r="11916" spans="1:13" x14ac:dyDescent="0.25">
      <c r="A11916" t="s">
        <v>25255</v>
      </c>
      <c r="B11916" t="s">
        <v>25256</v>
      </c>
      <c r="C11916" s="2" t="s">
        <v>31</v>
      </c>
      <c r="D11916" s="2" t="s">
        <v>32</v>
      </c>
      <c r="E11916" s="2" t="s">
        <v>29028</v>
      </c>
      <c r="F11916" s="56"/>
      <c r="G11916" s="56">
        <v>93.865523229281706</v>
      </c>
      <c r="H11916" s="56"/>
      <c r="I11916" s="56"/>
      <c r="J11916" s="57">
        <v>0.27530638515224698</v>
      </c>
      <c r="K11916" s="57">
        <v>0.35147588377753802</v>
      </c>
      <c r="L11916" s="57">
        <v>0.290222175074281</v>
      </c>
      <c r="M11916" s="57">
        <v>0.19536546352964099</v>
      </c>
    </row>
    <row r="11917" spans="1:13" x14ac:dyDescent="0.25">
      <c r="A11917" t="s">
        <v>29674</v>
      </c>
      <c r="B11917" t="s">
        <v>29675</v>
      </c>
      <c r="C11917" s="2" t="s">
        <v>31</v>
      </c>
      <c r="D11917" s="2" t="s">
        <v>80</v>
      </c>
      <c r="E11917" s="2" t="s">
        <v>29028</v>
      </c>
      <c r="F11917" s="56"/>
      <c r="G11917" s="56">
        <v>91.928429980185001</v>
      </c>
      <c r="H11917" s="56"/>
      <c r="I11917" s="56"/>
      <c r="J11917" s="57">
        <v>0.239435695312607</v>
      </c>
      <c r="K11917" s="57">
        <v>0.301040696268013</v>
      </c>
      <c r="L11917" s="57">
        <v>0.24630696395999699</v>
      </c>
      <c r="M11917" s="57">
        <v>0.16598018307482701</v>
      </c>
    </row>
    <row r="11918" spans="1:13" x14ac:dyDescent="0.25">
      <c r="A11918" t="s">
        <v>28127</v>
      </c>
      <c r="B11918" t="s">
        <v>28128</v>
      </c>
      <c r="C11918" s="2" t="s">
        <v>31</v>
      </c>
      <c r="D11918" s="2" t="s">
        <v>315</v>
      </c>
      <c r="E11918" s="2" t="s">
        <v>29028</v>
      </c>
      <c r="F11918" s="56">
        <v>101.084923769518</v>
      </c>
      <c r="G11918" s="56">
        <v>93.477837080996693</v>
      </c>
      <c r="H11918" s="56">
        <v>99.034105787772702</v>
      </c>
      <c r="I11918" s="56">
        <v>96.430451515150295</v>
      </c>
      <c r="J11918" s="57">
        <v>0.36491559419407199</v>
      </c>
      <c r="K11918" s="57">
        <v>0.41569718773629799</v>
      </c>
      <c r="L11918" s="57">
        <v>0.37551277323797599</v>
      </c>
      <c r="M11918" s="57">
        <v>0.31826237767760301</v>
      </c>
    </row>
    <row r="11919" spans="1:13" x14ac:dyDescent="0.25">
      <c r="A11919" t="s">
        <v>25259</v>
      </c>
      <c r="B11919" t="s">
        <v>25260</v>
      </c>
      <c r="C11919" s="2" t="s">
        <v>35</v>
      </c>
      <c r="D11919" s="2" t="s">
        <v>32</v>
      </c>
      <c r="E11919" s="2" t="s">
        <v>29028</v>
      </c>
      <c r="F11919" s="56"/>
      <c r="G11919" s="56">
        <v>93.865523229281706</v>
      </c>
      <c r="H11919" s="56"/>
      <c r="I11919" s="56"/>
      <c r="J11919" s="57">
        <v>0.27530638515224698</v>
      </c>
      <c r="K11919" s="57">
        <v>0.35147588377753802</v>
      </c>
      <c r="L11919" s="57">
        <v>0.290222175074281</v>
      </c>
      <c r="M11919" s="57">
        <v>0.19536546352964099</v>
      </c>
    </row>
    <row r="11920" spans="1:13" x14ac:dyDescent="0.25">
      <c r="A11920" t="s">
        <v>18017</v>
      </c>
      <c r="B11920" t="s">
        <v>18018</v>
      </c>
      <c r="C11920" s="2" t="s">
        <v>31</v>
      </c>
      <c r="D11920" s="2" t="s">
        <v>83</v>
      </c>
      <c r="E11920" s="2" t="s">
        <v>29028</v>
      </c>
      <c r="F11920" s="56">
        <v>100.44560163817</v>
      </c>
      <c r="G11920" s="56">
        <v>88.760501640123707</v>
      </c>
      <c r="H11920" s="56">
        <v>100.078897977051</v>
      </c>
      <c r="I11920" s="56"/>
      <c r="J11920" s="57">
        <v>0.33706396070516298</v>
      </c>
      <c r="K11920" s="57">
        <v>0.388778929791259</v>
      </c>
      <c r="L11920" s="57">
        <v>0.343759200913556</v>
      </c>
      <c r="M11920" s="57">
        <v>0.28204889833726898</v>
      </c>
    </row>
    <row r="11921" spans="1:13" x14ac:dyDescent="0.25">
      <c r="A11921" t="s">
        <v>25257</v>
      </c>
      <c r="B11921" t="s">
        <v>25258</v>
      </c>
      <c r="C11921" s="2" t="s">
        <v>31</v>
      </c>
      <c r="D11921" s="2" t="s">
        <v>32</v>
      </c>
      <c r="E11921" s="2" t="s">
        <v>29028</v>
      </c>
      <c r="F11921" s="56"/>
      <c r="G11921" s="56">
        <v>93.865523229281706</v>
      </c>
      <c r="H11921" s="56"/>
      <c r="I11921" s="56"/>
      <c r="J11921" s="57">
        <v>0.27530638515224698</v>
      </c>
      <c r="K11921" s="57">
        <v>0.35147588377753802</v>
      </c>
      <c r="L11921" s="57">
        <v>0.290222175074281</v>
      </c>
      <c r="M11921" s="57">
        <v>0.19536546352964099</v>
      </c>
    </row>
    <row r="11922" spans="1:13" x14ac:dyDescent="0.25">
      <c r="A11922" t="s">
        <v>18021</v>
      </c>
      <c r="B11922" t="s">
        <v>18022</v>
      </c>
      <c r="C11922" s="2" t="s">
        <v>35</v>
      </c>
      <c r="D11922" s="2" t="s">
        <v>83</v>
      </c>
      <c r="E11922" s="2" t="s">
        <v>29028</v>
      </c>
      <c r="F11922" s="56">
        <v>100.44560163817</v>
      </c>
      <c r="G11922" s="56">
        <v>88.760501640123707</v>
      </c>
      <c r="H11922" s="56">
        <v>100.078897977051</v>
      </c>
      <c r="I11922" s="56"/>
      <c r="J11922" s="57">
        <v>0.33706396070516298</v>
      </c>
      <c r="K11922" s="57">
        <v>0.388778929791259</v>
      </c>
      <c r="L11922" s="57">
        <v>0.343759200913556</v>
      </c>
      <c r="M11922" s="57">
        <v>0.28204889833726898</v>
      </c>
    </row>
    <row r="11923" spans="1:13" x14ac:dyDescent="0.25">
      <c r="A11923" t="s">
        <v>15716</v>
      </c>
      <c r="B11923" t="s">
        <v>15717</v>
      </c>
      <c r="C11923" s="2" t="s">
        <v>31</v>
      </c>
      <c r="D11923" s="2" t="s">
        <v>429</v>
      </c>
      <c r="E11923" s="2" t="s">
        <v>29028</v>
      </c>
      <c r="F11923" s="56">
        <v>93.746896988747693</v>
      </c>
      <c r="G11923" s="56">
        <v>87.635017398344004</v>
      </c>
      <c r="H11923" s="56">
        <v>88.019804375942996</v>
      </c>
      <c r="I11923" s="56"/>
      <c r="J11923" s="57">
        <v>0.30908369996262403</v>
      </c>
      <c r="K11923" s="57">
        <v>0.369299566270817</v>
      </c>
      <c r="L11923" s="57">
        <v>0.31920884109383801</v>
      </c>
      <c r="M11923" s="57">
        <v>0.25085797382465602</v>
      </c>
    </row>
    <row r="11924" spans="1:13" x14ac:dyDescent="0.25">
      <c r="A11924" t="s">
        <v>18197</v>
      </c>
      <c r="B11924" t="s">
        <v>18198</v>
      </c>
      <c r="C11924" s="2" t="s">
        <v>31</v>
      </c>
      <c r="D11924" s="2" t="s">
        <v>69</v>
      </c>
      <c r="E11924" s="2" t="s">
        <v>29028</v>
      </c>
      <c r="F11924" s="56"/>
      <c r="G11924" s="56">
        <v>94.512931724981499</v>
      </c>
      <c r="H11924" s="56"/>
      <c r="I11924" s="56"/>
      <c r="J11924" s="57">
        <v>0.26529925913844998</v>
      </c>
      <c r="K11924" s="57">
        <v>0.31907201000297902</v>
      </c>
      <c r="L11924" s="57">
        <v>0.27395886345339998</v>
      </c>
      <c r="M11924" s="57">
        <v>0.210758341353011</v>
      </c>
    </row>
    <row r="11925" spans="1:13" x14ac:dyDescent="0.25">
      <c r="A11925" t="s">
        <v>16070</v>
      </c>
      <c r="B11925" t="s">
        <v>16071</v>
      </c>
      <c r="C11925" s="2" t="s">
        <v>35</v>
      </c>
      <c r="D11925" s="2" t="s">
        <v>54</v>
      </c>
      <c r="E11925" s="2" t="s">
        <v>29028</v>
      </c>
      <c r="F11925" s="56">
        <v>94.331183042869299</v>
      </c>
      <c r="G11925" s="56">
        <v>94.851068448184805</v>
      </c>
      <c r="H11925" s="56">
        <v>97.551970877777507</v>
      </c>
      <c r="I11925" s="56"/>
      <c r="J11925" s="57">
        <v>0.30165872390114101</v>
      </c>
      <c r="K11925" s="57">
        <v>0.36931000232866301</v>
      </c>
      <c r="L11925" s="57">
        <v>0.31786149616828302</v>
      </c>
      <c r="M11925" s="57">
        <v>0.24715098622860801</v>
      </c>
    </row>
    <row r="11926" spans="1:13" x14ac:dyDescent="0.25">
      <c r="A11926" t="s">
        <v>7074</v>
      </c>
      <c r="B11926" t="s">
        <v>7075</v>
      </c>
      <c r="C11926" s="2" t="s">
        <v>35</v>
      </c>
      <c r="D11926" s="2" t="s">
        <v>289</v>
      </c>
      <c r="E11926" s="2" t="s">
        <v>29028</v>
      </c>
      <c r="F11926" s="56"/>
      <c r="G11926" s="56">
        <v>86.803905886616306</v>
      </c>
      <c r="H11926" s="56">
        <v>89.694309000545402</v>
      </c>
      <c r="I11926" s="56"/>
      <c r="J11926" s="57">
        <v>0.2907232014242</v>
      </c>
      <c r="K11926" s="57">
        <v>0.353249297145037</v>
      </c>
      <c r="L11926" s="57">
        <v>0.30016780004155902</v>
      </c>
      <c r="M11926" s="57">
        <v>0.22576848330070101</v>
      </c>
    </row>
    <row r="11927" spans="1:13" x14ac:dyDescent="0.25">
      <c r="A11927" t="s">
        <v>16468</v>
      </c>
      <c r="B11927" t="s">
        <v>7075</v>
      </c>
      <c r="C11927" s="2" t="s">
        <v>31</v>
      </c>
      <c r="D11927" s="2" t="s">
        <v>32</v>
      </c>
      <c r="E11927" s="2" t="s">
        <v>29028</v>
      </c>
      <c r="F11927" s="56"/>
      <c r="G11927" s="56">
        <v>92.259412674657099</v>
      </c>
      <c r="H11927" s="56"/>
      <c r="I11927" s="56"/>
      <c r="J11927" s="57">
        <v>0.25826295538452598</v>
      </c>
      <c r="K11927" s="57">
        <v>0.329636748344665</v>
      </c>
      <c r="L11927" s="57">
        <v>0.27676479030623202</v>
      </c>
      <c r="M11927" s="57">
        <v>0.1937025956508</v>
      </c>
    </row>
    <row r="11928" spans="1:13" x14ac:dyDescent="0.25">
      <c r="A11928" t="s">
        <v>26687</v>
      </c>
      <c r="B11928" t="s">
        <v>26688</v>
      </c>
      <c r="C11928" s="2" t="s">
        <v>31</v>
      </c>
      <c r="D11928" s="2" t="s">
        <v>83</v>
      </c>
      <c r="E11928" s="2" t="s">
        <v>29028</v>
      </c>
      <c r="F11928" s="56">
        <v>94.766291336355806</v>
      </c>
      <c r="G11928" s="56">
        <v>93.921604593639699</v>
      </c>
      <c r="H11928" s="56">
        <v>91.515049971806704</v>
      </c>
      <c r="I11928" s="56"/>
      <c r="J11928" s="57">
        <v>0.33717998509598401</v>
      </c>
      <c r="K11928" s="57">
        <v>0.40189297700015703</v>
      </c>
      <c r="L11928" s="57">
        <v>0.35114835319837701</v>
      </c>
      <c r="M11928" s="57">
        <v>0.28222832041186902</v>
      </c>
    </row>
    <row r="11929" spans="1:13" x14ac:dyDescent="0.25">
      <c r="A11929" t="s">
        <v>29678</v>
      </c>
      <c r="B11929" t="s">
        <v>29679</v>
      </c>
      <c r="C11929" s="2" t="s">
        <v>35</v>
      </c>
      <c r="D11929" s="2" t="s">
        <v>80</v>
      </c>
      <c r="E11929" s="2" t="s">
        <v>29028</v>
      </c>
      <c r="F11929" s="56"/>
      <c r="G11929" s="56">
        <v>91.928429980185001</v>
      </c>
      <c r="H11929" s="56"/>
      <c r="I11929" s="56"/>
      <c r="J11929" s="57">
        <v>0.239435695312607</v>
      </c>
      <c r="K11929" s="57">
        <v>0.301040696268013</v>
      </c>
      <c r="L11929" s="57">
        <v>0.24630696395999699</v>
      </c>
      <c r="M11929" s="57">
        <v>0.16598018307482701</v>
      </c>
    </row>
    <row r="11930" spans="1:13" x14ac:dyDescent="0.25">
      <c r="A11930" t="s">
        <v>3342</v>
      </c>
      <c r="B11930" t="s">
        <v>3343</v>
      </c>
      <c r="C11930" s="2" t="s">
        <v>35</v>
      </c>
      <c r="D11930" s="2" t="s">
        <v>32</v>
      </c>
      <c r="E11930" s="2" t="s">
        <v>29027</v>
      </c>
      <c r="F11930" s="56">
        <v>93.296052973251605</v>
      </c>
      <c r="G11930" s="56">
        <v>98.933250555619296</v>
      </c>
      <c r="H11930" s="56">
        <v>93.276798099733199</v>
      </c>
      <c r="I11930" s="56">
        <v>96.606474479018701</v>
      </c>
      <c r="J11930" s="57">
        <v>0.45233263058122197</v>
      </c>
      <c r="K11930" s="57">
        <v>0.55186773972081005</v>
      </c>
      <c r="L11930" s="57">
        <v>0.46945633106244</v>
      </c>
      <c r="M11930" s="57">
        <v>0.37016131989243301</v>
      </c>
    </row>
    <row r="11931" spans="1:13" x14ac:dyDescent="0.25">
      <c r="A11931" t="s">
        <v>9865</v>
      </c>
      <c r="B11931" t="s">
        <v>9866</v>
      </c>
      <c r="C11931" s="2" t="s">
        <v>31</v>
      </c>
      <c r="D11931" s="2" t="s">
        <v>217</v>
      </c>
      <c r="E11931" s="2" t="s">
        <v>29028</v>
      </c>
      <c r="F11931" s="56"/>
      <c r="G11931" s="56">
        <v>85.822964129679406</v>
      </c>
      <c r="H11931" s="56"/>
      <c r="I11931" s="56"/>
      <c r="J11931" s="57">
        <v>0.28697075926617099</v>
      </c>
      <c r="K11931" s="57">
        <v>0.347914857818933</v>
      </c>
      <c r="L11931" s="57">
        <v>0.29406356109846998</v>
      </c>
      <c r="M11931" s="57">
        <v>0.22219542921183799</v>
      </c>
    </row>
    <row r="11932" spans="1:13" x14ac:dyDescent="0.25">
      <c r="A11932" t="s">
        <v>9873</v>
      </c>
      <c r="B11932" t="s">
        <v>9874</v>
      </c>
      <c r="C11932" s="2" t="s">
        <v>35</v>
      </c>
      <c r="D11932" s="2" t="s">
        <v>217</v>
      </c>
      <c r="E11932" s="2" t="s">
        <v>29028</v>
      </c>
      <c r="F11932" s="56"/>
      <c r="G11932" s="56">
        <v>85.822964129679406</v>
      </c>
      <c r="H11932" s="56"/>
      <c r="I11932" s="56"/>
      <c r="J11932" s="57">
        <v>0.28697075926617099</v>
      </c>
      <c r="K11932" s="57">
        <v>0.347914857818933</v>
      </c>
      <c r="L11932" s="57">
        <v>0.29406356109846998</v>
      </c>
      <c r="M11932" s="57">
        <v>0.22219542921183799</v>
      </c>
    </row>
    <row r="11933" spans="1:13" x14ac:dyDescent="0.25">
      <c r="A11933" t="s">
        <v>578</v>
      </c>
      <c r="B11933" t="s">
        <v>579</v>
      </c>
      <c r="C11933" s="2" t="s">
        <v>35</v>
      </c>
      <c r="D11933" s="2" t="s">
        <v>289</v>
      </c>
      <c r="E11933" s="2" t="s">
        <v>29027</v>
      </c>
      <c r="F11933" s="56">
        <v>96.429525992918698</v>
      </c>
      <c r="G11933" s="56">
        <v>85.361404858626699</v>
      </c>
      <c r="H11933" s="56">
        <v>96.636858460598205</v>
      </c>
      <c r="I11933" s="56">
        <v>96.794213872175106</v>
      </c>
      <c r="J11933" s="57">
        <v>0.44681229384919402</v>
      </c>
      <c r="K11933" s="57">
        <v>0.54064064529225597</v>
      </c>
      <c r="L11933" s="57">
        <v>0.45344904527208302</v>
      </c>
      <c r="M11933" s="57">
        <v>0.36407835223679702</v>
      </c>
    </row>
    <row r="11934" spans="1:13" x14ac:dyDescent="0.25">
      <c r="A11934" t="s">
        <v>9875</v>
      </c>
      <c r="B11934" t="s">
        <v>9876</v>
      </c>
      <c r="C11934" s="2" t="s">
        <v>35</v>
      </c>
      <c r="D11934" s="2" t="s">
        <v>217</v>
      </c>
      <c r="E11934" s="2" t="s">
        <v>29028</v>
      </c>
      <c r="F11934" s="56">
        <v>94.454770780335295</v>
      </c>
      <c r="G11934" s="56">
        <v>83.519553505073105</v>
      </c>
      <c r="H11934" s="56">
        <v>90.7221829425186</v>
      </c>
      <c r="I11934" s="56"/>
      <c r="J11934" s="57">
        <v>0.33421449055726199</v>
      </c>
      <c r="K11934" s="57">
        <v>0.40339677698654403</v>
      </c>
      <c r="L11934" s="57">
        <v>0.34143030947783798</v>
      </c>
      <c r="M11934" s="57">
        <v>0.26576876930310001</v>
      </c>
    </row>
    <row r="11935" spans="1:13" x14ac:dyDescent="0.25">
      <c r="A11935" t="s">
        <v>29045</v>
      </c>
      <c r="B11935" t="s">
        <v>29046</v>
      </c>
      <c r="C11935" s="2" t="s">
        <v>31</v>
      </c>
      <c r="D11935" s="2" t="s">
        <v>4179</v>
      </c>
      <c r="E11935" s="2" t="s">
        <v>29028</v>
      </c>
      <c r="F11935" s="56"/>
      <c r="G11935" s="56">
        <v>92.599757815425207</v>
      </c>
      <c r="H11935" s="56"/>
      <c r="I11935" s="56"/>
      <c r="J11935" s="57">
        <v>0.26205045700895602</v>
      </c>
      <c r="K11935" s="57">
        <v>0.317001185600989</v>
      </c>
      <c r="L11935" s="57">
        <v>0.27535634099199302</v>
      </c>
      <c r="M11935" s="57">
        <v>0.210160908987262</v>
      </c>
    </row>
    <row r="11936" spans="1:13" x14ac:dyDescent="0.25">
      <c r="A11936" t="s">
        <v>1856</v>
      </c>
      <c r="B11936" t="s">
        <v>1857</v>
      </c>
      <c r="C11936" s="2" t="s">
        <v>31</v>
      </c>
      <c r="D11936" s="2" t="s">
        <v>32</v>
      </c>
      <c r="E11936" s="2" t="s">
        <v>29027</v>
      </c>
      <c r="F11936" s="56">
        <v>93.624244046648599</v>
      </c>
      <c r="G11936" s="56">
        <v>92.8485002839614</v>
      </c>
      <c r="H11936" s="56">
        <v>93.760796604586005</v>
      </c>
      <c r="I11936" s="56">
        <v>102.92440203616999</v>
      </c>
      <c r="J11936" s="57">
        <v>0.43892703219279799</v>
      </c>
      <c r="K11936" s="57">
        <v>0.53816102313090497</v>
      </c>
      <c r="L11936" s="57">
        <v>0.466369681217084</v>
      </c>
      <c r="M11936" s="57">
        <v>0.38250176420280602</v>
      </c>
    </row>
    <row r="11937" spans="1:13" x14ac:dyDescent="0.25">
      <c r="A11937" t="s">
        <v>16627</v>
      </c>
      <c r="B11937" t="s">
        <v>16628</v>
      </c>
      <c r="C11937" s="2" t="s">
        <v>31</v>
      </c>
      <c r="D11937" s="2" t="s">
        <v>236</v>
      </c>
      <c r="E11937" s="2" t="s">
        <v>29028</v>
      </c>
      <c r="F11937" s="56">
        <v>93.285575475180906</v>
      </c>
      <c r="G11937" s="56">
        <v>89.667756901129394</v>
      </c>
      <c r="H11937" s="56">
        <v>92.176187750106095</v>
      </c>
      <c r="I11937" s="56">
        <v>102.51456198276</v>
      </c>
      <c r="J11937" s="57">
        <v>0.45125587564358799</v>
      </c>
      <c r="K11937" s="57">
        <v>0.54398491947170602</v>
      </c>
      <c r="L11937" s="57">
        <v>0.47215221294322102</v>
      </c>
      <c r="M11937" s="57">
        <v>0.37703921003788798</v>
      </c>
    </row>
    <row r="11938" spans="1:13" x14ac:dyDescent="0.25">
      <c r="A11938" t="s">
        <v>9861</v>
      </c>
      <c r="B11938" t="s">
        <v>9862</v>
      </c>
      <c r="C11938" s="2" t="s">
        <v>31</v>
      </c>
      <c r="D11938" s="2" t="s">
        <v>217</v>
      </c>
      <c r="E11938" s="2" t="s">
        <v>29028</v>
      </c>
      <c r="F11938" s="56"/>
      <c r="G11938" s="56">
        <v>85.822964129679406</v>
      </c>
      <c r="H11938" s="56"/>
      <c r="I11938" s="56"/>
      <c r="J11938" s="57">
        <v>0.28697075926617099</v>
      </c>
      <c r="K11938" s="57">
        <v>0.347914857818933</v>
      </c>
      <c r="L11938" s="57">
        <v>0.29406356109846998</v>
      </c>
      <c r="M11938" s="57">
        <v>0.22219542921183799</v>
      </c>
    </row>
    <row r="11939" spans="1:13" x14ac:dyDescent="0.25">
      <c r="A11939" t="s">
        <v>9869</v>
      </c>
      <c r="B11939" t="s">
        <v>9870</v>
      </c>
      <c r="C11939" s="2" t="s">
        <v>31</v>
      </c>
      <c r="D11939" s="2" t="s">
        <v>217</v>
      </c>
      <c r="E11939" s="2" t="s">
        <v>29028</v>
      </c>
      <c r="F11939" s="56"/>
      <c r="G11939" s="56">
        <v>85.822964129679406</v>
      </c>
      <c r="H11939" s="56"/>
      <c r="I11939" s="56"/>
      <c r="J11939" s="57">
        <v>0.28697075926617099</v>
      </c>
      <c r="K11939" s="57">
        <v>0.347914857818933</v>
      </c>
      <c r="L11939" s="57">
        <v>0.29406356109846998</v>
      </c>
      <c r="M11939" s="57">
        <v>0.22219542921183799</v>
      </c>
    </row>
    <row r="11940" spans="1:13" x14ac:dyDescent="0.25">
      <c r="A11940" t="s">
        <v>8465</v>
      </c>
      <c r="B11940" t="s">
        <v>8466</v>
      </c>
      <c r="C11940" s="2" t="s">
        <v>35</v>
      </c>
      <c r="D11940" s="2" t="s">
        <v>289</v>
      </c>
      <c r="E11940" s="2" t="s">
        <v>29028</v>
      </c>
      <c r="F11940" s="56"/>
      <c r="G11940" s="56">
        <v>89.968257212312096</v>
      </c>
      <c r="H11940" s="56"/>
      <c r="I11940" s="56"/>
      <c r="J11940" s="57">
        <v>0.26818888553567199</v>
      </c>
      <c r="K11940" s="57">
        <v>0.32925045567401501</v>
      </c>
      <c r="L11940" s="57">
        <v>0.27383657002101902</v>
      </c>
      <c r="M11940" s="57">
        <v>0.20407014312218899</v>
      </c>
    </row>
    <row r="11941" spans="1:13" x14ac:dyDescent="0.25">
      <c r="A11941" t="s">
        <v>5752</v>
      </c>
      <c r="B11941" t="s">
        <v>5753</v>
      </c>
      <c r="C11941" s="2" t="s">
        <v>35</v>
      </c>
      <c r="D11941" s="2" t="s">
        <v>105</v>
      </c>
      <c r="E11941" s="2" t="s">
        <v>29028</v>
      </c>
      <c r="F11941" s="56">
        <v>98.216776834824003</v>
      </c>
      <c r="G11941" s="56">
        <v>95.078566561836595</v>
      </c>
      <c r="H11941" s="56">
        <v>96.5739675887869</v>
      </c>
      <c r="I11941" s="56"/>
      <c r="J11941" s="57">
        <v>0.35558286062004801</v>
      </c>
      <c r="K11941" s="57">
        <v>0.41843562656901601</v>
      </c>
      <c r="L11941" s="57">
        <v>0.36423437178305701</v>
      </c>
      <c r="M11941" s="57">
        <v>0.29250570622966798</v>
      </c>
    </row>
    <row r="11942" spans="1:13" x14ac:dyDescent="0.25">
      <c r="A11942" t="s">
        <v>9871</v>
      </c>
      <c r="B11942" t="s">
        <v>9872</v>
      </c>
      <c r="C11942" s="2" t="s">
        <v>35</v>
      </c>
      <c r="D11942" s="2" t="s">
        <v>217</v>
      </c>
      <c r="E11942" s="2" t="s">
        <v>29028</v>
      </c>
      <c r="F11942" s="56"/>
      <c r="G11942" s="56">
        <v>85.822964129679406</v>
      </c>
      <c r="H11942" s="56"/>
      <c r="I11942" s="56"/>
      <c r="J11942" s="57">
        <v>0.28697075926617099</v>
      </c>
      <c r="K11942" s="57">
        <v>0.347914857818933</v>
      </c>
      <c r="L11942" s="57">
        <v>0.29406356109846998</v>
      </c>
      <c r="M11942" s="57">
        <v>0.22219542921183799</v>
      </c>
    </row>
    <row r="11943" spans="1:13" x14ac:dyDescent="0.25">
      <c r="A11943" t="s">
        <v>9863</v>
      </c>
      <c r="B11943" t="s">
        <v>9864</v>
      </c>
      <c r="C11943" s="2" t="s">
        <v>31</v>
      </c>
      <c r="D11943" s="2" t="s">
        <v>217</v>
      </c>
      <c r="E11943" s="2" t="s">
        <v>29028</v>
      </c>
      <c r="F11943" s="56"/>
      <c r="G11943" s="56">
        <v>85.822964129679406</v>
      </c>
      <c r="H11943" s="56"/>
      <c r="I11943" s="56"/>
      <c r="J11943" s="57">
        <v>0.28697075926617099</v>
      </c>
      <c r="K11943" s="57">
        <v>0.347914857818933</v>
      </c>
      <c r="L11943" s="57">
        <v>0.29406356109846998</v>
      </c>
      <c r="M11943" s="57">
        <v>0.22219542921183799</v>
      </c>
    </row>
    <row r="11944" spans="1:13" x14ac:dyDescent="0.25">
      <c r="A11944" t="s">
        <v>29043</v>
      </c>
      <c r="B11944" t="s">
        <v>29044</v>
      </c>
      <c r="C11944" s="2" t="s">
        <v>35</v>
      </c>
      <c r="D11944" s="2" t="s">
        <v>3980</v>
      </c>
      <c r="E11944" s="2" t="s">
        <v>29028</v>
      </c>
      <c r="F11944" s="56"/>
      <c r="G11944" s="56">
        <v>99.3199102563037</v>
      </c>
      <c r="H11944" s="56"/>
      <c r="I11944" s="56"/>
      <c r="J11944" s="57">
        <v>0.25398028231390102</v>
      </c>
      <c r="K11944" s="57">
        <v>0.303154213936978</v>
      </c>
      <c r="L11944" s="57">
        <v>0.26291262328938603</v>
      </c>
      <c r="M11944" s="57">
        <v>0.20397519833385899</v>
      </c>
    </row>
    <row r="11945" spans="1:13" x14ac:dyDescent="0.25">
      <c r="A11945" t="s">
        <v>7066</v>
      </c>
      <c r="B11945" t="s">
        <v>7067</v>
      </c>
      <c r="C11945" s="2" t="s">
        <v>35</v>
      </c>
      <c r="D11945" s="2" t="s">
        <v>289</v>
      </c>
      <c r="E11945" s="2" t="s">
        <v>29028</v>
      </c>
      <c r="F11945" s="56"/>
      <c r="G11945" s="56">
        <v>86.803905886616306</v>
      </c>
      <c r="H11945" s="56">
        <v>89.694309000545402</v>
      </c>
      <c r="I11945" s="56"/>
      <c r="J11945" s="57">
        <v>0.2907232014242</v>
      </c>
      <c r="K11945" s="57">
        <v>0.353249297145037</v>
      </c>
      <c r="L11945" s="57">
        <v>0.30016780004155902</v>
      </c>
      <c r="M11945" s="57">
        <v>0.22576848330070101</v>
      </c>
    </row>
    <row r="11946" spans="1:13" x14ac:dyDescent="0.25">
      <c r="A11946" t="s">
        <v>9867</v>
      </c>
      <c r="B11946" t="s">
        <v>9868</v>
      </c>
      <c r="C11946" s="2" t="s">
        <v>31</v>
      </c>
      <c r="D11946" s="2" t="s">
        <v>217</v>
      </c>
      <c r="E11946" s="2" t="s">
        <v>29028</v>
      </c>
      <c r="F11946" s="56"/>
      <c r="G11946" s="56">
        <v>85.822964129679406</v>
      </c>
      <c r="H11946" s="56"/>
      <c r="I11946" s="56"/>
      <c r="J11946" s="57">
        <v>0.28697075926617099</v>
      </c>
      <c r="K11946" s="57">
        <v>0.347914857818933</v>
      </c>
      <c r="L11946" s="57">
        <v>0.29406356109846998</v>
      </c>
      <c r="M11946" s="57">
        <v>0.22219542921183799</v>
      </c>
    </row>
    <row r="11947" spans="1:13" x14ac:dyDescent="0.25">
      <c r="A11947" t="s">
        <v>8451</v>
      </c>
      <c r="B11947" t="s">
        <v>8452</v>
      </c>
      <c r="C11947" s="2" t="s">
        <v>31</v>
      </c>
      <c r="D11947" s="2" t="s">
        <v>289</v>
      </c>
      <c r="E11947" s="2" t="s">
        <v>29028</v>
      </c>
      <c r="F11947" s="56"/>
      <c r="G11947" s="56">
        <v>89.968257212312096</v>
      </c>
      <c r="H11947" s="56"/>
      <c r="I11947" s="56"/>
      <c r="J11947" s="57">
        <v>0.26818888553567199</v>
      </c>
      <c r="K11947" s="57">
        <v>0.32925045567401501</v>
      </c>
      <c r="L11947" s="57">
        <v>0.27383657002101902</v>
      </c>
      <c r="M11947" s="57">
        <v>0.20407014312218899</v>
      </c>
    </row>
    <row r="11948" spans="1:13" x14ac:dyDescent="0.25">
      <c r="A11948" t="s">
        <v>29676</v>
      </c>
      <c r="B11948" t="s">
        <v>29677</v>
      </c>
      <c r="C11948" s="2" t="s">
        <v>35</v>
      </c>
      <c r="D11948" s="2" t="s">
        <v>80</v>
      </c>
      <c r="E11948" s="2" t="s">
        <v>29028</v>
      </c>
      <c r="F11948" s="56"/>
      <c r="G11948" s="56">
        <v>91.928429980185001</v>
      </c>
      <c r="H11948" s="56"/>
      <c r="I11948" s="56"/>
      <c r="J11948" s="57">
        <v>0.239435695312607</v>
      </c>
      <c r="K11948" s="57">
        <v>0.301040696268013</v>
      </c>
      <c r="L11948" s="57">
        <v>0.24630696395999699</v>
      </c>
      <c r="M11948" s="57">
        <v>0.16598018307482701</v>
      </c>
    </row>
    <row r="11949" spans="1:13" x14ac:dyDescent="0.25">
      <c r="A11949" t="s">
        <v>7366</v>
      </c>
      <c r="B11949" t="s">
        <v>7367</v>
      </c>
      <c r="C11949" s="2" t="s">
        <v>35</v>
      </c>
      <c r="D11949" s="2" t="s">
        <v>80</v>
      </c>
      <c r="E11949" s="2" t="s">
        <v>29028</v>
      </c>
      <c r="F11949" s="56"/>
      <c r="G11949" s="56">
        <v>91.648458621013603</v>
      </c>
      <c r="H11949" s="56"/>
      <c r="I11949" s="56"/>
      <c r="J11949" s="57">
        <v>0.28575444389577298</v>
      </c>
      <c r="K11949" s="57">
        <v>0.36136355477770099</v>
      </c>
      <c r="L11949" s="57">
        <v>0.276373816210218</v>
      </c>
      <c r="M11949" s="57">
        <v>0.16964176346301099</v>
      </c>
    </row>
    <row r="11950" spans="1:13" x14ac:dyDescent="0.25">
      <c r="A11950" t="s">
        <v>18019</v>
      </c>
      <c r="B11950" t="s">
        <v>18020</v>
      </c>
      <c r="C11950" s="2" t="s">
        <v>35</v>
      </c>
      <c r="D11950" s="2" t="s">
        <v>83</v>
      </c>
      <c r="E11950" s="2" t="s">
        <v>29028</v>
      </c>
      <c r="F11950" s="56">
        <v>100.44560163817</v>
      </c>
      <c r="G11950" s="56">
        <v>88.760501640123707</v>
      </c>
      <c r="H11950" s="56">
        <v>100.078897977051</v>
      </c>
      <c r="I11950" s="56"/>
      <c r="J11950" s="57">
        <v>0.33706396070516298</v>
      </c>
      <c r="K11950" s="57">
        <v>0.388778929791259</v>
      </c>
      <c r="L11950" s="57">
        <v>0.343759200913556</v>
      </c>
      <c r="M11950" s="57">
        <v>0.28204889833726898</v>
      </c>
    </row>
    <row r="11951" spans="1:13" x14ac:dyDescent="0.25">
      <c r="A11951" t="s">
        <v>7372</v>
      </c>
      <c r="B11951" t="s">
        <v>7373</v>
      </c>
      <c r="C11951" s="2" t="s">
        <v>35</v>
      </c>
      <c r="D11951" s="2" t="s">
        <v>80</v>
      </c>
      <c r="E11951" s="2" t="s">
        <v>29028</v>
      </c>
      <c r="F11951" s="56"/>
      <c r="G11951" s="56">
        <v>91.648458621013603</v>
      </c>
      <c r="H11951" s="56"/>
      <c r="I11951" s="56"/>
      <c r="J11951" s="57">
        <v>0.28575444389577298</v>
      </c>
      <c r="K11951" s="57">
        <v>0.36136355477770099</v>
      </c>
      <c r="L11951" s="57">
        <v>0.276373816210218</v>
      </c>
      <c r="M11951" s="57">
        <v>0.16964176346301099</v>
      </c>
    </row>
    <row r="11952" spans="1:13" x14ac:dyDescent="0.25">
      <c r="A11952" t="s">
        <v>16466</v>
      </c>
      <c r="B11952" t="s">
        <v>16467</v>
      </c>
      <c r="C11952" s="2" t="s">
        <v>31</v>
      </c>
      <c r="D11952" s="2" t="s">
        <v>32</v>
      </c>
      <c r="E11952" s="2" t="s">
        <v>29028</v>
      </c>
      <c r="F11952" s="56"/>
      <c r="G11952" s="56">
        <v>92.259412674657099</v>
      </c>
      <c r="H11952" s="56"/>
      <c r="I11952" s="56"/>
      <c r="J11952" s="57">
        <v>0.25826295538452598</v>
      </c>
      <c r="K11952" s="57">
        <v>0.329636748344665</v>
      </c>
      <c r="L11952" s="57">
        <v>0.27676479030623202</v>
      </c>
      <c r="M11952" s="57">
        <v>0.1937025956508</v>
      </c>
    </row>
    <row r="11953" spans="1:13" x14ac:dyDescent="0.25">
      <c r="A11953" t="s">
        <v>8455</v>
      </c>
      <c r="B11953" t="s">
        <v>8456</v>
      </c>
      <c r="C11953" s="2" t="s">
        <v>31</v>
      </c>
      <c r="D11953" s="2" t="s">
        <v>289</v>
      </c>
      <c r="E11953" s="2" t="s">
        <v>29028</v>
      </c>
      <c r="F11953" s="56"/>
      <c r="G11953" s="56">
        <v>89.968257212312096</v>
      </c>
      <c r="H11953" s="56"/>
      <c r="I11953" s="56"/>
      <c r="J11953" s="57">
        <v>0.26818888553567199</v>
      </c>
      <c r="K11953" s="57">
        <v>0.32925045567401501</v>
      </c>
      <c r="L11953" s="57">
        <v>0.27383657002101902</v>
      </c>
      <c r="M11953" s="57">
        <v>0.20407014312218899</v>
      </c>
    </row>
    <row r="11954" spans="1:13" x14ac:dyDescent="0.25">
      <c r="A11954" t="s">
        <v>16675</v>
      </c>
      <c r="B11954" t="s">
        <v>16676</v>
      </c>
      <c r="C11954" s="2" t="s">
        <v>31</v>
      </c>
      <c r="D11954" s="2" t="s">
        <v>7638</v>
      </c>
      <c r="E11954" s="2" t="s">
        <v>29028</v>
      </c>
      <c r="F11954" s="56"/>
      <c r="G11954" s="56">
        <v>91.462547187420896</v>
      </c>
      <c r="H11954" s="56"/>
      <c r="I11954" s="56"/>
      <c r="J11954" s="57">
        <v>0.27262647075963597</v>
      </c>
      <c r="K11954" s="57">
        <v>0.33637727493181402</v>
      </c>
      <c r="L11954" s="57">
        <v>0.28219505883071</v>
      </c>
      <c r="M11954" s="57">
        <v>0.206241286112158</v>
      </c>
    </row>
    <row r="11955" spans="1:13" x14ac:dyDescent="0.25">
      <c r="A11955" t="s">
        <v>15720</v>
      </c>
      <c r="B11955" t="s">
        <v>15721</v>
      </c>
      <c r="C11955" s="2" t="s">
        <v>31</v>
      </c>
      <c r="D11955" s="2" t="s">
        <v>429</v>
      </c>
      <c r="E11955" s="2" t="s">
        <v>29028</v>
      </c>
      <c r="F11955" s="56">
        <v>93.746896988747693</v>
      </c>
      <c r="G11955" s="56">
        <v>87.635017398344004</v>
      </c>
      <c r="H11955" s="56">
        <v>88.019804375942996</v>
      </c>
      <c r="I11955" s="56"/>
      <c r="J11955" s="57">
        <v>0.30908369996262403</v>
      </c>
      <c r="K11955" s="57">
        <v>0.369299566270817</v>
      </c>
      <c r="L11955" s="57">
        <v>0.31920884109383801</v>
      </c>
      <c r="M11955" s="57">
        <v>0.25085797382465602</v>
      </c>
    </row>
    <row r="11956" spans="1:13" x14ac:dyDescent="0.25">
      <c r="A11956" t="s">
        <v>26689</v>
      </c>
      <c r="B11956" t="s">
        <v>26690</v>
      </c>
      <c r="C11956" s="2" t="s">
        <v>31</v>
      </c>
      <c r="D11956" s="2" t="s">
        <v>83</v>
      </c>
      <c r="E11956" s="2" t="s">
        <v>29028</v>
      </c>
      <c r="F11956" s="56">
        <v>94.766291336355806</v>
      </c>
      <c r="G11956" s="56">
        <v>93.921604593639699</v>
      </c>
      <c r="H11956" s="56">
        <v>91.515049971806704</v>
      </c>
      <c r="I11956" s="56"/>
      <c r="J11956" s="57">
        <v>0.33717998509598401</v>
      </c>
      <c r="K11956" s="57">
        <v>0.40189297700015703</v>
      </c>
      <c r="L11956" s="57">
        <v>0.35114835319837701</v>
      </c>
      <c r="M11956" s="57">
        <v>0.28222832041186902</v>
      </c>
    </row>
    <row r="11957" spans="1:13" x14ac:dyDescent="0.25">
      <c r="A11957" t="s">
        <v>5704</v>
      </c>
      <c r="B11957" t="s">
        <v>5705</v>
      </c>
      <c r="C11957" s="2" t="s">
        <v>31</v>
      </c>
      <c r="D11957" s="2" t="s">
        <v>4176</v>
      </c>
      <c r="E11957" s="2" t="s">
        <v>29028</v>
      </c>
      <c r="F11957" s="56"/>
      <c r="G11957" s="56">
        <v>100.74922298785</v>
      </c>
      <c r="H11957" s="56"/>
      <c r="I11957" s="56"/>
      <c r="J11957" s="57">
        <v>0.26591189732942599</v>
      </c>
      <c r="K11957" s="57">
        <v>0.30174264432460401</v>
      </c>
      <c r="L11957" s="57">
        <v>0.27207085033888201</v>
      </c>
      <c r="M11957" s="57">
        <v>0.228075556648801</v>
      </c>
    </row>
    <row r="11958" spans="1:13" x14ac:dyDescent="0.25">
      <c r="A11958" t="s">
        <v>28141</v>
      </c>
      <c r="B11958" t="s">
        <v>28142</v>
      </c>
      <c r="C11958" s="2" t="s">
        <v>35</v>
      </c>
      <c r="D11958" s="2" t="s">
        <v>315</v>
      </c>
      <c r="E11958" s="2" t="s">
        <v>29028</v>
      </c>
      <c r="F11958" s="56">
        <v>101.084923769518</v>
      </c>
      <c r="G11958" s="56">
        <v>93.477837080996693</v>
      </c>
      <c r="H11958" s="56">
        <v>99.034105787772702</v>
      </c>
      <c r="I11958" s="56">
        <v>96.430451515150295</v>
      </c>
      <c r="J11958" s="57">
        <v>0.36491559419407199</v>
      </c>
      <c r="K11958" s="57">
        <v>0.41569718773629799</v>
      </c>
      <c r="L11958" s="57">
        <v>0.37551277323797599</v>
      </c>
      <c r="M11958" s="57">
        <v>0.31826237767760301</v>
      </c>
    </row>
    <row r="11959" spans="1:13" x14ac:dyDescent="0.25">
      <c r="A11959" t="s">
        <v>5708</v>
      </c>
      <c r="B11959" t="s">
        <v>5709</v>
      </c>
      <c r="C11959" s="2" t="s">
        <v>35</v>
      </c>
      <c r="D11959" s="2" t="s">
        <v>4176</v>
      </c>
      <c r="E11959" s="2" t="s">
        <v>29028</v>
      </c>
      <c r="F11959" s="56"/>
      <c r="G11959" s="56">
        <v>100.74922298785</v>
      </c>
      <c r="H11959" s="56"/>
      <c r="I11959" s="56"/>
      <c r="J11959" s="57">
        <v>0.26591189732942599</v>
      </c>
      <c r="K11959" s="57">
        <v>0.30174264432460401</v>
      </c>
      <c r="L11959" s="57">
        <v>0.27207085033888201</v>
      </c>
      <c r="M11959" s="57">
        <v>0.228075556648801</v>
      </c>
    </row>
    <row r="11960" spans="1:13" x14ac:dyDescent="0.25">
      <c r="A11960" t="s">
        <v>5706</v>
      </c>
      <c r="B11960" t="s">
        <v>5707</v>
      </c>
      <c r="C11960" s="2" t="s">
        <v>31</v>
      </c>
      <c r="D11960" s="2" t="s">
        <v>4176</v>
      </c>
      <c r="E11960" s="2" t="s">
        <v>29028</v>
      </c>
      <c r="F11960" s="56"/>
      <c r="G11960" s="56">
        <v>100.74922298785</v>
      </c>
      <c r="H11960" s="56"/>
      <c r="I11960" s="56"/>
      <c r="J11960" s="57">
        <v>0.26591189732942599</v>
      </c>
      <c r="K11960" s="57">
        <v>0.30174264432460401</v>
      </c>
      <c r="L11960" s="57">
        <v>0.27207085033888201</v>
      </c>
      <c r="M11960" s="57">
        <v>0.228075556648801</v>
      </c>
    </row>
    <row r="11961" spans="1:13" x14ac:dyDescent="0.25">
      <c r="A11961" t="s">
        <v>5702</v>
      </c>
      <c r="B11961" t="s">
        <v>5703</v>
      </c>
      <c r="C11961" s="2" t="s">
        <v>31</v>
      </c>
      <c r="D11961" s="2" t="s">
        <v>4176</v>
      </c>
      <c r="E11961" s="2" t="s">
        <v>29028</v>
      </c>
      <c r="F11961" s="56"/>
      <c r="G11961" s="56">
        <v>100.74922298785</v>
      </c>
      <c r="H11961" s="56"/>
      <c r="I11961" s="56"/>
      <c r="J11961" s="57">
        <v>0.26591189732942599</v>
      </c>
      <c r="K11961" s="57">
        <v>0.30174264432460401</v>
      </c>
      <c r="L11961" s="57">
        <v>0.27207085033888201</v>
      </c>
      <c r="M11961" s="57">
        <v>0.228075556648801</v>
      </c>
    </row>
    <row r="11962" spans="1:13" x14ac:dyDescent="0.25">
      <c r="A11962" t="s">
        <v>26693</v>
      </c>
      <c r="B11962" t="s">
        <v>26694</v>
      </c>
      <c r="C11962" s="2" t="s">
        <v>35</v>
      </c>
      <c r="D11962" s="2" t="s">
        <v>83</v>
      </c>
      <c r="E11962" s="2" t="s">
        <v>29028</v>
      </c>
      <c r="F11962" s="56">
        <v>94.766291336355806</v>
      </c>
      <c r="G11962" s="56">
        <v>93.921604593639699</v>
      </c>
      <c r="H11962" s="56">
        <v>91.515049971806704</v>
      </c>
      <c r="I11962" s="56"/>
      <c r="J11962" s="57">
        <v>0.33717998509598401</v>
      </c>
      <c r="K11962" s="57">
        <v>0.40189297700015703</v>
      </c>
      <c r="L11962" s="57">
        <v>0.35114835319837701</v>
      </c>
      <c r="M11962" s="57">
        <v>0.28222832041186902</v>
      </c>
    </row>
    <row r="11963" spans="1:13" x14ac:dyDescent="0.25">
      <c r="A11963" t="s">
        <v>28129</v>
      </c>
      <c r="B11963" t="s">
        <v>28130</v>
      </c>
      <c r="C11963" s="2" t="s">
        <v>31</v>
      </c>
      <c r="D11963" s="2" t="s">
        <v>315</v>
      </c>
      <c r="E11963" s="2" t="s">
        <v>29028</v>
      </c>
      <c r="F11963" s="56">
        <v>101.084923769518</v>
      </c>
      <c r="G11963" s="56">
        <v>93.477837080996693</v>
      </c>
      <c r="H11963" s="56">
        <v>99.034105787772702</v>
      </c>
      <c r="I11963" s="56">
        <v>96.430451515150295</v>
      </c>
      <c r="J11963" s="57">
        <v>0.36491559419407199</v>
      </c>
      <c r="K11963" s="57">
        <v>0.41569718773629799</v>
      </c>
      <c r="L11963" s="57">
        <v>0.37551277323797599</v>
      </c>
      <c r="M11963" s="57">
        <v>0.31826237767760301</v>
      </c>
    </row>
    <row r="11964" spans="1:13" x14ac:dyDescent="0.25">
      <c r="A11964" t="s">
        <v>5700</v>
      </c>
      <c r="B11964" t="s">
        <v>5701</v>
      </c>
      <c r="C11964" s="2" t="s">
        <v>31</v>
      </c>
      <c r="D11964" s="2" t="s">
        <v>4176</v>
      </c>
      <c r="E11964" s="2" t="s">
        <v>29028</v>
      </c>
      <c r="F11964" s="56"/>
      <c r="G11964" s="56">
        <v>100.74922298785</v>
      </c>
      <c r="H11964" s="56"/>
      <c r="I11964" s="56"/>
      <c r="J11964" s="57">
        <v>0.26591189732942599</v>
      </c>
      <c r="K11964" s="57">
        <v>0.30174264432460401</v>
      </c>
      <c r="L11964" s="57">
        <v>0.27207085033888201</v>
      </c>
      <c r="M11964" s="57">
        <v>0.228075556648801</v>
      </c>
    </row>
    <row r="11965" spans="1:13" x14ac:dyDescent="0.25">
      <c r="A11965" t="s">
        <v>5698</v>
      </c>
      <c r="B11965" t="s">
        <v>5699</v>
      </c>
      <c r="C11965" s="2" t="s">
        <v>31</v>
      </c>
      <c r="D11965" s="2" t="s">
        <v>4176</v>
      </c>
      <c r="E11965" s="2" t="s">
        <v>29028</v>
      </c>
      <c r="F11965" s="56"/>
      <c r="G11965" s="56">
        <v>100.74922298785</v>
      </c>
      <c r="H11965" s="56"/>
      <c r="I11965" s="56"/>
      <c r="J11965" s="57">
        <v>0.26591189732942599</v>
      </c>
      <c r="K11965" s="57">
        <v>0.30174264432460401</v>
      </c>
      <c r="L11965" s="57">
        <v>0.27207085033888201</v>
      </c>
      <c r="M11965" s="57">
        <v>0.228075556648801</v>
      </c>
    </row>
    <row r="11966" spans="1:13" x14ac:dyDescent="0.25">
      <c r="A11966" t="s">
        <v>28123</v>
      </c>
      <c r="B11966" t="s">
        <v>28124</v>
      </c>
      <c r="C11966" s="2" t="s">
        <v>31</v>
      </c>
      <c r="D11966" s="2" t="s">
        <v>315</v>
      </c>
      <c r="E11966" s="2" t="s">
        <v>29028</v>
      </c>
      <c r="F11966" s="56">
        <v>101.084923769518</v>
      </c>
      <c r="G11966" s="56">
        <v>93.477837080996693</v>
      </c>
      <c r="H11966" s="56">
        <v>99.034105787772702</v>
      </c>
      <c r="I11966" s="56">
        <v>96.430451515150295</v>
      </c>
      <c r="J11966" s="57">
        <v>0.36491559419407199</v>
      </c>
      <c r="K11966" s="57">
        <v>0.41569718773629799</v>
      </c>
      <c r="L11966" s="57">
        <v>0.37551277323797599</v>
      </c>
      <c r="M11966" s="57">
        <v>0.31826237767760301</v>
      </c>
    </row>
    <row r="11967" spans="1:13" x14ac:dyDescent="0.25">
      <c r="A11967" t="s">
        <v>15718</v>
      </c>
      <c r="B11967" t="s">
        <v>15719</v>
      </c>
      <c r="C11967" s="2" t="s">
        <v>31</v>
      </c>
      <c r="D11967" s="2" t="s">
        <v>429</v>
      </c>
      <c r="E11967" s="2" t="s">
        <v>29028</v>
      </c>
      <c r="F11967" s="56">
        <v>93.746896988747693</v>
      </c>
      <c r="G11967" s="56">
        <v>87.635017398344004</v>
      </c>
      <c r="H11967" s="56">
        <v>88.019804375942996</v>
      </c>
      <c r="I11967" s="56"/>
      <c r="J11967" s="57">
        <v>0.30908369996262403</v>
      </c>
      <c r="K11967" s="57">
        <v>0.369299566270817</v>
      </c>
      <c r="L11967" s="57">
        <v>0.31920884109383801</v>
      </c>
      <c r="M11967" s="57">
        <v>0.25085797382465602</v>
      </c>
    </row>
    <row r="11968" spans="1:13" x14ac:dyDescent="0.25">
      <c r="A11968" t="s">
        <v>16681</v>
      </c>
      <c r="B11968" t="s">
        <v>16682</v>
      </c>
      <c r="C11968" s="2" t="s">
        <v>35</v>
      </c>
      <c r="D11968" s="2" t="s">
        <v>7638</v>
      </c>
      <c r="E11968" s="2" t="s">
        <v>29028</v>
      </c>
      <c r="F11968" s="56"/>
      <c r="G11968" s="56">
        <v>91.462547187420896</v>
      </c>
      <c r="H11968" s="56"/>
      <c r="I11968" s="56"/>
      <c r="J11968" s="57">
        <v>0.27262647075963597</v>
      </c>
      <c r="K11968" s="57">
        <v>0.33637727493181402</v>
      </c>
      <c r="L11968" s="57">
        <v>0.28219505883071</v>
      </c>
      <c r="M11968" s="57">
        <v>0.206241286112158</v>
      </c>
    </row>
    <row r="11969" spans="1:13" x14ac:dyDescent="0.25">
      <c r="A11969" t="s">
        <v>30236</v>
      </c>
      <c r="B11969" t="s">
        <v>30237</v>
      </c>
      <c r="C11969" s="2" t="s">
        <v>35</v>
      </c>
      <c r="D11969" s="2" t="s">
        <v>7638</v>
      </c>
      <c r="E11969" s="2" t="s">
        <v>29028</v>
      </c>
      <c r="F11969" s="56"/>
      <c r="G11969" s="56">
        <v>96.386416327316098</v>
      </c>
      <c r="H11969" s="56"/>
      <c r="I11969" s="56"/>
      <c r="J11969" s="57">
        <v>0.25002156665937603</v>
      </c>
      <c r="K11969" s="57">
        <v>0.30334969347399099</v>
      </c>
      <c r="L11969" s="57">
        <v>0.25815723003437302</v>
      </c>
      <c r="M11969" s="57">
        <v>0.192041615821127</v>
      </c>
    </row>
    <row r="11970" spans="1:13" x14ac:dyDescent="0.25">
      <c r="A11970" t="s">
        <v>29670</v>
      </c>
      <c r="B11970" t="s">
        <v>29671</v>
      </c>
      <c r="C11970" s="2" t="s">
        <v>31</v>
      </c>
      <c r="D11970" s="2" t="s">
        <v>80</v>
      </c>
      <c r="E11970" s="2" t="s">
        <v>29028</v>
      </c>
      <c r="F11970" s="56"/>
      <c r="G11970" s="56">
        <v>91.928429980185001</v>
      </c>
      <c r="H11970" s="56"/>
      <c r="I11970" s="56"/>
      <c r="J11970" s="57">
        <v>0.239435695312607</v>
      </c>
      <c r="K11970" s="57">
        <v>0.301040696268013</v>
      </c>
      <c r="L11970" s="57">
        <v>0.24630696395999699</v>
      </c>
      <c r="M11970" s="57">
        <v>0.16598018307482701</v>
      </c>
    </row>
    <row r="11971" spans="1:13" x14ac:dyDescent="0.25">
      <c r="A11971" t="s">
        <v>27873</v>
      </c>
      <c r="B11971" t="s">
        <v>27874</v>
      </c>
      <c r="C11971" s="2" t="s">
        <v>31</v>
      </c>
      <c r="D11971" s="2" t="s">
        <v>315</v>
      </c>
      <c r="E11971" s="2" t="s">
        <v>29028</v>
      </c>
      <c r="F11971" s="56"/>
      <c r="G11971" s="56">
        <v>102.096793165024</v>
      </c>
      <c r="H11971" s="56"/>
      <c r="I11971" s="56"/>
      <c r="J11971" s="57">
        <v>0.28374388161869502</v>
      </c>
      <c r="K11971" s="57">
        <v>0.365815739058236</v>
      </c>
      <c r="L11971" s="57">
        <v>0.29379348792625898</v>
      </c>
      <c r="M11971" s="57">
        <v>0.19840358654365101</v>
      </c>
    </row>
    <row r="11972" spans="1:13" x14ac:dyDescent="0.25">
      <c r="A11972" t="s">
        <v>16469</v>
      </c>
      <c r="B11972" t="s">
        <v>16470</v>
      </c>
      <c r="C11972" s="2" t="s">
        <v>35</v>
      </c>
      <c r="D11972" s="2" t="s">
        <v>32</v>
      </c>
      <c r="E11972" s="2" t="s">
        <v>29028</v>
      </c>
      <c r="F11972" s="56"/>
      <c r="G11972" s="56">
        <v>92.259412674657099</v>
      </c>
      <c r="H11972" s="56"/>
      <c r="I11972" s="56"/>
      <c r="J11972" s="57">
        <v>0.25826295538452598</v>
      </c>
      <c r="K11972" s="57">
        <v>0.329636748344665</v>
      </c>
      <c r="L11972" s="57">
        <v>0.27676479030623202</v>
      </c>
      <c r="M11972" s="57">
        <v>0.1937025956508</v>
      </c>
    </row>
    <row r="11973" spans="1:13" x14ac:dyDescent="0.25">
      <c r="A11973" t="s">
        <v>8469</v>
      </c>
      <c r="B11973" t="s">
        <v>8470</v>
      </c>
      <c r="C11973" s="2" t="s">
        <v>35</v>
      </c>
      <c r="D11973" s="2" t="s">
        <v>289</v>
      </c>
      <c r="E11973" s="2" t="s">
        <v>29028</v>
      </c>
      <c r="F11973" s="56"/>
      <c r="G11973" s="56">
        <v>89.968257212312096</v>
      </c>
      <c r="H11973" s="56"/>
      <c r="I11973" s="56"/>
      <c r="J11973" s="57">
        <v>0.26818888553567199</v>
      </c>
      <c r="K11973" s="57">
        <v>0.32925045567401501</v>
      </c>
      <c r="L11973" s="57">
        <v>0.27383657002101902</v>
      </c>
      <c r="M11973" s="57">
        <v>0.20407014312218899</v>
      </c>
    </row>
    <row r="11974" spans="1:13" x14ac:dyDescent="0.25">
      <c r="A11974" t="s">
        <v>24554</v>
      </c>
      <c r="B11974" t="s">
        <v>24555</v>
      </c>
      <c r="C11974" s="2" t="s">
        <v>35</v>
      </c>
      <c r="D11974" s="2" t="s">
        <v>217</v>
      </c>
      <c r="E11974" s="2" t="s">
        <v>29028</v>
      </c>
      <c r="F11974" s="56"/>
      <c r="G11974" s="56">
        <v>90.478090625063899</v>
      </c>
      <c r="H11974" s="56">
        <v>88.317702160439296</v>
      </c>
      <c r="I11974" s="56"/>
      <c r="J11974" s="57">
        <v>0.29209555477924598</v>
      </c>
      <c r="K11974" s="57">
        <v>0.35151454486424</v>
      </c>
      <c r="L11974" s="57">
        <v>0.30649656780269202</v>
      </c>
      <c r="M11974" s="57">
        <v>0.235834047412979</v>
      </c>
    </row>
    <row r="11975" spans="1:13" x14ac:dyDescent="0.25">
      <c r="A11975" t="s">
        <v>24538</v>
      </c>
      <c r="B11975" t="s">
        <v>24539</v>
      </c>
      <c r="C11975" s="2" t="s">
        <v>31</v>
      </c>
      <c r="D11975" s="2" t="s">
        <v>217</v>
      </c>
      <c r="E11975" s="2" t="s">
        <v>29028</v>
      </c>
      <c r="F11975" s="56"/>
      <c r="G11975" s="56">
        <v>90.478090625063899</v>
      </c>
      <c r="H11975" s="56">
        <v>88.317702160439296</v>
      </c>
      <c r="I11975" s="56"/>
      <c r="J11975" s="57">
        <v>0.29209555477924598</v>
      </c>
      <c r="K11975" s="57">
        <v>0.35151454486424</v>
      </c>
      <c r="L11975" s="57">
        <v>0.30649656780269202</v>
      </c>
      <c r="M11975" s="57">
        <v>0.235834047412979</v>
      </c>
    </row>
    <row r="11976" spans="1:13" x14ac:dyDescent="0.25">
      <c r="A11976" t="s">
        <v>24552</v>
      </c>
      <c r="B11976" t="s">
        <v>24553</v>
      </c>
      <c r="C11976" s="2" t="s">
        <v>35</v>
      </c>
      <c r="D11976" s="2" t="s">
        <v>217</v>
      </c>
      <c r="E11976" s="2" t="s">
        <v>29028</v>
      </c>
      <c r="F11976" s="56"/>
      <c r="G11976" s="56">
        <v>90.478090625063899</v>
      </c>
      <c r="H11976" s="56">
        <v>88.317702160439296</v>
      </c>
      <c r="I11976" s="56"/>
      <c r="J11976" s="57">
        <v>0.29209555477924598</v>
      </c>
      <c r="K11976" s="57">
        <v>0.35151454486424</v>
      </c>
      <c r="L11976" s="57">
        <v>0.30649656780269202</v>
      </c>
      <c r="M11976" s="57">
        <v>0.235834047412979</v>
      </c>
    </row>
    <row r="11977" spans="1:13" x14ac:dyDescent="0.25">
      <c r="A11977" t="s">
        <v>24544</v>
      </c>
      <c r="B11977" t="s">
        <v>24545</v>
      </c>
      <c r="C11977" s="2" t="s">
        <v>35</v>
      </c>
      <c r="D11977" s="2" t="s">
        <v>217</v>
      </c>
      <c r="E11977" s="2" t="s">
        <v>29028</v>
      </c>
      <c r="F11977" s="56"/>
      <c r="G11977" s="56">
        <v>90.478090625063899</v>
      </c>
      <c r="H11977" s="56">
        <v>88.317702160439296</v>
      </c>
      <c r="I11977" s="56"/>
      <c r="J11977" s="57">
        <v>0.29209555477924598</v>
      </c>
      <c r="K11977" s="57">
        <v>0.35151454486424</v>
      </c>
      <c r="L11977" s="57">
        <v>0.30649656780269202</v>
      </c>
      <c r="M11977" s="57">
        <v>0.235834047412979</v>
      </c>
    </row>
    <row r="11978" spans="1:13" x14ac:dyDescent="0.25">
      <c r="A11978" t="s">
        <v>19304</v>
      </c>
      <c r="B11978" t="s">
        <v>3233</v>
      </c>
      <c r="C11978" s="2" t="s">
        <v>35</v>
      </c>
      <c r="D11978" s="2" t="s">
        <v>312</v>
      </c>
      <c r="E11978" s="2" t="s">
        <v>29028</v>
      </c>
      <c r="F11978" s="56"/>
      <c r="G11978" s="56">
        <v>93.252734011746298</v>
      </c>
      <c r="H11978" s="56"/>
      <c r="I11978" s="56"/>
      <c r="J11978" s="57">
        <v>0.25604788574526499</v>
      </c>
      <c r="K11978" s="57">
        <v>0.32810642743013002</v>
      </c>
      <c r="L11978" s="57">
        <v>0.27481327010329798</v>
      </c>
      <c r="M11978" s="57">
        <v>0.19180552409336199</v>
      </c>
    </row>
    <row r="11979" spans="1:13" x14ac:dyDescent="0.25">
      <c r="A11979" t="s">
        <v>3232</v>
      </c>
      <c r="B11979" t="s">
        <v>3233</v>
      </c>
      <c r="C11979" s="2" t="s">
        <v>35</v>
      </c>
      <c r="D11979" s="2" t="s">
        <v>217</v>
      </c>
      <c r="E11979" s="2" t="s">
        <v>29027</v>
      </c>
      <c r="F11979" s="56">
        <v>97.726593514304099</v>
      </c>
      <c r="G11979" s="56">
        <v>85.6342532935397</v>
      </c>
      <c r="H11979" s="56">
        <v>84.071342644432505</v>
      </c>
      <c r="I11979" s="56">
        <v>100.007152126487</v>
      </c>
      <c r="J11979" s="57">
        <v>0.51726393142081895</v>
      </c>
      <c r="K11979" s="57">
        <v>0.61303241660990404</v>
      </c>
      <c r="L11979" s="57">
        <v>0.53662628653630096</v>
      </c>
      <c r="M11979" s="57">
        <v>0.43725077565624498</v>
      </c>
    </row>
    <row r="11980" spans="1:13" x14ac:dyDescent="0.25">
      <c r="A11980" t="s">
        <v>21930</v>
      </c>
      <c r="B11980" t="s">
        <v>21931</v>
      </c>
      <c r="C11980" s="2" t="s">
        <v>35</v>
      </c>
      <c r="D11980" s="2" t="s">
        <v>356</v>
      </c>
      <c r="E11980" s="2" t="s">
        <v>29028</v>
      </c>
      <c r="F11980" s="56"/>
      <c r="G11980" s="56">
        <v>96.837711122363103</v>
      </c>
      <c r="H11980" s="56"/>
      <c r="I11980" s="56"/>
      <c r="J11980" s="57">
        <v>0.24620959283927901</v>
      </c>
      <c r="K11980" s="57">
        <v>0.30558781047308198</v>
      </c>
      <c r="L11980" s="57">
        <v>0.26176950861102499</v>
      </c>
      <c r="M11980" s="57">
        <v>0.20168253254125501</v>
      </c>
    </row>
    <row r="11981" spans="1:13" x14ac:dyDescent="0.25">
      <c r="A11981" t="s">
        <v>24550</v>
      </c>
      <c r="B11981" t="s">
        <v>24551</v>
      </c>
      <c r="C11981" s="2" t="s">
        <v>35</v>
      </c>
      <c r="D11981" s="2" t="s">
        <v>217</v>
      </c>
      <c r="E11981" s="2" t="s">
        <v>29028</v>
      </c>
      <c r="F11981" s="56"/>
      <c r="G11981" s="56">
        <v>90.478090625063899</v>
      </c>
      <c r="H11981" s="56">
        <v>88.317702160439296</v>
      </c>
      <c r="I11981" s="56"/>
      <c r="J11981" s="57">
        <v>0.29209555477924598</v>
      </c>
      <c r="K11981" s="57">
        <v>0.35151454486424</v>
      </c>
      <c r="L11981" s="57">
        <v>0.30649656780269202</v>
      </c>
      <c r="M11981" s="57">
        <v>0.235834047412979</v>
      </c>
    </row>
    <row r="11982" spans="1:13" x14ac:dyDescent="0.25">
      <c r="A11982" t="s">
        <v>24542</v>
      </c>
      <c r="B11982" t="s">
        <v>24543</v>
      </c>
      <c r="C11982" s="2" t="s">
        <v>31</v>
      </c>
      <c r="D11982" s="2" t="s">
        <v>217</v>
      </c>
      <c r="E11982" s="2" t="s">
        <v>29028</v>
      </c>
      <c r="F11982" s="56"/>
      <c r="G11982" s="56">
        <v>90.478090625063899</v>
      </c>
      <c r="H11982" s="56">
        <v>88.317702160439296</v>
      </c>
      <c r="I11982" s="56"/>
      <c r="J11982" s="57">
        <v>0.29209555477924598</v>
      </c>
      <c r="K11982" s="57">
        <v>0.35151454486424</v>
      </c>
      <c r="L11982" s="57">
        <v>0.30649656780269202</v>
      </c>
      <c r="M11982" s="57">
        <v>0.235834047412979</v>
      </c>
    </row>
    <row r="11983" spans="1:13" x14ac:dyDescent="0.25">
      <c r="A11983" t="s">
        <v>19305</v>
      </c>
      <c r="B11983" t="s">
        <v>19306</v>
      </c>
      <c r="C11983" s="2" t="s">
        <v>35</v>
      </c>
      <c r="D11983" s="2" t="s">
        <v>312</v>
      </c>
      <c r="E11983" s="2" t="s">
        <v>29028</v>
      </c>
      <c r="F11983" s="56">
        <v>92.552189560038201</v>
      </c>
      <c r="G11983" s="56">
        <v>87.965502421252197</v>
      </c>
      <c r="H11983" s="56">
        <v>92.378041327810806</v>
      </c>
      <c r="I11983" s="56">
        <v>102.980795236036</v>
      </c>
      <c r="J11983" s="57">
        <v>0.37319421527989899</v>
      </c>
      <c r="K11983" s="57">
        <v>0.45486896107192498</v>
      </c>
      <c r="L11983" s="57">
        <v>0.39168789532220599</v>
      </c>
      <c r="M11983" s="57">
        <v>0.30585281234684703</v>
      </c>
    </row>
    <row r="11984" spans="1:13" x14ac:dyDescent="0.25">
      <c r="A11984" t="s">
        <v>19302</v>
      </c>
      <c r="B11984" t="s">
        <v>19303</v>
      </c>
      <c r="C11984" s="2" t="s">
        <v>35</v>
      </c>
      <c r="D11984" s="2" t="s">
        <v>312</v>
      </c>
      <c r="E11984" s="2" t="s">
        <v>29028</v>
      </c>
      <c r="F11984" s="56"/>
      <c r="G11984" s="56">
        <v>93.252734011746298</v>
      </c>
      <c r="H11984" s="56"/>
      <c r="I11984" s="56"/>
      <c r="J11984" s="57">
        <v>0.25604788574526499</v>
      </c>
      <c r="K11984" s="57">
        <v>0.32810642743013002</v>
      </c>
      <c r="L11984" s="57">
        <v>0.27481327010329798</v>
      </c>
      <c r="M11984" s="57">
        <v>0.19180552409336199</v>
      </c>
    </row>
    <row r="11985" spans="1:13" x14ac:dyDescent="0.25">
      <c r="A11985" t="s">
        <v>19296</v>
      </c>
      <c r="B11985" t="s">
        <v>19297</v>
      </c>
      <c r="C11985" s="2" t="s">
        <v>31</v>
      </c>
      <c r="D11985" s="2" t="s">
        <v>312</v>
      </c>
      <c r="E11985" s="2" t="s">
        <v>29028</v>
      </c>
      <c r="F11985" s="56"/>
      <c r="G11985" s="56">
        <v>93.252734011746298</v>
      </c>
      <c r="H11985" s="56"/>
      <c r="I11985" s="56"/>
      <c r="J11985" s="57">
        <v>0.25604788574526499</v>
      </c>
      <c r="K11985" s="57">
        <v>0.32810642743013002</v>
      </c>
      <c r="L11985" s="57">
        <v>0.27481327010329798</v>
      </c>
      <c r="M11985" s="57">
        <v>0.19180552409336199</v>
      </c>
    </row>
    <row r="11986" spans="1:13" x14ac:dyDescent="0.25">
      <c r="A11986" t="s">
        <v>24540</v>
      </c>
      <c r="B11986" t="s">
        <v>24541</v>
      </c>
      <c r="C11986" s="2" t="s">
        <v>31</v>
      </c>
      <c r="D11986" s="2" t="s">
        <v>217</v>
      </c>
      <c r="E11986" s="2" t="s">
        <v>29028</v>
      </c>
      <c r="F11986" s="56"/>
      <c r="G11986" s="56">
        <v>90.478090625063899</v>
      </c>
      <c r="H11986" s="56">
        <v>88.317702160439296</v>
      </c>
      <c r="I11986" s="56"/>
      <c r="J11986" s="57">
        <v>0.29209555477924598</v>
      </c>
      <c r="K11986" s="57">
        <v>0.35151454486424</v>
      </c>
      <c r="L11986" s="57">
        <v>0.30649656780269202</v>
      </c>
      <c r="M11986" s="57">
        <v>0.235834047412979</v>
      </c>
    </row>
    <row r="11987" spans="1:13" x14ac:dyDescent="0.25">
      <c r="A11987" t="s">
        <v>24548</v>
      </c>
      <c r="B11987" t="s">
        <v>24549</v>
      </c>
      <c r="C11987" s="2" t="s">
        <v>35</v>
      </c>
      <c r="D11987" s="2" t="s">
        <v>217</v>
      </c>
      <c r="E11987" s="2" t="s">
        <v>29028</v>
      </c>
      <c r="F11987" s="56"/>
      <c r="G11987" s="56">
        <v>90.478090625063899</v>
      </c>
      <c r="H11987" s="56">
        <v>88.317702160439296</v>
      </c>
      <c r="I11987" s="56"/>
      <c r="J11987" s="57">
        <v>0.29209555477924598</v>
      </c>
      <c r="K11987" s="57">
        <v>0.35151454486424</v>
      </c>
      <c r="L11987" s="57">
        <v>0.30649656780269202</v>
      </c>
      <c r="M11987" s="57">
        <v>0.235834047412979</v>
      </c>
    </row>
    <row r="11988" spans="1:13" x14ac:dyDescent="0.25">
      <c r="A11988" t="s">
        <v>24546</v>
      </c>
      <c r="B11988" t="s">
        <v>24547</v>
      </c>
      <c r="C11988" s="2" t="s">
        <v>35</v>
      </c>
      <c r="D11988" s="2" t="s">
        <v>217</v>
      </c>
      <c r="E11988" s="2" t="s">
        <v>29028</v>
      </c>
      <c r="F11988" s="56"/>
      <c r="G11988" s="56">
        <v>90.478090625063899</v>
      </c>
      <c r="H11988" s="56">
        <v>88.317702160439296</v>
      </c>
      <c r="I11988" s="56"/>
      <c r="J11988" s="57">
        <v>0.29209555477924598</v>
      </c>
      <c r="K11988" s="57">
        <v>0.35151454486424</v>
      </c>
      <c r="L11988" s="57">
        <v>0.30649656780269202</v>
      </c>
      <c r="M11988" s="57">
        <v>0.235834047412979</v>
      </c>
    </row>
    <row r="11989" spans="1:13" x14ac:dyDescent="0.25">
      <c r="A11989" t="s">
        <v>9203</v>
      </c>
      <c r="B11989" t="s">
        <v>9204</v>
      </c>
      <c r="C11989" s="2" t="s">
        <v>35</v>
      </c>
      <c r="D11989" s="2" t="s">
        <v>289</v>
      </c>
      <c r="E11989" s="2" t="s">
        <v>29028</v>
      </c>
      <c r="F11989" s="56">
        <v>95.753240494771006</v>
      </c>
      <c r="G11989" s="56">
        <v>91.0256226587817</v>
      </c>
      <c r="H11989" s="56">
        <v>89.619764229165298</v>
      </c>
      <c r="I11989" s="56"/>
      <c r="J11989" s="57">
        <v>0.34069014960810101</v>
      </c>
      <c r="K11989" s="57">
        <v>0.412758350889535</v>
      </c>
      <c r="L11989" s="57">
        <v>0.348277553012172</v>
      </c>
      <c r="M11989" s="57">
        <v>0.26901319098724402</v>
      </c>
    </row>
    <row r="11990" spans="1:13" x14ac:dyDescent="0.25">
      <c r="A11990" t="s">
        <v>648</v>
      </c>
      <c r="B11990" t="s">
        <v>649</v>
      </c>
      <c r="C11990" s="2" t="s">
        <v>35</v>
      </c>
      <c r="D11990" s="2" t="s">
        <v>289</v>
      </c>
      <c r="E11990" s="2" t="s">
        <v>29027</v>
      </c>
      <c r="F11990" s="56">
        <v>94.572554996565103</v>
      </c>
      <c r="G11990" s="56">
        <v>94.703975396576993</v>
      </c>
      <c r="H11990" s="56">
        <v>84.4950623584119</v>
      </c>
      <c r="I11990" s="56">
        <v>101.620853434187</v>
      </c>
      <c r="J11990" s="57">
        <v>0.45660268825467698</v>
      </c>
      <c r="K11990" s="57">
        <v>0.57777236011306798</v>
      </c>
      <c r="L11990" s="57">
        <v>0.42957213384570198</v>
      </c>
      <c r="M11990" s="57">
        <v>0.29689008442863302</v>
      </c>
    </row>
    <row r="11991" spans="1:13" x14ac:dyDescent="0.25">
      <c r="A11991" t="s">
        <v>9205</v>
      </c>
      <c r="B11991" t="s">
        <v>9206</v>
      </c>
      <c r="C11991" s="2" t="s">
        <v>35</v>
      </c>
      <c r="D11991" s="2" t="s">
        <v>289</v>
      </c>
      <c r="E11991" s="2" t="s">
        <v>29028</v>
      </c>
      <c r="F11991" s="56">
        <v>95.753240494771006</v>
      </c>
      <c r="G11991" s="56">
        <v>91.0256226587817</v>
      </c>
      <c r="H11991" s="56">
        <v>89.619764229165298</v>
      </c>
      <c r="I11991" s="56"/>
      <c r="J11991" s="57">
        <v>0.34069014960810101</v>
      </c>
      <c r="K11991" s="57">
        <v>0.412758350889535</v>
      </c>
      <c r="L11991" s="57">
        <v>0.348277553012172</v>
      </c>
      <c r="M11991" s="57">
        <v>0.26901319098724402</v>
      </c>
    </row>
    <row r="11992" spans="1:13" x14ac:dyDescent="0.25">
      <c r="A11992" t="s">
        <v>9207</v>
      </c>
      <c r="B11992" t="s">
        <v>9208</v>
      </c>
      <c r="C11992" s="2" t="s">
        <v>35</v>
      </c>
      <c r="D11992" s="2" t="s">
        <v>289</v>
      </c>
      <c r="E11992" s="2" t="s">
        <v>29028</v>
      </c>
      <c r="F11992" s="56">
        <v>95.753240494771006</v>
      </c>
      <c r="G11992" s="56">
        <v>91.0256226587817</v>
      </c>
      <c r="H11992" s="56">
        <v>89.619764229165298</v>
      </c>
      <c r="I11992" s="56"/>
      <c r="J11992" s="57">
        <v>0.34069014960810101</v>
      </c>
      <c r="K11992" s="57">
        <v>0.412758350889535</v>
      </c>
      <c r="L11992" s="57">
        <v>0.348277553012172</v>
      </c>
      <c r="M11992" s="57">
        <v>0.26901319098724402</v>
      </c>
    </row>
    <row r="11993" spans="1:13" x14ac:dyDescent="0.25">
      <c r="A11993" t="s">
        <v>2304</v>
      </c>
      <c r="B11993" t="s">
        <v>2305</v>
      </c>
      <c r="C11993" s="2" t="s">
        <v>35</v>
      </c>
      <c r="D11993" s="2" t="s">
        <v>312</v>
      </c>
      <c r="E11993" s="2" t="s">
        <v>29027</v>
      </c>
      <c r="F11993" s="56">
        <v>88.186188849109001</v>
      </c>
      <c r="G11993" s="56">
        <v>96.050581335095899</v>
      </c>
      <c r="H11993" s="56">
        <v>83.635928845023599</v>
      </c>
      <c r="I11993" s="56">
        <v>111.791935908732</v>
      </c>
      <c r="J11993" s="57">
        <v>0.44155381097523999</v>
      </c>
      <c r="K11993" s="57">
        <v>0.54019187993133699</v>
      </c>
      <c r="L11993" s="57">
        <v>0.46787578215944797</v>
      </c>
      <c r="M11993" s="57">
        <v>0.38452684457328601</v>
      </c>
    </row>
    <row r="11994" spans="1:13" x14ac:dyDescent="0.25">
      <c r="A11994" t="s">
        <v>19298</v>
      </c>
      <c r="B11994" t="s">
        <v>19299</v>
      </c>
      <c r="C11994" s="2" t="s">
        <v>31</v>
      </c>
      <c r="D11994" s="2" t="s">
        <v>312</v>
      </c>
      <c r="E11994" s="2" t="s">
        <v>29028</v>
      </c>
      <c r="F11994" s="56"/>
      <c r="G11994" s="56">
        <v>93.252734011746298</v>
      </c>
      <c r="H11994" s="56"/>
      <c r="I11994" s="56"/>
      <c r="J11994" s="57">
        <v>0.25604788574526499</v>
      </c>
      <c r="K11994" s="57">
        <v>0.32810642743013002</v>
      </c>
      <c r="L11994" s="57">
        <v>0.27481327010329798</v>
      </c>
      <c r="M11994" s="57">
        <v>0.19180552409336199</v>
      </c>
    </row>
    <row r="11995" spans="1:13" x14ac:dyDescent="0.25">
      <c r="A11995" t="s">
        <v>19300</v>
      </c>
      <c r="B11995" t="s">
        <v>19301</v>
      </c>
      <c r="C11995" s="2" t="s">
        <v>35</v>
      </c>
      <c r="D11995" s="2" t="s">
        <v>312</v>
      </c>
      <c r="E11995" s="2" t="s">
        <v>29028</v>
      </c>
      <c r="F11995" s="56"/>
      <c r="G11995" s="56">
        <v>93.252734011746298</v>
      </c>
      <c r="H11995" s="56"/>
      <c r="I11995" s="56"/>
      <c r="J11995" s="57">
        <v>0.25604788574526499</v>
      </c>
      <c r="K11995" s="57">
        <v>0.32810642743013002</v>
      </c>
      <c r="L11995" s="57">
        <v>0.27481327010329798</v>
      </c>
      <c r="M11995" s="57">
        <v>0.19180552409336199</v>
      </c>
    </row>
    <row r="11996" spans="1:13" x14ac:dyDescent="0.25">
      <c r="A11996" t="s">
        <v>9199</v>
      </c>
      <c r="B11996" t="s">
        <v>9200</v>
      </c>
      <c r="C11996" s="2" t="s">
        <v>31</v>
      </c>
      <c r="D11996" s="2" t="s">
        <v>289</v>
      </c>
      <c r="E11996" s="2" t="s">
        <v>29028</v>
      </c>
      <c r="F11996" s="56">
        <v>95.753240494771006</v>
      </c>
      <c r="G11996" s="56">
        <v>91.0256226587817</v>
      </c>
      <c r="H11996" s="56">
        <v>89.619764229165298</v>
      </c>
      <c r="I11996" s="56"/>
      <c r="J11996" s="57">
        <v>0.34069014960810101</v>
      </c>
      <c r="K11996" s="57">
        <v>0.412758350889535</v>
      </c>
      <c r="L11996" s="57">
        <v>0.348277553012172</v>
      </c>
      <c r="M11996" s="57">
        <v>0.26901319098724402</v>
      </c>
    </row>
    <row r="11997" spans="1:13" x14ac:dyDescent="0.25">
      <c r="A11997" t="s">
        <v>646</v>
      </c>
      <c r="B11997" t="s">
        <v>647</v>
      </c>
      <c r="C11997" s="2" t="s">
        <v>31</v>
      </c>
      <c r="D11997" s="2" t="s">
        <v>289</v>
      </c>
      <c r="E11997" s="2" t="s">
        <v>29027</v>
      </c>
      <c r="F11997" s="56">
        <v>90.301669714218306</v>
      </c>
      <c r="G11997" s="56">
        <v>90.282194655720303</v>
      </c>
      <c r="H11997" s="56">
        <v>90.102838459224699</v>
      </c>
      <c r="I11997" s="56">
        <v>106.098053027909</v>
      </c>
      <c r="J11997" s="57">
        <v>0.47473643009982602</v>
      </c>
      <c r="K11997" s="57">
        <v>0.57794515259753199</v>
      </c>
      <c r="L11997" s="57">
        <v>0.49823023508034298</v>
      </c>
      <c r="M11997" s="57">
        <v>0.406807797326038</v>
      </c>
    </row>
    <row r="11998" spans="1:13" x14ac:dyDescent="0.25">
      <c r="A11998" t="s">
        <v>9201</v>
      </c>
      <c r="B11998" t="s">
        <v>9202</v>
      </c>
      <c r="C11998" s="2" t="s">
        <v>31</v>
      </c>
      <c r="D11998" s="2" t="s">
        <v>289</v>
      </c>
      <c r="E11998" s="2" t="s">
        <v>29028</v>
      </c>
      <c r="F11998" s="56">
        <v>95.753240494771006</v>
      </c>
      <c r="G11998" s="56">
        <v>91.0256226587817</v>
      </c>
      <c r="H11998" s="56">
        <v>89.619764229165298</v>
      </c>
      <c r="I11998" s="56"/>
      <c r="J11998" s="57">
        <v>0.34069014960810101</v>
      </c>
      <c r="K11998" s="57">
        <v>0.412758350889535</v>
      </c>
      <c r="L11998" s="57">
        <v>0.348277553012172</v>
      </c>
      <c r="M11998" s="57">
        <v>0.26901319098724402</v>
      </c>
    </row>
    <row r="11999" spans="1:13" x14ac:dyDescent="0.25">
      <c r="A11999" t="s">
        <v>16673</v>
      </c>
      <c r="B11999" t="s">
        <v>16674</v>
      </c>
      <c r="C11999" s="2" t="s">
        <v>31</v>
      </c>
      <c r="D11999" s="2" t="s">
        <v>7638</v>
      </c>
      <c r="E11999" s="2" t="s">
        <v>29028</v>
      </c>
      <c r="F11999" s="56"/>
      <c r="G11999" s="56">
        <v>91.462547187420896</v>
      </c>
      <c r="H11999" s="56"/>
      <c r="I11999" s="56"/>
      <c r="J11999" s="57">
        <v>0.27262647075963597</v>
      </c>
      <c r="K11999" s="57">
        <v>0.33637727493181402</v>
      </c>
      <c r="L11999" s="57">
        <v>0.28219505883071</v>
      </c>
      <c r="M11999" s="57">
        <v>0.206241286112158</v>
      </c>
    </row>
    <row r="12000" spans="1:13" x14ac:dyDescent="0.25">
      <c r="A12000" t="s">
        <v>1108</v>
      </c>
      <c r="B12000" t="s">
        <v>1109</v>
      </c>
      <c r="C12000" s="2" t="s">
        <v>31</v>
      </c>
      <c r="D12000" s="2" t="s">
        <v>210</v>
      </c>
      <c r="E12000" s="2" t="s">
        <v>29027</v>
      </c>
      <c r="F12000" s="56">
        <v>93.997772695340402</v>
      </c>
      <c r="G12000" s="56">
        <v>102.73487031889999</v>
      </c>
      <c r="H12000" s="56">
        <v>99.098322792983097</v>
      </c>
      <c r="I12000" s="56">
        <v>103.71331322165901</v>
      </c>
      <c r="J12000" s="57">
        <v>0.41356387503032299</v>
      </c>
      <c r="K12000" s="57">
        <v>0.51353834123633502</v>
      </c>
      <c r="L12000" s="57">
        <v>0.43697823386000201</v>
      </c>
      <c r="M12000" s="57">
        <v>0.33220389579108101</v>
      </c>
    </row>
    <row r="12001" spans="1:13" x14ac:dyDescent="0.25">
      <c r="A12001" t="s">
        <v>26683</v>
      </c>
      <c r="B12001" t="s">
        <v>26684</v>
      </c>
      <c r="C12001" s="2" t="s">
        <v>31</v>
      </c>
      <c r="D12001" s="2" t="s">
        <v>83</v>
      </c>
      <c r="E12001" s="2" t="s">
        <v>29028</v>
      </c>
      <c r="F12001" s="56">
        <v>94.766291336355806</v>
      </c>
      <c r="G12001" s="56">
        <v>93.921604593639699</v>
      </c>
      <c r="H12001" s="56">
        <v>91.515049971806704</v>
      </c>
      <c r="I12001" s="56"/>
      <c r="J12001" s="57">
        <v>0.33717998509598401</v>
      </c>
      <c r="K12001" s="57">
        <v>0.40189297700015703</v>
      </c>
      <c r="L12001" s="57">
        <v>0.35114835319837701</v>
      </c>
      <c r="M12001" s="57">
        <v>0.28222832041186902</v>
      </c>
    </row>
    <row r="12002" spans="1:13" x14ac:dyDescent="0.25">
      <c r="A12002" t="s">
        <v>5486</v>
      </c>
      <c r="B12002" t="s">
        <v>5487</v>
      </c>
      <c r="C12002" s="2" t="s">
        <v>35</v>
      </c>
      <c r="D12002" s="2" t="s">
        <v>108</v>
      </c>
      <c r="E12002" s="2" t="s">
        <v>29028</v>
      </c>
      <c r="F12002" s="56">
        <v>94.341465791905193</v>
      </c>
      <c r="G12002" s="56">
        <v>96.277799508493004</v>
      </c>
      <c r="H12002" s="56">
        <v>93.894535148603794</v>
      </c>
      <c r="I12002" s="56"/>
      <c r="J12002" s="57">
        <v>0.32987713527652601</v>
      </c>
      <c r="K12002" s="57">
        <v>0.41016774740793699</v>
      </c>
      <c r="L12002" s="57">
        <v>0.322427915385192</v>
      </c>
      <c r="M12002" s="57">
        <v>0.225996043531806</v>
      </c>
    </row>
    <row r="12003" spans="1:13" x14ac:dyDescent="0.25">
      <c r="A12003" t="s">
        <v>7368</v>
      </c>
      <c r="B12003" t="s">
        <v>7369</v>
      </c>
      <c r="C12003" s="2" t="s">
        <v>35</v>
      </c>
      <c r="D12003" s="2" t="s">
        <v>80</v>
      </c>
      <c r="E12003" s="2" t="s">
        <v>29028</v>
      </c>
      <c r="F12003" s="56"/>
      <c r="G12003" s="56">
        <v>91.648458621013603</v>
      </c>
      <c r="H12003" s="56"/>
      <c r="I12003" s="56"/>
      <c r="J12003" s="57">
        <v>0.28575444389577298</v>
      </c>
      <c r="K12003" s="57">
        <v>0.36136355477770099</v>
      </c>
      <c r="L12003" s="57">
        <v>0.276373816210218</v>
      </c>
      <c r="M12003" s="57">
        <v>0.16964176346301099</v>
      </c>
    </row>
    <row r="12004" spans="1:13" x14ac:dyDescent="0.25">
      <c r="A12004" t="s">
        <v>7360</v>
      </c>
      <c r="B12004" t="s">
        <v>7361</v>
      </c>
      <c r="C12004" s="2" t="s">
        <v>31</v>
      </c>
      <c r="D12004" s="2" t="s">
        <v>80</v>
      </c>
      <c r="E12004" s="2" t="s">
        <v>29028</v>
      </c>
      <c r="F12004" s="56"/>
      <c r="G12004" s="56">
        <v>91.648458621013603</v>
      </c>
      <c r="H12004" s="56"/>
      <c r="I12004" s="56"/>
      <c r="J12004" s="57">
        <v>0.28575444389577298</v>
      </c>
      <c r="K12004" s="57">
        <v>0.36136355477770099</v>
      </c>
      <c r="L12004" s="57">
        <v>0.276373816210218</v>
      </c>
      <c r="M12004" s="57">
        <v>0.16964176346301099</v>
      </c>
    </row>
    <row r="12005" spans="1:13" x14ac:dyDescent="0.25">
      <c r="A12005" t="s">
        <v>7364</v>
      </c>
      <c r="B12005" t="s">
        <v>7365</v>
      </c>
      <c r="C12005" s="2" t="s">
        <v>31</v>
      </c>
      <c r="D12005" s="2" t="s">
        <v>80</v>
      </c>
      <c r="E12005" s="2" t="s">
        <v>29028</v>
      </c>
      <c r="F12005" s="56"/>
      <c r="G12005" s="56">
        <v>91.648458621013603</v>
      </c>
      <c r="H12005" s="56"/>
      <c r="I12005" s="56"/>
      <c r="J12005" s="57">
        <v>0.28575444389577298</v>
      </c>
      <c r="K12005" s="57">
        <v>0.36136355477770099</v>
      </c>
      <c r="L12005" s="57">
        <v>0.276373816210218</v>
      </c>
      <c r="M12005" s="57">
        <v>0.16964176346301099</v>
      </c>
    </row>
    <row r="12006" spans="1:13" x14ac:dyDescent="0.25">
      <c r="A12006" t="s">
        <v>29680</v>
      </c>
      <c r="B12006" t="s">
        <v>29681</v>
      </c>
      <c r="C12006" s="2" t="s">
        <v>35</v>
      </c>
      <c r="D12006" s="2" t="s">
        <v>80</v>
      </c>
      <c r="E12006" s="2" t="s">
        <v>29028</v>
      </c>
      <c r="F12006" s="56"/>
      <c r="G12006" s="56">
        <v>91.928429980185001</v>
      </c>
      <c r="H12006" s="56"/>
      <c r="I12006" s="56"/>
      <c r="J12006" s="57">
        <v>0.239435695312607</v>
      </c>
      <c r="K12006" s="57">
        <v>0.301040696268013</v>
      </c>
      <c r="L12006" s="57">
        <v>0.24630696395999699</v>
      </c>
      <c r="M12006" s="57">
        <v>0.16598018307482701</v>
      </c>
    </row>
    <row r="12007" spans="1:13" x14ac:dyDescent="0.25">
      <c r="A12007" t="s">
        <v>16671</v>
      </c>
      <c r="B12007" t="s">
        <v>16672</v>
      </c>
      <c r="C12007" s="2" t="s">
        <v>31</v>
      </c>
      <c r="D12007" s="2" t="s">
        <v>7638</v>
      </c>
      <c r="E12007" s="2" t="s">
        <v>29028</v>
      </c>
      <c r="F12007" s="56"/>
      <c r="G12007" s="56">
        <v>91.462547187420896</v>
      </c>
      <c r="H12007" s="56"/>
      <c r="I12007" s="56"/>
      <c r="J12007" s="57">
        <v>0.27262647075963597</v>
      </c>
      <c r="K12007" s="57">
        <v>0.33637727493181402</v>
      </c>
      <c r="L12007" s="57">
        <v>0.28219505883071</v>
      </c>
      <c r="M12007" s="57">
        <v>0.206241286112158</v>
      </c>
    </row>
    <row r="12008" spans="1:13" x14ac:dyDescent="0.25">
      <c r="A12008" t="s">
        <v>16679</v>
      </c>
      <c r="B12008" t="s">
        <v>16680</v>
      </c>
      <c r="C12008" s="2" t="s">
        <v>31</v>
      </c>
      <c r="D12008" s="2" t="s">
        <v>7638</v>
      </c>
      <c r="E12008" s="2" t="s">
        <v>29028</v>
      </c>
      <c r="F12008" s="56"/>
      <c r="G12008" s="56">
        <v>91.462547187420896</v>
      </c>
      <c r="H12008" s="56"/>
      <c r="I12008" s="56"/>
      <c r="J12008" s="57">
        <v>0.27262647075963597</v>
      </c>
      <c r="K12008" s="57">
        <v>0.33637727493181402</v>
      </c>
      <c r="L12008" s="57">
        <v>0.28219505883071</v>
      </c>
      <c r="M12008" s="57">
        <v>0.206241286112158</v>
      </c>
    </row>
    <row r="12009" spans="1:13" x14ac:dyDescent="0.25">
      <c r="A12009" t="s">
        <v>3100</v>
      </c>
      <c r="B12009" t="s">
        <v>3101</v>
      </c>
      <c r="C12009" s="2" t="s">
        <v>35</v>
      </c>
      <c r="D12009" s="2" t="s">
        <v>289</v>
      </c>
      <c r="E12009" s="2" t="s">
        <v>29027</v>
      </c>
      <c r="F12009" s="56">
        <v>90.288777328116495</v>
      </c>
      <c r="G12009" s="56">
        <v>102.56958115073699</v>
      </c>
      <c r="H12009" s="56">
        <v>101.069439254543</v>
      </c>
      <c r="I12009" s="56">
        <v>99.428236355690501</v>
      </c>
      <c r="J12009" s="57">
        <v>0.40322754305538999</v>
      </c>
      <c r="K12009" s="57">
        <v>0.51155822039788001</v>
      </c>
      <c r="L12009" s="57">
        <v>0.41170124319134899</v>
      </c>
      <c r="M12009" s="57">
        <v>0.29860301828160402</v>
      </c>
    </row>
    <row r="12010" spans="1:13" x14ac:dyDescent="0.25">
      <c r="A12010" t="s">
        <v>16368</v>
      </c>
      <c r="B12010" t="s">
        <v>16369</v>
      </c>
      <c r="C12010" s="2" t="s">
        <v>31</v>
      </c>
      <c r="D12010" s="2" t="s">
        <v>36</v>
      </c>
      <c r="E12010" s="2" t="s">
        <v>29028</v>
      </c>
      <c r="F12010" s="56">
        <v>99.669565684412802</v>
      </c>
      <c r="G12010" s="56">
        <v>93.329841999679402</v>
      </c>
      <c r="H12010" s="56">
        <v>100.296866084849</v>
      </c>
      <c r="I12010" s="56"/>
      <c r="J12010" s="57">
        <v>0.33491663523172999</v>
      </c>
      <c r="K12010" s="57">
        <v>0.382011834649986</v>
      </c>
      <c r="L12010" s="57">
        <v>0.34392747890661501</v>
      </c>
      <c r="M12010" s="57">
        <v>0.28851927444578801</v>
      </c>
    </row>
    <row r="12011" spans="1:13" x14ac:dyDescent="0.25">
      <c r="A12011" t="s">
        <v>30230</v>
      </c>
      <c r="B12011" t="s">
        <v>30231</v>
      </c>
      <c r="C12011" s="2" t="s">
        <v>31</v>
      </c>
      <c r="D12011" s="2" t="s">
        <v>7638</v>
      </c>
      <c r="E12011" s="2" t="s">
        <v>29028</v>
      </c>
      <c r="F12011" s="56"/>
      <c r="G12011" s="56">
        <v>96.386416327316098</v>
      </c>
      <c r="H12011" s="56"/>
      <c r="I12011" s="56"/>
      <c r="J12011" s="57">
        <v>0.25002156665937603</v>
      </c>
      <c r="K12011" s="57">
        <v>0.30334969347399099</v>
      </c>
      <c r="L12011" s="57">
        <v>0.25815723003437302</v>
      </c>
      <c r="M12011" s="57">
        <v>0.192041615821127</v>
      </c>
    </row>
    <row r="12012" spans="1:13" x14ac:dyDescent="0.25">
      <c r="A12012" t="s">
        <v>30232</v>
      </c>
      <c r="B12012" t="s">
        <v>30233</v>
      </c>
      <c r="C12012" s="2" t="s">
        <v>31</v>
      </c>
      <c r="D12012" s="2" t="s">
        <v>7638</v>
      </c>
      <c r="E12012" s="2" t="s">
        <v>29028</v>
      </c>
      <c r="F12012" s="56"/>
      <c r="G12012" s="56">
        <v>96.386416327316098</v>
      </c>
      <c r="H12012" s="56"/>
      <c r="I12012" s="56"/>
      <c r="J12012" s="57">
        <v>0.25002156665937603</v>
      </c>
      <c r="K12012" s="57">
        <v>0.30334969347399099</v>
      </c>
      <c r="L12012" s="57">
        <v>0.25815723003437302</v>
      </c>
      <c r="M12012" s="57">
        <v>0.192041615821127</v>
      </c>
    </row>
    <row r="12013" spans="1:13" x14ac:dyDescent="0.25">
      <c r="A12013" t="s">
        <v>25261</v>
      </c>
      <c r="B12013" t="s">
        <v>25262</v>
      </c>
      <c r="C12013" s="2" t="s">
        <v>35</v>
      </c>
      <c r="D12013" s="2" t="s">
        <v>32</v>
      </c>
      <c r="E12013" s="2" t="s">
        <v>29028</v>
      </c>
      <c r="F12013" s="56"/>
      <c r="G12013" s="56">
        <v>93.865523229281706</v>
      </c>
      <c r="H12013" s="56"/>
      <c r="I12013" s="56"/>
      <c r="J12013" s="57">
        <v>0.27530638515224698</v>
      </c>
      <c r="K12013" s="57">
        <v>0.35147588377753802</v>
      </c>
      <c r="L12013" s="57">
        <v>0.290222175074281</v>
      </c>
      <c r="M12013" s="57">
        <v>0.19536546352964099</v>
      </c>
    </row>
    <row r="12014" spans="1:13" x14ac:dyDescent="0.25">
      <c r="A12014" t="s">
        <v>30224</v>
      </c>
      <c r="B12014" t="s">
        <v>30225</v>
      </c>
      <c r="C12014" s="2" t="s">
        <v>31</v>
      </c>
      <c r="D12014" s="2" t="s">
        <v>7638</v>
      </c>
      <c r="E12014" s="2" t="s">
        <v>29028</v>
      </c>
      <c r="F12014" s="56"/>
      <c r="G12014" s="56">
        <v>96.386416327316098</v>
      </c>
      <c r="H12014" s="56"/>
      <c r="I12014" s="56"/>
      <c r="J12014" s="57">
        <v>0.25002156665937603</v>
      </c>
      <c r="K12014" s="57">
        <v>0.30334969347399099</v>
      </c>
      <c r="L12014" s="57">
        <v>0.25815723003437302</v>
      </c>
      <c r="M12014" s="57">
        <v>0.192041615821127</v>
      </c>
    </row>
    <row r="12015" spans="1:13" x14ac:dyDescent="0.25">
      <c r="A12015" t="s">
        <v>16370</v>
      </c>
      <c r="B12015" t="s">
        <v>16371</v>
      </c>
      <c r="C12015" s="2" t="s">
        <v>31</v>
      </c>
      <c r="D12015" s="2" t="s">
        <v>36</v>
      </c>
      <c r="E12015" s="2" t="s">
        <v>29028</v>
      </c>
      <c r="F12015" s="56">
        <v>99.669565684412802</v>
      </c>
      <c r="G12015" s="56">
        <v>93.329841999679402</v>
      </c>
      <c r="H12015" s="56">
        <v>100.296866084849</v>
      </c>
      <c r="I12015" s="56"/>
      <c r="J12015" s="57">
        <v>0.33491663523172999</v>
      </c>
      <c r="K12015" s="57">
        <v>0.382011834649986</v>
      </c>
      <c r="L12015" s="57">
        <v>0.34392747890661501</v>
      </c>
      <c r="M12015" s="57">
        <v>0.28851927444578801</v>
      </c>
    </row>
    <row r="12016" spans="1:13" x14ac:dyDescent="0.25">
      <c r="A12016" t="s">
        <v>16366</v>
      </c>
      <c r="B12016" t="s">
        <v>16367</v>
      </c>
      <c r="C12016" s="2" t="s">
        <v>31</v>
      </c>
      <c r="D12016" s="2" t="s">
        <v>36</v>
      </c>
      <c r="E12016" s="2" t="s">
        <v>29028</v>
      </c>
      <c r="F12016" s="56">
        <v>99.669565684412802</v>
      </c>
      <c r="G12016" s="56">
        <v>93.329841999679402</v>
      </c>
      <c r="H12016" s="56">
        <v>100.296866084849</v>
      </c>
      <c r="I12016" s="56"/>
      <c r="J12016" s="57">
        <v>0.33491663523172999</v>
      </c>
      <c r="K12016" s="57">
        <v>0.382011834649986</v>
      </c>
      <c r="L12016" s="57">
        <v>0.34392747890661501</v>
      </c>
      <c r="M12016" s="57">
        <v>0.28851927444578801</v>
      </c>
    </row>
    <row r="12017" spans="1:13" x14ac:dyDescent="0.25">
      <c r="A12017" t="s">
        <v>30228</v>
      </c>
      <c r="B12017" t="s">
        <v>30229</v>
      </c>
      <c r="C12017" s="2" t="s">
        <v>31</v>
      </c>
      <c r="D12017" s="2" t="s">
        <v>7638</v>
      </c>
      <c r="E12017" s="2" t="s">
        <v>29028</v>
      </c>
      <c r="F12017" s="56"/>
      <c r="G12017" s="56">
        <v>96.386416327316098</v>
      </c>
      <c r="H12017" s="56"/>
      <c r="I12017" s="56"/>
      <c r="J12017" s="57">
        <v>0.25002156665937603</v>
      </c>
      <c r="K12017" s="57">
        <v>0.30334969347399099</v>
      </c>
      <c r="L12017" s="57">
        <v>0.25815723003437302</v>
      </c>
      <c r="M12017" s="57">
        <v>0.192041615821127</v>
      </c>
    </row>
    <row r="12018" spans="1:13" x14ac:dyDescent="0.25">
      <c r="A12018" t="s">
        <v>16372</v>
      </c>
      <c r="B12018" t="s">
        <v>16373</v>
      </c>
      <c r="C12018" s="2" t="s">
        <v>35</v>
      </c>
      <c r="D12018" s="2" t="s">
        <v>36</v>
      </c>
      <c r="E12018" s="2" t="s">
        <v>29028</v>
      </c>
      <c r="F12018" s="56">
        <v>99.669565684412802</v>
      </c>
      <c r="G12018" s="56">
        <v>93.329841999679402</v>
      </c>
      <c r="H12018" s="56">
        <v>100.296866084849</v>
      </c>
      <c r="I12018" s="56"/>
      <c r="J12018" s="57">
        <v>0.33491663523172999</v>
      </c>
      <c r="K12018" s="57">
        <v>0.382011834649986</v>
      </c>
      <c r="L12018" s="57">
        <v>0.34392747890661501</v>
      </c>
      <c r="M12018" s="57">
        <v>0.28851927444578801</v>
      </c>
    </row>
    <row r="12019" spans="1:13" x14ac:dyDescent="0.25">
      <c r="A12019" t="s">
        <v>30223</v>
      </c>
      <c r="B12019" t="s">
        <v>16365</v>
      </c>
      <c r="C12019" s="2" t="s">
        <v>31</v>
      </c>
      <c r="D12019" s="2" t="s">
        <v>7638</v>
      </c>
      <c r="E12019" s="2" t="s">
        <v>29028</v>
      </c>
      <c r="F12019" s="56"/>
      <c r="G12019" s="56">
        <v>96.386416327316098</v>
      </c>
      <c r="H12019" s="56"/>
      <c r="I12019" s="56"/>
      <c r="J12019" s="57">
        <v>0.25002156665937603</v>
      </c>
      <c r="K12019" s="57">
        <v>0.30334969347399099</v>
      </c>
      <c r="L12019" s="57">
        <v>0.25815723003437302</v>
      </c>
      <c r="M12019" s="57">
        <v>0.192041615821127</v>
      </c>
    </row>
    <row r="12020" spans="1:13" x14ac:dyDescent="0.25">
      <c r="A12020" t="s">
        <v>16364</v>
      </c>
      <c r="B12020" t="s">
        <v>16365</v>
      </c>
      <c r="C12020" s="2" t="s">
        <v>31</v>
      </c>
      <c r="D12020" s="2" t="s">
        <v>36</v>
      </c>
      <c r="E12020" s="2" t="s">
        <v>29028</v>
      </c>
      <c r="F12020" s="56">
        <v>99.669565684412802</v>
      </c>
      <c r="G12020" s="56">
        <v>93.329841999679402</v>
      </c>
      <c r="H12020" s="56">
        <v>100.296866084849</v>
      </c>
      <c r="I12020" s="56"/>
      <c r="J12020" s="57">
        <v>0.33491663523172999</v>
      </c>
      <c r="K12020" s="57">
        <v>0.382011834649986</v>
      </c>
      <c r="L12020" s="57">
        <v>0.34392747890661501</v>
      </c>
      <c r="M12020" s="57">
        <v>0.28851927444578801</v>
      </c>
    </row>
    <row r="12021" spans="1:13" x14ac:dyDescent="0.25">
      <c r="A12021" t="s">
        <v>30234</v>
      </c>
      <c r="B12021" t="s">
        <v>30235</v>
      </c>
      <c r="C12021" s="2" t="s">
        <v>31</v>
      </c>
      <c r="D12021" s="2" t="s">
        <v>7638</v>
      </c>
      <c r="E12021" s="2" t="s">
        <v>29028</v>
      </c>
      <c r="F12021" s="56"/>
      <c r="G12021" s="56">
        <v>96.386416327316098</v>
      </c>
      <c r="H12021" s="56"/>
      <c r="I12021" s="56"/>
      <c r="J12021" s="57">
        <v>0.25002156665937603</v>
      </c>
      <c r="K12021" s="57">
        <v>0.30334969347399099</v>
      </c>
      <c r="L12021" s="57">
        <v>0.25815723003437302</v>
      </c>
      <c r="M12021" s="57">
        <v>0.192041615821127</v>
      </c>
    </row>
    <row r="12022" spans="1:13" x14ac:dyDescent="0.25">
      <c r="A12022" t="s">
        <v>30226</v>
      </c>
      <c r="B12022" t="s">
        <v>30227</v>
      </c>
      <c r="C12022" s="2" t="s">
        <v>31</v>
      </c>
      <c r="D12022" s="2" t="s">
        <v>7638</v>
      </c>
      <c r="E12022" s="2" t="s">
        <v>29028</v>
      </c>
      <c r="F12022" s="56"/>
      <c r="G12022" s="56">
        <v>96.386416327316098</v>
      </c>
      <c r="H12022" s="56"/>
      <c r="I12022" s="56"/>
      <c r="J12022" s="57">
        <v>0.25002156665937603</v>
      </c>
      <c r="K12022" s="57">
        <v>0.30334969347399099</v>
      </c>
      <c r="L12022" s="57">
        <v>0.25815723003437302</v>
      </c>
      <c r="M12022" s="57">
        <v>0.192041615821127</v>
      </c>
    </row>
    <row r="12023" spans="1:13" x14ac:dyDescent="0.25">
      <c r="A12023" t="s">
        <v>15724</v>
      </c>
      <c r="B12023" t="s">
        <v>15725</v>
      </c>
      <c r="C12023" s="2" t="s">
        <v>35</v>
      </c>
      <c r="D12023" s="2" t="s">
        <v>429</v>
      </c>
      <c r="E12023" s="2" t="s">
        <v>29028</v>
      </c>
      <c r="F12023" s="56">
        <v>93.746896988747693</v>
      </c>
      <c r="G12023" s="56">
        <v>87.635017398344004</v>
      </c>
      <c r="H12023" s="56">
        <v>88.019804375942996</v>
      </c>
      <c r="I12023" s="56"/>
      <c r="J12023" s="57">
        <v>0.30908369996262403</v>
      </c>
      <c r="K12023" s="57">
        <v>0.369299566270817</v>
      </c>
      <c r="L12023" s="57">
        <v>0.31920884109383801</v>
      </c>
      <c r="M12023" s="57">
        <v>0.25085797382465602</v>
      </c>
    </row>
    <row r="12024" spans="1:13" x14ac:dyDescent="0.25">
      <c r="A12024" t="s">
        <v>16677</v>
      </c>
      <c r="B12024" t="s">
        <v>16678</v>
      </c>
      <c r="C12024" s="2" t="s">
        <v>31</v>
      </c>
      <c r="D12024" s="2" t="s">
        <v>7638</v>
      </c>
      <c r="E12024" s="2" t="s">
        <v>29028</v>
      </c>
      <c r="F12024" s="56"/>
      <c r="G12024" s="56">
        <v>91.462547187420896</v>
      </c>
      <c r="H12024" s="56"/>
      <c r="I12024" s="56"/>
      <c r="J12024" s="57">
        <v>0.27262647075963597</v>
      </c>
      <c r="K12024" s="57">
        <v>0.33637727493181402</v>
      </c>
      <c r="L12024" s="57">
        <v>0.28219505883071</v>
      </c>
      <c r="M12024" s="57">
        <v>0.206241286112158</v>
      </c>
    </row>
    <row r="12025" spans="1:13" x14ac:dyDescent="0.25">
      <c r="A12025" t="s">
        <v>15722</v>
      </c>
      <c r="B12025" t="s">
        <v>15723</v>
      </c>
      <c r="C12025" s="2" t="s">
        <v>31</v>
      </c>
      <c r="D12025" s="2" t="s">
        <v>429</v>
      </c>
      <c r="E12025" s="2" t="s">
        <v>29028</v>
      </c>
      <c r="F12025" s="56">
        <v>93.746896988747693</v>
      </c>
      <c r="G12025" s="56">
        <v>87.635017398344004</v>
      </c>
      <c r="H12025" s="56">
        <v>88.019804375942996</v>
      </c>
      <c r="I12025" s="56"/>
      <c r="J12025" s="57">
        <v>0.30908369996262403</v>
      </c>
      <c r="K12025" s="57">
        <v>0.369299566270817</v>
      </c>
      <c r="L12025" s="57">
        <v>0.31920884109383801</v>
      </c>
      <c r="M12025" s="57">
        <v>0.25085797382465602</v>
      </c>
    </row>
    <row r="12026" spans="1:13" x14ac:dyDescent="0.25">
      <c r="A12026" t="s">
        <v>26691</v>
      </c>
      <c r="B12026" t="s">
        <v>26692</v>
      </c>
      <c r="C12026" s="2" t="s">
        <v>35</v>
      </c>
      <c r="D12026" s="2" t="s">
        <v>83</v>
      </c>
      <c r="E12026" s="2" t="s">
        <v>29028</v>
      </c>
      <c r="F12026" s="56">
        <v>94.766291336355806</v>
      </c>
      <c r="G12026" s="56">
        <v>93.921604593639699</v>
      </c>
      <c r="H12026" s="56">
        <v>91.515049971806704</v>
      </c>
      <c r="I12026" s="56"/>
      <c r="J12026" s="57">
        <v>0.33717998509598401</v>
      </c>
      <c r="K12026" s="57">
        <v>0.40189297700015703</v>
      </c>
      <c r="L12026" s="57">
        <v>0.35114835319837701</v>
      </c>
      <c r="M12026" s="57">
        <v>0.28222832041186902</v>
      </c>
    </row>
    <row r="12027" spans="1:13" x14ac:dyDescent="0.25">
      <c r="A12027" t="s">
        <v>26685</v>
      </c>
      <c r="B12027" t="s">
        <v>26686</v>
      </c>
      <c r="C12027" s="2" t="s">
        <v>31</v>
      </c>
      <c r="D12027" s="2" t="s">
        <v>83</v>
      </c>
      <c r="E12027" s="2" t="s">
        <v>29028</v>
      </c>
      <c r="F12027" s="56">
        <v>94.766291336355806</v>
      </c>
      <c r="G12027" s="56">
        <v>93.921604593639699</v>
      </c>
      <c r="H12027" s="56">
        <v>91.515049971806704</v>
      </c>
      <c r="I12027" s="56"/>
      <c r="J12027" s="57">
        <v>0.33717998509598401</v>
      </c>
      <c r="K12027" s="57">
        <v>0.40189297700015703</v>
      </c>
      <c r="L12027" s="57">
        <v>0.35114835319837701</v>
      </c>
      <c r="M12027" s="57">
        <v>0.28222832041186902</v>
      </c>
    </row>
    <row r="12028" spans="1:13" x14ac:dyDescent="0.25">
      <c r="A12028" t="s">
        <v>18783</v>
      </c>
      <c r="B12028" t="s">
        <v>18784</v>
      </c>
      <c r="C12028" s="2" t="s">
        <v>31</v>
      </c>
      <c r="D12028" s="2" t="s">
        <v>36</v>
      </c>
      <c r="E12028" s="2" t="s">
        <v>29028</v>
      </c>
      <c r="F12028" s="56">
        <v>98.328679630203794</v>
      </c>
      <c r="G12028" s="56">
        <v>100.445114557829</v>
      </c>
      <c r="H12028" s="56">
        <v>98.073784277438307</v>
      </c>
      <c r="I12028" s="56"/>
      <c r="J12028" s="57">
        <v>0.35241343737632902</v>
      </c>
      <c r="K12028" s="57">
        <v>0.4144153960318</v>
      </c>
      <c r="L12028" s="57">
        <v>0.36735625163528601</v>
      </c>
      <c r="M12028" s="57">
        <v>0.29534765796671097</v>
      </c>
    </row>
    <row r="12029" spans="1:13" x14ac:dyDescent="0.25">
      <c r="A12029" t="s">
        <v>18779</v>
      </c>
      <c r="B12029" t="s">
        <v>18780</v>
      </c>
      <c r="C12029" s="2" t="s">
        <v>31</v>
      </c>
      <c r="D12029" s="2" t="s">
        <v>36</v>
      </c>
      <c r="E12029" s="2" t="s">
        <v>29028</v>
      </c>
      <c r="F12029" s="56">
        <v>98.328679630203794</v>
      </c>
      <c r="G12029" s="56">
        <v>100.445114557829</v>
      </c>
      <c r="H12029" s="56">
        <v>98.073784277438307</v>
      </c>
      <c r="I12029" s="56"/>
      <c r="J12029" s="57">
        <v>0.35241343737632902</v>
      </c>
      <c r="K12029" s="57">
        <v>0.4144153960318</v>
      </c>
      <c r="L12029" s="57">
        <v>0.36735625163528601</v>
      </c>
      <c r="M12029" s="57">
        <v>0.29534765796671097</v>
      </c>
    </row>
    <row r="12030" spans="1:13" x14ac:dyDescent="0.25">
      <c r="A12030" t="s">
        <v>2206</v>
      </c>
      <c r="B12030" t="s">
        <v>2207</v>
      </c>
      <c r="C12030" s="2" t="s">
        <v>35</v>
      </c>
      <c r="D12030" s="2" t="s">
        <v>36</v>
      </c>
      <c r="E12030" s="2" t="s">
        <v>29027</v>
      </c>
      <c r="F12030" s="56">
        <v>100.08410847982699</v>
      </c>
      <c r="G12030" s="56">
        <v>95.690204913880507</v>
      </c>
      <c r="H12030" s="56">
        <v>86.484825059282201</v>
      </c>
      <c r="I12030" s="56">
        <v>91.087766190679702</v>
      </c>
      <c r="J12030" s="57">
        <v>0.49063195733540499</v>
      </c>
      <c r="K12030" s="57">
        <v>0.57958719721446905</v>
      </c>
      <c r="L12030" s="57">
        <v>0.51109428301709903</v>
      </c>
      <c r="M12030" s="57">
        <v>0.420767064531202</v>
      </c>
    </row>
    <row r="12031" spans="1:13" x14ac:dyDescent="0.25">
      <c r="A12031" t="s">
        <v>28133</v>
      </c>
      <c r="B12031" t="s">
        <v>28134</v>
      </c>
      <c r="C12031" s="2" t="s">
        <v>31</v>
      </c>
      <c r="D12031" s="2" t="s">
        <v>315</v>
      </c>
      <c r="E12031" s="2" t="s">
        <v>29028</v>
      </c>
      <c r="F12031" s="56">
        <v>101.084923769518</v>
      </c>
      <c r="G12031" s="56">
        <v>93.477837080996693</v>
      </c>
      <c r="H12031" s="56">
        <v>99.034105787772702</v>
      </c>
      <c r="I12031" s="56">
        <v>96.430451515150295</v>
      </c>
      <c r="J12031" s="57">
        <v>0.36491559419407199</v>
      </c>
      <c r="K12031" s="57">
        <v>0.41569718773629799</v>
      </c>
      <c r="L12031" s="57">
        <v>0.37551277323797599</v>
      </c>
      <c r="M12031" s="57">
        <v>0.31826237767760301</v>
      </c>
    </row>
    <row r="12032" spans="1:13" x14ac:dyDescent="0.25">
      <c r="A12032" t="s">
        <v>18785</v>
      </c>
      <c r="B12032" t="s">
        <v>18786</v>
      </c>
      <c r="C12032" s="2" t="s">
        <v>35</v>
      </c>
      <c r="D12032" s="2" t="s">
        <v>36</v>
      </c>
      <c r="E12032" s="2" t="s">
        <v>29028</v>
      </c>
      <c r="F12032" s="56">
        <v>98.328679630203794</v>
      </c>
      <c r="G12032" s="56">
        <v>100.445114557829</v>
      </c>
      <c r="H12032" s="56">
        <v>98.073784277438307</v>
      </c>
      <c r="I12032" s="56"/>
      <c r="J12032" s="57">
        <v>0.35241343737632902</v>
      </c>
      <c r="K12032" s="57">
        <v>0.4144153960318</v>
      </c>
      <c r="L12032" s="57">
        <v>0.36735625163528601</v>
      </c>
      <c r="M12032" s="57">
        <v>0.29534765796671097</v>
      </c>
    </row>
    <row r="12033" spans="1:13" x14ac:dyDescent="0.25">
      <c r="A12033" t="s">
        <v>28137</v>
      </c>
      <c r="B12033" t="s">
        <v>28138</v>
      </c>
      <c r="C12033" s="2" t="s">
        <v>35</v>
      </c>
      <c r="D12033" s="2" t="s">
        <v>315</v>
      </c>
      <c r="E12033" s="2" t="s">
        <v>29028</v>
      </c>
      <c r="F12033" s="56">
        <v>101.084923769518</v>
      </c>
      <c r="G12033" s="56">
        <v>93.477837080996693</v>
      </c>
      <c r="H12033" s="56">
        <v>99.034105787772702</v>
      </c>
      <c r="I12033" s="56">
        <v>96.430451515150295</v>
      </c>
      <c r="J12033" s="57">
        <v>0.36491559419407199</v>
      </c>
      <c r="K12033" s="57">
        <v>0.41569718773629799</v>
      </c>
      <c r="L12033" s="57">
        <v>0.37551277323797599</v>
      </c>
      <c r="M12033" s="57">
        <v>0.31826237767760301</v>
      </c>
    </row>
    <row r="12034" spans="1:13" x14ac:dyDescent="0.25">
      <c r="A12034" t="s">
        <v>2208</v>
      </c>
      <c r="B12034" t="s">
        <v>2209</v>
      </c>
      <c r="C12034" s="2" t="s">
        <v>35</v>
      </c>
      <c r="D12034" s="2" t="s">
        <v>36</v>
      </c>
      <c r="E12034" s="2" t="s">
        <v>29027</v>
      </c>
      <c r="F12034" s="56">
        <v>94.941682317071098</v>
      </c>
      <c r="G12034" s="56">
        <v>104.556970332261</v>
      </c>
      <c r="H12034" s="56">
        <v>102.504677265239</v>
      </c>
      <c r="I12034" s="56">
        <v>92.730450635047703</v>
      </c>
      <c r="J12034" s="57">
        <v>0.48754783639723998</v>
      </c>
      <c r="K12034" s="57">
        <v>0.57776943075826004</v>
      </c>
      <c r="L12034" s="57">
        <v>0.50718589598114105</v>
      </c>
      <c r="M12034" s="57">
        <v>0.412491962390787</v>
      </c>
    </row>
    <row r="12035" spans="1:13" x14ac:dyDescent="0.25">
      <c r="A12035" t="s">
        <v>18781</v>
      </c>
      <c r="B12035" t="s">
        <v>18782</v>
      </c>
      <c r="C12035" s="2" t="s">
        <v>31</v>
      </c>
      <c r="D12035" s="2" t="s">
        <v>36</v>
      </c>
      <c r="E12035" s="2" t="s">
        <v>29028</v>
      </c>
      <c r="F12035" s="56">
        <v>98.328679630203794</v>
      </c>
      <c r="G12035" s="56">
        <v>100.445114557829</v>
      </c>
      <c r="H12035" s="56">
        <v>98.073784277438307</v>
      </c>
      <c r="I12035" s="56"/>
      <c r="J12035" s="57">
        <v>0.35241343737632902</v>
      </c>
      <c r="K12035" s="57">
        <v>0.4144153960318</v>
      </c>
      <c r="L12035" s="57">
        <v>0.36735625163528601</v>
      </c>
      <c r="M12035" s="57">
        <v>0.29534765796671097</v>
      </c>
    </row>
    <row r="12036" spans="1:13" x14ac:dyDescent="0.25">
      <c r="A12036" t="s">
        <v>15354</v>
      </c>
      <c r="B12036" t="s">
        <v>15355</v>
      </c>
      <c r="C12036" s="2" t="s">
        <v>35</v>
      </c>
      <c r="D12036" s="2" t="s">
        <v>80</v>
      </c>
      <c r="E12036" s="2" t="s">
        <v>29028</v>
      </c>
      <c r="F12036" s="56">
        <v>96.915385884866694</v>
      </c>
      <c r="G12036" s="56">
        <v>101.08309839828701</v>
      </c>
      <c r="H12036" s="56">
        <v>96.4397870003028</v>
      </c>
      <c r="I12036" s="56"/>
      <c r="J12036" s="57">
        <v>0.36064679917419101</v>
      </c>
      <c r="K12036" s="57">
        <v>0.44281422686843103</v>
      </c>
      <c r="L12036" s="57">
        <v>0.37713531099569603</v>
      </c>
      <c r="M12036" s="57">
        <v>0.28890204339970699</v>
      </c>
    </row>
    <row r="12037" spans="1:13" x14ac:dyDescent="0.25">
      <c r="A12037" t="s">
        <v>28121</v>
      </c>
      <c r="B12037" t="s">
        <v>28122</v>
      </c>
      <c r="C12037" s="2" t="s">
        <v>31</v>
      </c>
      <c r="D12037" s="2" t="s">
        <v>315</v>
      </c>
      <c r="E12037" s="2" t="s">
        <v>29028</v>
      </c>
      <c r="F12037" s="56">
        <v>101.084923769518</v>
      </c>
      <c r="G12037" s="56">
        <v>93.477837080996693</v>
      </c>
      <c r="H12037" s="56">
        <v>99.034105787772702</v>
      </c>
      <c r="I12037" s="56">
        <v>96.430451515150295</v>
      </c>
      <c r="J12037" s="57">
        <v>0.36491559419407199</v>
      </c>
      <c r="K12037" s="57">
        <v>0.41569718773629799</v>
      </c>
      <c r="L12037" s="57">
        <v>0.37551277323797599</v>
      </c>
      <c r="M12037" s="57">
        <v>0.31826237767760301</v>
      </c>
    </row>
    <row r="12038" spans="1:13" x14ac:dyDescent="0.25">
      <c r="A12038" t="s">
        <v>28145</v>
      </c>
      <c r="B12038" t="s">
        <v>28146</v>
      </c>
      <c r="C12038" s="2" t="s">
        <v>35</v>
      </c>
      <c r="D12038" s="2" t="s">
        <v>315</v>
      </c>
      <c r="E12038" s="2" t="s">
        <v>29028</v>
      </c>
      <c r="F12038" s="56">
        <v>98.759152896662798</v>
      </c>
      <c r="G12038" s="56">
        <v>95.390731050298399</v>
      </c>
      <c r="H12038" s="56">
        <v>100.057800400245</v>
      </c>
      <c r="I12038" s="56">
        <v>97.269133162261397</v>
      </c>
      <c r="J12038" s="57">
        <v>0.40624303177417898</v>
      </c>
      <c r="K12038" s="57">
        <v>0.465340625568263</v>
      </c>
      <c r="L12038" s="57">
        <v>0.41602660119493801</v>
      </c>
      <c r="M12038" s="57">
        <v>0.35288840102684099</v>
      </c>
    </row>
    <row r="12039" spans="1:13" x14ac:dyDescent="0.25">
      <c r="A12039" t="s">
        <v>7370</v>
      </c>
      <c r="B12039" t="s">
        <v>7371</v>
      </c>
      <c r="C12039" s="2" t="s">
        <v>35</v>
      </c>
      <c r="D12039" s="2" t="s">
        <v>80</v>
      </c>
      <c r="E12039" s="2" t="s">
        <v>29028</v>
      </c>
      <c r="F12039" s="56"/>
      <c r="G12039" s="56">
        <v>91.648458621013603</v>
      </c>
      <c r="H12039" s="56"/>
      <c r="I12039" s="56"/>
      <c r="J12039" s="57">
        <v>0.28575444389577298</v>
      </c>
      <c r="K12039" s="57">
        <v>0.36136355477770099</v>
      </c>
      <c r="L12039" s="57">
        <v>0.276373816210218</v>
      </c>
      <c r="M12039" s="57">
        <v>0.16964176346301099</v>
      </c>
    </row>
    <row r="12040" spans="1:13" x14ac:dyDescent="0.25">
      <c r="A12040" t="s">
        <v>28147</v>
      </c>
      <c r="B12040" t="s">
        <v>28148</v>
      </c>
      <c r="C12040" s="2" t="s">
        <v>35</v>
      </c>
      <c r="D12040" s="2" t="s">
        <v>315</v>
      </c>
      <c r="E12040" s="2" t="s">
        <v>29028</v>
      </c>
      <c r="F12040" s="56">
        <v>101.084923769518</v>
      </c>
      <c r="G12040" s="56">
        <v>93.477837080996693</v>
      </c>
      <c r="H12040" s="56">
        <v>99.034105787772702</v>
      </c>
      <c r="I12040" s="56">
        <v>96.430451515150295</v>
      </c>
      <c r="J12040" s="57">
        <v>0.36491559419407199</v>
      </c>
      <c r="K12040" s="57">
        <v>0.41569718773629799</v>
      </c>
      <c r="L12040" s="57">
        <v>0.37551277323797599</v>
      </c>
      <c r="M12040" s="57">
        <v>0.31826237767760301</v>
      </c>
    </row>
    <row r="12041" spans="1:13" x14ac:dyDescent="0.25">
      <c r="A12041" t="s">
        <v>19641</v>
      </c>
      <c r="B12041" t="s">
        <v>19642</v>
      </c>
      <c r="C12041" s="2" t="s">
        <v>35</v>
      </c>
      <c r="D12041" s="2" t="s">
        <v>429</v>
      </c>
      <c r="E12041" s="2" t="s">
        <v>29028</v>
      </c>
      <c r="F12041" s="56">
        <v>98.734263970019001</v>
      </c>
      <c r="G12041" s="56">
        <v>92.720692005455007</v>
      </c>
      <c r="H12041" s="56">
        <v>91.889582192433394</v>
      </c>
      <c r="I12041" s="56">
        <v>93.838591852723894</v>
      </c>
      <c r="J12041" s="57">
        <v>0.37427043471578902</v>
      </c>
      <c r="K12041" s="57">
        <v>0.43805900790966901</v>
      </c>
      <c r="L12041" s="57">
        <v>0.39001596837151897</v>
      </c>
      <c r="M12041" s="57">
        <v>0.31839005133944198</v>
      </c>
    </row>
    <row r="12042" spans="1:13" x14ac:dyDescent="0.25">
      <c r="A12042" t="s">
        <v>19633</v>
      </c>
      <c r="B12042" t="s">
        <v>19634</v>
      </c>
      <c r="C12042" s="2" t="s">
        <v>31</v>
      </c>
      <c r="D12042" s="2" t="s">
        <v>429</v>
      </c>
      <c r="E12042" s="2" t="s">
        <v>29028</v>
      </c>
      <c r="F12042" s="56">
        <v>98.734263970019001</v>
      </c>
      <c r="G12042" s="56">
        <v>92.720692005455007</v>
      </c>
      <c r="H12042" s="56">
        <v>91.889582192433394</v>
      </c>
      <c r="I12042" s="56">
        <v>93.838591852723894</v>
      </c>
      <c r="J12042" s="57">
        <v>0.37427043471578902</v>
      </c>
      <c r="K12042" s="57">
        <v>0.43805900790966901</v>
      </c>
      <c r="L12042" s="57">
        <v>0.39001596837151897</v>
      </c>
      <c r="M12042" s="57">
        <v>0.31839005133944198</v>
      </c>
    </row>
    <row r="12043" spans="1:13" x14ac:dyDescent="0.25">
      <c r="A12043" t="s">
        <v>19631</v>
      </c>
      <c r="B12043" t="s">
        <v>19632</v>
      </c>
      <c r="C12043" s="2" t="s">
        <v>31</v>
      </c>
      <c r="D12043" s="2" t="s">
        <v>429</v>
      </c>
      <c r="E12043" s="2" t="s">
        <v>29028</v>
      </c>
      <c r="F12043" s="56">
        <v>98.734263970019001</v>
      </c>
      <c r="G12043" s="56">
        <v>92.720692005455007</v>
      </c>
      <c r="H12043" s="56">
        <v>91.889582192433394</v>
      </c>
      <c r="I12043" s="56">
        <v>93.838591852723894</v>
      </c>
      <c r="J12043" s="57">
        <v>0.37427043471578902</v>
      </c>
      <c r="K12043" s="57">
        <v>0.43805900790966901</v>
      </c>
      <c r="L12043" s="57">
        <v>0.39001596837151897</v>
      </c>
      <c r="M12043" s="57">
        <v>0.31839005133944198</v>
      </c>
    </row>
    <row r="12044" spans="1:13" x14ac:dyDescent="0.25">
      <c r="A12044" t="s">
        <v>19643</v>
      </c>
      <c r="B12044" t="s">
        <v>19644</v>
      </c>
      <c r="C12044" s="2" t="s">
        <v>35</v>
      </c>
      <c r="D12044" s="2" t="s">
        <v>429</v>
      </c>
      <c r="E12044" s="2" t="s">
        <v>29028</v>
      </c>
      <c r="F12044" s="56">
        <v>98.734263970019001</v>
      </c>
      <c r="G12044" s="56">
        <v>92.720692005455007</v>
      </c>
      <c r="H12044" s="56">
        <v>91.889582192433394</v>
      </c>
      <c r="I12044" s="56">
        <v>93.838591852723894</v>
      </c>
      <c r="J12044" s="57">
        <v>0.37427043471578902</v>
      </c>
      <c r="K12044" s="57">
        <v>0.43805900790966901</v>
      </c>
      <c r="L12044" s="57">
        <v>0.39001596837151897</v>
      </c>
      <c r="M12044" s="57">
        <v>0.31839005133944198</v>
      </c>
    </row>
    <row r="12045" spans="1:13" x14ac:dyDescent="0.25">
      <c r="A12045" t="s">
        <v>19629</v>
      </c>
      <c r="B12045" t="s">
        <v>19630</v>
      </c>
      <c r="C12045" s="2" t="s">
        <v>31</v>
      </c>
      <c r="D12045" s="2" t="s">
        <v>429</v>
      </c>
      <c r="E12045" s="2" t="s">
        <v>29028</v>
      </c>
      <c r="F12045" s="56">
        <v>98.734263970019001</v>
      </c>
      <c r="G12045" s="56">
        <v>92.720692005455007</v>
      </c>
      <c r="H12045" s="56">
        <v>91.889582192433394</v>
      </c>
      <c r="I12045" s="56">
        <v>93.838591852723894</v>
      </c>
      <c r="J12045" s="57">
        <v>0.37427043471578902</v>
      </c>
      <c r="K12045" s="57">
        <v>0.43805900790966901</v>
      </c>
      <c r="L12045" s="57">
        <v>0.39001596837151897</v>
      </c>
      <c r="M12045" s="57">
        <v>0.31839005133944198</v>
      </c>
    </row>
    <row r="12046" spans="1:13" x14ac:dyDescent="0.25">
      <c r="A12046" t="s">
        <v>19635</v>
      </c>
      <c r="B12046" t="s">
        <v>19636</v>
      </c>
      <c r="C12046" s="2" t="s">
        <v>31</v>
      </c>
      <c r="D12046" s="2" t="s">
        <v>429</v>
      </c>
      <c r="E12046" s="2" t="s">
        <v>29028</v>
      </c>
      <c r="F12046" s="56">
        <v>98.734263970019001</v>
      </c>
      <c r="G12046" s="56">
        <v>92.720692005455007</v>
      </c>
      <c r="H12046" s="56">
        <v>91.889582192433394</v>
      </c>
      <c r="I12046" s="56">
        <v>93.838591852723894</v>
      </c>
      <c r="J12046" s="57">
        <v>0.37427043471578902</v>
      </c>
      <c r="K12046" s="57">
        <v>0.43805900790966901</v>
      </c>
      <c r="L12046" s="57">
        <v>0.39001596837151897</v>
      </c>
      <c r="M12046" s="57">
        <v>0.31839005133944198</v>
      </c>
    </row>
    <row r="12047" spans="1:13" x14ac:dyDescent="0.25">
      <c r="A12047" t="s">
        <v>19639</v>
      </c>
      <c r="B12047" t="s">
        <v>19640</v>
      </c>
      <c r="C12047" s="2" t="s">
        <v>35</v>
      </c>
      <c r="D12047" s="2" t="s">
        <v>429</v>
      </c>
      <c r="E12047" s="2" t="s">
        <v>29028</v>
      </c>
      <c r="F12047" s="56">
        <v>98.734263970019001</v>
      </c>
      <c r="G12047" s="56">
        <v>92.720692005455007</v>
      </c>
      <c r="H12047" s="56">
        <v>91.889582192433394</v>
      </c>
      <c r="I12047" s="56">
        <v>93.838591852723894</v>
      </c>
      <c r="J12047" s="57">
        <v>0.37427043471578902</v>
      </c>
      <c r="K12047" s="57">
        <v>0.43805900790966901</v>
      </c>
      <c r="L12047" s="57">
        <v>0.39001596837151897</v>
      </c>
      <c r="M12047" s="57">
        <v>0.31839005133944198</v>
      </c>
    </row>
    <row r="12048" spans="1:13" x14ac:dyDescent="0.25">
      <c r="A12048" t="s">
        <v>19627</v>
      </c>
      <c r="B12048" t="s">
        <v>19628</v>
      </c>
      <c r="C12048" s="2" t="s">
        <v>31</v>
      </c>
      <c r="D12048" s="2" t="s">
        <v>429</v>
      </c>
      <c r="E12048" s="2" t="s">
        <v>29028</v>
      </c>
      <c r="F12048" s="56">
        <v>98.734263970019001</v>
      </c>
      <c r="G12048" s="56">
        <v>92.720692005455007</v>
      </c>
      <c r="H12048" s="56">
        <v>91.889582192433394</v>
      </c>
      <c r="I12048" s="56">
        <v>93.838591852723894</v>
      </c>
      <c r="J12048" s="57">
        <v>0.37427043471578902</v>
      </c>
      <c r="K12048" s="57">
        <v>0.43805900790966901</v>
      </c>
      <c r="L12048" s="57">
        <v>0.39001596837151897</v>
      </c>
      <c r="M12048" s="57">
        <v>0.31839005133944198</v>
      </c>
    </row>
    <row r="12049" spans="1:13" x14ac:dyDescent="0.25">
      <c r="A12049" t="s">
        <v>19637</v>
      </c>
      <c r="B12049" t="s">
        <v>19638</v>
      </c>
      <c r="C12049" s="2" t="s">
        <v>31</v>
      </c>
      <c r="D12049" s="2" t="s">
        <v>429</v>
      </c>
      <c r="E12049" s="2" t="s">
        <v>29028</v>
      </c>
      <c r="F12049" s="56">
        <v>98.734263970019001</v>
      </c>
      <c r="G12049" s="56">
        <v>92.720692005455007</v>
      </c>
      <c r="H12049" s="56">
        <v>91.889582192433394</v>
      </c>
      <c r="I12049" s="56">
        <v>93.838591852723894</v>
      </c>
      <c r="J12049" s="57">
        <v>0.37427043471578902</v>
      </c>
      <c r="K12049" s="57">
        <v>0.43805900790966901</v>
      </c>
      <c r="L12049" s="57">
        <v>0.39001596837151897</v>
      </c>
      <c r="M12049" s="57">
        <v>0.31839005133944198</v>
      </c>
    </row>
    <row r="12050" spans="1:13" x14ac:dyDescent="0.25">
      <c r="A12050" t="s">
        <v>8461</v>
      </c>
      <c r="B12050" t="s">
        <v>8462</v>
      </c>
      <c r="C12050" s="2" t="s">
        <v>35</v>
      </c>
      <c r="D12050" s="2" t="s">
        <v>289</v>
      </c>
      <c r="E12050" s="2" t="s">
        <v>29028</v>
      </c>
      <c r="F12050" s="56"/>
      <c r="G12050" s="56">
        <v>89.968257212312096</v>
      </c>
      <c r="H12050" s="56"/>
      <c r="I12050" s="56"/>
      <c r="J12050" s="57">
        <v>0.26818888553567199</v>
      </c>
      <c r="K12050" s="57">
        <v>0.32925045567401501</v>
      </c>
      <c r="L12050" s="57">
        <v>0.27383657002101902</v>
      </c>
      <c r="M12050" s="57">
        <v>0.20407014312218899</v>
      </c>
    </row>
    <row r="12051" spans="1:13" x14ac:dyDescent="0.25">
      <c r="A12051" t="s">
        <v>18025</v>
      </c>
      <c r="B12051" t="s">
        <v>18026</v>
      </c>
      <c r="C12051" s="2" t="s">
        <v>35</v>
      </c>
      <c r="D12051" s="2" t="s">
        <v>83</v>
      </c>
      <c r="E12051" s="2" t="s">
        <v>29028</v>
      </c>
      <c r="F12051" s="56">
        <v>100.44560163817</v>
      </c>
      <c r="G12051" s="56">
        <v>88.760501640123707</v>
      </c>
      <c r="H12051" s="56">
        <v>100.078897977051</v>
      </c>
      <c r="I12051" s="56"/>
      <c r="J12051" s="57">
        <v>0.33706396070516298</v>
      </c>
      <c r="K12051" s="57">
        <v>0.388778929791259</v>
      </c>
      <c r="L12051" s="57">
        <v>0.343759200913556</v>
      </c>
      <c r="M12051" s="57">
        <v>0.28204889833726898</v>
      </c>
    </row>
    <row r="12052" spans="1:13" x14ac:dyDescent="0.25">
      <c r="A12052" t="s">
        <v>29682</v>
      </c>
      <c r="B12052" t="s">
        <v>29683</v>
      </c>
      <c r="C12052" s="2" t="s">
        <v>35</v>
      </c>
      <c r="D12052" s="2" t="s">
        <v>80</v>
      </c>
      <c r="E12052" s="2" t="s">
        <v>29028</v>
      </c>
      <c r="F12052" s="56"/>
      <c r="G12052" s="56">
        <v>91.928429980185001</v>
      </c>
      <c r="H12052" s="56"/>
      <c r="I12052" s="56"/>
      <c r="J12052" s="57">
        <v>0.239435695312607</v>
      </c>
      <c r="K12052" s="57">
        <v>0.301040696268013</v>
      </c>
      <c r="L12052" s="57">
        <v>0.24630696395999699</v>
      </c>
      <c r="M12052" s="57">
        <v>0.16598018307482701</v>
      </c>
    </row>
    <row r="12053" spans="1:13" x14ac:dyDescent="0.25">
      <c r="A12053" t="s">
        <v>405</v>
      </c>
      <c r="B12053" t="s">
        <v>406</v>
      </c>
      <c r="C12053" s="2" t="s">
        <v>35</v>
      </c>
      <c r="D12053" s="2" t="s">
        <v>80</v>
      </c>
      <c r="E12053" s="2" t="s">
        <v>29027</v>
      </c>
      <c r="F12053" s="56">
        <v>95.710746255383896</v>
      </c>
      <c r="G12053" s="56">
        <v>89.007346735822395</v>
      </c>
      <c r="H12053" s="56">
        <v>94.270915918817295</v>
      </c>
      <c r="I12053" s="56">
        <v>96.200576508150505</v>
      </c>
      <c r="J12053" s="57">
        <v>0.44895828998707099</v>
      </c>
      <c r="K12053" s="57">
        <v>0.57990486255719098</v>
      </c>
      <c r="L12053" s="57">
        <v>0.39134788472124199</v>
      </c>
      <c r="M12053" s="57">
        <v>0.21412589138081201</v>
      </c>
    </row>
    <row r="12054" spans="1:13" x14ac:dyDescent="0.25">
      <c r="A12054" t="s">
        <v>21976</v>
      </c>
      <c r="B12054" t="s">
        <v>21977</v>
      </c>
      <c r="C12054" s="2" t="s">
        <v>35</v>
      </c>
      <c r="D12054" s="2" t="s">
        <v>39</v>
      </c>
      <c r="E12054" s="2" t="s">
        <v>29028</v>
      </c>
      <c r="F12054" s="56"/>
      <c r="G12054" s="56">
        <v>100.787108235652</v>
      </c>
      <c r="H12054" s="56"/>
      <c r="I12054" s="56"/>
      <c r="J12054" s="57">
        <v>0.25334656731196797</v>
      </c>
      <c r="K12054" s="57">
        <v>0.313260468459163</v>
      </c>
      <c r="L12054" s="57">
        <v>0.25734376350671001</v>
      </c>
      <c r="M12054" s="57">
        <v>0.18135195393454001</v>
      </c>
    </row>
    <row r="12055" spans="1:13" x14ac:dyDescent="0.25">
      <c r="A12055" t="s">
        <v>1330</v>
      </c>
      <c r="B12055" t="s">
        <v>1331</v>
      </c>
      <c r="C12055" s="2" t="s">
        <v>35</v>
      </c>
      <c r="D12055" s="2" t="s">
        <v>69</v>
      </c>
      <c r="E12055" s="2" t="s">
        <v>29027</v>
      </c>
      <c r="F12055" s="56">
        <v>91.7138339151537</v>
      </c>
      <c r="G12055" s="56">
        <v>86.105797100343295</v>
      </c>
      <c r="H12055" s="56">
        <v>100.877310655099</v>
      </c>
      <c r="I12055" s="56">
        <v>97.914509308454001</v>
      </c>
      <c r="J12055" s="57">
        <v>0.47945746948112899</v>
      </c>
      <c r="K12055" s="57">
        <v>0.57014544132269696</v>
      </c>
      <c r="L12055" s="57">
        <v>0.49481594458935801</v>
      </c>
      <c r="M12055" s="57">
        <v>0.408690980844372</v>
      </c>
    </row>
    <row r="12056" spans="1:13" x14ac:dyDescent="0.25">
      <c r="A12056" t="s">
        <v>16471</v>
      </c>
      <c r="B12056" t="s">
        <v>16472</v>
      </c>
      <c r="C12056" s="2" t="s">
        <v>35</v>
      </c>
      <c r="D12056" s="2" t="s">
        <v>32</v>
      </c>
      <c r="E12056" s="2" t="s">
        <v>29028</v>
      </c>
      <c r="F12056" s="56"/>
      <c r="G12056" s="56">
        <v>92.259412674657099</v>
      </c>
      <c r="H12056" s="56"/>
      <c r="I12056" s="56"/>
      <c r="J12056" s="57">
        <v>0.25826295538452598</v>
      </c>
      <c r="K12056" s="57">
        <v>0.329636748344665</v>
      </c>
      <c r="L12056" s="57">
        <v>0.27676479030623202</v>
      </c>
      <c r="M12056" s="57">
        <v>0.1937025956508</v>
      </c>
    </row>
    <row r="12057" spans="1:13" x14ac:dyDescent="0.25">
      <c r="A12057" t="s">
        <v>13548</v>
      </c>
      <c r="B12057" t="s">
        <v>13549</v>
      </c>
      <c r="C12057" s="2" t="s">
        <v>31</v>
      </c>
      <c r="D12057" s="2" t="s">
        <v>39</v>
      </c>
      <c r="E12057" s="2" t="s">
        <v>29028</v>
      </c>
      <c r="F12057" s="56"/>
      <c r="G12057" s="56">
        <v>95.116949481203093</v>
      </c>
      <c r="H12057" s="56"/>
      <c r="I12057" s="56"/>
      <c r="J12057" s="57">
        <v>0.27076854930015598</v>
      </c>
      <c r="K12057" s="57">
        <v>0.32527484957575398</v>
      </c>
      <c r="L12057" s="57">
        <v>0.28127353795174098</v>
      </c>
      <c r="M12057" s="57">
        <v>0.21947178757751801</v>
      </c>
    </row>
    <row r="12058" spans="1:13" x14ac:dyDescent="0.25">
      <c r="A12058" t="s">
        <v>13554</v>
      </c>
      <c r="B12058" t="s">
        <v>13555</v>
      </c>
      <c r="C12058" s="2" t="s">
        <v>35</v>
      </c>
      <c r="D12058" s="2" t="s">
        <v>39</v>
      </c>
      <c r="E12058" s="2" t="s">
        <v>29028</v>
      </c>
      <c r="F12058" s="56"/>
      <c r="G12058" s="56">
        <v>95.116949481203093</v>
      </c>
      <c r="H12058" s="56"/>
      <c r="I12058" s="56"/>
      <c r="J12058" s="57">
        <v>0.27076854930015598</v>
      </c>
      <c r="K12058" s="57">
        <v>0.32527484957575398</v>
      </c>
      <c r="L12058" s="57">
        <v>0.28127353795174098</v>
      </c>
      <c r="M12058" s="57">
        <v>0.21947178757751801</v>
      </c>
    </row>
    <row r="12059" spans="1:13" x14ac:dyDescent="0.25">
      <c r="A12059" t="s">
        <v>13560</v>
      </c>
      <c r="B12059" t="s">
        <v>13561</v>
      </c>
      <c r="C12059" s="2" t="s">
        <v>35</v>
      </c>
      <c r="D12059" s="2" t="s">
        <v>39</v>
      </c>
      <c r="E12059" s="2" t="s">
        <v>29028</v>
      </c>
      <c r="F12059" s="56"/>
      <c r="G12059" s="56">
        <v>95.116949481203093</v>
      </c>
      <c r="H12059" s="56"/>
      <c r="I12059" s="56"/>
      <c r="J12059" s="57">
        <v>0.27076854930015598</v>
      </c>
      <c r="K12059" s="57">
        <v>0.32527484957575398</v>
      </c>
      <c r="L12059" s="57">
        <v>0.28127353795174098</v>
      </c>
      <c r="M12059" s="57">
        <v>0.21947178757751801</v>
      </c>
    </row>
    <row r="12060" spans="1:13" x14ac:dyDescent="0.25">
      <c r="A12060" t="s">
        <v>13558</v>
      </c>
      <c r="B12060" t="s">
        <v>13559</v>
      </c>
      <c r="C12060" s="2" t="s">
        <v>35</v>
      </c>
      <c r="D12060" s="2" t="s">
        <v>39</v>
      </c>
      <c r="E12060" s="2" t="s">
        <v>29028</v>
      </c>
      <c r="F12060" s="56"/>
      <c r="G12060" s="56">
        <v>95.116949481203093</v>
      </c>
      <c r="H12060" s="56"/>
      <c r="I12060" s="56"/>
      <c r="J12060" s="57">
        <v>0.27076854930015598</v>
      </c>
      <c r="K12060" s="57">
        <v>0.32527484957575398</v>
      </c>
      <c r="L12060" s="57">
        <v>0.28127353795174098</v>
      </c>
      <c r="M12060" s="57">
        <v>0.21947178757751801</v>
      </c>
    </row>
    <row r="12061" spans="1:13" x14ac:dyDescent="0.25">
      <c r="A12061" t="s">
        <v>13550</v>
      </c>
      <c r="B12061" t="s">
        <v>13551</v>
      </c>
      <c r="C12061" s="2" t="s">
        <v>31</v>
      </c>
      <c r="D12061" s="2" t="s">
        <v>39</v>
      </c>
      <c r="E12061" s="2" t="s">
        <v>29028</v>
      </c>
      <c r="F12061" s="56"/>
      <c r="G12061" s="56">
        <v>95.116949481203093</v>
      </c>
      <c r="H12061" s="56"/>
      <c r="I12061" s="56"/>
      <c r="J12061" s="57">
        <v>0.27076854930015598</v>
      </c>
      <c r="K12061" s="57">
        <v>0.32527484957575398</v>
      </c>
      <c r="L12061" s="57">
        <v>0.28127353795174098</v>
      </c>
      <c r="M12061" s="57">
        <v>0.21947178757751801</v>
      </c>
    </row>
    <row r="12062" spans="1:13" x14ac:dyDescent="0.25">
      <c r="A12062" t="s">
        <v>13552</v>
      </c>
      <c r="B12062" t="s">
        <v>13553</v>
      </c>
      <c r="C12062" s="2" t="s">
        <v>31</v>
      </c>
      <c r="D12062" s="2" t="s">
        <v>39</v>
      </c>
      <c r="E12062" s="2" t="s">
        <v>29028</v>
      </c>
      <c r="F12062" s="56"/>
      <c r="G12062" s="56">
        <v>95.116949481203093</v>
      </c>
      <c r="H12062" s="56"/>
      <c r="I12062" s="56"/>
      <c r="J12062" s="57">
        <v>0.27076854930015598</v>
      </c>
      <c r="K12062" s="57">
        <v>0.32527484957575398</v>
      </c>
      <c r="L12062" s="57">
        <v>0.28127353795174098</v>
      </c>
      <c r="M12062" s="57">
        <v>0.21947178757751801</v>
      </c>
    </row>
    <row r="12063" spans="1:13" x14ac:dyDescent="0.25">
      <c r="A12063" t="s">
        <v>13556</v>
      </c>
      <c r="B12063" t="s">
        <v>13557</v>
      </c>
      <c r="C12063" s="2" t="s">
        <v>35</v>
      </c>
      <c r="D12063" s="2" t="s">
        <v>39</v>
      </c>
      <c r="E12063" s="2" t="s">
        <v>29028</v>
      </c>
      <c r="F12063" s="56"/>
      <c r="G12063" s="56">
        <v>95.116949481203093</v>
      </c>
      <c r="H12063" s="56"/>
      <c r="I12063" s="56"/>
      <c r="J12063" s="57">
        <v>0.27076854930015598</v>
      </c>
      <c r="K12063" s="57">
        <v>0.32527484957575398</v>
      </c>
      <c r="L12063" s="57">
        <v>0.28127353795174098</v>
      </c>
      <c r="M12063" s="57">
        <v>0.21947178757751801</v>
      </c>
    </row>
    <row r="12064" spans="1:13" x14ac:dyDescent="0.25">
      <c r="A12064" t="s">
        <v>13562</v>
      </c>
      <c r="B12064" t="s">
        <v>13563</v>
      </c>
      <c r="C12064" s="2" t="s">
        <v>35</v>
      </c>
      <c r="D12064" s="2" t="s">
        <v>39</v>
      </c>
      <c r="E12064" s="2" t="s">
        <v>29028</v>
      </c>
      <c r="F12064" s="56"/>
      <c r="G12064" s="56">
        <v>95.116949481203093</v>
      </c>
      <c r="H12064" s="56"/>
      <c r="I12064" s="56"/>
      <c r="J12064" s="57">
        <v>0.27076854930015598</v>
      </c>
      <c r="K12064" s="57">
        <v>0.32527484957575398</v>
      </c>
      <c r="L12064" s="57">
        <v>0.28127353795174098</v>
      </c>
      <c r="M12064" s="57">
        <v>0.21947178757751801</v>
      </c>
    </row>
    <row r="12065" spans="1:13" x14ac:dyDescent="0.25">
      <c r="A12065" t="s">
        <v>16685</v>
      </c>
      <c r="B12065" t="s">
        <v>16686</v>
      </c>
      <c r="C12065" s="2" t="s">
        <v>35</v>
      </c>
      <c r="D12065" s="2" t="s">
        <v>7638</v>
      </c>
      <c r="E12065" s="2" t="s">
        <v>29028</v>
      </c>
      <c r="F12065" s="56"/>
      <c r="G12065" s="56">
        <v>91.462547187420896</v>
      </c>
      <c r="H12065" s="56"/>
      <c r="I12065" s="56"/>
      <c r="J12065" s="57">
        <v>0.27262647075963597</v>
      </c>
      <c r="K12065" s="57">
        <v>0.33637727493181402</v>
      </c>
      <c r="L12065" s="57">
        <v>0.28219505883071</v>
      </c>
      <c r="M12065" s="57">
        <v>0.206241286112158</v>
      </c>
    </row>
    <row r="12066" spans="1:13" x14ac:dyDescent="0.25">
      <c r="A12066" t="s">
        <v>16683</v>
      </c>
      <c r="B12066" t="s">
        <v>16684</v>
      </c>
      <c r="C12066" s="2" t="s">
        <v>35</v>
      </c>
      <c r="D12066" s="2" t="s">
        <v>7638</v>
      </c>
      <c r="E12066" s="2" t="s">
        <v>29028</v>
      </c>
      <c r="F12066" s="56"/>
      <c r="G12066" s="56">
        <v>91.462547187420896</v>
      </c>
      <c r="H12066" s="56"/>
      <c r="I12066" s="56"/>
      <c r="J12066" s="57">
        <v>0.27262647075963597</v>
      </c>
      <c r="K12066" s="57">
        <v>0.33637727493181402</v>
      </c>
      <c r="L12066" s="57">
        <v>0.28219505883071</v>
      </c>
      <c r="M12066" s="57">
        <v>0.206241286112158</v>
      </c>
    </row>
    <row r="12067" spans="1:13" x14ac:dyDescent="0.25">
      <c r="A12067" t="s">
        <v>16360</v>
      </c>
      <c r="B12067" t="s">
        <v>16361</v>
      </c>
      <c r="C12067" s="2" t="s">
        <v>31</v>
      </c>
      <c r="D12067" s="2" t="s">
        <v>36</v>
      </c>
      <c r="E12067" s="2" t="s">
        <v>29028</v>
      </c>
      <c r="F12067" s="56">
        <v>99.669565684412802</v>
      </c>
      <c r="G12067" s="56">
        <v>93.329841999679402</v>
      </c>
      <c r="H12067" s="56">
        <v>100.296866084849</v>
      </c>
      <c r="I12067" s="56"/>
      <c r="J12067" s="57">
        <v>0.33491663523172999</v>
      </c>
      <c r="K12067" s="57">
        <v>0.382011834649986</v>
      </c>
      <c r="L12067" s="57">
        <v>0.34392747890661501</v>
      </c>
      <c r="M12067" s="57">
        <v>0.28851927444578801</v>
      </c>
    </row>
    <row r="12068" spans="1:13" x14ac:dyDescent="0.25">
      <c r="A12068" t="s">
        <v>18023</v>
      </c>
      <c r="B12068" t="s">
        <v>18024</v>
      </c>
      <c r="C12068" s="2" t="s">
        <v>35</v>
      </c>
      <c r="D12068" s="2" t="s">
        <v>83</v>
      </c>
      <c r="E12068" s="2" t="s">
        <v>29028</v>
      </c>
      <c r="F12068" s="56">
        <v>100.44560163817</v>
      </c>
      <c r="G12068" s="56">
        <v>88.760501640123707</v>
      </c>
      <c r="H12068" s="56">
        <v>100.078897977051</v>
      </c>
      <c r="I12068" s="56"/>
      <c r="J12068" s="57">
        <v>0.33706396070516298</v>
      </c>
      <c r="K12068" s="57">
        <v>0.388778929791259</v>
      </c>
      <c r="L12068" s="57">
        <v>0.343759200913556</v>
      </c>
      <c r="M12068" s="57">
        <v>0.28204889833726898</v>
      </c>
    </row>
    <row r="12069" spans="1:13" x14ac:dyDescent="0.25">
      <c r="A12069" t="s">
        <v>19853</v>
      </c>
      <c r="B12069" t="s">
        <v>19854</v>
      </c>
      <c r="C12069" s="2" t="s">
        <v>31</v>
      </c>
      <c r="D12069" s="2" t="s">
        <v>217</v>
      </c>
      <c r="E12069" s="2" t="s">
        <v>29028</v>
      </c>
      <c r="F12069" s="56"/>
      <c r="G12069" s="56">
        <v>87.593803971957797</v>
      </c>
      <c r="H12069" s="56"/>
      <c r="I12069" s="56"/>
      <c r="J12069" s="57">
        <v>0.27100845884039798</v>
      </c>
      <c r="K12069" s="57">
        <v>0.33343102901431898</v>
      </c>
      <c r="L12069" s="57">
        <v>0.27937455870100703</v>
      </c>
      <c r="M12069" s="57">
        <v>0.201056910170961</v>
      </c>
    </row>
    <row r="12070" spans="1:13" x14ac:dyDescent="0.25">
      <c r="A12070" t="s">
        <v>19855</v>
      </c>
      <c r="B12070" t="s">
        <v>19856</v>
      </c>
      <c r="C12070" s="2" t="s">
        <v>31</v>
      </c>
      <c r="D12070" s="2" t="s">
        <v>217</v>
      </c>
      <c r="E12070" s="2" t="s">
        <v>29028</v>
      </c>
      <c r="F12070" s="56"/>
      <c r="G12070" s="56">
        <v>87.593803971957797</v>
      </c>
      <c r="H12070" s="56"/>
      <c r="I12070" s="56"/>
      <c r="J12070" s="57">
        <v>0.27100845884039798</v>
      </c>
      <c r="K12070" s="57">
        <v>0.33343102901431898</v>
      </c>
      <c r="L12070" s="57">
        <v>0.27937455870100703</v>
      </c>
      <c r="M12070" s="57">
        <v>0.201056910170961</v>
      </c>
    </row>
    <row r="12071" spans="1:13" x14ac:dyDescent="0.25">
      <c r="A12071" t="s">
        <v>7362</v>
      </c>
      <c r="B12071" t="s">
        <v>7363</v>
      </c>
      <c r="C12071" s="2" t="s">
        <v>31</v>
      </c>
      <c r="D12071" s="2" t="s">
        <v>80</v>
      </c>
      <c r="E12071" s="2" t="s">
        <v>29028</v>
      </c>
      <c r="F12071" s="56"/>
      <c r="G12071" s="56">
        <v>91.648458621013603</v>
      </c>
      <c r="H12071" s="56"/>
      <c r="I12071" s="56"/>
      <c r="J12071" s="57">
        <v>0.28575444389577298</v>
      </c>
      <c r="K12071" s="57">
        <v>0.36136355477770099</v>
      </c>
      <c r="L12071" s="57">
        <v>0.276373816210218</v>
      </c>
      <c r="M12071" s="57">
        <v>0.16964176346301099</v>
      </c>
    </row>
    <row r="12072" spans="1:13" x14ac:dyDescent="0.25">
      <c r="A12072" t="s">
        <v>20746</v>
      </c>
      <c r="B12072" t="s">
        <v>20747</v>
      </c>
      <c r="C12072" s="2" t="s">
        <v>35</v>
      </c>
      <c r="D12072" s="2" t="s">
        <v>315</v>
      </c>
      <c r="E12072" s="2" t="s">
        <v>29028</v>
      </c>
      <c r="F12072" s="56"/>
      <c r="G12072" s="56">
        <v>104.78991172864301</v>
      </c>
      <c r="H12072" s="56"/>
      <c r="I12072" s="56"/>
      <c r="J12072" s="57">
        <v>0.28200055515304301</v>
      </c>
      <c r="K12072" s="57">
        <v>0.32205601251298599</v>
      </c>
      <c r="L12072" s="57">
        <v>0.28874282436104598</v>
      </c>
      <c r="M12072" s="57">
        <v>0.24247517473997601</v>
      </c>
    </row>
    <row r="12073" spans="1:13" x14ac:dyDescent="0.25">
      <c r="A12073" t="s">
        <v>20742</v>
      </c>
      <c r="B12073" t="s">
        <v>20743</v>
      </c>
      <c r="C12073" s="2" t="s">
        <v>35</v>
      </c>
      <c r="D12073" s="2" t="s">
        <v>315</v>
      </c>
      <c r="E12073" s="2" t="s">
        <v>29028</v>
      </c>
      <c r="F12073" s="56"/>
      <c r="G12073" s="56">
        <v>104.78991172864301</v>
      </c>
      <c r="H12073" s="56"/>
      <c r="I12073" s="56"/>
      <c r="J12073" s="57">
        <v>0.28200055515304301</v>
      </c>
      <c r="K12073" s="57">
        <v>0.32205601251298599</v>
      </c>
      <c r="L12073" s="57">
        <v>0.28874282436104598</v>
      </c>
      <c r="M12073" s="57">
        <v>0.24247517473997601</v>
      </c>
    </row>
    <row r="12074" spans="1:13" x14ac:dyDescent="0.25">
      <c r="A12074" t="s">
        <v>11294</v>
      </c>
      <c r="B12074" t="s">
        <v>11295</v>
      </c>
      <c r="C12074" s="2" t="s">
        <v>35</v>
      </c>
      <c r="D12074" s="2" t="s">
        <v>80</v>
      </c>
      <c r="E12074" s="2" t="s">
        <v>29028</v>
      </c>
      <c r="F12074" s="56">
        <v>95.913752649229707</v>
      </c>
      <c r="G12074" s="56">
        <v>106.968251268345</v>
      </c>
      <c r="H12074" s="56">
        <v>100.805619079821</v>
      </c>
      <c r="I12074" s="56">
        <v>98.984946230570898</v>
      </c>
      <c r="J12074" s="57">
        <v>0.42264676580382299</v>
      </c>
      <c r="K12074" s="57">
        <v>0.47967015770777899</v>
      </c>
      <c r="L12074" s="57">
        <v>0.44043546313326898</v>
      </c>
      <c r="M12074" s="57">
        <v>0.379950611437815</v>
      </c>
    </row>
    <row r="12075" spans="1:13" x14ac:dyDescent="0.25">
      <c r="A12075" t="s">
        <v>986</v>
      </c>
      <c r="B12075" t="s">
        <v>987</v>
      </c>
      <c r="C12075" s="2" t="s">
        <v>35</v>
      </c>
      <c r="D12075" s="2" t="s">
        <v>80</v>
      </c>
      <c r="E12075" s="2" t="s">
        <v>29027</v>
      </c>
      <c r="F12075" s="56">
        <v>93.909239784133305</v>
      </c>
      <c r="G12075" s="56">
        <v>109.289889113979</v>
      </c>
      <c r="H12075" s="56">
        <v>97.985254826575499</v>
      </c>
      <c r="I12075" s="56">
        <v>101.237152123592</v>
      </c>
      <c r="J12075" s="57">
        <v>0.53352440396747802</v>
      </c>
      <c r="K12075" s="57">
        <v>0.61392663621593502</v>
      </c>
      <c r="L12075" s="57">
        <v>0.55691513326542696</v>
      </c>
      <c r="M12075" s="57">
        <v>0.475570049856816</v>
      </c>
    </row>
    <row r="12076" spans="1:13" x14ac:dyDescent="0.25">
      <c r="A12076" t="s">
        <v>980</v>
      </c>
      <c r="B12076" t="s">
        <v>981</v>
      </c>
      <c r="C12076" s="2" t="s">
        <v>31</v>
      </c>
      <c r="D12076" s="2" t="s">
        <v>80</v>
      </c>
      <c r="E12076" s="2" t="s">
        <v>29027</v>
      </c>
      <c r="F12076" s="56">
        <v>93.813501158639596</v>
      </c>
      <c r="G12076" s="56">
        <v>109.134708899458</v>
      </c>
      <c r="H12076" s="56">
        <v>103.45828773685599</v>
      </c>
      <c r="I12076" s="56">
        <v>98.379772994433495</v>
      </c>
      <c r="J12076" s="57">
        <v>0.52456974655683297</v>
      </c>
      <c r="K12076" s="57">
        <v>0.60722685670962595</v>
      </c>
      <c r="L12076" s="57">
        <v>0.546671107856878</v>
      </c>
      <c r="M12076" s="57">
        <v>0.469889835888398</v>
      </c>
    </row>
    <row r="12077" spans="1:13" x14ac:dyDescent="0.25">
      <c r="A12077" t="s">
        <v>978</v>
      </c>
      <c r="B12077" t="s">
        <v>979</v>
      </c>
      <c r="C12077" s="2" t="s">
        <v>31</v>
      </c>
      <c r="D12077" s="2" t="s">
        <v>80</v>
      </c>
      <c r="E12077" s="2" t="s">
        <v>29027</v>
      </c>
      <c r="F12077" s="56">
        <v>92.6344515523257</v>
      </c>
      <c r="G12077" s="56">
        <v>110.22961744453001</v>
      </c>
      <c r="H12077" s="56">
        <v>103.78925848461201</v>
      </c>
      <c r="I12077" s="56">
        <v>98.379772994433495</v>
      </c>
      <c r="J12077" s="57">
        <v>0.52456974655683297</v>
      </c>
      <c r="K12077" s="57">
        <v>0.60722685670962595</v>
      </c>
      <c r="L12077" s="57">
        <v>0.546671107856878</v>
      </c>
      <c r="M12077" s="57">
        <v>0.469889835888398</v>
      </c>
    </row>
    <row r="12078" spans="1:13" x14ac:dyDescent="0.25">
      <c r="A12078" t="s">
        <v>21211</v>
      </c>
      <c r="B12078" t="s">
        <v>21212</v>
      </c>
      <c r="C12078" s="2" t="s">
        <v>35</v>
      </c>
      <c r="D12078" s="2" t="s">
        <v>217</v>
      </c>
      <c r="E12078" s="2" t="s">
        <v>29028</v>
      </c>
      <c r="F12078" s="56">
        <v>100.393876294535</v>
      </c>
      <c r="G12078" s="56">
        <v>108.110749656716</v>
      </c>
      <c r="H12078" s="56">
        <v>91.833683660363505</v>
      </c>
      <c r="I12078" s="56">
        <v>99.720288822959802</v>
      </c>
      <c r="J12078" s="57">
        <v>0.38374860651804499</v>
      </c>
      <c r="K12078" s="57">
        <v>0.44325481804724798</v>
      </c>
      <c r="L12078" s="57">
        <v>0.39985011261477599</v>
      </c>
      <c r="M12078" s="57">
        <v>0.33908983238038698</v>
      </c>
    </row>
    <row r="12079" spans="1:13" x14ac:dyDescent="0.25">
      <c r="A12079" t="s">
        <v>21185</v>
      </c>
      <c r="B12079" t="s">
        <v>21186</v>
      </c>
      <c r="C12079" s="2" t="s">
        <v>31</v>
      </c>
      <c r="D12079" s="2" t="s">
        <v>217</v>
      </c>
      <c r="E12079" s="2" t="s">
        <v>29028</v>
      </c>
      <c r="F12079" s="56">
        <v>100.393876294535</v>
      </c>
      <c r="G12079" s="56">
        <v>108.110749656716</v>
      </c>
      <c r="H12079" s="56">
        <v>91.833683660363505</v>
      </c>
      <c r="I12079" s="56">
        <v>99.720288822959802</v>
      </c>
      <c r="J12079" s="57">
        <v>0.38374860651804499</v>
      </c>
      <c r="K12079" s="57">
        <v>0.44325481804724798</v>
      </c>
      <c r="L12079" s="57">
        <v>0.39985011261477599</v>
      </c>
      <c r="M12079" s="57">
        <v>0.33908983238038698</v>
      </c>
    </row>
    <row r="12080" spans="1:13" x14ac:dyDescent="0.25">
      <c r="A12080" t="s">
        <v>21215</v>
      </c>
      <c r="B12080" t="s">
        <v>21216</v>
      </c>
      <c r="C12080" s="2" t="s">
        <v>35</v>
      </c>
      <c r="D12080" s="2" t="s">
        <v>217</v>
      </c>
      <c r="E12080" s="2" t="s">
        <v>29028</v>
      </c>
      <c r="F12080" s="56">
        <v>100.393876294535</v>
      </c>
      <c r="G12080" s="56">
        <v>108.110749656716</v>
      </c>
      <c r="H12080" s="56">
        <v>91.833683660363505</v>
      </c>
      <c r="I12080" s="56">
        <v>99.720288822959802</v>
      </c>
      <c r="J12080" s="57">
        <v>0.38374860651804499</v>
      </c>
      <c r="K12080" s="57">
        <v>0.44325481804724798</v>
      </c>
      <c r="L12080" s="57">
        <v>0.39985011261477599</v>
      </c>
      <c r="M12080" s="57">
        <v>0.33908983238038698</v>
      </c>
    </row>
    <row r="12081" spans="1:13" x14ac:dyDescent="0.25">
      <c r="A12081" t="s">
        <v>21207</v>
      </c>
      <c r="B12081" t="s">
        <v>21208</v>
      </c>
      <c r="C12081" s="2" t="s">
        <v>31</v>
      </c>
      <c r="D12081" s="2" t="s">
        <v>217</v>
      </c>
      <c r="E12081" s="2" t="s">
        <v>29028</v>
      </c>
      <c r="F12081" s="56">
        <v>100.393876294535</v>
      </c>
      <c r="G12081" s="56">
        <v>108.110749656716</v>
      </c>
      <c r="H12081" s="56">
        <v>91.833683660363505</v>
      </c>
      <c r="I12081" s="56">
        <v>99.720288822959802</v>
      </c>
      <c r="J12081" s="57">
        <v>0.38374860651804499</v>
      </c>
      <c r="K12081" s="57">
        <v>0.44325481804724798</v>
      </c>
      <c r="L12081" s="57">
        <v>0.39985011261477599</v>
      </c>
      <c r="M12081" s="57">
        <v>0.33908983238038698</v>
      </c>
    </row>
    <row r="12082" spans="1:13" x14ac:dyDescent="0.25">
      <c r="A12082" t="s">
        <v>21189</v>
      </c>
      <c r="B12082" t="s">
        <v>21190</v>
      </c>
      <c r="C12082" s="2" t="s">
        <v>31</v>
      </c>
      <c r="D12082" s="2" t="s">
        <v>217</v>
      </c>
      <c r="E12082" s="2" t="s">
        <v>29028</v>
      </c>
      <c r="F12082" s="56">
        <v>100.393876294535</v>
      </c>
      <c r="G12082" s="56">
        <v>108.110749656716</v>
      </c>
      <c r="H12082" s="56">
        <v>91.833683660363505</v>
      </c>
      <c r="I12082" s="56">
        <v>99.720288822959802</v>
      </c>
      <c r="J12082" s="57">
        <v>0.38374860651804499</v>
      </c>
      <c r="K12082" s="57">
        <v>0.44325481804724798</v>
      </c>
      <c r="L12082" s="57">
        <v>0.39985011261477599</v>
      </c>
      <c r="M12082" s="57">
        <v>0.33908983238038698</v>
      </c>
    </row>
    <row r="12083" spans="1:13" x14ac:dyDescent="0.25">
      <c r="A12083" t="s">
        <v>21203</v>
      </c>
      <c r="B12083" t="s">
        <v>21204</v>
      </c>
      <c r="C12083" s="2" t="s">
        <v>31</v>
      </c>
      <c r="D12083" s="2" t="s">
        <v>217</v>
      </c>
      <c r="E12083" s="2" t="s">
        <v>29028</v>
      </c>
      <c r="F12083" s="56">
        <v>100.393876294535</v>
      </c>
      <c r="G12083" s="56">
        <v>108.110749656716</v>
      </c>
      <c r="H12083" s="56">
        <v>91.833683660363505</v>
      </c>
      <c r="I12083" s="56">
        <v>99.720288822959802</v>
      </c>
      <c r="J12083" s="57">
        <v>0.38374860651804499</v>
      </c>
      <c r="K12083" s="57">
        <v>0.44325481804724798</v>
      </c>
      <c r="L12083" s="57">
        <v>0.39985011261477599</v>
      </c>
      <c r="M12083" s="57">
        <v>0.33908983238038698</v>
      </c>
    </row>
    <row r="12084" spans="1:13" x14ac:dyDescent="0.25">
      <c r="A12084" t="s">
        <v>21193</v>
      </c>
      <c r="B12084" t="s">
        <v>21194</v>
      </c>
      <c r="C12084" s="2" t="s">
        <v>31</v>
      </c>
      <c r="D12084" s="2" t="s">
        <v>217</v>
      </c>
      <c r="E12084" s="2" t="s">
        <v>29028</v>
      </c>
      <c r="F12084" s="56">
        <v>100.393876294535</v>
      </c>
      <c r="G12084" s="56">
        <v>108.110749656716</v>
      </c>
      <c r="H12084" s="56">
        <v>91.833683660363505</v>
      </c>
      <c r="I12084" s="56">
        <v>99.720288822959802</v>
      </c>
      <c r="J12084" s="57">
        <v>0.38374860651804499</v>
      </c>
      <c r="K12084" s="57">
        <v>0.44325481804724798</v>
      </c>
      <c r="L12084" s="57">
        <v>0.39985011261477599</v>
      </c>
      <c r="M12084" s="57">
        <v>0.33908983238038698</v>
      </c>
    </row>
    <row r="12085" spans="1:13" x14ac:dyDescent="0.25">
      <c r="A12085" t="s">
        <v>21197</v>
      </c>
      <c r="B12085" t="s">
        <v>21198</v>
      </c>
      <c r="C12085" s="2" t="s">
        <v>31</v>
      </c>
      <c r="D12085" s="2" t="s">
        <v>217</v>
      </c>
      <c r="E12085" s="2" t="s">
        <v>29028</v>
      </c>
      <c r="F12085" s="56">
        <v>100.393876294535</v>
      </c>
      <c r="G12085" s="56">
        <v>108.110749656716</v>
      </c>
      <c r="H12085" s="56">
        <v>91.833683660363505</v>
      </c>
      <c r="I12085" s="56">
        <v>99.720288822959802</v>
      </c>
      <c r="J12085" s="57">
        <v>0.38374860651804499</v>
      </c>
      <c r="K12085" s="57">
        <v>0.44325481804724798</v>
      </c>
      <c r="L12085" s="57">
        <v>0.39985011261477599</v>
      </c>
      <c r="M12085" s="57">
        <v>0.33908983238038698</v>
      </c>
    </row>
    <row r="12086" spans="1:13" x14ac:dyDescent="0.25">
      <c r="A12086" t="s">
        <v>982</v>
      </c>
      <c r="B12086" t="s">
        <v>983</v>
      </c>
      <c r="C12086" s="2" t="s">
        <v>31</v>
      </c>
      <c r="D12086" s="2" t="s">
        <v>80</v>
      </c>
      <c r="E12086" s="2" t="s">
        <v>29027</v>
      </c>
      <c r="F12086" s="56">
        <v>98.529582734474104</v>
      </c>
      <c r="G12086" s="56">
        <v>110.22961744453001</v>
      </c>
      <c r="H12086" s="56">
        <v>102.133400099319</v>
      </c>
      <c r="I12086" s="56">
        <v>96.629954331927706</v>
      </c>
      <c r="J12086" s="57">
        <v>0.52456974655683297</v>
      </c>
      <c r="K12086" s="57">
        <v>0.60722685670962595</v>
      </c>
      <c r="L12086" s="57">
        <v>0.54195178334152005</v>
      </c>
      <c r="M12086" s="57">
        <v>0.46422708680166702</v>
      </c>
    </row>
    <row r="12087" spans="1:13" x14ac:dyDescent="0.25">
      <c r="A12087" t="s">
        <v>21219</v>
      </c>
      <c r="B12087" t="s">
        <v>21220</v>
      </c>
      <c r="C12087" s="2" t="s">
        <v>35</v>
      </c>
      <c r="D12087" s="2" t="s">
        <v>217</v>
      </c>
      <c r="E12087" s="2" t="s">
        <v>29028</v>
      </c>
      <c r="F12087" s="56">
        <v>100.393876294535</v>
      </c>
      <c r="G12087" s="56">
        <v>108.110749656716</v>
      </c>
      <c r="H12087" s="56">
        <v>91.833683660363505</v>
      </c>
      <c r="I12087" s="56">
        <v>99.720288822959802</v>
      </c>
      <c r="J12087" s="57">
        <v>0.38374860651804499</v>
      </c>
      <c r="K12087" s="57">
        <v>0.44325481804724798</v>
      </c>
      <c r="L12087" s="57">
        <v>0.39985011261477599</v>
      </c>
      <c r="M12087" s="57">
        <v>0.33908983238038698</v>
      </c>
    </row>
    <row r="12088" spans="1:13" x14ac:dyDescent="0.25">
      <c r="A12088" t="s">
        <v>21201</v>
      </c>
      <c r="B12088" t="s">
        <v>21202</v>
      </c>
      <c r="C12088" s="2" t="s">
        <v>31</v>
      </c>
      <c r="D12088" s="2" t="s">
        <v>217</v>
      </c>
      <c r="E12088" s="2" t="s">
        <v>29028</v>
      </c>
      <c r="F12088" s="56">
        <v>100.393876294535</v>
      </c>
      <c r="G12088" s="56">
        <v>108.110749656716</v>
      </c>
      <c r="H12088" s="56">
        <v>91.833683660363505</v>
      </c>
      <c r="I12088" s="56">
        <v>99.720288822959802</v>
      </c>
      <c r="J12088" s="57">
        <v>0.38374860651804499</v>
      </c>
      <c r="K12088" s="57">
        <v>0.44325481804724798</v>
      </c>
      <c r="L12088" s="57">
        <v>0.39985011261477599</v>
      </c>
      <c r="M12088" s="57">
        <v>0.33908983238038698</v>
      </c>
    </row>
    <row r="12089" spans="1:13" x14ac:dyDescent="0.25">
      <c r="A12089" t="s">
        <v>11284</v>
      </c>
      <c r="B12089" t="s">
        <v>11285</v>
      </c>
      <c r="C12089" s="2" t="s">
        <v>35</v>
      </c>
      <c r="D12089" s="2" t="s">
        <v>80</v>
      </c>
      <c r="E12089" s="2" t="s">
        <v>29028</v>
      </c>
      <c r="F12089" s="56">
        <v>95.913752649229707</v>
      </c>
      <c r="G12089" s="56">
        <v>106.968251268345</v>
      </c>
      <c r="H12089" s="56">
        <v>100.805619079821</v>
      </c>
      <c r="I12089" s="56">
        <v>98.984946230570898</v>
      </c>
      <c r="J12089" s="57">
        <v>0.42264676580382299</v>
      </c>
      <c r="K12089" s="57">
        <v>0.47967015770777899</v>
      </c>
      <c r="L12089" s="57">
        <v>0.44043546313326898</v>
      </c>
      <c r="M12089" s="57">
        <v>0.379950611437815</v>
      </c>
    </row>
    <row r="12090" spans="1:13" x14ac:dyDescent="0.25">
      <c r="A12090" t="s">
        <v>988</v>
      </c>
      <c r="B12090" t="s">
        <v>989</v>
      </c>
      <c r="C12090" s="2" t="s">
        <v>35</v>
      </c>
      <c r="D12090" s="2" t="s">
        <v>80</v>
      </c>
      <c r="E12090" s="2" t="s">
        <v>29027</v>
      </c>
      <c r="F12090" s="56">
        <v>95.846369483198799</v>
      </c>
      <c r="G12090" s="56">
        <v>109.724480807163</v>
      </c>
      <c r="H12090" s="56">
        <v>100.355256140275</v>
      </c>
      <c r="I12090" s="56">
        <v>96.076580723252803</v>
      </c>
      <c r="J12090" s="57">
        <v>0.52429571680323706</v>
      </c>
      <c r="K12090" s="57">
        <v>0.60695815062889602</v>
      </c>
      <c r="L12090" s="57">
        <v>0.55104508987755996</v>
      </c>
      <c r="M12090" s="57">
        <v>0.46970393068431099</v>
      </c>
    </row>
    <row r="12091" spans="1:13" x14ac:dyDescent="0.25">
      <c r="A12091" t="s">
        <v>11292</v>
      </c>
      <c r="B12091" t="s">
        <v>11293</v>
      </c>
      <c r="C12091" s="2" t="s">
        <v>35</v>
      </c>
      <c r="D12091" s="2" t="s">
        <v>80</v>
      </c>
      <c r="E12091" s="2" t="s">
        <v>29028</v>
      </c>
      <c r="F12091" s="56">
        <v>95.913752649229707</v>
      </c>
      <c r="G12091" s="56">
        <v>106.968251268345</v>
      </c>
      <c r="H12091" s="56">
        <v>100.805619079821</v>
      </c>
      <c r="I12091" s="56">
        <v>98.984946230570898</v>
      </c>
      <c r="J12091" s="57">
        <v>0.42264676580382299</v>
      </c>
      <c r="K12091" s="57">
        <v>0.47967015770777899</v>
      </c>
      <c r="L12091" s="57">
        <v>0.44043546313326898</v>
      </c>
      <c r="M12091" s="57">
        <v>0.379950611437815</v>
      </c>
    </row>
    <row r="12092" spans="1:13" x14ac:dyDescent="0.25">
      <c r="A12092" t="s">
        <v>19083</v>
      </c>
      <c r="B12092" t="s">
        <v>19084</v>
      </c>
      <c r="C12092" s="2" t="s">
        <v>35</v>
      </c>
      <c r="D12092" s="2" t="s">
        <v>69</v>
      </c>
      <c r="E12092" s="2" t="s">
        <v>29028</v>
      </c>
      <c r="F12092" s="56">
        <v>95.913752649229707</v>
      </c>
      <c r="G12092" s="56">
        <v>106.968251268345</v>
      </c>
      <c r="H12092" s="56">
        <v>100.805619079821</v>
      </c>
      <c r="I12092" s="56">
        <v>98.984946230570898</v>
      </c>
      <c r="J12092" s="57">
        <v>0.42264676580382299</v>
      </c>
      <c r="K12092" s="57">
        <v>0.47967015770777899</v>
      </c>
      <c r="L12092" s="57">
        <v>0.44043546313326898</v>
      </c>
      <c r="M12092" s="57">
        <v>0.379950611437815</v>
      </c>
    </row>
    <row r="12093" spans="1:13" x14ac:dyDescent="0.25">
      <c r="A12093" t="s">
        <v>19081</v>
      </c>
      <c r="B12093" t="s">
        <v>19082</v>
      </c>
      <c r="C12093" s="2" t="s">
        <v>35</v>
      </c>
      <c r="D12093" s="2" t="s">
        <v>69</v>
      </c>
      <c r="E12093" s="2" t="s">
        <v>29028</v>
      </c>
      <c r="F12093" s="56">
        <v>95.913752649229707</v>
      </c>
      <c r="G12093" s="56">
        <v>106.968251268345</v>
      </c>
      <c r="H12093" s="56">
        <v>100.805619079821</v>
      </c>
      <c r="I12093" s="56">
        <v>98.984946230570898</v>
      </c>
      <c r="J12093" s="57">
        <v>0.42264676580382299</v>
      </c>
      <c r="K12093" s="57">
        <v>0.47967015770777899</v>
      </c>
      <c r="L12093" s="57">
        <v>0.44043546313326898</v>
      </c>
      <c r="M12093" s="57">
        <v>0.379950611437815</v>
      </c>
    </row>
    <row r="12094" spans="1:13" x14ac:dyDescent="0.25">
      <c r="A12094" t="s">
        <v>19085</v>
      </c>
      <c r="B12094" t="s">
        <v>19086</v>
      </c>
      <c r="C12094" s="2" t="s">
        <v>35</v>
      </c>
      <c r="D12094" s="2" t="s">
        <v>69</v>
      </c>
      <c r="E12094" s="2" t="s">
        <v>29028</v>
      </c>
      <c r="F12094" s="56">
        <v>95.913752649229707</v>
      </c>
      <c r="G12094" s="56">
        <v>106.968251268345</v>
      </c>
      <c r="H12094" s="56">
        <v>100.805619079821</v>
      </c>
      <c r="I12094" s="56">
        <v>98.984946230570898</v>
      </c>
      <c r="J12094" s="57">
        <v>0.42264676580382299</v>
      </c>
      <c r="K12094" s="57">
        <v>0.47967015770777899</v>
      </c>
      <c r="L12094" s="57">
        <v>0.44043546313326898</v>
      </c>
      <c r="M12094" s="57">
        <v>0.379950611437815</v>
      </c>
    </row>
    <row r="12095" spans="1:13" x14ac:dyDescent="0.25">
      <c r="A12095" t="s">
        <v>19079</v>
      </c>
      <c r="B12095" t="s">
        <v>19080</v>
      </c>
      <c r="C12095" s="2" t="s">
        <v>31</v>
      </c>
      <c r="D12095" s="2" t="s">
        <v>69</v>
      </c>
      <c r="E12095" s="2" t="s">
        <v>29028</v>
      </c>
      <c r="F12095" s="56">
        <v>95.913752649229707</v>
      </c>
      <c r="G12095" s="56">
        <v>106.968251268345</v>
      </c>
      <c r="H12095" s="56">
        <v>100.805619079821</v>
      </c>
      <c r="I12095" s="56">
        <v>98.984946230570898</v>
      </c>
      <c r="J12095" s="57">
        <v>0.42264676580382299</v>
      </c>
      <c r="K12095" s="57">
        <v>0.47967015770777899</v>
      </c>
      <c r="L12095" s="57">
        <v>0.44043546313326898</v>
      </c>
      <c r="M12095" s="57">
        <v>0.379950611437815</v>
      </c>
    </row>
    <row r="12096" spans="1:13" x14ac:dyDescent="0.25">
      <c r="A12096" t="s">
        <v>21430</v>
      </c>
      <c r="B12096" t="s">
        <v>21431</v>
      </c>
      <c r="C12096" s="2" t="s">
        <v>31</v>
      </c>
      <c r="D12096" s="2" t="s">
        <v>83</v>
      </c>
      <c r="E12096" s="2" t="s">
        <v>29028</v>
      </c>
      <c r="F12096" s="56">
        <v>93.104030424966894</v>
      </c>
      <c r="G12096" s="56">
        <v>102.89984844233599</v>
      </c>
      <c r="H12096" s="56">
        <v>104.26393386980899</v>
      </c>
      <c r="I12096" s="56"/>
      <c r="J12096" s="57">
        <v>0.32456817350116901</v>
      </c>
      <c r="K12096" s="57">
        <v>0.38236781184770002</v>
      </c>
      <c r="L12096" s="57">
        <v>0.34011468311937199</v>
      </c>
      <c r="M12096" s="57">
        <v>0.27541309312628898</v>
      </c>
    </row>
    <row r="12097" spans="1:13" x14ac:dyDescent="0.25">
      <c r="A12097" t="s">
        <v>21444</v>
      </c>
      <c r="B12097" t="s">
        <v>21445</v>
      </c>
      <c r="C12097" s="2" t="s">
        <v>31</v>
      </c>
      <c r="D12097" s="2" t="s">
        <v>83</v>
      </c>
      <c r="E12097" s="2" t="s">
        <v>29028</v>
      </c>
      <c r="F12097" s="56">
        <v>93.104030424966894</v>
      </c>
      <c r="G12097" s="56">
        <v>102.89984844233599</v>
      </c>
      <c r="H12097" s="56">
        <v>104.26393386980899</v>
      </c>
      <c r="I12097" s="56"/>
      <c r="J12097" s="57">
        <v>0.32456817350116901</v>
      </c>
      <c r="K12097" s="57">
        <v>0.38236781184770002</v>
      </c>
      <c r="L12097" s="57">
        <v>0.34011468311937199</v>
      </c>
      <c r="M12097" s="57">
        <v>0.27541309312628898</v>
      </c>
    </row>
    <row r="12098" spans="1:13" x14ac:dyDescent="0.25">
      <c r="A12098" t="s">
        <v>21434</v>
      </c>
      <c r="B12098" t="s">
        <v>21435</v>
      </c>
      <c r="C12098" s="2" t="s">
        <v>31</v>
      </c>
      <c r="D12098" s="2" t="s">
        <v>83</v>
      </c>
      <c r="E12098" s="2" t="s">
        <v>29028</v>
      </c>
      <c r="F12098" s="56">
        <v>93.104030424966894</v>
      </c>
      <c r="G12098" s="56">
        <v>102.89984844233599</v>
      </c>
      <c r="H12098" s="56">
        <v>104.26393386980899</v>
      </c>
      <c r="I12098" s="56"/>
      <c r="J12098" s="57">
        <v>0.32456817350116901</v>
      </c>
      <c r="K12098" s="57">
        <v>0.38236781184770002</v>
      </c>
      <c r="L12098" s="57">
        <v>0.34011468311937199</v>
      </c>
      <c r="M12098" s="57">
        <v>0.27541309312628898</v>
      </c>
    </row>
    <row r="12099" spans="1:13" x14ac:dyDescent="0.25">
      <c r="A12099" t="s">
        <v>21438</v>
      </c>
      <c r="B12099" t="s">
        <v>21439</v>
      </c>
      <c r="C12099" s="2" t="s">
        <v>31</v>
      </c>
      <c r="D12099" s="2" t="s">
        <v>83</v>
      </c>
      <c r="E12099" s="2" t="s">
        <v>29028</v>
      </c>
      <c r="F12099" s="56">
        <v>93.104030424966894</v>
      </c>
      <c r="G12099" s="56">
        <v>102.89984844233599</v>
      </c>
      <c r="H12099" s="56">
        <v>104.26393386980899</v>
      </c>
      <c r="I12099" s="56"/>
      <c r="J12099" s="57">
        <v>0.32456817350116901</v>
      </c>
      <c r="K12099" s="57">
        <v>0.38236781184770002</v>
      </c>
      <c r="L12099" s="57">
        <v>0.34011468311937199</v>
      </c>
      <c r="M12099" s="57">
        <v>0.27541309312628898</v>
      </c>
    </row>
    <row r="12100" spans="1:13" x14ac:dyDescent="0.25">
      <c r="A12100" t="s">
        <v>21442</v>
      </c>
      <c r="B12100" t="s">
        <v>21443</v>
      </c>
      <c r="C12100" s="2" t="s">
        <v>31</v>
      </c>
      <c r="D12100" s="2" t="s">
        <v>83</v>
      </c>
      <c r="E12100" s="2" t="s">
        <v>29028</v>
      </c>
      <c r="F12100" s="56">
        <v>93.104030424966894</v>
      </c>
      <c r="G12100" s="56">
        <v>102.89984844233599</v>
      </c>
      <c r="H12100" s="56">
        <v>104.26393386980899</v>
      </c>
      <c r="I12100" s="56"/>
      <c r="J12100" s="57">
        <v>0.32456817350116901</v>
      </c>
      <c r="K12100" s="57">
        <v>0.38236781184770002</v>
      </c>
      <c r="L12100" s="57">
        <v>0.34011468311937199</v>
      </c>
      <c r="M12100" s="57">
        <v>0.27541309312628898</v>
      </c>
    </row>
    <row r="12101" spans="1:13" x14ac:dyDescent="0.25">
      <c r="A12101" t="s">
        <v>21422</v>
      </c>
      <c r="B12101" t="s">
        <v>21423</v>
      </c>
      <c r="C12101" s="2" t="s">
        <v>35</v>
      </c>
      <c r="D12101" s="2" t="s">
        <v>83</v>
      </c>
      <c r="E12101" s="2" t="s">
        <v>29028</v>
      </c>
      <c r="F12101" s="56">
        <v>93.104030424966894</v>
      </c>
      <c r="G12101" s="56">
        <v>102.89984844233599</v>
      </c>
      <c r="H12101" s="56">
        <v>104.26393386980899</v>
      </c>
      <c r="I12101" s="56"/>
      <c r="J12101" s="57">
        <v>0.32456817350116901</v>
      </c>
      <c r="K12101" s="57">
        <v>0.38236781184770002</v>
      </c>
      <c r="L12101" s="57">
        <v>0.34011468311937199</v>
      </c>
      <c r="M12101" s="57">
        <v>0.27541309312628898</v>
      </c>
    </row>
    <row r="12102" spans="1:13" x14ac:dyDescent="0.25">
      <c r="A12102" t="s">
        <v>21426</v>
      </c>
      <c r="B12102" t="s">
        <v>21427</v>
      </c>
      <c r="C12102" s="2" t="s">
        <v>35</v>
      </c>
      <c r="D12102" s="2" t="s">
        <v>83</v>
      </c>
      <c r="E12102" s="2" t="s">
        <v>29028</v>
      </c>
      <c r="F12102" s="56">
        <v>93.104030424966894</v>
      </c>
      <c r="G12102" s="56">
        <v>102.89984844233599</v>
      </c>
      <c r="H12102" s="56">
        <v>104.26393386980899</v>
      </c>
      <c r="I12102" s="56"/>
      <c r="J12102" s="57">
        <v>0.32456817350116901</v>
      </c>
      <c r="K12102" s="57">
        <v>0.38236781184770002</v>
      </c>
      <c r="L12102" s="57">
        <v>0.34011468311937199</v>
      </c>
      <c r="M12102" s="57">
        <v>0.27541309312628898</v>
      </c>
    </row>
    <row r="12103" spans="1:13" x14ac:dyDescent="0.25">
      <c r="A12103" t="s">
        <v>990</v>
      </c>
      <c r="B12103" t="s">
        <v>991</v>
      </c>
      <c r="C12103" s="2" t="s">
        <v>35</v>
      </c>
      <c r="D12103" s="2" t="s">
        <v>80</v>
      </c>
      <c r="E12103" s="2" t="s">
        <v>29027</v>
      </c>
      <c r="F12103" s="56">
        <v>96.435913761259201</v>
      </c>
      <c r="G12103" s="56">
        <v>98.775737505642198</v>
      </c>
      <c r="H12103" s="56">
        <v>102.328301523143</v>
      </c>
      <c r="I12103" s="56">
        <v>98.973405411686102</v>
      </c>
      <c r="J12103" s="57">
        <v>0.52429571680323706</v>
      </c>
      <c r="K12103" s="57">
        <v>0.60695815062889602</v>
      </c>
      <c r="L12103" s="57">
        <v>0.55104508987755996</v>
      </c>
      <c r="M12103" s="57">
        <v>0.46970393068431099</v>
      </c>
    </row>
    <row r="12104" spans="1:13" x14ac:dyDescent="0.25">
      <c r="A12104" t="s">
        <v>4126</v>
      </c>
      <c r="B12104" t="s">
        <v>4127</v>
      </c>
      <c r="C12104" s="2" t="s">
        <v>31</v>
      </c>
      <c r="D12104" s="2" t="s">
        <v>39</v>
      </c>
      <c r="E12104" s="2" t="s">
        <v>29028</v>
      </c>
      <c r="F12104" s="56">
        <v>105.260491084287</v>
      </c>
      <c r="G12104" s="56">
        <v>113.35036340988501</v>
      </c>
      <c r="H12104" s="56">
        <v>105.00934139775001</v>
      </c>
      <c r="I12104" s="56">
        <v>98.473746820560507</v>
      </c>
      <c r="J12104" s="57">
        <v>0.35709439054825298</v>
      </c>
      <c r="K12104" s="57">
        <v>0.38224752496229902</v>
      </c>
      <c r="L12104" s="57">
        <v>0.36266868178004702</v>
      </c>
      <c r="M12104" s="57">
        <v>0.33135998603053002</v>
      </c>
    </row>
    <row r="12105" spans="1:13" x14ac:dyDescent="0.25">
      <c r="A12105" t="s">
        <v>22176</v>
      </c>
      <c r="B12105" t="s">
        <v>22177</v>
      </c>
      <c r="C12105" s="2" t="s">
        <v>35</v>
      </c>
      <c r="D12105" s="2" t="s">
        <v>32</v>
      </c>
      <c r="E12105" s="2" t="s">
        <v>29028</v>
      </c>
      <c r="F12105" s="56">
        <v>96.167160093274504</v>
      </c>
      <c r="G12105" s="56">
        <v>115.13702920789601</v>
      </c>
      <c r="H12105" s="56">
        <v>111.931511804184</v>
      </c>
      <c r="I12105" s="56">
        <v>103.052820235162</v>
      </c>
      <c r="J12105" s="57">
        <v>0.40433360400534402</v>
      </c>
      <c r="K12105" s="57">
        <v>0.45397062106101999</v>
      </c>
      <c r="L12105" s="57">
        <v>0.41364674260621898</v>
      </c>
      <c r="M12105" s="57">
        <v>0.36386737173664802</v>
      </c>
    </row>
    <row r="12106" spans="1:13" x14ac:dyDescent="0.25">
      <c r="A12106" t="s">
        <v>26651</v>
      </c>
      <c r="B12106" t="s">
        <v>22177</v>
      </c>
      <c r="C12106" s="2" t="s">
        <v>31</v>
      </c>
      <c r="D12106" s="2" t="s">
        <v>83</v>
      </c>
      <c r="E12106" s="2" t="s">
        <v>29028</v>
      </c>
      <c r="F12106" s="56">
        <v>95.452898533346399</v>
      </c>
      <c r="G12106" s="56">
        <v>101.473490635701</v>
      </c>
      <c r="H12106" s="56">
        <v>105.48542328806801</v>
      </c>
      <c r="I12106" s="56"/>
      <c r="J12106" s="57">
        <v>0.30547300351590501</v>
      </c>
      <c r="K12106" s="57">
        <v>0.36165235353388397</v>
      </c>
      <c r="L12106" s="57">
        <v>0.31391861349792</v>
      </c>
      <c r="M12106" s="57">
        <v>0.25369148699530403</v>
      </c>
    </row>
    <row r="12107" spans="1:13" x14ac:dyDescent="0.25">
      <c r="A12107" t="s">
        <v>19455</v>
      </c>
      <c r="B12107" t="s">
        <v>19456</v>
      </c>
      <c r="C12107" s="2" t="s">
        <v>31</v>
      </c>
      <c r="D12107" s="2" t="s">
        <v>315</v>
      </c>
      <c r="E12107" s="2" t="s">
        <v>29028</v>
      </c>
      <c r="F12107" s="56"/>
      <c r="G12107" s="56">
        <v>126.1845634253</v>
      </c>
      <c r="H12107" s="56">
        <v>113.312515781155</v>
      </c>
      <c r="I12107" s="56"/>
      <c r="J12107" s="57">
        <v>0.29444875414083099</v>
      </c>
      <c r="K12107" s="57">
        <v>0.33473564572296399</v>
      </c>
      <c r="L12107" s="57">
        <v>0.30422417769550802</v>
      </c>
      <c r="M12107" s="57">
        <v>0.26843396878464498</v>
      </c>
    </row>
    <row r="12108" spans="1:13" x14ac:dyDescent="0.25">
      <c r="A12108" t="s">
        <v>50</v>
      </c>
      <c r="B12108" t="s">
        <v>51</v>
      </c>
      <c r="C12108" s="2" t="s">
        <v>35</v>
      </c>
      <c r="D12108" s="2" t="s">
        <v>36</v>
      </c>
      <c r="E12108" s="2" t="s">
        <v>29027</v>
      </c>
      <c r="F12108" s="56">
        <v>109.793095699482</v>
      </c>
      <c r="G12108" s="56">
        <v>136.014758782462</v>
      </c>
      <c r="H12108" s="56">
        <v>113.16816013277101</v>
      </c>
      <c r="I12108" s="56">
        <v>93.6235012629556</v>
      </c>
      <c r="J12108" s="57">
        <v>0.52543270296695499</v>
      </c>
      <c r="K12108" s="57">
        <v>0.60577251196719695</v>
      </c>
      <c r="L12108" s="57">
        <v>0.543506536543923</v>
      </c>
      <c r="M12108" s="57">
        <v>0.486970282024831</v>
      </c>
    </row>
    <row r="12109" spans="1:13" x14ac:dyDescent="0.25">
      <c r="A12109" t="s">
        <v>7450</v>
      </c>
      <c r="B12109" t="s">
        <v>7451</v>
      </c>
      <c r="C12109" s="2" t="s">
        <v>35</v>
      </c>
      <c r="D12109" s="2" t="s">
        <v>429</v>
      </c>
      <c r="E12109" s="2" t="s">
        <v>29028</v>
      </c>
      <c r="F12109" s="56"/>
      <c r="G12109" s="56">
        <v>111.304152559955</v>
      </c>
      <c r="H12109" s="56"/>
      <c r="I12109" s="56"/>
      <c r="J12109" s="57">
        <v>0.26808626200067598</v>
      </c>
      <c r="K12109" s="57">
        <v>0.31236008840604601</v>
      </c>
      <c r="L12109" s="57">
        <v>0.27818402136999898</v>
      </c>
      <c r="M12109" s="57">
        <v>0.23563011410199</v>
      </c>
    </row>
    <row r="12110" spans="1:13" x14ac:dyDescent="0.25">
      <c r="A12110" t="s">
        <v>19714</v>
      </c>
      <c r="B12110" t="s">
        <v>19715</v>
      </c>
      <c r="C12110" s="2" t="s">
        <v>35</v>
      </c>
      <c r="D12110" s="2" t="s">
        <v>315</v>
      </c>
      <c r="E12110" s="2" t="s">
        <v>29028</v>
      </c>
      <c r="F12110" s="56">
        <v>113.445839755503</v>
      </c>
      <c r="G12110" s="56">
        <v>119.809795049774</v>
      </c>
      <c r="H12110" s="56">
        <v>114.38907891181</v>
      </c>
      <c r="I12110" s="56"/>
      <c r="J12110" s="57">
        <v>0.32107382340019602</v>
      </c>
      <c r="K12110" s="57">
        <v>0.37369933989048698</v>
      </c>
      <c r="L12110" s="57">
        <v>0.33018098830298498</v>
      </c>
      <c r="M12110" s="57">
        <v>0.27664181358275902</v>
      </c>
    </row>
    <row r="12111" spans="1:13" x14ac:dyDescent="0.25">
      <c r="A12111" t="s">
        <v>26654</v>
      </c>
      <c r="B12111" t="s">
        <v>26655</v>
      </c>
      <c r="C12111" s="2" t="s">
        <v>31</v>
      </c>
      <c r="D12111" s="2" t="s">
        <v>83</v>
      </c>
      <c r="E12111" s="2" t="s">
        <v>29028</v>
      </c>
      <c r="F12111" s="56">
        <v>95.452898533346399</v>
      </c>
      <c r="G12111" s="56">
        <v>101.473490635701</v>
      </c>
      <c r="H12111" s="56">
        <v>105.48542328806801</v>
      </c>
      <c r="I12111" s="56"/>
      <c r="J12111" s="57">
        <v>0.30547300351590501</v>
      </c>
      <c r="K12111" s="57">
        <v>0.36165235353388397</v>
      </c>
      <c r="L12111" s="57">
        <v>0.31391861349792</v>
      </c>
      <c r="M12111" s="57">
        <v>0.25369148699530403</v>
      </c>
    </row>
    <row r="12112" spans="1:13" x14ac:dyDescent="0.25">
      <c r="A12112" t="s">
        <v>2838</v>
      </c>
      <c r="B12112" t="s">
        <v>2839</v>
      </c>
      <c r="C12112" s="2" t="s">
        <v>35</v>
      </c>
      <c r="D12112" s="2" t="s">
        <v>32</v>
      </c>
      <c r="E12112" s="2" t="s">
        <v>29027</v>
      </c>
      <c r="F12112" s="56">
        <v>94.505249730148094</v>
      </c>
      <c r="G12112" s="56">
        <v>119.85567414707199</v>
      </c>
      <c r="H12112" s="56">
        <v>110.022913289649</v>
      </c>
      <c r="I12112" s="56">
        <v>103.237730569459</v>
      </c>
      <c r="J12112" s="57">
        <v>0.52389485613283904</v>
      </c>
      <c r="K12112" s="57">
        <v>0.60214670856661101</v>
      </c>
      <c r="L12112" s="57">
        <v>0.542777625201883</v>
      </c>
      <c r="M12112" s="57">
        <v>0.47849259160933799</v>
      </c>
    </row>
    <row r="12113" spans="1:13" x14ac:dyDescent="0.25">
      <c r="A12113" t="s">
        <v>26656</v>
      </c>
      <c r="B12113" t="s">
        <v>2839</v>
      </c>
      <c r="C12113" s="2" t="s">
        <v>35</v>
      </c>
      <c r="D12113" s="2" t="s">
        <v>83</v>
      </c>
      <c r="E12113" s="2" t="s">
        <v>29028</v>
      </c>
      <c r="F12113" s="56">
        <v>95.452898533346399</v>
      </c>
      <c r="G12113" s="56">
        <v>101.473490635701</v>
      </c>
      <c r="H12113" s="56">
        <v>105.48542328806801</v>
      </c>
      <c r="I12113" s="56"/>
      <c r="J12113" s="57">
        <v>0.30547300351590501</v>
      </c>
      <c r="K12113" s="57">
        <v>0.36165235353388397</v>
      </c>
      <c r="L12113" s="57">
        <v>0.31391861349792</v>
      </c>
      <c r="M12113" s="57">
        <v>0.25369148699530403</v>
      </c>
    </row>
    <row r="12114" spans="1:13" x14ac:dyDescent="0.25">
      <c r="A12114" t="s">
        <v>8249</v>
      </c>
      <c r="B12114" t="s">
        <v>8250</v>
      </c>
      <c r="C12114" s="2" t="s">
        <v>31</v>
      </c>
      <c r="D12114" s="2" t="s">
        <v>32</v>
      </c>
      <c r="E12114" s="2" t="s">
        <v>29028</v>
      </c>
      <c r="F12114" s="56">
        <v>95.355095568084096</v>
      </c>
      <c r="G12114" s="56">
        <v>108.56350636198199</v>
      </c>
      <c r="H12114" s="56">
        <v>112.776372103611</v>
      </c>
      <c r="I12114" s="56">
        <v>104.99343885861001</v>
      </c>
      <c r="J12114" s="57">
        <v>0.45157411033519002</v>
      </c>
      <c r="K12114" s="57">
        <v>0.48623457865797598</v>
      </c>
      <c r="L12114" s="57">
        <v>0.4591125623774</v>
      </c>
      <c r="M12114" s="57">
        <v>0.41941349796394001</v>
      </c>
    </row>
    <row r="12115" spans="1:13" x14ac:dyDescent="0.25">
      <c r="A12115" t="s">
        <v>30693</v>
      </c>
      <c r="B12115" t="s">
        <v>30694</v>
      </c>
      <c r="C12115" s="2" t="s">
        <v>31</v>
      </c>
      <c r="D12115" s="2" t="s">
        <v>7638</v>
      </c>
      <c r="E12115" s="2" t="s">
        <v>29027</v>
      </c>
      <c r="F12115" s="56">
        <v>103.660795247808</v>
      </c>
      <c r="G12115" s="56">
        <v>115.212560199061</v>
      </c>
      <c r="H12115" s="56">
        <v>105.987746545346</v>
      </c>
      <c r="I12115" s="56">
        <v>111.113980817365</v>
      </c>
      <c r="J12115" s="57">
        <v>0.49620257202614398</v>
      </c>
      <c r="K12115" s="57">
        <v>0.58972404297638004</v>
      </c>
      <c r="L12115" s="57">
        <v>0.53057550498334205</v>
      </c>
      <c r="M12115" s="57">
        <v>0.465270078860134</v>
      </c>
    </row>
    <row r="12116" spans="1:13" x14ac:dyDescent="0.25">
      <c r="A12116" t="s">
        <v>30687</v>
      </c>
      <c r="B12116" t="s">
        <v>30688</v>
      </c>
      <c r="C12116" s="2" t="s">
        <v>31</v>
      </c>
      <c r="D12116" s="2" t="s">
        <v>7638</v>
      </c>
      <c r="E12116" s="2" t="s">
        <v>29027</v>
      </c>
      <c r="F12116" s="56">
        <v>104.250296681081</v>
      </c>
      <c r="G12116" s="56">
        <v>119.592063740564</v>
      </c>
      <c r="H12116" s="56">
        <v>105.489160573102</v>
      </c>
      <c r="I12116" s="56">
        <v>98.705478351061203</v>
      </c>
      <c r="J12116" s="57">
        <v>0.49620257202614398</v>
      </c>
      <c r="K12116" s="57">
        <v>0.58972404297638004</v>
      </c>
      <c r="L12116" s="57">
        <v>0.53303711023445399</v>
      </c>
      <c r="M12116" s="57">
        <v>0.465270078860134</v>
      </c>
    </row>
    <row r="12117" spans="1:13" x14ac:dyDescent="0.25">
      <c r="A12117" t="s">
        <v>30697</v>
      </c>
      <c r="B12117" t="s">
        <v>30698</v>
      </c>
      <c r="C12117" s="2" t="s">
        <v>35</v>
      </c>
      <c r="D12117" s="2" t="s">
        <v>7638</v>
      </c>
      <c r="E12117" s="2" t="s">
        <v>29027</v>
      </c>
      <c r="F12117" s="56">
        <v>109.82029434967799</v>
      </c>
      <c r="G12117" s="56">
        <v>119.634334719023</v>
      </c>
      <c r="H12117" s="56">
        <v>112.92566659425999</v>
      </c>
      <c r="I12117" s="56">
        <v>109.050929588945</v>
      </c>
      <c r="J12117" s="57">
        <v>0.496261631187501</v>
      </c>
      <c r="K12117" s="57">
        <v>0.58982626075695999</v>
      </c>
      <c r="L12117" s="57">
        <v>0.52818835684263898</v>
      </c>
      <c r="M12117" s="57">
        <v>0.44802666278659098</v>
      </c>
    </row>
    <row r="12118" spans="1:13" x14ac:dyDescent="0.25">
      <c r="A12118" t="s">
        <v>30691</v>
      </c>
      <c r="B12118" t="s">
        <v>30692</v>
      </c>
      <c r="C12118" s="2" t="s">
        <v>31</v>
      </c>
      <c r="D12118" s="2" t="s">
        <v>7638</v>
      </c>
      <c r="E12118" s="2" t="s">
        <v>29027</v>
      </c>
      <c r="F12118" s="56">
        <v>110.145439548171</v>
      </c>
      <c r="G12118" s="56">
        <v>119.04462502026399</v>
      </c>
      <c r="H12118" s="56">
        <v>111.45399608236001</v>
      </c>
      <c r="I12118" s="56">
        <v>110.369788450014</v>
      </c>
      <c r="J12118" s="57">
        <v>0.49620257202614398</v>
      </c>
      <c r="K12118" s="57">
        <v>0.58972404297638004</v>
      </c>
      <c r="L12118" s="57">
        <v>0.52808066882765503</v>
      </c>
      <c r="M12118" s="57">
        <v>0.44792793822301202</v>
      </c>
    </row>
    <row r="12119" spans="1:13" x14ac:dyDescent="0.25">
      <c r="A12119" t="s">
        <v>30689</v>
      </c>
      <c r="B12119" t="s">
        <v>30690</v>
      </c>
      <c r="C12119" s="2" t="s">
        <v>31</v>
      </c>
      <c r="D12119" s="2" t="s">
        <v>7638</v>
      </c>
      <c r="E12119" s="2" t="s">
        <v>29027</v>
      </c>
      <c r="F12119" s="56">
        <v>102.399129205964</v>
      </c>
      <c r="G12119" s="56">
        <v>118.21460216508299</v>
      </c>
      <c r="H12119" s="56">
        <v>112.338588142145</v>
      </c>
      <c r="I12119" s="56">
        <v>102.67562887641201</v>
      </c>
      <c r="J12119" s="57">
        <v>0.50665518342577198</v>
      </c>
      <c r="K12119" s="57">
        <v>0.596203433290588</v>
      </c>
      <c r="L12119" s="57">
        <v>0.52264392661016501</v>
      </c>
      <c r="M12119" s="57">
        <v>0.45340861799245702</v>
      </c>
    </row>
    <row r="12120" spans="1:13" x14ac:dyDescent="0.25">
      <c r="A12120" t="s">
        <v>30695</v>
      </c>
      <c r="B12120" t="s">
        <v>30696</v>
      </c>
      <c r="C12120" s="2" t="s">
        <v>31</v>
      </c>
      <c r="D12120" s="2" t="s">
        <v>7638</v>
      </c>
      <c r="E12120" s="2" t="s">
        <v>29028</v>
      </c>
      <c r="F12120" s="56">
        <v>107.636585107727</v>
      </c>
      <c r="G12120" s="56">
        <v>117.743058358279</v>
      </c>
      <c r="H12120" s="56">
        <v>109.94330911842199</v>
      </c>
      <c r="I12120" s="56">
        <v>103.968912926664</v>
      </c>
      <c r="J12120" s="57">
        <v>0.387593788681039</v>
      </c>
      <c r="K12120" s="57">
        <v>0.45083945807913001</v>
      </c>
      <c r="L12120" s="57">
        <v>0.411143348267132</v>
      </c>
      <c r="M12120" s="57">
        <v>0.35776402195475998</v>
      </c>
    </row>
    <row r="12121" spans="1:13" x14ac:dyDescent="0.25">
      <c r="A12121" t="s">
        <v>6234</v>
      </c>
      <c r="B12121" t="s">
        <v>6235</v>
      </c>
      <c r="C12121" s="2" t="s">
        <v>35</v>
      </c>
      <c r="D12121" s="2" t="s">
        <v>108</v>
      </c>
      <c r="E12121" s="2" t="s">
        <v>29028</v>
      </c>
      <c r="F12121" s="56">
        <v>96.688464309550895</v>
      </c>
      <c r="G12121" s="56">
        <v>89.466853111673998</v>
      </c>
      <c r="H12121" s="56">
        <v>96.488934307794906</v>
      </c>
      <c r="I12121" s="56"/>
      <c r="J12121" s="57">
        <v>0.34109832240121202</v>
      </c>
      <c r="K12121" s="57">
        <v>0.40102252081547002</v>
      </c>
      <c r="L12121" s="57">
        <v>0.342490452609164</v>
      </c>
      <c r="M12121" s="57">
        <v>0.28069926102665399</v>
      </c>
    </row>
    <row r="12122" spans="1:13" x14ac:dyDescent="0.25">
      <c r="A12122" t="s">
        <v>156</v>
      </c>
      <c r="B12122" t="s">
        <v>157</v>
      </c>
      <c r="C12122" s="2" t="s">
        <v>31</v>
      </c>
      <c r="D12122" s="2" t="s">
        <v>108</v>
      </c>
      <c r="E12122" s="2" t="s">
        <v>29027</v>
      </c>
      <c r="F12122" s="56">
        <v>92.263065143016405</v>
      </c>
      <c r="G12122" s="56">
        <v>86.428163855865193</v>
      </c>
      <c r="H12122" s="56">
        <v>85.187022691777898</v>
      </c>
      <c r="I12122" s="56">
        <v>91.820036837707406</v>
      </c>
      <c r="J12122" s="57">
        <v>0.47764699777661801</v>
      </c>
      <c r="K12122" s="57">
        <v>0.56685359414499703</v>
      </c>
      <c r="L12122" s="57">
        <v>0.49340650235476002</v>
      </c>
      <c r="M12122" s="57">
        <v>0.41917786386234002</v>
      </c>
    </row>
    <row r="12123" spans="1:13" x14ac:dyDescent="0.25">
      <c r="A12123" t="s">
        <v>4447</v>
      </c>
      <c r="B12123" t="s">
        <v>4448</v>
      </c>
      <c r="C12123" s="2" t="s">
        <v>35</v>
      </c>
      <c r="D12123" s="2" t="s">
        <v>4449</v>
      </c>
      <c r="E12123" s="2" t="s">
        <v>29028</v>
      </c>
      <c r="F12123" s="56">
        <v>94.8402180699551</v>
      </c>
      <c r="G12123" s="56">
        <v>90.5133942016286</v>
      </c>
      <c r="H12123" s="56">
        <v>93.869780658485098</v>
      </c>
      <c r="I12123" s="56"/>
      <c r="J12123" s="57">
        <v>0.31006472001443702</v>
      </c>
      <c r="K12123" s="57">
        <v>0.38894105548619401</v>
      </c>
      <c r="L12123" s="57">
        <v>0.30286183455454702</v>
      </c>
      <c r="M12123" s="57">
        <v>0.22742697982212501</v>
      </c>
    </row>
    <row r="12124" spans="1:13" x14ac:dyDescent="0.25">
      <c r="A12124" t="s">
        <v>6238</v>
      </c>
      <c r="B12124" t="s">
        <v>6239</v>
      </c>
      <c r="C12124" s="2" t="s">
        <v>31</v>
      </c>
      <c r="D12124" s="2" t="s">
        <v>108</v>
      </c>
      <c r="E12124" s="2" t="s">
        <v>29028</v>
      </c>
      <c r="F12124" s="56">
        <v>96.688464309550895</v>
      </c>
      <c r="G12124" s="56">
        <v>89.466853111673998</v>
      </c>
      <c r="H12124" s="56">
        <v>96.488934307794906</v>
      </c>
      <c r="I12124" s="56"/>
      <c r="J12124" s="57">
        <v>0.34109832240121202</v>
      </c>
      <c r="K12124" s="57">
        <v>0.40102252081547002</v>
      </c>
      <c r="L12124" s="57">
        <v>0.342490452609164</v>
      </c>
      <c r="M12124" s="57">
        <v>0.28069926102665399</v>
      </c>
    </row>
    <row r="12125" spans="1:13" x14ac:dyDescent="0.25">
      <c r="A12125" t="s">
        <v>23871</v>
      </c>
      <c r="B12125" t="s">
        <v>23872</v>
      </c>
      <c r="C12125" s="2" t="s">
        <v>35</v>
      </c>
      <c r="D12125" s="2" t="s">
        <v>54</v>
      </c>
      <c r="E12125" s="2" t="s">
        <v>29028</v>
      </c>
      <c r="F12125" s="56">
        <v>101.278660109309</v>
      </c>
      <c r="G12125" s="56">
        <v>102.036885950518</v>
      </c>
      <c r="H12125" s="56">
        <v>88.910483789888303</v>
      </c>
      <c r="I12125" s="56">
        <v>103.98454472592501</v>
      </c>
      <c r="J12125" s="57">
        <v>0.39823475339157699</v>
      </c>
      <c r="K12125" s="57">
        <v>0.45850444998072798</v>
      </c>
      <c r="L12125" s="57">
        <v>0.41438302821341899</v>
      </c>
      <c r="M12125" s="57">
        <v>0.354049181165073</v>
      </c>
    </row>
    <row r="12126" spans="1:13" x14ac:dyDescent="0.25">
      <c r="A12126" t="s">
        <v>23875</v>
      </c>
      <c r="B12126" t="s">
        <v>23876</v>
      </c>
      <c r="C12126" s="2" t="s">
        <v>35</v>
      </c>
      <c r="D12126" s="2" t="s">
        <v>54</v>
      </c>
      <c r="E12126" s="2" t="s">
        <v>29028</v>
      </c>
      <c r="F12126" s="56">
        <v>96.418931645427094</v>
      </c>
      <c r="G12126" s="56">
        <v>100.812427276466</v>
      </c>
      <c r="H12126" s="56">
        <v>95.091792492931205</v>
      </c>
      <c r="I12126" s="56">
        <v>104.81446465061499</v>
      </c>
      <c r="J12126" s="57">
        <v>0.352943934237895</v>
      </c>
      <c r="K12126" s="57">
        <v>0.40424706141773997</v>
      </c>
      <c r="L12126" s="57">
        <v>0.36640522397452902</v>
      </c>
      <c r="M12126" s="57">
        <v>0.31457456491519997</v>
      </c>
    </row>
    <row r="12127" spans="1:13" x14ac:dyDescent="0.25">
      <c r="A12127" t="s">
        <v>23877</v>
      </c>
      <c r="B12127" t="s">
        <v>23878</v>
      </c>
      <c r="C12127" s="2" t="s">
        <v>35</v>
      </c>
      <c r="D12127" s="2" t="s">
        <v>54</v>
      </c>
      <c r="E12127" s="2" t="s">
        <v>29028</v>
      </c>
      <c r="F12127" s="56">
        <v>96.418931645427094</v>
      </c>
      <c r="G12127" s="56">
        <v>100.812427276466</v>
      </c>
      <c r="H12127" s="56">
        <v>95.091792492931205</v>
      </c>
      <c r="I12127" s="56">
        <v>104.81446465061499</v>
      </c>
      <c r="J12127" s="57">
        <v>0.352943934237895</v>
      </c>
      <c r="K12127" s="57">
        <v>0.40424706141773997</v>
      </c>
      <c r="L12127" s="57">
        <v>0.36640522397452902</v>
      </c>
      <c r="M12127" s="57">
        <v>0.31457456491519997</v>
      </c>
    </row>
    <row r="12128" spans="1:13" x14ac:dyDescent="0.25">
      <c r="A12128" t="s">
        <v>6232</v>
      </c>
      <c r="B12128" t="s">
        <v>6233</v>
      </c>
      <c r="C12128" s="2" t="s">
        <v>35</v>
      </c>
      <c r="D12128" s="2" t="s">
        <v>108</v>
      </c>
      <c r="E12128" s="2" t="s">
        <v>29028</v>
      </c>
      <c r="F12128" s="56">
        <v>96.688464309550895</v>
      </c>
      <c r="G12128" s="56">
        <v>89.466853111673998</v>
      </c>
      <c r="H12128" s="56">
        <v>96.488934307794906</v>
      </c>
      <c r="I12128" s="56"/>
      <c r="J12128" s="57">
        <v>0.34109832240121202</v>
      </c>
      <c r="K12128" s="57">
        <v>0.40102252081547002</v>
      </c>
      <c r="L12128" s="57">
        <v>0.342490452609164</v>
      </c>
      <c r="M12128" s="57">
        <v>0.28069926102665399</v>
      </c>
    </row>
    <row r="12129" spans="1:13" x14ac:dyDescent="0.25">
      <c r="A12129" t="s">
        <v>3086</v>
      </c>
      <c r="B12129" t="s">
        <v>3087</v>
      </c>
      <c r="C12129" s="2" t="s">
        <v>35</v>
      </c>
      <c r="D12129" s="2" t="s">
        <v>54</v>
      </c>
      <c r="E12129" s="2" t="s">
        <v>29027</v>
      </c>
      <c r="F12129" s="56">
        <v>95.436344865390794</v>
      </c>
      <c r="G12129" s="56">
        <v>104.715851979039</v>
      </c>
      <c r="H12129" s="56">
        <v>89.848783448623607</v>
      </c>
      <c r="I12129" s="56">
        <v>107.882798868219</v>
      </c>
      <c r="J12129" s="57">
        <v>0.49147033940467799</v>
      </c>
      <c r="K12129" s="57">
        <v>0.574362188381774</v>
      </c>
      <c r="L12129" s="57">
        <v>0.51337167343964596</v>
      </c>
      <c r="M12129" s="57">
        <v>0.44604697751164601</v>
      </c>
    </row>
    <row r="12130" spans="1:13" x14ac:dyDescent="0.25">
      <c r="A12130" t="s">
        <v>23873</v>
      </c>
      <c r="B12130" t="s">
        <v>23874</v>
      </c>
      <c r="C12130" s="2" t="s">
        <v>35</v>
      </c>
      <c r="D12130" s="2" t="s">
        <v>54</v>
      </c>
      <c r="E12130" s="2" t="s">
        <v>29028</v>
      </c>
      <c r="F12130" s="56">
        <v>96.418931645427094</v>
      </c>
      <c r="G12130" s="56">
        <v>100.812427276466</v>
      </c>
      <c r="H12130" s="56">
        <v>95.091792492931205</v>
      </c>
      <c r="I12130" s="56">
        <v>104.81446465061499</v>
      </c>
      <c r="J12130" s="57">
        <v>0.352943934237895</v>
      </c>
      <c r="K12130" s="57">
        <v>0.40424706141773997</v>
      </c>
      <c r="L12130" s="57">
        <v>0.36640522397452902</v>
      </c>
      <c r="M12130" s="57">
        <v>0.31457456491519997</v>
      </c>
    </row>
    <row r="12131" spans="1:13" x14ac:dyDescent="0.25">
      <c r="A12131" t="s">
        <v>154</v>
      </c>
      <c r="B12131" t="s">
        <v>155</v>
      </c>
      <c r="C12131" s="2" t="s">
        <v>35</v>
      </c>
      <c r="D12131" s="2" t="s">
        <v>108</v>
      </c>
      <c r="E12131" s="2" t="s">
        <v>29027</v>
      </c>
      <c r="F12131" s="56">
        <v>99.914715769383207</v>
      </c>
      <c r="G12131" s="56">
        <v>82.386106518270793</v>
      </c>
      <c r="H12131" s="56">
        <v>101.25903614476999</v>
      </c>
      <c r="I12131" s="56">
        <v>91.908831393636305</v>
      </c>
      <c r="J12131" s="57">
        <v>0.55888290721563805</v>
      </c>
      <c r="K12131" s="57">
        <v>0.65736038527326002</v>
      </c>
      <c r="L12131" s="57">
        <v>0.52814097786764003</v>
      </c>
      <c r="M12131" s="57">
        <v>0.44855930569224001</v>
      </c>
    </row>
    <row r="12132" spans="1:13" x14ac:dyDescent="0.25">
      <c r="A12132" t="s">
        <v>23879</v>
      </c>
      <c r="B12132" t="s">
        <v>23880</v>
      </c>
      <c r="C12132" s="2" t="s">
        <v>31</v>
      </c>
      <c r="D12132" s="2" t="s">
        <v>54</v>
      </c>
      <c r="E12132" s="2" t="s">
        <v>29028</v>
      </c>
      <c r="F12132" s="56">
        <v>96.893418193744495</v>
      </c>
      <c r="G12132" s="56">
        <v>102.996241203371</v>
      </c>
      <c r="H12132" s="56">
        <v>95.429514465264603</v>
      </c>
      <c r="I12132" s="56">
        <v>104.656266884676</v>
      </c>
      <c r="J12132" s="57">
        <v>0.39057550211630698</v>
      </c>
      <c r="K12132" s="57">
        <v>0.45009558761726498</v>
      </c>
      <c r="L12132" s="57">
        <v>0.40510873122206398</v>
      </c>
      <c r="M12132" s="57">
        <v>0.34748996388786102</v>
      </c>
    </row>
    <row r="12133" spans="1:13" x14ac:dyDescent="0.25">
      <c r="A12133" t="s">
        <v>6236</v>
      </c>
      <c r="B12133" t="s">
        <v>6237</v>
      </c>
      <c r="C12133" s="2" t="s">
        <v>31</v>
      </c>
      <c r="D12133" s="2" t="s">
        <v>108</v>
      </c>
      <c r="E12133" s="2" t="s">
        <v>29028</v>
      </c>
      <c r="F12133" s="56">
        <v>96.688464309550895</v>
      </c>
      <c r="G12133" s="56">
        <v>89.466853111673998</v>
      </c>
      <c r="H12133" s="56">
        <v>96.488934307794906</v>
      </c>
      <c r="I12133" s="56"/>
      <c r="J12133" s="57">
        <v>0.34109832240121202</v>
      </c>
      <c r="K12133" s="57">
        <v>0.40102252081547002</v>
      </c>
      <c r="L12133" s="57">
        <v>0.342490452609164</v>
      </c>
      <c r="M12133" s="57">
        <v>0.28069926102665399</v>
      </c>
    </row>
    <row r="12134" spans="1:13" x14ac:dyDescent="0.25">
      <c r="A12134" t="s">
        <v>28473</v>
      </c>
      <c r="B12134" t="s">
        <v>28474</v>
      </c>
      <c r="C12134" s="2" t="s">
        <v>35</v>
      </c>
      <c r="D12134" s="2" t="s">
        <v>236</v>
      </c>
      <c r="E12134" s="2" t="s">
        <v>29028</v>
      </c>
      <c r="F12134" s="56">
        <v>111.66930011050999</v>
      </c>
      <c r="G12134" s="56">
        <v>125.14116388709201</v>
      </c>
      <c r="H12134" s="56">
        <v>121.461754207014</v>
      </c>
      <c r="I12134" s="56"/>
      <c r="J12134" s="57">
        <v>0.32499162869693199</v>
      </c>
      <c r="K12134" s="57">
        <v>0.35743850100201302</v>
      </c>
      <c r="L12134" s="57">
        <v>0.33108334924229499</v>
      </c>
      <c r="M12134" s="57">
        <v>0.29561422291788497</v>
      </c>
    </row>
    <row r="12135" spans="1:13" x14ac:dyDescent="0.25">
      <c r="A12135" t="s">
        <v>28469</v>
      </c>
      <c r="B12135" t="s">
        <v>28470</v>
      </c>
      <c r="C12135" s="2" t="s">
        <v>31</v>
      </c>
      <c r="D12135" s="2" t="s">
        <v>236</v>
      </c>
      <c r="E12135" s="2" t="s">
        <v>29028</v>
      </c>
      <c r="F12135" s="56">
        <v>111.66930011050999</v>
      </c>
      <c r="G12135" s="56">
        <v>125.14116388709201</v>
      </c>
      <c r="H12135" s="56">
        <v>121.461754207014</v>
      </c>
      <c r="I12135" s="56"/>
      <c r="J12135" s="57">
        <v>0.32499162869693199</v>
      </c>
      <c r="K12135" s="57">
        <v>0.35743850100201302</v>
      </c>
      <c r="L12135" s="57">
        <v>0.33108334924229499</v>
      </c>
      <c r="M12135" s="57">
        <v>0.29561422291788497</v>
      </c>
    </row>
    <row r="12136" spans="1:13" x14ac:dyDescent="0.25">
      <c r="A12136" t="s">
        <v>28449</v>
      </c>
      <c r="B12136" t="s">
        <v>28450</v>
      </c>
      <c r="C12136" s="2" t="s">
        <v>35</v>
      </c>
      <c r="D12136" s="2" t="s">
        <v>236</v>
      </c>
      <c r="E12136" s="2" t="s">
        <v>29028</v>
      </c>
      <c r="F12136" s="56">
        <v>111.66930011050999</v>
      </c>
      <c r="G12136" s="56">
        <v>125.14116388709201</v>
      </c>
      <c r="H12136" s="56">
        <v>121.461754207014</v>
      </c>
      <c r="I12136" s="56"/>
      <c r="J12136" s="57">
        <v>0.32499162869693199</v>
      </c>
      <c r="K12136" s="57">
        <v>0.35743850100201302</v>
      </c>
      <c r="L12136" s="57">
        <v>0.33108334924229499</v>
      </c>
      <c r="M12136" s="57">
        <v>0.29561422291788497</v>
      </c>
    </row>
    <row r="12137" spans="1:13" x14ac:dyDescent="0.25">
      <c r="A12137" t="s">
        <v>28465</v>
      </c>
      <c r="B12137" t="s">
        <v>28466</v>
      </c>
      <c r="C12137" s="2" t="s">
        <v>31</v>
      </c>
      <c r="D12137" s="2" t="s">
        <v>236</v>
      </c>
      <c r="E12137" s="2" t="s">
        <v>29028</v>
      </c>
      <c r="F12137" s="56">
        <v>111.66930011050999</v>
      </c>
      <c r="G12137" s="56">
        <v>125.14116388709201</v>
      </c>
      <c r="H12137" s="56">
        <v>121.461754207014</v>
      </c>
      <c r="I12137" s="56"/>
      <c r="J12137" s="57">
        <v>0.32499162869693199</v>
      </c>
      <c r="K12137" s="57">
        <v>0.35743850100201302</v>
      </c>
      <c r="L12137" s="57">
        <v>0.33108334924229499</v>
      </c>
      <c r="M12137" s="57">
        <v>0.29561422291788497</v>
      </c>
    </row>
    <row r="12138" spans="1:13" x14ac:dyDescent="0.25">
      <c r="A12138" t="s">
        <v>28463</v>
      </c>
      <c r="B12138" t="s">
        <v>28464</v>
      </c>
      <c r="C12138" s="2" t="s">
        <v>35</v>
      </c>
      <c r="D12138" s="2" t="s">
        <v>236</v>
      </c>
      <c r="E12138" s="2" t="s">
        <v>29028</v>
      </c>
      <c r="F12138" s="56">
        <v>111.66930011050999</v>
      </c>
      <c r="G12138" s="56">
        <v>125.14116388709201</v>
      </c>
      <c r="H12138" s="56">
        <v>121.461754207014</v>
      </c>
      <c r="I12138" s="56"/>
      <c r="J12138" s="57">
        <v>0.32499162869693199</v>
      </c>
      <c r="K12138" s="57">
        <v>0.35743850100201302</v>
      </c>
      <c r="L12138" s="57">
        <v>0.33108334924229499</v>
      </c>
      <c r="M12138" s="57">
        <v>0.29561422291788497</v>
      </c>
    </row>
    <row r="12139" spans="1:13" x14ac:dyDescent="0.25">
      <c r="A12139" t="s">
        <v>28459</v>
      </c>
      <c r="B12139" t="s">
        <v>28460</v>
      </c>
      <c r="C12139" s="2" t="s">
        <v>35</v>
      </c>
      <c r="D12139" s="2" t="s">
        <v>236</v>
      </c>
      <c r="E12139" s="2" t="s">
        <v>29028</v>
      </c>
      <c r="F12139" s="56">
        <v>111.66930011050999</v>
      </c>
      <c r="G12139" s="56">
        <v>125.14116388709201</v>
      </c>
      <c r="H12139" s="56">
        <v>121.461754207014</v>
      </c>
      <c r="I12139" s="56"/>
      <c r="J12139" s="57">
        <v>0.32499162869693199</v>
      </c>
      <c r="K12139" s="57">
        <v>0.35743850100201302</v>
      </c>
      <c r="L12139" s="57">
        <v>0.33108334924229499</v>
      </c>
      <c r="M12139" s="57">
        <v>0.29561422291788497</v>
      </c>
    </row>
    <row r="12140" spans="1:13" x14ac:dyDescent="0.25">
      <c r="A12140" t="s">
        <v>28477</v>
      </c>
      <c r="B12140" t="s">
        <v>28478</v>
      </c>
      <c r="C12140" s="2" t="s">
        <v>35</v>
      </c>
      <c r="D12140" s="2" t="s">
        <v>236</v>
      </c>
      <c r="E12140" s="2" t="s">
        <v>29028</v>
      </c>
      <c r="F12140" s="56">
        <v>111.66930011050999</v>
      </c>
      <c r="G12140" s="56">
        <v>125.14116388709201</v>
      </c>
      <c r="H12140" s="56">
        <v>121.461754207014</v>
      </c>
      <c r="I12140" s="56"/>
      <c r="J12140" s="57">
        <v>0.32499162869693199</v>
      </c>
      <c r="K12140" s="57">
        <v>0.35743850100201302</v>
      </c>
      <c r="L12140" s="57">
        <v>0.33108334924229499</v>
      </c>
      <c r="M12140" s="57">
        <v>0.29561422291788497</v>
      </c>
    </row>
    <row r="12141" spans="1:13" x14ac:dyDescent="0.25">
      <c r="A12141" t="s">
        <v>28451</v>
      </c>
      <c r="B12141" t="s">
        <v>28452</v>
      </c>
      <c r="C12141" s="2" t="s">
        <v>35</v>
      </c>
      <c r="D12141" s="2" t="s">
        <v>236</v>
      </c>
      <c r="E12141" s="2" t="s">
        <v>29028</v>
      </c>
      <c r="F12141" s="56">
        <v>111.66930011050999</v>
      </c>
      <c r="G12141" s="56">
        <v>125.14116388709201</v>
      </c>
      <c r="H12141" s="56">
        <v>121.461754207014</v>
      </c>
      <c r="I12141" s="56"/>
      <c r="J12141" s="57">
        <v>0.32499162869693199</v>
      </c>
      <c r="K12141" s="57">
        <v>0.35743850100201302</v>
      </c>
      <c r="L12141" s="57">
        <v>0.33108334924229499</v>
      </c>
      <c r="M12141" s="57">
        <v>0.29561422291788497</v>
      </c>
    </row>
    <row r="12142" spans="1:13" x14ac:dyDescent="0.25">
      <c r="A12142" t="s">
        <v>28455</v>
      </c>
      <c r="B12142" t="s">
        <v>28456</v>
      </c>
      <c r="C12142" s="2" t="s">
        <v>31</v>
      </c>
      <c r="D12142" s="2" t="s">
        <v>236</v>
      </c>
      <c r="E12142" s="2" t="s">
        <v>29028</v>
      </c>
      <c r="F12142" s="56">
        <v>111.66930011050999</v>
      </c>
      <c r="G12142" s="56">
        <v>125.14116388709201</v>
      </c>
      <c r="H12142" s="56">
        <v>121.461754207014</v>
      </c>
      <c r="I12142" s="56"/>
      <c r="J12142" s="57">
        <v>0.32499162869693199</v>
      </c>
      <c r="K12142" s="57">
        <v>0.35743850100201302</v>
      </c>
      <c r="L12142" s="57">
        <v>0.33108334924229499</v>
      </c>
      <c r="M12142" s="57">
        <v>0.29561422291788497</v>
      </c>
    </row>
    <row r="12143" spans="1:13" x14ac:dyDescent="0.25">
      <c r="A12143" t="s">
        <v>30595</v>
      </c>
      <c r="B12143" t="s">
        <v>30596</v>
      </c>
      <c r="C12143" s="2" t="s">
        <v>31</v>
      </c>
      <c r="D12143" s="2" t="s">
        <v>83</v>
      </c>
      <c r="E12143" s="2" t="s">
        <v>29028</v>
      </c>
      <c r="F12143" s="56"/>
      <c r="G12143" s="56">
        <v>120.37804266233999</v>
      </c>
      <c r="H12143" s="56"/>
      <c r="I12143" s="56"/>
      <c r="J12143" s="57">
        <v>0.257270164306038</v>
      </c>
      <c r="K12143" s="57">
        <v>0.29928782019369099</v>
      </c>
      <c r="L12143" s="57">
        <v>0.27127365086175398</v>
      </c>
      <c r="M12143" s="57">
        <v>0.225711555468041</v>
      </c>
    </row>
    <row r="12144" spans="1:13" x14ac:dyDescent="0.25">
      <c r="A12144" t="s">
        <v>30591</v>
      </c>
      <c r="B12144" t="s">
        <v>30592</v>
      </c>
      <c r="C12144" s="2" t="s">
        <v>31</v>
      </c>
      <c r="D12144" s="2" t="s">
        <v>83</v>
      </c>
      <c r="E12144" s="2" t="s">
        <v>29028</v>
      </c>
      <c r="F12144" s="56"/>
      <c r="G12144" s="56">
        <v>120.37804266233999</v>
      </c>
      <c r="H12144" s="56"/>
      <c r="I12144" s="56"/>
      <c r="J12144" s="57">
        <v>0.257270164306038</v>
      </c>
      <c r="K12144" s="57">
        <v>0.29928782019369099</v>
      </c>
      <c r="L12144" s="57">
        <v>0.27127365086175398</v>
      </c>
      <c r="M12144" s="57">
        <v>0.225711555468041</v>
      </c>
    </row>
    <row r="12145" spans="1:13" x14ac:dyDescent="0.25">
      <c r="A12145" t="s">
        <v>30593</v>
      </c>
      <c r="B12145" t="s">
        <v>30594</v>
      </c>
      <c r="C12145" s="2" t="s">
        <v>31</v>
      </c>
      <c r="D12145" s="2" t="s">
        <v>83</v>
      </c>
      <c r="E12145" s="2" t="s">
        <v>29028</v>
      </c>
      <c r="F12145" s="56"/>
      <c r="G12145" s="56">
        <v>120.37804266233999</v>
      </c>
      <c r="H12145" s="56"/>
      <c r="I12145" s="56"/>
      <c r="J12145" s="57">
        <v>0.257270164306038</v>
      </c>
      <c r="K12145" s="57">
        <v>0.29928782019369099</v>
      </c>
      <c r="L12145" s="57">
        <v>0.27127365086175398</v>
      </c>
      <c r="M12145" s="57">
        <v>0.225711555468041</v>
      </c>
    </row>
    <row r="12146" spans="1:13" x14ac:dyDescent="0.25">
      <c r="A12146" t="s">
        <v>30599</v>
      </c>
      <c r="B12146" t="s">
        <v>30600</v>
      </c>
      <c r="C12146" s="2" t="s">
        <v>35</v>
      </c>
      <c r="D12146" s="2" t="s">
        <v>83</v>
      </c>
      <c r="E12146" s="2" t="s">
        <v>29028</v>
      </c>
      <c r="F12146" s="56"/>
      <c r="G12146" s="56">
        <v>120.37804266233999</v>
      </c>
      <c r="H12146" s="56"/>
      <c r="I12146" s="56"/>
      <c r="J12146" s="57">
        <v>0.257270164306038</v>
      </c>
      <c r="K12146" s="57">
        <v>0.29928782019369099</v>
      </c>
      <c r="L12146" s="57">
        <v>0.27127365086175398</v>
      </c>
      <c r="M12146" s="57">
        <v>0.225711555468041</v>
      </c>
    </row>
    <row r="12147" spans="1:13" x14ac:dyDescent="0.25">
      <c r="A12147" t="s">
        <v>1900</v>
      </c>
      <c r="B12147" t="s">
        <v>1901</v>
      </c>
      <c r="C12147" s="2" t="s">
        <v>31</v>
      </c>
      <c r="D12147" s="2" t="s">
        <v>83</v>
      </c>
      <c r="E12147" s="2" t="s">
        <v>29027</v>
      </c>
      <c r="F12147" s="56">
        <v>116.582039261657</v>
      </c>
      <c r="G12147" s="56">
        <v>121.975350651177</v>
      </c>
      <c r="H12147" s="56">
        <v>113.399662838414</v>
      </c>
      <c r="I12147" s="56">
        <v>93.637678711272699</v>
      </c>
      <c r="J12147" s="57">
        <v>0.43512732428101702</v>
      </c>
      <c r="K12147" s="57">
        <v>0.526394002475569</v>
      </c>
      <c r="L12147" s="57">
        <v>0.46614602578494801</v>
      </c>
      <c r="M12147" s="57">
        <v>0.382931652692649</v>
      </c>
    </row>
    <row r="12148" spans="1:13" x14ac:dyDescent="0.25">
      <c r="A12148" t="s">
        <v>30601</v>
      </c>
      <c r="B12148" t="s">
        <v>30602</v>
      </c>
      <c r="C12148" s="2" t="s">
        <v>35</v>
      </c>
      <c r="D12148" s="2" t="s">
        <v>83</v>
      </c>
      <c r="E12148" s="2" t="s">
        <v>29028</v>
      </c>
      <c r="F12148" s="56"/>
      <c r="G12148" s="56">
        <v>120.37804266233999</v>
      </c>
      <c r="H12148" s="56"/>
      <c r="I12148" s="56"/>
      <c r="J12148" s="57">
        <v>0.257270164306038</v>
      </c>
      <c r="K12148" s="57">
        <v>0.29928782019369099</v>
      </c>
      <c r="L12148" s="57">
        <v>0.27127365086175398</v>
      </c>
      <c r="M12148" s="57">
        <v>0.225711555468041</v>
      </c>
    </row>
    <row r="12149" spans="1:13" x14ac:dyDescent="0.25">
      <c r="A12149" t="s">
        <v>30597</v>
      </c>
      <c r="B12149" t="s">
        <v>30598</v>
      </c>
      <c r="C12149" s="2" t="s">
        <v>35</v>
      </c>
      <c r="D12149" s="2" t="s">
        <v>83</v>
      </c>
      <c r="E12149" s="2" t="s">
        <v>29028</v>
      </c>
      <c r="F12149" s="56"/>
      <c r="G12149" s="56">
        <v>120.37804266233999</v>
      </c>
      <c r="H12149" s="56"/>
      <c r="I12149" s="56"/>
      <c r="J12149" s="57">
        <v>0.257270164306038</v>
      </c>
      <c r="K12149" s="57">
        <v>0.29928782019369099</v>
      </c>
      <c r="L12149" s="57">
        <v>0.27127365086175398</v>
      </c>
      <c r="M12149" s="57">
        <v>0.225711555468041</v>
      </c>
    </row>
    <row r="12150" spans="1:13" x14ac:dyDescent="0.25">
      <c r="A12150" t="s">
        <v>30603</v>
      </c>
      <c r="B12150" t="s">
        <v>30604</v>
      </c>
      <c r="C12150" s="2" t="s">
        <v>35</v>
      </c>
      <c r="D12150" s="2" t="s">
        <v>83</v>
      </c>
      <c r="E12150" s="2" t="s">
        <v>29028</v>
      </c>
      <c r="F12150" s="56"/>
      <c r="G12150" s="56">
        <v>120.37804266233999</v>
      </c>
      <c r="H12150" s="56"/>
      <c r="I12150" s="56"/>
      <c r="J12150" s="57">
        <v>0.257270164306038</v>
      </c>
      <c r="K12150" s="57">
        <v>0.29928782019369099</v>
      </c>
      <c r="L12150" s="57">
        <v>0.27127365086175398</v>
      </c>
      <c r="M12150" s="57">
        <v>0.225711555468041</v>
      </c>
    </row>
    <row r="12151" spans="1:13" x14ac:dyDescent="0.25">
      <c r="A12151" t="s">
        <v>5668</v>
      </c>
      <c r="B12151" t="s">
        <v>5669</v>
      </c>
      <c r="C12151" s="2" t="s">
        <v>31</v>
      </c>
      <c r="D12151" s="2" t="s">
        <v>108</v>
      </c>
      <c r="E12151" s="2" t="s">
        <v>29028</v>
      </c>
      <c r="F12151" s="56"/>
      <c r="G12151" s="56">
        <v>122.293673825243</v>
      </c>
      <c r="H12151" s="56">
        <v>117.080772058056</v>
      </c>
      <c r="I12151" s="56"/>
      <c r="J12151" s="57">
        <v>0.29424641230294601</v>
      </c>
      <c r="K12151" s="57">
        <v>0.32113409339603499</v>
      </c>
      <c r="L12151" s="57">
        <v>0.299809993397052</v>
      </c>
      <c r="M12151" s="57">
        <v>0.26888327857958699</v>
      </c>
    </row>
    <row r="12152" spans="1:13" x14ac:dyDescent="0.25">
      <c r="A12152" t="s">
        <v>5670</v>
      </c>
      <c r="B12152" t="s">
        <v>5671</v>
      </c>
      <c r="C12152" s="2" t="s">
        <v>31</v>
      </c>
      <c r="D12152" s="2" t="s">
        <v>108</v>
      </c>
      <c r="E12152" s="2" t="s">
        <v>29028</v>
      </c>
      <c r="F12152" s="56"/>
      <c r="G12152" s="56">
        <v>122.293673825243</v>
      </c>
      <c r="H12152" s="56">
        <v>117.080772058056</v>
      </c>
      <c r="I12152" s="56"/>
      <c r="J12152" s="57">
        <v>0.29424641230294601</v>
      </c>
      <c r="K12152" s="57">
        <v>0.32113409339603499</v>
      </c>
      <c r="L12152" s="57">
        <v>0.299809993397052</v>
      </c>
      <c r="M12152" s="57">
        <v>0.26888327857958699</v>
      </c>
    </row>
    <row r="12153" spans="1:13" x14ac:dyDescent="0.25">
      <c r="A12153" t="s">
        <v>5672</v>
      </c>
      <c r="B12153" t="s">
        <v>5673</v>
      </c>
      <c r="C12153" s="2" t="s">
        <v>31</v>
      </c>
      <c r="D12153" s="2" t="s">
        <v>108</v>
      </c>
      <c r="E12153" s="2" t="s">
        <v>29028</v>
      </c>
      <c r="F12153" s="56"/>
      <c r="G12153" s="56">
        <v>122.293673825243</v>
      </c>
      <c r="H12153" s="56">
        <v>117.080772058056</v>
      </c>
      <c r="I12153" s="56"/>
      <c r="J12153" s="57">
        <v>0.29424641230294601</v>
      </c>
      <c r="K12153" s="57">
        <v>0.32113409339603499</v>
      </c>
      <c r="L12153" s="57">
        <v>0.299809993397052</v>
      </c>
      <c r="M12153" s="57">
        <v>0.26888327857958699</v>
      </c>
    </row>
    <row r="12154" spans="1:13" x14ac:dyDescent="0.25">
      <c r="A12154" t="s">
        <v>5674</v>
      </c>
      <c r="B12154" t="s">
        <v>5675</v>
      </c>
      <c r="C12154" s="2" t="s">
        <v>31</v>
      </c>
      <c r="D12154" s="2" t="s">
        <v>108</v>
      </c>
      <c r="E12154" s="2" t="s">
        <v>29028</v>
      </c>
      <c r="F12154" s="56">
        <v>113.890685500728</v>
      </c>
      <c r="G12154" s="56">
        <v>123.808523856835</v>
      </c>
      <c r="H12154" s="56">
        <v>116.76358506048101</v>
      </c>
      <c r="I12154" s="56">
        <v>89.650135335858494</v>
      </c>
      <c r="J12154" s="57">
        <v>0.38782838281649201</v>
      </c>
      <c r="K12154" s="57">
        <v>0.43431154825345503</v>
      </c>
      <c r="L12154" s="57">
        <v>0.396504935935452</v>
      </c>
      <c r="M12154" s="57">
        <v>0.353770293348312</v>
      </c>
    </row>
    <row r="12155" spans="1:13" x14ac:dyDescent="0.25">
      <c r="A12155" t="s">
        <v>5676</v>
      </c>
      <c r="B12155" t="s">
        <v>5677</v>
      </c>
      <c r="C12155" s="2" t="s">
        <v>31</v>
      </c>
      <c r="D12155" s="2" t="s">
        <v>108</v>
      </c>
      <c r="E12155" s="2" t="s">
        <v>29028</v>
      </c>
      <c r="F12155" s="56"/>
      <c r="G12155" s="56">
        <v>122.293673825243</v>
      </c>
      <c r="H12155" s="56">
        <v>117.080772058056</v>
      </c>
      <c r="I12155" s="56"/>
      <c r="J12155" s="57">
        <v>0.29424641230294601</v>
      </c>
      <c r="K12155" s="57">
        <v>0.32113409339603499</v>
      </c>
      <c r="L12155" s="57">
        <v>0.299809993397052</v>
      </c>
      <c r="M12155" s="57">
        <v>0.26888327857958699</v>
      </c>
    </row>
    <row r="12156" spans="1:13" x14ac:dyDescent="0.25">
      <c r="A12156" t="s">
        <v>5678</v>
      </c>
      <c r="B12156" t="s">
        <v>5679</v>
      </c>
      <c r="C12156" s="2" t="s">
        <v>31</v>
      </c>
      <c r="D12156" s="2" t="s">
        <v>108</v>
      </c>
      <c r="E12156" s="2" t="s">
        <v>29028</v>
      </c>
      <c r="F12156" s="56"/>
      <c r="G12156" s="56">
        <v>122.293673825243</v>
      </c>
      <c r="H12156" s="56">
        <v>117.080772058056</v>
      </c>
      <c r="I12156" s="56"/>
      <c r="J12156" s="57">
        <v>0.29424641230294601</v>
      </c>
      <c r="K12156" s="57">
        <v>0.32113409339603499</v>
      </c>
      <c r="L12156" s="57">
        <v>0.299809993397052</v>
      </c>
      <c r="M12156" s="57">
        <v>0.26888327857958699</v>
      </c>
    </row>
    <row r="12157" spans="1:13" x14ac:dyDescent="0.25">
      <c r="A12157" t="s">
        <v>22564</v>
      </c>
      <c r="B12157" t="s">
        <v>22565</v>
      </c>
      <c r="C12157" s="2" t="s">
        <v>31</v>
      </c>
      <c r="D12157" s="2" t="s">
        <v>217</v>
      </c>
      <c r="E12157" s="2" t="s">
        <v>29028</v>
      </c>
      <c r="F12157" s="56">
        <v>104.57905252667901</v>
      </c>
      <c r="G12157" s="56">
        <v>116.140468829969</v>
      </c>
      <c r="H12157" s="56">
        <v>113.28781755124101</v>
      </c>
      <c r="I12157" s="56">
        <v>93.163149721490697</v>
      </c>
      <c r="J12157" s="57">
        <v>0.41326648167861502</v>
      </c>
      <c r="K12157" s="57">
        <v>0.445362106714772</v>
      </c>
      <c r="L12157" s="57">
        <v>0.417732289912566</v>
      </c>
      <c r="M12157" s="57">
        <v>0.385349177594624</v>
      </c>
    </row>
    <row r="12158" spans="1:13" x14ac:dyDescent="0.25">
      <c r="A12158" t="s">
        <v>22566</v>
      </c>
      <c r="B12158" t="s">
        <v>22567</v>
      </c>
      <c r="C12158" s="2" t="s">
        <v>31</v>
      </c>
      <c r="D12158" s="2" t="s">
        <v>217</v>
      </c>
      <c r="E12158" s="2" t="s">
        <v>29028</v>
      </c>
      <c r="F12158" s="56">
        <v>104.57905252667901</v>
      </c>
      <c r="G12158" s="56">
        <v>116.140468829969</v>
      </c>
      <c r="H12158" s="56">
        <v>113.28781755124101</v>
      </c>
      <c r="I12158" s="56">
        <v>93.163149721490697</v>
      </c>
      <c r="J12158" s="57">
        <v>0.41326648167861502</v>
      </c>
      <c r="K12158" s="57">
        <v>0.445362106714772</v>
      </c>
      <c r="L12158" s="57">
        <v>0.417732289912566</v>
      </c>
      <c r="M12158" s="57">
        <v>0.385349177594624</v>
      </c>
    </row>
    <row r="12159" spans="1:13" x14ac:dyDescent="0.25">
      <c r="A12159" t="s">
        <v>22568</v>
      </c>
      <c r="B12159" t="s">
        <v>22569</v>
      </c>
      <c r="C12159" s="2" t="s">
        <v>31</v>
      </c>
      <c r="D12159" s="2" t="s">
        <v>217</v>
      </c>
      <c r="E12159" s="2" t="s">
        <v>29028</v>
      </c>
      <c r="F12159" s="56">
        <v>104.57905252667901</v>
      </c>
      <c r="G12159" s="56">
        <v>116.140468829969</v>
      </c>
      <c r="H12159" s="56">
        <v>113.28781755124101</v>
      </c>
      <c r="I12159" s="56">
        <v>93.163149721490697</v>
      </c>
      <c r="J12159" s="57">
        <v>0.41326648167861502</v>
      </c>
      <c r="K12159" s="57">
        <v>0.445362106714772</v>
      </c>
      <c r="L12159" s="57">
        <v>0.417732289912566</v>
      </c>
      <c r="M12159" s="57">
        <v>0.385349177594624</v>
      </c>
    </row>
    <row r="12160" spans="1:13" x14ac:dyDescent="0.25">
      <c r="A12160" t="s">
        <v>22578</v>
      </c>
      <c r="B12160" t="s">
        <v>22579</v>
      </c>
      <c r="C12160" s="2" t="s">
        <v>35</v>
      </c>
      <c r="D12160" s="2" t="s">
        <v>217</v>
      </c>
      <c r="E12160" s="2" t="s">
        <v>29028</v>
      </c>
      <c r="F12160" s="56">
        <v>104.419689391525</v>
      </c>
      <c r="G12160" s="56">
        <v>116.941185050931</v>
      </c>
      <c r="H12160" s="56">
        <v>111.96444849719001</v>
      </c>
      <c r="I12160" s="56">
        <v>91.826170834885801</v>
      </c>
      <c r="J12160" s="57">
        <v>0.44485727923399099</v>
      </c>
      <c r="K12160" s="57">
        <v>0.48679686812811002</v>
      </c>
      <c r="L12160" s="57">
        <v>0.45098675372874403</v>
      </c>
      <c r="M12160" s="57">
        <v>0.41460481092951501</v>
      </c>
    </row>
    <row r="12161" spans="1:13" x14ac:dyDescent="0.25">
      <c r="A12161" t="s">
        <v>22572</v>
      </c>
      <c r="B12161" t="s">
        <v>22573</v>
      </c>
      <c r="C12161" s="2" t="s">
        <v>31</v>
      </c>
      <c r="D12161" s="2" t="s">
        <v>217</v>
      </c>
      <c r="E12161" s="2" t="s">
        <v>29028</v>
      </c>
      <c r="F12161" s="56">
        <v>104.57905252667901</v>
      </c>
      <c r="G12161" s="56">
        <v>116.140468829969</v>
      </c>
      <c r="H12161" s="56">
        <v>113.28781755124101</v>
      </c>
      <c r="I12161" s="56">
        <v>93.163149721490697</v>
      </c>
      <c r="J12161" s="57">
        <v>0.41326648167861502</v>
      </c>
      <c r="K12161" s="57">
        <v>0.445362106714772</v>
      </c>
      <c r="L12161" s="57">
        <v>0.417732289912566</v>
      </c>
      <c r="M12161" s="57">
        <v>0.385349177594624</v>
      </c>
    </row>
    <row r="12162" spans="1:13" x14ac:dyDescent="0.25">
      <c r="A12162" t="s">
        <v>22582</v>
      </c>
      <c r="B12162" t="s">
        <v>22583</v>
      </c>
      <c r="C12162" s="2" t="s">
        <v>35</v>
      </c>
      <c r="D12162" s="2" t="s">
        <v>217</v>
      </c>
      <c r="E12162" s="2" t="s">
        <v>29028</v>
      </c>
      <c r="F12162" s="56">
        <v>104.57905252667901</v>
      </c>
      <c r="G12162" s="56">
        <v>116.140468829969</v>
      </c>
      <c r="H12162" s="56">
        <v>113.28781755124101</v>
      </c>
      <c r="I12162" s="56">
        <v>93.163149721490697</v>
      </c>
      <c r="J12162" s="57">
        <v>0.41326648167861502</v>
      </c>
      <c r="K12162" s="57">
        <v>0.445362106714772</v>
      </c>
      <c r="L12162" s="57">
        <v>0.417732289912566</v>
      </c>
      <c r="M12162" s="57">
        <v>0.385349177594624</v>
      </c>
    </row>
    <row r="12163" spans="1:13" x14ac:dyDescent="0.25">
      <c r="A12163" t="s">
        <v>2916</v>
      </c>
      <c r="B12163" t="s">
        <v>2917</v>
      </c>
      <c r="C12163" s="2" t="s">
        <v>31</v>
      </c>
      <c r="D12163" s="2" t="s">
        <v>217</v>
      </c>
      <c r="E12163" s="2" t="s">
        <v>29027</v>
      </c>
      <c r="F12163" s="56">
        <v>102.637930472401</v>
      </c>
      <c r="G12163" s="56">
        <v>117.59481444118001</v>
      </c>
      <c r="H12163" s="56">
        <v>113.78108693413</v>
      </c>
      <c r="I12163" s="56">
        <v>90.997289732298697</v>
      </c>
      <c r="J12163" s="57">
        <v>0.53084759606459098</v>
      </c>
      <c r="K12163" s="57">
        <v>0.59904939281565905</v>
      </c>
      <c r="L12163" s="57">
        <v>0.53614151934352605</v>
      </c>
      <c r="M12163" s="57">
        <v>0.48795676690940099</v>
      </c>
    </row>
    <row r="12164" spans="1:13" x14ac:dyDescent="0.25">
      <c r="A12164" t="s">
        <v>15948</v>
      </c>
      <c r="B12164" t="s">
        <v>15949</v>
      </c>
      <c r="C12164" s="2" t="s">
        <v>35</v>
      </c>
      <c r="D12164" s="2" t="s">
        <v>83</v>
      </c>
      <c r="E12164" s="2" t="s">
        <v>29028</v>
      </c>
      <c r="F12164" s="56">
        <v>101.57397754563701</v>
      </c>
      <c r="G12164" s="56">
        <v>109.764450054639</v>
      </c>
      <c r="H12164" s="56"/>
      <c r="I12164" s="56"/>
      <c r="J12164" s="57">
        <v>0.31225362722931199</v>
      </c>
      <c r="K12164" s="57">
        <v>0.354296439793928</v>
      </c>
      <c r="L12164" s="57">
        <v>0.29182508073095997</v>
      </c>
      <c r="M12164" s="57">
        <v>0.25288537169174002</v>
      </c>
    </row>
    <row r="12165" spans="1:13" x14ac:dyDescent="0.25">
      <c r="A12165" t="s">
        <v>15950</v>
      </c>
      <c r="B12165" t="s">
        <v>15951</v>
      </c>
      <c r="C12165" s="2" t="s">
        <v>35</v>
      </c>
      <c r="D12165" s="2" t="s">
        <v>83</v>
      </c>
      <c r="E12165" s="2" t="s">
        <v>29028</v>
      </c>
      <c r="F12165" s="56">
        <v>101.57397754563701</v>
      </c>
      <c r="G12165" s="56">
        <v>109.764450054639</v>
      </c>
      <c r="H12165" s="56"/>
      <c r="I12165" s="56"/>
      <c r="J12165" s="57">
        <v>0.31225362722931199</v>
      </c>
      <c r="K12165" s="57">
        <v>0.354296439793928</v>
      </c>
      <c r="L12165" s="57">
        <v>0.29182508073095997</v>
      </c>
      <c r="M12165" s="57">
        <v>0.25288537169174002</v>
      </c>
    </row>
    <row r="12166" spans="1:13" x14ac:dyDescent="0.25">
      <c r="A12166" t="s">
        <v>15940</v>
      </c>
      <c r="B12166" t="s">
        <v>15941</v>
      </c>
      <c r="C12166" s="2" t="s">
        <v>31</v>
      </c>
      <c r="D12166" s="2" t="s">
        <v>83</v>
      </c>
      <c r="E12166" s="2" t="s">
        <v>29028</v>
      </c>
      <c r="F12166" s="56">
        <v>101.57397754563701</v>
      </c>
      <c r="G12166" s="56">
        <v>109.764450054639</v>
      </c>
      <c r="H12166" s="56"/>
      <c r="I12166" s="56"/>
      <c r="J12166" s="57">
        <v>0.31225362722931199</v>
      </c>
      <c r="K12166" s="57">
        <v>0.354296439793928</v>
      </c>
      <c r="L12166" s="57">
        <v>0.29182508073095997</v>
      </c>
      <c r="M12166" s="57">
        <v>0.25288537169174002</v>
      </c>
    </row>
    <row r="12167" spans="1:13" x14ac:dyDescent="0.25">
      <c r="A12167" t="s">
        <v>15942</v>
      </c>
      <c r="B12167" t="s">
        <v>15943</v>
      </c>
      <c r="C12167" s="2" t="s">
        <v>31</v>
      </c>
      <c r="D12167" s="2" t="s">
        <v>83</v>
      </c>
      <c r="E12167" s="2" t="s">
        <v>29028</v>
      </c>
      <c r="F12167" s="56">
        <v>101.57397754563701</v>
      </c>
      <c r="G12167" s="56">
        <v>109.764450054639</v>
      </c>
      <c r="H12167" s="56"/>
      <c r="I12167" s="56"/>
      <c r="J12167" s="57">
        <v>0.31225362722931199</v>
      </c>
      <c r="K12167" s="57">
        <v>0.354296439793928</v>
      </c>
      <c r="L12167" s="57">
        <v>0.29182508073095997</v>
      </c>
      <c r="M12167" s="57">
        <v>0.25288537169174002</v>
      </c>
    </row>
    <row r="12168" spans="1:13" x14ac:dyDescent="0.25">
      <c r="A12168" t="s">
        <v>15946</v>
      </c>
      <c r="B12168" t="s">
        <v>15947</v>
      </c>
      <c r="C12168" s="2" t="s">
        <v>31</v>
      </c>
      <c r="D12168" s="2" t="s">
        <v>83</v>
      </c>
      <c r="E12168" s="2" t="s">
        <v>29028</v>
      </c>
      <c r="F12168" s="56">
        <v>101.57397754563701</v>
      </c>
      <c r="G12168" s="56">
        <v>109.764450054639</v>
      </c>
      <c r="H12168" s="56"/>
      <c r="I12168" s="56"/>
      <c r="J12168" s="57">
        <v>0.31225362722931199</v>
      </c>
      <c r="K12168" s="57">
        <v>0.354296439793928</v>
      </c>
      <c r="L12168" s="57">
        <v>0.29182508073095997</v>
      </c>
      <c r="M12168" s="57">
        <v>0.25288537169174002</v>
      </c>
    </row>
    <row r="12169" spans="1:13" x14ac:dyDescent="0.25">
      <c r="A12169" t="s">
        <v>830</v>
      </c>
      <c r="B12169" t="s">
        <v>831</v>
      </c>
      <c r="C12169" s="2" t="s">
        <v>31</v>
      </c>
      <c r="D12169" s="2" t="s">
        <v>80</v>
      </c>
      <c r="E12169" s="2" t="s">
        <v>29027</v>
      </c>
      <c r="F12169" s="56">
        <v>94.240079444403193</v>
      </c>
      <c r="G12169" s="56">
        <v>107.973112364822</v>
      </c>
      <c r="H12169" s="56">
        <v>90.829037145806794</v>
      </c>
      <c r="I12169" s="56">
        <v>97.681862625148497</v>
      </c>
      <c r="J12169" s="57">
        <v>0.60399467281709895</v>
      </c>
      <c r="K12169" s="57">
        <v>0.68809382068699498</v>
      </c>
      <c r="L12169" s="57">
        <v>0.62132290179058502</v>
      </c>
      <c r="M12169" s="57">
        <v>0.541965888260727</v>
      </c>
    </row>
    <row r="12170" spans="1:13" x14ac:dyDescent="0.25">
      <c r="A12170" t="s">
        <v>10361</v>
      </c>
      <c r="B12170" t="s">
        <v>10362</v>
      </c>
      <c r="C12170" s="2" t="s">
        <v>31</v>
      </c>
      <c r="D12170" s="2" t="s">
        <v>80</v>
      </c>
      <c r="E12170" s="2" t="s">
        <v>29028</v>
      </c>
      <c r="F12170" s="56">
        <v>96.865062734281807</v>
      </c>
      <c r="G12170" s="56">
        <v>103.054468776348</v>
      </c>
      <c r="H12170" s="56">
        <v>86.404694453281095</v>
      </c>
      <c r="I12170" s="56"/>
      <c r="J12170" s="57">
        <v>0.335857539276811</v>
      </c>
      <c r="K12170" s="57">
        <v>0.39300255203510698</v>
      </c>
      <c r="L12170" s="57">
        <v>0.347186794076845</v>
      </c>
      <c r="M12170" s="57">
        <v>0.28330226021216098</v>
      </c>
    </row>
    <row r="12171" spans="1:13" x14ac:dyDescent="0.25">
      <c r="A12171" t="s">
        <v>10355</v>
      </c>
      <c r="B12171" t="s">
        <v>10356</v>
      </c>
      <c r="C12171" s="2" t="s">
        <v>35</v>
      </c>
      <c r="D12171" s="2" t="s">
        <v>80</v>
      </c>
      <c r="E12171" s="2" t="s">
        <v>29028</v>
      </c>
      <c r="F12171" s="56">
        <v>96.865062734281807</v>
      </c>
      <c r="G12171" s="56">
        <v>103.054468776348</v>
      </c>
      <c r="H12171" s="56">
        <v>86.404694453281095</v>
      </c>
      <c r="I12171" s="56"/>
      <c r="J12171" s="57">
        <v>0.335857539276811</v>
      </c>
      <c r="K12171" s="57">
        <v>0.39300255203510698</v>
      </c>
      <c r="L12171" s="57">
        <v>0.347186794076845</v>
      </c>
      <c r="M12171" s="57">
        <v>0.28330226021216098</v>
      </c>
    </row>
    <row r="12172" spans="1:13" x14ac:dyDescent="0.25">
      <c r="A12172" t="s">
        <v>10357</v>
      </c>
      <c r="B12172" t="s">
        <v>10358</v>
      </c>
      <c r="C12172" s="2" t="s">
        <v>35</v>
      </c>
      <c r="D12172" s="2" t="s">
        <v>80</v>
      </c>
      <c r="E12172" s="2" t="s">
        <v>29028</v>
      </c>
      <c r="F12172" s="56">
        <v>96.865062734281807</v>
      </c>
      <c r="G12172" s="56">
        <v>103.054468776348</v>
      </c>
      <c r="H12172" s="56">
        <v>86.404694453281095</v>
      </c>
      <c r="I12172" s="56"/>
      <c r="J12172" s="57">
        <v>0.335857539276811</v>
      </c>
      <c r="K12172" s="57">
        <v>0.39300255203510698</v>
      </c>
      <c r="L12172" s="57">
        <v>0.347186794076845</v>
      </c>
      <c r="M12172" s="57">
        <v>0.28330226021216098</v>
      </c>
    </row>
    <row r="12173" spans="1:13" x14ac:dyDescent="0.25">
      <c r="A12173" t="s">
        <v>10369</v>
      </c>
      <c r="B12173" t="s">
        <v>10370</v>
      </c>
      <c r="C12173" s="2" t="s">
        <v>31</v>
      </c>
      <c r="D12173" s="2" t="s">
        <v>80</v>
      </c>
      <c r="E12173" s="2" t="s">
        <v>29028</v>
      </c>
      <c r="F12173" s="56">
        <v>96.865062734281807</v>
      </c>
      <c r="G12173" s="56">
        <v>103.054468776348</v>
      </c>
      <c r="H12173" s="56">
        <v>86.404694453281095</v>
      </c>
      <c r="I12173" s="56"/>
      <c r="J12173" s="57">
        <v>0.335857539276811</v>
      </c>
      <c r="K12173" s="57">
        <v>0.39300255203510698</v>
      </c>
      <c r="L12173" s="57">
        <v>0.347186794076845</v>
      </c>
      <c r="M12173" s="57">
        <v>0.28330226021216098</v>
      </c>
    </row>
    <row r="12174" spans="1:13" x14ac:dyDescent="0.25">
      <c r="A12174" t="s">
        <v>10359</v>
      </c>
      <c r="B12174" t="s">
        <v>10360</v>
      </c>
      <c r="C12174" s="2" t="s">
        <v>35</v>
      </c>
      <c r="D12174" s="2" t="s">
        <v>80</v>
      </c>
      <c r="E12174" s="2" t="s">
        <v>29028</v>
      </c>
      <c r="F12174" s="56">
        <v>96.865062734281807</v>
      </c>
      <c r="G12174" s="56">
        <v>103.054468776348</v>
      </c>
      <c r="H12174" s="56">
        <v>86.404694453281095</v>
      </c>
      <c r="I12174" s="56"/>
      <c r="J12174" s="57">
        <v>0.335857539276811</v>
      </c>
      <c r="K12174" s="57">
        <v>0.39300255203510698</v>
      </c>
      <c r="L12174" s="57">
        <v>0.347186794076845</v>
      </c>
      <c r="M12174" s="57">
        <v>0.28330226021216098</v>
      </c>
    </row>
    <row r="12175" spans="1:13" x14ac:dyDescent="0.25">
      <c r="A12175" t="s">
        <v>10367</v>
      </c>
      <c r="B12175" t="s">
        <v>10368</v>
      </c>
      <c r="C12175" s="2" t="s">
        <v>31</v>
      </c>
      <c r="D12175" s="2" t="s">
        <v>80</v>
      </c>
      <c r="E12175" s="2" t="s">
        <v>29028</v>
      </c>
      <c r="F12175" s="56">
        <v>96.865062734281807</v>
      </c>
      <c r="G12175" s="56">
        <v>103.054468776348</v>
      </c>
      <c r="H12175" s="56">
        <v>86.404694453281095</v>
      </c>
      <c r="I12175" s="56"/>
      <c r="J12175" s="57">
        <v>0.335857539276811</v>
      </c>
      <c r="K12175" s="57">
        <v>0.39300255203510698</v>
      </c>
      <c r="L12175" s="57">
        <v>0.347186794076845</v>
      </c>
      <c r="M12175" s="57">
        <v>0.28330226021216098</v>
      </c>
    </row>
    <row r="12176" spans="1:13" x14ac:dyDescent="0.25">
      <c r="A12176" t="s">
        <v>10371</v>
      </c>
      <c r="B12176" t="s">
        <v>10372</v>
      </c>
      <c r="C12176" s="2" t="s">
        <v>31</v>
      </c>
      <c r="D12176" s="2" t="s">
        <v>80</v>
      </c>
      <c r="E12176" s="2" t="s">
        <v>29028</v>
      </c>
      <c r="F12176" s="56">
        <v>96.865062734281807</v>
      </c>
      <c r="G12176" s="56">
        <v>103.054468776348</v>
      </c>
      <c r="H12176" s="56">
        <v>86.404694453281095</v>
      </c>
      <c r="I12176" s="56"/>
      <c r="J12176" s="57">
        <v>0.335857539276811</v>
      </c>
      <c r="K12176" s="57">
        <v>0.39300255203510698</v>
      </c>
      <c r="L12176" s="57">
        <v>0.347186794076845</v>
      </c>
      <c r="M12176" s="57">
        <v>0.28330226021216098</v>
      </c>
    </row>
    <row r="12177" spans="1:13" x14ac:dyDescent="0.25">
      <c r="A12177" t="s">
        <v>10363</v>
      </c>
      <c r="B12177" t="s">
        <v>10364</v>
      </c>
      <c r="C12177" s="2" t="s">
        <v>31</v>
      </c>
      <c r="D12177" s="2" t="s">
        <v>80</v>
      </c>
      <c r="E12177" s="2" t="s">
        <v>29028</v>
      </c>
      <c r="F12177" s="56">
        <v>96.865062734281807</v>
      </c>
      <c r="G12177" s="56">
        <v>103.054468776348</v>
      </c>
      <c r="H12177" s="56">
        <v>86.404694453281095</v>
      </c>
      <c r="I12177" s="56"/>
      <c r="J12177" s="57">
        <v>0.335857539276811</v>
      </c>
      <c r="K12177" s="57">
        <v>0.39300255203510698</v>
      </c>
      <c r="L12177" s="57">
        <v>0.347186794076845</v>
      </c>
      <c r="M12177" s="57">
        <v>0.28330226021216098</v>
      </c>
    </row>
    <row r="12178" spans="1:13" x14ac:dyDescent="0.25">
      <c r="A12178" t="s">
        <v>10365</v>
      </c>
      <c r="B12178" t="s">
        <v>10366</v>
      </c>
      <c r="C12178" s="2" t="s">
        <v>31</v>
      </c>
      <c r="D12178" s="2" t="s">
        <v>80</v>
      </c>
      <c r="E12178" s="2" t="s">
        <v>29028</v>
      </c>
      <c r="F12178" s="56">
        <v>96.865062734281807</v>
      </c>
      <c r="G12178" s="56">
        <v>103.054468776348</v>
      </c>
      <c r="H12178" s="56">
        <v>86.404694453281095</v>
      </c>
      <c r="I12178" s="56"/>
      <c r="J12178" s="57">
        <v>0.335857539276811</v>
      </c>
      <c r="K12178" s="57">
        <v>0.39300255203510698</v>
      </c>
      <c r="L12178" s="57">
        <v>0.347186794076845</v>
      </c>
      <c r="M12178" s="57">
        <v>0.28330226021216098</v>
      </c>
    </row>
    <row r="12179" spans="1:13" x14ac:dyDescent="0.25">
      <c r="A12179" t="s">
        <v>11677</v>
      </c>
      <c r="B12179" t="s">
        <v>11678</v>
      </c>
      <c r="C12179" s="2" t="s">
        <v>31</v>
      </c>
      <c r="D12179" s="2" t="s">
        <v>69</v>
      </c>
      <c r="E12179" s="2" t="s">
        <v>29028</v>
      </c>
      <c r="F12179" s="56"/>
      <c r="G12179" s="56">
        <v>102.73182208057101</v>
      </c>
      <c r="H12179" s="56"/>
      <c r="I12179" s="56"/>
      <c r="J12179" s="57">
        <v>0.28071641209520998</v>
      </c>
      <c r="K12179" s="57">
        <v>0.33133043433189802</v>
      </c>
      <c r="L12179" s="57">
        <v>0.28733554608706002</v>
      </c>
      <c r="M12179" s="57">
        <v>0.23243802395559701</v>
      </c>
    </row>
    <row r="12180" spans="1:13" x14ac:dyDescent="0.25">
      <c r="A12180" t="s">
        <v>11675</v>
      </c>
      <c r="B12180" t="s">
        <v>11676</v>
      </c>
      <c r="C12180" s="2" t="s">
        <v>31</v>
      </c>
      <c r="D12180" s="2" t="s">
        <v>69</v>
      </c>
      <c r="E12180" s="2" t="s">
        <v>29028</v>
      </c>
      <c r="F12180" s="56"/>
      <c r="G12180" s="56">
        <v>102.73182208057101</v>
      </c>
      <c r="H12180" s="56"/>
      <c r="I12180" s="56"/>
      <c r="J12180" s="57">
        <v>0.28071641209520998</v>
      </c>
      <c r="K12180" s="57">
        <v>0.33133043433189802</v>
      </c>
      <c r="L12180" s="57">
        <v>0.28733554608706002</v>
      </c>
      <c r="M12180" s="57">
        <v>0.23243802395559701</v>
      </c>
    </row>
    <row r="12181" spans="1:13" x14ac:dyDescent="0.25">
      <c r="A12181" t="s">
        <v>11687</v>
      </c>
      <c r="B12181" t="s">
        <v>11688</v>
      </c>
      <c r="C12181" s="2" t="s">
        <v>35</v>
      </c>
      <c r="D12181" s="2" t="s">
        <v>69</v>
      </c>
      <c r="E12181" s="2" t="s">
        <v>29028</v>
      </c>
      <c r="F12181" s="56"/>
      <c r="G12181" s="56">
        <v>102.73182208057101</v>
      </c>
      <c r="H12181" s="56"/>
      <c r="I12181" s="56"/>
      <c r="J12181" s="57">
        <v>0.28071641209520998</v>
      </c>
      <c r="K12181" s="57">
        <v>0.33133043433189802</v>
      </c>
      <c r="L12181" s="57">
        <v>0.28733554608706002</v>
      </c>
      <c r="M12181" s="57">
        <v>0.23243802395559701</v>
      </c>
    </row>
    <row r="12182" spans="1:13" x14ac:dyDescent="0.25">
      <c r="A12182" t="s">
        <v>11683</v>
      </c>
      <c r="B12182" t="s">
        <v>11684</v>
      </c>
      <c r="C12182" s="2" t="s">
        <v>35</v>
      </c>
      <c r="D12182" s="2" t="s">
        <v>69</v>
      </c>
      <c r="E12182" s="2" t="s">
        <v>29028</v>
      </c>
      <c r="F12182" s="56"/>
      <c r="G12182" s="56">
        <v>102.73182208057101</v>
      </c>
      <c r="H12182" s="56"/>
      <c r="I12182" s="56"/>
      <c r="J12182" s="57">
        <v>0.28071641209520998</v>
      </c>
      <c r="K12182" s="57">
        <v>0.33133043433189802</v>
      </c>
      <c r="L12182" s="57">
        <v>0.28733554608706002</v>
      </c>
      <c r="M12182" s="57">
        <v>0.23243802395559701</v>
      </c>
    </row>
    <row r="12183" spans="1:13" x14ac:dyDescent="0.25">
      <c r="A12183" t="s">
        <v>11673</v>
      </c>
      <c r="B12183" t="s">
        <v>11674</v>
      </c>
      <c r="C12183" s="2" t="s">
        <v>31</v>
      </c>
      <c r="D12183" s="2" t="s">
        <v>69</v>
      </c>
      <c r="E12183" s="2" t="s">
        <v>29028</v>
      </c>
      <c r="F12183" s="56"/>
      <c r="G12183" s="56">
        <v>102.73182208057101</v>
      </c>
      <c r="H12183" s="56"/>
      <c r="I12183" s="56"/>
      <c r="J12183" s="57">
        <v>0.28071641209520998</v>
      </c>
      <c r="K12183" s="57">
        <v>0.33133043433189802</v>
      </c>
      <c r="L12183" s="57">
        <v>0.28733554608706002</v>
      </c>
      <c r="M12183" s="57">
        <v>0.23243802395559701</v>
      </c>
    </row>
    <row r="12184" spans="1:13" x14ac:dyDescent="0.25">
      <c r="A12184" t="s">
        <v>11679</v>
      </c>
      <c r="B12184" t="s">
        <v>11680</v>
      </c>
      <c r="C12184" s="2" t="s">
        <v>31</v>
      </c>
      <c r="D12184" s="2" t="s">
        <v>69</v>
      </c>
      <c r="E12184" s="2" t="s">
        <v>29028</v>
      </c>
      <c r="F12184" s="56"/>
      <c r="G12184" s="56">
        <v>102.73182208057101</v>
      </c>
      <c r="H12184" s="56"/>
      <c r="I12184" s="56"/>
      <c r="J12184" s="57">
        <v>0.28071641209520998</v>
      </c>
      <c r="K12184" s="57">
        <v>0.33133043433189802</v>
      </c>
      <c r="L12184" s="57">
        <v>0.28733554608706002</v>
      </c>
      <c r="M12184" s="57">
        <v>0.23243802395559701</v>
      </c>
    </row>
    <row r="12185" spans="1:13" x14ac:dyDescent="0.25">
      <c r="A12185" t="s">
        <v>11681</v>
      </c>
      <c r="B12185" t="s">
        <v>11682</v>
      </c>
      <c r="C12185" s="2" t="s">
        <v>35</v>
      </c>
      <c r="D12185" s="2" t="s">
        <v>69</v>
      </c>
      <c r="E12185" s="2" t="s">
        <v>29028</v>
      </c>
      <c r="F12185" s="56">
        <v>92.034273976966801</v>
      </c>
      <c r="G12185" s="56">
        <v>103.23331949462801</v>
      </c>
      <c r="H12185" s="56">
        <v>94.205011107462397</v>
      </c>
      <c r="I12185" s="56"/>
      <c r="J12185" s="57">
        <v>0.32132646649358598</v>
      </c>
      <c r="K12185" s="57">
        <v>0.39210861335121999</v>
      </c>
      <c r="L12185" s="57">
        <v>0.31526856551080401</v>
      </c>
      <c r="M12185" s="57">
        <v>0.24117839286819301</v>
      </c>
    </row>
    <row r="12186" spans="1:13" x14ac:dyDescent="0.25">
      <c r="A12186" t="s">
        <v>11685</v>
      </c>
      <c r="B12186" t="s">
        <v>11686</v>
      </c>
      <c r="C12186" s="2" t="s">
        <v>35</v>
      </c>
      <c r="D12186" s="2" t="s">
        <v>69</v>
      </c>
      <c r="E12186" s="2" t="s">
        <v>29028</v>
      </c>
      <c r="F12186" s="56"/>
      <c r="G12186" s="56">
        <v>102.73182208057101</v>
      </c>
      <c r="H12186" s="56"/>
      <c r="I12186" s="56"/>
      <c r="J12186" s="57">
        <v>0.28071641209520998</v>
      </c>
      <c r="K12186" s="57">
        <v>0.33133043433189802</v>
      </c>
      <c r="L12186" s="57">
        <v>0.28733554608706002</v>
      </c>
      <c r="M12186" s="57">
        <v>0.23243802395559701</v>
      </c>
    </row>
    <row r="12187" spans="1:13" x14ac:dyDescent="0.25">
      <c r="A12187" t="s">
        <v>12947</v>
      </c>
      <c r="B12187" t="s">
        <v>12948</v>
      </c>
      <c r="C12187" s="2" t="s">
        <v>31</v>
      </c>
      <c r="D12187" s="2" t="s">
        <v>217</v>
      </c>
      <c r="E12187" s="2" t="s">
        <v>29028</v>
      </c>
      <c r="F12187" s="56">
        <v>97.025068541250107</v>
      </c>
      <c r="G12187" s="56">
        <v>97.201851184780693</v>
      </c>
      <c r="H12187" s="56">
        <v>83.519992637243803</v>
      </c>
      <c r="I12187" s="56">
        <v>102.24580386445299</v>
      </c>
      <c r="J12187" s="57">
        <v>0.37841909148783498</v>
      </c>
      <c r="K12187" s="57">
        <v>0.42636051978676798</v>
      </c>
      <c r="L12187" s="57">
        <v>0.38895798176726598</v>
      </c>
      <c r="M12187" s="57">
        <v>0.338164317786876</v>
      </c>
    </row>
    <row r="12188" spans="1:13" x14ac:dyDescent="0.25">
      <c r="A12188" t="s">
        <v>12959</v>
      </c>
      <c r="B12188" t="s">
        <v>12960</v>
      </c>
      <c r="C12188" s="2" t="s">
        <v>35</v>
      </c>
      <c r="D12188" s="2" t="s">
        <v>217</v>
      </c>
      <c r="E12188" s="2" t="s">
        <v>29028</v>
      </c>
      <c r="F12188" s="56">
        <v>97.025068541250107</v>
      </c>
      <c r="G12188" s="56">
        <v>97.201851184780693</v>
      </c>
      <c r="H12188" s="56">
        <v>83.519992637243803</v>
      </c>
      <c r="I12188" s="56">
        <v>102.24580386445299</v>
      </c>
      <c r="J12188" s="57">
        <v>0.37841909148783498</v>
      </c>
      <c r="K12188" s="57">
        <v>0.42636051978676798</v>
      </c>
      <c r="L12188" s="57">
        <v>0.38895798176726598</v>
      </c>
      <c r="M12188" s="57">
        <v>0.338164317786876</v>
      </c>
    </row>
    <row r="12189" spans="1:13" x14ac:dyDescent="0.25">
      <c r="A12189" t="s">
        <v>12957</v>
      </c>
      <c r="B12189" t="s">
        <v>12958</v>
      </c>
      <c r="C12189" s="2" t="s">
        <v>35</v>
      </c>
      <c r="D12189" s="2" t="s">
        <v>217</v>
      </c>
      <c r="E12189" s="2" t="s">
        <v>29028</v>
      </c>
      <c r="F12189" s="56">
        <v>97.025068541250107</v>
      </c>
      <c r="G12189" s="56">
        <v>97.201851184780693</v>
      </c>
      <c r="H12189" s="56">
        <v>83.519992637243803</v>
      </c>
      <c r="I12189" s="56">
        <v>102.24580386445299</v>
      </c>
      <c r="J12189" s="57">
        <v>0.37841909148783498</v>
      </c>
      <c r="K12189" s="57">
        <v>0.42636051978676798</v>
      </c>
      <c r="L12189" s="57">
        <v>0.38895798176726598</v>
      </c>
      <c r="M12189" s="57">
        <v>0.338164317786876</v>
      </c>
    </row>
    <row r="12190" spans="1:13" x14ac:dyDescent="0.25">
      <c r="A12190" t="s">
        <v>12945</v>
      </c>
      <c r="B12190" t="s">
        <v>12946</v>
      </c>
      <c r="C12190" s="2" t="s">
        <v>31</v>
      </c>
      <c r="D12190" s="2" t="s">
        <v>217</v>
      </c>
      <c r="E12190" s="2" t="s">
        <v>29028</v>
      </c>
      <c r="F12190" s="56">
        <v>98.925935970041095</v>
      </c>
      <c r="G12190" s="56">
        <v>92.072132644263704</v>
      </c>
      <c r="H12190" s="56">
        <v>66.958716331662202</v>
      </c>
      <c r="I12190" s="56">
        <v>104.131216513295</v>
      </c>
      <c r="J12190" s="57">
        <v>0.61311255733319703</v>
      </c>
      <c r="K12190" s="57">
        <v>0.69568239219938399</v>
      </c>
      <c r="L12190" s="57">
        <v>0.63770918776524999</v>
      </c>
      <c r="M12190" s="57">
        <v>0.56239396331631497</v>
      </c>
    </row>
    <row r="12191" spans="1:13" x14ac:dyDescent="0.25">
      <c r="A12191" t="s">
        <v>12953</v>
      </c>
      <c r="B12191" t="s">
        <v>12954</v>
      </c>
      <c r="C12191" s="2" t="s">
        <v>35</v>
      </c>
      <c r="D12191" s="2" t="s">
        <v>217</v>
      </c>
      <c r="E12191" s="2" t="s">
        <v>29028</v>
      </c>
      <c r="F12191" s="56">
        <v>97.025068541250107</v>
      </c>
      <c r="G12191" s="56">
        <v>97.201851184780693</v>
      </c>
      <c r="H12191" s="56">
        <v>83.519992637243803</v>
      </c>
      <c r="I12191" s="56">
        <v>102.24580386445299</v>
      </c>
      <c r="J12191" s="57">
        <v>0.37841909148783498</v>
      </c>
      <c r="K12191" s="57">
        <v>0.42636051978676798</v>
      </c>
      <c r="L12191" s="57">
        <v>0.38895798176726598</v>
      </c>
      <c r="M12191" s="57">
        <v>0.338164317786876</v>
      </c>
    </row>
    <row r="12192" spans="1:13" x14ac:dyDescent="0.25">
      <c r="A12192" t="s">
        <v>12949</v>
      </c>
      <c r="B12192" t="s">
        <v>12950</v>
      </c>
      <c r="C12192" s="2" t="s">
        <v>35</v>
      </c>
      <c r="D12192" s="2" t="s">
        <v>217</v>
      </c>
      <c r="E12192" s="2" t="s">
        <v>29028</v>
      </c>
      <c r="F12192" s="56">
        <v>97.025068541250107</v>
      </c>
      <c r="G12192" s="56">
        <v>97.201851184780693</v>
      </c>
      <c r="H12192" s="56">
        <v>83.519992637243803</v>
      </c>
      <c r="I12192" s="56">
        <v>102.24580386445299</v>
      </c>
      <c r="J12192" s="57">
        <v>0.37841909148783498</v>
      </c>
      <c r="K12192" s="57">
        <v>0.42636051978676798</v>
      </c>
      <c r="L12192" s="57">
        <v>0.38895798176726598</v>
      </c>
      <c r="M12192" s="57">
        <v>0.338164317786876</v>
      </c>
    </row>
    <row r="12193" spans="1:13" x14ac:dyDescent="0.25">
      <c r="A12193" t="s">
        <v>12943</v>
      </c>
      <c r="B12193" t="s">
        <v>12944</v>
      </c>
      <c r="C12193" s="2" t="s">
        <v>31</v>
      </c>
      <c r="D12193" s="2" t="s">
        <v>217</v>
      </c>
      <c r="E12193" s="2" t="s">
        <v>29028</v>
      </c>
      <c r="F12193" s="56">
        <v>97.025068541250107</v>
      </c>
      <c r="G12193" s="56">
        <v>97.201851184780693</v>
      </c>
      <c r="H12193" s="56">
        <v>83.519992637243803</v>
      </c>
      <c r="I12193" s="56">
        <v>102.24580386445299</v>
      </c>
      <c r="J12193" s="57">
        <v>0.37841909148783498</v>
      </c>
      <c r="K12193" s="57">
        <v>0.42636051978676798</v>
      </c>
      <c r="L12193" s="57">
        <v>0.38895798176726598</v>
      </c>
      <c r="M12193" s="57">
        <v>0.338164317786876</v>
      </c>
    </row>
    <row r="12194" spans="1:13" x14ac:dyDescent="0.25">
      <c r="A12194" t="s">
        <v>12951</v>
      </c>
      <c r="B12194" t="s">
        <v>12952</v>
      </c>
      <c r="C12194" s="2" t="s">
        <v>35</v>
      </c>
      <c r="D12194" s="2" t="s">
        <v>217</v>
      </c>
      <c r="E12194" s="2" t="s">
        <v>29028</v>
      </c>
      <c r="F12194" s="56">
        <v>97.025068541250107</v>
      </c>
      <c r="G12194" s="56">
        <v>97.201851184780693</v>
      </c>
      <c r="H12194" s="56">
        <v>83.519992637243803</v>
      </c>
      <c r="I12194" s="56">
        <v>102.24580386445299</v>
      </c>
      <c r="J12194" s="57">
        <v>0.37841909148783498</v>
      </c>
      <c r="K12194" s="57">
        <v>0.42636051978676798</v>
      </c>
      <c r="L12194" s="57">
        <v>0.38895798176726598</v>
      </c>
      <c r="M12194" s="57">
        <v>0.338164317786876</v>
      </c>
    </row>
    <row r="12195" spans="1:13" x14ac:dyDescent="0.25">
      <c r="A12195" t="s">
        <v>12955</v>
      </c>
      <c r="B12195" t="s">
        <v>12956</v>
      </c>
      <c r="C12195" s="2" t="s">
        <v>35</v>
      </c>
      <c r="D12195" s="2" t="s">
        <v>217</v>
      </c>
      <c r="E12195" s="2" t="s">
        <v>29028</v>
      </c>
      <c r="F12195" s="56">
        <v>97.025068541250107</v>
      </c>
      <c r="G12195" s="56">
        <v>97.201851184780693</v>
      </c>
      <c r="H12195" s="56">
        <v>83.519992637243803</v>
      </c>
      <c r="I12195" s="56">
        <v>102.24580386445299</v>
      </c>
      <c r="J12195" s="57">
        <v>0.37841909148783498</v>
      </c>
      <c r="K12195" s="57">
        <v>0.42636051978676798</v>
      </c>
      <c r="L12195" s="57">
        <v>0.38895798176726598</v>
      </c>
      <c r="M12195" s="57">
        <v>0.338164317786876</v>
      </c>
    </row>
    <row r="12196" spans="1:13" x14ac:dyDescent="0.25">
      <c r="A12196" t="s">
        <v>10908</v>
      </c>
      <c r="B12196" t="s">
        <v>10909</v>
      </c>
      <c r="C12196" s="2" t="s">
        <v>35</v>
      </c>
      <c r="D12196" s="2" t="s">
        <v>83</v>
      </c>
      <c r="E12196" s="2" t="s">
        <v>29028</v>
      </c>
      <c r="F12196" s="56"/>
      <c r="G12196" s="56">
        <v>97.860830544341397</v>
      </c>
      <c r="H12196" s="56"/>
      <c r="I12196" s="56"/>
      <c r="J12196" s="57">
        <v>0.24379485812940699</v>
      </c>
      <c r="K12196" s="57">
        <v>0.30824990966606802</v>
      </c>
      <c r="L12196" s="57">
        <v>0.248039869571996</v>
      </c>
      <c r="M12196" s="57">
        <v>0.18988876964526699</v>
      </c>
    </row>
    <row r="12197" spans="1:13" x14ac:dyDescent="0.25">
      <c r="A12197" t="s">
        <v>10900</v>
      </c>
      <c r="B12197" t="s">
        <v>10901</v>
      </c>
      <c r="C12197" s="2" t="s">
        <v>35</v>
      </c>
      <c r="D12197" s="2" t="s">
        <v>83</v>
      </c>
      <c r="E12197" s="2" t="s">
        <v>29028</v>
      </c>
      <c r="F12197" s="56"/>
      <c r="G12197" s="56">
        <v>97.860830544341397</v>
      </c>
      <c r="H12197" s="56"/>
      <c r="I12197" s="56"/>
      <c r="J12197" s="57">
        <v>0.24379485812940699</v>
      </c>
      <c r="K12197" s="57">
        <v>0.30824990966606802</v>
      </c>
      <c r="L12197" s="57">
        <v>0.248039869571996</v>
      </c>
      <c r="M12197" s="57">
        <v>0.18988876964526699</v>
      </c>
    </row>
    <row r="12198" spans="1:13" x14ac:dyDescent="0.25">
      <c r="A12198" t="s">
        <v>10892</v>
      </c>
      <c r="B12198" t="s">
        <v>10893</v>
      </c>
      <c r="C12198" s="2" t="s">
        <v>31</v>
      </c>
      <c r="D12198" s="2" t="s">
        <v>83</v>
      </c>
      <c r="E12198" s="2" t="s">
        <v>29028</v>
      </c>
      <c r="F12198" s="56"/>
      <c r="G12198" s="56">
        <v>97.860830544341397</v>
      </c>
      <c r="H12198" s="56"/>
      <c r="I12198" s="56"/>
      <c r="J12198" s="57">
        <v>0.24379485812940699</v>
      </c>
      <c r="K12198" s="57">
        <v>0.30824990966606802</v>
      </c>
      <c r="L12198" s="57">
        <v>0.248039869571996</v>
      </c>
      <c r="M12198" s="57">
        <v>0.18988876964526699</v>
      </c>
    </row>
    <row r="12199" spans="1:13" x14ac:dyDescent="0.25">
      <c r="A12199" t="s">
        <v>10896</v>
      </c>
      <c r="B12199" t="s">
        <v>10897</v>
      </c>
      <c r="C12199" s="2" t="s">
        <v>31</v>
      </c>
      <c r="D12199" s="2" t="s">
        <v>83</v>
      </c>
      <c r="E12199" s="2" t="s">
        <v>29028</v>
      </c>
      <c r="F12199" s="56"/>
      <c r="G12199" s="56">
        <v>97.860830544341397</v>
      </c>
      <c r="H12199" s="56"/>
      <c r="I12199" s="56"/>
      <c r="J12199" s="57">
        <v>0.24379485812940699</v>
      </c>
      <c r="K12199" s="57">
        <v>0.30824990966606802</v>
      </c>
      <c r="L12199" s="57">
        <v>0.248039869571996</v>
      </c>
      <c r="M12199" s="57">
        <v>0.18988876964526699</v>
      </c>
    </row>
    <row r="12200" spans="1:13" x14ac:dyDescent="0.25">
      <c r="A12200" t="s">
        <v>10904</v>
      </c>
      <c r="B12200" t="s">
        <v>10905</v>
      </c>
      <c r="C12200" s="2" t="s">
        <v>35</v>
      </c>
      <c r="D12200" s="2" t="s">
        <v>83</v>
      </c>
      <c r="E12200" s="2" t="s">
        <v>29028</v>
      </c>
      <c r="F12200" s="56"/>
      <c r="G12200" s="56">
        <v>97.860830544341397</v>
      </c>
      <c r="H12200" s="56"/>
      <c r="I12200" s="56"/>
      <c r="J12200" s="57">
        <v>0.24379485812940699</v>
      </c>
      <c r="K12200" s="57">
        <v>0.30824990966606802</v>
      </c>
      <c r="L12200" s="57">
        <v>0.248039869571996</v>
      </c>
      <c r="M12200" s="57">
        <v>0.18988876964526699</v>
      </c>
    </row>
    <row r="12201" spans="1:13" x14ac:dyDescent="0.25">
      <c r="A12201" t="s">
        <v>10660</v>
      </c>
      <c r="B12201" t="s">
        <v>10661</v>
      </c>
      <c r="C12201" s="2" t="s">
        <v>31</v>
      </c>
      <c r="D12201" s="2" t="s">
        <v>83</v>
      </c>
      <c r="E12201" s="2" t="s">
        <v>29028</v>
      </c>
      <c r="F12201" s="56">
        <v>95.480124448407395</v>
      </c>
      <c r="G12201" s="56">
        <v>97.652741621681997</v>
      </c>
      <c r="H12201" s="56">
        <v>80.581803440771395</v>
      </c>
      <c r="I12201" s="56"/>
      <c r="J12201" s="57">
        <v>0.30874792792421302</v>
      </c>
      <c r="K12201" s="57">
        <v>0.370565056029726</v>
      </c>
      <c r="L12201" s="57">
        <v>0.321387829457979</v>
      </c>
      <c r="M12201" s="57">
        <v>0.255669955723963</v>
      </c>
    </row>
    <row r="12202" spans="1:13" x14ac:dyDescent="0.25">
      <c r="A12202" t="s">
        <v>10662</v>
      </c>
      <c r="B12202" t="s">
        <v>10663</v>
      </c>
      <c r="C12202" s="2" t="s">
        <v>31</v>
      </c>
      <c r="D12202" s="2" t="s">
        <v>83</v>
      </c>
      <c r="E12202" s="2" t="s">
        <v>29028</v>
      </c>
      <c r="F12202" s="56">
        <v>95.480124448407395</v>
      </c>
      <c r="G12202" s="56">
        <v>97.652741621681997</v>
      </c>
      <c r="H12202" s="56">
        <v>80.581803440771395</v>
      </c>
      <c r="I12202" s="56"/>
      <c r="J12202" s="57">
        <v>0.30874792792421302</v>
      </c>
      <c r="K12202" s="57">
        <v>0.370565056029726</v>
      </c>
      <c r="L12202" s="57">
        <v>0.321387829457979</v>
      </c>
      <c r="M12202" s="57">
        <v>0.255669955723963</v>
      </c>
    </row>
    <row r="12203" spans="1:13" x14ac:dyDescent="0.25">
      <c r="A12203" t="s">
        <v>10656</v>
      </c>
      <c r="B12203" t="s">
        <v>10657</v>
      </c>
      <c r="C12203" s="2" t="s">
        <v>35</v>
      </c>
      <c r="D12203" s="2" t="s">
        <v>83</v>
      </c>
      <c r="E12203" s="2" t="s">
        <v>29028</v>
      </c>
      <c r="F12203" s="56">
        <v>95.480124448407395</v>
      </c>
      <c r="G12203" s="56">
        <v>97.652741621681997</v>
      </c>
      <c r="H12203" s="56">
        <v>80.581803440771395</v>
      </c>
      <c r="I12203" s="56"/>
      <c r="J12203" s="57">
        <v>0.30874792792421302</v>
      </c>
      <c r="K12203" s="57">
        <v>0.370565056029726</v>
      </c>
      <c r="L12203" s="57">
        <v>0.321387829457979</v>
      </c>
      <c r="M12203" s="57">
        <v>0.255669955723963</v>
      </c>
    </row>
    <row r="12204" spans="1:13" x14ac:dyDescent="0.25">
      <c r="A12204" t="s">
        <v>10668</v>
      </c>
      <c r="B12204" t="s">
        <v>10669</v>
      </c>
      <c r="C12204" s="2" t="s">
        <v>31</v>
      </c>
      <c r="D12204" s="2" t="s">
        <v>83</v>
      </c>
      <c r="E12204" s="2" t="s">
        <v>29028</v>
      </c>
      <c r="F12204" s="56">
        <v>95.480124448407395</v>
      </c>
      <c r="G12204" s="56">
        <v>97.652741621681997</v>
      </c>
      <c r="H12204" s="56">
        <v>80.581803440771395</v>
      </c>
      <c r="I12204" s="56"/>
      <c r="J12204" s="57">
        <v>0.30874792792421302</v>
      </c>
      <c r="K12204" s="57">
        <v>0.370565056029726</v>
      </c>
      <c r="L12204" s="57">
        <v>0.321387829457979</v>
      </c>
      <c r="M12204" s="57">
        <v>0.255669955723963</v>
      </c>
    </row>
    <row r="12205" spans="1:13" x14ac:dyDescent="0.25">
      <c r="A12205" t="s">
        <v>10666</v>
      </c>
      <c r="B12205" t="s">
        <v>10667</v>
      </c>
      <c r="C12205" s="2" t="s">
        <v>31</v>
      </c>
      <c r="D12205" s="2" t="s">
        <v>83</v>
      </c>
      <c r="E12205" s="2" t="s">
        <v>29028</v>
      </c>
      <c r="F12205" s="56">
        <v>95.480124448407395</v>
      </c>
      <c r="G12205" s="56">
        <v>97.652741621681997</v>
      </c>
      <c r="H12205" s="56">
        <v>80.581803440771395</v>
      </c>
      <c r="I12205" s="56"/>
      <c r="J12205" s="57">
        <v>0.30874792792421302</v>
      </c>
      <c r="K12205" s="57">
        <v>0.370565056029726</v>
      </c>
      <c r="L12205" s="57">
        <v>0.321387829457979</v>
      </c>
      <c r="M12205" s="57">
        <v>0.255669955723963</v>
      </c>
    </row>
    <row r="12206" spans="1:13" x14ac:dyDescent="0.25">
      <c r="A12206" t="s">
        <v>10664</v>
      </c>
      <c r="B12206" t="s">
        <v>10665</v>
      </c>
      <c r="C12206" s="2" t="s">
        <v>31</v>
      </c>
      <c r="D12206" s="2" t="s">
        <v>83</v>
      </c>
      <c r="E12206" s="2" t="s">
        <v>29028</v>
      </c>
      <c r="F12206" s="56">
        <v>95.480124448407395</v>
      </c>
      <c r="G12206" s="56">
        <v>97.652741621681997</v>
      </c>
      <c r="H12206" s="56">
        <v>80.581803440771395</v>
      </c>
      <c r="I12206" s="56"/>
      <c r="J12206" s="57">
        <v>0.30874792792421302</v>
      </c>
      <c r="K12206" s="57">
        <v>0.370565056029726</v>
      </c>
      <c r="L12206" s="57">
        <v>0.321387829457979</v>
      </c>
      <c r="M12206" s="57">
        <v>0.255669955723963</v>
      </c>
    </row>
    <row r="12207" spans="1:13" x14ac:dyDescent="0.25">
      <c r="A12207" t="s">
        <v>10658</v>
      </c>
      <c r="B12207" t="s">
        <v>10659</v>
      </c>
      <c r="C12207" s="2" t="s">
        <v>35</v>
      </c>
      <c r="D12207" s="2" t="s">
        <v>83</v>
      </c>
      <c r="E12207" s="2" t="s">
        <v>29028</v>
      </c>
      <c r="F12207" s="56">
        <v>95.480124448407395</v>
      </c>
      <c r="G12207" s="56">
        <v>97.652741621681997</v>
      </c>
      <c r="H12207" s="56">
        <v>80.581803440771395</v>
      </c>
      <c r="I12207" s="56"/>
      <c r="J12207" s="57">
        <v>0.30874792792421302</v>
      </c>
      <c r="K12207" s="57">
        <v>0.370565056029726</v>
      </c>
      <c r="L12207" s="57">
        <v>0.321387829457979</v>
      </c>
      <c r="M12207" s="57">
        <v>0.255669955723963</v>
      </c>
    </row>
    <row r="12208" spans="1:13" x14ac:dyDescent="0.25">
      <c r="A12208" t="s">
        <v>19035</v>
      </c>
      <c r="B12208" t="s">
        <v>19036</v>
      </c>
      <c r="C12208" s="2" t="s">
        <v>35</v>
      </c>
      <c r="D12208" s="2" t="s">
        <v>356</v>
      </c>
      <c r="E12208" s="2" t="s">
        <v>29028</v>
      </c>
      <c r="F12208" s="56">
        <v>92.908658193284097</v>
      </c>
      <c r="G12208" s="56">
        <v>96.851023836697706</v>
      </c>
      <c r="H12208" s="56">
        <v>86.8172424980187</v>
      </c>
      <c r="I12208" s="56">
        <v>106.380761043025</v>
      </c>
      <c r="J12208" s="57">
        <v>0.45575169616549099</v>
      </c>
      <c r="K12208" s="57">
        <v>0.52099689312268505</v>
      </c>
      <c r="L12208" s="57">
        <v>0.46835622393008702</v>
      </c>
      <c r="M12208" s="57">
        <v>0.40754754460314302</v>
      </c>
    </row>
    <row r="12209" spans="1:13" x14ac:dyDescent="0.25">
      <c r="A12209" t="s">
        <v>2732</v>
      </c>
      <c r="B12209" t="s">
        <v>2733</v>
      </c>
      <c r="C12209" s="2" t="s">
        <v>31</v>
      </c>
      <c r="D12209" s="2" t="s">
        <v>32</v>
      </c>
      <c r="E12209" s="2" t="s">
        <v>29027</v>
      </c>
      <c r="F12209" s="56">
        <v>89.549198393668107</v>
      </c>
      <c r="G12209" s="56">
        <v>95.9996944176863</v>
      </c>
      <c r="H12209" s="56">
        <v>85.656915959566305</v>
      </c>
      <c r="I12209" s="56">
        <v>114.96622998082</v>
      </c>
      <c r="J12209" s="57">
        <v>0.45471564490192101</v>
      </c>
      <c r="K12209" s="57">
        <v>0.57228781924162997</v>
      </c>
      <c r="L12209" s="57">
        <v>0.42227069682509499</v>
      </c>
      <c r="M12209" s="57">
        <v>0.29710214408501601</v>
      </c>
    </row>
    <row r="12210" spans="1:13" x14ac:dyDescent="0.25">
      <c r="A12210" t="s">
        <v>21556</v>
      </c>
      <c r="B12210" t="s">
        <v>21557</v>
      </c>
      <c r="C12210" s="2" t="s">
        <v>31</v>
      </c>
      <c r="D12210" s="2" t="s">
        <v>32</v>
      </c>
      <c r="E12210" s="2" t="s">
        <v>29028</v>
      </c>
      <c r="F12210" s="56">
        <v>92.325735382405895</v>
      </c>
      <c r="G12210" s="56">
        <v>94.996730694046306</v>
      </c>
      <c r="H12210" s="56">
        <v>90.397682118316794</v>
      </c>
      <c r="I12210" s="56"/>
      <c r="J12210" s="57">
        <v>0.333877456991303</v>
      </c>
      <c r="K12210" s="57">
        <v>0.397053352972287</v>
      </c>
      <c r="L12210" s="57">
        <v>0.336072792492561</v>
      </c>
      <c r="M12210" s="57">
        <v>0.26851679726452599</v>
      </c>
    </row>
    <row r="12211" spans="1:13" x14ac:dyDescent="0.25">
      <c r="A12211" t="s">
        <v>21558</v>
      </c>
      <c r="B12211" t="s">
        <v>21559</v>
      </c>
      <c r="C12211" s="2" t="s">
        <v>31</v>
      </c>
      <c r="D12211" s="2" t="s">
        <v>32</v>
      </c>
      <c r="E12211" s="2" t="s">
        <v>29028</v>
      </c>
      <c r="F12211" s="56">
        <v>92.325735382405895</v>
      </c>
      <c r="G12211" s="56">
        <v>94.996730694046306</v>
      </c>
      <c r="H12211" s="56">
        <v>90.397682118316794</v>
      </c>
      <c r="I12211" s="56"/>
      <c r="J12211" s="57">
        <v>0.333877456991303</v>
      </c>
      <c r="K12211" s="57">
        <v>0.397053352972287</v>
      </c>
      <c r="L12211" s="57">
        <v>0.336072792492561</v>
      </c>
      <c r="M12211" s="57">
        <v>0.26851679726452599</v>
      </c>
    </row>
    <row r="12212" spans="1:13" x14ac:dyDescent="0.25">
      <c r="A12212" t="s">
        <v>21570</v>
      </c>
      <c r="B12212" t="s">
        <v>21571</v>
      </c>
      <c r="C12212" s="2" t="s">
        <v>35</v>
      </c>
      <c r="D12212" s="2" t="s">
        <v>32</v>
      </c>
      <c r="E12212" s="2" t="s">
        <v>29028</v>
      </c>
      <c r="F12212" s="56">
        <v>92.325735382405895</v>
      </c>
      <c r="G12212" s="56">
        <v>94.996730694046306</v>
      </c>
      <c r="H12212" s="56">
        <v>90.397682118316794</v>
      </c>
      <c r="I12212" s="56"/>
      <c r="J12212" s="57">
        <v>0.333877456991303</v>
      </c>
      <c r="K12212" s="57">
        <v>0.397053352972287</v>
      </c>
      <c r="L12212" s="57">
        <v>0.336072792492561</v>
      </c>
      <c r="M12212" s="57">
        <v>0.26851679726452599</v>
      </c>
    </row>
    <row r="12213" spans="1:13" x14ac:dyDescent="0.25">
      <c r="A12213" t="s">
        <v>21564</v>
      </c>
      <c r="B12213" t="s">
        <v>21565</v>
      </c>
      <c r="C12213" s="2" t="s">
        <v>35</v>
      </c>
      <c r="D12213" s="2" t="s">
        <v>32</v>
      </c>
      <c r="E12213" s="2" t="s">
        <v>29028</v>
      </c>
      <c r="F12213" s="56">
        <v>92.325735382405895</v>
      </c>
      <c r="G12213" s="56">
        <v>94.996730694046306</v>
      </c>
      <c r="H12213" s="56">
        <v>90.397682118316794</v>
      </c>
      <c r="I12213" s="56"/>
      <c r="J12213" s="57">
        <v>0.333877456991303</v>
      </c>
      <c r="K12213" s="57">
        <v>0.397053352972287</v>
      </c>
      <c r="L12213" s="57">
        <v>0.336072792492561</v>
      </c>
      <c r="M12213" s="57">
        <v>0.26851679726452599</v>
      </c>
    </row>
    <row r="12214" spans="1:13" x14ac:dyDescent="0.25">
      <c r="A12214" t="s">
        <v>21560</v>
      </c>
      <c r="B12214" t="s">
        <v>21561</v>
      </c>
      <c r="C12214" s="2" t="s">
        <v>31</v>
      </c>
      <c r="D12214" s="2" t="s">
        <v>32</v>
      </c>
      <c r="E12214" s="2" t="s">
        <v>29028</v>
      </c>
      <c r="F12214" s="56">
        <v>92.325735382405895</v>
      </c>
      <c r="G12214" s="56">
        <v>94.996730694046306</v>
      </c>
      <c r="H12214" s="56">
        <v>90.397682118316794</v>
      </c>
      <c r="I12214" s="56"/>
      <c r="J12214" s="57">
        <v>0.333877456991303</v>
      </c>
      <c r="K12214" s="57">
        <v>0.397053352972287</v>
      </c>
      <c r="L12214" s="57">
        <v>0.336072792492561</v>
      </c>
      <c r="M12214" s="57">
        <v>0.26851679726452599</v>
      </c>
    </row>
    <row r="12215" spans="1:13" x14ac:dyDescent="0.25">
      <c r="A12215" t="s">
        <v>21566</v>
      </c>
      <c r="B12215" t="s">
        <v>21567</v>
      </c>
      <c r="C12215" s="2" t="s">
        <v>35</v>
      </c>
      <c r="D12215" s="2" t="s">
        <v>32</v>
      </c>
      <c r="E12215" s="2" t="s">
        <v>29028</v>
      </c>
      <c r="F12215" s="56">
        <v>92.325735382405895</v>
      </c>
      <c r="G12215" s="56">
        <v>94.996730694046306</v>
      </c>
      <c r="H12215" s="56">
        <v>90.397682118316794</v>
      </c>
      <c r="I12215" s="56"/>
      <c r="J12215" s="57">
        <v>0.333877456991303</v>
      </c>
      <c r="K12215" s="57">
        <v>0.397053352972287</v>
      </c>
      <c r="L12215" s="57">
        <v>0.336072792492561</v>
      </c>
      <c r="M12215" s="57">
        <v>0.26851679726452599</v>
      </c>
    </row>
    <row r="12216" spans="1:13" x14ac:dyDescent="0.25">
      <c r="A12216" t="s">
        <v>21572</v>
      </c>
      <c r="B12216" t="s">
        <v>21573</v>
      </c>
      <c r="C12216" s="2" t="s">
        <v>35</v>
      </c>
      <c r="D12216" s="2" t="s">
        <v>32</v>
      </c>
      <c r="E12216" s="2" t="s">
        <v>29028</v>
      </c>
      <c r="F12216" s="56">
        <v>92.325735382405895</v>
      </c>
      <c r="G12216" s="56">
        <v>94.996730694046306</v>
      </c>
      <c r="H12216" s="56">
        <v>90.397682118316794</v>
      </c>
      <c r="I12216" s="56"/>
      <c r="J12216" s="57">
        <v>0.333877456991303</v>
      </c>
      <c r="K12216" s="57">
        <v>0.397053352972287</v>
      </c>
      <c r="L12216" s="57">
        <v>0.336072792492561</v>
      </c>
      <c r="M12216" s="57">
        <v>0.26851679726452599</v>
      </c>
    </row>
    <row r="12217" spans="1:13" x14ac:dyDescent="0.25">
      <c r="A12217" t="s">
        <v>21562</v>
      </c>
      <c r="B12217" t="s">
        <v>21563</v>
      </c>
      <c r="C12217" s="2" t="s">
        <v>35</v>
      </c>
      <c r="D12217" s="2" t="s">
        <v>32</v>
      </c>
      <c r="E12217" s="2" t="s">
        <v>29028</v>
      </c>
      <c r="F12217" s="56">
        <v>92.325735382405895</v>
      </c>
      <c r="G12217" s="56">
        <v>94.996730694046306</v>
      </c>
      <c r="H12217" s="56">
        <v>90.397682118316794</v>
      </c>
      <c r="I12217" s="56"/>
      <c r="J12217" s="57">
        <v>0.333877456991303</v>
      </c>
      <c r="K12217" s="57">
        <v>0.397053352972287</v>
      </c>
      <c r="L12217" s="57">
        <v>0.336072792492561</v>
      </c>
      <c r="M12217" s="57">
        <v>0.26851679726452599</v>
      </c>
    </row>
    <row r="12218" spans="1:13" x14ac:dyDescent="0.25">
      <c r="A12218" t="s">
        <v>21568</v>
      </c>
      <c r="B12218" t="s">
        <v>21569</v>
      </c>
      <c r="C12218" s="2" t="s">
        <v>35</v>
      </c>
      <c r="D12218" s="2" t="s">
        <v>32</v>
      </c>
      <c r="E12218" s="2" t="s">
        <v>29028</v>
      </c>
      <c r="F12218" s="56">
        <v>92.325735382405895</v>
      </c>
      <c r="G12218" s="56">
        <v>94.996730694046306</v>
      </c>
      <c r="H12218" s="56">
        <v>90.397682118316794</v>
      </c>
      <c r="I12218" s="56"/>
      <c r="J12218" s="57">
        <v>0.333877456991303</v>
      </c>
      <c r="K12218" s="57">
        <v>0.397053352972287</v>
      </c>
      <c r="L12218" s="57">
        <v>0.336072792492561</v>
      </c>
      <c r="M12218" s="57">
        <v>0.26851679726452599</v>
      </c>
    </row>
    <row r="12219" spans="1:13" x14ac:dyDescent="0.25">
      <c r="A12219" t="s">
        <v>10149</v>
      </c>
      <c r="B12219" t="s">
        <v>10150</v>
      </c>
      <c r="C12219" s="2" t="s">
        <v>31</v>
      </c>
      <c r="D12219" s="2" t="s">
        <v>36</v>
      </c>
      <c r="E12219" s="2" t="s">
        <v>29028</v>
      </c>
      <c r="F12219" s="56">
        <v>102.62102625618201</v>
      </c>
      <c r="G12219" s="56">
        <v>94.054109647530396</v>
      </c>
      <c r="H12219" s="56">
        <v>96.934675873373394</v>
      </c>
      <c r="I12219" s="56">
        <v>101.090005446118</v>
      </c>
      <c r="J12219" s="57">
        <v>0.39955397013122002</v>
      </c>
      <c r="K12219" s="57">
        <v>0.46012857934468099</v>
      </c>
      <c r="L12219" s="57">
        <v>0.41298568505031802</v>
      </c>
      <c r="M12219" s="57">
        <v>0.35844330040042</v>
      </c>
    </row>
    <row r="12220" spans="1:13" x14ac:dyDescent="0.25">
      <c r="A12220" t="s">
        <v>10167</v>
      </c>
      <c r="B12220" t="s">
        <v>10168</v>
      </c>
      <c r="C12220" s="2" t="s">
        <v>35</v>
      </c>
      <c r="D12220" s="2" t="s">
        <v>36</v>
      </c>
      <c r="E12220" s="2" t="s">
        <v>29028</v>
      </c>
      <c r="F12220" s="56">
        <v>102.62102625618201</v>
      </c>
      <c r="G12220" s="56">
        <v>94.054109647530396</v>
      </c>
      <c r="H12220" s="56">
        <v>96.934675873373394</v>
      </c>
      <c r="I12220" s="56">
        <v>101.090005446118</v>
      </c>
      <c r="J12220" s="57">
        <v>0.39955397013122002</v>
      </c>
      <c r="K12220" s="57">
        <v>0.46012857934468099</v>
      </c>
      <c r="L12220" s="57">
        <v>0.41298568505031802</v>
      </c>
      <c r="M12220" s="57">
        <v>0.35844330040042</v>
      </c>
    </row>
    <row r="12221" spans="1:13" x14ac:dyDescent="0.25">
      <c r="A12221" t="s">
        <v>10153</v>
      </c>
      <c r="B12221" t="s">
        <v>10154</v>
      </c>
      <c r="C12221" s="2" t="s">
        <v>31</v>
      </c>
      <c r="D12221" s="2" t="s">
        <v>36</v>
      </c>
      <c r="E12221" s="2" t="s">
        <v>29028</v>
      </c>
      <c r="F12221" s="56">
        <v>102.62102625618201</v>
      </c>
      <c r="G12221" s="56">
        <v>94.054109647530396</v>
      </c>
      <c r="H12221" s="56">
        <v>96.934675873373394</v>
      </c>
      <c r="I12221" s="56">
        <v>101.090005446118</v>
      </c>
      <c r="J12221" s="57">
        <v>0.39955397013122002</v>
      </c>
      <c r="K12221" s="57">
        <v>0.46012857934468099</v>
      </c>
      <c r="L12221" s="57">
        <v>0.41298568505031802</v>
      </c>
      <c r="M12221" s="57">
        <v>0.35844330040042</v>
      </c>
    </row>
    <row r="12222" spans="1:13" x14ac:dyDescent="0.25">
      <c r="A12222" t="s">
        <v>796</v>
      </c>
      <c r="B12222" t="s">
        <v>797</v>
      </c>
      <c r="C12222" s="2" t="s">
        <v>35</v>
      </c>
      <c r="D12222" s="2" t="s">
        <v>36</v>
      </c>
      <c r="E12222" s="2" t="s">
        <v>29027</v>
      </c>
      <c r="F12222" s="56">
        <v>103.871638342813</v>
      </c>
      <c r="G12222" s="56">
        <v>94.393801594370899</v>
      </c>
      <c r="H12222" s="56">
        <v>98.767392231088195</v>
      </c>
      <c r="I12222" s="56">
        <v>98.109768289602897</v>
      </c>
      <c r="J12222" s="57">
        <v>0.51358573667180496</v>
      </c>
      <c r="K12222" s="57">
        <v>0.60119698297121105</v>
      </c>
      <c r="L12222" s="57">
        <v>0.52879514775933201</v>
      </c>
      <c r="M12222" s="57">
        <v>0.46497507671763899</v>
      </c>
    </row>
    <row r="12223" spans="1:13" x14ac:dyDescent="0.25">
      <c r="A12223" t="s">
        <v>10171</v>
      </c>
      <c r="B12223" t="s">
        <v>10172</v>
      </c>
      <c r="C12223" s="2" t="s">
        <v>35</v>
      </c>
      <c r="D12223" s="2" t="s">
        <v>36</v>
      </c>
      <c r="E12223" s="2" t="s">
        <v>29028</v>
      </c>
      <c r="F12223" s="56">
        <v>102.62102625618201</v>
      </c>
      <c r="G12223" s="56">
        <v>94.054109647530396</v>
      </c>
      <c r="H12223" s="56">
        <v>96.934675873373394</v>
      </c>
      <c r="I12223" s="56">
        <v>101.090005446118</v>
      </c>
      <c r="J12223" s="57">
        <v>0.39955397013122002</v>
      </c>
      <c r="K12223" s="57">
        <v>0.46012857934468099</v>
      </c>
      <c r="L12223" s="57">
        <v>0.41298568505031802</v>
      </c>
      <c r="M12223" s="57">
        <v>0.35844330040042</v>
      </c>
    </row>
    <row r="12224" spans="1:13" x14ac:dyDescent="0.25">
      <c r="A12224" t="s">
        <v>10161</v>
      </c>
      <c r="B12224" t="s">
        <v>10162</v>
      </c>
      <c r="C12224" s="2" t="s">
        <v>31</v>
      </c>
      <c r="D12224" s="2" t="s">
        <v>36</v>
      </c>
      <c r="E12224" s="2" t="s">
        <v>29028</v>
      </c>
      <c r="F12224" s="56">
        <v>102.62102625618201</v>
      </c>
      <c r="G12224" s="56">
        <v>94.054109647530396</v>
      </c>
      <c r="H12224" s="56">
        <v>96.934675873373394</v>
      </c>
      <c r="I12224" s="56">
        <v>101.090005446118</v>
      </c>
      <c r="J12224" s="57">
        <v>0.39955397013122002</v>
      </c>
      <c r="K12224" s="57">
        <v>0.46012857934468099</v>
      </c>
      <c r="L12224" s="57">
        <v>0.41298568505031802</v>
      </c>
      <c r="M12224" s="57">
        <v>0.35844330040042</v>
      </c>
    </row>
    <row r="12225" spans="1:13" x14ac:dyDescent="0.25">
      <c r="A12225" t="s">
        <v>10173</v>
      </c>
      <c r="B12225" t="s">
        <v>10174</v>
      </c>
      <c r="C12225" s="2" t="s">
        <v>35</v>
      </c>
      <c r="D12225" s="2" t="s">
        <v>36</v>
      </c>
      <c r="E12225" s="2" t="s">
        <v>29028</v>
      </c>
      <c r="F12225" s="56">
        <v>102.62102625618201</v>
      </c>
      <c r="G12225" s="56">
        <v>94.054109647530396</v>
      </c>
      <c r="H12225" s="56">
        <v>96.934675873373394</v>
      </c>
      <c r="I12225" s="56">
        <v>101.090005446118</v>
      </c>
      <c r="J12225" s="57">
        <v>0.39955397013122002</v>
      </c>
      <c r="K12225" s="57">
        <v>0.46012857934468099</v>
      </c>
      <c r="L12225" s="57">
        <v>0.41298568505031802</v>
      </c>
      <c r="M12225" s="57">
        <v>0.35844330040042</v>
      </c>
    </row>
    <row r="12226" spans="1:13" x14ac:dyDescent="0.25">
      <c r="A12226" t="s">
        <v>10157</v>
      </c>
      <c r="B12226" t="s">
        <v>10158</v>
      </c>
      <c r="C12226" s="2" t="s">
        <v>31</v>
      </c>
      <c r="D12226" s="2" t="s">
        <v>36</v>
      </c>
      <c r="E12226" s="2" t="s">
        <v>29028</v>
      </c>
      <c r="F12226" s="56">
        <v>102.62102625618201</v>
      </c>
      <c r="G12226" s="56">
        <v>94.054109647530396</v>
      </c>
      <c r="H12226" s="56">
        <v>96.934675873373394</v>
      </c>
      <c r="I12226" s="56">
        <v>101.090005446118</v>
      </c>
      <c r="J12226" s="57">
        <v>0.39955397013122002</v>
      </c>
      <c r="K12226" s="57">
        <v>0.46012857934468099</v>
      </c>
      <c r="L12226" s="57">
        <v>0.41298568505031802</v>
      </c>
      <c r="M12226" s="57">
        <v>0.35844330040042</v>
      </c>
    </row>
    <row r="12227" spans="1:13" x14ac:dyDescent="0.25">
      <c r="A12227" t="s">
        <v>14264</v>
      </c>
      <c r="B12227" t="s">
        <v>14265</v>
      </c>
      <c r="C12227" s="2" t="s">
        <v>35</v>
      </c>
      <c r="D12227" s="2" t="s">
        <v>39</v>
      </c>
      <c r="E12227" s="2" t="s">
        <v>29028</v>
      </c>
      <c r="F12227" s="56">
        <v>105.710080915999</v>
      </c>
      <c r="G12227" s="56">
        <v>99.863803066710503</v>
      </c>
      <c r="H12227" s="56">
        <v>81.165663809171207</v>
      </c>
      <c r="I12227" s="56">
        <v>103.55575853607</v>
      </c>
      <c r="J12227" s="57">
        <v>0.440745605626505</v>
      </c>
      <c r="K12227" s="57">
        <v>0.48784840860561901</v>
      </c>
      <c r="L12227" s="57">
        <v>0.448197686021443</v>
      </c>
      <c r="M12227" s="57">
        <v>0.39418508975222</v>
      </c>
    </row>
    <row r="12228" spans="1:13" x14ac:dyDescent="0.25">
      <c r="A12228" t="s">
        <v>14255</v>
      </c>
      <c r="B12228" t="s">
        <v>14256</v>
      </c>
      <c r="C12228" s="2" t="s">
        <v>35</v>
      </c>
      <c r="D12228" s="2" t="s">
        <v>39</v>
      </c>
      <c r="E12228" s="2" t="s">
        <v>29028</v>
      </c>
      <c r="F12228" s="56">
        <v>105.710080915999</v>
      </c>
      <c r="G12228" s="56">
        <v>99.863803066710503</v>
      </c>
      <c r="H12228" s="56">
        <v>81.165663809171207</v>
      </c>
      <c r="I12228" s="56">
        <v>103.55575853607</v>
      </c>
      <c r="J12228" s="57">
        <v>0.440745605626505</v>
      </c>
      <c r="K12228" s="57">
        <v>0.48784840860561901</v>
      </c>
      <c r="L12228" s="57">
        <v>0.448197686021443</v>
      </c>
      <c r="M12228" s="57">
        <v>0.39418508975222</v>
      </c>
    </row>
    <row r="12229" spans="1:13" x14ac:dyDescent="0.25">
      <c r="A12229" t="s">
        <v>14262</v>
      </c>
      <c r="B12229" t="s">
        <v>14263</v>
      </c>
      <c r="C12229" s="2" t="s">
        <v>35</v>
      </c>
      <c r="D12229" s="2" t="s">
        <v>39</v>
      </c>
      <c r="E12229" s="2" t="s">
        <v>29028</v>
      </c>
      <c r="F12229" s="56">
        <v>105.710080915999</v>
      </c>
      <c r="G12229" s="56">
        <v>99.863803066710503</v>
      </c>
      <c r="H12229" s="56">
        <v>81.165663809171207</v>
      </c>
      <c r="I12229" s="56">
        <v>103.55575853607</v>
      </c>
      <c r="J12229" s="57">
        <v>0.440745605626505</v>
      </c>
      <c r="K12229" s="57">
        <v>0.48784840860561901</v>
      </c>
      <c r="L12229" s="57">
        <v>0.448197686021443</v>
      </c>
      <c r="M12229" s="57">
        <v>0.39418508975222</v>
      </c>
    </row>
    <row r="12230" spans="1:13" x14ac:dyDescent="0.25">
      <c r="A12230" t="s">
        <v>14257</v>
      </c>
      <c r="B12230" t="s">
        <v>14258</v>
      </c>
      <c r="C12230" s="2" t="s">
        <v>35</v>
      </c>
      <c r="D12230" s="2" t="s">
        <v>39</v>
      </c>
      <c r="E12230" s="2" t="s">
        <v>29028</v>
      </c>
      <c r="F12230" s="56">
        <v>105.710080915999</v>
      </c>
      <c r="G12230" s="56">
        <v>99.863803066710503</v>
      </c>
      <c r="H12230" s="56">
        <v>81.165663809171207</v>
      </c>
      <c r="I12230" s="56">
        <v>103.55575853607</v>
      </c>
      <c r="J12230" s="57">
        <v>0.440745605626505</v>
      </c>
      <c r="K12230" s="57">
        <v>0.48784840860561901</v>
      </c>
      <c r="L12230" s="57">
        <v>0.448197686021443</v>
      </c>
      <c r="M12230" s="57">
        <v>0.39418508975222</v>
      </c>
    </row>
    <row r="12231" spans="1:13" x14ac:dyDescent="0.25">
      <c r="A12231" t="s">
        <v>14253</v>
      </c>
      <c r="B12231" t="s">
        <v>14254</v>
      </c>
      <c r="C12231" s="2" t="s">
        <v>31</v>
      </c>
      <c r="D12231" s="2" t="s">
        <v>39</v>
      </c>
      <c r="E12231" s="2" t="s">
        <v>29028</v>
      </c>
      <c r="F12231" s="56">
        <v>105.710080915999</v>
      </c>
      <c r="G12231" s="56">
        <v>99.863803066710503</v>
      </c>
      <c r="H12231" s="56">
        <v>81.165663809171207</v>
      </c>
      <c r="I12231" s="56">
        <v>103.55575853607</v>
      </c>
      <c r="J12231" s="57">
        <v>0.440745605626505</v>
      </c>
      <c r="K12231" s="57">
        <v>0.48784840860561901</v>
      </c>
      <c r="L12231" s="57">
        <v>0.448197686021443</v>
      </c>
      <c r="M12231" s="57">
        <v>0.39418508975222</v>
      </c>
    </row>
    <row r="12232" spans="1:13" x14ac:dyDescent="0.25">
      <c r="A12232" t="s">
        <v>14249</v>
      </c>
      <c r="B12232" t="s">
        <v>14250</v>
      </c>
      <c r="C12232" s="2" t="s">
        <v>31</v>
      </c>
      <c r="D12232" s="2" t="s">
        <v>39</v>
      </c>
      <c r="E12232" s="2" t="s">
        <v>29028</v>
      </c>
      <c r="F12232" s="56">
        <v>105.710080915999</v>
      </c>
      <c r="G12232" s="56">
        <v>99.863803066710503</v>
      </c>
      <c r="H12232" s="56">
        <v>81.165663809171207</v>
      </c>
      <c r="I12232" s="56">
        <v>103.55575853607</v>
      </c>
      <c r="J12232" s="57">
        <v>0.440745605626505</v>
      </c>
      <c r="K12232" s="57">
        <v>0.48784840860561901</v>
      </c>
      <c r="L12232" s="57">
        <v>0.448197686021443</v>
      </c>
      <c r="M12232" s="57">
        <v>0.39418508975222</v>
      </c>
    </row>
    <row r="12233" spans="1:13" x14ac:dyDescent="0.25">
      <c r="A12233" t="s">
        <v>14259</v>
      </c>
      <c r="B12233" t="s">
        <v>14260</v>
      </c>
      <c r="C12233" s="2" t="s">
        <v>35</v>
      </c>
      <c r="D12233" s="2" t="s">
        <v>39</v>
      </c>
      <c r="E12233" s="2" t="s">
        <v>29028</v>
      </c>
      <c r="F12233" s="56">
        <v>105.710080915999</v>
      </c>
      <c r="G12233" s="56">
        <v>99.863803066710503</v>
      </c>
      <c r="H12233" s="56">
        <v>81.165663809171207</v>
      </c>
      <c r="I12233" s="56">
        <v>103.55575853607</v>
      </c>
      <c r="J12233" s="57">
        <v>0.440745605626505</v>
      </c>
      <c r="K12233" s="57">
        <v>0.48784840860561901</v>
      </c>
      <c r="L12233" s="57">
        <v>0.448197686021443</v>
      </c>
      <c r="M12233" s="57">
        <v>0.39418508975222</v>
      </c>
    </row>
    <row r="12234" spans="1:13" x14ac:dyDescent="0.25">
      <c r="A12234" t="s">
        <v>14251</v>
      </c>
      <c r="B12234" t="s">
        <v>14252</v>
      </c>
      <c r="C12234" s="2" t="s">
        <v>31</v>
      </c>
      <c r="D12234" s="2" t="s">
        <v>39</v>
      </c>
      <c r="E12234" s="2" t="s">
        <v>29028</v>
      </c>
      <c r="F12234" s="56">
        <v>105.710080915999</v>
      </c>
      <c r="G12234" s="56">
        <v>99.863803066710503</v>
      </c>
      <c r="H12234" s="56">
        <v>81.165663809171207</v>
      </c>
      <c r="I12234" s="56">
        <v>103.55575853607</v>
      </c>
      <c r="J12234" s="57">
        <v>0.440745605626505</v>
      </c>
      <c r="K12234" s="57">
        <v>0.48784840860561901</v>
      </c>
      <c r="L12234" s="57">
        <v>0.448197686021443</v>
      </c>
      <c r="M12234" s="57">
        <v>0.39418508975222</v>
      </c>
    </row>
    <row r="12235" spans="1:13" x14ac:dyDescent="0.25">
      <c r="A12235" t="s">
        <v>14247</v>
      </c>
      <c r="B12235" t="s">
        <v>14248</v>
      </c>
      <c r="C12235" s="2" t="s">
        <v>31</v>
      </c>
      <c r="D12235" s="2" t="s">
        <v>39</v>
      </c>
      <c r="E12235" s="2" t="s">
        <v>29028</v>
      </c>
      <c r="F12235" s="56">
        <v>105.710080915999</v>
      </c>
      <c r="G12235" s="56">
        <v>99.863803066710503</v>
      </c>
      <c r="H12235" s="56">
        <v>81.165663809171207</v>
      </c>
      <c r="I12235" s="56">
        <v>103.55575853607</v>
      </c>
      <c r="J12235" s="57">
        <v>0.440745605626505</v>
      </c>
      <c r="K12235" s="57">
        <v>0.48784840860561901</v>
      </c>
      <c r="L12235" s="57">
        <v>0.448197686021443</v>
      </c>
      <c r="M12235" s="57">
        <v>0.39418508975222</v>
      </c>
    </row>
    <row r="12236" spans="1:13" x14ac:dyDescent="0.25">
      <c r="A12236" t="s">
        <v>1486</v>
      </c>
      <c r="B12236" t="s">
        <v>1487</v>
      </c>
      <c r="C12236" s="2" t="s">
        <v>35</v>
      </c>
      <c r="D12236" s="2" t="s">
        <v>39</v>
      </c>
      <c r="E12236" s="2" t="s">
        <v>29027</v>
      </c>
      <c r="F12236" s="56">
        <v>99.295335939195795</v>
      </c>
      <c r="G12236" s="56">
        <v>105.336883881852</v>
      </c>
      <c r="H12236" s="56">
        <v>75.402810472371399</v>
      </c>
      <c r="I12236" s="56">
        <v>102.714559971407</v>
      </c>
      <c r="J12236" s="57">
        <v>0.54878804671756398</v>
      </c>
      <c r="K12236" s="57">
        <v>0.64076238205279101</v>
      </c>
      <c r="L12236" s="57">
        <v>0.53985219715874999</v>
      </c>
      <c r="M12236" s="57">
        <v>0.44032368196642901</v>
      </c>
    </row>
    <row r="12237" spans="1:13" x14ac:dyDescent="0.25">
      <c r="A12237" t="s">
        <v>21584</v>
      </c>
      <c r="B12237" t="s">
        <v>21585</v>
      </c>
      <c r="C12237" s="2" t="s">
        <v>31</v>
      </c>
      <c r="D12237" s="2" t="s">
        <v>32</v>
      </c>
      <c r="E12237" s="2" t="s">
        <v>29028</v>
      </c>
      <c r="F12237" s="56">
        <v>109.293692959656</v>
      </c>
      <c r="G12237" s="56">
        <v>99.117482347683804</v>
      </c>
      <c r="H12237" s="56">
        <v>82.519485266327095</v>
      </c>
      <c r="I12237" s="56">
        <v>103.438717912489</v>
      </c>
      <c r="J12237" s="57">
        <v>0.41322642824362699</v>
      </c>
      <c r="K12237" s="57">
        <v>0.45050675627077702</v>
      </c>
      <c r="L12237" s="57">
        <v>0.42113589248843403</v>
      </c>
      <c r="M12237" s="57">
        <v>0.37769474013065002</v>
      </c>
    </row>
    <row r="12238" spans="1:13" x14ac:dyDescent="0.25">
      <c r="A12238" t="s">
        <v>21592</v>
      </c>
      <c r="B12238" t="s">
        <v>21593</v>
      </c>
      <c r="C12238" s="2" t="s">
        <v>35</v>
      </c>
      <c r="D12238" s="2" t="s">
        <v>32</v>
      </c>
      <c r="E12238" s="2" t="s">
        <v>29028</v>
      </c>
      <c r="F12238" s="56">
        <v>109.293692959656</v>
      </c>
      <c r="G12238" s="56">
        <v>99.117482347683804</v>
      </c>
      <c r="H12238" s="56">
        <v>82.519485266327095</v>
      </c>
      <c r="I12238" s="56">
        <v>103.438717912489</v>
      </c>
      <c r="J12238" s="57">
        <v>0.41322642824362699</v>
      </c>
      <c r="K12238" s="57">
        <v>0.45050675627077702</v>
      </c>
      <c r="L12238" s="57">
        <v>0.42113589248843403</v>
      </c>
      <c r="M12238" s="57">
        <v>0.37769474013065002</v>
      </c>
    </row>
    <row r="12239" spans="1:13" x14ac:dyDescent="0.25">
      <c r="A12239" t="s">
        <v>21600</v>
      </c>
      <c r="B12239" t="s">
        <v>21601</v>
      </c>
      <c r="C12239" s="2" t="s">
        <v>35</v>
      </c>
      <c r="D12239" s="2" t="s">
        <v>32</v>
      </c>
      <c r="E12239" s="2" t="s">
        <v>29028</v>
      </c>
      <c r="F12239" s="56">
        <v>109.293692959656</v>
      </c>
      <c r="G12239" s="56">
        <v>99.117482347683804</v>
      </c>
      <c r="H12239" s="56">
        <v>82.519485266327095</v>
      </c>
      <c r="I12239" s="56">
        <v>103.438717912489</v>
      </c>
      <c r="J12239" s="57">
        <v>0.41322642824362699</v>
      </c>
      <c r="K12239" s="57">
        <v>0.45050675627077702</v>
      </c>
      <c r="L12239" s="57">
        <v>0.42113589248843403</v>
      </c>
      <c r="M12239" s="57">
        <v>0.37769474013065002</v>
      </c>
    </row>
    <row r="12240" spans="1:13" x14ac:dyDescent="0.25">
      <c r="A12240" t="s">
        <v>21588</v>
      </c>
      <c r="B12240" t="s">
        <v>21589</v>
      </c>
      <c r="C12240" s="2" t="s">
        <v>35</v>
      </c>
      <c r="D12240" s="2" t="s">
        <v>32</v>
      </c>
      <c r="E12240" s="2" t="s">
        <v>29028</v>
      </c>
      <c r="F12240" s="56">
        <v>109.293692959656</v>
      </c>
      <c r="G12240" s="56">
        <v>99.117482347683804</v>
      </c>
      <c r="H12240" s="56">
        <v>82.519485266327095</v>
      </c>
      <c r="I12240" s="56">
        <v>103.438717912489</v>
      </c>
      <c r="J12240" s="57">
        <v>0.41322642824362699</v>
      </c>
      <c r="K12240" s="57">
        <v>0.45050675627077702</v>
      </c>
      <c r="L12240" s="57">
        <v>0.42113589248843403</v>
      </c>
      <c r="M12240" s="57">
        <v>0.37769474013065002</v>
      </c>
    </row>
    <row r="12241" spans="1:13" x14ac:dyDescent="0.25">
      <c r="A12241" t="s">
        <v>21580</v>
      </c>
      <c r="B12241" t="s">
        <v>21581</v>
      </c>
      <c r="C12241" s="2" t="s">
        <v>31</v>
      </c>
      <c r="D12241" s="2" t="s">
        <v>32</v>
      </c>
      <c r="E12241" s="2" t="s">
        <v>29028</v>
      </c>
      <c r="F12241" s="56">
        <v>109.293692959656</v>
      </c>
      <c r="G12241" s="56">
        <v>99.117482347683804</v>
      </c>
      <c r="H12241" s="56">
        <v>82.519485266327095</v>
      </c>
      <c r="I12241" s="56">
        <v>103.438717912489</v>
      </c>
      <c r="J12241" s="57">
        <v>0.41322642824362699</v>
      </c>
      <c r="K12241" s="57">
        <v>0.45050675627077702</v>
      </c>
      <c r="L12241" s="57">
        <v>0.42113589248843403</v>
      </c>
      <c r="M12241" s="57">
        <v>0.37769474013065002</v>
      </c>
    </row>
    <row r="12242" spans="1:13" x14ac:dyDescent="0.25">
      <c r="A12242" t="s">
        <v>21596</v>
      </c>
      <c r="B12242" t="s">
        <v>21597</v>
      </c>
      <c r="C12242" s="2" t="s">
        <v>35</v>
      </c>
      <c r="D12242" s="2" t="s">
        <v>32</v>
      </c>
      <c r="E12242" s="2" t="s">
        <v>29028</v>
      </c>
      <c r="F12242" s="56">
        <v>109.293692959656</v>
      </c>
      <c r="G12242" s="56">
        <v>99.117482347683804</v>
      </c>
      <c r="H12242" s="56">
        <v>82.519485266327095</v>
      </c>
      <c r="I12242" s="56">
        <v>103.438717912489</v>
      </c>
      <c r="J12242" s="57">
        <v>0.41322642824362699</v>
      </c>
      <c r="K12242" s="57">
        <v>0.45050675627077702</v>
      </c>
      <c r="L12242" s="57">
        <v>0.42113589248843403</v>
      </c>
      <c r="M12242" s="57">
        <v>0.37769474013065002</v>
      </c>
    </row>
    <row r="12243" spans="1:13" x14ac:dyDescent="0.25">
      <c r="A12243" t="s">
        <v>21598</v>
      </c>
      <c r="B12243" t="s">
        <v>21599</v>
      </c>
      <c r="C12243" s="2" t="s">
        <v>35</v>
      </c>
      <c r="D12243" s="2" t="s">
        <v>32</v>
      </c>
      <c r="E12243" s="2" t="s">
        <v>29028</v>
      </c>
      <c r="F12243" s="56">
        <v>109.293692959656</v>
      </c>
      <c r="G12243" s="56">
        <v>99.117482347683804</v>
      </c>
      <c r="H12243" s="56">
        <v>82.519485266327095</v>
      </c>
      <c r="I12243" s="56">
        <v>103.438717912489</v>
      </c>
      <c r="J12243" s="57">
        <v>0.41322642824362699</v>
      </c>
      <c r="K12243" s="57">
        <v>0.45050675627077702</v>
      </c>
      <c r="L12243" s="57">
        <v>0.42113589248843403</v>
      </c>
      <c r="M12243" s="57">
        <v>0.37769474013065002</v>
      </c>
    </row>
    <row r="12244" spans="1:13" x14ac:dyDescent="0.25">
      <c r="A12244" t="s">
        <v>7214</v>
      </c>
      <c r="B12244" t="s">
        <v>7215</v>
      </c>
      <c r="C12244" s="2" t="s">
        <v>35</v>
      </c>
      <c r="D12244" s="2" t="s">
        <v>429</v>
      </c>
      <c r="E12244" s="2" t="s">
        <v>29028</v>
      </c>
      <c r="F12244" s="56">
        <v>102.823915800607</v>
      </c>
      <c r="G12244" s="56">
        <v>94.0529587820388</v>
      </c>
      <c r="H12244" s="56">
        <v>97.534128355679002</v>
      </c>
      <c r="I12244" s="56"/>
      <c r="J12244" s="57">
        <v>0.32639369727035</v>
      </c>
      <c r="K12244" s="57">
        <v>0.380084829720999</v>
      </c>
      <c r="L12244" s="57">
        <v>0.33826457109526398</v>
      </c>
      <c r="M12244" s="57">
        <v>0.28221711016310602</v>
      </c>
    </row>
    <row r="12245" spans="1:13" x14ac:dyDescent="0.25">
      <c r="A12245" t="s">
        <v>7206</v>
      </c>
      <c r="B12245" t="s">
        <v>7207</v>
      </c>
      <c r="C12245" s="2" t="s">
        <v>31</v>
      </c>
      <c r="D12245" s="2" t="s">
        <v>429</v>
      </c>
      <c r="E12245" s="2" t="s">
        <v>29028</v>
      </c>
      <c r="F12245" s="56">
        <v>102.823915800607</v>
      </c>
      <c r="G12245" s="56">
        <v>94.0529587820388</v>
      </c>
      <c r="H12245" s="56">
        <v>97.534128355679002</v>
      </c>
      <c r="I12245" s="56"/>
      <c r="J12245" s="57">
        <v>0.32639369727035</v>
      </c>
      <c r="K12245" s="57">
        <v>0.380084829720999</v>
      </c>
      <c r="L12245" s="57">
        <v>0.33826457109526398</v>
      </c>
      <c r="M12245" s="57">
        <v>0.28221711016310602</v>
      </c>
    </row>
    <row r="12246" spans="1:13" x14ac:dyDescent="0.25">
      <c r="A12246" t="s">
        <v>7210</v>
      </c>
      <c r="B12246" t="s">
        <v>7211</v>
      </c>
      <c r="C12246" s="2" t="s">
        <v>31</v>
      </c>
      <c r="D12246" s="2" t="s">
        <v>429</v>
      </c>
      <c r="E12246" s="2" t="s">
        <v>29028</v>
      </c>
      <c r="F12246" s="56">
        <v>102.823915800607</v>
      </c>
      <c r="G12246" s="56">
        <v>94.0529587820388</v>
      </c>
      <c r="H12246" s="56">
        <v>97.534128355679002</v>
      </c>
      <c r="I12246" s="56"/>
      <c r="J12246" s="57">
        <v>0.32639369727035</v>
      </c>
      <c r="K12246" s="57">
        <v>0.380084829720999</v>
      </c>
      <c r="L12246" s="57">
        <v>0.33826457109526398</v>
      </c>
      <c r="M12246" s="57">
        <v>0.28221711016310602</v>
      </c>
    </row>
    <row r="12247" spans="1:13" x14ac:dyDescent="0.25">
      <c r="A12247" t="s">
        <v>19767</v>
      </c>
      <c r="B12247" t="s">
        <v>19768</v>
      </c>
      <c r="C12247" s="2" t="s">
        <v>35</v>
      </c>
      <c r="D12247" s="2" t="s">
        <v>7638</v>
      </c>
      <c r="E12247" s="2" t="s">
        <v>29028</v>
      </c>
      <c r="F12247" s="56">
        <v>103.81458466558701</v>
      </c>
      <c r="G12247" s="56">
        <v>103.839452354996</v>
      </c>
      <c r="H12247" s="56">
        <v>100.021472382279</v>
      </c>
      <c r="I12247" s="56"/>
      <c r="J12247" s="57">
        <v>0.30673282008086999</v>
      </c>
      <c r="K12247" s="57">
        <v>0.35880628042296703</v>
      </c>
      <c r="L12247" s="57">
        <v>0.31986030656299702</v>
      </c>
      <c r="M12247" s="57">
        <v>0.27105924129224401</v>
      </c>
    </row>
    <row r="12248" spans="1:13" x14ac:dyDescent="0.25">
      <c r="A12248" t="s">
        <v>19759</v>
      </c>
      <c r="B12248" t="s">
        <v>19760</v>
      </c>
      <c r="C12248" s="2" t="s">
        <v>31</v>
      </c>
      <c r="D12248" s="2" t="s">
        <v>7638</v>
      </c>
      <c r="E12248" s="2" t="s">
        <v>29028</v>
      </c>
      <c r="F12248" s="56">
        <v>103.81458466558701</v>
      </c>
      <c r="G12248" s="56">
        <v>103.839452354996</v>
      </c>
      <c r="H12248" s="56">
        <v>100.021472382279</v>
      </c>
      <c r="I12248" s="56"/>
      <c r="J12248" s="57">
        <v>0.30673282008086999</v>
      </c>
      <c r="K12248" s="57">
        <v>0.35880628042296703</v>
      </c>
      <c r="L12248" s="57">
        <v>0.31986030656299702</v>
      </c>
      <c r="M12248" s="57">
        <v>0.27105924129224401</v>
      </c>
    </row>
    <row r="12249" spans="1:13" x14ac:dyDescent="0.25">
      <c r="A12249" t="s">
        <v>19763</v>
      </c>
      <c r="B12249" t="s">
        <v>19764</v>
      </c>
      <c r="C12249" s="2" t="s">
        <v>35</v>
      </c>
      <c r="D12249" s="2" t="s">
        <v>7638</v>
      </c>
      <c r="E12249" s="2" t="s">
        <v>29028</v>
      </c>
      <c r="F12249" s="56">
        <v>103.81458466558701</v>
      </c>
      <c r="G12249" s="56">
        <v>103.839452354996</v>
      </c>
      <c r="H12249" s="56">
        <v>100.021472382279</v>
      </c>
      <c r="I12249" s="56"/>
      <c r="J12249" s="57">
        <v>0.30673282008086999</v>
      </c>
      <c r="K12249" s="57">
        <v>0.35880628042296703</v>
      </c>
      <c r="L12249" s="57">
        <v>0.31986030656299702</v>
      </c>
      <c r="M12249" s="57">
        <v>0.27105924129224401</v>
      </c>
    </row>
    <row r="12250" spans="1:13" x14ac:dyDescent="0.25">
      <c r="A12250" t="s">
        <v>19765</v>
      </c>
      <c r="B12250" t="s">
        <v>19766</v>
      </c>
      <c r="C12250" s="2" t="s">
        <v>35</v>
      </c>
      <c r="D12250" s="2" t="s">
        <v>7638</v>
      </c>
      <c r="E12250" s="2" t="s">
        <v>29028</v>
      </c>
      <c r="F12250" s="56">
        <v>103.81458466558701</v>
      </c>
      <c r="G12250" s="56">
        <v>103.839452354996</v>
      </c>
      <c r="H12250" s="56">
        <v>100.021472382279</v>
      </c>
      <c r="I12250" s="56"/>
      <c r="J12250" s="57">
        <v>0.30673282008086999</v>
      </c>
      <c r="K12250" s="57">
        <v>0.35880628042296703</v>
      </c>
      <c r="L12250" s="57">
        <v>0.31986030656299702</v>
      </c>
      <c r="M12250" s="57">
        <v>0.27105924129224401</v>
      </c>
    </row>
    <row r="12251" spans="1:13" x14ac:dyDescent="0.25">
      <c r="A12251" t="s">
        <v>19761</v>
      </c>
      <c r="B12251" t="s">
        <v>19762</v>
      </c>
      <c r="C12251" s="2" t="s">
        <v>31</v>
      </c>
      <c r="D12251" s="2" t="s">
        <v>7638</v>
      </c>
      <c r="E12251" s="2" t="s">
        <v>29028</v>
      </c>
      <c r="F12251" s="56">
        <v>103.81458466558701</v>
      </c>
      <c r="G12251" s="56">
        <v>103.839452354996</v>
      </c>
      <c r="H12251" s="56">
        <v>100.021472382279</v>
      </c>
      <c r="I12251" s="56"/>
      <c r="J12251" s="57">
        <v>0.30673282008086999</v>
      </c>
      <c r="K12251" s="57">
        <v>0.35880628042296703</v>
      </c>
      <c r="L12251" s="57">
        <v>0.31986030656299702</v>
      </c>
      <c r="M12251" s="57">
        <v>0.27105924129224401</v>
      </c>
    </row>
    <row r="12252" spans="1:13" x14ac:dyDescent="0.25">
      <c r="A12252" t="s">
        <v>19757</v>
      </c>
      <c r="B12252" t="s">
        <v>19758</v>
      </c>
      <c r="C12252" s="2" t="s">
        <v>31</v>
      </c>
      <c r="D12252" s="2" t="s">
        <v>7638</v>
      </c>
      <c r="E12252" s="2" t="s">
        <v>29028</v>
      </c>
      <c r="F12252" s="56">
        <v>103.81458466558701</v>
      </c>
      <c r="G12252" s="56">
        <v>103.839452354996</v>
      </c>
      <c r="H12252" s="56">
        <v>100.021472382279</v>
      </c>
      <c r="I12252" s="56"/>
      <c r="J12252" s="57">
        <v>0.30673282008086999</v>
      </c>
      <c r="K12252" s="57">
        <v>0.35880628042296703</v>
      </c>
      <c r="L12252" s="57">
        <v>0.31986030656299702</v>
      </c>
      <c r="M12252" s="57">
        <v>0.27105924129224401</v>
      </c>
    </row>
    <row r="12253" spans="1:13" x14ac:dyDescent="0.25">
      <c r="A12253" t="s">
        <v>11689</v>
      </c>
      <c r="B12253" t="s">
        <v>11690</v>
      </c>
      <c r="C12253" s="2" t="s">
        <v>35</v>
      </c>
      <c r="D12253" s="2" t="s">
        <v>69</v>
      </c>
      <c r="E12253" s="2" t="s">
        <v>29028</v>
      </c>
      <c r="F12253" s="56"/>
      <c r="G12253" s="56">
        <v>102.73182208057101</v>
      </c>
      <c r="H12253" s="56"/>
      <c r="I12253" s="56"/>
      <c r="J12253" s="57">
        <v>0.28071641209520998</v>
      </c>
      <c r="K12253" s="57">
        <v>0.33133043433189802</v>
      </c>
      <c r="L12253" s="57">
        <v>0.28733554608706002</v>
      </c>
      <c r="M12253" s="57">
        <v>0.23243802395559701</v>
      </c>
    </row>
    <row r="12254" spans="1:13" x14ac:dyDescent="0.25">
      <c r="A12254" t="s">
        <v>5190</v>
      </c>
      <c r="B12254" t="s">
        <v>5191</v>
      </c>
      <c r="C12254" s="2" t="s">
        <v>35</v>
      </c>
      <c r="D12254" s="2" t="s">
        <v>4176</v>
      </c>
      <c r="E12254" s="2" t="s">
        <v>29028</v>
      </c>
      <c r="F12254" s="56"/>
      <c r="G12254" s="56">
        <v>97.376782739494601</v>
      </c>
      <c r="H12254" s="56"/>
      <c r="I12254" s="56"/>
      <c r="J12254" s="57">
        <v>0.25474048765713803</v>
      </c>
      <c r="K12254" s="57">
        <v>0.31818988028587603</v>
      </c>
      <c r="L12254" s="57">
        <v>0.26824213087910698</v>
      </c>
      <c r="M12254" s="57">
        <v>0.19671811413262799</v>
      </c>
    </row>
    <row r="12255" spans="1:13" x14ac:dyDescent="0.25">
      <c r="A12255" t="s">
        <v>16491</v>
      </c>
      <c r="B12255" t="s">
        <v>16492</v>
      </c>
      <c r="C12255" s="2" t="s">
        <v>31</v>
      </c>
      <c r="D12255" s="2" t="s">
        <v>356</v>
      </c>
      <c r="E12255" s="2" t="s">
        <v>29028</v>
      </c>
      <c r="F12255" s="56">
        <v>103.87223816984</v>
      </c>
      <c r="G12255" s="56">
        <v>107.414444929862</v>
      </c>
      <c r="H12255" s="56">
        <v>91.997039183630406</v>
      </c>
      <c r="I12255" s="56">
        <v>101.071598507811</v>
      </c>
      <c r="J12255" s="57">
        <v>0.45744663361233201</v>
      </c>
      <c r="K12255" s="57">
        <v>0.52622984815193696</v>
      </c>
      <c r="L12255" s="57">
        <v>0.47141119110372398</v>
      </c>
      <c r="M12255" s="57">
        <v>0.40375784764314898</v>
      </c>
    </row>
    <row r="12256" spans="1:13" x14ac:dyDescent="0.25">
      <c r="A12256" t="s">
        <v>16503</v>
      </c>
      <c r="B12256" t="s">
        <v>16504</v>
      </c>
      <c r="C12256" s="2" t="s">
        <v>35</v>
      </c>
      <c r="D12256" s="2" t="s">
        <v>356</v>
      </c>
      <c r="E12256" s="2" t="s">
        <v>29028</v>
      </c>
      <c r="F12256" s="56"/>
      <c r="G12256" s="56">
        <v>103.230768927863</v>
      </c>
      <c r="H12256" s="56">
        <v>91.2140980619061</v>
      </c>
      <c r="I12256" s="56"/>
      <c r="J12256" s="57">
        <v>0.28796568888273899</v>
      </c>
      <c r="K12256" s="57">
        <v>0.33735098783634698</v>
      </c>
      <c r="L12256" s="57">
        <v>0.30066114471808503</v>
      </c>
      <c r="M12256" s="57">
        <v>0.23905853642118899</v>
      </c>
    </row>
    <row r="12257" spans="1:13" x14ac:dyDescent="0.25">
      <c r="A12257" t="s">
        <v>16501</v>
      </c>
      <c r="B12257" t="s">
        <v>16502</v>
      </c>
      <c r="C12257" s="2" t="s">
        <v>35</v>
      </c>
      <c r="D12257" s="2" t="s">
        <v>356</v>
      </c>
      <c r="E12257" s="2" t="s">
        <v>29028</v>
      </c>
      <c r="F12257" s="56"/>
      <c r="G12257" s="56">
        <v>103.230768927863</v>
      </c>
      <c r="H12257" s="56">
        <v>91.2140980619061</v>
      </c>
      <c r="I12257" s="56"/>
      <c r="J12257" s="57">
        <v>0.28796568888273899</v>
      </c>
      <c r="K12257" s="57">
        <v>0.33735098783634698</v>
      </c>
      <c r="L12257" s="57">
        <v>0.30066114471808503</v>
      </c>
      <c r="M12257" s="57">
        <v>0.23905853642118899</v>
      </c>
    </row>
    <row r="12258" spans="1:13" x14ac:dyDescent="0.25">
      <c r="A12258" t="s">
        <v>16489</v>
      </c>
      <c r="B12258" t="s">
        <v>16490</v>
      </c>
      <c r="C12258" s="2" t="s">
        <v>31</v>
      </c>
      <c r="D12258" s="2" t="s">
        <v>356</v>
      </c>
      <c r="E12258" s="2" t="s">
        <v>29028</v>
      </c>
      <c r="F12258" s="56"/>
      <c r="G12258" s="56">
        <v>103.230768927863</v>
      </c>
      <c r="H12258" s="56">
        <v>91.2140980619061</v>
      </c>
      <c r="I12258" s="56"/>
      <c r="J12258" s="57">
        <v>0.28796568888273899</v>
      </c>
      <c r="K12258" s="57">
        <v>0.33735098783634698</v>
      </c>
      <c r="L12258" s="57">
        <v>0.30066114471808503</v>
      </c>
      <c r="M12258" s="57">
        <v>0.23905853642118899</v>
      </c>
    </row>
    <row r="12259" spans="1:13" x14ac:dyDescent="0.25">
      <c r="A12259" t="s">
        <v>16499</v>
      </c>
      <c r="B12259" t="s">
        <v>16500</v>
      </c>
      <c r="C12259" s="2" t="s">
        <v>35</v>
      </c>
      <c r="D12259" s="2" t="s">
        <v>356</v>
      </c>
      <c r="E12259" s="2" t="s">
        <v>29028</v>
      </c>
      <c r="F12259" s="56"/>
      <c r="G12259" s="56">
        <v>103.230768927863</v>
      </c>
      <c r="H12259" s="56">
        <v>91.2140980619061</v>
      </c>
      <c r="I12259" s="56"/>
      <c r="J12259" s="57">
        <v>0.28796568888273899</v>
      </c>
      <c r="K12259" s="57">
        <v>0.33735098783634698</v>
      </c>
      <c r="L12259" s="57">
        <v>0.30066114471808503</v>
      </c>
      <c r="M12259" s="57">
        <v>0.23905853642118899</v>
      </c>
    </row>
    <row r="12260" spans="1:13" x14ac:dyDescent="0.25">
      <c r="A12260" t="s">
        <v>16495</v>
      </c>
      <c r="B12260" t="s">
        <v>16496</v>
      </c>
      <c r="C12260" s="2" t="s">
        <v>31</v>
      </c>
      <c r="D12260" s="2" t="s">
        <v>356</v>
      </c>
      <c r="E12260" s="2" t="s">
        <v>29028</v>
      </c>
      <c r="F12260" s="56"/>
      <c r="G12260" s="56">
        <v>103.230768927863</v>
      </c>
      <c r="H12260" s="56">
        <v>91.2140980619061</v>
      </c>
      <c r="I12260" s="56"/>
      <c r="J12260" s="57">
        <v>0.28796568888273899</v>
      </c>
      <c r="K12260" s="57">
        <v>0.33735098783634698</v>
      </c>
      <c r="L12260" s="57">
        <v>0.30066114471808503</v>
      </c>
      <c r="M12260" s="57">
        <v>0.23905853642118899</v>
      </c>
    </row>
    <row r="12261" spans="1:13" x14ac:dyDescent="0.25">
      <c r="A12261" t="s">
        <v>16497</v>
      </c>
      <c r="B12261" t="s">
        <v>16498</v>
      </c>
      <c r="C12261" s="2" t="s">
        <v>35</v>
      </c>
      <c r="D12261" s="2" t="s">
        <v>356</v>
      </c>
      <c r="E12261" s="2" t="s">
        <v>29028</v>
      </c>
      <c r="F12261" s="56"/>
      <c r="G12261" s="56">
        <v>103.230768927863</v>
      </c>
      <c r="H12261" s="56">
        <v>91.2140980619061</v>
      </c>
      <c r="I12261" s="56"/>
      <c r="J12261" s="57">
        <v>0.28796568888273899</v>
      </c>
      <c r="K12261" s="57">
        <v>0.33735098783634698</v>
      </c>
      <c r="L12261" s="57">
        <v>0.30066114471808503</v>
      </c>
      <c r="M12261" s="57">
        <v>0.23905853642118899</v>
      </c>
    </row>
    <row r="12262" spans="1:13" x14ac:dyDescent="0.25">
      <c r="A12262" t="s">
        <v>16493</v>
      </c>
      <c r="B12262" t="s">
        <v>16494</v>
      </c>
      <c r="C12262" s="2" t="s">
        <v>31</v>
      </c>
      <c r="D12262" s="2" t="s">
        <v>356</v>
      </c>
      <c r="E12262" s="2" t="s">
        <v>29028</v>
      </c>
      <c r="F12262" s="56"/>
      <c r="G12262" s="56">
        <v>103.230768927863</v>
      </c>
      <c r="H12262" s="56">
        <v>91.2140980619061</v>
      </c>
      <c r="I12262" s="56"/>
      <c r="J12262" s="57">
        <v>0.28796568888273899</v>
      </c>
      <c r="K12262" s="57">
        <v>0.33735098783634698</v>
      </c>
      <c r="L12262" s="57">
        <v>0.30066114471808503</v>
      </c>
      <c r="M12262" s="57">
        <v>0.23905853642118899</v>
      </c>
    </row>
    <row r="12263" spans="1:13" x14ac:dyDescent="0.25">
      <c r="A12263" t="s">
        <v>19037</v>
      </c>
      <c r="B12263" t="s">
        <v>19038</v>
      </c>
      <c r="C12263" s="2" t="s">
        <v>35</v>
      </c>
      <c r="D12263" s="2" t="s">
        <v>356</v>
      </c>
      <c r="E12263" s="2" t="s">
        <v>29028</v>
      </c>
      <c r="F12263" s="56">
        <v>89.857836663973998</v>
      </c>
      <c r="G12263" s="56">
        <v>98.694523727306802</v>
      </c>
      <c r="H12263" s="56">
        <v>80.812349722931899</v>
      </c>
      <c r="I12263" s="56">
        <v>102.479934579334</v>
      </c>
      <c r="J12263" s="57">
        <v>0.49459531235556897</v>
      </c>
      <c r="K12263" s="57">
        <v>0.56396170540118096</v>
      </c>
      <c r="L12263" s="57">
        <v>0.50374683497509598</v>
      </c>
      <c r="M12263" s="57">
        <v>0.43254605287150699</v>
      </c>
    </row>
    <row r="12264" spans="1:13" x14ac:dyDescent="0.25">
      <c r="A12264" t="s">
        <v>19049</v>
      </c>
      <c r="B12264" t="s">
        <v>19050</v>
      </c>
      <c r="C12264" s="2" t="s">
        <v>35</v>
      </c>
      <c r="D12264" s="2" t="s">
        <v>356</v>
      </c>
      <c r="E12264" s="2" t="s">
        <v>29028</v>
      </c>
      <c r="F12264" s="56">
        <v>93.427274872880702</v>
      </c>
      <c r="G12264" s="56">
        <v>96.063520795757597</v>
      </c>
      <c r="H12264" s="56">
        <v>89.762303476650601</v>
      </c>
      <c r="I12264" s="56"/>
      <c r="J12264" s="57">
        <v>0.334529198044553</v>
      </c>
      <c r="K12264" s="57">
        <v>0.38299359070411898</v>
      </c>
      <c r="L12264" s="57">
        <v>0.34316582459987099</v>
      </c>
      <c r="M12264" s="57">
        <v>0.28867244847011297</v>
      </c>
    </row>
    <row r="12265" spans="1:13" x14ac:dyDescent="0.25">
      <c r="A12265" t="s">
        <v>19031</v>
      </c>
      <c r="B12265" t="s">
        <v>19032</v>
      </c>
      <c r="C12265" s="2" t="s">
        <v>31</v>
      </c>
      <c r="D12265" s="2" t="s">
        <v>356</v>
      </c>
      <c r="E12265" s="2" t="s">
        <v>29028</v>
      </c>
      <c r="F12265" s="56">
        <v>93.427274872880702</v>
      </c>
      <c r="G12265" s="56">
        <v>96.063520795757597</v>
      </c>
      <c r="H12265" s="56">
        <v>89.762303476650601</v>
      </c>
      <c r="I12265" s="56"/>
      <c r="J12265" s="57">
        <v>0.334529198044553</v>
      </c>
      <c r="K12265" s="57">
        <v>0.38299359070411898</v>
      </c>
      <c r="L12265" s="57">
        <v>0.34316582459987099</v>
      </c>
      <c r="M12265" s="57">
        <v>0.28867244847011297</v>
      </c>
    </row>
    <row r="12266" spans="1:13" x14ac:dyDescent="0.25">
      <c r="A12266" t="s">
        <v>19041</v>
      </c>
      <c r="B12266" t="s">
        <v>19042</v>
      </c>
      <c r="C12266" s="2" t="s">
        <v>35</v>
      </c>
      <c r="D12266" s="2" t="s">
        <v>356</v>
      </c>
      <c r="E12266" s="2" t="s">
        <v>29028</v>
      </c>
      <c r="F12266" s="56">
        <v>93.427274872880702</v>
      </c>
      <c r="G12266" s="56">
        <v>96.063520795757597</v>
      </c>
      <c r="H12266" s="56">
        <v>89.762303476650601</v>
      </c>
      <c r="I12266" s="56"/>
      <c r="J12266" s="57">
        <v>0.334529198044553</v>
      </c>
      <c r="K12266" s="57">
        <v>0.38299359070411898</v>
      </c>
      <c r="L12266" s="57">
        <v>0.34316582459987099</v>
      </c>
      <c r="M12266" s="57">
        <v>0.28867244847011297</v>
      </c>
    </row>
    <row r="12267" spans="1:13" x14ac:dyDescent="0.25">
      <c r="A12267" t="s">
        <v>19029</v>
      </c>
      <c r="B12267" t="s">
        <v>19030</v>
      </c>
      <c r="C12267" s="2" t="s">
        <v>31</v>
      </c>
      <c r="D12267" s="2" t="s">
        <v>356</v>
      </c>
      <c r="E12267" s="2" t="s">
        <v>29028</v>
      </c>
      <c r="F12267" s="56">
        <v>93.427274872880702</v>
      </c>
      <c r="G12267" s="56">
        <v>96.063520795757597</v>
      </c>
      <c r="H12267" s="56">
        <v>89.762303476650601</v>
      </c>
      <c r="I12267" s="56"/>
      <c r="J12267" s="57">
        <v>0.334529198044553</v>
      </c>
      <c r="K12267" s="57">
        <v>0.38299359070411898</v>
      </c>
      <c r="L12267" s="57">
        <v>0.34316582459987099</v>
      </c>
      <c r="M12267" s="57">
        <v>0.28867244847011297</v>
      </c>
    </row>
    <row r="12268" spans="1:13" x14ac:dyDescent="0.25">
      <c r="A12268" t="s">
        <v>19045</v>
      </c>
      <c r="B12268" t="s">
        <v>19046</v>
      </c>
      <c r="C12268" s="2" t="s">
        <v>35</v>
      </c>
      <c r="D12268" s="2" t="s">
        <v>356</v>
      </c>
      <c r="E12268" s="2" t="s">
        <v>29028</v>
      </c>
      <c r="F12268" s="56">
        <v>93.427274872880702</v>
      </c>
      <c r="G12268" s="56">
        <v>96.063520795757597</v>
      </c>
      <c r="H12268" s="56">
        <v>89.762303476650601</v>
      </c>
      <c r="I12268" s="56"/>
      <c r="J12268" s="57">
        <v>0.334529198044553</v>
      </c>
      <c r="K12268" s="57">
        <v>0.38299359070411898</v>
      </c>
      <c r="L12268" s="57">
        <v>0.34316582459987099</v>
      </c>
      <c r="M12268" s="57">
        <v>0.28867244847011297</v>
      </c>
    </row>
    <row r="12269" spans="1:13" x14ac:dyDescent="0.25">
      <c r="A12269" t="s">
        <v>16793</v>
      </c>
      <c r="B12269" t="s">
        <v>16794</v>
      </c>
      <c r="C12269" s="2" t="s">
        <v>35</v>
      </c>
      <c r="D12269" s="2" t="s">
        <v>312</v>
      </c>
      <c r="E12269" s="2" t="s">
        <v>29028</v>
      </c>
      <c r="F12269" s="56"/>
      <c r="G12269" s="56">
        <v>104.19335904588</v>
      </c>
      <c r="H12269" s="56"/>
      <c r="I12269" s="56"/>
      <c r="J12269" s="57">
        <v>0.26451474801625802</v>
      </c>
      <c r="K12269" s="57">
        <v>0.302397050369489</v>
      </c>
      <c r="L12269" s="57">
        <v>0.269058613507767</v>
      </c>
      <c r="M12269" s="57">
        <v>0.226492991594687</v>
      </c>
    </row>
    <row r="12270" spans="1:13" x14ac:dyDescent="0.25">
      <c r="A12270" t="s">
        <v>14838</v>
      </c>
      <c r="B12270" t="s">
        <v>14839</v>
      </c>
      <c r="C12270" s="2" t="s">
        <v>31</v>
      </c>
      <c r="D12270" s="2" t="s">
        <v>32</v>
      </c>
      <c r="E12270" s="2" t="s">
        <v>29028</v>
      </c>
      <c r="F12270" s="56">
        <v>110.197453120378</v>
      </c>
      <c r="G12270" s="56">
        <v>121.610650708251</v>
      </c>
      <c r="H12270" s="56">
        <v>117.91503052374399</v>
      </c>
      <c r="I12270" s="56">
        <v>100.904041449403</v>
      </c>
      <c r="J12270" s="57">
        <v>0.40509046269586901</v>
      </c>
      <c r="K12270" s="57">
        <v>0.45638819497163202</v>
      </c>
      <c r="L12270" s="57">
        <v>0.410959161734679</v>
      </c>
      <c r="M12270" s="57">
        <v>0.35651338182240599</v>
      </c>
    </row>
    <row r="12271" spans="1:13" x14ac:dyDescent="0.25">
      <c r="A12271" t="s">
        <v>26269</v>
      </c>
      <c r="B12271" t="s">
        <v>26270</v>
      </c>
      <c r="C12271" s="2" t="s">
        <v>35</v>
      </c>
      <c r="D12271" s="2" t="s">
        <v>69</v>
      </c>
      <c r="E12271" s="2" t="s">
        <v>29028</v>
      </c>
      <c r="F12271" s="56">
        <v>98.175879537521993</v>
      </c>
      <c r="G12271" s="56">
        <v>87.996078117959797</v>
      </c>
      <c r="H12271" s="56">
        <v>98.791343003995195</v>
      </c>
      <c r="I12271" s="56"/>
      <c r="J12271" s="57">
        <v>0.31841917182863699</v>
      </c>
      <c r="K12271" s="57">
        <v>0.37495274131253797</v>
      </c>
      <c r="L12271" s="57">
        <v>0.33144199609319502</v>
      </c>
      <c r="M12271" s="57">
        <v>0.27164411208740802</v>
      </c>
    </row>
    <row r="12272" spans="1:13" x14ac:dyDescent="0.25">
      <c r="A12272" t="s">
        <v>8159</v>
      </c>
      <c r="B12272" t="s">
        <v>8160</v>
      </c>
      <c r="C12272" s="2" t="s">
        <v>35</v>
      </c>
      <c r="D12272" s="2" t="s">
        <v>69</v>
      </c>
      <c r="E12272" s="2" t="s">
        <v>29028</v>
      </c>
      <c r="F12272" s="56">
        <v>98.1807872131983</v>
      </c>
      <c r="G12272" s="56">
        <v>87.077314202038707</v>
      </c>
      <c r="H12272" s="56">
        <v>92.256117426804295</v>
      </c>
      <c r="I12272" s="56"/>
      <c r="J12272" s="57">
        <v>0.32956486920986999</v>
      </c>
      <c r="K12272" s="57">
        <v>0.38210211913911102</v>
      </c>
      <c r="L12272" s="57">
        <v>0.33335756195487298</v>
      </c>
      <c r="M12272" s="57">
        <v>0.26530179220026401</v>
      </c>
    </row>
    <row r="12273" spans="1:13" x14ac:dyDescent="0.25">
      <c r="A12273" t="s">
        <v>8147</v>
      </c>
      <c r="B12273" t="s">
        <v>8148</v>
      </c>
      <c r="C12273" s="2" t="s">
        <v>31</v>
      </c>
      <c r="D12273" s="2" t="s">
        <v>69</v>
      </c>
      <c r="E12273" s="2" t="s">
        <v>29028</v>
      </c>
      <c r="F12273" s="56">
        <v>98.1807872131983</v>
      </c>
      <c r="G12273" s="56">
        <v>87.077314202038707</v>
      </c>
      <c r="H12273" s="56">
        <v>92.256117426804295</v>
      </c>
      <c r="I12273" s="56"/>
      <c r="J12273" s="57">
        <v>0.32956486920986999</v>
      </c>
      <c r="K12273" s="57">
        <v>0.38210211913911102</v>
      </c>
      <c r="L12273" s="57">
        <v>0.33335756195487298</v>
      </c>
      <c r="M12273" s="57">
        <v>0.26530179220026401</v>
      </c>
    </row>
    <row r="12274" spans="1:13" x14ac:dyDescent="0.25">
      <c r="A12274" t="s">
        <v>8157</v>
      </c>
      <c r="B12274" t="s">
        <v>8158</v>
      </c>
      <c r="C12274" s="2" t="s">
        <v>35</v>
      </c>
      <c r="D12274" s="2" t="s">
        <v>69</v>
      </c>
      <c r="E12274" s="2" t="s">
        <v>29028</v>
      </c>
      <c r="F12274" s="56">
        <v>98.1807872131983</v>
      </c>
      <c r="G12274" s="56">
        <v>87.077314202038707</v>
      </c>
      <c r="H12274" s="56">
        <v>92.256117426804295</v>
      </c>
      <c r="I12274" s="56"/>
      <c r="J12274" s="57">
        <v>0.32956486920986999</v>
      </c>
      <c r="K12274" s="57">
        <v>0.38210211913911102</v>
      </c>
      <c r="L12274" s="57">
        <v>0.33335756195487298</v>
      </c>
      <c r="M12274" s="57">
        <v>0.26530179220026401</v>
      </c>
    </row>
    <row r="12275" spans="1:13" x14ac:dyDescent="0.25">
      <c r="A12275" t="s">
        <v>8155</v>
      </c>
      <c r="B12275" t="s">
        <v>8156</v>
      </c>
      <c r="C12275" s="2" t="s">
        <v>35</v>
      </c>
      <c r="D12275" s="2" t="s">
        <v>69</v>
      </c>
      <c r="E12275" s="2" t="s">
        <v>29028</v>
      </c>
      <c r="F12275" s="56">
        <v>98.1807872131983</v>
      </c>
      <c r="G12275" s="56">
        <v>87.077314202038707</v>
      </c>
      <c r="H12275" s="56">
        <v>92.256117426804295</v>
      </c>
      <c r="I12275" s="56"/>
      <c r="J12275" s="57">
        <v>0.32956486920986999</v>
      </c>
      <c r="K12275" s="57">
        <v>0.38210211913911102</v>
      </c>
      <c r="L12275" s="57">
        <v>0.33335756195487298</v>
      </c>
      <c r="M12275" s="57">
        <v>0.26530179220026401</v>
      </c>
    </row>
    <row r="12276" spans="1:13" x14ac:dyDescent="0.25">
      <c r="A12276" t="s">
        <v>8145</v>
      </c>
      <c r="B12276" t="s">
        <v>8146</v>
      </c>
      <c r="C12276" s="2" t="s">
        <v>31</v>
      </c>
      <c r="D12276" s="2" t="s">
        <v>69</v>
      </c>
      <c r="E12276" s="2" t="s">
        <v>29028</v>
      </c>
      <c r="F12276" s="56">
        <v>98.1807872131983</v>
      </c>
      <c r="G12276" s="56">
        <v>87.077314202038707</v>
      </c>
      <c r="H12276" s="56">
        <v>92.256117426804295</v>
      </c>
      <c r="I12276" s="56"/>
      <c r="J12276" s="57">
        <v>0.32956486920986999</v>
      </c>
      <c r="K12276" s="57">
        <v>0.38210211913911102</v>
      </c>
      <c r="L12276" s="57">
        <v>0.33335756195487298</v>
      </c>
      <c r="M12276" s="57">
        <v>0.26530179220026401</v>
      </c>
    </row>
    <row r="12277" spans="1:13" x14ac:dyDescent="0.25">
      <c r="A12277" t="s">
        <v>528</v>
      </c>
      <c r="B12277" t="s">
        <v>529</v>
      </c>
      <c r="C12277" s="2" t="s">
        <v>35</v>
      </c>
      <c r="D12277" s="2" t="s">
        <v>69</v>
      </c>
      <c r="E12277" s="2" t="s">
        <v>29027</v>
      </c>
      <c r="F12277" s="56">
        <v>96.664743877115797</v>
      </c>
      <c r="G12277" s="56">
        <v>80.1307211995817</v>
      </c>
      <c r="H12277" s="56">
        <v>87.369556965861307</v>
      </c>
      <c r="I12277" s="56">
        <v>103.88491673949601</v>
      </c>
      <c r="J12277" s="57">
        <v>0.45161002236428599</v>
      </c>
      <c r="K12277" s="57">
        <v>0.56414688051571804</v>
      </c>
      <c r="L12277" s="57">
        <v>0.44467512412527599</v>
      </c>
      <c r="M12277" s="57">
        <v>0.29400014001665697</v>
      </c>
    </row>
    <row r="12278" spans="1:13" x14ac:dyDescent="0.25">
      <c r="A12278" t="s">
        <v>8149</v>
      </c>
      <c r="B12278" t="s">
        <v>8150</v>
      </c>
      <c r="C12278" s="2" t="s">
        <v>31</v>
      </c>
      <c r="D12278" s="2" t="s">
        <v>69</v>
      </c>
      <c r="E12278" s="2" t="s">
        <v>29028</v>
      </c>
      <c r="F12278" s="56">
        <v>98.1807872131983</v>
      </c>
      <c r="G12278" s="56">
        <v>87.077314202038707</v>
      </c>
      <c r="H12278" s="56">
        <v>92.256117426804295</v>
      </c>
      <c r="I12278" s="56"/>
      <c r="J12278" s="57">
        <v>0.32956486920986999</v>
      </c>
      <c r="K12278" s="57">
        <v>0.38210211913911102</v>
      </c>
      <c r="L12278" s="57">
        <v>0.33335756195487298</v>
      </c>
      <c r="M12278" s="57">
        <v>0.26530179220026401</v>
      </c>
    </row>
    <row r="12279" spans="1:13" x14ac:dyDescent="0.25">
      <c r="A12279" t="s">
        <v>8143</v>
      </c>
      <c r="B12279" t="s">
        <v>8144</v>
      </c>
      <c r="C12279" s="2" t="s">
        <v>31</v>
      </c>
      <c r="D12279" s="2" t="s">
        <v>69</v>
      </c>
      <c r="E12279" s="2" t="s">
        <v>29028</v>
      </c>
      <c r="F12279" s="56">
        <v>98.1807872131983</v>
      </c>
      <c r="G12279" s="56">
        <v>87.077314202038707</v>
      </c>
      <c r="H12279" s="56">
        <v>92.256117426804295</v>
      </c>
      <c r="I12279" s="56"/>
      <c r="J12279" s="57">
        <v>0.32956486920986999</v>
      </c>
      <c r="K12279" s="57">
        <v>0.38210211913911102</v>
      </c>
      <c r="L12279" s="57">
        <v>0.33335756195487298</v>
      </c>
      <c r="M12279" s="57">
        <v>0.26530179220026401</v>
      </c>
    </row>
    <row r="12280" spans="1:13" x14ac:dyDescent="0.25">
      <c r="A12280" t="s">
        <v>8153</v>
      </c>
      <c r="B12280" t="s">
        <v>8154</v>
      </c>
      <c r="C12280" s="2" t="s">
        <v>35</v>
      </c>
      <c r="D12280" s="2" t="s">
        <v>69</v>
      </c>
      <c r="E12280" s="2" t="s">
        <v>29028</v>
      </c>
      <c r="F12280" s="56">
        <v>98.1807872131983</v>
      </c>
      <c r="G12280" s="56">
        <v>87.077314202038707</v>
      </c>
      <c r="H12280" s="56">
        <v>92.256117426804295</v>
      </c>
      <c r="I12280" s="56"/>
      <c r="J12280" s="57">
        <v>0.32956486920986999</v>
      </c>
      <c r="K12280" s="57">
        <v>0.38210211913911102</v>
      </c>
      <c r="L12280" s="57">
        <v>0.33335756195487298</v>
      </c>
      <c r="M12280" s="57">
        <v>0.26530179220026401</v>
      </c>
    </row>
    <row r="12281" spans="1:13" x14ac:dyDescent="0.25">
      <c r="A12281" t="s">
        <v>8151</v>
      </c>
      <c r="B12281" t="s">
        <v>8152</v>
      </c>
      <c r="C12281" s="2" t="s">
        <v>31</v>
      </c>
      <c r="D12281" s="2" t="s">
        <v>69</v>
      </c>
      <c r="E12281" s="2" t="s">
        <v>29028</v>
      </c>
      <c r="F12281" s="56">
        <v>98.1807872131983</v>
      </c>
      <c r="G12281" s="56">
        <v>87.077314202038707</v>
      </c>
      <c r="H12281" s="56">
        <v>92.256117426804295</v>
      </c>
      <c r="I12281" s="56"/>
      <c r="J12281" s="57">
        <v>0.32956486920986999</v>
      </c>
      <c r="K12281" s="57">
        <v>0.38210211913911102</v>
      </c>
      <c r="L12281" s="57">
        <v>0.33335756195487298</v>
      </c>
      <c r="M12281" s="57">
        <v>0.26530179220026401</v>
      </c>
    </row>
    <row r="12282" spans="1:13" x14ac:dyDescent="0.25">
      <c r="A12282" t="s">
        <v>17843</v>
      </c>
      <c r="B12282" t="s">
        <v>17844</v>
      </c>
      <c r="C12282" s="2" t="s">
        <v>31</v>
      </c>
      <c r="D12282" s="2" t="s">
        <v>69</v>
      </c>
      <c r="E12282" s="2" t="s">
        <v>29028</v>
      </c>
      <c r="F12282" s="56"/>
      <c r="G12282" s="56">
        <v>96.973699877201199</v>
      </c>
      <c r="H12282" s="56"/>
      <c r="I12282" s="56"/>
      <c r="J12282" s="57">
        <v>0.25782546410593399</v>
      </c>
      <c r="K12282" s="57">
        <v>0.31097558332776698</v>
      </c>
      <c r="L12282" s="57">
        <v>0.26793405437303303</v>
      </c>
      <c r="M12282" s="57">
        <v>0.207068814748674</v>
      </c>
    </row>
    <row r="12283" spans="1:13" x14ac:dyDescent="0.25">
      <c r="A12283" t="s">
        <v>17855</v>
      </c>
      <c r="B12283" t="s">
        <v>17856</v>
      </c>
      <c r="C12283" s="2" t="s">
        <v>35</v>
      </c>
      <c r="D12283" s="2" t="s">
        <v>69</v>
      </c>
      <c r="E12283" s="2" t="s">
        <v>29028</v>
      </c>
      <c r="F12283" s="56"/>
      <c r="G12283" s="56">
        <v>96.973699877201199</v>
      </c>
      <c r="H12283" s="56"/>
      <c r="I12283" s="56"/>
      <c r="J12283" s="57">
        <v>0.25782546410593399</v>
      </c>
      <c r="K12283" s="57">
        <v>0.31097558332776698</v>
      </c>
      <c r="L12283" s="57">
        <v>0.26793405437303303</v>
      </c>
      <c r="M12283" s="57">
        <v>0.207068814748674</v>
      </c>
    </row>
    <row r="12284" spans="1:13" x14ac:dyDescent="0.25">
      <c r="A12284" t="s">
        <v>17845</v>
      </c>
      <c r="B12284" t="s">
        <v>17846</v>
      </c>
      <c r="C12284" s="2" t="s">
        <v>31</v>
      </c>
      <c r="D12284" s="2" t="s">
        <v>69</v>
      </c>
      <c r="E12284" s="2" t="s">
        <v>29028</v>
      </c>
      <c r="F12284" s="56"/>
      <c r="G12284" s="56">
        <v>96.973699877201199</v>
      </c>
      <c r="H12284" s="56"/>
      <c r="I12284" s="56"/>
      <c r="J12284" s="57">
        <v>0.25782546410593399</v>
      </c>
      <c r="K12284" s="57">
        <v>0.31097558332776698</v>
      </c>
      <c r="L12284" s="57">
        <v>0.26793405437303303</v>
      </c>
      <c r="M12284" s="57">
        <v>0.207068814748674</v>
      </c>
    </row>
    <row r="12285" spans="1:13" x14ac:dyDescent="0.25">
      <c r="A12285" t="s">
        <v>17839</v>
      </c>
      <c r="B12285" t="s">
        <v>17840</v>
      </c>
      <c r="C12285" s="2" t="s">
        <v>31</v>
      </c>
      <c r="D12285" s="2" t="s">
        <v>69</v>
      </c>
      <c r="E12285" s="2" t="s">
        <v>29028</v>
      </c>
      <c r="F12285" s="56"/>
      <c r="G12285" s="56">
        <v>96.973699877201199</v>
      </c>
      <c r="H12285" s="56"/>
      <c r="I12285" s="56"/>
      <c r="J12285" s="57">
        <v>0.25782546410593399</v>
      </c>
      <c r="K12285" s="57">
        <v>0.31097558332776698</v>
      </c>
      <c r="L12285" s="57">
        <v>0.26793405437303303</v>
      </c>
      <c r="M12285" s="57">
        <v>0.207068814748674</v>
      </c>
    </row>
    <row r="12286" spans="1:13" x14ac:dyDescent="0.25">
      <c r="A12286" t="s">
        <v>17847</v>
      </c>
      <c r="B12286" t="s">
        <v>17848</v>
      </c>
      <c r="C12286" s="2" t="s">
        <v>31</v>
      </c>
      <c r="D12286" s="2" t="s">
        <v>69</v>
      </c>
      <c r="E12286" s="2" t="s">
        <v>29028</v>
      </c>
      <c r="F12286" s="56"/>
      <c r="G12286" s="56">
        <v>96.973699877201199</v>
      </c>
      <c r="H12286" s="56"/>
      <c r="I12286" s="56"/>
      <c r="J12286" s="57">
        <v>0.25782546410593399</v>
      </c>
      <c r="K12286" s="57">
        <v>0.31097558332776698</v>
      </c>
      <c r="L12286" s="57">
        <v>0.26793405437303303</v>
      </c>
      <c r="M12286" s="57">
        <v>0.207068814748674</v>
      </c>
    </row>
    <row r="12287" spans="1:13" x14ac:dyDescent="0.25">
      <c r="A12287" t="s">
        <v>17851</v>
      </c>
      <c r="B12287" t="s">
        <v>17852</v>
      </c>
      <c r="C12287" s="2" t="s">
        <v>35</v>
      </c>
      <c r="D12287" s="2" t="s">
        <v>69</v>
      </c>
      <c r="E12287" s="2" t="s">
        <v>29028</v>
      </c>
      <c r="F12287" s="56"/>
      <c r="G12287" s="56">
        <v>96.973699877201199</v>
      </c>
      <c r="H12287" s="56"/>
      <c r="I12287" s="56"/>
      <c r="J12287" s="57">
        <v>0.25782546410593399</v>
      </c>
      <c r="K12287" s="57">
        <v>0.31097558332776698</v>
      </c>
      <c r="L12287" s="57">
        <v>0.26793405437303303</v>
      </c>
      <c r="M12287" s="57">
        <v>0.207068814748674</v>
      </c>
    </row>
    <row r="12288" spans="1:13" x14ac:dyDescent="0.25">
      <c r="A12288" t="s">
        <v>17849</v>
      </c>
      <c r="B12288" t="s">
        <v>17850</v>
      </c>
      <c r="C12288" s="2" t="s">
        <v>35</v>
      </c>
      <c r="D12288" s="2" t="s">
        <v>69</v>
      </c>
      <c r="E12288" s="2" t="s">
        <v>29028</v>
      </c>
      <c r="F12288" s="56"/>
      <c r="G12288" s="56">
        <v>96.973699877201199</v>
      </c>
      <c r="H12288" s="56"/>
      <c r="I12288" s="56"/>
      <c r="J12288" s="57">
        <v>0.25782546410593399</v>
      </c>
      <c r="K12288" s="57">
        <v>0.31097558332776698</v>
      </c>
      <c r="L12288" s="57">
        <v>0.26793405437303303</v>
      </c>
      <c r="M12288" s="57">
        <v>0.207068814748674</v>
      </c>
    </row>
    <row r="12289" spans="1:13" x14ac:dyDescent="0.25">
      <c r="A12289" t="s">
        <v>17853</v>
      </c>
      <c r="B12289" t="s">
        <v>17854</v>
      </c>
      <c r="C12289" s="2" t="s">
        <v>35</v>
      </c>
      <c r="D12289" s="2" t="s">
        <v>69</v>
      </c>
      <c r="E12289" s="2" t="s">
        <v>29028</v>
      </c>
      <c r="F12289" s="56"/>
      <c r="G12289" s="56">
        <v>96.973699877201199</v>
      </c>
      <c r="H12289" s="56"/>
      <c r="I12289" s="56"/>
      <c r="J12289" s="57">
        <v>0.25782546410593399</v>
      </c>
      <c r="K12289" s="57">
        <v>0.31097558332776698</v>
      </c>
      <c r="L12289" s="57">
        <v>0.26793405437303303</v>
      </c>
      <c r="M12289" s="57">
        <v>0.207068814748674</v>
      </c>
    </row>
    <row r="12290" spans="1:13" x14ac:dyDescent="0.25">
      <c r="A12290" t="s">
        <v>18835</v>
      </c>
      <c r="B12290" t="s">
        <v>18836</v>
      </c>
      <c r="C12290" s="2" t="s">
        <v>31</v>
      </c>
      <c r="D12290" s="2" t="s">
        <v>69</v>
      </c>
      <c r="E12290" s="2" t="s">
        <v>29028</v>
      </c>
      <c r="F12290" s="56">
        <v>103.172477623041</v>
      </c>
      <c r="G12290" s="56">
        <v>93.351739548491395</v>
      </c>
      <c r="H12290" s="56">
        <v>98.243810653561795</v>
      </c>
      <c r="I12290" s="56">
        <v>98.011347315521604</v>
      </c>
      <c r="J12290" s="57">
        <v>0.33647589455670501</v>
      </c>
      <c r="K12290" s="57">
        <v>0.37718036512740999</v>
      </c>
      <c r="L12290" s="57">
        <v>0.34645503328912503</v>
      </c>
      <c r="M12290" s="57">
        <v>0.30026332903154301</v>
      </c>
    </row>
    <row r="12291" spans="1:13" x14ac:dyDescent="0.25">
      <c r="A12291" t="s">
        <v>18837</v>
      </c>
      <c r="B12291" t="s">
        <v>18838</v>
      </c>
      <c r="C12291" s="2" t="s">
        <v>35</v>
      </c>
      <c r="D12291" s="2" t="s">
        <v>69</v>
      </c>
      <c r="E12291" s="2" t="s">
        <v>29028</v>
      </c>
      <c r="F12291" s="56">
        <v>103.172477623041</v>
      </c>
      <c r="G12291" s="56">
        <v>93.351739548491395</v>
      </c>
      <c r="H12291" s="56">
        <v>98.243810653561795</v>
      </c>
      <c r="I12291" s="56">
        <v>98.011347315521604</v>
      </c>
      <c r="J12291" s="57">
        <v>0.33647589455670501</v>
      </c>
      <c r="K12291" s="57">
        <v>0.37718036512740999</v>
      </c>
      <c r="L12291" s="57">
        <v>0.34645503328912503</v>
      </c>
      <c r="M12291" s="57">
        <v>0.30026332903154301</v>
      </c>
    </row>
    <row r="12292" spans="1:13" x14ac:dyDescent="0.25">
      <c r="A12292" t="s">
        <v>18841</v>
      </c>
      <c r="B12292" t="s">
        <v>18842</v>
      </c>
      <c r="C12292" s="2" t="s">
        <v>35</v>
      </c>
      <c r="D12292" s="2" t="s">
        <v>69</v>
      </c>
      <c r="E12292" s="2" t="s">
        <v>29028</v>
      </c>
      <c r="F12292" s="56">
        <v>103.172477623041</v>
      </c>
      <c r="G12292" s="56">
        <v>93.351739548491395</v>
      </c>
      <c r="H12292" s="56">
        <v>98.243810653561795</v>
      </c>
      <c r="I12292" s="56">
        <v>98.011347315521604</v>
      </c>
      <c r="J12292" s="57">
        <v>0.33647589455670501</v>
      </c>
      <c r="K12292" s="57">
        <v>0.37718036512740999</v>
      </c>
      <c r="L12292" s="57">
        <v>0.34645503328912503</v>
      </c>
      <c r="M12292" s="57">
        <v>0.30026332903154301</v>
      </c>
    </row>
    <row r="12293" spans="1:13" x14ac:dyDescent="0.25">
      <c r="A12293" t="s">
        <v>18833</v>
      </c>
      <c r="B12293" t="s">
        <v>18834</v>
      </c>
      <c r="C12293" s="2" t="s">
        <v>31</v>
      </c>
      <c r="D12293" s="2" t="s">
        <v>69</v>
      </c>
      <c r="E12293" s="2" t="s">
        <v>29028</v>
      </c>
      <c r="F12293" s="56">
        <v>103.172477623041</v>
      </c>
      <c r="G12293" s="56">
        <v>93.351739548491395</v>
      </c>
      <c r="H12293" s="56">
        <v>98.243810653561795</v>
      </c>
      <c r="I12293" s="56">
        <v>98.011347315521604</v>
      </c>
      <c r="J12293" s="57">
        <v>0.33647589455670501</v>
      </c>
      <c r="K12293" s="57">
        <v>0.37718036512740999</v>
      </c>
      <c r="L12293" s="57">
        <v>0.34645503328912503</v>
      </c>
      <c r="M12293" s="57">
        <v>0.30026332903154301</v>
      </c>
    </row>
    <row r="12294" spans="1:13" x14ac:dyDescent="0.25">
      <c r="A12294" t="s">
        <v>18843</v>
      </c>
      <c r="B12294" t="s">
        <v>18844</v>
      </c>
      <c r="C12294" s="2" t="s">
        <v>35</v>
      </c>
      <c r="D12294" s="2" t="s">
        <v>69</v>
      </c>
      <c r="E12294" s="2" t="s">
        <v>29028</v>
      </c>
      <c r="F12294" s="56">
        <v>103.172477623041</v>
      </c>
      <c r="G12294" s="56">
        <v>93.351739548491395</v>
      </c>
      <c r="H12294" s="56">
        <v>98.243810653561795</v>
      </c>
      <c r="I12294" s="56">
        <v>98.011347315521604</v>
      </c>
      <c r="J12294" s="57">
        <v>0.33647589455670501</v>
      </c>
      <c r="K12294" s="57">
        <v>0.37718036512740999</v>
      </c>
      <c r="L12294" s="57">
        <v>0.34645503328912503</v>
      </c>
      <c r="M12294" s="57">
        <v>0.30026332903154301</v>
      </c>
    </row>
    <row r="12295" spans="1:13" x14ac:dyDescent="0.25">
      <c r="A12295" t="s">
        <v>18831</v>
      </c>
      <c r="B12295" t="s">
        <v>18832</v>
      </c>
      <c r="C12295" s="2" t="s">
        <v>31</v>
      </c>
      <c r="D12295" s="2" t="s">
        <v>69</v>
      </c>
      <c r="E12295" s="2" t="s">
        <v>29028</v>
      </c>
      <c r="F12295" s="56">
        <v>101.645021993521</v>
      </c>
      <c r="G12295" s="56">
        <v>95.869771035033295</v>
      </c>
      <c r="H12295" s="56">
        <v>98.246302176917894</v>
      </c>
      <c r="I12295" s="56">
        <v>96.318111808923106</v>
      </c>
      <c r="J12295" s="57">
        <v>0.40991443053635401</v>
      </c>
      <c r="K12295" s="57">
        <v>0.46816560451274802</v>
      </c>
      <c r="L12295" s="57">
        <v>0.422029070130022</v>
      </c>
      <c r="M12295" s="57">
        <v>0.36390113809188801</v>
      </c>
    </row>
    <row r="12296" spans="1:13" x14ac:dyDescent="0.25">
      <c r="A12296" t="s">
        <v>18839</v>
      </c>
      <c r="B12296" t="s">
        <v>18840</v>
      </c>
      <c r="C12296" s="2" t="s">
        <v>35</v>
      </c>
      <c r="D12296" s="2" t="s">
        <v>69</v>
      </c>
      <c r="E12296" s="2" t="s">
        <v>29028</v>
      </c>
      <c r="F12296" s="56">
        <v>103.172477623041</v>
      </c>
      <c r="G12296" s="56">
        <v>93.351739548491395</v>
      </c>
      <c r="H12296" s="56">
        <v>98.243810653561795</v>
      </c>
      <c r="I12296" s="56">
        <v>98.011347315521604</v>
      </c>
      <c r="J12296" s="57">
        <v>0.33647589455670501</v>
      </c>
      <c r="K12296" s="57">
        <v>0.37718036512740999</v>
      </c>
      <c r="L12296" s="57">
        <v>0.34645503328912503</v>
      </c>
      <c r="M12296" s="57">
        <v>0.30026332903154301</v>
      </c>
    </row>
    <row r="12297" spans="1:13" x14ac:dyDescent="0.25">
      <c r="A12297" t="s">
        <v>18845</v>
      </c>
      <c r="B12297" t="s">
        <v>18846</v>
      </c>
      <c r="C12297" s="2" t="s">
        <v>35</v>
      </c>
      <c r="D12297" s="2" t="s">
        <v>69</v>
      </c>
      <c r="E12297" s="2" t="s">
        <v>29028</v>
      </c>
      <c r="F12297" s="56">
        <v>103.172477623041</v>
      </c>
      <c r="G12297" s="56">
        <v>93.351739548491395</v>
      </c>
      <c r="H12297" s="56">
        <v>98.243810653561795</v>
      </c>
      <c r="I12297" s="56">
        <v>98.011347315521604</v>
      </c>
      <c r="J12297" s="57">
        <v>0.33647589455670501</v>
      </c>
      <c r="K12297" s="57">
        <v>0.37718036512740999</v>
      </c>
      <c r="L12297" s="57">
        <v>0.34645503328912503</v>
      </c>
      <c r="M12297" s="57">
        <v>0.30026332903154301</v>
      </c>
    </row>
    <row r="12298" spans="1:13" x14ac:dyDescent="0.25">
      <c r="A12298" t="s">
        <v>21554</v>
      </c>
      <c r="B12298" t="s">
        <v>21555</v>
      </c>
      <c r="C12298" s="2" t="s">
        <v>31</v>
      </c>
      <c r="D12298" s="2" t="s">
        <v>69</v>
      </c>
      <c r="E12298" s="2" t="s">
        <v>29028</v>
      </c>
      <c r="F12298" s="56">
        <v>90.759018347475802</v>
      </c>
      <c r="G12298" s="56">
        <v>97.275102218093494</v>
      </c>
      <c r="H12298" s="56">
        <v>91.580753853858695</v>
      </c>
      <c r="I12298" s="56">
        <v>89.037724972404902</v>
      </c>
      <c r="J12298" s="57">
        <v>0.49521991387159803</v>
      </c>
      <c r="K12298" s="57">
        <v>0.57539519541538797</v>
      </c>
      <c r="L12298" s="57">
        <v>0.51418586265815303</v>
      </c>
      <c r="M12298" s="57">
        <v>0.44099549148575501</v>
      </c>
    </row>
    <row r="12299" spans="1:13" x14ac:dyDescent="0.25">
      <c r="A12299" t="s">
        <v>20662</v>
      </c>
      <c r="B12299" t="s">
        <v>20663</v>
      </c>
      <c r="C12299" s="2" t="s">
        <v>35</v>
      </c>
      <c r="D12299" s="2" t="s">
        <v>217</v>
      </c>
      <c r="E12299" s="2" t="s">
        <v>29028</v>
      </c>
      <c r="F12299" s="56"/>
      <c r="G12299" s="56">
        <v>99.919697804232001</v>
      </c>
      <c r="H12299" s="56">
        <v>98.581813926919295</v>
      </c>
      <c r="I12299" s="56"/>
      <c r="J12299" s="57">
        <v>0.295575708868275</v>
      </c>
      <c r="K12299" s="57">
        <v>0.34659889132747801</v>
      </c>
      <c r="L12299" s="57">
        <v>0.30499486990002</v>
      </c>
      <c r="M12299" s="57">
        <v>0.25196253204358499</v>
      </c>
    </row>
    <row r="12300" spans="1:13" x14ac:dyDescent="0.25">
      <c r="A12300" t="s">
        <v>20656</v>
      </c>
      <c r="B12300" t="s">
        <v>20657</v>
      </c>
      <c r="C12300" s="2" t="s">
        <v>31</v>
      </c>
      <c r="D12300" s="2" t="s">
        <v>217</v>
      </c>
      <c r="E12300" s="2" t="s">
        <v>29028</v>
      </c>
      <c r="F12300" s="56"/>
      <c r="G12300" s="56">
        <v>99.919697804232001</v>
      </c>
      <c r="H12300" s="56">
        <v>98.581813926919295</v>
      </c>
      <c r="I12300" s="56"/>
      <c r="J12300" s="57">
        <v>0.295575708868275</v>
      </c>
      <c r="K12300" s="57">
        <v>0.34659889132747801</v>
      </c>
      <c r="L12300" s="57">
        <v>0.30499486990002</v>
      </c>
      <c r="M12300" s="57">
        <v>0.25196253204358499</v>
      </c>
    </row>
    <row r="12301" spans="1:13" x14ac:dyDescent="0.25">
      <c r="A12301" t="s">
        <v>20658</v>
      </c>
      <c r="B12301" t="s">
        <v>20659</v>
      </c>
      <c r="C12301" s="2" t="s">
        <v>31</v>
      </c>
      <c r="D12301" s="2" t="s">
        <v>217</v>
      </c>
      <c r="E12301" s="2" t="s">
        <v>29028</v>
      </c>
      <c r="F12301" s="56"/>
      <c r="G12301" s="56">
        <v>99.919697804232001</v>
      </c>
      <c r="H12301" s="56">
        <v>98.581813926919295</v>
      </c>
      <c r="I12301" s="56"/>
      <c r="J12301" s="57">
        <v>0.295575708868275</v>
      </c>
      <c r="K12301" s="57">
        <v>0.34659889132747801</v>
      </c>
      <c r="L12301" s="57">
        <v>0.30499486990002</v>
      </c>
      <c r="M12301" s="57">
        <v>0.25196253204358499</v>
      </c>
    </row>
    <row r="12302" spans="1:13" x14ac:dyDescent="0.25">
      <c r="A12302" t="s">
        <v>20660</v>
      </c>
      <c r="B12302" t="s">
        <v>20661</v>
      </c>
      <c r="C12302" s="2" t="s">
        <v>35</v>
      </c>
      <c r="D12302" s="2" t="s">
        <v>217</v>
      </c>
      <c r="E12302" s="2" t="s">
        <v>29028</v>
      </c>
      <c r="F12302" s="56"/>
      <c r="G12302" s="56">
        <v>99.919697804232001</v>
      </c>
      <c r="H12302" s="56">
        <v>98.581813926919295</v>
      </c>
      <c r="I12302" s="56"/>
      <c r="J12302" s="57">
        <v>0.295575708868275</v>
      </c>
      <c r="K12302" s="57">
        <v>0.34659889132747801</v>
      </c>
      <c r="L12302" s="57">
        <v>0.30499486990002</v>
      </c>
      <c r="M12302" s="57">
        <v>0.25196253204358499</v>
      </c>
    </row>
    <row r="12303" spans="1:13" x14ac:dyDescent="0.25">
      <c r="A12303" t="s">
        <v>26331</v>
      </c>
      <c r="B12303" t="s">
        <v>26332</v>
      </c>
      <c r="C12303" s="2" t="s">
        <v>31</v>
      </c>
      <c r="D12303" s="2" t="s">
        <v>83</v>
      </c>
      <c r="E12303" s="2" t="s">
        <v>29028</v>
      </c>
      <c r="F12303" s="56">
        <v>103.614838370583</v>
      </c>
      <c r="G12303" s="56">
        <v>112.335458679159</v>
      </c>
      <c r="H12303" s="56">
        <v>98.539819702610799</v>
      </c>
      <c r="I12303" s="56"/>
      <c r="J12303" s="57">
        <v>0.31113751142044699</v>
      </c>
      <c r="K12303" s="57">
        <v>0.350513316054746</v>
      </c>
      <c r="L12303" s="57">
        <v>0.32077146479905499</v>
      </c>
      <c r="M12303" s="57">
        <v>0.27142202144945399</v>
      </c>
    </row>
    <row r="12304" spans="1:13" x14ac:dyDescent="0.25">
      <c r="A12304" t="s">
        <v>26317</v>
      </c>
      <c r="B12304" t="s">
        <v>26318</v>
      </c>
      <c r="C12304" s="2" t="s">
        <v>31</v>
      </c>
      <c r="D12304" s="2" t="s">
        <v>83</v>
      </c>
      <c r="E12304" s="2" t="s">
        <v>29028</v>
      </c>
      <c r="F12304" s="56">
        <v>103.614838370583</v>
      </c>
      <c r="G12304" s="56">
        <v>112.335458679159</v>
      </c>
      <c r="H12304" s="56">
        <v>98.539819702610799</v>
      </c>
      <c r="I12304" s="56"/>
      <c r="J12304" s="57">
        <v>0.31113751142044699</v>
      </c>
      <c r="K12304" s="57">
        <v>0.350513316054746</v>
      </c>
      <c r="L12304" s="57">
        <v>0.32077146479905499</v>
      </c>
      <c r="M12304" s="57">
        <v>0.27142202144945399</v>
      </c>
    </row>
    <row r="12305" spans="1:13" x14ac:dyDescent="0.25">
      <c r="A12305" t="s">
        <v>26337</v>
      </c>
      <c r="B12305" t="s">
        <v>26338</v>
      </c>
      <c r="C12305" s="2" t="s">
        <v>35</v>
      </c>
      <c r="D12305" s="2" t="s">
        <v>83</v>
      </c>
      <c r="E12305" s="2" t="s">
        <v>29028</v>
      </c>
      <c r="F12305" s="56">
        <v>103.614838370583</v>
      </c>
      <c r="G12305" s="56">
        <v>112.335458679159</v>
      </c>
      <c r="H12305" s="56">
        <v>98.539819702610799</v>
      </c>
      <c r="I12305" s="56"/>
      <c r="J12305" s="57">
        <v>0.31113751142044699</v>
      </c>
      <c r="K12305" s="57">
        <v>0.350513316054746</v>
      </c>
      <c r="L12305" s="57">
        <v>0.32077146479905499</v>
      </c>
      <c r="M12305" s="57">
        <v>0.27142202144945399</v>
      </c>
    </row>
    <row r="12306" spans="1:13" x14ac:dyDescent="0.25">
      <c r="A12306" t="s">
        <v>26333</v>
      </c>
      <c r="B12306" t="s">
        <v>26334</v>
      </c>
      <c r="C12306" s="2" t="s">
        <v>35</v>
      </c>
      <c r="D12306" s="2" t="s">
        <v>83</v>
      </c>
      <c r="E12306" s="2" t="s">
        <v>29028</v>
      </c>
      <c r="F12306" s="56">
        <v>103.614838370583</v>
      </c>
      <c r="G12306" s="56">
        <v>112.335458679159</v>
      </c>
      <c r="H12306" s="56">
        <v>98.539819702610799</v>
      </c>
      <c r="I12306" s="56"/>
      <c r="J12306" s="57">
        <v>0.31113751142044699</v>
      </c>
      <c r="K12306" s="57">
        <v>0.350513316054746</v>
      </c>
      <c r="L12306" s="57">
        <v>0.32077146479905499</v>
      </c>
      <c r="M12306" s="57">
        <v>0.27142202144945399</v>
      </c>
    </row>
    <row r="12307" spans="1:13" x14ac:dyDescent="0.25">
      <c r="A12307" t="s">
        <v>26327</v>
      </c>
      <c r="B12307" t="s">
        <v>26328</v>
      </c>
      <c r="C12307" s="2" t="s">
        <v>31</v>
      </c>
      <c r="D12307" s="2" t="s">
        <v>83</v>
      </c>
      <c r="E12307" s="2" t="s">
        <v>29028</v>
      </c>
      <c r="F12307" s="56">
        <v>103.614838370583</v>
      </c>
      <c r="G12307" s="56">
        <v>112.335458679159</v>
      </c>
      <c r="H12307" s="56">
        <v>98.539819702610799</v>
      </c>
      <c r="I12307" s="56"/>
      <c r="J12307" s="57">
        <v>0.31113751142044699</v>
      </c>
      <c r="K12307" s="57">
        <v>0.350513316054746</v>
      </c>
      <c r="L12307" s="57">
        <v>0.32077146479905499</v>
      </c>
      <c r="M12307" s="57">
        <v>0.27142202144945399</v>
      </c>
    </row>
    <row r="12308" spans="1:13" x14ac:dyDescent="0.25">
      <c r="A12308" t="s">
        <v>26335</v>
      </c>
      <c r="B12308" t="s">
        <v>26336</v>
      </c>
      <c r="C12308" s="2" t="s">
        <v>35</v>
      </c>
      <c r="D12308" s="2" t="s">
        <v>83</v>
      </c>
      <c r="E12308" s="2" t="s">
        <v>29028</v>
      </c>
      <c r="F12308" s="56">
        <v>103.614838370583</v>
      </c>
      <c r="G12308" s="56">
        <v>112.335458679159</v>
      </c>
      <c r="H12308" s="56">
        <v>98.539819702610799</v>
      </c>
      <c r="I12308" s="56"/>
      <c r="J12308" s="57">
        <v>0.31113751142044699</v>
      </c>
      <c r="K12308" s="57">
        <v>0.350513316054746</v>
      </c>
      <c r="L12308" s="57">
        <v>0.32077146479905499</v>
      </c>
      <c r="M12308" s="57">
        <v>0.27142202144945399</v>
      </c>
    </row>
    <row r="12309" spans="1:13" x14ac:dyDescent="0.25">
      <c r="A12309" t="s">
        <v>26321</v>
      </c>
      <c r="B12309" t="s">
        <v>26322</v>
      </c>
      <c r="C12309" s="2" t="s">
        <v>31</v>
      </c>
      <c r="D12309" s="2" t="s">
        <v>83</v>
      </c>
      <c r="E12309" s="2" t="s">
        <v>29028</v>
      </c>
      <c r="F12309" s="56">
        <v>103.614838370583</v>
      </c>
      <c r="G12309" s="56">
        <v>112.335458679159</v>
      </c>
      <c r="H12309" s="56">
        <v>98.539819702610799</v>
      </c>
      <c r="I12309" s="56"/>
      <c r="J12309" s="57">
        <v>0.31113751142044699</v>
      </c>
      <c r="K12309" s="57">
        <v>0.350513316054746</v>
      </c>
      <c r="L12309" s="57">
        <v>0.32077146479905499</v>
      </c>
      <c r="M12309" s="57">
        <v>0.27142202144945399</v>
      </c>
    </row>
    <row r="12310" spans="1:13" x14ac:dyDescent="0.25">
      <c r="A12310" t="s">
        <v>26325</v>
      </c>
      <c r="B12310" t="s">
        <v>26326</v>
      </c>
      <c r="C12310" s="2" t="s">
        <v>31</v>
      </c>
      <c r="D12310" s="2" t="s">
        <v>83</v>
      </c>
      <c r="E12310" s="2" t="s">
        <v>29028</v>
      </c>
      <c r="F12310" s="56">
        <v>103.614838370583</v>
      </c>
      <c r="G12310" s="56">
        <v>112.335458679159</v>
      </c>
      <c r="H12310" s="56">
        <v>98.539819702610799</v>
      </c>
      <c r="I12310" s="56"/>
      <c r="J12310" s="57">
        <v>0.31113751142044699</v>
      </c>
      <c r="K12310" s="57">
        <v>0.350513316054746</v>
      </c>
      <c r="L12310" s="57">
        <v>0.32077146479905499</v>
      </c>
      <c r="M12310" s="57">
        <v>0.27142202144945399</v>
      </c>
    </row>
    <row r="12311" spans="1:13" x14ac:dyDescent="0.25">
      <c r="A12311" t="s">
        <v>26329</v>
      </c>
      <c r="B12311" t="s">
        <v>26330</v>
      </c>
      <c r="C12311" s="2" t="s">
        <v>31</v>
      </c>
      <c r="D12311" s="2" t="s">
        <v>83</v>
      </c>
      <c r="E12311" s="2" t="s">
        <v>29028</v>
      </c>
      <c r="F12311" s="56">
        <v>103.614838370583</v>
      </c>
      <c r="G12311" s="56">
        <v>112.335458679159</v>
      </c>
      <c r="H12311" s="56">
        <v>98.539819702610799</v>
      </c>
      <c r="I12311" s="56"/>
      <c r="J12311" s="57">
        <v>0.31113751142044699</v>
      </c>
      <c r="K12311" s="57">
        <v>0.350513316054746</v>
      </c>
      <c r="L12311" s="57">
        <v>0.32077146479905499</v>
      </c>
      <c r="M12311" s="57">
        <v>0.27142202144945399</v>
      </c>
    </row>
    <row r="12312" spans="1:13" x14ac:dyDescent="0.25">
      <c r="A12312" t="s">
        <v>27705</v>
      </c>
      <c r="B12312" t="s">
        <v>27706</v>
      </c>
      <c r="C12312" s="2" t="s">
        <v>31</v>
      </c>
      <c r="D12312" s="2" t="s">
        <v>32</v>
      </c>
      <c r="E12312" s="2" t="s">
        <v>29028</v>
      </c>
      <c r="F12312" s="56"/>
      <c r="G12312" s="56">
        <v>92.992327365931004</v>
      </c>
      <c r="H12312" s="56"/>
      <c r="I12312" s="56"/>
      <c r="J12312" s="57">
        <v>0.27752726396155297</v>
      </c>
      <c r="K12312" s="57">
        <v>0.320822049209951</v>
      </c>
      <c r="L12312" s="57">
        <v>0.282504539196547</v>
      </c>
      <c r="M12312" s="57">
        <v>0.22889056468766</v>
      </c>
    </row>
    <row r="12313" spans="1:13" x14ac:dyDescent="0.25">
      <c r="A12313" t="s">
        <v>27707</v>
      </c>
      <c r="B12313" t="s">
        <v>27708</v>
      </c>
      <c r="C12313" s="2" t="s">
        <v>31</v>
      </c>
      <c r="D12313" s="2" t="s">
        <v>32</v>
      </c>
      <c r="E12313" s="2" t="s">
        <v>29028</v>
      </c>
      <c r="F12313" s="56"/>
      <c r="G12313" s="56">
        <v>92.992327365931004</v>
      </c>
      <c r="H12313" s="56"/>
      <c r="I12313" s="56"/>
      <c r="J12313" s="57">
        <v>0.27752726396155297</v>
      </c>
      <c r="K12313" s="57">
        <v>0.320822049209951</v>
      </c>
      <c r="L12313" s="57">
        <v>0.282504539196547</v>
      </c>
      <c r="M12313" s="57">
        <v>0.22889056468766</v>
      </c>
    </row>
    <row r="12314" spans="1:13" x14ac:dyDescent="0.25">
      <c r="A12314" t="s">
        <v>27703</v>
      </c>
      <c r="B12314" t="s">
        <v>27704</v>
      </c>
      <c r="C12314" s="2" t="s">
        <v>31</v>
      </c>
      <c r="D12314" s="2" t="s">
        <v>32</v>
      </c>
      <c r="E12314" s="2" t="s">
        <v>29028</v>
      </c>
      <c r="F12314" s="56"/>
      <c r="G12314" s="56">
        <v>92.992327365931004</v>
      </c>
      <c r="H12314" s="56"/>
      <c r="I12314" s="56"/>
      <c r="J12314" s="57">
        <v>0.27752726396155297</v>
      </c>
      <c r="K12314" s="57">
        <v>0.320822049209951</v>
      </c>
      <c r="L12314" s="57">
        <v>0.282504539196547</v>
      </c>
      <c r="M12314" s="57">
        <v>0.22889056468766</v>
      </c>
    </row>
    <row r="12315" spans="1:13" x14ac:dyDescent="0.25">
      <c r="A12315" t="s">
        <v>27711</v>
      </c>
      <c r="B12315" t="s">
        <v>27712</v>
      </c>
      <c r="C12315" s="2" t="s">
        <v>31</v>
      </c>
      <c r="D12315" s="2" t="s">
        <v>32</v>
      </c>
      <c r="E12315" s="2" t="s">
        <v>29028</v>
      </c>
      <c r="F12315" s="56"/>
      <c r="G12315" s="56">
        <v>92.992327365931004</v>
      </c>
      <c r="H12315" s="56"/>
      <c r="I12315" s="56"/>
      <c r="J12315" s="57">
        <v>0.27752726396155297</v>
      </c>
      <c r="K12315" s="57">
        <v>0.320822049209951</v>
      </c>
      <c r="L12315" s="57">
        <v>0.282504539196547</v>
      </c>
      <c r="M12315" s="57">
        <v>0.22889056468766</v>
      </c>
    </row>
    <row r="12316" spans="1:13" x14ac:dyDescent="0.25">
      <c r="A12316" t="s">
        <v>27701</v>
      </c>
      <c r="B12316" t="s">
        <v>27702</v>
      </c>
      <c r="C12316" s="2" t="s">
        <v>31</v>
      </c>
      <c r="D12316" s="2" t="s">
        <v>32</v>
      </c>
      <c r="E12316" s="2" t="s">
        <v>29028</v>
      </c>
      <c r="F12316" s="56"/>
      <c r="G12316" s="56">
        <v>92.992327365931004</v>
      </c>
      <c r="H12316" s="56"/>
      <c r="I12316" s="56"/>
      <c r="J12316" s="57">
        <v>0.27752726396155297</v>
      </c>
      <c r="K12316" s="57">
        <v>0.320822049209951</v>
      </c>
      <c r="L12316" s="57">
        <v>0.282504539196547</v>
      </c>
      <c r="M12316" s="57">
        <v>0.22889056468766</v>
      </c>
    </row>
    <row r="12317" spans="1:13" x14ac:dyDescent="0.25">
      <c r="A12317" t="s">
        <v>27713</v>
      </c>
      <c r="B12317" t="s">
        <v>27714</v>
      </c>
      <c r="C12317" s="2" t="s">
        <v>35</v>
      </c>
      <c r="D12317" s="2" t="s">
        <v>32</v>
      </c>
      <c r="E12317" s="2" t="s">
        <v>29028</v>
      </c>
      <c r="F12317" s="56"/>
      <c r="G12317" s="56">
        <v>92.992327365931004</v>
      </c>
      <c r="H12317" s="56"/>
      <c r="I12317" s="56"/>
      <c r="J12317" s="57">
        <v>0.27752726396155297</v>
      </c>
      <c r="K12317" s="57">
        <v>0.320822049209951</v>
      </c>
      <c r="L12317" s="57">
        <v>0.282504539196547</v>
      </c>
      <c r="M12317" s="57">
        <v>0.22889056468766</v>
      </c>
    </row>
    <row r="12318" spans="1:13" x14ac:dyDescent="0.25">
      <c r="A12318" t="s">
        <v>27715</v>
      </c>
      <c r="B12318" t="s">
        <v>27716</v>
      </c>
      <c r="C12318" s="2" t="s">
        <v>35</v>
      </c>
      <c r="D12318" s="2" t="s">
        <v>32</v>
      </c>
      <c r="E12318" s="2" t="s">
        <v>29028</v>
      </c>
      <c r="F12318" s="56"/>
      <c r="G12318" s="56">
        <v>92.992327365931004</v>
      </c>
      <c r="H12318" s="56"/>
      <c r="I12318" s="56"/>
      <c r="J12318" s="57">
        <v>0.27752726396155297</v>
      </c>
      <c r="K12318" s="57">
        <v>0.320822049209951</v>
      </c>
      <c r="L12318" s="57">
        <v>0.282504539196547</v>
      </c>
      <c r="M12318" s="57">
        <v>0.22889056468766</v>
      </c>
    </row>
    <row r="12319" spans="1:13" x14ac:dyDescent="0.25">
      <c r="A12319" t="s">
        <v>938</v>
      </c>
      <c r="B12319" t="s">
        <v>939</v>
      </c>
      <c r="C12319" s="2" t="s">
        <v>35</v>
      </c>
      <c r="D12319" s="2" t="s">
        <v>356</v>
      </c>
      <c r="E12319" s="2" t="s">
        <v>29027</v>
      </c>
      <c r="F12319" s="56">
        <v>99.485216248097998</v>
      </c>
      <c r="G12319" s="56">
        <v>92.025911397765597</v>
      </c>
      <c r="H12319" s="56">
        <v>83.444804892094396</v>
      </c>
      <c r="I12319" s="56">
        <v>102.728707739092</v>
      </c>
      <c r="J12319" s="57">
        <v>0.43249007439936299</v>
      </c>
      <c r="K12319" s="57">
        <v>0.52080319944656495</v>
      </c>
      <c r="L12319" s="57">
        <v>0.45652170712616202</v>
      </c>
      <c r="M12319" s="57">
        <v>0.36900882592754403</v>
      </c>
    </row>
    <row r="12320" spans="1:13" x14ac:dyDescent="0.25">
      <c r="A12320" t="s">
        <v>22078</v>
      </c>
      <c r="B12320" t="s">
        <v>22079</v>
      </c>
      <c r="C12320" s="2" t="s">
        <v>35</v>
      </c>
      <c r="D12320" s="2" t="s">
        <v>356</v>
      </c>
      <c r="E12320" s="2" t="s">
        <v>29028</v>
      </c>
      <c r="F12320" s="56"/>
      <c r="G12320" s="56">
        <v>100.26063392998201</v>
      </c>
      <c r="H12320" s="56"/>
      <c r="I12320" s="56"/>
      <c r="J12320" s="57">
        <v>0.26997336323770199</v>
      </c>
      <c r="K12320" s="57">
        <v>0.33511483911131301</v>
      </c>
      <c r="L12320" s="57">
        <v>0.28846730313784003</v>
      </c>
      <c r="M12320" s="57">
        <v>0.22152870725172799</v>
      </c>
    </row>
    <row r="12321" spans="1:13" x14ac:dyDescent="0.25">
      <c r="A12321" t="s">
        <v>14286</v>
      </c>
      <c r="B12321" t="s">
        <v>14287</v>
      </c>
      <c r="C12321" s="2" t="s">
        <v>35</v>
      </c>
      <c r="D12321" s="2" t="s">
        <v>289</v>
      </c>
      <c r="E12321" s="2" t="s">
        <v>29028</v>
      </c>
      <c r="F12321" s="56">
        <v>100.826647599604</v>
      </c>
      <c r="G12321" s="56">
        <v>113.98936125615499</v>
      </c>
      <c r="H12321" s="56">
        <v>102.02875611836301</v>
      </c>
      <c r="I12321" s="56"/>
      <c r="J12321" s="57">
        <v>0.30064740754085201</v>
      </c>
      <c r="K12321" s="57">
        <v>0.34294611755181997</v>
      </c>
      <c r="L12321" s="57">
        <v>0.31089633962532398</v>
      </c>
      <c r="M12321" s="57">
        <v>0.26285670308556802</v>
      </c>
    </row>
    <row r="12322" spans="1:13" x14ac:dyDescent="0.25">
      <c r="A12322" t="s">
        <v>14276</v>
      </c>
      <c r="B12322" t="s">
        <v>14277</v>
      </c>
      <c r="C12322" s="2" t="s">
        <v>31</v>
      </c>
      <c r="D12322" s="2" t="s">
        <v>289</v>
      </c>
      <c r="E12322" s="2" t="s">
        <v>29028</v>
      </c>
      <c r="F12322" s="56">
        <v>100.826647599604</v>
      </c>
      <c r="G12322" s="56">
        <v>113.98936125615499</v>
      </c>
      <c r="H12322" s="56">
        <v>102.02875611836301</v>
      </c>
      <c r="I12322" s="56"/>
      <c r="J12322" s="57">
        <v>0.30064740754085201</v>
      </c>
      <c r="K12322" s="57">
        <v>0.34294611755181997</v>
      </c>
      <c r="L12322" s="57">
        <v>0.31089633962532398</v>
      </c>
      <c r="M12322" s="57">
        <v>0.26285670308556802</v>
      </c>
    </row>
    <row r="12323" spans="1:13" x14ac:dyDescent="0.25">
      <c r="A12323" t="s">
        <v>14288</v>
      </c>
      <c r="B12323" t="s">
        <v>14289</v>
      </c>
      <c r="C12323" s="2" t="s">
        <v>35</v>
      </c>
      <c r="D12323" s="2" t="s">
        <v>289</v>
      </c>
      <c r="E12323" s="2" t="s">
        <v>29028</v>
      </c>
      <c r="F12323" s="56">
        <v>100.826647599604</v>
      </c>
      <c r="G12323" s="56">
        <v>113.98936125615499</v>
      </c>
      <c r="H12323" s="56">
        <v>102.02875611836301</v>
      </c>
      <c r="I12323" s="56"/>
      <c r="J12323" s="57">
        <v>0.30064740754085201</v>
      </c>
      <c r="K12323" s="57">
        <v>0.34294611755181997</v>
      </c>
      <c r="L12323" s="57">
        <v>0.31089633962532398</v>
      </c>
      <c r="M12323" s="57">
        <v>0.26285670308556802</v>
      </c>
    </row>
    <row r="12324" spans="1:13" x14ac:dyDescent="0.25">
      <c r="A12324" t="s">
        <v>14284</v>
      </c>
      <c r="B12324" t="s">
        <v>14285</v>
      </c>
      <c r="C12324" s="2" t="s">
        <v>35</v>
      </c>
      <c r="D12324" s="2" t="s">
        <v>289</v>
      </c>
      <c r="E12324" s="2" t="s">
        <v>29028</v>
      </c>
      <c r="F12324" s="56">
        <v>100.826647599604</v>
      </c>
      <c r="G12324" s="56">
        <v>113.98936125615499</v>
      </c>
      <c r="H12324" s="56">
        <v>102.02875611836301</v>
      </c>
      <c r="I12324" s="56"/>
      <c r="J12324" s="57">
        <v>0.30064740754085201</v>
      </c>
      <c r="K12324" s="57">
        <v>0.34294611755181997</v>
      </c>
      <c r="L12324" s="57">
        <v>0.31089633962532398</v>
      </c>
      <c r="M12324" s="57">
        <v>0.26285670308556802</v>
      </c>
    </row>
    <row r="12325" spans="1:13" x14ac:dyDescent="0.25">
      <c r="A12325" t="s">
        <v>14278</v>
      </c>
      <c r="B12325" t="s">
        <v>14279</v>
      </c>
      <c r="C12325" s="2" t="s">
        <v>31</v>
      </c>
      <c r="D12325" s="2" t="s">
        <v>289</v>
      </c>
      <c r="E12325" s="2" t="s">
        <v>29028</v>
      </c>
      <c r="F12325" s="56">
        <v>100.826647599604</v>
      </c>
      <c r="G12325" s="56">
        <v>113.98936125615499</v>
      </c>
      <c r="H12325" s="56">
        <v>102.02875611836301</v>
      </c>
      <c r="I12325" s="56"/>
      <c r="J12325" s="57">
        <v>0.30064740754085201</v>
      </c>
      <c r="K12325" s="57">
        <v>0.34294611755181997</v>
      </c>
      <c r="L12325" s="57">
        <v>0.31089633962532398</v>
      </c>
      <c r="M12325" s="57">
        <v>0.26285670308556802</v>
      </c>
    </row>
    <row r="12326" spans="1:13" x14ac:dyDescent="0.25">
      <c r="A12326" t="s">
        <v>14280</v>
      </c>
      <c r="B12326" t="s">
        <v>14281</v>
      </c>
      <c r="C12326" s="2" t="s">
        <v>31</v>
      </c>
      <c r="D12326" s="2" t="s">
        <v>289</v>
      </c>
      <c r="E12326" s="2" t="s">
        <v>29028</v>
      </c>
      <c r="F12326" s="56">
        <v>100.826647599604</v>
      </c>
      <c r="G12326" s="56">
        <v>113.98936125615499</v>
      </c>
      <c r="H12326" s="56">
        <v>102.02875611836301</v>
      </c>
      <c r="I12326" s="56"/>
      <c r="J12326" s="57">
        <v>0.30064740754085201</v>
      </c>
      <c r="K12326" s="57">
        <v>0.34294611755181997</v>
      </c>
      <c r="L12326" s="57">
        <v>0.31089633962532398</v>
      </c>
      <c r="M12326" s="57">
        <v>0.26285670308556802</v>
      </c>
    </row>
    <row r="12327" spans="1:13" x14ac:dyDescent="0.25">
      <c r="A12327" t="s">
        <v>14282</v>
      </c>
      <c r="B12327" t="s">
        <v>14283</v>
      </c>
      <c r="C12327" s="2" t="s">
        <v>31</v>
      </c>
      <c r="D12327" s="2" t="s">
        <v>289</v>
      </c>
      <c r="E12327" s="2" t="s">
        <v>29028</v>
      </c>
      <c r="F12327" s="56">
        <v>100.826647599604</v>
      </c>
      <c r="G12327" s="56">
        <v>113.98936125615499</v>
      </c>
      <c r="H12327" s="56">
        <v>102.02875611836301</v>
      </c>
      <c r="I12327" s="56"/>
      <c r="J12327" s="57">
        <v>0.30064740754085201</v>
      </c>
      <c r="K12327" s="57">
        <v>0.34294611755181997</v>
      </c>
      <c r="L12327" s="57">
        <v>0.31089633962532398</v>
      </c>
      <c r="M12327" s="57">
        <v>0.26285670308556802</v>
      </c>
    </row>
    <row r="12328" spans="1:13" x14ac:dyDescent="0.25">
      <c r="A12328" t="s">
        <v>22736</v>
      </c>
      <c r="B12328" t="s">
        <v>22737</v>
      </c>
      <c r="C12328" s="2" t="s">
        <v>35</v>
      </c>
      <c r="D12328" s="2" t="s">
        <v>289</v>
      </c>
      <c r="E12328" s="2" t="s">
        <v>29028</v>
      </c>
      <c r="F12328" s="56"/>
      <c r="G12328" s="56">
        <v>97.381697246188196</v>
      </c>
      <c r="H12328" s="56"/>
      <c r="I12328" s="56"/>
      <c r="J12328" s="57">
        <v>0.28257414828927002</v>
      </c>
      <c r="K12328" s="57">
        <v>0.330419660620977</v>
      </c>
      <c r="L12328" s="57">
        <v>0.29625763242078801</v>
      </c>
      <c r="M12328" s="57">
        <v>0.23841464919556701</v>
      </c>
    </row>
    <row r="12329" spans="1:13" x14ac:dyDescent="0.25">
      <c r="A12329" t="s">
        <v>22734</v>
      </c>
      <c r="B12329" t="s">
        <v>22735</v>
      </c>
      <c r="C12329" s="2" t="s">
        <v>35</v>
      </c>
      <c r="D12329" s="2" t="s">
        <v>289</v>
      </c>
      <c r="E12329" s="2" t="s">
        <v>29028</v>
      </c>
      <c r="F12329" s="56"/>
      <c r="G12329" s="56">
        <v>97.381697246188196</v>
      </c>
      <c r="H12329" s="56"/>
      <c r="I12329" s="56"/>
      <c r="J12329" s="57">
        <v>0.28257414828927002</v>
      </c>
      <c r="K12329" s="57">
        <v>0.330419660620977</v>
      </c>
      <c r="L12329" s="57">
        <v>0.29625763242078801</v>
      </c>
      <c r="M12329" s="57">
        <v>0.23841464919556701</v>
      </c>
    </row>
    <row r="12330" spans="1:13" x14ac:dyDescent="0.25">
      <c r="A12330" t="s">
        <v>22732</v>
      </c>
      <c r="B12330" t="s">
        <v>22733</v>
      </c>
      <c r="C12330" s="2" t="s">
        <v>35</v>
      </c>
      <c r="D12330" s="2" t="s">
        <v>289</v>
      </c>
      <c r="E12330" s="2" t="s">
        <v>29028</v>
      </c>
      <c r="F12330" s="56"/>
      <c r="G12330" s="56">
        <v>97.381697246188196</v>
      </c>
      <c r="H12330" s="56"/>
      <c r="I12330" s="56"/>
      <c r="J12330" s="57">
        <v>0.28257414828927002</v>
      </c>
      <c r="K12330" s="57">
        <v>0.330419660620977</v>
      </c>
      <c r="L12330" s="57">
        <v>0.29625763242078801</v>
      </c>
      <c r="M12330" s="57">
        <v>0.23841464919556701</v>
      </c>
    </row>
    <row r="12331" spans="1:13" x14ac:dyDescent="0.25">
      <c r="A12331" t="s">
        <v>16412</v>
      </c>
      <c r="B12331" t="s">
        <v>16413</v>
      </c>
      <c r="C12331" s="2" t="s">
        <v>35</v>
      </c>
      <c r="D12331" s="2" t="s">
        <v>210</v>
      </c>
      <c r="E12331" s="2" t="s">
        <v>29028</v>
      </c>
      <c r="F12331" s="56"/>
      <c r="G12331" s="56">
        <v>100.322282994961</v>
      </c>
      <c r="H12331" s="56"/>
      <c r="I12331" s="56"/>
      <c r="J12331" s="57">
        <v>0.262098265858206</v>
      </c>
      <c r="K12331" s="57">
        <v>0.31683362761478201</v>
      </c>
      <c r="L12331" s="57">
        <v>0.27821177102246197</v>
      </c>
      <c r="M12331" s="57">
        <v>0.217779039188252</v>
      </c>
    </row>
    <row r="12332" spans="1:13" x14ac:dyDescent="0.25">
      <c r="A12332" t="s">
        <v>22300</v>
      </c>
      <c r="B12332" t="s">
        <v>22301</v>
      </c>
      <c r="C12332" s="2" t="s">
        <v>35</v>
      </c>
      <c r="D12332" s="2" t="s">
        <v>429</v>
      </c>
      <c r="E12332" s="2" t="s">
        <v>29028</v>
      </c>
      <c r="F12332" s="56"/>
      <c r="G12332" s="56">
        <v>96.232884649850305</v>
      </c>
      <c r="H12332" s="56"/>
      <c r="I12332" s="56"/>
      <c r="J12332" s="57">
        <v>0.27203011975686098</v>
      </c>
      <c r="K12332" s="57">
        <v>0.31928750267521699</v>
      </c>
      <c r="L12332" s="57">
        <v>0.28488611870739899</v>
      </c>
      <c r="M12332" s="57">
        <v>0.22564037439534301</v>
      </c>
    </row>
    <row r="12333" spans="1:13" x14ac:dyDescent="0.25">
      <c r="A12333" t="s">
        <v>22298</v>
      </c>
      <c r="B12333" t="s">
        <v>22299</v>
      </c>
      <c r="C12333" s="2" t="s">
        <v>35</v>
      </c>
      <c r="D12333" s="2" t="s">
        <v>429</v>
      </c>
      <c r="E12333" s="2" t="s">
        <v>29028</v>
      </c>
      <c r="F12333" s="56"/>
      <c r="G12333" s="56">
        <v>96.232884649850305</v>
      </c>
      <c r="H12333" s="56"/>
      <c r="I12333" s="56"/>
      <c r="J12333" s="57">
        <v>0.27203011975686098</v>
      </c>
      <c r="K12333" s="57">
        <v>0.31928750267521699</v>
      </c>
      <c r="L12333" s="57">
        <v>0.28488611870739899</v>
      </c>
      <c r="M12333" s="57">
        <v>0.22564037439534301</v>
      </c>
    </row>
    <row r="12334" spans="1:13" x14ac:dyDescent="0.25">
      <c r="A12334" t="s">
        <v>22296</v>
      </c>
      <c r="B12334" t="s">
        <v>22297</v>
      </c>
      <c r="C12334" s="2" t="s">
        <v>35</v>
      </c>
      <c r="D12334" s="2" t="s">
        <v>429</v>
      </c>
      <c r="E12334" s="2" t="s">
        <v>29028</v>
      </c>
      <c r="F12334" s="56"/>
      <c r="G12334" s="56">
        <v>96.232884649850305</v>
      </c>
      <c r="H12334" s="56"/>
      <c r="I12334" s="56"/>
      <c r="J12334" s="57">
        <v>0.27203011975686098</v>
      </c>
      <c r="K12334" s="57">
        <v>0.31928750267521699</v>
      </c>
      <c r="L12334" s="57">
        <v>0.28488611870739899</v>
      </c>
      <c r="M12334" s="57">
        <v>0.22564037439534301</v>
      </c>
    </row>
    <row r="12335" spans="1:13" x14ac:dyDescent="0.25">
      <c r="A12335" t="s">
        <v>22290</v>
      </c>
      <c r="B12335" t="s">
        <v>22291</v>
      </c>
      <c r="C12335" s="2" t="s">
        <v>31</v>
      </c>
      <c r="D12335" s="2" t="s">
        <v>429</v>
      </c>
      <c r="E12335" s="2" t="s">
        <v>29028</v>
      </c>
      <c r="F12335" s="56"/>
      <c r="G12335" s="56">
        <v>96.232884649850305</v>
      </c>
      <c r="H12335" s="56"/>
      <c r="I12335" s="56"/>
      <c r="J12335" s="57">
        <v>0.27203011975686098</v>
      </c>
      <c r="K12335" s="57">
        <v>0.31928750267521699</v>
      </c>
      <c r="L12335" s="57">
        <v>0.28488611870739899</v>
      </c>
      <c r="M12335" s="57">
        <v>0.22564037439534301</v>
      </c>
    </row>
    <row r="12336" spans="1:13" x14ac:dyDescent="0.25">
      <c r="A12336" t="s">
        <v>22292</v>
      </c>
      <c r="B12336" t="s">
        <v>22293</v>
      </c>
      <c r="C12336" s="2" t="s">
        <v>31</v>
      </c>
      <c r="D12336" s="2" t="s">
        <v>429</v>
      </c>
      <c r="E12336" s="2" t="s">
        <v>29028</v>
      </c>
      <c r="F12336" s="56"/>
      <c r="G12336" s="56">
        <v>96.232884649850305</v>
      </c>
      <c r="H12336" s="56"/>
      <c r="I12336" s="56"/>
      <c r="J12336" s="57">
        <v>0.27203011975686098</v>
      </c>
      <c r="K12336" s="57">
        <v>0.31928750267521699</v>
      </c>
      <c r="L12336" s="57">
        <v>0.28488611870739899</v>
      </c>
      <c r="M12336" s="57">
        <v>0.22564037439534301</v>
      </c>
    </row>
    <row r="12337" spans="1:13" x14ac:dyDescent="0.25">
      <c r="A12337" t="s">
        <v>22294</v>
      </c>
      <c r="B12337" t="s">
        <v>22295</v>
      </c>
      <c r="C12337" s="2" t="s">
        <v>35</v>
      </c>
      <c r="D12337" s="2" t="s">
        <v>429</v>
      </c>
      <c r="E12337" s="2" t="s">
        <v>29028</v>
      </c>
      <c r="F12337" s="56"/>
      <c r="G12337" s="56">
        <v>96.232884649850305</v>
      </c>
      <c r="H12337" s="56"/>
      <c r="I12337" s="56"/>
      <c r="J12337" s="57">
        <v>0.27203011975686098</v>
      </c>
      <c r="K12337" s="57">
        <v>0.31928750267521699</v>
      </c>
      <c r="L12337" s="57">
        <v>0.28488611870739899</v>
      </c>
      <c r="M12337" s="57">
        <v>0.22564037439534301</v>
      </c>
    </row>
    <row r="12338" spans="1:13" x14ac:dyDescent="0.25">
      <c r="A12338" t="s">
        <v>14690</v>
      </c>
      <c r="B12338" t="s">
        <v>14691</v>
      </c>
      <c r="C12338" s="2" t="s">
        <v>31</v>
      </c>
      <c r="D12338" s="2" t="s">
        <v>289</v>
      </c>
      <c r="E12338" s="2" t="s">
        <v>29028</v>
      </c>
      <c r="F12338" s="56">
        <v>122.862306134969</v>
      </c>
      <c r="G12338" s="56">
        <v>120.48414001886999</v>
      </c>
      <c r="H12338" s="56">
        <v>119.009090578097</v>
      </c>
      <c r="I12338" s="56">
        <v>87.052634869413893</v>
      </c>
      <c r="J12338" s="57">
        <v>0.41983464562108203</v>
      </c>
      <c r="K12338" s="57">
        <v>0.47303328180068799</v>
      </c>
      <c r="L12338" s="57">
        <v>0.430039263961561</v>
      </c>
      <c r="M12338" s="57">
        <v>0.37971769401406502</v>
      </c>
    </row>
    <row r="12339" spans="1:13" x14ac:dyDescent="0.25">
      <c r="A12339" t="s">
        <v>14704</v>
      </c>
      <c r="B12339" t="s">
        <v>14705</v>
      </c>
      <c r="C12339" s="2" t="s">
        <v>35</v>
      </c>
      <c r="D12339" s="2" t="s">
        <v>289</v>
      </c>
      <c r="E12339" s="2" t="s">
        <v>29027</v>
      </c>
      <c r="F12339" s="56">
        <v>123.890308389914</v>
      </c>
      <c r="G12339" s="56">
        <v>119.34711601770201</v>
      </c>
      <c r="H12339" s="56">
        <v>117.729653148878</v>
      </c>
      <c r="I12339" s="56">
        <v>86.326003542372803</v>
      </c>
      <c r="J12339" s="57">
        <v>0.52973084745096199</v>
      </c>
      <c r="K12339" s="57">
        <v>0.60941831319449902</v>
      </c>
      <c r="L12339" s="57">
        <v>0.545384534155824</v>
      </c>
      <c r="M12339" s="57">
        <v>0.48597523980252</v>
      </c>
    </row>
    <row r="12340" spans="1:13" x14ac:dyDescent="0.25">
      <c r="A12340" t="s">
        <v>14708</v>
      </c>
      <c r="B12340" t="s">
        <v>14709</v>
      </c>
      <c r="C12340" s="2" t="s">
        <v>35</v>
      </c>
      <c r="D12340" s="2" t="s">
        <v>289</v>
      </c>
      <c r="E12340" s="2" t="s">
        <v>29027</v>
      </c>
      <c r="F12340" s="56">
        <v>126.83787398098799</v>
      </c>
      <c r="G12340" s="56">
        <v>123.1791870598</v>
      </c>
      <c r="H12340" s="56">
        <v>118.391594644389</v>
      </c>
      <c r="I12340" s="56">
        <v>87.638530535386806</v>
      </c>
      <c r="J12340" s="57">
        <v>0.52973084745096199</v>
      </c>
      <c r="K12340" s="57">
        <v>0.60941831319449902</v>
      </c>
      <c r="L12340" s="57">
        <v>0.545384534155824</v>
      </c>
      <c r="M12340" s="57">
        <v>0.474598846858792</v>
      </c>
    </row>
    <row r="12341" spans="1:13" x14ac:dyDescent="0.25">
      <c r="A12341" t="s">
        <v>1548</v>
      </c>
      <c r="B12341" t="s">
        <v>1549</v>
      </c>
      <c r="C12341" s="2" t="s">
        <v>35</v>
      </c>
      <c r="D12341" s="2" t="s">
        <v>289</v>
      </c>
      <c r="E12341" s="2" t="s">
        <v>29027</v>
      </c>
      <c r="F12341" s="56">
        <v>124.61835818150399</v>
      </c>
      <c r="G12341" s="56">
        <v>119.10397235425999</v>
      </c>
      <c r="H12341" s="56">
        <v>121.686513725251</v>
      </c>
      <c r="I12341" s="56">
        <v>85.329476339483307</v>
      </c>
      <c r="J12341" s="57">
        <v>0.52956450836203794</v>
      </c>
      <c r="K12341" s="57">
        <v>0.61090728754976598</v>
      </c>
      <c r="L12341" s="57">
        <v>0.54225493729401197</v>
      </c>
      <c r="M12341" s="57">
        <v>0.47066960880685399</v>
      </c>
    </row>
    <row r="12342" spans="1:13" x14ac:dyDescent="0.25">
      <c r="A12342" t="s">
        <v>14696</v>
      </c>
      <c r="B12342" t="s">
        <v>14697</v>
      </c>
      <c r="C12342" s="2" t="s">
        <v>31</v>
      </c>
      <c r="D12342" s="2" t="s">
        <v>289</v>
      </c>
      <c r="E12342" s="2" t="s">
        <v>29028</v>
      </c>
      <c r="F12342" s="56">
        <v>122.862306134969</v>
      </c>
      <c r="G12342" s="56">
        <v>120.48414001886999</v>
      </c>
      <c r="H12342" s="56">
        <v>119.009090578097</v>
      </c>
      <c r="I12342" s="56">
        <v>87.052634869413893</v>
      </c>
      <c r="J12342" s="57">
        <v>0.41983464562108203</v>
      </c>
      <c r="K12342" s="57">
        <v>0.47303328180068799</v>
      </c>
      <c r="L12342" s="57">
        <v>0.430039263961561</v>
      </c>
      <c r="M12342" s="57">
        <v>0.37971769401406502</v>
      </c>
    </row>
    <row r="12343" spans="1:13" x14ac:dyDescent="0.25">
      <c r="A12343" t="s">
        <v>1546</v>
      </c>
      <c r="B12343" t="s">
        <v>1547</v>
      </c>
      <c r="C12343" s="2" t="s">
        <v>31</v>
      </c>
      <c r="D12343" s="2" t="s">
        <v>289</v>
      </c>
      <c r="E12343" s="2" t="s">
        <v>29027</v>
      </c>
      <c r="F12343" s="56">
        <v>127.37592661425499</v>
      </c>
      <c r="G12343" s="56">
        <v>122.980802732637</v>
      </c>
      <c r="H12343" s="56">
        <v>119.45515363056001</v>
      </c>
      <c r="I12343" s="56">
        <v>84.534579559973196</v>
      </c>
      <c r="J12343" s="57">
        <v>0.53304247878973798</v>
      </c>
      <c r="K12343" s="57">
        <v>0.61260993891219495</v>
      </c>
      <c r="L12343" s="57">
        <v>0.54803107706437704</v>
      </c>
      <c r="M12343" s="57">
        <v>0.477383418872043</v>
      </c>
    </row>
    <row r="12344" spans="1:13" x14ac:dyDescent="0.25">
      <c r="A12344" t="s">
        <v>14714</v>
      </c>
      <c r="B12344" t="s">
        <v>14715</v>
      </c>
      <c r="C12344" s="2" t="s">
        <v>35</v>
      </c>
      <c r="D12344" s="2" t="s">
        <v>289</v>
      </c>
      <c r="E12344" s="2" t="s">
        <v>29028</v>
      </c>
      <c r="F12344" s="56">
        <v>122.862306134969</v>
      </c>
      <c r="G12344" s="56">
        <v>120.48414001886999</v>
      </c>
      <c r="H12344" s="56">
        <v>119.009090578097</v>
      </c>
      <c r="I12344" s="56">
        <v>87.052634869413893</v>
      </c>
      <c r="J12344" s="57">
        <v>0.41983464562108203</v>
      </c>
      <c r="K12344" s="57">
        <v>0.47303328180068799</v>
      </c>
      <c r="L12344" s="57">
        <v>0.430039263961561</v>
      </c>
      <c r="M12344" s="57">
        <v>0.37971769401406502</v>
      </c>
    </row>
    <row r="12345" spans="1:13" x14ac:dyDescent="0.25">
      <c r="A12345" t="s">
        <v>14700</v>
      </c>
      <c r="B12345" t="s">
        <v>14701</v>
      </c>
      <c r="C12345" s="2" t="s">
        <v>31</v>
      </c>
      <c r="D12345" s="2" t="s">
        <v>289</v>
      </c>
      <c r="E12345" s="2" t="s">
        <v>29028</v>
      </c>
      <c r="F12345" s="56">
        <v>122.862306134969</v>
      </c>
      <c r="G12345" s="56">
        <v>120.48414001886999</v>
      </c>
      <c r="H12345" s="56">
        <v>119.009090578097</v>
      </c>
      <c r="I12345" s="56">
        <v>87.052634869413893</v>
      </c>
      <c r="J12345" s="57">
        <v>0.41983464562108203</v>
      </c>
      <c r="K12345" s="57">
        <v>0.47303328180068799</v>
      </c>
      <c r="L12345" s="57">
        <v>0.430039263961561</v>
      </c>
      <c r="M12345" s="57">
        <v>0.37971769401406502</v>
      </c>
    </row>
    <row r="12346" spans="1:13" x14ac:dyDescent="0.25">
      <c r="A12346" t="s">
        <v>29226</v>
      </c>
      <c r="B12346" t="s">
        <v>29227</v>
      </c>
      <c r="C12346" s="2" t="s">
        <v>35</v>
      </c>
      <c r="D12346" s="2" t="s">
        <v>7638</v>
      </c>
      <c r="E12346" s="2" t="s">
        <v>29028</v>
      </c>
      <c r="F12346" s="56">
        <v>118.63477198776199</v>
      </c>
      <c r="G12346" s="56">
        <v>120.726754906276</v>
      </c>
      <c r="H12346" s="56">
        <v>118.117687818661</v>
      </c>
      <c r="I12346" s="56">
        <v>87.642933162393803</v>
      </c>
      <c r="J12346" s="57">
        <v>0.35769153065122899</v>
      </c>
      <c r="K12346" s="57">
        <v>0.399845722934078</v>
      </c>
      <c r="L12346" s="57">
        <v>0.36321206006100198</v>
      </c>
      <c r="M12346" s="57">
        <v>0.32124292085752998</v>
      </c>
    </row>
    <row r="12347" spans="1:13" x14ac:dyDescent="0.25">
      <c r="A12347" t="s">
        <v>29208</v>
      </c>
      <c r="B12347" t="s">
        <v>29209</v>
      </c>
      <c r="C12347" s="2" t="s">
        <v>31</v>
      </c>
      <c r="D12347" s="2" t="s">
        <v>7638</v>
      </c>
      <c r="E12347" s="2" t="s">
        <v>29028</v>
      </c>
      <c r="F12347" s="56">
        <v>118.63477198776199</v>
      </c>
      <c r="G12347" s="56">
        <v>120.726754906276</v>
      </c>
      <c r="H12347" s="56">
        <v>118.117687818661</v>
      </c>
      <c r="I12347" s="56">
        <v>87.642933162393803</v>
      </c>
      <c r="J12347" s="57">
        <v>0.35769153065122899</v>
      </c>
      <c r="K12347" s="57">
        <v>0.399845722934078</v>
      </c>
      <c r="L12347" s="57">
        <v>0.36321206006100198</v>
      </c>
      <c r="M12347" s="57">
        <v>0.32124292085752998</v>
      </c>
    </row>
    <row r="12348" spans="1:13" x14ac:dyDescent="0.25">
      <c r="A12348" t="s">
        <v>29220</v>
      </c>
      <c r="B12348" t="s">
        <v>29221</v>
      </c>
      <c r="C12348" s="2" t="s">
        <v>35</v>
      </c>
      <c r="D12348" s="2" t="s">
        <v>7638</v>
      </c>
      <c r="E12348" s="2" t="s">
        <v>29028</v>
      </c>
      <c r="F12348" s="56">
        <v>118.63477198776199</v>
      </c>
      <c r="G12348" s="56">
        <v>120.726754906276</v>
      </c>
      <c r="H12348" s="56">
        <v>118.117687818661</v>
      </c>
      <c r="I12348" s="56">
        <v>87.642933162393803</v>
      </c>
      <c r="J12348" s="57">
        <v>0.35769153065122899</v>
      </c>
      <c r="K12348" s="57">
        <v>0.399845722934078</v>
      </c>
      <c r="L12348" s="57">
        <v>0.36321206006100198</v>
      </c>
      <c r="M12348" s="57">
        <v>0.32124292085752998</v>
      </c>
    </row>
    <row r="12349" spans="1:13" x14ac:dyDescent="0.25">
      <c r="A12349" t="s">
        <v>29224</v>
      </c>
      <c r="B12349" t="s">
        <v>29225</v>
      </c>
      <c r="C12349" s="2" t="s">
        <v>35</v>
      </c>
      <c r="D12349" s="2" t="s">
        <v>7638</v>
      </c>
      <c r="E12349" s="2" t="s">
        <v>29028</v>
      </c>
      <c r="F12349" s="56">
        <v>118.63477198776199</v>
      </c>
      <c r="G12349" s="56">
        <v>120.726754906276</v>
      </c>
      <c r="H12349" s="56">
        <v>118.117687818661</v>
      </c>
      <c r="I12349" s="56">
        <v>87.642933162393803</v>
      </c>
      <c r="J12349" s="57">
        <v>0.35769153065122899</v>
      </c>
      <c r="K12349" s="57">
        <v>0.399845722934078</v>
      </c>
      <c r="L12349" s="57">
        <v>0.36321206006100198</v>
      </c>
      <c r="M12349" s="57">
        <v>0.32124292085752998</v>
      </c>
    </row>
    <row r="12350" spans="1:13" x14ac:dyDescent="0.25">
      <c r="A12350" t="s">
        <v>29218</v>
      </c>
      <c r="B12350" t="s">
        <v>29219</v>
      </c>
      <c r="C12350" s="2" t="s">
        <v>35</v>
      </c>
      <c r="D12350" s="2" t="s">
        <v>7638</v>
      </c>
      <c r="E12350" s="2" t="s">
        <v>29028</v>
      </c>
      <c r="F12350" s="56">
        <v>118.63477198776199</v>
      </c>
      <c r="G12350" s="56">
        <v>120.726754906276</v>
      </c>
      <c r="H12350" s="56">
        <v>118.117687818661</v>
      </c>
      <c r="I12350" s="56">
        <v>87.642933162393803</v>
      </c>
      <c r="J12350" s="57">
        <v>0.35769153065122899</v>
      </c>
      <c r="K12350" s="57">
        <v>0.399845722934078</v>
      </c>
      <c r="L12350" s="57">
        <v>0.36321206006100198</v>
      </c>
      <c r="M12350" s="57">
        <v>0.32124292085752998</v>
      </c>
    </row>
    <row r="12351" spans="1:13" x14ac:dyDescent="0.25">
      <c r="A12351" t="s">
        <v>29216</v>
      </c>
      <c r="B12351" t="s">
        <v>29217</v>
      </c>
      <c r="C12351" s="2" t="s">
        <v>35</v>
      </c>
      <c r="D12351" s="2" t="s">
        <v>7638</v>
      </c>
      <c r="E12351" s="2" t="s">
        <v>29028</v>
      </c>
      <c r="F12351" s="56">
        <v>118.63477198776199</v>
      </c>
      <c r="G12351" s="56">
        <v>120.726754906276</v>
      </c>
      <c r="H12351" s="56">
        <v>118.117687818661</v>
      </c>
      <c r="I12351" s="56">
        <v>87.642933162393803</v>
      </c>
      <c r="J12351" s="57">
        <v>0.35769153065122899</v>
      </c>
      <c r="K12351" s="57">
        <v>0.399845722934078</v>
      </c>
      <c r="L12351" s="57">
        <v>0.36321206006100198</v>
      </c>
      <c r="M12351" s="57">
        <v>0.32124292085752998</v>
      </c>
    </row>
    <row r="12352" spans="1:13" x14ac:dyDescent="0.25">
      <c r="A12352" t="s">
        <v>29212</v>
      </c>
      <c r="B12352" t="s">
        <v>29213</v>
      </c>
      <c r="C12352" s="2" t="s">
        <v>31</v>
      </c>
      <c r="D12352" s="2" t="s">
        <v>7638</v>
      </c>
      <c r="E12352" s="2" t="s">
        <v>29028</v>
      </c>
      <c r="F12352" s="56">
        <v>118.63477198776199</v>
      </c>
      <c r="G12352" s="56">
        <v>120.726754906276</v>
      </c>
      <c r="H12352" s="56">
        <v>118.117687818661</v>
      </c>
      <c r="I12352" s="56">
        <v>87.642933162393803</v>
      </c>
      <c r="J12352" s="57">
        <v>0.35769153065122899</v>
      </c>
      <c r="K12352" s="57">
        <v>0.399845722934078</v>
      </c>
      <c r="L12352" s="57">
        <v>0.36321206006100198</v>
      </c>
      <c r="M12352" s="57">
        <v>0.32124292085752998</v>
      </c>
    </row>
    <row r="12353" spans="1:13" x14ac:dyDescent="0.25">
      <c r="A12353" t="s">
        <v>29222</v>
      </c>
      <c r="B12353" t="s">
        <v>29223</v>
      </c>
      <c r="C12353" s="2" t="s">
        <v>35</v>
      </c>
      <c r="D12353" s="2" t="s">
        <v>7638</v>
      </c>
      <c r="E12353" s="2" t="s">
        <v>29028</v>
      </c>
      <c r="F12353" s="56">
        <v>118.63477198776199</v>
      </c>
      <c r="G12353" s="56">
        <v>120.726754906276</v>
      </c>
      <c r="H12353" s="56">
        <v>118.117687818661</v>
      </c>
      <c r="I12353" s="56">
        <v>87.642933162393803</v>
      </c>
      <c r="J12353" s="57">
        <v>0.35769153065122899</v>
      </c>
      <c r="K12353" s="57">
        <v>0.399845722934078</v>
      </c>
      <c r="L12353" s="57">
        <v>0.36321206006100198</v>
      </c>
      <c r="M12353" s="57">
        <v>0.32124292085752998</v>
      </c>
    </row>
    <row r="12354" spans="1:13" x14ac:dyDescent="0.25">
      <c r="A12354" t="s">
        <v>29214</v>
      </c>
      <c r="B12354" t="s">
        <v>29215</v>
      </c>
      <c r="C12354" s="2" t="s">
        <v>35</v>
      </c>
      <c r="D12354" s="2" t="s">
        <v>7638</v>
      </c>
      <c r="E12354" s="2" t="s">
        <v>29028</v>
      </c>
      <c r="F12354" s="56">
        <v>118.63477198776199</v>
      </c>
      <c r="G12354" s="56">
        <v>120.726754906276</v>
      </c>
      <c r="H12354" s="56">
        <v>118.117687818661</v>
      </c>
      <c r="I12354" s="56">
        <v>87.642933162393803</v>
      </c>
      <c r="J12354" s="57">
        <v>0.35769153065122899</v>
      </c>
      <c r="K12354" s="57">
        <v>0.399845722934078</v>
      </c>
      <c r="L12354" s="57">
        <v>0.36321206006100198</v>
      </c>
      <c r="M12354" s="57">
        <v>0.32124292085752998</v>
      </c>
    </row>
    <row r="12355" spans="1:13" x14ac:dyDescent="0.25">
      <c r="A12355" t="s">
        <v>29210</v>
      </c>
      <c r="B12355" t="s">
        <v>29211</v>
      </c>
      <c r="C12355" s="2" t="s">
        <v>31</v>
      </c>
      <c r="D12355" s="2" t="s">
        <v>7638</v>
      </c>
      <c r="E12355" s="2" t="s">
        <v>29027</v>
      </c>
      <c r="F12355" s="56">
        <v>121.15661618882601</v>
      </c>
      <c r="G12355" s="56">
        <v>123.041332036597</v>
      </c>
      <c r="H12355" s="56">
        <v>119.468776637297</v>
      </c>
      <c r="I12355" s="56">
        <v>85.005165972536503</v>
      </c>
      <c r="J12355" s="57">
        <v>0.49554320227306498</v>
      </c>
      <c r="K12355" s="57">
        <v>0.57385648068436901</v>
      </c>
      <c r="L12355" s="57">
        <v>0.50157671801676096</v>
      </c>
      <c r="M12355" s="57">
        <v>0.43160303282893903</v>
      </c>
    </row>
    <row r="12356" spans="1:13" x14ac:dyDescent="0.25">
      <c r="A12356" t="s">
        <v>27500</v>
      </c>
      <c r="B12356" t="s">
        <v>27501</v>
      </c>
      <c r="C12356" s="2" t="s">
        <v>35</v>
      </c>
      <c r="D12356" s="2" t="s">
        <v>32</v>
      </c>
      <c r="E12356" s="2" t="s">
        <v>29028</v>
      </c>
      <c r="F12356" s="56">
        <v>113.76437127677499</v>
      </c>
      <c r="G12356" s="56">
        <v>120.58569612238</v>
      </c>
      <c r="H12356" s="56">
        <v>117.448352124802</v>
      </c>
      <c r="I12356" s="56">
        <v>88.467213767097107</v>
      </c>
      <c r="J12356" s="57">
        <v>0.44973782031170201</v>
      </c>
      <c r="K12356" s="57">
        <v>0.499773932894505</v>
      </c>
      <c r="L12356" s="57">
        <v>0.45848476092393498</v>
      </c>
      <c r="M12356" s="57">
        <v>0.40883087998923201</v>
      </c>
    </row>
    <row r="12357" spans="1:13" x14ac:dyDescent="0.25">
      <c r="A12357" t="s">
        <v>27502</v>
      </c>
      <c r="B12357" t="s">
        <v>27503</v>
      </c>
      <c r="C12357" s="2" t="s">
        <v>35</v>
      </c>
      <c r="D12357" s="2" t="s">
        <v>32</v>
      </c>
      <c r="E12357" s="2" t="s">
        <v>29027</v>
      </c>
      <c r="F12357" s="56">
        <v>114.337907184177</v>
      </c>
      <c r="G12357" s="56">
        <v>118.82512075610801</v>
      </c>
      <c r="H12357" s="56">
        <v>118.81358636636401</v>
      </c>
      <c r="I12357" s="56">
        <v>87.229580900922301</v>
      </c>
      <c r="J12357" s="57">
        <v>0.54915572709563898</v>
      </c>
      <c r="K12357" s="57">
        <v>0.62431816011550401</v>
      </c>
      <c r="L12357" s="57">
        <v>0.55890769757355896</v>
      </c>
      <c r="M12357" s="57">
        <v>0.49002166618091197</v>
      </c>
    </row>
    <row r="12358" spans="1:13" x14ac:dyDescent="0.25">
      <c r="A12358" t="s">
        <v>27490</v>
      </c>
      <c r="B12358" t="s">
        <v>27491</v>
      </c>
      <c r="C12358" s="2" t="s">
        <v>31</v>
      </c>
      <c r="D12358" s="2" t="s">
        <v>32</v>
      </c>
      <c r="E12358" s="2" t="s">
        <v>29028</v>
      </c>
      <c r="F12358" s="56">
        <v>113.76437127677499</v>
      </c>
      <c r="G12358" s="56">
        <v>120.58569612238</v>
      </c>
      <c r="H12358" s="56">
        <v>117.448352124802</v>
      </c>
      <c r="I12358" s="56">
        <v>88.467213767097107</v>
      </c>
      <c r="J12358" s="57">
        <v>0.44973782031170201</v>
      </c>
      <c r="K12358" s="57">
        <v>0.499773932894505</v>
      </c>
      <c r="L12358" s="57">
        <v>0.45848476092393498</v>
      </c>
      <c r="M12358" s="57">
        <v>0.40883087998923201</v>
      </c>
    </row>
    <row r="12359" spans="1:13" x14ac:dyDescent="0.25">
      <c r="A12359" t="s">
        <v>27498</v>
      </c>
      <c r="B12359" t="s">
        <v>27499</v>
      </c>
      <c r="C12359" s="2" t="s">
        <v>35</v>
      </c>
      <c r="D12359" s="2" t="s">
        <v>32</v>
      </c>
      <c r="E12359" s="2" t="s">
        <v>29028</v>
      </c>
      <c r="F12359" s="56">
        <v>117.597616528183</v>
      </c>
      <c r="G12359" s="56">
        <v>122.997505834501</v>
      </c>
      <c r="H12359" s="56">
        <v>118.957049888642</v>
      </c>
      <c r="I12359" s="56">
        <v>84.811945061417802</v>
      </c>
      <c r="J12359" s="57">
        <v>0.52717369368835898</v>
      </c>
      <c r="K12359" s="57">
        <v>0.58602599556373303</v>
      </c>
      <c r="L12359" s="57">
        <v>0.53741745339284397</v>
      </c>
      <c r="M12359" s="57">
        <v>0.48100766803152101</v>
      </c>
    </row>
    <row r="12360" spans="1:13" x14ac:dyDescent="0.25">
      <c r="A12360" t="s">
        <v>3690</v>
      </c>
      <c r="B12360" t="s">
        <v>3691</v>
      </c>
      <c r="C12360" s="2" t="s">
        <v>31</v>
      </c>
      <c r="D12360" s="2" t="s">
        <v>32</v>
      </c>
      <c r="E12360" s="2" t="s">
        <v>29027</v>
      </c>
      <c r="F12360" s="56">
        <v>107.580719399613</v>
      </c>
      <c r="G12360" s="56">
        <v>117.589433367395</v>
      </c>
      <c r="H12360" s="56">
        <v>116.92525277760301</v>
      </c>
      <c r="I12360" s="56">
        <v>88.864241681239207</v>
      </c>
      <c r="J12360" s="57">
        <v>0.55131121689892404</v>
      </c>
      <c r="K12360" s="57">
        <v>0.62854201198236903</v>
      </c>
      <c r="L12360" s="57">
        <v>0.56656200805627799</v>
      </c>
      <c r="M12360" s="57">
        <v>0.49842126533839998</v>
      </c>
    </row>
    <row r="12361" spans="1:13" x14ac:dyDescent="0.25">
      <c r="A12361" t="s">
        <v>27492</v>
      </c>
      <c r="B12361" t="s">
        <v>27493</v>
      </c>
      <c r="C12361" s="2" t="s">
        <v>31</v>
      </c>
      <c r="D12361" s="2" t="s">
        <v>32</v>
      </c>
      <c r="E12361" s="2" t="s">
        <v>29028</v>
      </c>
      <c r="F12361" s="56">
        <v>113.76437127677499</v>
      </c>
      <c r="G12361" s="56">
        <v>120.58569612238</v>
      </c>
      <c r="H12361" s="56">
        <v>117.448352124802</v>
      </c>
      <c r="I12361" s="56">
        <v>88.467213767097107</v>
      </c>
      <c r="J12361" s="57">
        <v>0.44973782031170201</v>
      </c>
      <c r="K12361" s="57">
        <v>0.499773932894505</v>
      </c>
      <c r="L12361" s="57">
        <v>0.45848476092393498</v>
      </c>
      <c r="M12361" s="57">
        <v>0.40883087998923201</v>
      </c>
    </row>
    <row r="12362" spans="1:13" x14ac:dyDescent="0.25">
      <c r="A12362" t="s">
        <v>27494</v>
      </c>
      <c r="B12362" t="s">
        <v>27495</v>
      </c>
      <c r="C12362" s="2" t="s">
        <v>35</v>
      </c>
      <c r="D12362" s="2" t="s">
        <v>32</v>
      </c>
      <c r="E12362" s="2" t="s">
        <v>29028</v>
      </c>
      <c r="F12362" s="56">
        <v>113.76437127677499</v>
      </c>
      <c r="G12362" s="56">
        <v>120.58569612238</v>
      </c>
      <c r="H12362" s="56">
        <v>117.448352124802</v>
      </c>
      <c r="I12362" s="56">
        <v>88.467213767097107</v>
      </c>
      <c r="J12362" s="57">
        <v>0.44973782031170201</v>
      </c>
      <c r="K12362" s="57">
        <v>0.499773932894505</v>
      </c>
      <c r="L12362" s="57">
        <v>0.45848476092393498</v>
      </c>
      <c r="M12362" s="57">
        <v>0.40883087998923201</v>
      </c>
    </row>
    <row r="12363" spans="1:13" x14ac:dyDescent="0.25">
      <c r="A12363" t="s">
        <v>27496</v>
      </c>
      <c r="B12363" t="s">
        <v>27497</v>
      </c>
      <c r="C12363" s="2" t="s">
        <v>35</v>
      </c>
      <c r="D12363" s="2" t="s">
        <v>32</v>
      </c>
      <c r="E12363" s="2" t="s">
        <v>29028</v>
      </c>
      <c r="F12363" s="56">
        <v>111.908218226367</v>
      </c>
      <c r="G12363" s="56">
        <v>121.310461441795</v>
      </c>
      <c r="H12363" s="56">
        <v>117.90651112130099</v>
      </c>
      <c r="I12363" s="56">
        <v>91.178687858533294</v>
      </c>
      <c r="J12363" s="57">
        <v>0.49671108379921902</v>
      </c>
      <c r="K12363" s="57">
        <v>0.55691689817859902</v>
      </c>
      <c r="L12363" s="57">
        <v>0.50538339347646299</v>
      </c>
      <c r="M12363" s="57">
        <v>0.449975829091395</v>
      </c>
    </row>
    <row r="12364" spans="1:13" x14ac:dyDescent="0.25">
      <c r="A12364" t="s">
        <v>27504</v>
      </c>
      <c r="B12364" t="s">
        <v>27505</v>
      </c>
      <c r="C12364" s="2" t="s">
        <v>35</v>
      </c>
      <c r="D12364" s="2" t="s">
        <v>32</v>
      </c>
      <c r="E12364" s="2" t="s">
        <v>29028</v>
      </c>
      <c r="F12364" s="56">
        <v>113.76437127677499</v>
      </c>
      <c r="G12364" s="56">
        <v>120.58569612238</v>
      </c>
      <c r="H12364" s="56">
        <v>117.448352124802</v>
      </c>
      <c r="I12364" s="56">
        <v>88.467213767097107</v>
      </c>
      <c r="J12364" s="57">
        <v>0.44973782031170201</v>
      </c>
      <c r="K12364" s="57">
        <v>0.499773932894505</v>
      </c>
      <c r="L12364" s="57">
        <v>0.45848476092393498</v>
      </c>
      <c r="M12364" s="57">
        <v>0.40883087998923201</v>
      </c>
    </row>
    <row r="12365" spans="1:13" x14ac:dyDescent="0.25">
      <c r="A12365" t="s">
        <v>22939</v>
      </c>
      <c r="B12365" t="s">
        <v>22940</v>
      </c>
      <c r="C12365" s="2" t="s">
        <v>31</v>
      </c>
      <c r="D12365" s="2" t="s">
        <v>315</v>
      </c>
      <c r="E12365" s="2" t="s">
        <v>29028</v>
      </c>
      <c r="F12365" s="56">
        <v>112.973066998691</v>
      </c>
      <c r="G12365" s="56">
        <v>115.35675431380901</v>
      </c>
      <c r="H12365" s="56">
        <v>115.55964480753801</v>
      </c>
      <c r="I12365" s="56">
        <v>92.956201518299395</v>
      </c>
      <c r="J12365" s="57">
        <v>0.348478651634063</v>
      </c>
      <c r="K12365" s="57">
        <v>0.38843476288724699</v>
      </c>
      <c r="L12365" s="57">
        <v>0.35481965777020202</v>
      </c>
      <c r="M12365" s="57">
        <v>0.31352774624831597</v>
      </c>
    </row>
    <row r="12366" spans="1:13" x14ac:dyDescent="0.25">
      <c r="A12366" t="s">
        <v>22941</v>
      </c>
      <c r="B12366" t="s">
        <v>22942</v>
      </c>
      <c r="C12366" s="2" t="s">
        <v>35</v>
      </c>
      <c r="D12366" s="2" t="s">
        <v>315</v>
      </c>
      <c r="E12366" s="2" t="s">
        <v>29028</v>
      </c>
      <c r="F12366" s="56">
        <v>112.973066998691</v>
      </c>
      <c r="G12366" s="56">
        <v>115.35675431380901</v>
      </c>
      <c r="H12366" s="56">
        <v>115.55964480753801</v>
      </c>
      <c r="I12366" s="56">
        <v>92.956201518299395</v>
      </c>
      <c r="J12366" s="57">
        <v>0.348478651634063</v>
      </c>
      <c r="K12366" s="57">
        <v>0.38843476288724699</v>
      </c>
      <c r="L12366" s="57">
        <v>0.35481965777020202</v>
      </c>
      <c r="M12366" s="57">
        <v>0.31352774624831597</v>
      </c>
    </row>
    <row r="12367" spans="1:13" x14ac:dyDescent="0.25">
      <c r="A12367" t="s">
        <v>22943</v>
      </c>
      <c r="B12367" t="s">
        <v>22944</v>
      </c>
      <c r="C12367" s="2" t="s">
        <v>35</v>
      </c>
      <c r="D12367" s="2" t="s">
        <v>315</v>
      </c>
      <c r="E12367" s="2" t="s">
        <v>29028</v>
      </c>
      <c r="F12367" s="56">
        <v>112.973066998691</v>
      </c>
      <c r="G12367" s="56">
        <v>115.35675431380901</v>
      </c>
      <c r="H12367" s="56">
        <v>115.55964480753801</v>
      </c>
      <c r="I12367" s="56">
        <v>92.956201518299395</v>
      </c>
      <c r="J12367" s="57">
        <v>0.348478651634063</v>
      </c>
      <c r="K12367" s="57">
        <v>0.38843476288724699</v>
      </c>
      <c r="L12367" s="57">
        <v>0.35481965777020202</v>
      </c>
      <c r="M12367" s="57">
        <v>0.31352774624831597</v>
      </c>
    </row>
    <row r="12368" spans="1:13" x14ac:dyDescent="0.25">
      <c r="A12368" t="s">
        <v>22937</v>
      </c>
      <c r="B12368" t="s">
        <v>22938</v>
      </c>
      <c r="C12368" s="2" t="s">
        <v>31</v>
      </c>
      <c r="D12368" s="2" t="s">
        <v>315</v>
      </c>
      <c r="E12368" s="2" t="s">
        <v>29028</v>
      </c>
      <c r="F12368" s="56">
        <v>112.973066998691</v>
      </c>
      <c r="G12368" s="56">
        <v>115.35675431380901</v>
      </c>
      <c r="H12368" s="56">
        <v>115.55964480753801</v>
      </c>
      <c r="I12368" s="56">
        <v>92.956201518299395</v>
      </c>
      <c r="J12368" s="57">
        <v>0.348478651634063</v>
      </c>
      <c r="K12368" s="57">
        <v>0.38843476288724699</v>
      </c>
      <c r="L12368" s="57">
        <v>0.35481965777020202</v>
      </c>
      <c r="M12368" s="57">
        <v>0.31352774624831597</v>
      </c>
    </row>
    <row r="12369" spans="1:13" x14ac:dyDescent="0.25">
      <c r="A12369" t="s">
        <v>22935</v>
      </c>
      <c r="B12369" t="s">
        <v>22936</v>
      </c>
      <c r="C12369" s="2" t="s">
        <v>31</v>
      </c>
      <c r="D12369" s="2" t="s">
        <v>315</v>
      </c>
      <c r="E12369" s="2" t="s">
        <v>29028</v>
      </c>
      <c r="F12369" s="56">
        <v>112.973066998691</v>
      </c>
      <c r="G12369" s="56">
        <v>115.35675431380901</v>
      </c>
      <c r="H12369" s="56">
        <v>115.55964480753801</v>
      </c>
      <c r="I12369" s="56">
        <v>92.956201518299395</v>
      </c>
      <c r="J12369" s="57">
        <v>0.348478651634063</v>
      </c>
      <c r="K12369" s="57">
        <v>0.38843476288724699</v>
      </c>
      <c r="L12369" s="57">
        <v>0.35481965777020202</v>
      </c>
      <c r="M12369" s="57">
        <v>0.31352774624831597</v>
      </c>
    </row>
    <row r="12370" spans="1:13" x14ac:dyDescent="0.25">
      <c r="A12370" t="s">
        <v>8721</v>
      </c>
      <c r="B12370" t="s">
        <v>8722</v>
      </c>
      <c r="C12370" s="2" t="s">
        <v>35</v>
      </c>
      <c r="D12370" s="2" t="s">
        <v>217</v>
      </c>
      <c r="E12370" s="2" t="s">
        <v>29028</v>
      </c>
      <c r="F12370" s="56">
        <v>119.568320960843</v>
      </c>
      <c r="G12370" s="56">
        <v>118.847329349647</v>
      </c>
      <c r="H12370" s="56">
        <v>117.78265829898599</v>
      </c>
      <c r="I12370" s="56">
        <v>89.900788268945604</v>
      </c>
      <c r="J12370" s="57">
        <v>0.40006593223579401</v>
      </c>
      <c r="K12370" s="57">
        <v>0.43710026227450799</v>
      </c>
      <c r="L12370" s="57">
        <v>0.40623749263936498</v>
      </c>
      <c r="M12370" s="57">
        <v>0.36750182204266701</v>
      </c>
    </row>
    <row r="12371" spans="1:13" x14ac:dyDescent="0.25">
      <c r="A12371" t="s">
        <v>8713</v>
      </c>
      <c r="B12371" t="s">
        <v>8714</v>
      </c>
      <c r="C12371" s="2" t="s">
        <v>31</v>
      </c>
      <c r="D12371" s="2" t="s">
        <v>217</v>
      </c>
      <c r="E12371" s="2" t="s">
        <v>29028</v>
      </c>
      <c r="F12371" s="56">
        <v>119.568320960843</v>
      </c>
      <c r="G12371" s="56">
        <v>118.847329349647</v>
      </c>
      <c r="H12371" s="56">
        <v>117.78265829898599</v>
      </c>
      <c r="I12371" s="56">
        <v>89.900788268945604</v>
      </c>
      <c r="J12371" s="57">
        <v>0.40006593223579401</v>
      </c>
      <c r="K12371" s="57">
        <v>0.43710026227450799</v>
      </c>
      <c r="L12371" s="57">
        <v>0.40623749263936498</v>
      </c>
      <c r="M12371" s="57">
        <v>0.36750182204266701</v>
      </c>
    </row>
    <row r="12372" spans="1:13" x14ac:dyDescent="0.25">
      <c r="A12372" t="s">
        <v>8709</v>
      </c>
      <c r="B12372" t="s">
        <v>8710</v>
      </c>
      <c r="C12372" s="2" t="s">
        <v>31</v>
      </c>
      <c r="D12372" s="2" t="s">
        <v>217</v>
      </c>
      <c r="E12372" s="2" t="s">
        <v>29028</v>
      </c>
      <c r="F12372" s="56">
        <v>119.568320960843</v>
      </c>
      <c r="G12372" s="56">
        <v>118.847329349647</v>
      </c>
      <c r="H12372" s="56">
        <v>117.78265829898599</v>
      </c>
      <c r="I12372" s="56">
        <v>89.900788268945604</v>
      </c>
      <c r="J12372" s="57">
        <v>0.40006593223579401</v>
      </c>
      <c r="K12372" s="57">
        <v>0.43710026227450799</v>
      </c>
      <c r="L12372" s="57">
        <v>0.40623749263936498</v>
      </c>
      <c r="M12372" s="57">
        <v>0.36750182204266701</v>
      </c>
    </row>
    <row r="12373" spans="1:13" x14ac:dyDescent="0.25">
      <c r="A12373" t="s">
        <v>8723</v>
      </c>
      <c r="B12373" t="s">
        <v>8724</v>
      </c>
      <c r="C12373" s="2" t="s">
        <v>35</v>
      </c>
      <c r="D12373" s="2" t="s">
        <v>217</v>
      </c>
      <c r="E12373" s="2" t="s">
        <v>29027</v>
      </c>
      <c r="F12373" s="56">
        <v>128.54890005068401</v>
      </c>
      <c r="G12373" s="56">
        <v>122.45351971067601</v>
      </c>
      <c r="H12373" s="56">
        <v>120.114764346157</v>
      </c>
      <c r="I12373" s="56">
        <v>84.199089488491595</v>
      </c>
      <c r="J12373" s="57">
        <v>0.62100684336223899</v>
      </c>
      <c r="K12373" s="57">
        <v>0.69292468509285998</v>
      </c>
      <c r="L12373" s="57">
        <v>0.63078932494551798</v>
      </c>
      <c r="M12373" s="57">
        <v>0.57013173986838594</v>
      </c>
    </row>
    <row r="12374" spans="1:13" x14ac:dyDescent="0.25">
      <c r="A12374" t="s">
        <v>8725</v>
      </c>
      <c r="B12374" t="s">
        <v>8726</v>
      </c>
      <c r="C12374" s="2" t="s">
        <v>35</v>
      </c>
      <c r="D12374" s="2" t="s">
        <v>217</v>
      </c>
      <c r="E12374" s="2" t="s">
        <v>29028</v>
      </c>
      <c r="F12374" s="56">
        <v>119.568320960843</v>
      </c>
      <c r="G12374" s="56">
        <v>118.847329349647</v>
      </c>
      <c r="H12374" s="56">
        <v>117.78265829898599</v>
      </c>
      <c r="I12374" s="56">
        <v>89.900788268945604</v>
      </c>
      <c r="J12374" s="57">
        <v>0.40006593223579401</v>
      </c>
      <c r="K12374" s="57">
        <v>0.43710026227450799</v>
      </c>
      <c r="L12374" s="57">
        <v>0.40623749263936498</v>
      </c>
      <c r="M12374" s="57">
        <v>0.36750182204266701</v>
      </c>
    </row>
    <row r="12375" spans="1:13" x14ac:dyDescent="0.25">
      <c r="A12375" t="s">
        <v>8715</v>
      </c>
      <c r="B12375" t="s">
        <v>8716</v>
      </c>
      <c r="C12375" s="2" t="s">
        <v>31</v>
      </c>
      <c r="D12375" s="2" t="s">
        <v>217</v>
      </c>
      <c r="E12375" s="2" t="s">
        <v>29028</v>
      </c>
      <c r="F12375" s="56">
        <v>119.568320960843</v>
      </c>
      <c r="G12375" s="56">
        <v>118.847329349647</v>
      </c>
      <c r="H12375" s="56">
        <v>117.78265829898599</v>
      </c>
      <c r="I12375" s="56">
        <v>89.900788268945604</v>
      </c>
      <c r="J12375" s="57">
        <v>0.40006593223579401</v>
      </c>
      <c r="K12375" s="57">
        <v>0.43710026227450799</v>
      </c>
      <c r="L12375" s="57">
        <v>0.40623749263936498</v>
      </c>
      <c r="M12375" s="57">
        <v>0.36750182204266701</v>
      </c>
    </row>
    <row r="12376" spans="1:13" x14ac:dyDescent="0.25">
      <c r="A12376" t="s">
        <v>8717</v>
      </c>
      <c r="B12376" t="s">
        <v>8718</v>
      </c>
      <c r="C12376" s="2" t="s">
        <v>35</v>
      </c>
      <c r="D12376" s="2" t="s">
        <v>217</v>
      </c>
      <c r="E12376" s="2" t="s">
        <v>29028</v>
      </c>
      <c r="F12376" s="56">
        <v>119.568320960843</v>
      </c>
      <c r="G12376" s="56">
        <v>118.847329349647</v>
      </c>
      <c r="H12376" s="56">
        <v>117.78265829898599</v>
      </c>
      <c r="I12376" s="56">
        <v>89.900788268945604</v>
      </c>
      <c r="J12376" s="57">
        <v>0.40006593223579401</v>
      </c>
      <c r="K12376" s="57">
        <v>0.43710026227450799</v>
      </c>
      <c r="L12376" s="57">
        <v>0.40623749263936498</v>
      </c>
      <c r="M12376" s="57">
        <v>0.36750182204266701</v>
      </c>
    </row>
    <row r="12377" spans="1:13" x14ac:dyDescent="0.25">
      <c r="A12377" t="s">
        <v>8719</v>
      </c>
      <c r="B12377" t="s">
        <v>8720</v>
      </c>
      <c r="C12377" s="2" t="s">
        <v>35</v>
      </c>
      <c r="D12377" s="2" t="s">
        <v>217</v>
      </c>
      <c r="E12377" s="2" t="s">
        <v>29028</v>
      </c>
      <c r="F12377" s="56">
        <v>119.568320960843</v>
      </c>
      <c r="G12377" s="56">
        <v>118.847329349647</v>
      </c>
      <c r="H12377" s="56">
        <v>117.78265829898599</v>
      </c>
      <c r="I12377" s="56">
        <v>89.900788268945604</v>
      </c>
      <c r="J12377" s="57">
        <v>0.40006593223579401</v>
      </c>
      <c r="K12377" s="57">
        <v>0.43710026227450799</v>
      </c>
      <c r="L12377" s="57">
        <v>0.40623749263936498</v>
      </c>
      <c r="M12377" s="57">
        <v>0.36750182204266701</v>
      </c>
    </row>
    <row r="12378" spans="1:13" x14ac:dyDescent="0.25">
      <c r="A12378" t="s">
        <v>8711</v>
      </c>
      <c r="B12378" t="s">
        <v>8712</v>
      </c>
      <c r="C12378" s="2" t="s">
        <v>31</v>
      </c>
      <c r="D12378" s="2" t="s">
        <v>217</v>
      </c>
      <c r="E12378" s="2" t="s">
        <v>29028</v>
      </c>
      <c r="F12378" s="56">
        <v>119.568320960843</v>
      </c>
      <c r="G12378" s="56">
        <v>118.847329349647</v>
      </c>
      <c r="H12378" s="56">
        <v>117.78265829898599</v>
      </c>
      <c r="I12378" s="56">
        <v>89.900788268945604</v>
      </c>
      <c r="J12378" s="57">
        <v>0.40006593223579401</v>
      </c>
      <c r="K12378" s="57">
        <v>0.43710026227450799</v>
      </c>
      <c r="L12378" s="57">
        <v>0.40623749263936498</v>
      </c>
      <c r="M12378" s="57">
        <v>0.36750182204266701</v>
      </c>
    </row>
    <row r="12379" spans="1:13" x14ac:dyDescent="0.25">
      <c r="A12379" t="s">
        <v>19503</v>
      </c>
      <c r="B12379" t="s">
        <v>19504</v>
      </c>
      <c r="C12379" s="2" t="s">
        <v>31</v>
      </c>
      <c r="D12379" s="2" t="s">
        <v>312</v>
      </c>
      <c r="E12379" s="2" t="s">
        <v>29028</v>
      </c>
      <c r="F12379" s="56"/>
      <c r="G12379" s="56">
        <v>119.402450874715</v>
      </c>
      <c r="H12379" s="56">
        <v>115.830911422227</v>
      </c>
      <c r="I12379" s="56"/>
      <c r="J12379" s="57">
        <v>0.29371453885419502</v>
      </c>
      <c r="K12379" s="57">
        <v>0.33737413284022</v>
      </c>
      <c r="L12379" s="57">
        <v>0.30403956269423899</v>
      </c>
      <c r="M12379" s="57">
        <v>0.26369052664720599</v>
      </c>
    </row>
    <row r="12380" spans="1:13" x14ac:dyDescent="0.25">
      <c r="A12380" t="s">
        <v>19507</v>
      </c>
      <c r="B12380" t="s">
        <v>19508</v>
      </c>
      <c r="C12380" s="2" t="s">
        <v>35</v>
      </c>
      <c r="D12380" s="2" t="s">
        <v>312</v>
      </c>
      <c r="E12380" s="2" t="s">
        <v>29028</v>
      </c>
      <c r="F12380" s="56"/>
      <c r="G12380" s="56">
        <v>119.402450874715</v>
      </c>
      <c r="H12380" s="56">
        <v>115.830911422227</v>
      </c>
      <c r="I12380" s="56"/>
      <c r="J12380" s="57">
        <v>0.29371453885419502</v>
      </c>
      <c r="K12380" s="57">
        <v>0.33737413284022</v>
      </c>
      <c r="L12380" s="57">
        <v>0.30403956269423899</v>
      </c>
      <c r="M12380" s="57">
        <v>0.26369052664720599</v>
      </c>
    </row>
    <row r="12381" spans="1:13" x14ac:dyDescent="0.25">
      <c r="A12381" t="s">
        <v>19505</v>
      </c>
      <c r="B12381" t="s">
        <v>19506</v>
      </c>
      <c r="C12381" s="2" t="s">
        <v>35</v>
      </c>
      <c r="D12381" s="2" t="s">
        <v>312</v>
      </c>
      <c r="E12381" s="2" t="s">
        <v>29028</v>
      </c>
      <c r="F12381" s="56"/>
      <c r="G12381" s="56">
        <v>119.402450874715</v>
      </c>
      <c r="H12381" s="56">
        <v>115.830911422227</v>
      </c>
      <c r="I12381" s="56"/>
      <c r="J12381" s="57">
        <v>0.29371453885419502</v>
      </c>
      <c r="K12381" s="57">
        <v>0.33737413284022</v>
      </c>
      <c r="L12381" s="57">
        <v>0.30403956269423899</v>
      </c>
      <c r="M12381" s="57">
        <v>0.26369052664720599</v>
      </c>
    </row>
    <row r="12382" spans="1:13" x14ac:dyDescent="0.25">
      <c r="A12382" t="s">
        <v>6792</v>
      </c>
      <c r="B12382" t="s">
        <v>6793</v>
      </c>
      <c r="C12382" s="2" t="s">
        <v>35</v>
      </c>
      <c r="D12382" s="2" t="s">
        <v>236</v>
      </c>
      <c r="E12382" s="2" t="s">
        <v>29028</v>
      </c>
      <c r="F12382" s="56">
        <v>109.25988452722</v>
      </c>
      <c r="G12382" s="56">
        <v>117.253598375175</v>
      </c>
      <c r="H12382" s="56">
        <v>116.18547127014401</v>
      </c>
      <c r="I12382" s="56"/>
      <c r="J12382" s="57">
        <v>0.323385279742819</v>
      </c>
      <c r="K12382" s="57">
        <v>0.37808541348289798</v>
      </c>
      <c r="L12382" s="57">
        <v>0.33198295645929998</v>
      </c>
      <c r="M12382" s="57">
        <v>0.28325760107835202</v>
      </c>
    </row>
    <row r="12383" spans="1:13" x14ac:dyDescent="0.25">
      <c r="A12383" t="s">
        <v>5322</v>
      </c>
      <c r="B12383" t="s">
        <v>5323</v>
      </c>
      <c r="C12383" s="2" t="s">
        <v>31</v>
      </c>
      <c r="D12383" s="2" t="s">
        <v>100</v>
      </c>
      <c r="E12383" s="2" t="s">
        <v>29028</v>
      </c>
      <c r="F12383" s="56"/>
      <c r="G12383" s="56">
        <v>119.815611586177</v>
      </c>
      <c r="H12383" s="56"/>
      <c r="I12383" s="56"/>
      <c r="J12383" s="57">
        <v>0.28742110547438898</v>
      </c>
      <c r="K12383" s="57">
        <v>0.32914339240318702</v>
      </c>
      <c r="L12383" s="57">
        <v>0.29592922535048</v>
      </c>
      <c r="M12383" s="57">
        <v>0.25345245745154499</v>
      </c>
    </row>
    <row r="12384" spans="1:13" x14ac:dyDescent="0.25">
      <c r="A12384" t="s">
        <v>5326</v>
      </c>
      <c r="B12384" t="s">
        <v>5327</v>
      </c>
      <c r="C12384" s="2" t="s">
        <v>31</v>
      </c>
      <c r="D12384" s="2" t="s">
        <v>100</v>
      </c>
      <c r="E12384" s="2" t="s">
        <v>29028</v>
      </c>
      <c r="F12384" s="56"/>
      <c r="G12384" s="56">
        <v>119.815611586177</v>
      </c>
      <c r="H12384" s="56"/>
      <c r="I12384" s="56"/>
      <c r="J12384" s="57">
        <v>0.28742110547438898</v>
      </c>
      <c r="K12384" s="57">
        <v>0.32914339240318702</v>
      </c>
      <c r="L12384" s="57">
        <v>0.29592922535048</v>
      </c>
      <c r="M12384" s="57">
        <v>0.25345245745154499</v>
      </c>
    </row>
    <row r="12385" spans="1:13" x14ac:dyDescent="0.25">
      <c r="A12385" t="s">
        <v>5324</v>
      </c>
      <c r="B12385" t="s">
        <v>5325</v>
      </c>
      <c r="C12385" s="2" t="s">
        <v>31</v>
      </c>
      <c r="D12385" s="2" t="s">
        <v>100</v>
      </c>
      <c r="E12385" s="2" t="s">
        <v>29028</v>
      </c>
      <c r="F12385" s="56"/>
      <c r="G12385" s="56">
        <v>119.815611586177</v>
      </c>
      <c r="H12385" s="56"/>
      <c r="I12385" s="56"/>
      <c r="J12385" s="57">
        <v>0.28742110547438898</v>
      </c>
      <c r="K12385" s="57">
        <v>0.32914339240318702</v>
      </c>
      <c r="L12385" s="57">
        <v>0.29592922535048</v>
      </c>
      <c r="M12385" s="57">
        <v>0.25345245745154499</v>
      </c>
    </row>
    <row r="12386" spans="1:13" x14ac:dyDescent="0.25">
      <c r="A12386" t="s">
        <v>19509</v>
      </c>
      <c r="B12386" t="s">
        <v>19510</v>
      </c>
      <c r="C12386" s="2" t="s">
        <v>35</v>
      </c>
      <c r="D12386" s="2" t="s">
        <v>312</v>
      </c>
      <c r="E12386" s="2" t="s">
        <v>29028</v>
      </c>
      <c r="F12386" s="56"/>
      <c r="G12386" s="56">
        <v>119.402450874715</v>
      </c>
      <c r="H12386" s="56">
        <v>115.830911422227</v>
      </c>
      <c r="I12386" s="56"/>
      <c r="J12386" s="57">
        <v>0.29371453885419502</v>
      </c>
      <c r="K12386" s="57">
        <v>0.33737413284022</v>
      </c>
      <c r="L12386" s="57">
        <v>0.30403956269423899</v>
      </c>
      <c r="M12386" s="57">
        <v>0.26369052664720599</v>
      </c>
    </row>
    <row r="12387" spans="1:13" x14ac:dyDescent="0.25">
      <c r="A12387" t="s">
        <v>11667</v>
      </c>
      <c r="B12387" t="s">
        <v>11668</v>
      </c>
      <c r="C12387" s="2" t="s">
        <v>31</v>
      </c>
      <c r="D12387" s="2" t="s">
        <v>54</v>
      </c>
      <c r="E12387" s="2" t="s">
        <v>29028</v>
      </c>
      <c r="F12387" s="56"/>
      <c r="G12387" s="56">
        <v>121.36290358284199</v>
      </c>
      <c r="H12387" s="56"/>
      <c r="I12387" s="56"/>
      <c r="J12387" s="57">
        <v>0.27175440409379298</v>
      </c>
      <c r="K12387" s="57">
        <v>0.300468623945919</v>
      </c>
      <c r="L12387" s="57">
        <v>0.279411386668731</v>
      </c>
      <c r="M12387" s="57">
        <v>0.24873590007353899</v>
      </c>
    </row>
    <row r="12388" spans="1:13" x14ac:dyDescent="0.25">
      <c r="A12388" t="s">
        <v>6790</v>
      </c>
      <c r="B12388" t="s">
        <v>6791</v>
      </c>
      <c r="C12388" s="2" t="s">
        <v>31</v>
      </c>
      <c r="D12388" s="2" t="s">
        <v>236</v>
      </c>
      <c r="E12388" s="2" t="s">
        <v>29028</v>
      </c>
      <c r="F12388" s="56">
        <v>109.25988452722</v>
      </c>
      <c r="G12388" s="56">
        <v>117.253598375175</v>
      </c>
      <c r="H12388" s="56">
        <v>116.18547127014401</v>
      </c>
      <c r="I12388" s="56"/>
      <c r="J12388" s="57">
        <v>0.323385279742819</v>
      </c>
      <c r="K12388" s="57">
        <v>0.37808541348289798</v>
      </c>
      <c r="L12388" s="57">
        <v>0.33198295645929998</v>
      </c>
      <c r="M12388" s="57">
        <v>0.28325760107835202</v>
      </c>
    </row>
    <row r="12389" spans="1:13" x14ac:dyDescent="0.25">
      <c r="A12389" t="s">
        <v>9743</v>
      </c>
      <c r="B12389" t="s">
        <v>9744</v>
      </c>
      <c r="C12389" s="2" t="s">
        <v>35</v>
      </c>
      <c r="D12389" s="2" t="s">
        <v>39</v>
      </c>
      <c r="E12389" s="2" t="s">
        <v>29028</v>
      </c>
      <c r="F12389" s="56"/>
      <c r="G12389" s="56">
        <v>114.457828830604</v>
      </c>
      <c r="H12389" s="56"/>
      <c r="I12389" s="56"/>
      <c r="J12389" s="57">
        <v>0.26569529140875903</v>
      </c>
      <c r="K12389" s="57">
        <v>0.32614163815111302</v>
      </c>
      <c r="L12389" s="57">
        <v>0.27595424978247601</v>
      </c>
      <c r="M12389" s="57">
        <v>0.22306191667325001</v>
      </c>
    </row>
    <row r="12390" spans="1:13" x14ac:dyDescent="0.25">
      <c r="A12390" t="s">
        <v>9745</v>
      </c>
      <c r="B12390" t="s">
        <v>9746</v>
      </c>
      <c r="C12390" s="2" t="s">
        <v>35</v>
      </c>
      <c r="D12390" s="2" t="s">
        <v>39</v>
      </c>
      <c r="E12390" s="2" t="s">
        <v>29028</v>
      </c>
      <c r="F12390" s="56"/>
      <c r="G12390" s="56">
        <v>114.457828830604</v>
      </c>
      <c r="H12390" s="56"/>
      <c r="I12390" s="56"/>
      <c r="J12390" s="57">
        <v>0.26569529140875903</v>
      </c>
      <c r="K12390" s="57">
        <v>0.32614163815111302</v>
      </c>
      <c r="L12390" s="57">
        <v>0.27595424978247601</v>
      </c>
      <c r="M12390" s="57">
        <v>0.22306191667325001</v>
      </c>
    </row>
    <row r="12391" spans="1:13" x14ac:dyDescent="0.25">
      <c r="A12391" t="s">
        <v>9753</v>
      </c>
      <c r="B12391" t="s">
        <v>9754</v>
      </c>
      <c r="C12391" s="2" t="s">
        <v>31</v>
      </c>
      <c r="D12391" s="2" t="s">
        <v>39</v>
      </c>
      <c r="E12391" s="2" t="s">
        <v>29028</v>
      </c>
      <c r="F12391" s="56"/>
      <c r="G12391" s="56">
        <v>114.457828830604</v>
      </c>
      <c r="H12391" s="56"/>
      <c r="I12391" s="56"/>
      <c r="J12391" s="57">
        <v>0.26569529140875903</v>
      </c>
      <c r="K12391" s="57">
        <v>0.32614163815111302</v>
      </c>
      <c r="L12391" s="57">
        <v>0.27595424978247601</v>
      </c>
      <c r="M12391" s="57">
        <v>0.22306191667325001</v>
      </c>
    </row>
    <row r="12392" spans="1:13" x14ac:dyDescent="0.25">
      <c r="A12392" t="s">
        <v>234</v>
      </c>
      <c r="B12392" t="s">
        <v>235</v>
      </c>
      <c r="C12392" s="2" t="s">
        <v>31</v>
      </c>
      <c r="D12392" s="2" t="s">
        <v>236</v>
      </c>
      <c r="E12392" s="2" t="s">
        <v>29027</v>
      </c>
      <c r="F12392" s="56">
        <v>109.46818030484999</v>
      </c>
      <c r="G12392" s="56">
        <v>120.74980332057901</v>
      </c>
      <c r="H12392" s="56">
        <v>119.75522145152701</v>
      </c>
      <c r="I12392" s="56">
        <v>93.186849705750006</v>
      </c>
      <c r="J12392" s="57">
        <v>0.46840955361741499</v>
      </c>
      <c r="K12392" s="57">
        <v>0.55939222419275003</v>
      </c>
      <c r="L12392" s="57">
        <v>0.48200773637286898</v>
      </c>
      <c r="M12392" s="57">
        <v>0.40576943518806802</v>
      </c>
    </row>
    <row r="12393" spans="1:13" x14ac:dyDescent="0.25">
      <c r="A12393" t="s">
        <v>5316</v>
      </c>
      <c r="B12393" t="s">
        <v>5317</v>
      </c>
      <c r="C12393" s="2" t="s">
        <v>35</v>
      </c>
      <c r="D12393" s="2" t="s">
        <v>100</v>
      </c>
      <c r="E12393" s="2" t="s">
        <v>29028</v>
      </c>
      <c r="F12393" s="56"/>
      <c r="G12393" s="56">
        <v>119.815611586177</v>
      </c>
      <c r="H12393" s="56"/>
      <c r="I12393" s="56"/>
      <c r="J12393" s="57">
        <v>0.28742110547438898</v>
      </c>
      <c r="K12393" s="57">
        <v>0.32914339240318702</v>
      </c>
      <c r="L12393" s="57">
        <v>0.29592922535048</v>
      </c>
      <c r="M12393" s="57">
        <v>0.25345245745154499</v>
      </c>
    </row>
    <row r="12394" spans="1:13" x14ac:dyDescent="0.25">
      <c r="A12394" t="s">
        <v>5314</v>
      </c>
      <c r="B12394" t="s">
        <v>5315</v>
      </c>
      <c r="C12394" s="2" t="s">
        <v>35</v>
      </c>
      <c r="D12394" s="2" t="s">
        <v>100</v>
      </c>
      <c r="E12394" s="2" t="s">
        <v>29028</v>
      </c>
      <c r="F12394" s="56"/>
      <c r="G12394" s="56">
        <v>119.815611586177</v>
      </c>
      <c r="H12394" s="56"/>
      <c r="I12394" s="56"/>
      <c r="J12394" s="57">
        <v>0.28742110547438898</v>
      </c>
      <c r="K12394" s="57">
        <v>0.32914339240318702</v>
      </c>
      <c r="L12394" s="57">
        <v>0.29592922535048</v>
      </c>
      <c r="M12394" s="57">
        <v>0.25345245745154499</v>
      </c>
    </row>
    <row r="12395" spans="1:13" x14ac:dyDescent="0.25">
      <c r="A12395" t="s">
        <v>237</v>
      </c>
      <c r="B12395" t="s">
        <v>238</v>
      </c>
      <c r="C12395" s="2" t="s">
        <v>35</v>
      </c>
      <c r="D12395" s="2" t="s">
        <v>236</v>
      </c>
      <c r="E12395" s="2" t="s">
        <v>29027</v>
      </c>
      <c r="F12395" s="56">
        <v>110.225664465555</v>
      </c>
      <c r="G12395" s="56">
        <v>112.712457330609</v>
      </c>
      <c r="H12395" s="56">
        <v>118.177122706462</v>
      </c>
      <c r="I12395" s="56">
        <v>91.746132065251899</v>
      </c>
      <c r="J12395" s="57">
        <v>0.47392678493227303</v>
      </c>
      <c r="K12395" s="57">
        <v>0.56053356910258001</v>
      </c>
      <c r="L12395" s="57">
        <v>0.48212459412866498</v>
      </c>
      <c r="M12395" s="57">
        <v>0.42098740814956598</v>
      </c>
    </row>
    <row r="12396" spans="1:13" x14ac:dyDescent="0.25">
      <c r="A12396" t="s">
        <v>6788</v>
      </c>
      <c r="B12396" t="s">
        <v>6789</v>
      </c>
      <c r="C12396" s="2" t="s">
        <v>31</v>
      </c>
      <c r="D12396" s="2" t="s">
        <v>236</v>
      </c>
      <c r="E12396" s="2" t="s">
        <v>29028</v>
      </c>
      <c r="F12396" s="56">
        <v>109.25988452722</v>
      </c>
      <c r="G12396" s="56">
        <v>117.253598375175</v>
      </c>
      <c r="H12396" s="56">
        <v>116.18547127014401</v>
      </c>
      <c r="I12396" s="56"/>
      <c r="J12396" s="57">
        <v>0.323385279742819</v>
      </c>
      <c r="K12396" s="57">
        <v>0.37808541348289798</v>
      </c>
      <c r="L12396" s="57">
        <v>0.33198295645929998</v>
      </c>
      <c r="M12396" s="57">
        <v>0.28325760107835202</v>
      </c>
    </row>
    <row r="12397" spans="1:13" x14ac:dyDescent="0.25">
      <c r="A12397" t="s">
        <v>5312</v>
      </c>
      <c r="B12397" t="s">
        <v>5313</v>
      </c>
      <c r="C12397" s="2" t="s">
        <v>35</v>
      </c>
      <c r="D12397" s="2" t="s">
        <v>100</v>
      </c>
      <c r="E12397" s="2" t="s">
        <v>29028</v>
      </c>
      <c r="F12397" s="56"/>
      <c r="G12397" s="56">
        <v>119.815611586177</v>
      </c>
      <c r="H12397" s="56"/>
      <c r="I12397" s="56"/>
      <c r="J12397" s="57">
        <v>0.28742110547438898</v>
      </c>
      <c r="K12397" s="57">
        <v>0.32914339240318702</v>
      </c>
      <c r="L12397" s="57">
        <v>0.29592922535048</v>
      </c>
      <c r="M12397" s="57">
        <v>0.25345245745154499</v>
      </c>
    </row>
    <row r="12398" spans="1:13" x14ac:dyDescent="0.25">
      <c r="A12398" t="s">
        <v>6794</v>
      </c>
      <c r="B12398" t="s">
        <v>6795</v>
      </c>
      <c r="C12398" s="2" t="s">
        <v>35</v>
      </c>
      <c r="D12398" s="2" t="s">
        <v>236</v>
      </c>
      <c r="E12398" s="2" t="s">
        <v>29028</v>
      </c>
      <c r="F12398" s="56">
        <v>109.546317512581</v>
      </c>
      <c r="G12398" s="56">
        <v>119.93561264202501</v>
      </c>
      <c r="H12398" s="56">
        <v>116.879682011703</v>
      </c>
      <c r="I12398" s="56">
        <v>93.250386044265397</v>
      </c>
      <c r="J12398" s="57">
        <v>0.36545838385367302</v>
      </c>
      <c r="K12398" s="57">
        <v>0.429195365686042</v>
      </c>
      <c r="L12398" s="57">
        <v>0.37473157827013198</v>
      </c>
      <c r="M12398" s="57">
        <v>0.32319041063095999</v>
      </c>
    </row>
    <row r="12399" spans="1:13" x14ac:dyDescent="0.25">
      <c r="A12399" t="s">
        <v>5320</v>
      </c>
      <c r="B12399" t="s">
        <v>5321</v>
      </c>
      <c r="C12399" s="2" t="s">
        <v>35</v>
      </c>
      <c r="D12399" s="2" t="s">
        <v>100</v>
      </c>
      <c r="E12399" s="2" t="s">
        <v>29028</v>
      </c>
      <c r="F12399" s="56"/>
      <c r="G12399" s="56">
        <v>119.815611586177</v>
      </c>
      <c r="H12399" s="56"/>
      <c r="I12399" s="56"/>
      <c r="J12399" s="57">
        <v>0.28742110547438898</v>
      </c>
      <c r="K12399" s="57">
        <v>0.32914339240318702</v>
      </c>
      <c r="L12399" s="57">
        <v>0.29592922535048</v>
      </c>
      <c r="M12399" s="57">
        <v>0.25345245745154499</v>
      </c>
    </row>
    <row r="12400" spans="1:13" x14ac:dyDescent="0.25">
      <c r="A12400" t="s">
        <v>11669</v>
      </c>
      <c r="B12400" t="s">
        <v>11670</v>
      </c>
      <c r="C12400" s="2" t="s">
        <v>31</v>
      </c>
      <c r="D12400" s="2" t="s">
        <v>54</v>
      </c>
      <c r="E12400" s="2" t="s">
        <v>29028</v>
      </c>
      <c r="F12400" s="56"/>
      <c r="G12400" s="56">
        <v>121.36290358284199</v>
      </c>
      <c r="H12400" s="56"/>
      <c r="I12400" s="56"/>
      <c r="J12400" s="57">
        <v>0.27175440409379298</v>
      </c>
      <c r="K12400" s="57">
        <v>0.300468623945919</v>
      </c>
      <c r="L12400" s="57">
        <v>0.279411386668731</v>
      </c>
      <c r="M12400" s="57">
        <v>0.24873590007353899</v>
      </c>
    </row>
    <row r="12401" spans="1:13" x14ac:dyDescent="0.25">
      <c r="A12401" t="s">
        <v>19511</v>
      </c>
      <c r="B12401" t="s">
        <v>19512</v>
      </c>
      <c r="C12401" s="2" t="s">
        <v>35</v>
      </c>
      <c r="D12401" s="2" t="s">
        <v>312</v>
      </c>
      <c r="E12401" s="2" t="s">
        <v>29028</v>
      </c>
      <c r="F12401" s="56"/>
      <c r="G12401" s="56">
        <v>119.402450874715</v>
      </c>
      <c r="H12401" s="56">
        <v>115.830911422227</v>
      </c>
      <c r="I12401" s="56"/>
      <c r="J12401" s="57">
        <v>0.29371453885419502</v>
      </c>
      <c r="K12401" s="57">
        <v>0.33737413284022</v>
      </c>
      <c r="L12401" s="57">
        <v>0.30403956269423899</v>
      </c>
      <c r="M12401" s="57">
        <v>0.26369052664720599</v>
      </c>
    </row>
    <row r="12402" spans="1:13" x14ac:dyDescent="0.25">
      <c r="A12402" t="s">
        <v>9749</v>
      </c>
      <c r="B12402" t="s">
        <v>9750</v>
      </c>
      <c r="C12402" s="2" t="s">
        <v>31</v>
      </c>
      <c r="D12402" s="2" t="s">
        <v>39</v>
      </c>
      <c r="E12402" s="2" t="s">
        <v>29028</v>
      </c>
      <c r="F12402" s="56"/>
      <c r="G12402" s="56">
        <v>114.457828830604</v>
      </c>
      <c r="H12402" s="56"/>
      <c r="I12402" s="56"/>
      <c r="J12402" s="57">
        <v>0.26569529140875903</v>
      </c>
      <c r="K12402" s="57">
        <v>0.32614163815111302</v>
      </c>
      <c r="L12402" s="57">
        <v>0.27595424978247601</v>
      </c>
      <c r="M12402" s="57">
        <v>0.22306191667325001</v>
      </c>
    </row>
    <row r="12403" spans="1:13" x14ac:dyDescent="0.25">
      <c r="A12403" t="s">
        <v>9751</v>
      </c>
      <c r="B12403" t="s">
        <v>9752</v>
      </c>
      <c r="C12403" s="2" t="s">
        <v>31</v>
      </c>
      <c r="D12403" s="2" t="s">
        <v>39</v>
      </c>
      <c r="E12403" s="2" t="s">
        <v>29028</v>
      </c>
      <c r="F12403" s="56"/>
      <c r="G12403" s="56">
        <v>114.457828830604</v>
      </c>
      <c r="H12403" s="56"/>
      <c r="I12403" s="56"/>
      <c r="J12403" s="57">
        <v>0.26569529140875903</v>
      </c>
      <c r="K12403" s="57">
        <v>0.32614163815111302</v>
      </c>
      <c r="L12403" s="57">
        <v>0.27595424978247601</v>
      </c>
      <c r="M12403" s="57">
        <v>0.22306191667325001</v>
      </c>
    </row>
    <row r="12404" spans="1:13" x14ac:dyDescent="0.25">
      <c r="A12404" t="s">
        <v>6786</v>
      </c>
      <c r="B12404" t="s">
        <v>6787</v>
      </c>
      <c r="C12404" s="2" t="s">
        <v>31</v>
      </c>
      <c r="D12404" s="2" t="s">
        <v>236</v>
      </c>
      <c r="E12404" s="2" t="s">
        <v>29028</v>
      </c>
      <c r="F12404" s="56">
        <v>109.25988452722</v>
      </c>
      <c r="G12404" s="56">
        <v>117.253598375175</v>
      </c>
      <c r="H12404" s="56">
        <v>116.18547127014401</v>
      </c>
      <c r="I12404" s="56"/>
      <c r="J12404" s="57">
        <v>0.323385279742819</v>
      </c>
      <c r="K12404" s="57">
        <v>0.37808541348289798</v>
      </c>
      <c r="L12404" s="57">
        <v>0.33198295645929998</v>
      </c>
      <c r="M12404" s="57">
        <v>0.28325760107835202</v>
      </c>
    </row>
    <row r="12405" spans="1:13" x14ac:dyDescent="0.25">
      <c r="A12405" t="s">
        <v>2332</v>
      </c>
      <c r="B12405" t="s">
        <v>2333</v>
      </c>
      <c r="C12405" s="2" t="s">
        <v>31</v>
      </c>
      <c r="D12405" s="2" t="s">
        <v>312</v>
      </c>
      <c r="E12405" s="2" t="s">
        <v>29027</v>
      </c>
      <c r="F12405" s="56">
        <v>102.464876480103</v>
      </c>
      <c r="G12405" s="56">
        <v>121.362405911278</v>
      </c>
      <c r="H12405" s="56">
        <v>110.861785092132</v>
      </c>
      <c r="I12405" s="56">
        <v>88.294719830315003</v>
      </c>
      <c r="J12405" s="57">
        <v>0.46032745909796702</v>
      </c>
      <c r="K12405" s="57">
        <v>0.54411284090576695</v>
      </c>
      <c r="L12405" s="57">
        <v>0.48179827388518998</v>
      </c>
      <c r="M12405" s="57">
        <v>0.41906355915878102</v>
      </c>
    </row>
    <row r="12406" spans="1:13" x14ac:dyDescent="0.25">
      <c r="A12406" t="s">
        <v>5318</v>
      </c>
      <c r="B12406" t="s">
        <v>5319</v>
      </c>
      <c r="C12406" s="2" t="s">
        <v>35</v>
      </c>
      <c r="D12406" s="2" t="s">
        <v>100</v>
      </c>
      <c r="E12406" s="2" t="s">
        <v>29028</v>
      </c>
      <c r="F12406" s="56"/>
      <c r="G12406" s="56">
        <v>119.815611586177</v>
      </c>
      <c r="H12406" s="56"/>
      <c r="I12406" s="56"/>
      <c r="J12406" s="57">
        <v>0.28742110547438898</v>
      </c>
      <c r="K12406" s="57">
        <v>0.32914339240318702</v>
      </c>
      <c r="L12406" s="57">
        <v>0.29592922535048</v>
      </c>
      <c r="M12406" s="57">
        <v>0.25345245745154499</v>
      </c>
    </row>
    <row r="12407" spans="1:13" x14ac:dyDescent="0.25">
      <c r="A12407" t="s">
        <v>11665</v>
      </c>
      <c r="B12407" t="s">
        <v>11666</v>
      </c>
      <c r="C12407" s="2" t="s">
        <v>31</v>
      </c>
      <c r="D12407" s="2" t="s">
        <v>54</v>
      </c>
      <c r="E12407" s="2" t="s">
        <v>29028</v>
      </c>
      <c r="F12407" s="56"/>
      <c r="G12407" s="56">
        <v>121.36290358284199</v>
      </c>
      <c r="H12407" s="56"/>
      <c r="I12407" s="56"/>
      <c r="J12407" s="57">
        <v>0.27175440409379298</v>
      </c>
      <c r="K12407" s="57">
        <v>0.300468623945919</v>
      </c>
      <c r="L12407" s="57">
        <v>0.279411386668731</v>
      </c>
      <c r="M12407" s="57">
        <v>0.24873590007353899</v>
      </c>
    </row>
    <row r="12408" spans="1:13" x14ac:dyDescent="0.25">
      <c r="A12408" t="s">
        <v>736</v>
      </c>
      <c r="B12408" t="s">
        <v>737</v>
      </c>
      <c r="C12408" s="2" t="s">
        <v>31</v>
      </c>
      <c r="D12408" s="2" t="s">
        <v>39</v>
      </c>
      <c r="E12408" s="2" t="s">
        <v>29027</v>
      </c>
      <c r="F12408" s="56">
        <v>103.644603813057</v>
      </c>
      <c r="G12408" s="56">
        <v>119.821863585199</v>
      </c>
      <c r="H12408" s="56">
        <v>115.798011258168</v>
      </c>
      <c r="I12408" s="56">
        <v>91.720408851278094</v>
      </c>
      <c r="J12408" s="57">
        <v>0.44016340438688301</v>
      </c>
      <c r="K12408" s="57">
        <v>0.53597563245646496</v>
      </c>
      <c r="L12408" s="57">
        <v>0.45263191161778399</v>
      </c>
      <c r="M12408" s="57">
        <v>0.38822689676925698</v>
      </c>
    </row>
    <row r="12409" spans="1:13" x14ac:dyDescent="0.25">
      <c r="A12409" t="s">
        <v>9747</v>
      </c>
      <c r="B12409" t="s">
        <v>9748</v>
      </c>
      <c r="C12409" s="2" t="s">
        <v>35</v>
      </c>
      <c r="D12409" s="2" t="s">
        <v>39</v>
      </c>
      <c r="E12409" s="2" t="s">
        <v>29028</v>
      </c>
      <c r="F12409" s="56"/>
      <c r="G12409" s="56">
        <v>114.457828830604</v>
      </c>
      <c r="H12409" s="56"/>
      <c r="I12409" s="56"/>
      <c r="J12409" s="57">
        <v>0.26569529140875903</v>
      </c>
      <c r="K12409" s="57">
        <v>0.32614163815111302</v>
      </c>
      <c r="L12409" s="57">
        <v>0.27595424978247601</v>
      </c>
      <c r="M12409" s="57">
        <v>0.22306191667325001</v>
      </c>
    </row>
    <row r="12410" spans="1:13" x14ac:dyDescent="0.25">
      <c r="A12410" t="s">
        <v>9755</v>
      </c>
      <c r="B12410" t="s">
        <v>9756</v>
      </c>
      <c r="C12410" s="2" t="s">
        <v>31</v>
      </c>
      <c r="D12410" s="2" t="s">
        <v>39</v>
      </c>
      <c r="E12410" s="2" t="s">
        <v>29028</v>
      </c>
      <c r="F12410" s="56"/>
      <c r="G12410" s="56">
        <v>114.457828830604</v>
      </c>
      <c r="H12410" s="56"/>
      <c r="I12410" s="56"/>
      <c r="J12410" s="57">
        <v>0.26569529140875903</v>
      </c>
      <c r="K12410" s="57">
        <v>0.32614163815111302</v>
      </c>
      <c r="L12410" s="57">
        <v>0.27595424978247601</v>
      </c>
      <c r="M12410" s="57">
        <v>0.22306191667325001</v>
      </c>
    </row>
    <row r="12411" spans="1:13" x14ac:dyDescent="0.25">
      <c r="A12411" t="s">
        <v>6490</v>
      </c>
      <c r="B12411" t="s">
        <v>6491</v>
      </c>
      <c r="C12411" s="2" t="s">
        <v>35</v>
      </c>
      <c r="D12411" s="2" t="s">
        <v>100</v>
      </c>
      <c r="E12411" s="2" t="s">
        <v>29028</v>
      </c>
      <c r="F12411" s="56">
        <v>102.557771769689</v>
      </c>
      <c r="G12411" s="56">
        <v>113.010727451096</v>
      </c>
      <c r="H12411" s="56">
        <v>112.533701747313</v>
      </c>
      <c r="I12411" s="56"/>
      <c r="J12411" s="57">
        <v>0.33012225469559098</v>
      </c>
      <c r="K12411" s="57">
        <v>0.38477424965213403</v>
      </c>
      <c r="L12411" s="57">
        <v>0.33704723862274599</v>
      </c>
      <c r="M12411" s="57">
        <v>0.288278393031695</v>
      </c>
    </row>
    <row r="12412" spans="1:13" x14ac:dyDescent="0.25">
      <c r="A12412" t="s">
        <v>26747</v>
      </c>
      <c r="B12412" t="s">
        <v>26748</v>
      </c>
      <c r="C12412" s="2" t="s">
        <v>31</v>
      </c>
      <c r="D12412" s="2" t="s">
        <v>356</v>
      </c>
      <c r="E12412" s="2" t="s">
        <v>29028</v>
      </c>
      <c r="F12412" s="56">
        <v>106.301319510662</v>
      </c>
      <c r="G12412" s="56">
        <v>120.323112163473</v>
      </c>
      <c r="H12412" s="56">
        <v>106.46575735697201</v>
      </c>
      <c r="I12412" s="56">
        <v>102.768529253032</v>
      </c>
      <c r="J12412" s="57">
        <v>0.39592408515009297</v>
      </c>
      <c r="K12412" s="57">
        <v>0.43995604966212898</v>
      </c>
      <c r="L12412" s="57">
        <v>0.40308932335981001</v>
      </c>
      <c r="M12412" s="57">
        <v>0.35703149708961801</v>
      </c>
    </row>
    <row r="12413" spans="1:13" x14ac:dyDescent="0.25">
      <c r="A12413" t="s">
        <v>26751</v>
      </c>
      <c r="B12413" t="s">
        <v>26752</v>
      </c>
      <c r="C12413" s="2" t="s">
        <v>35</v>
      </c>
      <c r="D12413" s="2" t="s">
        <v>356</v>
      </c>
      <c r="E12413" s="2" t="s">
        <v>29028</v>
      </c>
      <c r="F12413" s="56">
        <v>105.978733314485</v>
      </c>
      <c r="G12413" s="56">
        <v>118.814887384575</v>
      </c>
      <c r="H12413" s="56">
        <v>102.32810059384001</v>
      </c>
      <c r="I12413" s="56">
        <v>105.898401313297</v>
      </c>
      <c r="J12413" s="57">
        <v>0.48370567209762499</v>
      </c>
      <c r="K12413" s="57">
        <v>0.54680842237924998</v>
      </c>
      <c r="L12413" s="57">
        <v>0.49382659164082399</v>
      </c>
      <c r="M12413" s="57">
        <v>0.435455503303601</v>
      </c>
    </row>
    <row r="12414" spans="1:13" x14ac:dyDescent="0.25">
      <c r="A12414" t="s">
        <v>3580</v>
      </c>
      <c r="B12414" t="s">
        <v>3581</v>
      </c>
      <c r="C12414" s="2" t="s">
        <v>31</v>
      </c>
      <c r="D12414" s="2" t="s">
        <v>356</v>
      </c>
      <c r="E12414" s="2" t="s">
        <v>29027</v>
      </c>
      <c r="F12414" s="56">
        <v>99.613555862012504</v>
      </c>
      <c r="G12414" s="56">
        <v>124.239818475908</v>
      </c>
      <c r="H12414" s="56">
        <v>108.95883992446301</v>
      </c>
      <c r="I12414" s="56">
        <v>104.019765741982</v>
      </c>
      <c r="J12414" s="57">
        <v>0.512882297190287</v>
      </c>
      <c r="K12414" s="57">
        <v>0.58942291055648499</v>
      </c>
      <c r="L12414" s="57">
        <v>0.521795169586178</v>
      </c>
      <c r="M12414" s="57">
        <v>0.452025115605317</v>
      </c>
    </row>
    <row r="12415" spans="1:13" x14ac:dyDescent="0.25">
      <c r="A12415" t="s">
        <v>3578</v>
      </c>
      <c r="B12415" t="s">
        <v>3579</v>
      </c>
      <c r="C12415" s="2" t="s">
        <v>31</v>
      </c>
      <c r="D12415" s="2" t="s">
        <v>356</v>
      </c>
      <c r="E12415" s="2" t="s">
        <v>29027</v>
      </c>
      <c r="F12415" s="56">
        <v>107.74867486218</v>
      </c>
      <c r="G12415" s="56">
        <v>124.101061422996</v>
      </c>
      <c r="H12415" s="56">
        <v>107.706053757983</v>
      </c>
      <c r="I12415" s="56">
        <v>103.59745982333899</v>
      </c>
      <c r="J12415" s="57">
        <v>0.511807242820979</v>
      </c>
      <c r="K12415" s="57">
        <v>0.588882554189045</v>
      </c>
      <c r="L12415" s="57">
        <v>0.52141830876070805</v>
      </c>
      <c r="M12415" s="57">
        <v>0.45159534285296699</v>
      </c>
    </row>
    <row r="12416" spans="1:13" x14ac:dyDescent="0.25">
      <c r="A12416" t="s">
        <v>9963</v>
      </c>
      <c r="B12416" t="s">
        <v>9964</v>
      </c>
      <c r="C12416" s="2" t="s">
        <v>31</v>
      </c>
      <c r="D12416" s="2" t="s">
        <v>312</v>
      </c>
      <c r="E12416" s="2" t="s">
        <v>29028</v>
      </c>
      <c r="F12416" s="56">
        <v>111.117848743651</v>
      </c>
      <c r="G12416" s="56">
        <v>121.73951653883</v>
      </c>
      <c r="H12416" s="56">
        <v>112.24944625876699</v>
      </c>
      <c r="I12416" s="56">
        <v>96.990933140394205</v>
      </c>
      <c r="J12416" s="57">
        <v>0.34994881165229003</v>
      </c>
      <c r="K12416" s="57">
        <v>0.38600060752241799</v>
      </c>
      <c r="L12416" s="57">
        <v>0.356010376218789</v>
      </c>
      <c r="M12416" s="57">
        <v>0.31817395482398098</v>
      </c>
    </row>
    <row r="12417" spans="1:13" x14ac:dyDescent="0.25">
      <c r="A12417" t="s">
        <v>26469</v>
      </c>
      <c r="B12417" t="s">
        <v>26470</v>
      </c>
      <c r="C12417" s="2" t="s">
        <v>35</v>
      </c>
      <c r="D12417" s="2" t="s">
        <v>312</v>
      </c>
      <c r="E12417" s="2" t="s">
        <v>29028</v>
      </c>
      <c r="F12417" s="56">
        <v>107.10901733404501</v>
      </c>
      <c r="G12417" s="56">
        <v>117.26479598536299</v>
      </c>
      <c r="H12417" s="56">
        <v>106.446548515614</v>
      </c>
      <c r="I12417" s="56"/>
      <c r="J12417" s="57">
        <v>0.29992156279714099</v>
      </c>
      <c r="K12417" s="57">
        <v>0.35694506273990401</v>
      </c>
      <c r="L12417" s="57">
        <v>0.31227708243823099</v>
      </c>
      <c r="M12417" s="57">
        <v>0.25714932165113402</v>
      </c>
    </row>
    <row r="12418" spans="1:13" x14ac:dyDescent="0.25">
      <c r="A12418" t="s">
        <v>2612</v>
      </c>
      <c r="B12418" t="s">
        <v>2613</v>
      </c>
      <c r="C12418" s="2" t="s">
        <v>35</v>
      </c>
      <c r="D12418" s="2" t="s">
        <v>54</v>
      </c>
      <c r="E12418" s="2" t="s">
        <v>29027</v>
      </c>
      <c r="F12418" s="56">
        <v>107.65155351854</v>
      </c>
      <c r="G12418" s="56">
        <v>117.482620607991</v>
      </c>
      <c r="H12418" s="56">
        <v>118.425712440024</v>
      </c>
      <c r="I12418" s="56">
        <v>98.568700107527306</v>
      </c>
      <c r="J12418" s="57">
        <v>0.46495007247978998</v>
      </c>
      <c r="K12418" s="57">
        <v>0.55173924550116105</v>
      </c>
      <c r="L12418" s="57">
        <v>0.47155650932387699</v>
      </c>
      <c r="M12418" s="57">
        <v>0.394830326595484</v>
      </c>
    </row>
    <row r="12419" spans="1:13" x14ac:dyDescent="0.25">
      <c r="A12419" t="s">
        <v>21033</v>
      </c>
      <c r="B12419" t="s">
        <v>21034</v>
      </c>
      <c r="C12419" s="2" t="s">
        <v>35</v>
      </c>
      <c r="D12419" s="2" t="s">
        <v>54</v>
      </c>
      <c r="E12419" s="2" t="s">
        <v>29028</v>
      </c>
      <c r="F12419" s="56">
        <v>106.012230148466</v>
      </c>
      <c r="G12419" s="56">
        <v>116.924295322231</v>
      </c>
      <c r="H12419" s="56">
        <v>114.274914900482</v>
      </c>
      <c r="I12419" s="56"/>
      <c r="J12419" s="57">
        <v>0.29987200306335998</v>
      </c>
      <c r="K12419" s="57">
        <v>0.35140407174111699</v>
      </c>
      <c r="L12419" s="57">
        <v>0.30691226765634899</v>
      </c>
      <c r="M12419" s="57">
        <v>0.25876739953917599</v>
      </c>
    </row>
    <row r="12420" spans="1:13" x14ac:dyDescent="0.25">
      <c r="A12420" t="s">
        <v>21029</v>
      </c>
      <c r="B12420" t="s">
        <v>21030</v>
      </c>
      <c r="C12420" s="2" t="s">
        <v>35</v>
      </c>
      <c r="D12420" s="2" t="s">
        <v>54</v>
      </c>
      <c r="E12420" s="2" t="s">
        <v>29028</v>
      </c>
      <c r="F12420" s="56">
        <v>106.012230148466</v>
      </c>
      <c r="G12420" s="56">
        <v>116.924295322231</v>
      </c>
      <c r="H12420" s="56">
        <v>114.274914900482</v>
      </c>
      <c r="I12420" s="56"/>
      <c r="J12420" s="57">
        <v>0.29987200306335998</v>
      </c>
      <c r="K12420" s="57">
        <v>0.35140407174111699</v>
      </c>
      <c r="L12420" s="57">
        <v>0.30691226765634899</v>
      </c>
      <c r="M12420" s="57">
        <v>0.25876739953917599</v>
      </c>
    </row>
    <row r="12421" spans="1:13" x14ac:dyDescent="0.25">
      <c r="A12421" t="s">
        <v>21035</v>
      </c>
      <c r="B12421" t="s">
        <v>21036</v>
      </c>
      <c r="C12421" s="2" t="s">
        <v>35</v>
      </c>
      <c r="D12421" s="2" t="s">
        <v>54</v>
      </c>
      <c r="E12421" s="2" t="s">
        <v>29028</v>
      </c>
      <c r="F12421" s="56">
        <v>106.012230148466</v>
      </c>
      <c r="G12421" s="56">
        <v>116.924295322231</v>
      </c>
      <c r="H12421" s="56">
        <v>114.274914900482</v>
      </c>
      <c r="I12421" s="56"/>
      <c r="J12421" s="57">
        <v>0.29987200306335998</v>
      </c>
      <c r="K12421" s="57">
        <v>0.35140407174111699</v>
      </c>
      <c r="L12421" s="57">
        <v>0.30691226765634899</v>
      </c>
      <c r="M12421" s="57">
        <v>0.25876739953917599</v>
      </c>
    </row>
    <row r="12422" spans="1:13" x14ac:dyDescent="0.25">
      <c r="A12422" t="s">
        <v>21031</v>
      </c>
      <c r="B12422" t="s">
        <v>21032</v>
      </c>
      <c r="C12422" s="2" t="s">
        <v>35</v>
      </c>
      <c r="D12422" s="2" t="s">
        <v>54</v>
      </c>
      <c r="E12422" s="2" t="s">
        <v>29028</v>
      </c>
      <c r="F12422" s="56">
        <v>106.012230148466</v>
      </c>
      <c r="G12422" s="56">
        <v>116.924295322231</v>
      </c>
      <c r="H12422" s="56">
        <v>114.274914900482</v>
      </c>
      <c r="I12422" s="56"/>
      <c r="J12422" s="57">
        <v>0.29987200306335998</v>
      </c>
      <c r="K12422" s="57">
        <v>0.35140407174111699</v>
      </c>
      <c r="L12422" s="57">
        <v>0.30691226765634899</v>
      </c>
      <c r="M12422" s="57">
        <v>0.25876739953917599</v>
      </c>
    </row>
    <row r="12423" spans="1:13" x14ac:dyDescent="0.25">
      <c r="A12423" t="s">
        <v>2610</v>
      </c>
      <c r="B12423" t="s">
        <v>2611</v>
      </c>
      <c r="C12423" s="2" t="s">
        <v>31</v>
      </c>
      <c r="D12423" s="2" t="s">
        <v>54</v>
      </c>
      <c r="E12423" s="2" t="s">
        <v>29027</v>
      </c>
      <c r="F12423" s="56">
        <v>102.743211800598</v>
      </c>
      <c r="G12423" s="56">
        <v>117.805920497695</v>
      </c>
      <c r="H12423" s="56">
        <v>112.67668705785</v>
      </c>
      <c r="I12423" s="56">
        <v>99.252972226634299</v>
      </c>
      <c r="J12423" s="57">
        <v>0.46682905133157598</v>
      </c>
      <c r="K12423" s="57">
        <v>0.55359041615480697</v>
      </c>
      <c r="L12423" s="57">
        <v>0.47965789190837599</v>
      </c>
      <c r="M12423" s="57">
        <v>0.41964183832664098</v>
      </c>
    </row>
    <row r="12424" spans="1:13" x14ac:dyDescent="0.25">
      <c r="A12424" t="s">
        <v>21025</v>
      </c>
      <c r="B12424" t="s">
        <v>21026</v>
      </c>
      <c r="C12424" s="2" t="s">
        <v>31</v>
      </c>
      <c r="D12424" s="2" t="s">
        <v>54</v>
      </c>
      <c r="E12424" s="2" t="s">
        <v>29028</v>
      </c>
      <c r="F12424" s="56">
        <v>106.012230148466</v>
      </c>
      <c r="G12424" s="56">
        <v>116.924295322231</v>
      </c>
      <c r="H12424" s="56">
        <v>114.274914900482</v>
      </c>
      <c r="I12424" s="56"/>
      <c r="J12424" s="57">
        <v>0.29987200306335998</v>
      </c>
      <c r="K12424" s="57">
        <v>0.35140407174111699</v>
      </c>
      <c r="L12424" s="57">
        <v>0.30691226765634899</v>
      </c>
      <c r="M12424" s="57">
        <v>0.25876739953917599</v>
      </c>
    </row>
    <row r="12425" spans="1:13" x14ac:dyDescent="0.25">
      <c r="A12425" t="s">
        <v>21023</v>
      </c>
      <c r="B12425" t="s">
        <v>21024</v>
      </c>
      <c r="C12425" s="2" t="s">
        <v>31</v>
      </c>
      <c r="D12425" s="2" t="s">
        <v>54</v>
      </c>
      <c r="E12425" s="2" t="s">
        <v>29028</v>
      </c>
      <c r="F12425" s="56">
        <v>106.012230148466</v>
      </c>
      <c r="G12425" s="56">
        <v>116.924295322231</v>
      </c>
      <c r="H12425" s="56">
        <v>114.274914900482</v>
      </c>
      <c r="I12425" s="56"/>
      <c r="J12425" s="57">
        <v>0.29987200306335998</v>
      </c>
      <c r="K12425" s="57">
        <v>0.35140407174111699</v>
      </c>
      <c r="L12425" s="57">
        <v>0.30691226765634899</v>
      </c>
      <c r="M12425" s="57">
        <v>0.25876739953917599</v>
      </c>
    </row>
    <row r="12426" spans="1:13" x14ac:dyDescent="0.25">
      <c r="A12426" t="s">
        <v>21027</v>
      </c>
      <c r="B12426" t="s">
        <v>21028</v>
      </c>
      <c r="C12426" s="2" t="s">
        <v>31</v>
      </c>
      <c r="D12426" s="2" t="s">
        <v>54</v>
      </c>
      <c r="E12426" s="2" t="s">
        <v>29028</v>
      </c>
      <c r="F12426" s="56">
        <v>106.012230148466</v>
      </c>
      <c r="G12426" s="56">
        <v>116.924295322231</v>
      </c>
      <c r="H12426" s="56">
        <v>114.274914900482</v>
      </c>
      <c r="I12426" s="56"/>
      <c r="J12426" s="57">
        <v>0.29987200306335998</v>
      </c>
      <c r="K12426" s="57">
        <v>0.35140407174111699</v>
      </c>
      <c r="L12426" s="57">
        <v>0.30691226765634899</v>
      </c>
      <c r="M12426" s="57">
        <v>0.25876739953917599</v>
      </c>
    </row>
    <row r="12427" spans="1:13" x14ac:dyDescent="0.25">
      <c r="A12427" t="s">
        <v>8931</v>
      </c>
      <c r="B12427" t="s">
        <v>8932</v>
      </c>
      <c r="C12427" s="2" t="s">
        <v>35</v>
      </c>
      <c r="D12427" s="2" t="s">
        <v>39</v>
      </c>
      <c r="E12427" s="2" t="s">
        <v>29028</v>
      </c>
      <c r="F12427" s="56">
        <v>108.462258695467</v>
      </c>
      <c r="G12427" s="56">
        <v>120.08979751341801</v>
      </c>
      <c r="H12427" s="56">
        <v>109.31743041419701</v>
      </c>
      <c r="I12427" s="56">
        <v>99.011708266647503</v>
      </c>
      <c r="J12427" s="57">
        <v>0.39349419662002699</v>
      </c>
      <c r="K12427" s="57">
        <v>0.43852678445920501</v>
      </c>
      <c r="L12427" s="57">
        <v>0.40061076373340199</v>
      </c>
      <c r="M12427" s="57">
        <v>0.35676391185488898</v>
      </c>
    </row>
    <row r="12428" spans="1:13" x14ac:dyDescent="0.25">
      <c r="A12428" t="s">
        <v>622</v>
      </c>
      <c r="B12428" t="s">
        <v>623</v>
      </c>
      <c r="C12428" s="2" t="s">
        <v>35</v>
      </c>
      <c r="D12428" s="2" t="s">
        <v>39</v>
      </c>
      <c r="E12428" s="2" t="s">
        <v>29027</v>
      </c>
      <c r="F12428" s="56">
        <v>108.639488107071</v>
      </c>
      <c r="G12428" s="56">
        <v>116.40684442410399</v>
      </c>
      <c r="H12428" s="56">
        <v>106.275999723303</v>
      </c>
      <c r="I12428" s="56">
        <v>96.021721022681803</v>
      </c>
      <c r="J12428" s="57">
        <v>0.515929753859935</v>
      </c>
      <c r="K12428" s="57">
        <v>0.59277600233585104</v>
      </c>
      <c r="L12428" s="57">
        <v>0.53433615520288102</v>
      </c>
      <c r="M12428" s="57">
        <v>0.47331831914246097</v>
      </c>
    </row>
    <row r="12429" spans="1:13" x14ac:dyDescent="0.25">
      <c r="A12429" t="s">
        <v>8929</v>
      </c>
      <c r="B12429" t="s">
        <v>8930</v>
      </c>
      <c r="C12429" s="2" t="s">
        <v>35</v>
      </c>
      <c r="D12429" s="2" t="s">
        <v>39</v>
      </c>
      <c r="E12429" s="2" t="s">
        <v>29028</v>
      </c>
      <c r="F12429" s="56">
        <v>105.591451488958</v>
      </c>
      <c r="G12429" s="56">
        <v>120.70541723797299</v>
      </c>
      <c r="H12429" s="56">
        <v>105.423577248632</v>
      </c>
      <c r="I12429" s="56">
        <v>102.26183140546701</v>
      </c>
      <c r="J12429" s="57">
        <v>0.51149765218436205</v>
      </c>
      <c r="K12429" s="57">
        <v>0.58271741162593504</v>
      </c>
      <c r="L12429" s="57">
        <v>0.512878729638228</v>
      </c>
      <c r="M12429" s="57">
        <v>0.45206416039879099</v>
      </c>
    </row>
    <row r="12430" spans="1:13" x14ac:dyDescent="0.25">
      <c r="A12430" t="s">
        <v>8919</v>
      </c>
      <c r="B12430" t="s">
        <v>8920</v>
      </c>
      <c r="C12430" s="2" t="s">
        <v>31</v>
      </c>
      <c r="D12430" s="2" t="s">
        <v>39</v>
      </c>
      <c r="E12430" s="2" t="s">
        <v>29028</v>
      </c>
      <c r="F12430" s="56">
        <v>108.462258695467</v>
      </c>
      <c r="G12430" s="56">
        <v>120.08979751341801</v>
      </c>
      <c r="H12430" s="56">
        <v>109.31743041419701</v>
      </c>
      <c r="I12430" s="56">
        <v>99.011708266647503</v>
      </c>
      <c r="J12430" s="57">
        <v>0.39349419662002699</v>
      </c>
      <c r="K12430" s="57">
        <v>0.43852678445920501</v>
      </c>
      <c r="L12430" s="57">
        <v>0.40061076373340199</v>
      </c>
      <c r="M12430" s="57">
        <v>0.35676391185488898</v>
      </c>
    </row>
    <row r="12431" spans="1:13" x14ac:dyDescent="0.25">
      <c r="A12431" t="s">
        <v>8921</v>
      </c>
      <c r="B12431" t="s">
        <v>8922</v>
      </c>
      <c r="C12431" s="2" t="s">
        <v>31</v>
      </c>
      <c r="D12431" s="2" t="s">
        <v>39</v>
      </c>
      <c r="E12431" s="2" t="s">
        <v>29028</v>
      </c>
      <c r="F12431" s="56">
        <v>108.462258695467</v>
      </c>
      <c r="G12431" s="56">
        <v>120.08979751341801</v>
      </c>
      <c r="H12431" s="56">
        <v>109.31743041419701</v>
      </c>
      <c r="I12431" s="56">
        <v>99.011708266647503</v>
      </c>
      <c r="J12431" s="57">
        <v>0.39349419662002699</v>
      </c>
      <c r="K12431" s="57">
        <v>0.43852678445920501</v>
      </c>
      <c r="L12431" s="57">
        <v>0.40061076373340199</v>
      </c>
      <c r="M12431" s="57">
        <v>0.35676391185488898</v>
      </c>
    </row>
    <row r="12432" spans="1:13" x14ac:dyDescent="0.25">
      <c r="A12432" t="s">
        <v>8927</v>
      </c>
      <c r="B12432" t="s">
        <v>8928</v>
      </c>
      <c r="C12432" s="2" t="s">
        <v>35</v>
      </c>
      <c r="D12432" s="2" t="s">
        <v>39</v>
      </c>
      <c r="E12432" s="2" t="s">
        <v>29028</v>
      </c>
      <c r="F12432" s="56">
        <v>108.462258695467</v>
      </c>
      <c r="G12432" s="56">
        <v>120.08979751341801</v>
      </c>
      <c r="H12432" s="56">
        <v>109.31743041419701</v>
      </c>
      <c r="I12432" s="56">
        <v>99.011708266647503</v>
      </c>
      <c r="J12432" s="57">
        <v>0.39349419662002699</v>
      </c>
      <c r="K12432" s="57">
        <v>0.43852678445920501</v>
      </c>
      <c r="L12432" s="57">
        <v>0.40061076373340199</v>
      </c>
      <c r="M12432" s="57">
        <v>0.35676391185488898</v>
      </c>
    </row>
    <row r="12433" spans="1:13" x14ac:dyDescent="0.25">
      <c r="A12433" t="s">
        <v>8923</v>
      </c>
      <c r="B12433" t="s">
        <v>8924</v>
      </c>
      <c r="C12433" s="2" t="s">
        <v>31</v>
      </c>
      <c r="D12433" s="2" t="s">
        <v>39</v>
      </c>
      <c r="E12433" s="2" t="s">
        <v>29028</v>
      </c>
      <c r="F12433" s="56">
        <v>108.462258695467</v>
      </c>
      <c r="G12433" s="56">
        <v>120.08979751341801</v>
      </c>
      <c r="H12433" s="56">
        <v>109.31743041419701</v>
      </c>
      <c r="I12433" s="56">
        <v>99.011708266647503</v>
      </c>
      <c r="J12433" s="57">
        <v>0.39349419662002699</v>
      </c>
      <c r="K12433" s="57">
        <v>0.43852678445920501</v>
      </c>
      <c r="L12433" s="57">
        <v>0.40061076373340199</v>
      </c>
      <c r="M12433" s="57">
        <v>0.35676391185488898</v>
      </c>
    </row>
    <row r="12434" spans="1:13" x14ac:dyDescent="0.25">
      <c r="A12434" t="s">
        <v>24220</v>
      </c>
      <c r="B12434" t="s">
        <v>24221</v>
      </c>
      <c r="C12434" s="2" t="s">
        <v>31</v>
      </c>
      <c r="D12434" s="2" t="s">
        <v>80</v>
      </c>
      <c r="E12434" s="2" t="s">
        <v>29028</v>
      </c>
      <c r="F12434" s="56">
        <v>108.24117180123299</v>
      </c>
      <c r="G12434" s="56">
        <v>116.285493434139</v>
      </c>
      <c r="H12434" s="56">
        <v>110.428939169214</v>
      </c>
      <c r="I12434" s="56">
        <v>97.889384653882203</v>
      </c>
      <c r="J12434" s="57">
        <v>0.35391300949718602</v>
      </c>
      <c r="K12434" s="57">
        <v>0.39637682292684201</v>
      </c>
      <c r="L12434" s="57">
        <v>0.36261360384014901</v>
      </c>
      <c r="M12434" s="57">
        <v>0.31942896357697598</v>
      </c>
    </row>
    <row r="12435" spans="1:13" x14ac:dyDescent="0.25">
      <c r="A12435" t="s">
        <v>24222</v>
      </c>
      <c r="B12435" t="s">
        <v>24223</v>
      </c>
      <c r="C12435" s="2" t="s">
        <v>35</v>
      </c>
      <c r="D12435" s="2" t="s">
        <v>80</v>
      </c>
      <c r="E12435" s="2" t="s">
        <v>29028</v>
      </c>
      <c r="F12435" s="56">
        <v>108.24117180123299</v>
      </c>
      <c r="G12435" s="56">
        <v>116.285493434139</v>
      </c>
      <c r="H12435" s="56">
        <v>110.428939169214</v>
      </c>
      <c r="I12435" s="56">
        <v>97.889384653882203</v>
      </c>
      <c r="J12435" s="57">
        <v>0.35391300949718602</v>
      </c>
      <c r="K12435" s="57">
        <v>0.39637682292684201</v>
      </c>
      <c r="L12435" s="57">
        <v>0.36261360384014901</v>
      </c>
      <c r="M12435" s="57">
        <v>0.31942896357697598</v>
      </c>
    </row>
    <row r="12436" spans="1:13" x14ac:dyDescent="0.25">
      <c r="A12436" t="s">
        <v>24218</v>
      </c>
      <c r="B12436" t="s">
        <v>24219</v>
      </c>
      <c r="C12436" s="2" t="s">
        <v>31</v>
      </c>
      <c r="D12436" s="2" t="s">
        <v>80</v>
      </c>
      <c r="E12436" s="2" t="s">
        <v>29028</v>
      </c>
      <c r="F12436" s="56">
        <v>108.24117180123299</v>
      </c>
      <c r="G12436" s="56">
        <v>116.285493434139</v>
      </c>
      <c r="H12436" s="56">
        <v>110.428939169214</v>
      </c>
      <c r="I12436" s="56">
        <v>97.889384653882203</v>
      </c>
      <c r="J12436" s="57">
        <v>0.35391300949718602</v>
      </c>
      <c r="K12436" s="57">
        <v>0.39637682292684201</v>
      </c>
      <c r="L12436" s="57">
        <v>0.36261360384014901</v>
      </c>
      <c r="M12436" s="57">
        <v>0.31942896357697598</v>
      </c>
    </row>
    <row r="12437" spans="1:13" x14ac:dyDescent="0.25">
      <c r="A12437" t="s">
        <v>24224</v>
      </c>
      <c r="B12437" t="s">
        <v>24225</v>
      </c>
      <c r="C12437" s="2" t="s">
        <v>35</v>
      </c>
      <c r="D12437" s="2" t="s">
        <v>80</v>
      </c>
      <c r="E12437" s="2" t="s">
        <v>29028</v>
      </c>
      <c r="F12437" s="56">
        <v>108.24117180123299</v>
      </c>
      <c r="G12437" s="56">
        <v>116.285493434139</v>
      </c>
      <c r="H12437" s="56">
        <v>110.428939169214</v>
      </c>
      <c r="I12437" s="56">
        <v>97.889384653882203</v>
      </c>
      <c r="J12437" s="57">
        <v>0.35391300949718602</v>
      </c>
      <c r="K12437" s="57">
        <v>0.39637682292684201</v>
      </c>
      <c r="L12437" s="57">
        <v>0.36261360384014901</v>
      </c>
      <c r="M12437" s="57">
        <v>0.31942896357697598</v>
      </c>
    </row>
    <row r="12438" spans="1:13" x14ac:dyDescent="0.25">
      <c r="A12438" t="s">
        <v>24226</v>
      </c>
      <c r="B12438" t="s">
        <v>24227</v>
      </c>
      <c r="C12438" s="2" t="s">
        <v>35</v>
      </c>
      <c r="D12438" s="2" t="s">
        <v>80</v>
      </c>
      <c r="E12438" s="2" t="s">
        <v>29028</v>
      </c>
      <c r="F12438" s="56">
        <v>108.24117180123299</v>
      </c>
      <c r="G12438" s="56">
        <v>116.285493434139</v>
      </c>
      <c r="H12438" s="56">
        <v>110.428939169214</v>
      </c>
      <c r="I12438" s="56">
        <v>97.889384653882203</v>
      </c>
      <c r="J12438" s="57">
        <v>0.35391300949718602</v>
      </c>
      <c r="K12438" s="57">
        <v>0.39637682292684201</v>
      </c>
      <c r="L12438" s="57">
        <v>0.36261360384014901</v>
      </c>
      <c r="M12438" s="57">
        <v>0.31942896357697598</v>
      </c>
    </row>
    <row r="12439" spans="1:13" x14ac:dyDescent="0.25">
      <c r="A12439" t="s">
        <v>3158</v>
      </c>
      <c r="B12439" t="s">
        <v>3159</v>
      </c>
      <c r="C12439" s="2" t="s">
        <v>31</v>
      </c>
      <c r="D12439" s="2" t="s">
        <v>80</v>
      </c>
      <c r="E12439" s="2" t="s">
        <v>29027</v>
      </c>
      <c r="F12439" s="56">
        <v>112.689512404064</v>
      </c>
      <c r="G12439" s="56">
        <v>117.50389606734799</v>
      </c>
      <c r="H12439" s="56">
        <v>110.83935736334099</v>
      </c>
      <c r="I12439" s="56">
        <v>98.483912436852094</v>
      </c>
      <c r="J12439" s="57">
        <v>0.48640215602907599</v>
      </c>
      <c r="K12439" s="57">
        <v>0.56882848224516203</v>
      </c>
      <c r="L12439" s="57">
        <v>0.505479440259749</v>
      </c>
      <c r="M12439" s="57">
        <v>0.43538050185726701</v>
      </c>
    </row>
    <row r="12440" spans="1:13" x14ac:dyDescent="0.25">
      <c r="A12440" t="s">
        <v>12267</v>
      </c>
      <c r="B12440" t="s">
        <v>12268</v>
      </c>
      <c r="C12440" s="2" t="s">
        <v>31</v>
      </c>
      <c r="D12440" s="2" t="s">
        <v>69</v>
      </c>
      <c r="E12440" s="2" t="s">
        <v>29028</v>
      </c>
      <c r="F12440" s="56">
        <v>113.48291997172301</v>
      </c>
      <c r="G12440" s="56">
        <v>111.83655226768199</v>
      </c>
      <c r="H12440" s="56">
        <v>106.57020040862599</v>
      </c>
      <c r="I12440" s="56">
        <v>96.698634818560606</v>
      </c>
      <c r="J12440" s="57">
        <v>0.44902546857822501</v>
      </c>
      <c r="K12440" s="57">
        <v>0.48859716286384602</v>
      </c>
      <c r="L12440" s="57">
        <v>0.45682440981099198</v>
      </c>
      <c r="M12440" s="57">
        <v>0.413626242397099</v>
      </c>
    </row>
    <row r="12441" spans="1:13" x14ac:dyDescent="0.25">
      <c r="A12441" t="s">
        <v>12265</v>
      </c>
      <c r="B12441" t="s">
        <v>12266</v>
      </c>
      <c r="C12441" s="2" t="s">
        <v>31</v>
      </c>
      <c r="D12441" s="2" t="s">
        <v>69</v>
      </c>
      <c r="E12441" s="2" t="s">
        <v>29028</v>
      </c>
      <c r="F12441" s="56">
        <v>113.48291997172301</v>
      </c>
      <c r="G12441" s="56">
        <v>111.83655226768199</v>
      </c>
      <c r="H12441" s="56">
        <v>106.57020040862599</v>
      </c>
      <c r="I12441" s="56">
        <v>96.698634818560606</v>
      </c>
      <c r="J12441" s="57">
        <v>0.44902546857822501</v>
      </c>
      <c r="K12441" s="57">
        <v>0.48859716286384602</v>
      </c>
      <c r="L12441" s="57">
        <v>0.45682440981099198</v>
      </c>
      <c r="M12441" s="57">
        <v>0.413626242397099</v>
      </c>
    </row>
    <row r="12442" spans="1:13" x14ac:dyDescent="0.25">
      <c r="A12442" t="s">
        <v>1218</v>
      </c>
      <c r="B12442" t="s">
        <v>1219</v>
      </c>
      <c r="C12442" s="2" t="s">
        <v>31</v>
      </c>
      <c r="D12442" s="2" t="s">
        <v>69</v>
      </c>
      <c r="E12442" s="2" t="s">
        <v>29027</v>
      </c>
      <c r="F12442" s="56">
        <v>113.30713949293801</v>
      </c>
      <c r="G12442" s="56">
        <v>111.27819587744899</v>
      </c>
      <c r="H12442" s="56">
        <v>105.025013883377</v>
      </c>
      <c r="I12442" s="56">
        <v>102.401033567241</v>
      </c>
      <c r="J12442" s="57">
        <v>0.55105964529471096</v>
      </c>
      <c r="K12442" s="57">
        <v>0.61966368107035497</v>
      </c>
      <c r="L12442" s="57">
        <v>0.563459626485735</v>
      </c>
      <c r="M12442" s="57">
        <v>0.499703965230684</v>
      </c>
    </row>
    <row r="12443" spans="1:13" x14ac:dyDescent="0.25">
      <c r="A12443" t="s">
        <v>12269</v>
      </c>
      <c r="B12443" t="s">
        <v>12270</v>
      </c>
      <c r="C12443" s="2" t="s">
        <v>31</v>
      </c>
      <c r="D12443" s="2" t="s">
        <v>69</v>
      </c>
      <c r="E12443" s="2" t="s">
        <v>29028</v>
      </c>
      <c r="F12443" s="56">
        <v>113.48291997172301</v>
      </c>
      <c r="G12443" s="56">
        <v>111.83655226768199</v>
      </c>
      <c r="H12443" s="56">
        <v>106.57020040862599</v>
      </c>
      <c r="I12443" s="56">
        <v>96.698634818560606</v>
      </c>
      <c r="J12443" s="57">
        <v>0.44902546857822501</v>
      </c>
      <c r="K12443" s="57">
        <v>0.48859716286384602</v>
      </c>
      <c r="L12443" s="57">
        <v>0.45682440981099198</v>
      </c>
      <c r="M12443" s="57">
        <v>0.413626242397099</v>
      </c>
    </row>
    <row r="12444" spans="1:13" x14ac:dyDescent="0.25">
      <c r="A12444" t="s">
        <v>27761</v>
      </c>
      <c r="B12444" t="s">
        <v>27762</v>
      </c>
      <c r="C12444" s="2" t="s">
        <v>35</v>
      </c>
      <c r="D12444" s="2" t="s">
        <v>69</v>
      </c>
      <c r="E12444" s="2" t="s">
        <v>29028</v>
      </c>
      <c r="F12444" s="56">
        <v>105.858989922966</v>
      </c>
      <c r="G12444" s="56">
        <v>120.793567313731</v>
      </c>
      <c r="H12444" s="56">
        <v>115.02218303376701</v>
      </c>
      <c r="I12444" s="56">
        <v>101.46765685465699</v>
      </c>
      <c r="J12444" s="57">
        <v>0.386139282959786</v>
      </c>
      <c r="K12444" s="57">
        <v>0.42795822247512499</v>
      </c>
      <c r="L12444" s="57">
        <v>0.393226174638663</v>
      </c>
      <c r="M12444" s="57">
        <v>0.35112581777700103</v>
      </c>
    </row>
    <row r="12445" spans="1:13" x14ac:dyDescent="0.25">
      <c r="A12445" t="s">
        <v>27763</v>
      </c>
      <c r="B12445" t="s">
        <v>27764</v>
      </c>
      <c r="C12445" s="2" t="s">
        <v>35</v>
      </c>
      <c r="D12445" s="2" t="s">
        <v>69</v>
      </c>
      <c r="E12445" s="2" t="s">
        <v>29028</v>
      </c>
      <c r="F12445" s="56">
        <v>105.858989922966</v>
      </c>
      <c r="G12445" s="56">
        <v>120.793567313731</v>
      </c>
      <c r="H12445" s="56">
        <v>115.02218303376701</v>
      </c>
      <c r="I12445" s="56">
        <v>101.46765685465699</v>
      </c>
      <c r="J12445" s="57">
        <v>0.386139282959786</v>
      </c>
      <c r="K12445" s="57">
        <v>0.42795822247512499</v>
      </c>
      <c r="L12445" s="57">
        <v>0.393226174638663</v>
      </c>
      <c r="M12445" s="57">
        <v>0.35112581777700103</v>
      </c>
    </row>
    <row r="12446" spans="1:13" x14ac:dyDescent="0.25">
      <c r="A12446" t="s">
        <v>27759</v>
      </c>
      <c r="B12446" t="s">
        <v>27760</v>
      </c>
      <c r="C12446" s="2" t="s">
        <v>31</v>
      </c>
      <c r="D12446" s="2" t="s">
        <v>69</v>
      </c>
      <c r="E12446" s="2" t="s">
        <v>29028</v>
      </c>
      <c r="F12446" s="56">
        <v>105.858989922966</v>
      </c>
      <c r="G12446" s="56">
        <v>120.793567313731</v>
      </c>
      <c r="H12446" s="56">
        <v>115.02218303376701</v>
      </c>
      <c r="I12446" s="56">
        <v>101.46765685465699</v>
      </c>
      <c r="J12446" s="57">
        <v>0.386139282959786</v>
      </c>
      <c r="K12446" s="57">
        <v>0.42795822247512499</v>
      </c>
      <c r="L12446" s="57">
        <v>0.393226174638663</v>
      </c>
      <c r="M12446" s="57">
        <v>0.35112581777700103</v>
      </c>
    </row>
    <row r="12447" spans="1:13" x14ac:dyDescent="0.25">
      <c r="A12447" t="s">
        <v>27765</v>
      </c>
      <c r="B12447" t="s">
        <v>27766</v>
      </c>
      <c r="C12447" s="2" t="s">
        <v>35</v>
      </c>
      <c r="D12447" s="2" t="s">
        <v>69</v>
      </c>
      <c r="E12447" s="2" t="s">
        <v>29028</v>
      </c>
      <c r="F12447" s="56">
        <v>105.858989922966</v>
      </c>
      <c r="G12447" s="56">
        <v>120.793567313731</v>
      </c>
      <c r="H12447" s="56">
        <v>115.02218303376701</v>
      </c>
      <c r="I12447" s="56">
        <v>101.46765685465699</v>
      </c>
      <c r="J12447" s="57">
        <v>0.386139282959786</v>
      </c>
      <c r="K12447" s="57">
        <v>0.42795822247512499</v>
      </c>
      <c r="L12447" s="57">
        <v>0.393226174638663</v>
      </c>
      <c r="M12447" s="57">
        <v>0.35112581777700103</v>
      </c>
    </row>
    <row r="12448" spans="1:13" x14ac:dyDescent="0.25">
      <c r="A12448" t="s">
        <v>12051</v>
      </c>
      <c r="B12448" t="s">
        <v>12052</v>
      </c>
      <c r="C12448" s="2" t="s">
        <v>31</v>
      </c>
      <c r="D12448" s="2" t="s">
        <v>83</v>
      </c>
      <c r="E12448" s="2" t="s">
        <v>29028</v>
      </c>
      <c r="F12448" s="56">
        <v>109.17732651639901</v>
      </c>
      <c r="G12448" s="56">
        <v>114.64375892688101</v>
      </c>
      <c r="H12448" s="56">
        <v>109.20963184318499</v>
      </c>
      <c r="I12448" s="56">
        <v>95.118019994834299</v>
      </c>
      <c r="J12448" s="57">
        <v>0.39269851976021197</v>
      </c>
      <c r="K12448" s="57">
        <v>0.44169982713893902</v>
      </c>
      <c r="L12448" s="57">
        <v>0.39648632685720198</v>
      </c>
      <c r="M12448" s="57">
        <v>0.35274846415274802</v>
      </c>
    </row>
    <row r="12449" spans="1:13" x14ac:dyDescent="0.25">
      <c r="A12449" t="s">
        <v>12059</v>
      </c>
      <c r="B12449" t="s">
        <v>12060</v>
      </c>
      <c r="C12449" s="2" t="s">
        <v>35</v>
      </c>
      <c r="D12449" s="2" t="s">
        <v>83</v>
      </c>
      <c r="E12449" s="2" t="s">
        <v>29028</v>
      </c>
      <c r="F12449" s="56">
        <v>109.17732651639901</v>
      </c>
      <c r="G12449" s="56">
        <v>114.64375892688101</v>
      </c>
      <c r="H12449" s="56">
        <v>109.20963184318499</v>
      </c>
      <c r="I12449" s="56">
        <v>95.118019994834299</v>
      </c>
      <c r="J12449" s="57">
        <v>0.39269851976021197</v>
      </c>
      <c r="K12449" s="57">
        <v>0.44169982713893902</v>
      </c>
      <c r="L12449" s="57">
        <v>0.39648632685720198</v>
      </c>
      <c r="M12449" s="57">
        <v>0.35274846415274802</v>
      </c>
    </row>
    <row r="12450" spans="1:13" x14ac:dyDescent="0.25">
      <c r="A12450" t="s">
        <v>12065</v>
      </c>
      <c r="B12450" t="s">
        <v>12066</v>
      </c>
      <c r="C12450" s="2" t="s">
        <v>35</v>
      </c>
      <c r="D12450" s="2" t="s">
        <v>83</v>
      </c>
      <c r="E12450" s="2" t="s">
        <v>29028</v>
      </c>
      <c r="F12450" s="56">
        <v>109.17732651639901</v>
      </c>
      <c r="G12450" s="56">
        <v>114.64375892688101</v>
      </c>
      <c r="H12450" s="56">
        <v>109.20963184318499</v>
      </c>
      <c r="I12450" s="56">
        <v>95.118019994834299</v>
      </c>
      <c r="J12450" s="57">
        <v>0.39269851976021197</v>
      </c>
      <c r="K12450" s="57">
        <v>0.44169982713893902</v>
      </c>
      <c r="L12450" s="57">
        <v>0.39648632685720198</v>
      </c>
      <c r="M12450" s="57">
        <v>0.35274846415274802</v>
      </c>
    </row>
    <row r="12451" spans="1:13" x14ac:dyDescent="0.25">
      <c r="A12451" t="s">
        <v>12053</v>
      </c>
      <c r="B12451" t="s">
        <v>12054</v>
      </c>
      <c r="C12451" s="2" t="s">
        <v>31</v>
      </c>
      <c r="D12451" s="2" t="s">
        <v>83</v>
      </c>
      <c r="E12451" s="2" t="s">
        <v>29028</v>
      </c>
      <c r="F12451" s="56">
        <v>109.17732651639901</v>
      </c>
      <c r="G12451" s="56">
        <v>114.64375892688101</v>
      </c>
      <c r="H12451" s="56">
        <v>109.20963184318499</v>
      </c>
      <c r="I12451" s="56">
        <v>95.118019994834299</v>
      </c>
      <c r="J12451" s="57">
        <v>0.39269851976021197</v>
      </c>
      <c r="K12451" s="57">
        <v>0.44169982713893902</v>
      </c>
      <c r="L12451" s="57">
        <v>0.39648632685720198</v>
      </c>
      <c r="M12451" s="57">
        <v>0.35274846415274802</v>
      </c>
    </row>
    <row r="12452" spans="1:13" x14ac:dyDescent="0.25">
      <c r="A12452" t="s">
        <v>1192</v>
      </c>
      <c r="B12452" t="s">
        <v>1193</v>
      </c>
      <c r="C12452" s="2" t="s">
        <v>31</v>
      </c>
      <c r="D12452" s="2" t="s">
        <v>83</v>
      </c>
      <c r="E12452" s="2" t="s">
        <v>29027</v>
      </c>
      <c r="F12452" s="56">
        <v>111.80383274373</v>
      </c>
      <c r="G12452" s="56">
        <v>117.940074088641</v>
      </c>
      <c r="H12452" s="56">
        <v>110.257417879077</v>
      </c>
      <c r="I12452" s="56">
        <v>93.306596213570103</v>
      </c>
      <c r="J12452" s="57">
        <v>0.51776196637865002</v>
      </c>
      <c r="K12452" s="57">
        <v>0.59617271672993899</v>
      </c>
      <c r="L12452" s="57">
        <v>0.522154154007065</v>
      </c>
      <c r="M12452" s="57">
        <v>0.46600341090479303</v>
      </c>
    </row>
    <row r="12453" spans="1:13" x14ac:dyDescent="0.25">
      <c r="A12453" t="s">
        <v>12057</v>
      </c>
      <c r="B12453" t="s">
        <v>12058</v>
      </c>
      <c r="C12453" s="2" t="s">
        <v>31</v>
      </c>
      <c r="D12453" s="2" t="s">
        <v>83</v>
      </c>
      <c r="E12453" s="2" t="s">
        <v>29028</v>
      </c>
      <c r="F12453" s="56">
        <v>109.17732651639901</v>
      </c>
      <c r="G12453" s="56">
        <v>114.64375892688101</v>
      </c>
      <c r="H12453" s="56">
        <v>109.20963184318499</v>
      </c>
      <c r="I12453" s="56">
        <v>95.118019994834299</v>
      </c>
      <c r="J12453" s="57">
        <v>0.39269851976021197</v>
      </c>
      <c r="K12453" s="57">
        <v>0.44169982713893902</v>
      </c>
      <c r="L12453" s="57">
        <v>0.39648632685720198</v>
      </c>
      <c r="M12453" s="57">
        <v>0.35274846415274802</v>
      </c>
    </row>
    <row r="12454" spans="1:13" x14ac:dyDescent="0.25">
      <c r="A12454" t="s">
        <v>12061</v>
      </c>
      <c r="B12454" t="s">
        <v>12062</v>
      </c>
      <c r="C12454" s="2" t="s">
        <v>35</v>
      </c>
      <c r="D12454" s="2" t="s">
        <v>83</v>
      </c>
      <c r="E12454" s="2" t="s">
        <v>29028</v>
      </c>
      <c r="F12454" s="56">
        <v>109.17732651639901</v>
      </c>
      <c r="G12454" s="56">
        <v>114.64375892688101</v>
      </c>
      <c r="H12454" s="56">
        <v>109.20963184318499</v>
      </c>
      <c r="I12454" s="56">
        <v>95.118019994834299</v>
      </c>
      <c r="J12454" s="57">
        <v>0.39269851976021197</v>
      </c>
      <c r="K12454" s="57">
        <v>0.44169982713893902</v>
      </c>
      <c r="L12454" s="57">
        <v>0.39648632685720198</v>
      </c>
      <c r="M12454" s="57">
        <v>0.35274846415274802</v>
      </c>
    </row>
    <row r="12455" spans="1:13" x14ac:dyDescent="0.25">
      <c r="A12455" t="s">
        <v>12055</v>
      </c>
      <c r="B12455" t="s">
        <v>12056</v>
      </c>
      <c r="C12455" s="2" t="s">
        <v>31</v>
      </c>
      <c r="D12455" s="2" t="s">
        <v>83</v>
      </c>
      <c r="E12455" s="2" t="s">
        <v>29028</v>
      </c>
      <c r="F12455" s="56">
        <v>109.17732651639901</v>
      </c>
      <c r="G12455" s="56">
        <v>114.64375892688101</v>
      </c>
      <c r="H12455" s="56">
        <v>109.20963184318499</v>
      </c>
      <c r="I12455" s="56">
        <v>95.118019994834299</v>
      </c>
      <c r="J12455" s="57">
        <v>0.39269851976021197</v>
      </c>
      <c r="K12455" s="57">
        <v>0.44169982713893902</v>
      </c>
      <c r="L12455" s="57">
        <v>0.39648632685720198</v>
      </c>
      <c r="M12455" s="57">
        <v>0.35274846415274802</v>
      </c>
    </row>
    <row r="12456" spans="1:13" x14ac:dyDescent="0.25">
      <c r="A12456" t="s">
        <v>12063</v>
      </c>
      <c r="B12456" t="s">
        <v>12064</v>
      </c>
      <c r="C12456" s="2" t="s">
        <v>35</v>
      </c>
      <c r="D12456" s="2" t="s">
        <v>83</v>
      </c>
      <c r="E12456" s="2" t="s">
        <v>29028</v>
      </c>
      <c r="F12456" s="56">
        <v>109.17732651639901</v>
      </c>
      <c r="G12456" s="56">
        <v>114.64375892688101</v>
      </c>
      <c r="H12456" s="56">
        <v>109.20963184318499</v>
      </c>
      <c r="I12456" s="56">
        <v>95.118019994834299</v>
      </c>
      <c r="J12456" s="57">
        <v>0.39269851976021197</v>
      </c>
      <c r="K12456" s="57">
        <v>0.44169982713893902</v>
      </c>
      <c r="L12456" s="57">
        <v>0.39648632685720198</v>
      </c>
      <c r="M12456" s="57">
        <v>0.35274846415274802</v>
      </c>
    </row>
    <row r="12457" spans="1:13" x14ac:dyDescent="0.25">
      <c r="A12457" t="s">
        <v>6738</v>
      </c>
      <c r="B12457" t="s">
        <v>6739</v>
      </c>
      <c r="C12457" s="2" t="s">
        <v>31</v>
      </c>
      <c r="D12457" s="2" t="s">
        <v>83</v>
      </c>
      <c r="E12457" s="2" t="s">
        <v>29028</v>
      </c>
      <c r="F12457" s="56">
        <v>99.972556232710303</v>
      </c>
      <c r="G12457" s="56">
        <v>118.420544879123</v>
      </c>
      <c r="H12457" s="56">
        <v>110.23672216087699</v>
      </c>
      <c r="I12457" s="56">
        <v>100.81484620494901</v>
      </c>
      <c r="J12457" s="57">
        <v>0.38322957065807001</v>
      </c>
      <c r="K12457" s="57">
        <v>0.44248657721552498</v>
      </c>
      <c r="L12457" s="57">
        <v>0.37636463240364998</v>
      </c>
      <c r="M12457" s="57">
        <v>0.32425067515086298</v>
      </c>
    </row>
    <row r="12458" spans="1:13" x14ac:dyDescent="0.25">
      <c r="A12458" t="s">
        <v>213</v>
      </c>
      <c r="B12458" t="s">
        <v>214</v>
      </c>
      <c r="C12458" s="2" t="s">
        <v>31</v>
      </c>
      <c r="D12458" s="2" t="s">
        <v>83</v>
      </c>
      <c r="E12458" s="2" t="s">
        <v>29027</v>
      </c>
      <c r="F12458" s="56">
        <v>96.204006610653295</v>
      </c>
      <c r="G12458" s="56">
        <v>123.440931197943</v>
      </c>
      <c r="H12458" s="56">
        <v>113.39456325270601</v>
      </c>
      <c r="I12458" s="56">
        <v>99.559340651834304</v>
      </c>
      <c r="J12458" s="57">
        <v>0.51408429879189799</v>
      </c>
      <c r="K12458" s="57">
        <v>0.59877489701415099</v>
      </c>
      <c r="L12458" s="57">
        <v>0.50567146031894405</v>
      </c>
      <c r="M12458" s="57">
        <v>0.43585070211039501</v>
      </c>
    </row>
    <row r="12459" spans="1:13" x14ac:dyDescent="0.25">
      <c r="A12459" t="s">
        <v>222</v>
      </c>
      <c r="B12459" t="s">
        <v>223</v>
      </c>
      <c r="C12459" s="2" t="s">
        <v>35</v>
      </c>
      <c r="D12459" s="2" t="s">
        <v>83</v>
      </c>
      <c r="E12459" s="2" t="s">
        <v>29027</v>
      </c>
      <c r="F12459" s="56">
        <v>90.081135907243095</v>
      </c>
      <c r="G12459" s="56">
        <v>114.898485895973</v>
      </c>
      <c r="H12459" s="56">
        <v>109.33629767574</v>
      </c>
      <c r="I12459" s="56">
        <v>110.929169418507</v>
      </c>
      <c r="J12459" s="57">
        <v>0.49887811792508902</v>
      </c>
      <c r="K12459" s="57">
        <v>0.59537042482366498</v>
      </c>
      <c r="L12459" s="57">
        <v>0.51522119583336101</v>
      </c>
      <c r="M12459" s="57">
        <v>0.44051863762017102</v>
      </c>
    </row>
    <row r="12460" spans="1:13" x14ac:dyDescent="0.25">
      <c r="A12460" t="s">
        <v>6744</v>
      </c>
      <c r="B12460" t="s">
        <v>6745</v>
      </c>
      <c r="C12460" s="2" t="s">
        <v>31</v>
      </c>
      <c r="D12460" s="2" t="s">
        <v>83</v>
      </c>
      <c r="E12460" s="2" t="s">
        <v>29028</v>
      </c>
      <c r="F12460" s="56">
        <v>99.972556232710303</v>
      </c>
      <c r="G12460" s="56">
        <v>118.420544879123</v>
      </c>
      <c r="H12460" s="56">
        <v>110.23672216087699</v>
      </c>
      <c r="I12460" s="56">
        <v>100.81484620494901</v>
      </c>
      <c r="J12460" s="57">
        <v>0.38322957065807001</v>
      </c>
      <c r="K12460" s="57">
        <v>0.44248657721552498</v>
      </c>
      <c r="L12460" s="57">
        <v>0.37636463240364998</v>
      </c>
      <c r="M12460" s="57">
        <v>0.32425067515086298</v>
      </c>
    </row>
    <row r="12461" spans="1:13" x14ac:dyDescent="0.25">
      <c r="A12461" t="s">
        <v>6740</v>
      </c>
      <c r="B12461" t="s">
        <v>6741</v>
      </c>
      <c r="C12461" s="2" t="s">
        <v>31</v>
      </c>
      <c r="D12461" s="2" t="s">
        <v>83</v>
      </c>
      <c r="E12461" s="2" t="s">
        <v>29028</v>
      </c>
      <c r="F12461" s="56">
        <v>99.972556232710303</v>
      </c>
      <c r="G12461" s="56">
        <v>118.420544879123</v>
      </c>
      <c r="H12461" s="56">
        <v>110.23672216087699</v>
      </c>
      <c r="I12461" s="56">
        <v>100.81484620494901</v>
      </c>
      <c r="J12461" s="57">
        <v>0.38322957065807001</v>
      </c>
      <c r="K12461" s="57">
        <v>0.44248657721552498</v>
      </c>
      <c r="L12461" s="57">
        <v>0.37636463240364998</v>
      </c>
      <c r="M12461" s="57">
        <v>0.32425067515086298</v>
      </c>
    </row>
    <row r="12462" spans="1:13" x14ac:dyDescent="0.25">
      <c r="A12462" t="s">
        <v>220</v>
      </c>
      <c r="B12462" t="s">
        <v>221</v>
      </c>
      <c r="C12462" s="2" t="s">
        <v>35</v>
      </c>
      <c r="D12462" s="2" t="s">
        <v>83</v>
      </c>
      <c r="E12462" s="2" t="s">
        <v>29027</v>
      </c>
      <c r="F12462" s="56">
        <v>99.186042780882005</v>
      </c>
      <c r="G12462" s="56">
        <v>116.030754023258</v>
      </c>
      <c r="H12462" s="56">
        <v>106.920781856345</v>
      </c>
      <c r="I12462" s="56">
        <v>100.469531844438</v>
      </c>
      <c r="J12462" s="57">
        <v>0.48822612655216802</v>
      </c>
      <c r="K12462" s="57">
        <v>0.59721013480567098</v>
      </c>
      <c r="L12462" s="57">
        <v>0.41744081848083098</v>
      </c>
      <c r="M12462" s="57">
        <v>0.34714270275440101</v>
      </c>
    </row>
    <row r="12463" spans="1:13" x14ac:dyDescent="0.25">
      <c r="A12463" t="s">
        <v>6748</v>
      </c>
      <c r="B12463" t="s">
        <v>6749</v>
      </c>
      <c r="C12463" s="2" t="s">
        <v>35</v>
      </c>
      <c r="D12463" s="2" t="s">
        <v>83</v>
      </c>
      <c r="E12463" s="2" t="s">
        <v>29028</v>
      </c>
      <c r="F12463" s="56">
        <v>99.972556232710303</v>
      </c>
      <c r="G12463" s="56">
        <v>118.420544879123</v>
      </c>
      <c r="H12463" s="56">
        <v>110.23672216087699</v>
      </c>
      <c r="I12463" s="56">
        <v>100.81484620494901</v>
      </c>
      <c r="J12463" s="57">
        <v>0.38322957065807001</v>
      </c>
      <c r="K12463" s="57">
        <v>0.44248657721552498</v>
      </c>
      <c r="L12463" s="57">
        <v>0.37636463240364998</v>
      </c>
      <c r="M12463" s="57">
        <v>0.32425067515086298</v>
      </c>
    </row>
    <row r="12464" spans="1:13" x14ac:dyDescent="0.25">
      <c r="A12464" t="s">
        <v>6752</v>
      </c>
      <c r="B12464" t="s">
        <v>6753</v>
      </c>
      <c r="C12464" s="2" t="s">
        <v>35</v>
      </c>
      <c r="D12464" s="2" t="s">
        <v>83</v>
      </c>
      <c r="E12464" s="2" t="s">
        <v>29028</v>
      </c>
      <c r="F12464" s="56">
        <v>99.972556232710303</v>
      </c>
      <c r="G12464" s="56">
        <v>118.420544879123</v>
      </c>
      <c r="H12464" s="56">
        <v>110.23672216087699</v>
      </c>
      <c r="I12464" s="56">
        <v>100.81484620494901</v>
      </c>
      <c r="J12464" s="57">
        <v>0.38322957065807001</v>
      </c>
      <c r="K12464" s="57">
        <v>0.44248657721552498</v>
      </c>
      <c r="L12464" s="57">
        <v>0.37636463240364998</v>
      </c>
      <c r="M12464" s="57">
        <v>0.32425067515086298</v>
      </c>
    </row>
    <row r="12465" spans="1:13" x14ac:dyDescent="0.25">
      <c r="A12465" t="s">
        <v>9081</v>
      </c>
      <c r="B12465" t="s">
        <v>9082</v>
      </c>
      <c r="C12465" s="2" t="s">
        <v>35</v>
      </c>
      <c r="D12465" s="2" t="s">
        <v>289</v>
      </c>
      <c r="E12465" s="2" t="s">
        <v>29028</v>
      </c>
      <c r="F12465" s="56">
        <v>115.715639755765</v>
      </c>
      <c r="G12465" s="56">
        <v>118.535195965658</v>
      </c>
      <c r="H12465" s="56">
        <v>106.11818984879601</v>
      </c>
      <c r="I12465" s="56">
        <v>98.798299579331299</v>
      </c>
      <c r="J12465" s="57">
        <v>0.393688271375154</v>
      </c>
      <c r="K12465" s="57">
        <v>0.441063264060579</v>
      </c>
      <c r="L12465" s="57">
        <v>0.40010794535098299</v>
      </c>
      <c r="M12465" s="57">
        <v>0.35231951256302702</v>
      </c>
    </row>
    <row r="12466" spans="1:13" x14ac:dyDescent="0.25">
      <c r="A12466" t="s">
        <v>9079</v>
      </c>
      <c r="B12466" t="s">
        <v>9080</v>
      </c>
      <c r="C12466" s="2" t="s">
        <v>35</v>
      </c>
      <c r="D12466" s="2" t="s">
        <v>289</v>
      </c>
      <c r="E12466" s="2" t="s">
        <v>29028</v>
      </c>
      <c r="F12466" s="56">
        <v>115.715639755765</v>
      </c>
      <c r="G12466" s="56">
        <v>118.535195965658</v>
      </c>
      <c r="H12466" s="56">
        <v>106.11818984879601</v>
      </c>
      <c r="I12466" s="56">
        <v>98.798299579331299</v>
      </c>
      <c r="J12466" s="57">
        <v>0.393688271375154</v>
      </c>
      <c r="K12466" s="57">
        <v>0.441063264060579</v>
      </c>
      <c r="L12466" s="57">
        <v>0.40010794535098299</v>
      </c>
      <c r="M12466" s="57">
        <v>0.35231951256302702</v>
      </c>
    </row>
    <row r="12467" spans="1:13" x14ac:dyDescent="0.25">
      <c r="A12467" t="s">
        <v>9073</v>
      </c>
      <c r="B12467" t="s">
        <v>9074</v>
      </c>
      <c r="C12467" s="2" t="s">
        <v>31</v>
      </c>
      <c r="D12467" s="2" t="s">
        <v>289</v>
      </c>
      <c r="E12467" s="2" t="s">
        <v>29028</v>
      </c>
      <c r="F12467" s="56">
        <v>115.715639755765</v>
      </c>
      <c r="G12467" s="56">
        <v>118.535195965658</v>
      </c>
      <c r="H12467" s="56">
        <v>106.11818984879601</v>
      </c>
      <c r="I12467" s="56">
        <v>98.798299579331299</v>
      </c>
      <c r="J12467" s="57">
        <v>0.393688271375154</v>
      </c>
      <c r="K12467" s="57">
        <v>0.441063264060579</v>
      </c>
      <c r="L12467" s="57">
        <v>0.40010794535098299</v>
      </c>
      <c r="M12467" s="57">
        <v>0.35231951256302702</v>
      </c>
    </row>
    <row r="12468" spans="1:13" x14ac:dyDescent="0.25">
      <c r="A12468" t="s">
        <v>632</v>
      </c>
      <c r="B12468" t="s">
        <v>633</v>
      </c>
      <c r="C12468" s="2" t="s">
        <v>35</v>
      </c>
      <c r="D12468" s="2" t="s">
        <v>289</v>
      </c>
      <c r="E12468" s="2" t="s">
        <v>29027</v>
      </c>
      <c r="F12468" s="56">
        <v>121.79395188001899</v>
      </c>
      <c r="G12468" s="56">
        <v>117.361655313488</v>
      </c>
      <c r="H12468" s="56">
        <v>98.3412211796132</v>
      </c>
      <c r="I12468" s="56">
        <v>98.596520752794405</v>
      </c>
      <c r="J12468" s="57">
        <v>0.51826363260651398</v>
      </c>
      <c r="K12468" s="57">
        <v>0.59573124410345502</v>
      </c>
      <c r="L12468" s="57">
        <v>0.53512784535982905</v>
      </c>
      <c r="M12468" s="57">
        <v>0.45933047947901401</v>
      </c>
    </row>
    <row r="12469" spans="1:13" x14ac:dyDescent="0.25">
      <c r="A12469" t="s">
        <v>9071</v>
      </c>
      <c r="B12469" t="s">
        <v>9072</v>
      </c>
      <c r="C12469" s="2" t="s">
        <v>31</v>
      </c>
      <c r="D12469" s="2" t="s">
        <v>289</v>
      </c>
      <c r="E12469" s="2" t="s">
        <v>29028</v>
      </c>
      <c r="F12469" s="56">
        <v>115.715639755765</v>
      </c>
      <c r="G12469" s="56">
        <v>118.535195965658</v>
      </c>
      <c r="H12469" s="56">
        <v>106.11818984879601</v>
      </c>
      <c r="I12469" s="56">
        <v>98.798299579331299</v>
      </c>
      <c r="J12469" s="57">
        <v>0.393688271375154</v>
      </c>
      <c r="K12469" s="57">
        <v>0.441063264060579</v>
      </c>
      <c r="L12469" s="57">
        <v>0.40010794535098299</v>
      </c>
      <c r="M12469" s="57">
        <v>0.35231951256302702</v>
      </c>
    </row>
    <row r="12470" spans="1:13" x14ac:dyDescent="0.25">
      <c r="A12470" t="s">
        <v>9077</v>
      </c>
      <c r="B12470" t="s">
        <v>9078</v>
      </c>
      <c r="C12470" s="2" t="s">
        <v>35</v>
      </c>
      <c r="D12470" s="2" t="s">
        <v>289</v>
      </c>
      <c r="E12470" s="2" t="s">
        <v>29028</v>
      </c>
      <c r="F12470" s="56">
        <v>115.715639755765</v>
      </c>
      <c r="G12470" s="56">
        <v>118.535195965658</v>
      </c>
      <c r="H12470" s="56">
        <v>106.11818984879601</v>
      </c>
      <c r="I12470" s="56">
        <v>98.798299579331299</v>
      </c>
      <c r="J12470" s="57">
        <v>0.393688271375154</v>
      </c>
      <c r="K12470" s="57">
        <v>0.441063264060579</v>
      </c>
      <c r="L12470" s="57">
        <v>0.40010794535098299</v>
      </c>
      <c r="M12470" s="57">
        <v>0.35231951256302702</v>
      </c>
    </row>
    <row r="12471" spans="1:13" x14ac:dyDescent="0.25">
      <c r="A12471" t="s">
        <v>9075</v>
      </c>
      <c r="B12471" t="s">
        <v>9076</v>
      </c>
      <c r="C12471" s="2" t="s">
        <v>35</v>
      </c>
      <c r="D12471" s="2" t="s">
        <v>289</v>
      </c>
      <c r="E12471" s="2" t="s">
        <v>29028</v>
      </c>
      <c r="F12471" s="56">
        <v>115.715639755765</v>
      </c>
      <c r="G12471" s="56">
        <v>118.535195965658</v>
      </c>
      <c r="H12471" s="56">
        <v>106.11818984879601</v>
      </c>
      <c r="I12471" s="56">
        <v>98.798299579331299</v>
      </c>
      <c r="J12471" s="57">
        <v>0.393688271375154</v>
      </c>
      <c r="K12471" s="57">
        <v>0.441063264060579</v>
      </c>
      <c r="L12471" s="57">
        <v>0.40010794535098299</v>
      </c>
      <c r="M12471" s="57">
        <v>0.35231951256302702</v>
      </c>
    </row>
    <row r="12472" spans="1:13" x14ac:dyDescent="0.25">
      <c r="A12472" t="s">
        <v>26659</v>
      </c>
      <c r="B12472" t="s">
        <v>26660</v>
      </c>
      <c r="C12472" s="2" t="s">
        <v>35</v>
      </c>
      <c r="D12472" s="2" t="s">
        <v>83</v>
      </c>
      <c r="E12472" s="2" t="s">
        <v>29028</v>
      </c>
      <c r="F12472" s="56">
        <v>95.452898533346399</v>
      </c>
      <c r="G12472" s="56">
        <v>101.473490635701</v>
      </c>
      <c r="H12472" s="56">
        <v>105.48542328806801</v>
      </c>
      <c r="I12472" s="56"/>
      <c r="J12472" s="57">
        <v>0.30547300351590501</v>
      </c>
      <c r="K12472" s="57">
        <v>0.36165235353388397</v>
      </c>
      <c r="L12472" s="57">
        <v>0.31391861349792</v>
      </c>
      <c r="M12472" s="57">
        <v>0.25369148699530403</v>
      </c>
    </row>
    <row r="12473" spans="1:13" x14ac:dyDescent="0.25">
      <c r="A12473" t="s">
        <v>27472</v>
      </c>
      <c r="B12473" t="s">
        <v>27473</v>
      </c>
      <c r="C12473" s="2" t="s">
        <v>31</v>
      </c>
      <c r="D12473" s="2" t="s">
        <v>83</v>
      </c>
      <c r="E12473" s="2" t="s">
        <v>29028</v>
      </c>
      <c r="F12473" s="56"/>
      <c r="G12473" s="56">
        <v>120.68109354028699</v>
      </c>
      <c r="H12473" s="56"/>
      <c r="I12473" s="56"/>
      <c r="J12473" s="57">
        <v>0.27193824807592099</v>
      </c>
      <c r="K12473" s="57">
        <v>0.33453126414266598</v>
      </c>
      <c r="L12473" s="57">
        <v>0.26409934824095199</v>
      </c>
      <c r="M12473" s="57">
        <v>0.18016766132916401</v>
      </c>
    </row>
    <row r="12474" spans="1:13" x14ac:dyDescent="0.25">
      <c r="A12474" t="s">
        <v>27474</v>
      </c>
      <c r="B12474" t="s">
        <v>27475</v>
      </c>
      <c r="C12474" s="2" t="s">
        <v>31</v>
      </c>
      <c r="D12474" s="2" t="s">
        <v>83</v>
      </c>
      <c r="E12474" s="2" t="s">
        <v>29028</v>
      </c>
      <c r="F12474" s="56"/>
      <c r="G12474" s="56">
        <v>120.68109354028699</v>
      </c>
      <c r="H12474" s="56"/>
      <c r="I12474" s="56"/>
      <c r="J12474" s="57">
        <v>0.27193824807592099</v>
      </c>
      <c r="K12474" s="57">
        <v>0.33453126414266598</v>
      </c>
      <c r="L12474" s="57">
        <v>0.26409934824095199</v>
      </c>
      <c r="M12474" s="57">
        <v>0.18016766132916401</v>
      </c>
    </row>
    <row r="12475" spans="1:13" x14ac:dyDescent="0.25">
      <c r="A12475" t="s">
        <v>20558</v>
      </c>
      <c r="B12475" t="s">
        <v>20559</v>
      </c>
      <c r="C12475" s="2" t="s">
        <v>31</v>
      </c>
      <c r="D12475" s="2" t="s">
        <v>32</v>
      </c>
      <c r="E12475" s="2" t="s">
        <v>29028</v>
      </c>
      <c r="F12475" s="56">
        <v>101.28010125216601</v>
      </c>
      <c r="G12475" s="56">
        <v>125.011209399967</v>
      </c>
      <c r="H12475" s="56">
        <v>118.239049117619</v>
      </c>
      <c r="I12475" s="56">
        <v>87.4344267260484</v>
      </c>
      <c r="J12475" s="57">
        <v>0.39311178062012903</v>
      </c>
      <c r="K12475" s="57">
        <v>0.45458466107817302</v>
      </c>
      <c r="L12475" s="57">
        <v>0.40445510849826699</v>
      </c>
      <c r="M12475" s="57">
        <v>0.341023269302068</v>
      </c>
    </row>
    <row r="12476" spans="1:13" x14ac:dyDescent="0.25">
      <c r="A12476" t="s">
        <v>2130</v>
      </c>
      <c r="B12476" t="s">
        <v>2131</v>
      </c>
      <c r="C12476" s="2" t="s">
        <v>35</v>
      </c>
      <c r="D12476" s="2" t="s">
        <v>429</v>
      </c>
      <c r="E12476" s="2" t="s">
        <v>29027</v>
      </c>
      <c r="F12476" s="56">
        <v>104.777618642532</v>
      </c>
      <c r="G12476" s="56">
        <v>121.92561459925901</v>
      </c>
      <c r="H12476" s="56">
        <v>111.86658752782699</v>
      </c>
      <c r="I12476" s="56">
        <v>92.964141087227901</v>
      </c>
      <c r="J12476" s="57">
        <v>0.54043877522416495</v>
      </c>
      <c r="K12476" s="57">
        <v>0.63595162141583494</v>
      </c>
      <c r="L12476" s="57">
        <v>0.47877958751313399</v>
      </c>
      <c r="M12476" s="57">
        <v>0.41759567167490802</v>
      </c>
    </row>
    <row r="12477" spans="1:13" x14ac:dyDescent="0.25">
      <c r="A12477" t="s">
        <v>18378</v>
      </c>
      <c r="B12477" t="s">
        <v>18379</v>
      </c>
      <c r="C12477" s="2" t="s">
        <v>35</v>
      </c>
      <c r="D12477" s="2" t="s">
        <v>429</v>
      </c>
      <c r="E12477" s="2" t="s">
        <v>29027</v>
      </c>
      <c r="F12477" s="56">
        <v>96.372036077854105</v>
      </c>
      <c r="G12477" s="56">
        <v>128.83071423507499</v>
      </c>
      <c r="H12477" s="56">
        <v>111.604318929182</v>
      </c>
      <c r="I12477" s="56">
        <v>90.558214256853404</v>
      </c>
      <c r="J12477" s="57">
        <v>0.557361896298876</v>
      </c>
      <c r="K12477" s="57">
        <v>0.63439836571935104</v>
      </c>
      <c r="L12477" s="57">
        <v>0.56742605437867599</v>
      </c>
      <c r="M12477" s="57">
        <v>0.50659173151985204</v>
      </c>
    </row>
    <row r="12478" spans="1:13" x14ac:dyDescent="0.25">
      <c r="A12478" t="s">
        <v>20560</v>
      </c>
      <c r="B12478" t="s">
        <v>20561</v>
      </c>
      <c r="C12478" s="2" t="s">
        <v>35</v>
      </c>
      <c r="D12478" s="2" t="s">
        <v>32</v>
      </c>
      <c r="E12478" s="2" t="s">
        <v>29028</v>
      </c>
      <c r="F12478" s="56">
        <v>97.864748479571006</v>
      </c>
      <c r="G12478" s="56">
        <v>125.05578210940899</v>
      </c>
      <c r="H12478" s="56">
        <v>120.53088893248599</v>
      </c>
      <c r="I12478" s="56">
        <v>89.203046089905797</v>
      </c>
      <c r="J12478" s="57">
        <v>0.48575323386130398</v>
      </c>
      <c r="K12478" s="57">
        <v>0.56363363554974899</v>
      </c>
      <c r="L12478" s="57">
        <v>0.50320893035838099</v>
      </c>
      <c r="M12478" s="57">
        <v>0.433472838719899</v>
      </c>
    </row>
    <row r="12479" spans="1:13" x14ac:dyDescent="0.25">
      <c r="A12479" t="s">
        <v>20566</v>
      </c>
      <c r="B12479" t="s">
        <v>20567</v>
      </c>
      <c r="C12479" s="2" t="s">
        <v>35</v>
      </c>
      <c r="D12479" s="2" t="s">
        <v>32</v>
      </c>
      <c r="E12479" s="2" t="s">
        <v>29028</v>
      </c>
      <c r="F12479" s="56">
        <v>101.28010125216601</v>
      </c>
      <c r="G12479" s="56">
        <v>125.011209399967</v>
      </c>
      <c r="H12479" s="56">
        <v>118.239049117619</v>
      </c>
      <c r="I12479" s="56">
        <v>87.4344267260484</v>
      </c>
      <c r="J12479" s="57">
        <v>0.39311178062012903</v>
      </c>
      <c r="K12479" s="57">
        <v>0.45458466107817302</v>
      </c>
      <c r="L12479" s="57">
        <v>0.40445510849826699</v>
      </c>
      <c r="M12479" s="57">
        <v>0.341023269302068</v>
      </c>
    </row>
    <row r="12480" spans="1:13" x14ac:dyDescent="0.25">
      <c r="A12480" t="s">
        <v>18360</v>
      </c>
      <c r="B12480" t="s">
        <v>18361</v>
      </c>
      <c r="C12480" s="2" t="s">
        <v>35</v>
      </c>
      <c r="D12480" s="2" t="s">
        <v>429</v>
      </c>
      <c r="E12480" s="2" t="s">
        <v>29028</v>
      </c>
      <c r="F12480" s="56">
        <v>102.66944086622701</v>
      </c>
      <c r="G12480" s="56">
        <v>122.591903509915</v>
      </c>
      <c r="H12480" s="56">
        <v>111.58897636947</v>
      </c>
      <c r="I12480" s="56">
        <v>91.154794950169205</v>
      </c>
      <c r="J12480" s="57">
        <v>0.46004691999361902</v>
      </c>
      <c r="K12480" s="57">
        <v>0.5152633430047</v>
      </c>
      <c r="L12480" s="57">
        <v>0.46334381751176701</v>
      </c>
      <c r="M12480" s="57">
        <v>0.40915463646158901</v>
      </c>
    </row>
    <row r="12481" spans="1:13" x14ac:dyDescent="0.25">
      <c r="A12481" t="s">
        <v>2138</v>
      </c>
      <c r="B12481" t="s">
        <v>2139</v>
      </c>
      <c r="C12481" s="2" t="s">
        <v>35</v>
      </c>
      <c r="D12481" s="2" t="s">
        <v>429</v>
      </c>
      <c r="E12481" s="2" t="s">
        <v>29027</v>
      </c>
      <c r="F12481" s="56">
        <v>103.04032092804501</v>
      </c>
      <c r="G12481" s="56">
        <v>127.571791805223</v>
      </c>
      <c r="H12481" s="56">
        <v>109.429641392701</v>
      </c>
      <c r="I12481" s="56">
        <v>94.539213053020006</v>
      </c>
      <c r="J12481" s="57">
        <v>0.56129871308993196</v>
      </c>
      <c r="K12481" s="57">
        <v>0.63717761687265495</v>
      </c>
      <c r="L12481" s="57">
        <v>0.56998344026935899</v>
      </c>
      <c r="M12481" s="57">
        <v>0.49896580377042199</v>
      </c>
    </row>
    <row r="12482" spans="1:13" x14ac:dyDescent="0.25">
      <c r="A12482" t="s">
        <v>2140</v>
      </c>
      <c r="B12482" t="s">
        <v>2141</v>
      </c>
      <c r="C12482" s="2" t="s">
        <v>35</v>
      </c>
      <c r="D12482" s="2" t="s">
        <v>429</v>
      </c>
      <c r="E12482" s="2" t="s">
        <v>29027</v>
      </c>
      <c r="F12482" s="56">
        <v>107.589783019691</v>
      </c>
      <c r="G12482" s="56">
        <v>125.596004592032</v>
      </c>
      <c r="H12482" s="56">
        <v>111.064474535736</v>
      </c>
      <c r="I12482" s="56">
        <v>88.627637580399195</v>
      </c>
      <c r="J12482" s="57">
        <v>0.55364609326558001</v>
      </c>
      <c r="K12482" s="57">
        <v>0.63228776758943395</v>
      </c>
      <c r="L12482" s="57">
        <v>0.570647127985768</v>
      </c>
      <c r="M12482" s="57">
        <v>0.494940495682062</v>
      </c>
    </row>
    <row r="12483" spans="1:13" x14ac:dyDescent="0.25">
      <c r="A12483" t="s">
        <v>3680</v>
      </c>
      <c r="B12483" t="s">
        <v>3681</v>
      </c>
      <c r="C12483" s="2" t="s">
        <v>31</v>
      </c>
      <c r="D12483" s="2" t="s">
        <v>83</v>
      </c>
      <c r="E12483" s="2" t="s">
        <v>29027</v>
      </c>
      <c r="F12483" s="56">
        <v>98.297208186184704</v>
      </c>
      <c r="G12483" s="56">
        <v>121.160817823423</v>
      </c>
      <c r="H12483" s="56">
        <v>122.43509593617701</v>
      </c>
      <c r="I12483" s="56">
        <v>88.130833276670302</v>
      </c>
      <c r="J12483" s="57">
        <v>0.44195986068062898</v>
      </c>
      <c r="K12483" s="57">
        <v>0.54002062923793004</v>
      </c>
      <c r="L12483" s="57">
        <v>0.43211411615400902</v>
      </c>
      <c r="M12483" s="57">
        <v>0.360258912752833</v>
      </c>
    </row>
    <row r="12484" spans="1:13" x14ac:dyDescent="0.25">
      <c r="A12484" t="s">
        <v>18374</v>
      </c>
      <c r="B12484" t="s">
        <v>18375</v>
      </c>
      <c r="C12484" s="2" t="s">
        <v>35</v>
      </c>
      <c r="D12484" s="2" t="s">
        <v>429</v>
      </c>
      <c r="E12484" s="2" t="s">
        <v>29028</v>
      </c>
      <c r="F12484" s="56">
        <v>102.66944086622701</v>
      </c>
      <c r="G12484" s="56">
        <v>122.591903509915</v>
      </c>
      <c r="H12484" s="56">
        <v>111.58897636947</v>
      </c>
      <c r="I12484" s="56">
        <v>91.154794950169205</v>
      </c>
      <c r="J12484" s="57">
        <v>0.46004691999361902</v>
      </c>
      <c r="K12484" s="57">
        <v>0.5152633430047</v>
      </c>
      <c r="L12484" s="57">
        <v>0.46334381751176701</v>
      </c>
      <c r="M12484" s="57">
        <v>0.40915463646158901</v>
      </c>
    </row>
    <row r="12485" spans="1:13" x14ac:dyDescent="0.25">
      <c r="A12485" t="s">
        <v>20562</v>
      </c>
      <c r="B12485" t="s">
        <v>20563</v>
      </c>
      <c r="C12485" s="2" t="s">
        <v>35</v>
      </c>
      <c r="D12485" s="2" t="s">
        <v>32</v>
      </c>
      <c r="E12485" s="2" t="s">
        <v>29028</v>
      </c>
      <c r="F12485" s="56">
        <v>101.411050503147</v>
      </c>
      <c r="G12485" s="56">
        <v>125.010431788148</v>
      </c>
      <c r="H12485" s="56">
        <v>118.457740570908</v>
      </c>
      <c r="I12485" s="56">
        <v>87.720943755541398</v>
      </c>
      <c r="J12485" s="57">
        <v>0.42205046875637098</v>
      </c>
      <c r="K12485" s="57">
        <v>0.49010491787631499</v>
      </c>
      <c r="L12485" s="57">
        <v>0.43466559838940499</v>
      </c>
      <c r="M12485" s="57">
        <v>0.366900360042899</v>
      </c>
    </row>
    <row r="12486" spans="1:13" x14ac:dyDescent="0.25">
      <c r="A12486" t="s">
        <v>18354</v>
      </c>
      <c r="B12486" t="s">
        <v>18355</v>
      </c>
      <c r="C12486" s="2" t="s">
        <v>31</v>
      </c>
      <c r="D12486" s="2" t="s">
        <v>429</v>
      </c>
      <c r="E12486" s="2" t="s">
        <v>29028</v>
      </c>
      <c r="F12486" s="56">
        <v>102.66944086622701</v>
      </c>
      <c r="G12486" s="56">
        <v>122.591903509915</v>
      </c>
      <c r="H12486" s="56">
        <v>111.58897636947</v>
      </c>
      <c r="I12486" s="56">
        <v>91.154794950169205</v>
      </c>
      <c r="J12486" s="57">
        <v>0.46004691999361902</v>
      </c>
      <c r="K12486" s="57">
        <v>0.5152633430047</v>
      </c>
      <c r="L12486" s="57">
        <v>0.46334381751176701</v>
      </c>
      <c r="M12486" s="57">
        <v>0.40915463646158901</v>
      </c>
    </row>
    <row r="12487" spans="1:13" x14ac:dyDescent="0.25">
      <c r="A12487" t="s">
        <v>2538</v>
      </c>
      <c r="B12487" t="s">
        <v>2539</v>
      </c>
      <c r="C12487" s="2" t="s">
        <v>35</v>
      </c>
      <c r="D12487" s="2" t="s">
        <v>32</v>
      </c>
      <c r="E12487" s="2" t="s">
        <v>29027</v>
      </c>
      <c r="F12487" s="56">
        <v>102.610587707919</v>
      </c>
      <c r="G12487" s="56">
        <v>130.54096256444799</v>
      </c>
      <c r="H12487" s="56">
        <v>114.44090661620299</v>
      </c>
      <c r="I12487" s="56">
        <v>86.060262954935595</v>
      </c>
      <c r="J12487" s="57">
        <v>0.57244177965480403</v>
      </c>
      <c r="K12487" s="57">
        <v>0.66232629544517096</v>
      </c>
      <c r="L12487" s="57">
        <v>0.58388353280343597</v>
      </c>
      <c r="M12487" s="57">
        <v>0.50247197258946097</v>
      </c>
    </row>
    <row r="12488" spans="1:13" x14ac:dyDescent="0.25">
      <c r="A12488" t="s">
        <v>18364</v>
      </c>
      <c r="B12488" t="s">
        <v>18365</v>
      </c>
      <c r="C12488" s="2" t="s">
        <v>35</v>
      </c>
      <c r="D12488" s="2" t="s">
        <v>429</v>
      </c>
      <c r="E12488" s="2" t="s">
        <v>29028</v>
      </c>
      <c r="F12488" s="56">
        <v>102.66944086622701</v>
      </c>
      <c r="G12488" s="56">
        <v>122.591903509915</v>
      </c>
      <c r="H12488" s="56">
        <v>111.58897636947</v>
      </c>
      <c r="I12488" s="56">
        <v>91.154794950169205</v>
      </c>
      <c r="J12488" s="57">
        <v>0.46004691999361902</v>
      </c>
      <c r="K12488" s="57">
        <v>0.5152633430047</v>
      </c>
      <c r="L12488" s="57">
        <v>0.46334381751176701</v>
      </c>
      <c r="M12488" s="57">
        <v>0.40915463646158901</v>
      </c>
    </row>
    <row r="12489" spans="1:13" x14ac:dyDescent="0.25">
      <c r="A12489" t="s">
        <v>9979</v>
      </c>
      <c r="B12489" t="s">
        <v>9980</v>
      </c>
      <c r="C12489" s="2" t="s">
        <v>31</v>
      </c>
      <c r="D12489" s="2" t="s">
        <v>312</v>
      </c>
      <c r="E12489" s="2" t="s">
        <v>29028</v>
      </c>
      <c r="F12489" s="56">
        <v>105.119964075776</v>
      </c>
      <c r="G12489" s="56">
        <v>104.35494678178701</v>
      </c>
      <c r="H12489" s="56">
        <v>101.19658731742599</v>
      </c>
      <c r="I12489" s="56"/>
      <c r="J12489" s="57">
        <v>0.31999184298030803</v>
      </c>
      <c r="K12489" s="57">
        <v>0.378673862486196</v>
      </c>
      <c r="L12489" s="57">
        <v>0.33678520052784799</v>
      </c>
      <c r="M12489" s="57">
        <v>0.27547064210615002</v>
      </c>
    </row>
    <row r="12490" spans="1:13" x14ac:dyDescent="0.25">
      <c r="A12490" t="s">
        <v>13376</v>
      </c>
      <c r="B12490" t="s">
        <v>13377</v>
      </c>
      <c r="C12490" s="2" t="s">
        <v>35</v>
      </c>
      <c r="D12490" s="2" t="s">
        <v>210</v>
      </c>
      <c r="E12490" s="2" t="s">
        <v>29028</v>
      </c>
      <c r="F12490" s="56">
        <v>91.918008803208195</v>
      </c>
      <c r="G12490" s="56">
        <v>88.511945798423994</v>
      </c>
      <c r="H12490" s="56">
        <v>87.580693477360597</v>
      </c>
      <c r="I12490" s="56">
        <v>110.054184401643</v>
      </c>
      <c r="J12490" s="57">
        <v>0.39763611232961399</v>
      </c>
      <c r="K12490" s="57">
        <v>0.480488590936268</v>
      </c>
      <c r="L12490" s="57">
        <v>0.40695384415127001</v>
      </c>
      <c r="M12490" s="57">
        <v>0.313507769209803</v>
      </c>
    </row>
    <row r="12491" spans="1:13" x14ac:dyDescent="0.25">
      <c r="A12491" t="s">
        <v>16781</v>
      </c>
      <c r="B12491" t="s">
        <v>16782</v>
      </c>
      <c r="C12491" s="2" t="s">
        <v>31</v>
      </c>
      <c r="D12491" s="2" t="s">
        <v>7638</v>
      </c>
      <c r="E12491" s="2" t="s">
        <v>29027</v>
      </c>
      <c r="F12491" s="56">
        <v>101.405714379594</v>
      </c>
      <c r="G12491" s="56">
        <v>98.461395704088304</v>
      </c>
      <c r="H12491" s="56">
        <v>102.588665713856</v>
      </c>
      <c r="I12491" s="56">
        <v>95.841900916688999</v>
      </c>
      <c r="J12491" s="57">
        <v>0.49845384222523398</v>
      </c>
      <c r="K12491" s="57">
        <v>0.58060629423435095</v>
      </c>
      <c r="L12491" s="57">
        <v>0.51996433143378795</v>
      </c>
      <c r="M12491" s="57">
        <v>0.43640187848455397</v>
      </c>
    </row>
    <row r="12492" spans="1:13" x14ac:dyDescent="0.25">
      <c r="A12492" t="s">
        <v>16787</v>
      </c>
      <c r="B12492" t="s">
        <v>16788</v>
      </c>
      <c r="C12492" s="2" t="s">
        <v>31</v>
      </c>
      <c r="D12492" s="2" t="s">
        <v>7638</v>
      </c>
      <c r="E12492" s="2" t="s">
        <v>29027</v>
      </c>
      <c r="F12492" s="56">
        <v>103.76377074743399</v>
      </c>
      <c r="G12492" s="56">
        <v>91.344661235719997</v>
      </c>
      <c r="H12492" s="56">
        <v>105.866023573642</v>
      </c>
      <c r="I12492" s="56">
        <v>96.038396590817499</v>
      </c>
      <c r="J12492" s="57">
        <v>0.49845384222523398</v>
      </c>
      <c r="K12492" s="57">
        <v>0.58060629423435095</v>
      </c>
      <c r="L12492" s="57">
        <v>0.51430649980487197</v>
      </c>
      <c r="M12492" s="57">
        <v>0.42934881820063098</v>
      </c>
    </row>
    <row r="12493" spans="1:13" x14ac:dyDescent="0.25">
      <c r="A12493" t="s">
        <v>3985</v>
      </c>
      <c r="B12493" t="s">
        <v>3986</v>
      </c>
      <c r="C12493" s="2" t="s">
        <v>31</v>
      </c>
      <c r="D12493" s="2" t="s">
        <v>32</v>
      </c>
      <c r="E12493" s="2" t="s">
        <v>29028</v>
      </c>
      <c r="F12493" s="56"/>
      <c r="G12493" s="56">
        <v>108.060858082434</v>
      </c>
      <c r="H12493" s="56"/>
      <c r="I12493" s="56"/>
      <c r="J12493" s="57">
        <v>0.278388744699685</v>
      </c>
      <c r="K12493" s="57">
        <v>0.314120387136751</v>
      </c>
      <c r="L12493" s="57">
        <v>0.28285907829967699</v>
      </c>
      <c r="M12493" s="57">
        <v>0.24152315776391101</v>
      </c>
    </row>
    <row r="12494" spans="1:13" x14ac:dyDescent="0.25">
      <c r="A12494" t="s">
        <v>12097</v>
      </c>
      <c r="B12494" t="s">
        <v>12098</v>
      </c>
      <c r="C12494" s="2" t="s">
        <v>35</v>
      </c>
      <c r="D12494" s="2" t="s">
        <v>36</v>
      </c>
      <c r="E12494" s="2" t="s">
        <v>29028</v>
      </c>
      <c r="F12494" s="56">
        <v>106.1176049562</v>
      </c>
      <c r="G12494" s="56">
        <v>119.35094186785</v>
      </c>
      <c r="H12494" s="56">
        <v>112.876712178899</v>
      </c>
      <c r="I12494" s="56"/>
      <c r="J12494" s="57">
        <v>0.299276582848301</v>
      </c>
      <c r="K12494" s="57">
        <v>0.35600482596451299</v>
      </c>
      <c r="L12494" s="57">
        <v>0.30896501365096701</v>
      </c>
      <c r="M12494" s="57">
        <v>0.24735776609893101</v>
      </c>
    </row>
    <row r="12495" spans="1:13" x14ac:dyDescent="0.25">
      <c r="A12495" t="s">
        <v>12099</v>
      </c>
      <c r="B12495" t="s">
        <v>12100</v>
      </c>
      <c r="C12495" s="2" t="s">
        <v>31</v>
      </c>
      <c r="D12495" s="2" t="s">
        <v>36</v>
      </c>
      <c r="E12495" s="2" t="s">
        <v>29028</v>
      </c>
      <c r="F12495" s="56">
        <v>106.1176049562</v>
      </c>
      <c r="G12495" s="56">
        <v>119.35094186785</v>
      </c>
      <c r="H12495" s="56">
        <v>112.876712178899</v>
      </c>
      <c r="I12495" s="56"/>
      <c r="J12495" s="57">
        <v>0.299276582848301</v>
      </c>
      <c r="K12495" s="57">
        <v>0.35600482596451299</v>
      </c>
      <c r="L12495" s="57">
        <v>0.30896501365096701</v>
      </c>
      <c r="M12495" s="57">
        <v>0.24735776609893101</v>
      </c>
    </row>
    <row r="12496" spans="1:13" x14ac:dyDescent="0.25">
      <c r="A12496" t="s">
        <v>12093</v>
      </c>
      <c r="B12496" t="s">
        <v>12094</v>
      </c>
      <c r="C12496" s="2" t="s">
        <v>35</v>
      </c>
      <c r="D12496" s="2" t="s">
        <v>36</v>
      </c>
      <c r="E12496" s="2" t="s">
        <v>29028</v>
      </c>
      <c r="F12496" s="56">
        <v>106.1176049562</v>
      </c>
      <c r="G12496" s="56">
        <v>119.35094186785</v>
      </c>
      <c r="H12496" s="56">
        <v>112.876712178899</v>
      </c>
      <c r="I12496" s="56"/>
      <c r="J12496" s="57">
        <v>0.299276582848301</v>
      </c>
      <c r="K12496" s="57">
        <v>0.35600482596451299</v>
      </c>
      <c r="L12496" s="57">
        <v>0.30896501365096701</v>
      </c>
      <c r="M12496" s="57">
        <v>0.24735776609893101</v>
      </c>
    </row>
    <row r="12497" spans="1:13" x14ac:dyDescent="0.25">
      <c r="A12497" t="s">
        <v>12095</v>
      </c>
      <c r="B12497" t="s">
        <v>12096</v>
      </c>
      <c r="C12497" s="2" t="s">
        <v>31</v>
      </c>
      <c r="D12497" s="2" t="s">
        <v>36</v>
      </c>
      <c r="E12497" s="2" t="s">
        <v>29028</v>
      </c>
      <c r="F12497" s="56">
        <v>106.1176049562</v>
      </c>
      <c r="G12497" s="56">
        <v>119.35094186785</v>
      </c>
      <c r="H12497" s="56">
        <v>112.876712178899</v>
      </c>
      <c r="I12497" s="56"/>
      <c r="J12497" s="57">
        <v>0.299276582848301</v>
      </c>
      <c r="K12497" s="57">
        <v>0.35600482596451299</v>
      </c>
      <c r="L12497" s="57">
        <v>0.30896501365096701</v>
      </c>
      <c r="M12497" s="57">
        <v>0.24735776609893101</v>
      </c>
    </row>
    <row r="12498" spans="1:13" x14ac:dyDescent="0.25">
      <c r="A12498" t="s">
        <v>12103</v>
      </c>
      <c r="B12498" t="s">
        <v>12104</v>
      </c>
      <c r="C12498" s="2" t="s">
        <v>31</v>
      </c>
      <c r="D12498" s="2" t="s">
        <v>36</v>
      </c>
      <c r="E12498" s="2" t="s">
        <v>29028</v>
      </c>
      <c r="F12498" s="56">
        <v>106.1176049562</v>
      </c>
      <c r="G12498" s="56">
        <v>119.35094186785</v>
      </c>
      <c r="H12498" s="56">
        <v>112.876712178899</v>
      </c>
      <c r="I12498" s="56"/>
      <c r="J12498" s="57">
        <v>0.299276582848301</v>
      </c>
      <c r="K12498" s="57">
        <v>0.35600482596451299</v>
      </c>
      <c r="L12498" s="57">
        <v>0.30896501365096701</v>
      </c>
      <c r="M12498" s="57">
        <v>0.24735776609893101</v>
      </c>
    </row>
    <row r="12499" spans="1:13" x14ac:dyDescent="0.25">
      <c r="A12499" t="s">
        <v>12101</v>
      </c>
      <c r="B12499" t="s">
        <v>12102</v>
      </c>
      <c r="C12499" s="2" t="s">
        <v>31</v>
      </c>
      <c r="D12499" s="2" t="s">
        <v>36</v>
      </c>
      <c r="E12499" s="2" t="s">
        <v>29028</v>
      </c>
      <c r="F12499" s="56">
        <v>106.1176049562</v>
      </c>
      <c r="G12499" s="56">
        <v>119.35094186785</v>
      </c>
      <c r="H12499" s="56">
        <v>112.876712178899</v>
      </c>
      <c r="I12499" s="56"/>
      <c r="J12499" s="57">
        <v>0.299276582848301</v>
      </c>
      <c r="K12499" s="57">
        <v>0.35600482596451299</v>
      </c>
      <c r="L12499" s="57">
        <v>0.30896501365096701</v>
      </c>
      <c r="M12499" s="57">
        <v>0.24735776609893101</v>
      </c>
    </row>
    <row r="12500" spans="1:13" x14ac:dyDescent="0.25">
      <c r="A12500" t="s">
        <v>7556</v>
      </c>
      <c r="B12500" t="s">
        <v>7557</v>
      </c>
      <c r="C12500" s="2" t="s">
        <v>31</v>
      </c>
      <c r="D12500" s="2" t="s">
        <v>83</v>
      </c>
      <c r="E12500" s="2" t="s">
        <v>29028</v>
      </c>
      <c r="F12500" s="56"/>
      <c r="G12500" s="56">
        <v>108.45831103515999</v>
      </c>
      <c r="H12500" s="56"/>
      <c r="I12500" s="56"/>
      <c r="J12500" s="57">
        <v>0.26816090149546401</v>
      </c>
      <c r="K12500" s="57">
        <v>0.32734723735648302</v>
      </c>
      <c r="L12500" s="57">
        <v>0.27190971602672898</v>
      </c>
      <c r="M12500" s="57">
        <v>0.211415001266585</v>
      </c>
    </row>
    <row r="12501" spans="1:13" x14ac:dyDescent="0.25">
      <c r="A12501" t="s">
        <v>7556</v>
      </c>
      <c r="B12501" t="s">
        <v>7557</v>
      </c>
      <c r="C12501" s="2" t="s">
        <v>31</v>
      </c>
      <c r="D12501" s="2" t="s">
        <v>83</v>
      </c>
      <c r="E12501" s="2" t="s">
        <v>29028</v>
      </c>
      <c r="F12501" s="56"/>
      <c r="G12501" s="56">
        <v>108.45831103515999</v>
      </c>
      <c r="H12501" s="56"/>
      <c r="I12501" s="56"/>
      <c r="J12501" s="57">
        <v>0.26816090149546401</v>
      </c>
      <c r="K12501" s="57">
        <v>0.32734723735648302</v>
      </c>
      <c r="L12501" s="57">
        <v>0.27190971602672898</v>
      </c>
      <c r="M12501" s="57">
        <v>0.211415001266585</v>
      </c>
    </row>
    <row r="12502" spans="1:13" x14ac:dyDescent="0.25">
      <c r="A12502" t="s">
        <v>6240</v>
      </c>
      <c r="B12502" t="s">
        <v>6241</v>
      </c>
      <c r="C12502" s="2" t="s">
        <v>35</v>
      </c>
      <c r="D12502" s="2" t="s">
        <v>4176</v>
      </c>
      <c r="E12502" s="2" t="s">
        <v>29028</v>
      </c>
      <c r="F12502" s="56"/>
      <c r="G12502" s="56">
        <v>102.884793877528</v>
      </c>
      <c r="H12502" s="56"/>
      <c r="I12502" s="56"/>
      <c r="J12502" s="57">
        <v>0.225070831778305</v>
      </c>
      <c r="K12502" s="57">
        <v>0.309163546929899</v>
      </c>
      <c r="L12502" s="57">
        <v>0.24905261415905</v>
      </c>
      <c r="M12502" s="57">
        <v>0.15293394559356199</v>
      </c>
    </row>
    <row r="12503" spans="1:13" x14ac:dyDescent="0.25">
      <c r="A12503" t="s">
        <v>27977</v>
      </c>
      <c r="B12503" t="s">
        <v>27978</v>
      </c>
      <c r="C12503" s="2" t="s">
        <v>35</v>
      </c>
      <c r="D12503" s="2" t="s">
        <v>83</v>
      </c>
      <c r="E12503" s="2" t="s">
        <v>29028</v>
      </c>
      <c r="F12503" s="56">
        <v>117.78434190272201</v>
      </c>
      <c r="G12503" s="56">
        <v>120.629615637895</v>
      </c>
      <c r="H12503" s="56">
        <v>127.206322977249</v>
      </c>
      <c r="I12503" s="56">
        <v>91.771212198876398</v>
      </c>
      <c r="J12503" s="57">
        <v>0.399399037119052</v>
      </c>
      <c r="K12503" s="57">
        <v>0.44588699001137599</v>
      </c>
      <c r="L12503" s="57">
        <v>0.40435816803712099</v>
      </c>
      <c r="M12503" s="57">
        <v>0.35724712433105998</v>
      </c>
    </row>
    <row r="12504" spans="1:13" x14ac:dyDescent="0.25">
      <c r="A12504" t="s">
        <v>3997</v>
      </c>
      <c r="B12504" t="s">
        <v>3998</v>
      </c>
      <c r="C12504" s="2" t="s">
        <v>31</v>
      </c>
      <c r="D12504" s="2" t="s">
        <v>210</v>
      </c>
      <c r="E12504" s="2" t="s">
        <v>29028</v>
      </c>
      <c r="F12504" s="56">
        <v>106.264465203322</v>
      </c>
      <c r="G12504" s="56">
        <v>116.10719326502701</v>
      </c>
      <c r="H12504" s="56">
        <v>107.47526636065901</v>
      </c>
      <c r="I12504" s="56">
        <v>95.960826260370695</v>
      </c>
      <c r="J12504" s="57">
        <v>0.34744322183398602</v>
      </c>
      <c r="K12504" s="57">
        <v>0.38252812545164699</v>
      </c>
      <c r="L12504" s="57">
        <v>0.35340459094196303</v>
      </c>
      <c r="M12504" s="57">
        <v>0.31154312807054602</v>
      </c>
    </row>
    <row r="12505" spans="1:13" x14ac:dyDescent="0.25">
      <c r="A12505" t="s">
        <v>3999</v>
      </c>
      <c r="B12505" t="s">
        <v>4000</v>
      </c>
      <c r="C12505" s="2" t="s">
        <v>35</v>
      </c>
      <c r="D12505" s="2" t="s">
        <v>210</v>
      </c>
      <c r="E12505" s="2" t="s">
        <v>29028</v>
      </c>
      <c r="F12505" s="56">
        <v>106.264465203322</v>
      </c>
      <c r="G12505" s="56">
        <v>116.10719326502701</v>
      </c>
      <c r="H12505" s="56">
        <v>107.47526636065901</v>
      </c>
      <c r="I12505" s="56">
        <v>95.960826260370695</v>
      </c>
      <c r="J12505" s="57">
        <v>0.34744322183398602</v>
      </c>
      <c r="K12505" s="57">
        <v>0.38252812545164699</v>
      </c>
      <c r="L12505" s="57">
        <v>0.35340459094196303</v>
      </c>
      <c r="M12505" s="57">
        <v>0.31154312807054602</v>
      </c>
    </row>
    <row r="12506" spans="1:13" x14ac:dyDescent="0.25">
      <c r="A12506" t="s">
        <v>4017</v>
      </c>
      <c r="B12506" t="s">
        <v>4018</v>
      </c>
      <c r="C12506" s="2" t="s">
        <v>35</v>
      </c>
      <c r="D12506" s="2" t="s">
        <v>54</v>
      </c>
      <c r="E12506" s="2" t="s">
        <v>29028</v>
      </c>
      <c r="F12506" s="56">
        <v>106.264465203322</v>
      </c>
      <c r="G12506" s="56">
        <v>116.10719326502701</v>
      </c>
      <c r="H12506" s="56">
        <v>107.47526636065901</v>
      </c>
      <c r="I12506" s="56">
        <v>95.960826260370695</v>
      </c>
      <c r="J12506" s="57">
        <v>0.34744322183398602</v>
      </c>
      <c r="K12506" s="57">
        <v>0.38252812545164699</v>
      </c>
      <c r="L12506" s="57">
        <v>0.35340459094196303</v>
      </c>
      <c r="M12506" s="57">
        <v>0.31154312807054602</v>
      </c>
    </row>
    <row r="12507" spans="1:13" x14ac:dyDescent="0.25">
      <c r="A12507" t="s">
        <v>4015</v>
      </c>
      <c r="B12507" t="s">
        <v>4016</v>
      </c>
      <c r="C12507" s="2" t="s">
        <v>35</v>
      </c>
      <c r="D12507" s="2" t="s">
        <v>54</v>
      </c>
      <c r="E12507" s="2" t="s">
        <v>29028</v>
      </c>
      <c r="F12507" s="56">
        <v>106.264465203322</v>
      </c>
      <c r="G12507" s="56">
        <v>116.10719326502701</v>
      </c>
      <c r="H12507" s="56">
        <v>107.47526636065901</v>
      </c>
      <c r="I12507" s="56">
        <v>95.960826260370695</v>
      </c>
      <c r="J12507" s="57">
        <v>0.34744322183398602</v>
      </c>
      <c r="K12507" s="57">
        <v>0.38252812545164699</v>
      </c>
      <c r="L12507" s="57">
        <v>0.35340459094196303</v>
      </c>
      <c r="M12507" s="57">
        <v>0.31154312807054602</v>
      </c>
    </row>
    <row r="12508" spans="1:13" x14ac:dyDescent="0.25">
      <c r="A12508" t="s">
        <v>4045</v>
      </c>
      <c r="B12508" t="s">
        <v>4046</v>
      </c>
      <c r="C12508" s="2" t="s">
        <v>35</v>
      </c>
      <c r="D12508" s="2" t="s">
        <v>83</v>
      </c>
      <c r="E12508" s="2" t="s">
        <v>29028</v>
      </c>
      <c r="F12508" s="56">
        <v>105.36093484646</v>
      </c>
      <c r="G12508" s="56">
        <v>113.228194372288</v>
      </c>
      <c r="H12508" s="56">
        <v>114.006196069354</v>
      </c>
      <c r="I12508" s="56"/>
      <c r="J12508" s="57">
        <v>0.31454323197249401</v>
      </c>
      <c r="K12508" s="57">
        <v>0.350513316054746</v>
      </c>
      <c r="L12508" s="57">
        <v>0.320225116537384</v>
      </c>
      <c r="M12508" s="57">
        <v>0.28030428748400898</v>
      </c>
    </row>
    <row r="12509" spans="1:13" x14ac:dyDescent="0.25">
      <c r="A12509" t="s">
        <v>2102</v>
      </c>
      <c r="B12509" t="s">
        <v>2103</v>
      </c>
      <c r="C12509" s="2" t="s">
        <v>35</v>
      </c>
      <c r="D12509" s="2" t="s">
        <v>83</v>
      </c>
      <c r="E12509" s="2" t="s">
        <v>29027</v>
      </c>
      <c r="F12509" s="56">
        <v>98.372420263413503</v>
      </c>
      <c r="G12509" s="56">
        <v>85.767660377140004</v>
      </c>
      <c r="H12509" s="56">
        <v>93.467359450614296</v>
      </c>
      <c r="I12509" s="56">
        <v>94.238602670332497</v>
      </c>
      <c r="J12509" s="57">
        <v>0.42750151308949103</v>
      </c>
      <c r="K12509" s="57">
        <v>0.51927397022463295</v>
      </c>
      <c r="L12509" s="57">
        <v>0.45450067989569098</v>
      </c>
      <c r="M12509" s="57">
        <v>0.367293110087974</v>
      </c>
    </row>
    <row r="12510" spans="1:13" x14ac:dyDescent="0.25">
      <c r="A12510" t="s">
        <v>2232</v>
      </c>
      <c r="B12510" t="s">
        <v>2233</v>
      </c>
      <c r="C12510" s="2" t="s">
        <v>35</v>
      </c>
      <c r="D12510" s="2" t="s">
        <v>54</v>
      </c>
      <c r="E12510" s="2" t="s">
        <v>29027</v>
      </c>
      <c r="F12510" s="56">
        <v>91.710445281948694</v>
      </c>
      <c r="G12510" s="56">
        <v>98.006554999148406</v>
      </c>
      <c r="H12510" s="56">
        <v>106.77518848345601</v>
      </c>
      <c r="I12510" s="56">
        <v>103.275375503755</v>
      </c>
      <c r="J12510" s="57">
        <v>0.42285828857813501</v>
      </c>
      <c r="K12510" s="57">
        <v>0.51963213767962402</v>
      </c>
      <c r="L12510" s="57">
        <v>0.43859580711971702</v>
      </c>
      <c r="M12510" s="57">
        <v>0.34781905230420901</v>
      </c>
    </row>
    <row r="12511" spans="1:13" x14ac:dyDescent="0.25">
      <c r="A12511" t="s">
        <v>18827</v>
      </c>
      <c r="B12511" t="s">
        <v>18828</v>
      </c>
      <c r="C12511" s="2" t="s">
        <v>31</v>
      </c>
      <c r="D12511" s="2" t="s">
        <v>69</v>
      </c>
      <c r="E12511" s="2" t="s">
        <v>29028</v>
      </c>
      <c r="F12511" s="56">
        <v>100.672211615031</v>
      </c>
      <c r="G12511" s="56">
        <v>102.186280733109</v>
      </c>
      <c r="H12511" s="56">
        <v>101.756496912918</v>
      </c>
      <c r="I12511" s="56"/>
      <c r="J12511" s="57">
        <v>0.33100447846383502</v>
      </c>
      <c r="K12511" s="57">
        <v>0.37409026730860001</v>
      </c>
      <c r="L12511" s="57">
        <v>0.33897178339223399</v>
      </c>
      <c r="M12511" s="57">
        <v>0.293227085097718</v>
      </c>
    </row>
    <row r="12512" spans="1:13" x14ac:dyDescent="0.25">
      <c r="A12512" t="s">
        <v>18823</v>
      </c>
      <c r="B12512" t="s">
        <v>18824</v>
      </c>
      <c r="C12512" s="2" t="s">
        <v>31</v>
      </c>
      <c r="D12512" s="2" t="s">
        <v>69</v>
      </c>
      <c r="E12512" s="2" t="s">
        <v>29028</v>
      </c>
      <c r="F12512" s="56">
        <v>100.672211615031</v>
      </c>
      <c r="G12512" s="56">
        <v>102.186280733109</v>
      </c>
      <c r="H12512" s="56">
        <v>101.756496912918</v>
      </c>
      <c r="I12512" s="56"/>
      <c r="J12512" s="57">
        <v>0.33100447846383502</v>
      </c>
      <c r="K12512" s="57">
        <v>0.37409026730860001</v>
      </c>
      <c r="L12512" s="57">
        <v>0.33897178339223399</v>
      </c>
      <c r="M12512" s="57">
        <v>0.293227085097718</v>
      </c>
    </row>
    <row r="12513" spans="1:13" x14ac:dyDescent="0.25">
      <c r="A12513" t="s">
        <v>18821</v>
      </c>
      <c r="B12513" t="s">
        <v>18822</v>
      </c>
      <c r="C12513" s="2" t="s">
        <v>31</v>
      </c>
      <c r="D12513" s="2" t="s">
        <v>69</v>
      </c>
      <c r="E12513" s="2" t="s">
        <v>29028</v>
      </c>
      <c r="F12513" s="56">
        <v>100.672211615031</v>
      </c>
      <c r="G12513" s="56">
        <v>102.186280733109</v>
      </c>
      <c r="H12513" s="56">
        <v>101.756496912918</v>
      </c>
      <c r="I12513" s="56"/>
      <c r="J12513" s="57">
        <v>0.33100447846383502</v>
      </c>
      <c r="K12513" s="57">
        <v>0.37409026730860001</v>
      </c>
      <c r="L12513" s="57">
        <v>0.33897178339223399</v>
      </c>
      <c r="M12513" s="57">
        <v>0.293227085097718</v>
      </c>
    </row>
    <row r="12514" spans="1:13" x14ac:dyDescent="0.25">
      <c r="A12514" t="s">
        <v>18815</v>
      </c>
      <c r="B12514" t="s">
        <v>18816</v>
      </c>
      <c r="C12514" s="2" t="s">
        <v>31</v>
      </c>
      <c r="D12514" s="2" t="s">
        <v>69</v>
      </c>
      <c r="E12514" s="2" t="s">
        <v>29028</v>
      </c>
      <c r="F12514" s="56">
        <v>100.672211615031</v>
      </c>
      <c r="G12514" s="56">
        <v>102.186280733109</v>
      </c>
      <c r="H12514" s="56">
        <v>101.756496912918</v>
      </c>
      <c r="I12514" s="56"/>
      <c r="J12514" s="57">
        <v>0.33100447846383502</v>
      </c>
      <c r="K12514" s="57">
        <v>0.37409026730860001</v>
      </c>
      <c r="L12514" s="57">
        <v>0.33897178339223399</v>
      </c>
      <c r="M12514" s="57">
        <v>0.293227085097718</v>
      </c>
    </row>
    <row r="12515" spans="1:13" x14ac:dyDescent="0.25">
      <c r="A12515" t="s">
        <v>23217</v>
      </c>
      <c r="B12515" t="s">
        <v>23218</v>
      </c>
      <c r="C12515" s="2" t="s">
        <v>35</v>
      </c>
      <c r="D12515" s="2" t="s">
        <v>236</v>
      </c>
      <c r="E12515" s="2" t="s">
        <v>29028</v>
      </c>
      <c r="F12515" s="56"/>
      <c r="G12515" s="56">
        <v>102.67147940344699</v>
      </c>
      <c r="H12515" s="56"/>
      <c r="I12515" s="56"/>
      <c r="J12515" s="57">
        <v>0.27207604303466598</v>
      </c>
      <c r="K12515" s="57">
        <v>0.30994066044556801</v>
      </c>
      <c r="L12515" s="57">
        <v>0.27862765634522901</v>
      </c>
      <c r="M12515" s="57">
        <v>0.233099404149686</v>
      </c>
    </row>
    <row r="12516" spans="1:13" x14ac:dyDescent="0.25">
      <c r="A12516" t="s">
        <v>23213</v>
      </c>
      <c r="B12516" t="s">
        <v>23214</v>
      </c>
      <c r="C12516" s="2" t="s">
        <v>35</v>
      </c>
      <c r="D12516" s="2" t="s">
        <v>236</v>
      </c>
      <c r="E12516" s="2" t="s">
        <v>29028</v>
      </c>
      <c r="F12516" s="56">
        <v>96.943507645487699</v>
      </c>
      <c r="G12516" s="56">
        <v>102.387744403074</v>
      </c>
      <c r="H12516" s="56">
        <v>103.08958246601399</v>
      </c>
      <c r="I12516" s="56"/>
      <c r="J12516" s="57">
        <v>0.324416789755051</v>
      </c>
      <c r="K12516" s="57">
        <v>0.37509626272038699</v>
      </c>
      <c r="L12516" s="57">
        <v>0.332743196382215</v>
      </c>
      <c r="M12516" s="57">
        <v>0.27917244955413401</v>
      </c>
    </row>
    <row r="12517" spans="1:13" x14ac:dyDescent="0.25">
      <c r="A12517" t="s">
        <v>18819</v>
      </c>
      <c r="B12517" t="s">
        <v>18820</v>
      </c>
      <c r="C12517" s="2" t="s">
        <v>31</v>
      </c>
      <c r="D12517" s="2" t="s">
        <v>69</v>
      </c>
      <c r="E12517" s="2" t="s">
        <v>29028</v>
      </c>
      <c r="F12517" s="56">
        <v>100.672211615031</v>
      </c>
      <c r="G12517" s="56">
        <v>102.186280733109</v>
      </c>
      <c r="H12517" s="56">
        <v>101.756496912918</v>
      </c>
      <c r="I12517" s="56"/>
      <c r="J12517" s="57">
        <v>0.33100447846383502</v>
      </c>
      <c r="K12517" s="57">
        <v>0.37409026730860001</v>
      </c>
      <c r="L12517" s="57">
        <v>0.33897178339223399</v>
      </c>
      <c r="M12517" s="57">
        <v>0.293227085097718</v>
      </c>
    </row>
    <row r="12518" spans="1:13" x14ac:dyDescent="0.25">
      <c r="A12518" t="s">
        <v>23205</v>
      </c>
      <c r="B12518" t="s">
        <v>23206</v>
      </c>
      <c r="C12518" s="2" t="s">
        <v>31</v>
      </c>
      <c r="D12518" s="2" t="s">
        <v>236</v>
      </c>
      <c r="E12518" s="2" t="s">
        <v>29028</v>
      </c>
      <c r="F12518" s="56"/>
      <c r="G12518" s="56">
        <v>102.67147940344699</v>
      </c>
      <c r="H12518" s="56"/>
      <c r="I12518" s="56"/>
      <c r="J12518" s="57">
        <v>0.27207604303466598</v>
      </c>
      <c r="K12518" s="57">
        <v>0.30994066044556801</v>
      </c>
      <c r="L12518" s="57">
        <v>0.27862765634522901</v>
      </c>
      <c r="M12518" s="57">
        <v>0.233099404149686</v>
      </c>
    </row>
    <row r="12519" spans="1:13" x14ac:dyDescent="0.25">
      <c r="A12519" t="s">
        <v>23201</v>
      </c>
      <c r="B12519" t="s">
        <v>23202</v>
      </c>
      <c r="C12519" s="2" t="s">
        <v>31</v>
      </c>
      <c r="D12519" s="2" t="s">
        <v>236</v>
      </c>
      <c r="E12519" s="2" t="s">
        <v>29028</v>
      </c>
      <c r="F12519" s="56"/>
      <c r="G12519" s="56">
        <v>102.67147940344699</v>
      </c>
      <c r="H12519" s="56"/>
      <c r="I12519" s="56"/>
      <c r="J12519" s="57">
        <v>0.27207604303466598</v>
      </c>
      <c r="K12519" s="57">
        <v>0.30994066044556801</v>
      </c>
      <c r="L12519" s="57">
        <v>0.27862765634522901</v>
      </c>
      <c r="M12519" s="57">
        <v>0.233099404149686</v>
      </c>
    </row>
    <row r="12520" spans="1:13" x14ac:dyDescent="0.25">
      <c r="A12520" t="s">
        <v>18829</v>
      </c>
      <c r="B12520" t="s">
        <v>18830</v>
      </c>
      <c r="C12520" s="2" t="s">
        <v>35</v>
      </c>
      <c r="D12520" s="2" t="s">
        <v>69</v>
      </c>
      <c r="E12520" s="2" t="s">
        <v>29028</v>
      </c>
      <c r="F12520" s="56">
        <v>100.672211615031</v>
      </c>
      <c r="G12520" s="56">
        <v>102.186280733109</v>
      </c>
      <c r="H12520" s="56">
        <v>101.756496912918</v>
      </c>
      <c r="I12520" s="56"/>
      <c r="J12520" s="57">
        <v>0.33100447846383502</v>
      </c>
      <c r="K12520" s="57">
        <v>0.37409026730860001</v>
      </c>
      <c r="L12520" s="57">
        <v>0.33897178339223399</v>
      </c>
      <c r="M12520" s="57">
        <v>0.293227085097718</v>
      </c>
    </row>
    <row r="12521" spans="1:13" x14ac:dyDescent="0.25">
      <c r="A12521" t="s">
        <v>23209</v>
      </c>
      <c r="B12521" t="s">
        <v>23210</v>
      </c>
      <c r="C12521" s="2" t="s">
        <v>31</v>
      </c>
      <c r="D12521" s="2" t="s">
        <v>236</v>
      </c>
      <c r="E12521" s="2" t="s">
        <v>29028</v>
      </c>
      <c r="F12521" s="56"/>
      <c r="G12521" s="56">
        <v>102.67147940344699</v>
      </c>
      <c r="H12521" s="56"/>
      <c r="I12521" s="56"/>
      <c r="J12521" s="57">
        <v>0.27207604303466598</v>
      </c>
      <c r="K12521" s="57">
        <v>0.30994066044556801</v>
      </c>
      <c r="L12521" s="57">
        <v>0.27862765634522901</v>
      </c>
      <c r="M12521" s="57">
        <v>0.233099404149686</v>
      </c>
    </row>
    <row r="12522" spans="1:13" x14ac:dyDescent="0.25">
      <c r="A12522" t="s">
        <v>13378</v>
      </c>
      <c r="B12522" t="s">
        <v>13379</v>
      </c>
      <c r="C12522" s="2" t="s">
        <v>31</v>
      </c>
      <c r="D12522" s="2" t="s">
        <v>36</v>
      </c>
      <c r="E12522" s="2" t="s">
        <v>29028</v>
      </c>
      <c r="F12522" s="56">
        <v>93.487062826555501</v>
      </c>
      <c r="G12522" s="56">
        <v>108.838314378677</v>
      </c>
      <c r="H12522" s="56">
        <v>111.465742409409</v>
      </c>
      <c r="I12522" s="56">
        <v>105.896175265933</v>
      </c>
      <c r="J12522" s="57">
        <v>0.48348007740809601</v>
      </c>
      <c r="K12522" s="57">
        <v>0.52536435523074199</v>
      </c>
      <c r="L12522" s="57">
        <v>0.49171665595995201</v>
      </c>
      <c r="M12522" s="57">
        <v>0.44926170882347599</v>
      </c>
    </row>
    <row r="12523" spans="1:13" x14ac:dyDescent="0.25">
      <c r="A12523" t="s">
        <v>13193</v>
      </c>
      <c r="B12523" t="s">
        <v>13194</v>
      </c>
      <c r="C12523" s="2" t="s">
        <v>35</v>
      </c>
      <c r="D12523" s="2" t="s">
        <v>7638</v>
      </c>
      <c r="E12523" s="2" t="s">
        <v>29028</v>
      </c>
      <c r="F12523" s="56"/>
      <c r="G12523" s="56">
        <v>113.662289295937</v>
      </c>
      <c r="H12523" s="56"/>
      <c r="I12523" s="56"/>
      <c r="J12523" s="57">
        <v>0.260246000837908</v>
      </c>
      <c r="K12523" s="57">
        <v>0.32748487468287402</v>
      </c>
      <c r="L12523" s="57">
        <v>0.28717474608002103</v>
      </c>
      <c r="M12523" s="57">
        <v>0.226833092800834</v>
      </c>
    </row>
    <row r="12524" spans="1:13" x14ac:dyDescent="0.25">
      <c r="A12524" t="s">
        <v>13181</v>
      </c>
      <c r="B12524" t="s">
        <v>13182</v>
      </c>
      <c r="C12524" s="2" t="s">
        <v>31</v>
      </c>
      <c r="D12524" s="2" t="s">
        <v>7638</v>
      </c>
      <c r="E12524" s="2" t="s">
        <v>29028</v>
      </c>
      <c r="F12524" s="56"/>
      <c r="G12524" s="56">
        <v>113.662289295937</v>
      </c>
      <c r="H12524" s="56"/>
      <c r="I12524" s="56"/>
      <c r="J12524" s="57">
        <v>0.260246000837908</v>
      </c>
      <c r="K12524" s="57">
        <v>0.32748487468287402</v>
      </c>
      <c r="L12524" s="57">
        <v>0.28717474608002103</v>
      </c>
      <c r="M12524" s="57">
        <v>0.226833092800834</v>
      </c>
    </row>
    <row r="12525" spans="1:13" x14ac:dyDescent="0.25">
      <c r="A12525" t="s">
        <v>13187</v>
      </c>
      <c r="B12525" t="s">
        <v>13188</v>
      </c>
      <c r="C12525" s="2" t="s">
        <v>31</v>
      </c>
      <c r="D12525" s="2" t="s">
        <v>7638</v>
      </c>
      <c r="E12525" s="2" t="s">
        <v>29028</v>
      </c>
      <c r="F12525" s="56"/>
      <c r="G12525" s="56">
        <v>113.662289295937</v>
      </c>
      <c r="H12525" s="56"/>
      <c r="I12525" s="56"/>
      <c r="J12525" s="57">
        <v>0.260246000837908</v>
      </c>
      <c r="K12525" s="57">
        <v>0.32748487468287402</v>
      </c>
      <c r="L12525" s="57">
        <v>0.28717474608002103</v>
      </c>
      <c r="M12525" s="57">
        <v>0.226833092800834</v>
      </c>
    </row>
    <row r="12526" spans="1:13" x14ac:dyDescent="0.25">
      <c r="A12526" t="s">
        <v>13189</v>
      </c>
      <c r="B12526" t="s">
        <v>13190</v>
      </c>
      <c r="C12526" s="2" t="s">
        <v>35</v>
      </c>
      <c r="D12526" s="2" t="s">
        <v>7638</v>
      </c>
      <c r="E12526" s="2" t="s">
        <v>29028</v>
      </c>
      <c r="F12526" s="56"/>
      <c r="G12526" s="56">
        <v>113.662289295937</v>
      </c>
      <c r="H12526" s="56"/>
      <c r="I12526" s="56"/>
      <c r="J12526" s="57">
        <v>0.260246000837908</v>
      </c>
      <c r="K12526" s="57">
        <v>0.32748487468287402</v>
      </c>
      <c r="L12526" s="57">
        <v>0.28717474608002103</v>
      </c>
      <c r="M12526" s="57">
        <v>0.226833092800834</v>
      </c>
    </row>
    <row r="12527" spans="1:13" x14ac:dyDescent="0.25">
      <c r="A12527" t="s">
        <v>13191</v>
      </c>
      <c r="B12527" t="s">
        <v>13192</v>
      </c>
      <c r="C12527" s="2" t="s">
        <v>35</v>
      </c>
      <c r="D12527" s="2" t="s">
        <v>7638</v>
      </c>
      <c r="E12527" s="2" t="s">
        <v>29028</v>
      </c>
      <c r="F12527" s="56"/>
      <c r="G12527" s="56">
        <v>113.662289295937</v>
      </c>
      <c r="H12527" s="56"/>
      <c r="I12527" s="56"/>
      <c r="J12527" s="57">
        <v>0.260246000837908</v>
      </c>
      <c r="K12527" s="57">
        <v>0.32748487468287402</v>
      </c>
      <c r="L12527" s="57">
        <v>0.28717474608002103</v>
      </c>
      <c r="M12527" s="57">
        <v>0.226833092800834</v>
      </c>
    </row>
    <row r="12528" spans="1:13" x14ac:dyDescent="0.25">
      <c r="A12528" t="s">
        <v>13185</v>
      </c>
      <c r="B12528" t="s">
        <v>13186</v>
      </c>
      <c r="C12528" s="2" t="s">
        <v>31</v>
      </c>
      <c r="D12528" s="2" t="s">
        <v>7638</v>
      </c>
      <c r="E12528" s="2" t="s">
        <v>29028</v>
      </c>
      <c r="F12528" s="56"/>
      <c r="G12528" s="56">
        <v>113.662289295937</v>
      </c>
      <c r="H12528" s="56"/>
      <c r="I12528" s="56"/>
      <c r="J12528" s="57">
        <v>0.260246000837908</v>
      </c>
      <c r="K12528" s="57">
        <v>0.32748487468287402</v>
      </c>
      <c r="L12528" s="57">
        <v>0.28717474608002103</v>
      </c>
      <c r="M12528" s="57">
        <v>0.226833092800834</v>
      </c>
    </row>
    <row r="12529" spans="1:13" x14ac:dyDescent="0.25">
      <c r="A12529" t="s">
        <v>13183</v>
      </c>
      <c r="B12529" t="s">
        <v>13184</v>
      </c>
      <c r="C12529" s="2" t="s">
        <v>31</v>
      </c>
      <c r="D12529" s="2" t="s">
        <v>7638</v>
      </c>
      <c r="E12529" s="2" t="s">
        <v>29028</v>
      </c>
      <c r="F12529" s="56"/>
      <c r="G12529" s="56">
        <v>113.662289295937</v>
      </c>
      <c r="H12529" s="56"/>
      <c r="I12529" s="56"/>
      <c r="J12529" s="57">
        <v>0.260246000837908</v>
      </c>
      <c r="K12529" s="57">
        <v>0.32748487468287402</v>
      </c>
      <c r="L12529" s="57">
        <v>0.28717474608002103</v>
      </c>
      <c r="M12529" s="57">
        <v>0.226833092800834</v>
      </c>
    </row>
    <row r="12530" spans="1:13" x14ac:dyDescent="0.25">
      <c r="A12530" t="s">
        <v>10852</v>
      </c>
      <c r="B12530" t="s">
        <v>10853</v>
      </c>
      <c r="C12530" s="2" t="s">
        <v>35</v>
      </c>
      <c r="D12530" s="2" t="s">
        <v>32</v>
      </c>
      <c r="E12530" s="2" t="s">
        <v>29028</v>
      </c>
      <c r="F12530" s="56">
        <v>101.948869437572</v>
      </c>
      <c r="G12530" s="56">
        <v>103.368126279501</v>
      </c>
      <c r="H12530" s="56">
        <v>99.615755933840404</v>
      </c>
      <c r="I12530" s="56">
        <v>96.877653943244397</v>
      </c>
      <c r="J12530" s="57">
        <v>0.401792510480114</v>
      </c>
      <c r="K12530" s="57">
        <v>0.461633915094675</v>
      </c>
      <c r="L12530" s="57">
        <v>0.41948176472105803</v>
      </c>
      <c r="M12530" s="57">
        <v>0.35582121673953598</v>
      </c>
    </row>
    <row r="12531" spans="1:13" x14ac:dyDescent="0.25">
      <c r="A12531" t="s">
        <v>10844</v>
      </c>
      <c r="B12531" t="s">
        <v>10845</v>
      </c>
      <c r="C12531" s="2" t="s">
        <v>31</v>
      </c>
      <c r="D12531" s="2" t="s">
        <v>32</v>
      </c>
      <c r="E12531" s="2" t="s">
        <v>29028</v>
      </c>
      <c r="F12531" s="56">
        <v>101.948869437572</v>
      </c>
      <c r="G12531" s="56">
        <v>103.368126279501</v>
      </c>
      <c r="H12531" s="56">
        <v>99.615755933840404</v>
      </c>
      <c r="I12531" s="56">
        <v>96.877653943244397</v>
      </c>
      <c r="J12531" s="57">
        <v>0.401792510480114</v>
      </c>
      <c r="K12531" s="57">
        <v>0.461633915094675</v>
      </c>
      <c r="L12531" s="57">
        <v>0.41948176472105803</v>
      </c>
      <c r="M12531" s="57">
        <v>0.35582121673953598</v>
      </c>
    </row>
    <row r="12532" spans="1:13" x14ac:dyDescent="0.25">
      <c r="A12532" t="s">
        <v>13336</v>
      </c>
      <c r="B12532" t="s">
        <v>13337</v>
      </c>
      <c r="C12532" s="2" t="s">
        <v>31</v>
      </c>
      <c r="D12532" s="2" t="s">
        <v>69</v>
      </c>
      <c r="E12532" s="2" t="s">
        <v>29028</v>
      </c>
      <c r="F12532" s="56">
        <v>100.515438642039</v>
      </c>
      <c r="G12532" s="56">
        <v>96.3289974706301</v>
      </c>
      <c r="H12532" s="56">
        <v>90.667851659011404</v>
      </c>
      <c r="I12532" s="56"/>
      <c r="J12532" s="57">
        <v>0.33730321167495803</v>
      </c>
      <c r="K12532" s="57">
        <v>0.39642484892368302</v>
      </c>
      <c r="L12532" s="57">
        <v>0.354706689955197</v>
      </c>
      <c r="M12532" s="57">
        <v>0.29838158000202197</v>
      </c>
    </row>
    <row r="12533" spans="1:13" x14ac:dyDescent="0.25">
      <c r="A12533" t="s">
        <v>13340</v>
      </c>
      <c r="B12533" t="s">
        <v>13341</v>
      </c>
      <c r="C12533" s="2" t="s">
        <v>35</v>
      </c>
      <c r="D12533" s="2" t="s">
        <v>69</v>
      </c>
      <c r="E12533" s="2" t="s">
        <v>29028</v>
      </c>
      <c r="F12533" s="56">
        <v>100.353952742407</v>
      </c>
      <c r="G12533" s="56">
        <v>94.933184256229694</v>
      </c>
      <c r="H12533" s="56">
        <v>93.108781016638801</v>
      </c>
      <c r="I12533" s="56">
        <v>104.406355967377</v>
      </c>
      <c r="J12533" s="57">
        <v>0.39196797896162899</v>
      </c>
      <c r="K12533" s="57">
        <v>0.47489785995536699</v>
      </c>
      <c r="L12533" s="57">
        <v>0.40615914403881198</v>
      </c>
      <c r="M12533" s="57">
        <v>0.33273712798588201</v>
      </c>
    </row>
    <row r="12534" spans="1:13" x14ac:dyDescent="0.25">
      <c r="A12534" t="s">
        <v>13346</v>
      </c>
      <c r="B12534" t="s">
        <v>13347</v>
      </c>
      <c r="C12534" s="2" t="s">
        <v>35</v>
      </c>
      <c r="D12534" s="2" t="s">
        <v>69</v>
      </c>
      <c r="E12534" s="2" t="s">
        <v>29028</v>
      </c>
      <c r="F12534" s="56">
        <v>100.515438642039</v>
      </c>
      <c r="G12534" s="56">
        <v>96.3289974706301</v>
      </c>
      <c r="H12534" s="56">
        <v>90.667851659011404</v>
      </c>
      <c r="I12534" s="56"/>
      <c r="J12534" s="57">
        <v>0.33730321167495803</v>
      </c>
      <c r="K12534" s="57">
        <v>0.39642484892368302</v>
      </c>
      <c r="L12534" s="57">
        <v>0.354706689955197</v>
      </c>
      <c r="M12534" s="57">
        <v>0.29838158000202197</v>
      </c>
    </row>
    <row r="12535" spans="1:13" x14ac:dyDescent="0.25">
      <c r="A12535" t="s">
        <v>10840</v>
      </c>
      <c r="B12535" t="s">
        <v>10841</v>
      </c>
      <c r="C12535" s="2" t="s">
        <v>31</v>
      </c>
      <c r="D12535" s="2" t="s">
        <v>32</v>
      </c>
      <c r="E12535" s="2" t="s">
        <v>29028</v>
      </c>
      <c r="F12535" s="56">
        <v>101.948869437572</v>
      </c>
      <c r="G12535" s="56">
        <v>103.368126279501</v>
      </c>
      <c r="H12535" s="56">
        <v>99.615755933840404</v>
      </c>
      <c r="I12535" s="56">
        <v>96.877653943244397</v>
      </c>
      <c r="J12535" s="57">
        <v>0.401792510480114</v>
      </c>
      <c r="K12535" s="57">
        <v>0.461633915094675</v>
      </c>
      <c r="L12535" s="57">
        <v>0.41948176472105803</v>
      </c>
      <c r="M12535" s="57">
        <v>0.35582121673953598</v>
      </c>
    </row>
    <row r="12536" spans="1:13" x14ac:dyDescent="0.25">
      <c r="A12536" t="s">
        <v>15630</v>
      </c>
      <c r="B12536" t="s">
        <v>15631</v>
      </c>
      <c r="C12536" s="2" t="s">
        <v>35</v>
      </c>
      <c r="D12536" s="2" t="s">
        <v>80</v>
      </c>
      <c r="E12536" s="2" t="s">
        <v>29028</v>
      </c>
      <c r="F12536" s="56">
        <v>95.556466070037899</v>
      </c>
      <c r="G12536" s="56">
        <v>96.662437418449002</v>
      </c>
      <c r="H12536" s="56">
        <v>101.42938400777901</v>
      </c>
      <c r="I12536" s="56"/>
      <c r="J12536" s="57">
        <v>0.32793121962671301</v>
      </c>
      <c r="K12536" s="57">
        <v>0.38268836039212201</v>
      </c>
      <c r="L12536" s="57">
        <v>0.34341503769644099</v>
      </c>
      <c r="M12536" s="57">
        <v>0.28975308686333601</v>
      </c>
    </row>
    <row r="12537" spans="1:13" x14ac:dyDescent="0.25">
      <c r="A12537" t="s">
        <v>13344</v>
      </c>
      <c r="B12537" t="s">
        <v>13345</v>
      </c>
      <c r="C12537" s="2" t="s">
        <v>35</v>
      </c>
      <c r="D12537" s="2" t="s">
        <v>69</v>
      </c>
      <c r="E12537" s="2" t="s">
        <v>29028</v>
      </c>
      <c r="F12537" s="56">
        <v>100.515438642039</v>
      </c>
      <c r="G12537" s="56">
        <v>96.3289974706301</v>
      </c>
      <c r="H12537" s="56">
        <v>90.667851659011404</v>
      </c>
      <c r="I12537" s="56"/>
      <c r="J12537" s="57">
        <v>0.33730321167495803</v>
      </c>
      <c r="K12537" s="57">
        <v>0.39642484892368302</v>
      </c>
      <c r="L12537" s="57">
        <v>0.354706689955197</v>
      </c>
      <c r="M12537" s="57">
        <v>0.29838158000202197</v>
      </c>
    </row>
    <row r="12538" spans="1:13" x14ac:dyDescent="0.25">
      <c r="A12538" t="s">
        <v>1902</v>
      </c>
      <c r="B12538" t="s">
        <v>1903</v>
      </c>
      <c r="C12538" s="2" t="s">
        <v>35</v>
      </c>
      <c r="D12538" s="2" t="s">
        <v>36</v>
      </c>
      <c r="E12538" s="2" t="s">
        <v>29027</v>
      </c>
      <c r="F12538" s="56">
        <v>104.351893357541</v>
      </c>
      <c r="G12538" s="56">
        <v>101.811191896286</v>
      </c>
      <c r="H12538" s="56">
        <v>105.753061119546</v>
      </c>
      <c r="I12538" s="56">
        <v>94.261689254874</v>
      </c>
      <c r="J12538" s="57">
        <v>0.45407424122976903</v>
      </c>
      <c r="K12538" s="57">
        <v>0.55683648350600501</v>
      </c>
      <c r="L12538" s="57">
        <v>0.47927051794004899</v>
      </c>
      <c r="M12538" s="57">
        <v>0.38863372011674402</v>
      </c>
    </row>
    <row r="12539" spans="1:13" x14ac:dyDescent="0.25">
      <c r="A12539" t="s">
        <v>23899</v>
      </c>
      <c r="B12539" t="s">
        <v>23900</v>
      </c>
      <c r="C12539" s="2" t="s">
        <v>31</v>
      </c>
      <c r="D12539" s="2" t="s">
        <v>429</v>
      </c>
      <c r="E12539" s="2" t="s">
        <v>29028</v>
      </c>
      <c r="F12539" s="56"/>
      <c r="G12539" s="56">
        <v>101.653896577618</v>
      </c>
      <c r="H12539" s="56"/>
      <c r="I12539" s="56"/>
      <c r="J12539" s="57">
        <v>0.26648545639066701</v>
      </c>
      <c r="K12539" s="57">
        <v>0.322531084376527</v>
      </c>
      <c r="L12539" s="57">
        <v>0.28109066932469301</v>
      </c>
      <c r="M12539" s="57">
        <v>0.22298984469069399</v>
      </c>
    </row>
    <row r="12540" spans="1:13" x14ac:dyDescent="0.25">
      <c r="A12540" t="s">
        <v>16873</v>
      </c>
      <c r="B12540" t="s">
        <v>16874</v>
      </c>
      <c r="C12540" s="2" t="s">
        <v>35</v>
      </c>
      <c r="D12540" s="2" t="s">
        <v>36</v>
      </c>
      <c r="E12540" s="2" t="s">
        <v>29028</v>
      </c>
      <c r="F12540" s="56">
        <v>100.6978016382</v>
      </c>
      <c r="G12540" s="56">
        <v>96.803278471035199</v>
      </c>
      <c r="H12540" s="56">
        <v>100.96604103526499</v>
      </c>
      <c r="I12540" s="56"/>
      <c r="J12540" s="57">
        <v>0.31279820410300702</v>
      </c>
      <c r="K12540" s="57">
        <v>0.383048601906125</v>
      </c>
      <c r="L12540" s="57">
        <v>0.33489923645450198</v>
      </c>
      <c r="M12540" s="57">
        <v>0.26261448333457099</v>
      </c>
    </row>
    <row r="12541" spans="1:13" x14ac:dyDescent="0.25">
      <c r="A12541" t="s">
        <v>16871</v>
      </c>
      <c r="B12541" t="s">
        <v>16872</v>
      </c>
      <c r="C12541" s="2" t="s">
        <v>31</v>
      </c>
      <c r="D12541" s="2" t="s">
        <v>36</v>
      </c>
      <c r="E12541" s="2" t="s">
        <v>29028</v>
      </c>
      <c r="F12541" s="56">
        <v>100.6978016382</v>
      </c>
      <c r="G12541" s="56">
        <v>96.803278471035199</v>
      </c>
      <c r="H12541" s="56">
        <v>100.96604103526499</v>
      </c>
      <c r="I12541" s="56"/>
      <c r="J12541" s="57">
        <v>0.31279820410300702</v>
      </c>
      <c r="K12541" s="57">
        <v>0.383048601906125</v>
      </c>
      <c r="L12541" s="57">
        <v>0.33489923645450198</v>
      </c>
      <c r="M12541" s="57">
        <v>0.26261448333457099</v>
      </c>
    </row>
    <row r="12542" spans="1:13" x14ac:dyDescent="0.25">
      <c r="A12542" t="s">
        <v>16877</v>
      </c>
      <c r="B12542" t="s">
        <v>16878</v>
      </c>
      <c r="C12542" s="2" t="s">
        <v>35</v>
      </c>
      <c r="D12542" s="2" t="s">
        <v>36</v>
      </c>
      <c r="E12542" s="2" t="s">
        <v>29028</v>
      </c>
      <c r="F12542" s="56">
        <v>100.6978016382</v>
      </c>
      <c r="G12542" s="56">
        <v>96.803278471035199</v>
      </c>
      <c r="H12542" s="56">
        <v>100.96604103526499</v>
      </c>
      <c r="I12542" s="56"/>
      <c r="J12542" s="57">
        <v>0.31279820410300702</v>
      </c>
      <c r="K12542" s="57">
        <v>0.383048601906125</v>
      </c>
      <c r="L12542" s="57">
        <v>0.33489923645450198</v>
      </c>
      <c r="M12542" s="57">
        <v>0.26261448333457099</v>
      </c>
    </row>
    <row r="12543" spans="1:13" x14ac:dyDescent="0.25">
      <c r="A12543" t="s">
        <v>1990</v>
      </c>
      <c r="B12543" t="s">
        <v>1991</v>
      </c>
      <c r="C12543" s="2" t="s">
        <v>31</v>
      </c>
      <c r="D12543" s="2" t="s">
        <v>289</v>
      </c>
      <c r="E12543" s="2" t="s">
        <v>29027</v>
      </c>
      <c r="F12543" s="56">
        <v>103.87758597833501</v>
      </c>
      <c r="G12543" s="56">
        <v>103.05263361245601</v>
      </c>
      <c r="H12543" s="56">
        <v>96.324011535965298</v>
      </c>
      <c r="I12543" s="56">
        <v>102.146818958373</v>
      </c>
      <c r="J12543" s="57">
        <v>0.46738939021407</v>
      </c>
      <c r="K12543" s="57">
        <v>0.579657164389215</v>
      </c>
      <c r="L12543" s="57">
        <v>0.438288267321984</v>
      </c>
      <c r="M12543" s="57">
        <v>0.33843035218391099</v>
      </c>
    </row>
    <row r="12544" spans="1:13" x14ac:dyDescent="0.25">
      <c r="A12544" t="s">
        <v>17329</v>
      </c>
      <c r="B12544" t="s">
        <v>17330</v>
      </c>
      <c r="C12544" s="2" t="s">
        <v>31</v>
      </c>
      <c r="D12544" s="2" t="s">
        <v>289</v>
      </c>
      <c r="E12544" s="2" t="s">
        <v>29028</v>
      </c>
      <c r="F12544" s="56">
        <v>105.562940230267</v>
      </c>
      <c r="G12544" s="56">
        <v>106.80834317396599</v>
      </c>
      <c r="H12544" s="56">
        <v>96.334017815250206</v>
      </c>
      <c r="I12544" s="56">
        <v>102.590841205736</v>
      </c>
      <c r="J12544" s="57">
        <v>0.36723907593887201</v>
      </c>
      <c r="K12544" s="57">
        <v>0.42391471563291599</v>
      </c>
      <c r="L12544" s="57">
        <v>0.37237655023897398</v>
      </c>
      <c r="M12544" s="57">
        <v>0.31574639480716998</v>
      </c>
    </row>
    <row r="12545" spans="1:13" x14ac:dyDescent="0.25">
      <c r="A12545" t="s">
        <v>1352</v>
      </c>
      <c r="B12545" t="s">
        <v>1353</v>
      </c>
      <c r="C12545" s="2" t="s">
        <v>35</v>
      </c>
      <c r="D12545" s="2" t="s">
        <v>69</v>
      </c>
      <c r="E12545" s="2" t="s">
        <v>29027</v>
      </c>
      <c r="F12545" s="56">
        <v>103.138513391377</v>
      </c>
      <c r="G12545" s="56">
        <v>96.986701546808305</v>
      </c>
      <c r="H12545" s="56">
        <v>89.525407828518098</v>
      </c>
      <c r="I12545" s="56">
        <v>102.05777706384799</v>
      </c>
      <c r="J12545" s="57">
        <v>0.47894381728131202</v>
      </c>
      <c r="K12545" s="57">
        <v>0.56916713166077604</v>
      </c>
      <c r="L12545" s="57">
        <v>0.50648417409598001</v>
      </c>
      <c r="M12545" s="57">
        <v>0.435428231894809</v>
      </c>
    </row>
    <row r="12546" spans="1:13" x14ac:dyDescent="0.25">
      <c r="A12546" t="s">
        <v>16869</v>
      </c>
      <c r="B12546" t="s">
        <v>16870</v>
      </c>
      <c r="C12546" s="2" t="s">
        <v>31</v>
      </c>
      <c r="D12546" s="2" t="s">
        <v>36</v>
      </c>
      <c r="E12546" s="2" t="s">
        <v>29028</v>
      </c>
      <c r="F12546" s="56">
        <v>100.6978016382</v>
      </c>
      <c r="G12546" s="56">
        <v>96.803278471035199</v>
      </c>
      <c r="H12546" s="56">
        <v>100.96604103526499</v>
      </c>
      <c r="I12546" s="56"/>
      <c r="J12546" s="57">
        <v>0.31279820410300702</v>
      </c>
      <c r="K12546" s="57">
        <v>0.383048601906125</v>
      </c>
      <c r="L12546" s="57">
        <v>0.33489923645450198</v>
      </c>
      <c r="M12546" s="57">
        <v>0.26261448333457099</v>
      </c>
    </row>
    <row r="12547" spans="1:13" x14ac:dyDescent="0.25">
      <c r="A12547" t="s">
        <v>10864</v>
      </c>
      <c r="B12547" t="s">
        <v>10865</v>
      </c>
      <c r="C12547" s="2" t="s">
        <v>35</v>
      </c>
      <c r="D12547" s="2" t="s">
        <v>32</v>
      </c>
      <c r="E12547" s="2" t="s">
        <v>29028</v>
      </c>
      <c r="F12547" s="56">
        <v>101.948869437572</v>
      </c>
      <c r="G12547" s="56">
        <v>103.368126279501</v>
      </c>
      <c r="H12547" s="56">
        <v>99.615755933840404</v>
      </c>
      <c r="I12547" s="56">
        <v>96.877653943244397</v>
      </c>
      <c r="J12547" s="57">
        <v>0.401792510480114</v>
      </c>
      <c r="K12547" s="57">
        <v>0.461633915094675</v>
      </c>
      <c r="L12547" s="57">
        <v>0.41948176472105803</v>
      </c>
      <c r="M12547" s="57">
        <v>0.35582121673953598</v>
      </c>
    </row>
    <row r="12548" spans="1:13" x14ac:dyDescent="0.25">
      <c r="A12548" t="s">
        <v>13338</v>
      </c>
      <c r="B12548" t="s">
        <v>13339</v>
      </c>
      <c r="C12548" s="2" t="s">
        <v>31</v>
      </c>
      <c r="D12548" s="2" t="s">
        <v>69</v>
      </c>
      <c r="E12548" s="2" t="s">
        <v>29028</v>
      </c>
      <c r="F12548" s="56">
        <v>100.515438642039</v>
      </c>
      <c r="G12548" s="56">
        <v>96.3289974706301</v>
      </c>
      <c r="H12548" s="56">
        <v>90.667851659011404</v>
      </c>
      <c r="I12548" s="56"/>
      <c r="J12548" s="57">
        <v>0.33730321167495803</v>
      </c>
      <c r="K12548" s="57">
        <v>0.39642484892368302</v>
      </c>
      <c r="L12548" s="57">
        <v>0.354706689955197</v>
      </c>
      <c r="M12548" s="57">
        <v>0.29838158000202197</v>
      </c>
    </row>
    <row r="12549" spans="1:13" x14ac:dyDescent="0.25">
      <c r="A12549" t="s">
        <v>11444</v>
      </c>
      <c r="B12549" t="s">
        <v>11445</v>
      </c>
      <c r="C12549" s="2" t="s">
        <v>35</v>
      </c>
      <c r="D12549" s="2" t="s">
        <v>315</v>
      </c>
      <c r="E12549" s="2" t="s">
        <v>29028</v>
      </c>
      <c r="F12549" s="56">
        <v>103.427583278669</v>
      </c>
      <c r="G12549" s="56">
        <v>92.464391150042005</v>
      </c>
      <c r="H12549" s="56">
        <v>95.505184440741004</v>
      </c>
      <c r="I12549" s="56">
        <v>96.7665020558902</v>
      </c>
      <c r="J12549" s="57">
        <v>0.40169188828735602</v>
      </c>
      <c r="K12549" s="57">
        <v>0.45914293928573402</v>
      </c>
      <c r="L12549" s="57">
        <v>0.41724247703980999</v>
      </c>
      <c r="M12549" s="57">
        <v>0.35777262966097501</v>
      </c>
    </row>
    <row r="12550" spans="1:13" x14ac:dyDescent="0.25">
      <c r="A12550" t="s">
        <v>11861</v>
      </c>
      <c r="B12550" t="s">
        <v>11862</v>
      </c>
      <c r="C12550" s="2" t="s">
        <v>31</v>
      </c>
      <c r="D12550" s="2" t="s">
        <v>32</v>
      </c>
      <c r="E12550" s="2" t="s">
        <v>29028</v>
      </c>
      <c r="F12550" s="56"/>
      <c r="G12550" s="56">
        <v>94.741767330961295</v>
      </c>
      <c r="H12550" s="56">
        <v>102.82949957632501</v>
      </c>
      <c r="I12550" s="56"/>
      <c r="J12550" s="57">
        <v>0.28269752590716402</v>
      </c>
      <c r="K12550" s="57">
        <v>0.35360056703950998</v>
      </c>
      <c r="L12550" s="57">
        <v>0.30302196476827298</v>
      </c>
      <c r="M12550" s="57">
        <v>0.22943686984266901</v>
      </c>
    </row>
    <row r="12551" spans="1:13" x14ac:dyDescent="0.25">
      <c r="A12551" t="s">
        <v>17337</v>
      </c>
      <c r="B12551" t="s">
        <v>17338</v>
      </c>
      <c r="C12551" s="2" t="s">
        <v>35</v>
      </c>
      <c r="D12551" s="2" t="s">
        <v>289</v>
      </c>
      <c r="E12551" s="2" t="s">
        <v>29028</v>
      </c>
      <c r="F12551" s="56">
        <v>105.562940230267</v>
      </c>
      <c r="G12551" s="56">
        <v>106.80834317396599</v>
      </c>
      <c r="H12551" s="56">
        <v>96.334017815250206</v>
      </c>
      <c r="I12551" s="56">
        <v>102.590841205736</v>
      </c>
      <c r="J12551" s="57">
        <v>0.36723907593887201</v>
      </c>
      <c r="K12551" s="57">
        <v>0.42391471563291599</v>
      </c>
      <c r="L12551" s="57">
        <v>0.37237655023897398</v>
      </c>
      <c r="M12551" s="57">
        <v>0.31574639480716998</v>
      </c>
    </row>
    <row r="12552" spans="1:13" x14ac:dyDescent="0.25">
      <c r="A12552" t="s">
        <v>17333</v>
      </c>
      <c r="B12552" t="s">
        <v>17334</v>
      </c>
      <c r="C12552" s="2" t="s">
        <v>35</v>
      </c>
      <c r="D12552" s="2" t="s">
        <v>289</v>
      </c>
      <c r="E12552" s="2" t="s">
        <v>29028</v>
      </c>
      <c r="F12552" s="56">
        <v>105.562940230267</v>
      </c>
      <c r="G12552" s="56">
        <v>106.80834317396599</v>
      </c>
      <c r="H12552" s="56">
        <v>96.334017815250206</v>
      </c>
      <c r="I12552" s="56">
        <v>102.590841205736</v>
      </c>
      <c r="J12552" s="57">
        <v>0.36723907593887201</v>
      </c>
      <c r="K12552" s="57">
        <v>0.42391471563291599</v>
      </c>
      <c r="L12552" s="57">
        <v>0.37237655023897398</v>
      </c>
      <c r="M12552" s="57">
        <v>0.31574639480716998</v>
      </c>
    </row>
    <row r="12553" spans="1:13" x14ac:dyDescent="0.25">
      <c r="A12553" t="s">
        <v>15626</v>
      </c>
      <c r="B12553" t="s">
        <v>15627</v>
      </c>
      <c r="C12553" s="2" t="s">
        <v>31</v>
      </c>
      <c r="D12553" s="2" t="s">
        <v>80</v>
      </c>
      <c r="E12553" s="2" t="s">
        <v>29028</v>
      </c>
      <c r="F12553" s="56">
        <v>95.556466070037899</v>
      </c>
      <c r="G12553" s="56">
        <v>96.662437418449002</v>
      </c>
      <c r="H12553" s="56">
        <v>101.42938400777901</v>
      </c>
      <c r="I12553" s="56"/>
      <c r="J12553" s="57">
        <v>0.32793121962671301</v>
      </c>
      <c r="K12553" s="57">
        <v>0.38268836039212201</v>
      </c>
      <c r="L12553" s="57">
        <v>0.34341503769644099</v>
      </c>
      <c r="M12553" s="57">
        <v>0.28975308686333601</v>
      </c>
    </row>
    <row r="12554" spans="1:13" x14ac:dyDescent="0.25">
      <c r="A12554" t="s">
        <v>4946</v>
      </c>
      <c r="B12554" t="s">
        <v>4947</v>
      </c>
      <c r="C12554" s="2" t="s">
        <v>35</v>
      </c>
      <c r="D12554" s="2" t="s">
        <v>108</v>
      </c>
      <c r="E12554" s="2" t="s">
        <v>29028</v>
      </c>
      <c r="F12554" s="56"/>
      <c r="G12554" s="56">
        <v>93.733329220118407</v>
      </c>
      <c r="H12554" s="56"/>
      <c r="I12554" s="56"/>
      <c r="J12554" s="57">
        <v>0.22977397190954599</v>
      </c>
      <c r="K12554" s="57">
        <v>0.307384630523517</v>
      </c>
      <c r="L12554" s="57">
        <v>0.25405180038752101</v>
      </c>
      <c r="M12554" s="57">
        <v>0.18217266331581</v>
      </c>
    </row>
    <row r="12555" spans="1:13" x14ac:dyDescent="0.25">
      <c r="A12555" t="s">
        <v>23907</v>
      </c>
      <c r="B12555" t="s">
        <v>23908</v>
      </c>
      <c r="C12555" s="2" t="s">
        <v>35</v>
      </c>
      <c r="D12555" s="2" t="s">
        <v>429</v>
      </c>
      <c r="E12555" s="2" t="s">
        <v>29028</v>
      </c>
      <c r="F12555" s="56"/>
      <c r="G12555" s="56">
        <v>101.653896577618</v>
      </c>
      <c r="H12555" s="56"/>
      <c r="I12555" s="56"/>
      <c r="J12555" s="57">
        <v>0.26648545639066701</v>
      </c>
      <c r="K12555" s="57">
        <v>0.322531084376527</v>
      </c>
      <c r="L12555" s="57">
        <v>0.28109066932469301</v>
      </c>
      <c r="M12555" s="57">
        <v>0.22298984469069399</v>
      </c>
    </row>
    <row r="12556" spans="1:13" x14ac:dyDescent="0.25">
      <c r="A12556" t="s">
        <v>30063</v>
      </c>
      <c r="B12556" t="s">
        <v>30064</v>
      </c>
      <c r="C12556" s="2" t="s">
        <v>31</v>
      </c>
      <c r="D12556" s="2" t="s">
        <v>105</v>
      </c>
      <c r="E12556" s="2" t="s">
        <v>29028</v>
      </c>
      <c r="F12556" s="56"/>
      <c r="G12556" s="56">
        <v>84.973874232705498</v>
      </c>
      <c r="H12556" s="56"/>
      <c r="I12556" s="56"/>
      <c r="J12556" s="57">
        <v>0.22846118789317599</v>
      </c>
      <c r="K12556" s="57">
        <v>0.29976339480472203</v>
      </c>
      <c r="L12556" s="57">
        <v>0.24728528313282599</v>
      </c>
      <c r="M12556" s="57">
        <v>0.166801015305101</v>
      </c>
    </row>
    <row r="12557" spans="1:13" x14ac:dyDescent="0.25">
      <c r="A12557" t="s">
        <v>13342</v>
      </c>
      <c r="B12557" t="s">
        <v>13343</v>
      </c>
      <c r="C12557" s="2" t="s">
        <v>35</v>
      </c>
      <c r="D12557" s="2" t="s">
        <v>69</v>
      </c>
      <c r="E12557" s="2" t="s">
        <v>29028</v>
      </c>
      <c r="F12557" s="56">
        <v>100.515438642039</v>
      </c>
      <c r="G12557" s="56">
        <v>96.3289974706301</v>
      </c>
      <c r="H12557" s="56">
        <v>90.667851659011404</v>
      </c>
      <c r="I12557" s="56"/>
      <c r="J12557" s="57">
        <v>0.33730321167495803</v>
      </c>
      <c r="K12557" s="57">
        <v>0.39642484892368302</v>
      </c>
      <c r="L12557" s="57">
        <v>0.354706689955197</v>
      </c>
      <c r="M12557" s="57">
        <v>0.29838158000202197</v>
      </c>
    </row>
    <row r="12558" spans="1:13" x14ac:dyDescent="0.25">
      <c r="A12558" t="s">
        <v>23901</v>
      </c>
      <c r="B12558" t="s">
        <v>23902</v>
      </c>
      <c r="C12558" s="2" t="s">
        <v>35</v>
      </c>
      <c r="D12558" s="2" t="s">
        <v>429</v>
      </c>
      <c r="E12558" s="2" t="s">
        <v>29028</v>
      </c>
      <c r="F12558" s="56"/>
      <c r="G12558" s="56">
        <v>101.653896577618</v>
      </c>
      <c r="H12558" s="56"/>
      <c r="I12558" s="56"/>
      <c r="J12558" s="57">
        <v>0.26648545639066701</v>
      </c>
      <c r="K12558" s="57">
        <v>0.322531084376527</v>
      </c>
      <c r="L12558" s="57">
        <v>0.28109066932469301</v>
      </c>
      <c r="M12558" s="57">
        <v>0.22298984469069399</v>
      </c>
    </row>
    <row r="12559" spans="1:13" x14ac:dyDescent="0.25">
      <c r="A12559" t="s">
        <v>10848</v>
      </c>
      <c r="B12559" t="s">
        <v>10849</v>
      </c>
      <c r="C12559" s="2" t="s">
        <v>31</v>
      </c>
      <c r="D12559" s="2" t="s">
        <v>32</v>
      </c>
      <c r="E12559" s="2" t="s">
        <v>29028</v>
      </c>
      <c r="F12559" s="56">
        <v>101.948869437572</v>
      </c>
      <c r="G12559" s="56">
        <v>103.368126279501</v>
      </c>
      <c r="H12559" s="56">
        <v>99.615755933840404</v>
      </c>
      <c r="I12559" s="56">
        <v>96.877653943244397</v>
      </c>
      <c r="J12559" s="57">
        <v>0.401792510480114</v>
      </c>
      <c r="K12559" s="57">
        <v>0.461633915094675</v>
      </c>
      <c r="L12559" s="57">
        <v>0.41948176472105803</v>
      </c>
      <c r="M12559" s="57">
        <v>0.35582121673953598</v>
      </c>
    </row>
    <row r="12560" spans="1:13" x14ac:dyDescent="0.25">
      <c r="A12560" t="s">
        <v>924</v>
      </c>
      <c r="B12560" t="s">
        <v>925</v>
      </c>
      <c r="C12560" s="2" t="s">
        <v>35</v>
      </c>
      <c r="D12560" s="2" t="s">
        <v>32</v>
      </c>
      <c r="E12560" s="2" t="s">
        <v>29027</v>
      </c>
      <c r="F12560" s="56">
        <v>99.8369330048954</v>
      </c>
      <c r="G12560" s="56">
        <v>109.303232932786</v>
      </c>
      <c r="H12560" s="56">
        <v>99.479043636139494</v>
      </c>
      <c r="I12560" s="56">
        <v>95.221283858623394</v>
      </c>
      <c r="J12560" s="57">
        <v>0.51106117813963403</v>
      </c>
      <c r="K12560" s="57">
        <v>0.59992978174473999</v>
      </c>
      <c r="L12560" s="57">
        <v>0.541490362626462</v>
      </c>
      <c r="M12560" s="57">
        <v>0.45602465896004202</v>
      </c>
    </row>
    <row r="12561" spans="1:13" x14ac:dyDescent="0.25">
      <c r="A12561" t="s">
        <v>15628</v>
      </c>
      <c r="B12561" t="s">
        <v>15629</v>
      </c>
      <c r="C12561" s="2" t="s">
        <v>35</v>
      </c>
      <c r="D12561" s="2" t="s">
        <v>80</v>
      </c>
      <c r="E12561" s="2" t="s">
        <v>29028</v>
      </c>
      <c r="F12561" s="56">
        <v>95.556466070037899</v>
      </c>
      <c r="G12561" s="56">
        <v>96.662437418449002</v>
      </c>
      <c r="H12561" s="56">
        <v>101.42938400777901</v>
      </c>
      <c r="I12561" s="56"/>
      <c r="J12561" s="57">
        <v>0.32793121962671301</v>
      </c>
      <c r="K12561" s="57">
        <v>0.38268836039212201</v>
      </c>
      <c r="L12561" s="57">
        <v>0.34341503769644099</v>
      </c>
      <c r="M12561" s="57">
        <v>0.28975308686333601</v>
      </c>
    </row>
    <row r="12562" spans="1:13" x14ac:dyDescent="0.25">
      <c r="A12562" t="s">
        <v>10860</v>
      </c>
      <c r="B12562" t="s">
        <v>10861</v>
      </c>
      <c r="C12562" s="2" t="s">
        <v>35</v>
      </c>
      <c r="D12562" s="2" t="s">
        <v>32</v>
      </c>
      <c r="E12562" s="2" t="s">
        <v>29028</v>
      </c>
      <c r="F12562" s="56">
        <v>101.948869437572</v>
      </c>
      <c r="G12562" s="56">
        <v>103.368126279501</v>
      </c>
      <c r="H12562" s="56">
        <v>99.615755933840404</v>
      </c>
      <c r="I12562" s="56">
        <v>96.877653943244397</v>
      </c>
      <c r="J12562" s="57">
        <v>0.401792510480114</v>
      </c>
      <c r="K12562" s="57">
        <v>0.461633915094675</v>
      </c>
      <c r="L12562" s="57">
        <v>0.41948176472105803</v>
      </c>
      <c r="M12562" s="57">
        <v>0.35582121673953598</v>
      </c>
    </row>
    <row r="12563" spans="1:13" x14ac:dyDescent="0.25">
      <c r="A12563" t="s">
        <v>13334</v>
      </c>
      <c r="B12563" t="s">
        <v>13335</v>
      </c>
      <c r="C12563" s="2" t="s">
        <v>31</v>
      </c>
      <c r="D12563" s="2" t="s">
        <v>69</v>
      </c>
      <c r="E12563" s="2" t="s">
        <v>29028</v>
      </c>
      <c r="F12563" s="56">
        <v>100.515438642039</v>
      </c>
      <c r="G12563" s="56">
        <v>96.3289974706301</v>
      </c>
      <c r="H12563" s="56">
        <v>90.667851659011404</v>
      </c>
      <c r="I12563" s="56"/>
      <c r="J12563" s="57">
        <v>0.33730321167495803</v>
      </c>
      <c r="K12563" s="57">
        <v>0.39642484892368302</v>
      </c>
      <c r="L12563" s="57">
        <v>0.354706689955197</v>
      </c>
      <c r="M12563" s="57">
        <v>0.29838158000202197</v>
      </c>
    </row>
    <row r="12564" spans="1:13" x14ac:dyDescent="0.25">
      <c r="A12564" t="s">
        <v>1714</v>
      </c>
      <c r="B12564" t="s">
        <v>1715</v>
      </c>
      <c r="C12564" s="2" t="s">
        <v>35</v>
      </c>
      <c r="D12564" s="2" t="s">
        <v>80</v>
      </c>
      <c r="E12564" s="2" t="s">
        <v>29027</v>
      </c>
      <c r="F12564" s="56">
        <v>97.924458533632006</v>
      </c>
      <c r="G12564" s="56">
        <v>97.035846613744297</v>
      </c>
      <c r="H12564" s="56">
        <v>103.42525495945701</v>
      </c>
      <c r="I12564" s="56">
        <v>105.87317277651501</v>
      </c>
      <c r="J12564" s="57">
        <v>0.47808136790391798</v>
      </c>
      <c r="K12564" s="57">
        <v>0.56483216313634399</v>
      </c>
      <c r="L12564" s="57">
        <v>0.50169683970593604</v>
      </c>
      <c r="M12564" s="57">
        <v>0.43255980086717399</v>
      </c>
    </row>
    <row r="12565" spans="1:13" x14ac:dyDescent="0.25">
      <c r="A12565" t="s">
        <v>1712</v>
      </c>
      <c r="B12565" t="s">
        <v>1713</v>
      </c>
      <c r="C12565" s="2" t="s">
        <v>35</v>
      </c>
      <c r="D12565" s="2" t="s">
        <v>80</v>
      </c>
      <c r="E12565" s="2" t="s">
        <v>29027</v>
      </c>
      <c r="F12565" s="56">
        <v>92.431094610217301</v>
      </c>
      <c r="G12565" s="56">
        <v>91.423697700963302</v>
      </c>
      <c r="H12565" s="56">
        <v>97.480480231801707</v>
      </c>
      <c r="I12565" s="56">
        <v>115.465606605947</v>
      </c>
      <c r="J12565" s="57">
        <v>0.47282028033250001</v>
      </c>
      <c r="K12565" s="57">
        <v>0.56113050370226802</v>
      </c>
      <c r="L12565" s="57">
        <v>0.49880325057282299</v>
      </c>
      <c r="M12565" s="57">
        <v>0.42908511102382901</v>
      </c>
    </row>
    <row r="12566" spans="1:13" x14ac:dyDescent="0.25">
      <c r="A12566" t="s">
        <v>16875</v>
      </c>
      <c r="B12566" t="s">
        <v>16876</v>
      </c>
      <c r="C12566" s="2" t="s">
        <v>35</v>
      </c>
      <c r="D12566" s="2" t="s">
        <v>36</v>
      </c>
      <c r="E12566" s="2" t="s">
        <v>29028</v>
      </c>
      <c r="F12566" s="56">
        <v>100.6978016382</v>
      </c>
      <c r="G12566" s="56">
        <v>96.803278471035199</v>
      </c>
      <c r="H12566" s="56">
        <v>100.96604103526499</v>
      </c>
      <c r="I12566" s="56"/>
      <c r="J12566" s="57">
        <v>0.31279820410300702</v>
      </c>
      <c r="K12566" s="57">
        <v>0.383048601906125</v>
      </c>
      <c r="L12566" s="57">
        <v>0.33489923645450198</v>
      </c>
      <c r="M12566" s="57">
        <v>0.26261448333457099</v>
      </c>
    </row>
    <row r="12567" spans="1:13" x14ac:dyDescent="0.25">
      <c r="A12567" t="s">
        <v>3916</v>
      </c>
      <c r="B12567" t="s">
        <v>3917</v>
      </c>
      <c r="C12567" s="2" t="s">
        <v>35</v>
      </c>
      <c r="D12567" s="2" t="s">
        <v>32</v>
      </c>
      <c r="E12567" s="2" t="s">
        <v>29027</v>
      </c>
      <c r="F12567" s="56">
        <v>101.43671842593</v>
      </c>
      <c r="G12567" s="56">
        <v>95.705819359198102</v>
      </c>
      <c r="H12567" s="56">
        <v>107.72136457086501</v>
      </c>
      <c r="I12567" s="56">
        <v>100.180768980495</v>
      </c>
      <c r="J12567" s="57">
        <v>0.43777166872960499</v>
      </c>
      <c r="K12567" s="57">
        <v>0.54245615419397297</v>
      </c>
      <c r="L12567" s="57">
        <v>0.468931921969307</v>
      </c>
      <c r="M12567" s="57">
        <v>0.37070709423369502</v>
      </c>
    </row>
    <row r="12568" spans="1:13" x14ac:dyDescent="0.25">
      <c r="A12568" t="s">
        <v>28759</v>
      </c>
      <c r="B12568" t="s">
        <v>28760</v>
      </c>
      <c r="C12568" s="2" t="s">
        <v>35</v>
      </c>
      <c r="D12568" s="2" t="s">
        <v>32</v>
      </c>
      <c r="E12568" s="2" t="s">
        <v>29028</v>
      </c>
      <c r="F12568" s="56"/>
      <c r="G12568" s="56">
        <v>94.741767330961295</v>
      </c>
      <c r="H12568" s="56">
        <v>102.82949957632501</v>
      </c>
      <c r="I12568" s="56"/>
      <c r="J12568" s="57">
        <v>0.28269752590716402</v>
      </c>
      <c r="K12568" s="57">
        <v>0.35360056703950998</v>
      </c>
      <c r="L12568" s="57">
        <v>0.30302196476827298</v>
      </c>
      <c r="M12568" s="57">
        <v>0.22943686984266901</v>
      </c>
    </row>
    <row r="12569" spans="1:13" x14ac:dyDescent="0.25">
      <c r="A12569" t="s">
        <v>28755</v>
      </c>
      <c r="B12569" t="s">
        <v>28756</v>
      </c>
      <c r="C12569" s="2" t="s">
        <v>31</v>
      </c>
      <c r="D12569" s="2" t="s">
        <v>32</v>
      </c>
      <c r="E12569" s="2" t="s">
        <v>29028</v>
      </c>
      <c r="F12569" s="56"/>
      <c r="G12569" s="56">
        <v>94.741767330961295</v>
      </c>
      <c r="H12569" s="56">
        <v>102.82949957632501</v>
      </c>
      <c r="I12569" s="56"/>
      <c r="J12569" s="57">
        <v>0.28269752590716402</v>
      </c>
      <c r="K12569" s="57">
        <v>0.35360056703950998</v>
      </c>
      <c r="L12569" s="57">
        <v>0.30302196476827298</v>
      </c>
      <c r="M12569" s="57">
        <v>0.22943686984266901</v>
      </c>
    </row>
    <row r="12570" spans="1:13" x14ac:dyDescent="0.25">
      <c r="A12570" t="s">
        <v>28753</v>
      </c>
      <c r="B12570" t="s">
        <v>28754</v>
      </c>
      <c r="C12570" s="2" t="s">
        <v>31</v>
      </c>
      <c r="D12570" s="2" t="s">
        <v>32</v>
      </c>
      <c r="E12570" s="2" t="s">
        <v>29028</v>
      </c>
      <c r="F12570" s="56"/>
      <c r="G12570" s="56">
        <v>94.741767330961295</v>
      </c>
      <c r="H12570" s="56">
        <v>102.82949957632501</v>
      </c>
      <c r="I12570" s="56"/>
      <c r="J12570" s="57">
        <v>0.28269752590716402</v>
      </c>
      <c r="K12570" s="57">
        <v>0.35360056703950998</v>
      </c>
      <c r="L12570" s="57">
        <v>0.30302196476827298</v>
      </c>
      <c r="M12570" s="57">
        <v>0.22943686984266901</v>
      </c>
    </row>
    <row r="12571" spans="1:13" x14ac:dyDescent="0.25">
      <c r="A12571" t="s">
        <v>28757</v>
      </c>
      <c r="B12571" t="s">
        <v>28758</v>
      </c>
      <c r="C12571" s="2" t="s">
        <v>35</v>
      </c>
      <c r="D12571" s="2" t="s">
        <v>32</v>
      </c>
      <c r="E12571" s="2" t="s">
        <v>29028</v>
      </c>
      <c r="F12571" s="56"/>
      <c r="G12571" s="56">
        <v>94.741767330961295</v>
      </c>
      <c r="H12571" s="56">
        <v>102.82949957632501</v>
      </c>
      <c r="I12571" s="56"/>
      <c r="J12571" s="57">
        <v>0.28269752590716402</v>
      </c>
      <c r="K12571" s="57">
        <v>0.35360056703950998</v>
      </c>
      <c r="L12571" s="57">
        <v>0.30302196476827298</v>
      </c>
      <c r="M12571" s="57">
        <v>0.22943686984266901</v>
      </c>
    </row>
    <row r="12572" spans="1:13" x14ac:dyDescent="0.25">
      <c r="A12572" t="s">
        <v>28751</v>
      </c>
      <c r="B12572" t="s">
        <v>28752</v>
      </c>
      <c r="C12572" s="2" t="s">
        <v>31</v>
      </c>
      <c r="D12572" s="2" t="s">
        <v>32</v>
      </c>
      <c r="E12572" s="2" t="s">
        <v>29028</v>
      </c>
      <c r="F12572" s="56"/>
      <c r="G12572" s="56">
        <v>94.741767330961295</v>
      </c>
      <c r="H12572" s="56">
        <v>102.82949957632501</v>
      </c>
      <c r="I12572" s="56"/>
      <c r="J12572" s="57">
        <v>0.28269752590716402</v>
      </c>
      <c r="K12572" s="57">
        <v>0.35360056703950998</v>
      </c>
      <c r="L12572" s="57">
        <v>0.30302196476827298</v>
      </c>
      <c r="M12572" s="57">
        <v>0.22943686984266901</v>
      </c>
    </row>
    <row r="12573" spans="1:13" x14ac:dyDescent="0.25">
      <c r="A12573" t="s">
        <v>28761</v>
      </c>
      <c r="B12573" t="s">
        <v>28762</v>
      </c>
      <c r="C12573" s="2" t="s">
        <v>35</v>
      </c>
      <c r="D12573" s="2" t="s">
        <v>32</v>
      </c>
      <c r="E12573" s="2" t="s">
        <v>29028</v>
      </c>
      <c r="F12573" s="56"/>
      <c r="G12573" s="56">
        <v>94.741767330961295</v>
      </c>
      <c r="H12573" s="56">
        <v>102.82949957632501</v>
      </c>
      <c r="I12573" s="56"/>
      <c r="J12573" s="57">
        <v>0.28269752590716402</v>
      </c>
      <c r="K12573" s="57">
        <v>0.35360056703950998</v>
      </c>
      <c r="L12573" s="57">
        <v>0.30302196476827298</v>
      </c>
      <c r="M12573" s="57">
        <v>0.22943686984266901</v>
      </c>
    </row>
    <row r="12574" spans="1:13" x14ac:dyDescent="0.25">
      <c r="A12574" t="s">
        <v>11440</v>
      </c>
      <c r="B12574" t="s">
        <v>11441</v>
      </c>
      <c r="C12574" s="2" t="s">
        <v>31</v>
      </c>
      <c r="D12574" s="2" t="s">
        <v>315</v>
      </c>
      <c r="E12574" s="2" t="s">
        <v>29028</v>
      </c>
      <c r="F12574" s="56">
        <v>103.427583278669</v>
      </c>
      <c r="G12574" s="56">
        <v>92.464391150042005</v>
      </c>
      <c r="H12574" s="56">
        <v>95.505184440741004</v>
      </c>
      <c r="I12574" s="56">
        <v>96.7665020558902</v>
      </c>
      <c r="J12574" s="57">
        <v>0.40169188828735602</v>
      </c>
      <c r="K12574" s="57">
        <v>0.45914293928573402</v>
      </c>
      <c r="L12574" s="57">
        <v>0.41724247703980999</v>
      </c>
      <c r="M12574" s="57">
        <v>0.35777262966097501</v>
      </c>
    </row>
    <row r="12575" spans="1:13" x14ac:dyDescent="0.25">
      <c r="A12575" t="s">
        <v>11438</v>
      </c>
      <c r="B12575" t="s">
        <v>11439</v>
      </c>
      <c r="C12575" s="2" t="s">
        <v>31</v>
      </c>
      <c r="D12575" s="2" t="s">
        <v>315</v>
      </c>
      <c r="E12575" s="2" t="s">
        <v>29028</v>
      </c>
      <c r="F12575" s="56">
        <v>103.427583278669</v>
      </c>
      <c r="G12575" s="56">
        <v>92.464391150042005</v>
      </c>
      <c r="H12575" s="56">
        <v>95.505184440741004</v>
      </c>
      <c r="I12575" s="56">
        <v>96.7665020558902</v>
      </c>
      <c r="J12575" s="57">
        <v>0.40169188828735602</v>
      </c>
      <c r="K12575" s="57">
        <v>0.45914293928573402</v>
      </c>
      <c r="L12575" s="57">
        <v>0.41724247703980999</v>
      </c>
      <c r="M12575" s="57">
        <v>0.35777262966097501</v>
      </c>
    </row>
    <row r="12576" spans="1:13" x14ac:dyDescent="0.25">
      <c r="A12576" t="s">
        <v>11436</v>
      </c>
      <c r="B12576" t="s">
        <v>11437</v>
      </c>
      <c r="C12576" s="2" t="s">
        <v>31</v>
      </c>
      <c r="D12576" s="2" t="s">
        <v>315</v>
      </c>
      <c r="E12576" s="2" t="s">
        <v>29028</v>
      </c>
      <c r="F12576" s="56">
        <v>103.427583278669</v>
      </c>
      <c r="G12576" s="56">
        <v>92.464391150042005</v>
      </c>
      <c r="H12576" s="56">
        <v>95.505184440741004</v>
      </c>
      <c r="I12576" s="56">
        <v>96.7665020558902</v>
      </c>
      <c r="J12576" s="57">
        <v>0.40169188828735602</v>
      </c>
      <c r="K12576" s="57">
        <v>0.45914293928573402</v>
      </c>
      <c r="L12576" s="57">
        <v>0.41724247703980999</v>
      </c>
      <c r="M12576" s="57">
        <v>0.35777262966097501</v>
      </c>
    </row>
    <row r="12577" spans="1:13" x14ac:dyDescent="0.25">
      <c r="A12577" t="s">
        <v>11442</v>
      </c>
      <c r="B12577" t="s">
        <v>11443</v>
      </c>
      <c r="C12577" s="2" t="s">
        <v>35</v>
      </c>
      <c r="D12577" s="2" t="s">
        <v>315</v>
      </c>
      <c r="E12577" s="2" t="s">
        <v>29028</v>
      </c>
      <c r="F12577" s="56">
        <v>103.427583278669</v>
      </c>
      <c r="G12577" s="56">
        <v>92.464391150042005</v>
      </c>
      <c r="H12577" s="56">
        <v>95.505184440741004</v>
      </c>
      <c r="I12577" s="56">
        <v>96.7665020558902</v>
      </c>
      <c r="J12577" s="57">
        <v>0.40169188828735602</v>
      </c>
      <c r="K12577" s="57">
        <v>0.45914293928573402</v>
      </c>
      <c r="L12577" s="57">
        <v>0.41724247703980999</v>
      </c>
      <c r="M12577" s="57">
        <v>0.35777262966097501</v>
      </c>
    </row>
    <row r="12578" spans="1:13" x14ac:dyDescent="0.25">
      <c r="A12578" t="s">
        <v>1028</v>
      </c>
      <c r="B12578" t="s">
        <v>1029</v>
      </c>
      <c r="C12578" s="2" t="s">
        <v>35</v>
      </c>
      <c r="D12578" s="2" t="s">
        <v>315</v>
      </c>
      <c r="E12578" s="2" t="s">
        <v>29027</v>
      </c>
      <c r="F12578" s="56">
        <v>96.9587759698138</v>
      </c>
      <c r="G12578" s="56">
        <v>88.0688936886542</v>
      </c>
      <c r="H12578" s="56">
        <v>97.0112701236432</v>
      </c>
      <c r="I12578" s="56">
        <v>95.726868682506904</v>
      </c>
      <c r="J12578" s="57">
        <v>0.51701896725895902</v>
      </c>
      <c r="K12578" s="57">
        <v>0.601199739197258</v>
      </c>
      <c r="L12578" s="57">
        <v>0.537030491282525</v>
      </c>
      <c r="M12578" s="57">
        <v>0.47105269817920098</v>
      </c>
    </row>
    <row r="12579" spans="1:13" x14ac:dyDescent="0.25">
      <c r="A12579" t="s">
        <v>23897</v>
      </c>
      <c r="B12579" t="s">
        <v>23898</v>
      </c>
      <c r="C12579" s="2" t="s">
        <v>31</v>
      </c>
      <c r="D12579" s="2" t="s">
        <v>429</v>
      </c>
      <c r="E12579" s="2" t="s">
        <v>29028</v>
      </c>
      <c r="F12579" s="56"/>
      <c r="G12579" s="56">
        <v>101.653896577618</v>
      </c>
      <c r="H12579" s="56"/>
      <c r="I12579" s="56"/>
      <c r="J12579" s="57">
        <v>0.26648545639066701</v>
      </c>
      <c r="K12579" s="57">
        <v>0.322531084376527</v>
      </c>
      <c r="L12579" s="57">
        <v>0.28109066932469301</v>
      </c>
      <c r="M12579" s="57">
        <v>0.22298984469069399</v>
      </c>
    </row>
    <row r="12580" spans="1:13" x14ac:dyDescent="0.25">
      <c r="A12580" t="s">
        <v>10862</v>
      </c>
      <c r="B12580" t="s">
        <v>10863</v>
      </c>
      <c r="C12580" s="2" t="s">
        <v>35</v>
      </c>
      <c r="D12580" s="2" t="s">
        <v>32</v>
      </c>
      <c r="E12580" s="2" t="s">
        <v>29028</v>
      </c>
      <c r="F12580" s="56">
        <v>101.948869437572</v>
      </c>
      <c r="G12580" s="56">
        <v>103.368126279501</v>
      </c>
      <c r="H12580" s="56">
        <v>99.615755933840404</v>
      </c>
      <c r="I12580" s="56">
        <v>96.877653943244397</v>
      </c>
      <c r="J12580" s="57">
        <v>0.401792510480114</v>
      </c>
      <c r="K12580" s="57">
        <v>0.461633915094675</v>
      </c>
      <c r="L12580" s="57">
        <v>0.41948176472105803</v>
      </c>
      <c r="M12580" s="57">
        <v>0.35582121673953598</v>
      </c>
    </row>
    <row r="12581" spans="1:13" x14ac:dyDescent="0.25">
      <c r="A12581" t="s">
        <v>23905</v>
      </c>
      <c r="B12581" t="s">
        <v>23906</v>
      </c>
      <c r="C12581" s="2" t="s">
        <v>35</v>
      </c>
      <c r="D12581" s="2" t="s">
        <v>429</v>
      </c>
      <c r="E12581" s="2" t="s">
        <v>29028</v>
      </c>
      <c r="F12581" s="56"/>
      <c r="G12581" s="56">
        <v>101.653896577618</v>
      </c>
      <c r="H12581" s="56"/>
      <c r="I12581" s="56"/>
      <c r="J12581" s="57">
        <v>0.26648545639066701</v>
      </c>
      <c r="K12581" s="57">
        <v>0.322531084376527</v>
      </c>
      <c r="L12581" s="57">
        <v>0.28109066932469301</v>
      </c>
      <c r="M12581" s="57">
        <v>0.22298984469069399</v>
      </c>
    </row>
    <row r="12582" spans="1:13" x14ac:dyDescent="0.25">
      <c r="A12582" t="s">
        <v>23909</v>
      </c>
      <c r="B12582" t="s">
        <v>23910</v>
      </c>
      <c r="C12582" s="2" t="s">
        <v>35</v>
      </c>
      <c r="D12582" s="2" t="s">
        <v>429</v>
      </c>
      <c r="E12582" s="2" t="s">
        <v>29028</v>
      </c>
      <c r="F12582" s="56"/>
      <c r="G12582" s="56">
        <v>101.653896577618</v>
      </c>
      <c r="H12582" s="56"/>
      <c r="I12582" s="56"/>
      <c r="J12582" s="57">
        <v>0.26648545639066701</v>
      </c>
      <c r="K12582" s="57">
        <v>0.322531084376527</v>
      </c>
      <c r="L12582" s="57">
        <v>0.28109066932469301</v>
      </c>
      <c r="M12582" s="57">
        <v>0.22298984469069399</v>
      </c>
    </row>
    <row r="12583" spans="1:13" x14ac:dyDescent="0.25">
      <c r="A12583" t="s">
        <v>922</v>
      </c>
      <c r="B12583" t="s">
        <v>923</v>
      </c>
      <c r="C12583" s="2" t="s">
        <v>35</v>
      </c>
      <c r="D12583" s="2" t="s">
        <v>32</v>
      </c>
      <c r="E12583" s="2" t="s">
        <v>29027</v>
      </c>
      <c r="F12583" s="56">
        <v>106.93002587212401</v>
      </c>
      <c r="G12583" s="56">
        <v>104.422070233969</v>
      </c>
      <c r="H12583" s="56">
        <v>98.711775000042294</v>
      </c>
      <c r="I12583" s="56">
        <v>99.732279798089095</v>
      </c>
      <c r="J12583" s="57">
        <v>0.52219812730927695</v>
      </c>
      <c r="K12583" s="57">
        <v>0.60598489108724196</v>
      </c>
      <c r="L12583" s="57">
        <v>0.54572612331370995</v>
      </c>
      <c r="M12583" s="57">
        <v>0.46059737918646398</v>
      </c>
    </row>
    <row r="12584" spans="1:13" x14ac:dyDescent="0.25">
      <c r="A12584" t="s">
        <v>23903</v>
      </c>
      <c r="B12584" t="s">
        <v>23904</v>
      </c>
      <c r="C12584" s="2" t="s">
        <v>35</v>
      </c>
      <c r="D12584" s="2" t="s">
        <v>429</v>
      </c>
      <c r="E12584" s="2" t="s">
        <v>29028</v>
      </c>
      <c r="F12584" s="56"/>
      <c r="G12584" s="56">
        <v>101.653896577618</v>
      </c>
      <c r="H12584" s="56"/>
      <c r="I12584" s="56"/>
      <c r="J12584" s="57">
        <v>0.26648545639066701</v>
      </c>
      <c r="K12584" s="57">
        <v>0.322531084376527</v>
      </c>
      <c r="L12584" s="57">
        <v>0.28109066932469301</v>
      </c>
      <c r="M12584" s="57">
        <v>0.22298984469069399</v>
      </c>
    </row>
    <row r="12585" spans="1:13" x14ac:dyDescent="0.25">
      <c r="A12585" t="s">
        <v>2734</v>
      </c>
      <c r="B12585" t="s">
        <v>2735</v>
      </c>
      <c r="C12585" s="2" t="s">
        <v>35</v>
      </c>
      <c r="D12585" s="2" t="s">
        <v>289</v>
      </c>
      <c r="E12585" s="2" t="s">
        <v>29027</v>
      </c>
      <c r="F12585" s="56">
        <v>92.849376587099599</v>
      </c>
      <c r="G12585" s="56">
        <v>99.8988578074933</v>
      </c>
      <c r="H12585" s="56">
        <v>99.447216434558399</v>
      </c>
      <c r="I12585" s="56">
        <v>93.336642906200197</v>
      </c>
      <c r="J12585" s="57">
        <v>0.48748272979541601</v>
      </c>
      <c r="K12585" s="57">
        <v>0.57690136028523098</v>
      </c>
      <c r="L12585" s="57">
        <v>0.48874923129046699</v>
      </c>
      <c r="M12585" s="57">
        <v>0.414307911011144</v>
      </c>
    </row>
    <row r="12586" spans="1:13" x14ac:dyDescent="0.25">
      <c r="A12586" t="s">
        <v>15446</v>
      </c>
      <c r="B12586" t="s">
        <v>15447</v>
      </c>
      <c r="C12586" s="2" t="s">
        <v>35</v>
      </c>
      <c r="D12586" s="2" t="s">
        <v>429</v>
      </c>
      <c r="E12586" s="2" t="s">
        <v>29028</v>
      </c>
      <c r="F12586" s="56">
        <v>96.648813406071397</v>
      </c>
      <c r="G12586" s="56">
        <v>88.750330477536295</v>
      </c>
      <c r="H12586" s="56">
        <v>91.7862643448764</v>
      </c>
      <c r="I12586" s="56">
        <v>96.423830755615199</v>
      </c>
      <c r="J12586" s="57">
        <v>0.37866036103441603</v>
      </c>
      <c r="K12586" s="57">
        <v>0.43807177365287697</v>
      </c>
      <c r="L12586" s="57">
        <v>0.39370191138539001</v>
      </c>
      <c r="M12586" s="57">
        <v>0.332980037877186</v>
      </c>
    </row>
    <row r="12587" spans="1:13" x14ac:dyDescent="0.25">
      <c r="A12587" t="s">
        <v>530</v>
      </c>
      <c r="B12587" t="s">
        <v>531</v>
      </c>
      <c r="C12587" s="2" t="s">
        <v>31</v>
      </c>
      <c r="D12587" s="2" t="s">
        <v>32</v>
      </c>
      <c r="E12587" s="2" t="s">
        <v>29027</v>
      </c>
      <c r="F12587" s="56">
        <v>102.587373622974</v>
      </c>
      <c r="G12587" s="56">
        <v>97.175785636620901</v>
      </c>
      <c r="H12587" s="56">
        <v>96.875240985572205</v>
      </c>
      <c r="I12587" s="56">
        <v>91.828990494879093</v>
      </c>
      <c r="J12587" s="57">
        <v>0.49477778569896202</v>
      </c>
      <c r="K12587" s="57">
        <v>0.58082432154659402</v>
      </c>
      <c r="L12587" s="57">
        <v>0.51094557349046799</v>
      </c>
      <c r="M12587" s="57">
        <v>0.43027023310909002</v>
      </c>
    </row>
    <row r="12588" spans="1:13" x14ac:dyDescent="0.25">
      <c r="A12588" t="s">
        <v>532</v>
      </c>
      <c r="B12588" t="s">
        <v>533</v>
      </c>
      <c r="C12588" s="2" t="s">
        <v>31</v>
      </c>
      <c r="D12588" s="2" t="s">
        <v>32</v>
      </c>
      <c r="E12588" s="2" t="s">
        <v>29027</v>
      </c>
      <c r="F12588" s="56">
        <v>101.456855476125</v>
      </c>
      <c r="G12588" s="56">
        <v>100.247756678266</v>
      </c>
      <c r="H12588" s="56">
        <v>98.3954319055387</v>
      </c>
      <c r="I12588" s="56">
        <v>92.1342904173449</v>
      </c>
      <c r="J12588" s="57">
        <v>0.49331091812261002</v>
      </c>
      <c r="K12588" s="57">
        <v>0.57987572986865299</v>
      </c>
      <c r="L12588" s="57">
        <v>0.51015146514265597</v>
      </c>
      <c r="M12588" s="57">
        <v>0.42932800643199798</v>
      </c>
    </row>
    <row r="12589" spans="1:13" x14ac:dyDescent="0.25">
      <c r="A12589" t="s">
        <v>24418</v>
      </c>
      <c r="B12589" t="s">
        <v>24419</v>
      </c>
      <c r="C12589" s="2" t="s">
        <v>35</v>
      </c>
      <c r="D12589" s="2" t="s">
        <v>289</v>
      </c>
      <c r="E12589" s="2" t="s">
        <v>29028</v>
      </c>
      <c r="F12589" s="56">
        <v>100.33015441035801</v>
      </c>
      <c r="G12589" s="56">
        <v>102.659286450132</v>
      </c>
      <c r="H12589" s="56">
        <v>101.890798058984</v>
      </c>
      <c r="I12589" s="56">
        <v>95.780570838449194</v>
      </c>
      <c r="J12589" s="57">
        <v>0.38684567617799498</v>
      </c>
      <c r="K12589" s="57">
        <v>0.44094087957871803</v>
      </c>
      <c r="L12589" s="57">
        <v>0.39748973782907798</v>
      </c>
      <c r="M12589" s="57">
        <v>0.34444916567841399</v>
      </c>
    </row>
    <row r="12590" spans="1:13" x14ac:dyDescent="0.25">
      <c r="A12590" t="s">
        <v>21644</v>
      </c>
      <c r="B12590" t="s">
        <v>21645</v>
      </c>
      <c r="C12590" s="2" t="s">
        <v>31</v>
      </c>
      <c r="D12590" s="2" t="s">
        <v>289</v>
      </c>
      <c r="E12590" s="2" t="s">
        <v>29028</v>
      </c>
      <c r="F12590" s="56">
        <v>94.296517714679993</v>
      </c>
      <c r="G12590" s="56">
        <v>93.049528491307797</v>
      </c>
      <c r="H12590" s="56">
        <v>94.384923205289198</v>
      </c>
      <c r="I12590" s="56"/>
      <c r="J12590" s="57">
        <v>0.339051898513206</v>
      </c>
      <c r="K12590" s="57">
        <v>0.40182210005656499</v>
      </c>
      <c r="L12590" s="57">
        <v>0.349328510123188</v>
      </c>
      <c r="M12590" s="57">
        <v>0.29108959970012099</v>
      </c>
    </row>
    <row r="12591" spans="1:13" x14ac:dyDescent="0.25">
      <c r="A12591" t="s">
        <v>21642</v>
      </c>
      <c r="B12591" t="s">
        <v>21643</v>
      </c>
      <c r="C12591" s="2" t="s">
        <v>31</v>
      </c>
      <c r="D12591" s="2" t="s">
        <v>289</v>
      </c>
      <c r="E12591" s="2" t="s">
        <v>29028</v>
      </c>
      <c r="F12591" s="56">
        <v>94.296517714679993</v>
      </c>
      <c r="G12591" s="56">
        <v>93.049528491307797</v>
      </c>
      <c r="H12591" s="56">
        <v>94.384923205289198</v>
      </c>
      <c r="I12591" s="56"/>
      <c r="J12591" s="57">
        <v>0.339051898513206</v>
      </c>
      <c r="K12591" s="57">
        <v>0.40182210005656499</v>
      </c>
      <c r="L12591" s="57">
        <v>0.349328510123188</v>
      </c>
      <c r="M12591" s="57">
        <v>0.29108959970012099</v>
      </c>
    </row>
    <row r="12592" spans="1:13" x14ac:dyDescent="0.25">
      <c r="A12592" t="s">
        <v>21638</v>
      </c>
      <c r="B12592" t="s">
        <v>21639</v>
      </c>
      <c r="C12592" s="2" t="s">
        <v>31</v>
      </c>
      <c r="D12592" s="2" t="s">
        <v>289</v>
      </c>
      <c r="E12592" s="2" t="s">
        <v>29028</v>
      </c>
      <c r="F12592" s="56">
        <v>94.296517714679993</v>
      </c>
      <c r="G12592" s="56">
        <v>93.049528491307797</v>
      </c>
      <c r="H12592" s="56">
        <v>94.384923205289198</v>
      </c>
      <c r="I12592" s="56"/>
      <c r="J12592" s="57">
        <v>0.339051898513206</v>
      </c>
      <c r="K12592" s="57">
        <v>0.40182210005656499</v>
      </c>
      <c r="L12592" s="57">
        <v>0.349328510123188</v>
      </c>
      <c r="M12592" s="57">
        <v>0.29108959970012099</v>
      </c>
    </row>
    <row r="12593" spans="1:13" x14ac:dyDescent="0.25">
      <c r="A12593" t="s">
        <v>21646</v>
      </c>
      <c r="B12593" t="s">
        <v>21647</v>
      </c>
      <c r="C12593" s="2" t="s">
        <v>31</v>
      </c>
      <c r="D12593" s="2" t="s">
        <v>289</v>
      </c>
      <c r="E12593" s="2" t="s">
        <v>29028</v>
      </c>
      <c r="F12593" s="56">
        <v>94.296517714679993</v>
      </c>
      <c r="G12593" s="56">
        <v>93.049528491307797</v>
      </c>
      <c r="H12593" s="56">
        <v>94.384923205289198</v>
      </c>
      <c r="I12593" s="56"/>
      <c r="J12593" s="57">
        <v>0.339051898513206</v>
      </c>
      <c r="K12593" s="57">
        <v>0.40182210005656499</v>
      </c>
      <c r="L12593" s="57">
        <v>0.349328510123188</v>
      </c>
      <c r="M12593" s="57">
        <v>0.29108959970012099</v>
      </c>
    </row>
    <row r="12594" spans="1:13" x14ac:dyDescent="0.25">
      <c r="A12594" t="s">
        <v>24416</v>
      </c>
      <c r="B12594" t="s">
        <v>24417</v>
      </c>
      <c r="C12594" s="2" t="s">
        <v>35</v>
      </c>
      <c r="D12594" s="2" t="s">
        <v>289</v>
      </c>
      <c r="E12594" s="2" t="s">
        <v>29028</v>
      </c>
      <c r="F12594" s="56">
        <v>100.33015441035801</v>
      </c>
      <c r="G12594" s="56">
        <v>102.659286450132</v>
      </c>
      <c r="H12594" s="56">
        <v>101.890798058984</v>
      </c>
      <c r="I12594" s="56">
        <v>95.780570838449194</v>
      </c>
      <c r="J12594" s="57">
        <v>0.38684567617799498</v>
      </c>
      <c r="K12594" s="57">
        <v>0.44094087957871803</v>
      </c>
      <c r="L12594" s="57">
        <v>0.39748973782907798</v>
      </c>
      <c r="M12594" s="57">
        <v>0.34444916567841399</v>
      </c>
    </row>
    <row r="12595" spans="1:13" x14ac:dyDescent="0.25">
      <c r="A12595" t="s">
        <v>23117</v>
      </c>
      <c r="B12595" t="s">
        <v>23118</v>
      </c>
      <c r="C12595" s="2" t="s">
        <v>35</v>
      </c>
      <c r="D12595" s="2" t="s">
        <v>36</v>
      </c>
      <c r="E12595" s="2" t="s">
        <v>29028</v>
      </c>
      <c r="F12595" s="56"/>
      <c r="G12595" s="56">
        <v>100.739300661044</v>
      </c>
      <c r="H12595" s="56">
        <v>101.20104794795</v>
      </c>
      <c r="I12595" s="56"/>
      <c r="J12595" s="57">
        <v>0.29676482884452798</v>
      </c>
      <c r="K12595" s="57">
        <v>0.33481735901723803</v>
      </c>
      <c r="L12595" s="57">
        <v>0.30457628210874299</v>
      </c>
      <c r="M12595" s="57">
        <v>0.26086336962989798</v>
      </c>
    </row>
    <row r="12596" spans="1:13" x14ac:dyDescent="0.25">
      <c r="A12596" t="s">
        <v>23115</v>
      </c>
      <c r="B12596" t="s">
        <v>23116</v>
      </c>
      <c r="C12596" s="2" t="s">
        <v>31</v>
      </c>
      <c r="D12596" s="2" t="s">
        <v>36</v>
      </c>
      <c r="E12596" s="2" t="s">
        <v>29028</v>
      </c>
      <c r="F12596" s="56"/>
      <c r="G12596" s="56">
        <v>100.739300661044</v>
      </c>
      <c r="H12596" s="56">
        <v>101.20104794795</v>
      </c>
      <c r="I12596" s="56"/>
      <c r="J12596" s="57">
        <v>0.29676482884452798</v>
      </c>
      <c r="K12596" s="57">
        <v>0.33481735901723803</v>
      </c>
      <c r="L12596" s="57">
        <v>0.30457628210874299</v>
      </c>
      <c r="M12596" s="57">
        <v>0.26086336962989798</v>
      </c>
    </row>
    <row r="12597" spans="1:13" x14ac:dyDescent="0.25">
      <c r="A12597" t="s">
        <v>23119</v>
      </c>
      <c r="B12597" t="s">
        <v>23120</v>
      </c>
      <c r="C12597" s="2" t="s">
        <v>35</v>
      </c>
      <c r="D12597" s="2" t="s">
        <v>36</v>
      </c>
      <c r="E12597" s="2" t="s">
        <v>29028</v>
      </c>
      <c r="F12597" s="56"/>
      <c r="G12597" s="56">
        <v>100.739300661044</v>
      </c>
      <c r="H12597" s="56">
        <v>101.20104794795</v>
      </c>
      <c r="I12597" s="56"/>
      <c r="J12597" s="57">
        <v>0.29676482884452798</v>
      </c>
      <c r="K12597" s="57">
        <v>0.33481735901723803</v>
      </c>
      <c r="L12597" s="57">
        <v>0.30457628210874299</v>
      </c>
      <c r="M12597" s="57">
        <v>0.26086336962989798</v>
      </c>
    </row>
    <row r="12598" spans="1:13" x14ac:dyDescent="0.25">
      <c r="A12598" t="s">
        <v>21648</v>
      </c>
      <c r="B12598" t="s">
        <v>21649</v>
      </c>
      <c r="C12598" s="2" t="s">
        <v>35</v>
      </c>
      <c r="D12598" s="2" t="s">
        <v>289</v>
      </c>
      <c r="E12598" s="2" t="s">
        <v>29028</v>
      </c>
      <c r="F12598" s="56">
        <v>94.296517714679993</v>
      </c>
      <c r="G12598" s="56">
        <v>93.049528491307797</v>
      </c>
      <c r="H12598" s="56">
        <v>94.384923205289198</v>
      </c>
      <c r="I12598" s="56"/>
      <c r="J12598" s="57">
        <v>0.339051898513206</v>
      </c>
      <c r="K12598" s="57">
        <v>0.40182210005656499</v>
      </c>
      <c r="L12598" s="57">
        <v>0.349328510123188</v>
      </c>
      <c r="M12598" s="57">
        <v>0.29108959970012099</v>
      </c>
    </row>
    <row r="12599" spans="1:13" x14ac:dyDescent="0.25">
      <c r="A12599" t="s">
        <v>11244</v>
      </c>
      <c r="B12599" t="s">
        <v>11245</v>
      </c>
      <c r="C12599" s="2" t="s">
        <v>31</v>
      </c>
      <c r="D12599" s="2" t="s">
        <v>83</v>
      </c>
      <c r="E12599" s="2" t="s">
        <v>29028</v>
      </c>
      <c r="F12599" s="56">
        <v>97.989426811631802</v>
      </c>
      <c r="G12599" s="56">
        <v>97.040076822037605</v>
      </c>
      <c r="H12599" s="56">
        <v>96.557893244553995</v>
      </c>
      <c r="I12599" s="56">
        <v>95.696708214122594</v>
      </c>
      <c r="J12599" s="57">
        <v>0.342248256442992</v>
      </c>
      <c r="K12599" s="57">
        <v>0.39453703679344099</v>
      </c>
      <c r="L12599" s="57">
        <v>0.35433218978095199</v>
      </c>
      <c r="M12599" s="57">
        <v>0.30352296896941</v>
      </c>
    </row>
    <row r="12600" spans="1:13" x14ac:dyDescent="0.25">
      <c r="A12600" t="s">
        <v>8173</v>
      </c>
      <c r="B12600" t="s">
        <v>8174</v>
      </c>
      <c r="C12600" s="2" t="s">
        <v>35</v>
      </c>
      <c r="D12600" s="2" t="s">
        <v>32</v>
      </c>
      <c r="E12600" s="2" t="s">
        <v>29028</v>
      </c>
      <c r="F12600" s="56">
        <v>100.32345504356201</v>
      </c>
      <c r="G12600" s="56">
        <v>95.833441010868</v>
      </c>
      <c r="H12600" s="56">
        <v>95.1292457149939</v>
      </c>
      <c r="I12600" s="56">
        <v>94.146844998024804</v>
      </c>
      <c r="J12600" s="57">
        <v>0.35849045155874998</v>
      </c>
      <c r="K12600" s="57">
        <v>0.41522048347031798</v>
      </c>
      <c r="L12600" s="57">
        <v>0.37011843656489402</v>
      </c>
      <c r="M12600" s="57">
        <v>0.308905450867623</v>
      </c>
    </row>
    <row r="12601" spans="1:13" x14ac:dyDescent="0.25">
      <c r="A12601" t="s">
        <v>11252</v>
      </c>
      <c r="B12601" t="s">
        <v>11253</v>
      </c>
      <c r="C12601" s="2" t="s">
        <v>35</v>
      </c>
      <c r="D12601" s="2" t="s">
        <v>83</v>
      </c>
      <c r="E12601" s="2" t="s">
        <v>29028</v>
      </c>
      <c r="F12601" s="56">
        <v>97.989426811631802</v>
      </c>
      <c r="G12601" s="56">
        <v>97.040076822037605</v>
      </c>
      <c r="H12601" s="56">
        <v>96.557893244553995</v>
      </c>
      <c r="I12601" s="56">
        <v>95.696708214122594</v>
      </c>
      <c r="J12601" s="57">
        <v>0.342248256442992</v>
      </c>
      <c r="K12601" s="57">
        <v>0.39453703679344099</v>
      </c>
      <c r="L12601" s="57">
        <v>0.35433218978095199</v>
      </c>
      <c r="M12601" s="57">
        <v>0.30352296896941</v>
      </c>
    </row>
    <row r="12602" spans="1:13" x14ac:dyDescent="0.25">
      <c r="A12602" t="s">
        <v>15440</v>
      </c>
      <c r="B12602" t="s">
        <v>15441</v>
      </c>
      <c r="C12602" s="2" t="s">
        <v>31</v>
      </c>
      <c r="D12602" s="2" t="s">
        <v>429</v>
      </c>
      <c r="E12602" s="2" t="s">
        <v>29028</v>
      </c>
      <c r="F12602" s="56">
        <v>96.648813406071397</v>
      </c>
      <c r="G12602" s="56">
        <v>88.750330477536295</v>
      </c>
      <c r="H12602" s="56">
        <v>91.7862643448764</v>
      </c>
      <c r="I12602" s="56">
        <v>96.423830755615199</v>
      </c>
      <c r="J12602" s="57">
        <v>0.37866036103441603</v>
      </c>
      <c r="K12602" s="57">
        <v>0.43807177365287697</v>
      </c>
      <c r="L12602" s="57">
        <v>0.39370191138539001</v>
      </c>
      <c r="M12602" s="57">
        <v>0.332980037877186</v>
      </c>
    </row>
    <row r="12603" spans="1:13" x14ac:dyDescent="0.25">
      <c r="A12603" t="s">
        <v>974</v>
      </c>
      <c r="B12603" t="s">
        <v>975</v>
      </c>
      <c r="C12603" s="2" t="s">
        <v>35</v>
      </c>
      <c r="D12603" s="2" t="s">
        <v>83</v>
      </c>
      <c r="E12603" s="2" t="s">
        <v>29027</v>
      </c>
      <c r="F12603" s="56">
        <v>93.681578162485295</v>
      </c>
      <c r="G12603" s="56">
        <v>98.996081590562795</v>
      </c>
      <c r="H12603" s="56">
        <v>94.180336989064898</v>
      </c>
      <c r="I12603" s="56">
        <v>92.758667022068195</v>
      </c>
      <c r="J12603" s="57">
        <v>0.50413257097837805</v>
      </c>
      <c r="K12603" s="57">
        <v>0.59271683422329802</v>
      </c>
      <c r="L12603" s="57">
        <v>0.52251717106630702</v>
      </c>
      <c r="M12603" s="57">
        <v>0.45864105770702901</v>
      </c>
    </row>
    <row r="12604" spans="1:13" x14ac:dyDescent="0.25">
      <c r="A12604" t="s">
        <v>8181</v>
      </c>
      <c r="B12604" t="s">
        <v>8182</v>
      </c>
      <c r="C12604" s="2" t="s">
        <v>31</v>
      </c>
      <c r="D12604" s="2" t="s">
        <v>32</v>
      </c>
      <c r="E12604" s="2" t="s">
        <v>29028</v>
      </c>
      <c r="F12604" s="56">
        <v>100.32345504356201</v>
      </c>
      <c r="G12604" s="56">
        <v>95.833441010868</v>
      </c>
      <c r="H12604" s="56">
        <v>95.1292457149939</v>
      </c>
      <c r="I12604" s="56">
        <v>94.146844998024804</v>
      </c>
      <c r="J12604" s="57">
        <v>0.35849045155874998</v>
      </c>
      <c r="K12604" s="57">
        <v>0.41522048347031798</v>
      </c>
      <c r="L12604" s="57">
        <v>0.37011843656489402</v>
      </c>
      <c r="M12604" s="57">
        <v>0.308905450867623</v>
      </c>
    </row>
    <row r="12605" spans="1:13" x14ac:dyDescent="0.25">
      <c r="A12605" t="s">
        <v>11240</v>
      </c>
      <c r="B12605" t="s">
        <v>11241</v>
      </c>
      <c r="C12605" s="2" t="s">
        <v>31</v>
      </c>
      <c r="D12605" s="2" t="s">
        <v>83</v>
      </c>
      <c r="E12605" s="2" t="s">
        <v>29028</v>
      </c>
      <c r="F12605" s="56">
        <v>97.989426811631802</v>
      </c>
      <c r="G12605" s="56">
        <v>97.040076822037605</v>
      </c>
      <c r="H12605" s="56">
        <v>96.557893244553995</v>
      </c>
      <c r="I12605" s="56">
        <v>95.696708214122594</v>
      </c>
      <c r="J12605" s="57">
        <v>0.342248256442992</v>
      </c>
      <c r="K12605" s="57">
        <v>0.39453703679344099</v>
      </c>
      <c r="L12605" s="57">
        <v>0.35433218978095199</v>
      </c>
      <c r="M12605" s="57">
        <v>0.30352296896941</v>
      </c>
    </row>
    <row r="12606" spans="1:13" x14ac:dyDescent="0.25">
      <c r="A12606" t="s">
        <v>11232</v>
      </c>
      <c r="B12606" t="s">
        <v>11233</v>
      </c>
      <c r="C12606" s="2" t="s">
        <v>31</v>
      </c>
      <c r="D12606" s="2" t="s">
        <v>83</v>
      </c>
      <c r="E12606" s="2" t="s">
        <v>29028</v>
      </c>
      <c r="F12606" s="56">
        <v>97.989426811631802</v>
      </c>
      <c r="G12606" s="56">
        <v>97.040076822037605</v>
      </c>
      <c r="H12606" s="56">
        <v>96.557893244553995</v>
      </c>
      <c r="I12606" s="56">
        <v>95.696708214122594</v>
      </c>
      <c r="J12606" s="57">
        <v>0.342248256442992</v>
      </c>
      <c r="K12606" s="57">
        <v>0.39453703679344099</v>
      </c>
      <c r="L12606" s="57">
        <v>0.35433218978095199</v>
      </c>
      <c r="M12606" s="57">
        <v>0.30352296896941</v>
      </c>
    </row>
    <row r="12607" spans="1:13" x14ac:dyDescent="0.25">
      <c r="A12607" t="s">
        <v>23111</v>
      </c>
      <c r="B12607" t="s">
        <v>23112</v>
      </c>
      <c r="C12607" s="2" t="s">
        <v>35</v>
      </c>
      <c r="D12607" s="2" t="s">
        <v>36</v>
      </c>
      <c r="E12607" s="2" t="s">
        <v>29028</v>
      </c>
      <c r="F12607" s="56"/>
      <c r="G12607" s="56">
        <v>95.041645552689104</v>
      </c>
      <c r="H12607" s="56">
        <v>95.429675208706897</v>
      </c>
      <c r="I12607" s="56"/>
      <c r="J12607" s="57">
        <v>0.29416205822901298</v>
      </c>
      <c r="K12607" s="57">
        <v>0.354186957222758</v>
      </c>
      <c r="L12607" s="57">
        <v>0.31004326682940597</v>
      </c>
      <c r="M12607" s="57">
        <v>0.25064153374201398</v>
      </c>
    </row>
    <row r="12608" spans="1:13" x14ac:dyDescent="0.25">
      <c r="A12608" t="s">
        <v>15444</v>
      </c>
      <c r="B12608" t="s">
        <v>15445</v>
      </c>
      <c r="C12608" s="2" t="s">
        <v>35</v>
      </c>
      <c r="D12608" s="2" t="s">
        <v>429</v>
      </c>
      <c r="E12608" s="2" t="s">
        <v>29028</v>
      </c>
      <c r="F12608" s="56">
        <v>96.648813406071397</v>
      </c>
      <c r="G12608" s="56">
        <v>88.750330477536295</v>
      </c>
      <c r="H12608" s="56">
        <v>91.7862643448764</v>
      </c>
      <c r="I12608" s="56">
        <v>96.423830755615199</v>
      </c>
      <c r="J12608" s="57">
        <v>0.37866036103441603</v>
      </c>
      <c r="K12608" s="57">
        <v>0.43807177365287697</v>
      </c>
      <c r="L12608" s="57">
        <v>0.39370191138539001</v>
      </c>
      <c r="M12608" s="57">
        <v>0.332980037877186</v>
      </c>
    </row>
    <row r="12609" spans="1:13" x14ac:dyDescent="0.25">
      <c r="A12609" t="s">
        <v>8177</v>
      </c>
      <c r="B12609" t="s">
        <v>8178</v>
      </c>
      <c r="C12609" s="2" t="s">
        <v>31</v>
      </c>
      <c r="D12609" s="2" t="s">
        <v>32</v>
      </c>
      <c r="E12609" s="2" t="s">
        <v>29028</v>
      </c>
      <c r="F12609" s="56">
        <v>100.32345504356201</v>
      </c>
      <c r="G12609" s="56">
        <v>95.833441010868</v>
      </c>
      <c r="H12609" s="56">
        <v>95.1292457149939</v>
      </c>
      <c r="I12609" s="56">
        <v>94.146844998024804</v>
      </c>
      <c r="J12609" s="57">
        <v>0.35849045155874998</v>
      </c>
      <c r="K12609" s="57">
        <v>0.41522048347031798</v>
      </c>
      <c r="L12609" s="57">
        <v>0.37011843656489402</v>
      </c>
      <c r="M12609" s="57">
        <v>0.308905450867623</v>
      </c>
    </row>
    <row r="12610" spans="1:13" x14ac:dyDescent="0.25">
      <c r="A12610" t="s">
        <v>15434</v>
      </c>
      <c r="B12610" t="s">
        <v>15435</v>
      </c>
      <c r="C12610" s="2" t="s">
        <v>31</v>
      </c>
      <c r="D12610" s="2" t="s">
        <v>429</v>
      </c>
      <c r="E12610" s="2" t="s">
        <v>29028</v>
      </c>
      <c r="F12610" s="56">
        <v>96.648813406071397</v>
      </c>
      <c r="G12610" s="56">
        <v>88.750330477536295</v>
      </c>
      <c r="H12610" s="56">
        <v>91.7862643448764</v>
      </c>
      <c r="I12610" s="56">
        <v>96.423830755615199</v>
      </c>
      <c r="J12610" s="57">
        <v>0.37866036103441603</v>
      </c>
      <c r="K12610" s="57">
        <v>0.43807177365287697</v>
      </c>
      <c r="L12610" s="57">
        <v>0.39370191138539001</v>
      </c>
      <c r="M12610" s="57">
        <v>0.332980037877186</v>
      </c>
    </row>
    <row r="12611" spans="1:13" x14ac:dyDescent="0.25">
      <c r="A12611" t="s">
        <v>21652</v>
      </c>
      <c r="B12611" t="s">
        <v>21653</v>
      </c>
      <c r="C12611" s="2" t="s">
        <v>35</v>
      </c>
      <c r="D12611" s="2" t="s">
        <v>289</v>
      </c>
      <c r="E12611" s="2" t="s">
        <v>29028</v>
      </c>
      <c r="F12611" s="56">
        <v>94.296517714679993</v>
      </c>
      <c r="G12611" s="56">
        <v>93.049528491307797</v>
      </c>
      <c r="H12611" s="56">
        <v>94.384923205289198</v>
      </c>
      <c r="I12611" s="56"/>
      <c r="J12611" s="57">
        <v>0.339051898513206</v>
      </c>
      <c r="K12611" s="57">
        <v>0.40182210005656499</v>
      </c>
      <c r="L12611" s="57">
        <v>0.349328510123188</v>
      </c>
      <c r="M12611" s="57">
        <v>0.29108959970012099</v>
      </c>
    </row>
    <row r="12612" spans="1:13" x14ac:dyDescent="0.25">
      <c r="A12612" t="s">
        <v>24420</v>
      </c>
      <c r="B12612" t="s">
        <v>24421</v>
      </c>
      <c r="C12612" s="2" t="s">
        <v>35</v>
      </c>
      <c r="D12612" s="2" t="s">
        <v>289</v>
      </c>
      <c r="E12612" s="2" t="s">
        <v>29028</v>
      </c>
      <c r="F12612" s="56">
        <v>100.33015441035801</v>
      </c>
      <c r="G12612" s="56">
        <v>102.659286450132</v>
      </c>
      <c r="H12612" s="56">
        <v>101.890798058984</v>
      </c>
      <c r="I12612" s="56">
        <v>95.780570838449194</v>
      </c>
      <c r="J12612" s="57">
        <v>0.38684567617799498</v>
      </c>
      <c r="K12612" s="57">
        <v>0.44094087957871803</v>
      </c>
      <c r="L12612" s="57">
        <v>0.39748973782907798</v>
      </c>
      <c r="M12612" s="57">
        <v>0.34444916567841399</v>
      </c>
    </row>
    <row r="12613" spans="1:13" x14ac:dyDescent="0.25">
      <c r="A12613" t="s">
        <v>23113</v>
      </c>
      <c r="B12613" t="s">
        <v>23114</v>
      </c>
      <c r="C12613" s="2" t="s">
        <v>35</v>
      </c>
      <c r="D12613" s="2" t="s">
        <v>36</v>
      </c>
      <c r="E12613" s="2" t="s">
        <v>29028</v>
      </c>
      <c r="F12613" s="56"/>
      <c r="G12613" s="56">
        <v>95.041645552689104</v>
      </c>
      <c r="H12613" s="56">
        <v>95.429675208706897</v>
      </c>
      <c r="I12613" s="56"/>
      <c r="J12613" s="57">
        <v>0.29416205822901298</v>
      </c>
      <c r="K12613" s="57">
        <v>0.354186957222758</v>
      </c>
      <c r="L12613" s="57">
        <v>0.31004326682940597</v>
      </c>
      <c r="M12613" s="57">
        <v>0.25064153374201398</v>
      </c>
    </row>
    <row r="12614" spans="1:13" x14ac:dyDescent="0.25">
      <c r="A12614" t="s">
        <v>8179</v>
      </c>
      <c r="B12614" t="s">
        <v>8180</v>
      </c>
      <c r="C12614" s="2" t="s">
        <v>31</v>
      </c>
      <c r="D12614" s="2" t="s">
        <v>32</v>
      </c>
      <c r="E12614" s="2" t="s">
        <v>29028</v>
      </c>
      <c r="F12614" s="56">
        <v>100.32345504356201</v>
      </c>
      <c r="G12614" s="56">
        <v>95.833441010868</v>
      </c>
      <c r="H12614" s="56">
        <v>95.1292457149939</v>
      </c>
      <c r="I12614" s="56">
        <v>94.146844998024804</v>
      </c>
      <c r="J12614" s="57">
        <v>0.35849045155874998</v>
      </c>
      <c r="K12614" s="57">
        <v>0.41522048347031798</v>
      </c>
      <c r="L12614" s="57">
        <v>0.37011843656489402</v>
      </c>
      <c r="M12614" s="57">
        <v>0.308905450867623</v>
      </c>
    </row>
    <row r="12615" spans="1:13" x14ac:dyDescent="0.25">
      <c r="A12615" t="s">
        <v>21650</v>
      </c>
      <c r="B12615" t="s">
        <v>21651</v>
      </c>
      <c r="C12615" s="2" t="s">
        <v>35</v>
      </c>
      <c r="D12615" s="2" t="s">
        <v>289</v>
      </c>
      <c r="E12615" s="2" t="s">
        <v>29028</v>
      </c>
      <c r="F12615" s="56">
        <v>94.296517714679993</v>
      </c>
      <c r="G12615" s="56">
        <v>93.049528491307797</v>
      </c>
      <c r="H12615" s="56">
        <v>94.384923205289198</v>
      </c>
      <c r="I12615" s="56"/>
      <c r="J12615" s="57">
        <v>0.339051898513206</v>
      </c>
      <c r="K12615" s="57">
        <v>0.40182210005656499</v>
      </c>
      <c r="L12615" s="57">
        <v>0.349328510123188</v>
      </c>
      <c r="M12615" s="57">
        <v>0.29108959970012099</v>
      </c>
    </row>
    <row r="12616" spans="1:13" x14ac:dyDescent="0.25">
      <c r="A12616" t="s">
        <v>15436</v>
      </c>
      <c r="B12616" t="s">
        <v>15437</v>
      </c>
      <c r="C12616" s="2" t="s">
        <v>31</v>
      </c>
      <c r="D12616" s="2" t="s">
        <v>429</v>
      </c>
      <c r="E12616" s="2" t="s">
        <v>29028</v>
      </c>
      <c r="F12616" s="56">
        <v>96.648813406071397</v>
      </c>
      <c r="G12616" s="56">
        <v>88.750330477536295</v>
      </c>
      <c r="H12616" s="56">
        <v>91.7862643448764</v>
      </c>
      <c r="I12616" s="56">
        <v>96.423830755615199</v>
      </c>
      <c r="J12616" s="57">
        <v>0.37866036103441603</v>
      </c>
      <c r="K12616" s="57">
        <v>0.43807177365287697</v>
      </c>
      <c r="L12616" s="57">
        <v>0.39370191138539001</v>
      </c>
      <c r="M12616" s="57">
        <v>0.332980037877186</v>
      </c>
    </row>
    <row r="12617" spans="1:13" x14ac:dyDescent="0.25">
      <c r="A12617" t="s">
        <v>3812</v>
      </c>
      <c r="B12617" t="s">
        <v>3813</v>
      </c>
      <c r="C12617" s="2" t="s">
        <v>35</v>
      </c>
      <c r="D12617" s="2" t="s">
        <v>36</v>
      </c>
      <c r="E12617" s="2" t="s">
        <v>29027</v>
      </c>
      <c r="F12617" s="56">
        <v>97.001114409973198</v>
      </c>
      <c r="G12617" s="56">
        <v>80.665096041328795</v>
      </c>
      <c r="H12617" s="56">
        <v>99.902763350118903</v>
      </c>
      <c r="I12617" s="56">
        <v>96.810415044883896</v>
      </c>
      <c r="J12617" s="57">
        <v>0.41907037102161698</v>
      </c>
      <c r="K12617" s="57">
        <v>0.51881638848345402</v>
      </c>
      <c r="L12617" s="57">
        <v>0.43762284806287899</v>
      </c>
      <c r="M12617" s="57">
        <v>0.34788127244075601</v>
      </c>
    </row>
    <row r="12618" spans="1:13" x14ac:dyDescent="0.25">
      <c r="A12618" t="s">
        <v>8185</v>
      </c>
      <c r="B12618" t="s">
        <v>8186</v>
      </c>
      <c r="C12618" s="2" t="s">
        <v>31</v>
      </c>
      <c r="D12618" s="2" t="s">
        <v>32</v>
      </c>
      <c r="E12618" s="2" t="s">
        <v>29028</v>
      </c>
      <c r="F12618" s="56">
        <v>100.32345504356201</v>
      </c>
      <c r="G12618" s="56">
        <v>95.833441010868</v>
      </c>
      <c r="H12618" s="56">
        <v>95.1292457149939</v>
      </c>
      <c r="I12618" s="56">
        <v>94.146844998024804</v>
      </c>
      <c r="J12618" s="57">
        <v>0.35849045155874998</v>
      </c>
      <c r="K12618" s="57">
        <v>0.41522048347031798</v>
      </c>
      <c r="L12618" s="57">
        <v>0.37011843656489402</v>
      </c>
      <c r="M12618" s="57">
        <v>0.308905450867623</v>
      </c>
    </row>
    <row r="12619" spans="1:13" x14ac:dyDescent="0.25">
      <c r="A12619" t="s">
        <v>8175</v>
      </c>
      <c r="B12619" t="s">
        <v>8176</v>
      </c>
      <c r="C12619" s="2" t="s">
        <v>31</v>
      </c>
      <c r="D12619" s="2" t="s">
        <v>32</v>
      </c>
      <c r="E12619" s="2" t="s">
        <v>29028</v>
      </c>
      <c r="F12619" s="56">
        <v>100.32345504356201</v>
      </c>
      <c r="G12619" s="56">
        <v>95.833441010868</v>
      </c>
      <c r="H12619" s="56">
        <v>95.1292457149939</v>
      </c>
      <c r="I12619" s="56">
        <v>94.146844998024804</v>
      </c>
      <c r="J12619" s="57">
        <v>0.35849045155874998</v>
      </c>
      <c r="K12619" s="57">
        <v>0.41522048347031798</v>
      </c>
      <c r="L12619" s="57">
        <v>0.37011843656489402</v>
      </c>
      <c r="M12619" s="57">
        <v>0.308905450867623</v>
      </c>
    </row>
    <row r="12620" spans="1:13" x14ac:dyDescent="0.25">
      <c r="A12620" t="s">
        <v>24422</v>
      </c>
      <c r="B12620" t="s">
        <v>24423</v>
      </c>
      <c r="C12620" s="2" t="s">
        <v>35</v>
      </c>
      <c r="D12620" s="2" t="s">
        <v>289</v>
      </c>
      <c r="E12620" s="2" t="s">
        <v>29028</v>
      </c>
      <c r="F12620" s="56">
        <v>100.33015441035801</v>
      </c>
      <c r="G12620" s="56">
        <v>102.659286450132</v>
      </c>
      <c r="H12620" s="56">
        <v>101.890798058984</v>
      </c>
      <c r="I12620" s="56">
        <v>95.780570838449194</v>
      </c>
      <c r="J12620" s="57">
        <v>0.38684567617799498</v>
      </c>
      <c r="K12620" s="57">
        <v>0.44094087957871803</v>
      </c>
      <c r="L12620" s="57">
        <v>0.39748973782907798</v>
      </c>
      <c r="M12620" s="57">
        <v>0.34444916567841399</v>
      </c>
    </row>
    <row r="12621" spans="1:13" x14ac:dyDescent="0.25">
      <c r="A12621" t="s">
        <v>8183</v>
      </c>
      <c r="B12621" t="s">
        <v>8184</v>
      </c>
      <c r="C12621" s="2" t="s">
        <v>31</v>
      </c>
      <c r="D12621" s="2" t="s">
        <v>32</v>
      </c>
      <c r="E12621" s="2" t="s">
        <v>29028</v>
      </c>
      <c r="F12621" s="56">
        <v>100.32345504356201</v>
      </c>
      <c r="G12621" s="56">
        <v>95.833441010868</v>
      </c>
      <c r="H12621" s="56">
        <v>95.1292457149939</v>
      </c>
      <c r="I12621" s="56">
        <v>94.146844998024804</v>
      </c>
      <c r="J12621" s="57">
        <v>0.35849045155874998</v>
      </c>
      <c r="K12621" s="57">
        <v>0.41522048347031798</v>
      </c>
      <c r="L12621" s="57">
        <v>0.37011843656489402</v>
      </c>
      <c r="M12621" s="57">
        <v>0.308905450867623</v>
      </c>
    </row>
    <row r="12622" spans="1:13" x14ac:dyDescent="0.25">
      <c r="A12622" t="s">
        <v>8171</v>
      </c>
      <c r="B12622" t="s">
        <v>8172</v>
      </c>
      <c r="C12622" s="2" t="s">
        <v>35</v>
      </c>
      <c r="D12622" s="2" t="s">
        <v>32</v>
      </c>
      <c r="E12622" s="2" t="s">
        <v>29028</v>
      </c>
      <c r="F12622" s="56">
        <v>100.32345504356201</v>
      </c>
      <c r="G12622" s="56">
        <v>95.833441010868</v>
      </c>
      <c r="H12622" s="56">
        <v>95.1292457149939</v>
      </c>
      <c r="I12622" s="56">
        <v>94.146844998024804</v>
      </c>
      <c r="J12622" s="57">
        <v>0.35849045155874998</v>
      </c>
      <c r="K12622" s="57">
        <v>0.41522048347031798</v>
      </c>
      <c r="L12622" s="57">
        <v>0.37011843656489402</v>
      </c>
      <c r="M12622" s="57">
        <v>0.308905450867623</v>
      </c>
    </row>
    <row r="12623" spans="1:13" x14ac:dyDescent="0.25">
      <c r="A12623" t="s">
        <v>3204</v>
      </c>
      <c r="B12623" t="s">
        <v>3205</v>
      </c>
      <c r="C12623" s="2" t="s">
        <v>31</v>
      </c>
      <c r="D12623" s="2" t="s">
        <v>289</v>
      </c>
      <c r="E12623" s="2" t="s">
        <v>29027</v>
      </c>
      <c r="F12623" s="56">
        <v>100.785243954812</v>
      </c>
      <c r="G12623" s="56">
        <v>104.77974056605601</v>
      </c>
      <c r="H12623" s="56">
        <v>101.272538593926</v>
      </c>
      <c r="I12623" s="56">
        <v>96.738161504894506</v>
      </c>
      <c r="J12623" s="57">
        <v>0.50923562144460599</v>
      </c>
      <c r="K12623" s="57">
        <v>0.59290557686919398</v>
      </c>
      <c r="L12623" s="57">
        <v>0.526491967039174</v>
      </c>
      <c r="M12623" s="57">
        <v>0.46439064434261901</v>
      </c>
    </row>
    <row r="12624" spans="1:13" x14ac:dyDescent="0.25">
      <c r="A12624" t="s">
        <v>23109</v>
      </c>
      <c r="B12624" t="s">
        <v>23110</v>
      </c>
      <c r="C12624" s="2" t="s">
        <v>31</v>
      </c>
      <c r="D12624" s="2" t="s">
        <v>36</v>
      </c>
      <c r="E12624" s="2" t="s">
        <v>29028</v>
      </c>
      <c r="F12624" s="56"/>
      <c r="G12624" s="56">
        <v>95.041645552689104</v>
      </c>
      <c r="H12624" s="56">
        <v>95.429675208706897</v>
      </c>
      <c r="I12624" s="56"/>
      <c r="J12624" s="57">
        <v>0.29416205822901298</v>
      </c>
      <c r="K12624" s="57">
        <v>0.354186957222758</v>
      </c>
      <c r="L12624" s="57">
        <v>0.31004326682940597</v>
      </c>
      <c r="M12624" s="57">
        <v>0.25064153374201398</v>
      </c>
    </row>
    <row r="12625" spans="1:13" x14ac:dyDescent="0.25">
      <c r="A12625" t="s">
        <v>3200</v>
      </c>
      <c r="B12625" t="s">
        <v>3201</v>
      </c>
      <c r="C12625" s="2" t="s">
        <v>31</v>
      </c>
      <c r="D12625" s="2" t="s">
        <v>289</v>
      </c>
      <c r="E12625" s="2" t="s">
        <v>29027</v>
      </c>
      <c r="F12625" s="56">
        <v>97.427575846315904</v>
      </c>
      <c r="G12625" s="56">
        <v>103.11126554357899</v>
      </c>
      <c r="H12625" s="56">
        <v>106.13892575285701</v>
      </c>
      <c r="I12625" s="56">
        <v>93.598925700066701</v>
      </c>
      <c r="J12625" s="57">
        <v>0.51175929468279902</v>
      </c>
      <c r="K12625" s="57">
        <v>0.59470383693552198</v>
      </c>
      <c r="L12625" s="57">
        <v>0.51675558939035504</v>
      </c>
      <c r="M12625" s="57">
        <v>0.44703159072269399</v>
      </c>
    </row>
    <row r="12626" spans="1:13" x14ac:dyDescent="0.25">
      <c r="A12626" t="s">
        <v>15442</v>
      </c>
      <c r="B12626" t="s">
        <v>15443</v>
      </c>
      <c r="C12626" s="2" t="s">
        <v>35</v>
      </c>
      <c r="D12626" s="2" t="s">
        <v>429</v>
      </c>
      <c r="E12626" s="2" t="s">
        <v>29028</v>
      </c>
      <c r="F12626" s="56">
        <v>96.648813406071397</v>
      </c>
      <c r="G12626" s="56">
        <v>88.750330477536295</v>
      </c>
      <c r="H12626" s="56">
        <v>91.7862643448764</v>
      </c>
      <c r="I12626" s="56">
        <v>96.423830755615199</v>
      </c>
      <c r="J12626" s="57">
        <v>0.37866036103441603</v>
      </c>
      <c r="K12626" s="57">
        <v>0.43807177365287697</v>
      </c>
      <c r="L12626" s="57">
        <v>0.39370191138539001</v>
      </c>
      <c r="M12626" s="57">
        <v>0.332980037877186</v>
      </c>
    </row>
    <row r="12627" spans="1:13" x14ac:dyDescent="0.25">
      <c r="A12627" t="s">
        <v>11248</v>
      </c>
      <c r="B12627" t="s">
        <v>11249</v>
      </c>
      <c r="C12627" s="2" t="s">
        <v>31</v>
      </c>
      <c r="D12627" s="2" t="s">
        <v>83</v>
      </c>
      <c r="E12627" s="2" t="s">
        <v>29028</v>
      </c>
      <c r="F12627" s="56">
        <v>97.989426811631802</v>
      </c>
      <c r="G12627" s="56">
        <v>97.040076822037605</v>
      </c>
      <c r="H12627" s="56">
        <v>96.557893244553995</v>
      </c>
      <c r="I12627" s="56">
        <v>95.696708214122594</v>
      </c>
      <c r="J12627" s="57">
        <v>0.342248256442992</v>
      </c>
      <c r="K12627" s="57">
        <v>0.39453703679344099</v>
      </c>
      <c r="L12627" s="57">
        <v>0.35433218978095199</v>
      </c>
      <c r="M12627" s="57">
        <v>0.30352296896941</v>
      </c>
    </row>
    <row r="12628" spans="1:13" x14ac:dyDescent="0.25">
      <c r="A12628" t="s">
        <v>24414</v>
      </c>
      <c r="B12628" t="s">
        <v>24415</v>
      </c>
      <c r="C12628" s="2" t="s">
        <v>35</v>
      </c>
      <c r="D12628" s="2" t="s">
        <v>289</v>
      </c>
      <c r="E12628" s="2" t="s">
        <v>29028</v>
      </c>
      <c r="F12628" s="56">
        <v>100.33015441035801</v>
      </c>
      <c r="G12628" s="56">
        <v>102.659286450132</v>
      </c>
      <c r="H12628" s="56">
        <v>101.890798058984</v>
      </c>
      <c r="I12628" s="56">
        <v>95.780570838449194</v>
      </c>
      <c r="J12628" s="57">
        <v>0.38684567617799498</v>
      </c>
      <c r="K12628" s="57">
        <v>0.44094087957871803</v>
      </c>
      <c r="L12628" s="57">
        <v>0.39748973782907798</v>
      </c>
      <c r="M12628" s="57">
        <v>0.34444916567841399</v>
      </c>
    </row>
    <row r="12629" spans="1:13" x14ac:dyDescent="0.25">
      <c r="A12629" t="s">
        <v>11236</v>
      </c>
      <c r="B12629" t="s">
        <v>11237</v>
      </c>
      <c r="C12629" s="2" t="s">
        <v>31</v>
      </c>
      <c r="D12629" s="2" t="s">
        <v>83</v>
      </c>
      <c r="E12629" s="2" t="s">
        <v>29028</v>
      </c>
      <c r="F12629" s="56">
        <v>97.989426811631802</v>
      </c>
      <c r="G12629" s="56">
        <v>97.040076822037605</v>
      </c>
      <c r="H12629" s="56">
        <v>96.557893244553995</v>
      </c>
      <c r="I12629" s="56">
        <v>95.696708214122594</v>
      </c>
      <c r="J12629" s="57">
        <v>0.342248256442992</v>
      </c>
      <c r="K12629" s="57">
        <v>0.39453703679344099</v>
      </c>
      <c r="L12629" s="57">
        <v>0.35433218978095199</v>
      </c>
      <c r="M12629" s="57">
        <v>0.30352296896941</v>
      </c>
    </row>
    <row r="12630" spans="1:13" x14ac:dyDescent="0.25">
      <c r="A12630" t="s">
        <v>3202</v>
      </c>
      <c r="B12630" t="s">
        <v>3203</v>
      </c>
      <c r="C12630" s="2" t="s">
        <v>31</v>
      </c>
      <c r="D12630" s="2" t="s">
        <v>289</v>
      </c>
      <c r="E12630" s="2" t="s">
        <v>29027</v>
      </c>
      <c r="F12630" s="56">
        <v>100.570396819652</v>
      </c>
      <c r="G12630" s="56">
        <v>104.154322932586</v>
      </c>
      <c r="H12630" s="56">
        <v>100.366467995378</v>
      </c>
      <c r="I12630" s="56">
        <v>93.433396818145198</v>
      </c>
      <c r="J12630" s="57">
        <v>0.50896783146700997</v>
      </c>
      <c r="K12630" s="57">
        <v>0.59287741220683099</v>
      </c>
      <c r="L12630" s="57">
        <v>0.53174642865342003</v>
      </c>
      <c r="M12630" s="57">
        <v>0.45177773342605998</v>
      </c>
    </row>
    <row r="12631" spans="1:13" x14ac:dyDescent="0.25">
      <c r="A12631" t="s">
        <v>24410</v>
      </c>
      <c r="B12631" t="s">
        <v>24411</v>
      </c>
      <c r="C12631" s="2" t="s">
        <v>31</v>
      </c>
      <c r="D12631" s="2" t="s">
        <v>289</v>
      </c>
      <c r="E12631" s="2" t="s">
        <v>29028</v>
      </c>
      <c r="F12631" s="56">
        <v>100.33015441035801</v>
      </c>
      <c r="G12631" s="56">
        <v>102.659286450132</v>
      </c>
      <c r="H12631" s="56">
        <v>101.890798058984</v>
      </c>
      <c r="I12631" s="56">
        <v>95.780570838449194</v>
      </c>
      <c r="J12631" s="57">
        <v>0.38684567617799498</v>
      </c>
      <c r="K12631" s="57">
        <v>0.44094087957871803</v>
      </c>
      <c r="L12631" s="57">
        <v>0.39748973782907798</v>
      </c>
      <c r="M12631" s="57">
        <v>0.34444916567841399</v>
      </c>
    </row>
    <row r="12632" spans="1:13" x14ac:dyDescent="0.25">
      <c r="A12632" t="s">
        <v>24412</v>
      </c>
      <c r="B12632" t="s">
        <v>24413</v>
      </c>
      <c r="C12632" s="2" t="s">
        <v>31</v>
      </c>
      <c r="D12632" s="2" t="s">
        <v>289</v>
      </c>
      <c r="E12632" s="2" t="s">
        <v>29028</v>
      </c>
      <c r="F12632" s="56">
        <v>100.33015441035801</v>
      </c>
      <c r="G12632" s="56">
        <v>102.659286450132</v>
      </c>
      <c r="H12632" s="56">
        <v>101.890798058984</v>
      </c>
      <c r="I12632" s="56">
        <v>95.780570838449194</v>
      </c>
      <c r="J12632" s="57">
        <v>0.38684567617799498</v>
      </c>
      <c r="K12632" s="57">
        <v>0.44094087957871803</v>
      </c>
      <c r="L12632" s="57">
        <v>0.39748973782907798</v>
      </c>
      <c r="M12632" s="57">
        <v>0.34444916567841399</v>
      </c>
    </row>
    <row r="12633" spans="1:13" x14ac:dyDescent="0.25">
      <c r="A12633" t="s">
        <v>3026</v>
      </c>
      <c r="B12633" t="s">
        <v>3027</v>
      </c>
      <c r="C12633" s="2" t="s">
        <v>35</v>
      </c>
      <c r="D12633" s="2" t="s">
        <v>36</v>
      </c>
      <c r="E12633" s="2" t="s">
        <v>29027</v>
      </c>
      <c r="F12633" s="56">
        <v>88.618492756494902</v>
      </c>
      <c r="G12633" s="56">
        <v>85.9043334303785</v>
      </c>
      <c r="H12633" s="56">
        <v>99.747163697944401</v>
      </c>
      <c r="I12633" s="56">
        <v>100.918213950948</v>
      </c>
      <c r="J12633" s="57">
        <v>0.454033478635887</v>
      </c>
      <c r="K12633" s="57">
        <v>0.54837055305612803</v>
      </c>
      <c r="L12633" s="57">
        <v>0.469577241899861</v>
      </c>
      <c r="M12633" s="57">
        <v>0.38576745956582897</v>
      </c>
    </row>
    <row r="12634" spans="1:13" x14ac:dyDescent="0.25">
      <c r="A12634" t="s">
        <v>15438</v>
      </c>
      <c r="B12634" t="s">
        <v>15439</v>
      </c>
      <c r="C12634" s="2" t="s">
        <v>31</v>
      </c>
      <c r="D12634" s="2" t="s">
        <v>429</v>
      </c>
      <c r="E12634" s="2" t="s">
        <v>29028</v>
      </c>
      <c r="F12634" s="56">
        <v>96.648813406071397</v>
      </c>
      <c r="G12634" s="56">
        <v>88.750330477536295</v>
      </c>
      <c r="H12634" s="56">
        <v>91.7862643448764</v>
      </c>
      <c r="I12634" s="56">
        <v>96.423830755615199</v>
      </c>
      <c r="J12634" s="57">
        <v>0.37866036103441603</v>
      </c>
      <c r="K12634" s="57">
        <v>0.43807177365287697</v>
      </c>
      <c r="L12634" s="57">
        <v>0.39370191138539001</v>
      </c>
      <c r="M12634" s="57">
        <v>0.332980037877186</v>
      </c>
    </row>
    <row r="12635" spans="1:13" x14ac:dyDescent="0.25">
      <c r="A12635" t="s">
        <v>29091</v>
      </c>
      <c r="B12635" t="s">
        <v>29092</v>
      </c>
      <c r="C12635" s="2" t="s">
        <v>31</v>
      </c>
      <c r="D12635" s="2" t="s">
        <v>7638</v>
      </c>
      <c r="E12635" s="2" t="s">
        <v>29028</v>
      </c>
      <c r="F12635" s="56">
        <v>107.62087665058201</v>
      </c>
      <c r="G12635" s="56">
        <v>110.72360001797099</v>
      </c>
      <c r="H12635" s="56">
        <v>119.34146783097199</v>
      </c>
      <c r="I12635" s="56">
        <v>94.770608203030207</v>
      </c>
      <c r="J12635" s="57">
        <v>0.38451003563056102</v>
      </c>
      <c r="K12635" s="57">
        <v>0.43699357438977599</v>
      </c>
      <c r="L12635" s="57">
        <v>0.39170048161328802</v>
      </c>
      <c r="M12635" s="57">
        <v>0.34246524712607801</v>
      </c>
    </row>
    <row r="12636" spans="1:13" x14ac:dyDescent="0.25">
      <c r="A12636" t="s">
        <v>29083</v>
      </c>
      <c r="B12636" t="s">
        <v>29084</v>
      </c>
      <c r="C12636" s="2" t="s">
        <v>35</v>
      </c>
      <c r="D12636" s="2" t="s">
        <v>7638</v>
      </c>
      <c r="E12636" s="2" t="s">
        <v>29028</v>
      </c>
      <c r="F12636" s="56">
        <v>107.62087665058201</v>
      </c>
      <c r="G12636" s="56">
        <v>110.72360001797099</v>
      </c>
      <c r="H12636" s="56">
        <v>119.34146783097199</v>
      </c>
      <c r="I12636" s="56">
        <v>94.770608203030207</v>
      </c>
      <c r="J12636" s="57">
        <v>0.38451003563056102</v>
      </c>
      <c r="K12636" s="57">
        <v>0.43699357438977599</v>
      </c>
      <c r="L12636" s="57">
        <v>0.39170048161328802</v>
      </c>
      <c r="M12636" s="57">
        <v>0.34246524712607801</v>
      </c>
    </row>
    <row r="12637" spans="1:13" x14ac:dyDescent="0.25">
      <c r="A12637" t="s">
        <v>29093</v>
      </c>
      <c r="B12637" t="s">
        <v>29094</v>
      </c>
      <c r="C12637" s="2" t="s">
        <v>35</v>
      </c>
      <c r="D12637" s="2" t="s">
        <v>7638</v>
      </c>
      <c r="E12637" s="2" t="s">
        <v>29028</v>
      </c>
      <c r="F12637" s="56">
        <v>107.62087665058201</v>
      </c>
      <c r="G12637" s="56">
        <v>110.72360001797099</v>
      </c>
      <c r="H12637" s="56">
        <v>119.34146783097199</v>
      </c>
      <c r="I12637" s="56">
        <v>94.770608203030207</v>
      </c>
      <c r="J12637" s="57">
        <v>0.38451003563056102</v>
      </c>
      <c r="K12637" s="57">
        <v>0.43699357438977599</v>
      </c>
      <c r="L12637" s="57">
        <v>0.39170048161328802</v>
      </c>
      <c r="M12637" s="57">
        <v>0.34246524712607801</v>
      </c>
    </row>
    <row r="12638" spans="1:13" x14ac:dyDescent="0.25">
      <c r="A12638" t="s">
        <v>29087</v>
      </c>
      <c r="B12638" t="s">
        <v>29088</v>
      </c>
      <c r="C12638" s="2" t="s">
        <v>35</v>
      </c>
      <c r="D12638" s="2" t="s">
        <v>7638</v>
      </c>
      <c r="E12638" s="2" t="s">
        <v>29028</v>
      </c>
      <c r="F12638" s="56">
        <v>107.62087665058201</v>
      </c>
      <c r="G12638" s="56">
        <v>110.72360001797099</v>
      </c>
      <c r="H12638" s="56">
        <v>119.34146783097199</v>
      </c>
      <c r="I12638" s="56">
        <v>94.770608203030207</v>
      </c>
      <c r="J12638" s="57">
        <v>0.38451003563056102</v>
      </c>
      <c r="K12638" s="57">
        <v>0.43699357438977599</v>
      </c>
      <c r="L12638" s="57">
        <v>0.39170048161328802</v>
      </c>
      <c r="M12638" s="57">
        <v>0.34246524712607801</v>
      </c>
    </row>
    <row r="12639" spans="1:13" x14ac:dyDescent="0.25">
      <c r="A12639" t="s">
        <v>29085</v>
      </c>
      <c r="B12639" t="s">
        <v>29086</v>
      </c>
      <c r="C12639" s="2" t="s">
        <v>31</v>
      </c>
      <c r="D12639" s="2" t="s">
        <v>7638</v>
      </c>
      <c r="E12639" s="2" t="s">
        <v>29028</v>
      </c>
      <c r="F12639" s="56">
        <v>107.62087665058201</v>
      </c>
      <c r="G12639" s="56">
        <v>110.72360001797099</v>
      </c>
      <c r="H12639" s="56">
        <v>119.34146783097199</v>
      </c>
      <c r="I12639" s="56">
        <v>94.770608203030207</v>
      </c>
      <c r="J12639" s="57">
        <v>0.38451003563056102</v>
      </c>
      <c r="K12639" s="57">
        <v>0.43699357438977599</v>
      </c>
      <c r="L12639" s="57">
        <v>0.39170048161328802</v>
      </c>
      <c r="M12639" s="57">
        <v>0.34246524712607801</v>
      </c>
    </row>
    <row r="12640" spans="1:13" x14ac:dyDescent="0.25">
      <c r="A12640" t="s">
        <v>29095</v>
      </c>
      <c r="B12640" t="s">
        <v>29096</v>
      </c>
      <c r="C12640" s="2" t="s">
        <v>35</v>
      </c>
      <c r="D12640" s="2" t="s">
        <v>7638</v>
      </c>
      <c r="E12640" s="2" t="s">
        <v>29028</v>
      </c>
      <c r="F12640" s="56">
        <v>107.62087665058201</v>
      </c>
      <c r="G12640" s="56">
        <v>110.72360001797099</v>
      </c>
      <c r="H12640" s="56">
        <v>119.34146783097199</v>
      </c>
      <c r="I12640" s="56">
        <v>94.770608203030207</v>
      </c>
      <c r="J12640" s="57">
        <v>0.38451003563056102</v>
      </c>
      <c r="K12640" s="57">
        <v>0.43699357438977599</v>
      </c>
      <c r="L12640" s="57">
        <v>0.39170048161328802</v>
      </c>
      <c r="M12640" s="57">
        <v>0.34246524712607801</v>
      </c>
    </row>
    <row r="12641" spans="1:13" x14ac:dyDescent="0.25">
      <c r="A12641" t="s">
        <v>29089</v>
      </c>
      <c r="B12641" t="s">
        <v>29090</v>
      </c>
      <c r="C12641" s="2" t="s">
        <v>31</v>
      </c>
      <c r="D12641" s="2" t="s">
        <v>7638</v>
      </c>
      <c r="E12641" s="2" t="s">
        <v>29028</v>
      </c>
      <c r="F12641" s="56">
        <v>107.62087665058201</v>
      </c>
      <c r="G12641" s="56">
        <v>110.72360001797099</v>
      </c>
      <c r="H12641" s="56">
        <v>119.34146783097199</v>
      </c>
      <c r="I12641" s="56">
        <v>94.770608203030207</v>
      </c>
      <c r="J12641" s="57">
        <v>0.38451003563056102</v>
      </c>
      <c r="K12641" s="57">
        <v>0.43699357438977599</v>
      </c>
      <c r="L12641" s="57">
        <v>0.39170048161328802</v>
      </c>
      <c r="M12641" s="57">
        <v>0.34246524712607801</v>
      </c>
    </row>
    <row r="12642" spans="1:13" x14ac:dyDescent="0.25">
      <c r="A12642" t="s">
        <v>29097</v>
      </c>
      <c r="B12642" t="s">
        <v>29098</v>
      </c>
      <c r="C12642" s="2" t="s">
        <v>35</v>
      </c>
      <c r="D12642" s="2" t="s">
        <v>7638</v>
      </c>
      <c r="E12642" s="2" t="s">
        <v>29028</v>
      </c>
      <c r="F12642" s="56">
        <v>107.62087665058201</v>
      </c>
      <c r="G12642" s="56">
        <v>110.72360001797099</v>
      </c>
      <c r="H12642" s="56">
        <v>119.34146783097199</v>
      </c>
      <c r="I12642" s="56">
        <v>94.770608203030207</v>
      </c>
      <c r="J12642" s="57">
        <v>0.38451003563056102</v>
      </c>
      <c r="K12642" s="57">
        <v>0.43699357438977599</v>
      </c>
      <c r="L12642" s="57">
        <v>0.39170048161328802</v>
      </c>
      <c r="M12642" s="57">
        <v>0.34246524712607801</v>
      </c>
    </row>
    <row r="12643" spans="1:13" x14ac:dyDescent="0.25">
      <c r="A12643" t="s">
        <v>15776</v>
      </c>
      <c r="B12643" t="s">
        <v>15777</v>
      </c>
      <c r="C12643" s="2" t="s">
        <v>35</v>
      </c>
      <c r="D12643" s="2" t="s">
        <v>289</v>
      </c>
      <c r="E12643" s="2" t="s">
        <v>29028</v>
      </c>
      <c r="F12643" s="56">
        <v>102.89192216355001</v>
      </c>
      <c r="G12643" s="56">
        <v>109.87157385877001</v>
      </c>
      <c r="H12643" s="56">
        <v>103.169311213409</v>
      </c>
      <c r="I12643" s="56">
        <v>116.79628825189999</v>
      </c>
      <c r="J12643" s="57">
        <v>0.36129082115439498</v>
      </c>
      <c r="K12643" s="57">
        <v>0.41092767124989599</v>
      </c>
      <c r="L12643" s="57">
        <v>0.37147387609854499</v>
      </c>
      <c r="M12643" s="57">
        <v>0.31855692328981899</v>
      </c>
    </row>
    <row r="12644" spans="1:13" x14ac:dyDescent="0.25">
      <c r="A12644" t="s">
        <v>18382</v>
      </c>
      <c r="B12644" t="s">
        <v>18383</v>
      </c>
      <c r="C12644" s="2" t="s">
        <v>31</v>
      </c>
      <c r="D12644" s="2" t="s">
        <v>312</v>
      </c>
      <c r="E12644" s="2" t="s">
        <v>29028</v>
      </c>
      <c r="F12644" s="56">
        <v>101.0842616228</v>
      </c>
      <c r="G12644" s="56">
        <v>107.976813797079</v>
      </c>
      <c r="H12644" s="56">
        <v>118.276743454845</v>
      </c>
      <c r="I12644" s="56"/>
      <c r="J12644" s="57">
        <v>0.32017629764057498</v>
      </c>
      <c r="K12644" s="57">
        <v>0.37534215084608002</v>
      </c>
      <c r="L12644" s="57">
        <v>0.333061915420857</v>
      </c>
      <c r="M12644" s="57">
        <v>0.27830891290349502</v>
      </c>
    </row>
    <row r="12645" spans="1:13" x14ac:dyDescent="0.25">
      <c r="A12645" t="s">
        <v>15602</v>
      </c>
      <c r="B12645" t="s">
        <v>15603</v>
      </c>
      <c r="C12645" s="2" t="s">
        <v>31</v>
      </c>
      <c r="D12645" s="2" t="s">
        <v>69</v>
      </c>
      <c r="E12645" s="2" t="s">
        <v>29028</v>
      </c>
      <c r="F12645" s="56"/>
      <c r="G12645" s="56">
        <v>110.60440145752101</v>
      </c>
      <c r="H12645" s="56">
        <v>119.324147725061</v>
      </c>
      <c r="I12645" s="56"/>
      <c r="J12645" s="57">
        <v>0.29157642536834999</v>
      </c>
      <c r="K12645" s="57">
        <v>0.357059002483821</v>
      </c>
      <c r="L12645" s="57">
        <v>0.30280281570945899</v>
      </c>
      <c r="M12645" s="57">
        <v>0.23312691860614901</v>
      </c>
    </row>
    <row r="12646" spans="1:13" x14ac:dyDescent="0.25">
      <c r="A12646" t="s">
        <v>18384</v>
      </c>
      <c r="B12646" t="s">
        <v>18385</v>
      </c>
      <c r="C12646" s="2" t="s">
        <v>31</v>
      </c>
      <c r="D12646" s="2" t="s">
        <v>312</v>
      </c>
      <c r="E12646" s="2" t="s">
        <v>29028</v>
      </c>
      <c r="F12646" s="56">
        <v>97.185853344357398</v>
      </c>
      <c r="G12646" s="56">
        <v>103.90278106150301</v>
      </c>
      <c r="H12646" s="56">
        <v>119.847287258121</v>
      </c>
      <c r="I12646" s="56">
        <v>90.380625144995705</v>
      </c>
      <c r="J12646" s="57">
        <v>0.49331549676318598</v>
      </c>
      <c r="K12646" s="57">
        <v>0.57998642235598197</v>
      </c>
      <c r="L12646" s="57">
        <v>0.51549740070311301</v>
      </c>
      <c r="M12646" s="57">
        <v>0.44571596159140803</v>
      </c>
    </row>
    <row r="12647" spans="1:13" x14ac:dyDescent="0.25">
      <c r="A12647" t="s">
        <v>18366</v>
      </c>
      <c r="B12647" t="s">
        <v>18367</v>
      </c>
      <c r="C12647" s="2" t="s">
        <v>35</v>
      </c>
      <c r="D12647" s="2" t="s">
        <v>312</v>
      </c>
      <c r="E12647" s="2" t="s">
        <v>29028</v>
      </c>
      <c r="F12647" s="56">
        <v>101.0842616228</v>
      </c>
      <c r="G12647" s="56">
        <v>107.976813797079</v>
      </c>
      <c r="H12647" s="56">
        <v>118.276743454845</v>
      </c>
      <c r="I12647" s="56"/>
      <c r="J12647" s="57">
        <v>0.32017629764057498</v>
      </c>
      <c r="K12647" s="57">
        <v>0.37534215084608002</v>
      </c>
      <c r="L12647" s="57">
        <v>0.333061915420857</v>
      </c>
      <c r="M12647" s="57">
        <v>0.27830891290349502</v>
      </c>
    </row>
    <row r="12648" spans="1:13" x14ac:dyDescent="0.25">
      <c r="A12648" t="s">
        <v>1706</v>
      </c>
      <c r="B12648" t="s">
        <v>1707</v>
      </c>
      <c r="C12648" s="2" t="s">
        <v>35</v>
      </c>
      <c r="D12648" s="2" t="s">
        <v>69</v>
      </c>
      <c r="E12648" s="2" t="s">
        <v>29027</v>
      </c>
      <c r="F12648" s="56">
        <v>108.053009178818</v>
      </c>
      <c r="G12648" s="56">
        <v>106.909588232749</v>
      </c>
      <c r="H12648" s="56">
        <v>120.165478902212</v>
      </c>
      <c r="I12648" s="56">
        <v>92.1665235831628</v>
      </c>
      <c r="J12648" s="57">
        <v>0.45542190452546299</v>
      </c>
      <c r="K12648" s="57">
        <v>0.55108984863798904</v>
      </c>
      <c r="L12648" s="57">
        <v>0.46700431924850899</v>
      </c>
      <c r="M12648" s="57">
        <v>0.37800989296530102</v>
      </c>
    </row>
    <row r="12649" spans="1:13" x14ac:dyDescent="0.25">
      <c r="A12649" t="s">
        <v>1708</v>
      </c>
      <c r="B12649" t="s">
        <v>1709</v>
      </c>
      <c r="C12649" s="2" t="s">
        <v>35</v>
      </c>
      <c r="D12649" s="2" t="s">
        <v>69</v>
      </c>
      <c r="E12649" s="2" t="s">
        <v>29027</v>
      </c>
      <c r="F12649" s="56">
        <v>113.747661809592</v>
      </c>
      <c r="G12649" s="56">
        <v>112.548129290654</v>
      </c>
      <c r="H12649" s="56">
        <v>121.465732607212</v>
      </c>
      <c r="I12649" s="56">
        <v>88.7609036158713</v>
      </c>
      <c r="J12649" s="57">
        <v>0.44994918874848899</v>
      </c>
      <c r="K12649" s="57">
        <v>0.54963019037411298</v>
      </c>
      <c r="L12649" s="57">
        <v>0.466461137127203</v>
      </c>
      <c r="M12649" s="57">
        <v>0.37699059937909202</v>
      </c>
    </row>
    <row r="12650" spans="1:13" x14ac:dyDescent="0.25">
      <c r="A12650" t="s">
        <v>15604</v>
      </c>
      <c r="B12650" t="s">
        <v>15605</v>
      </c>
      <c r="C12650" s="2" t="s">
        <v>31</v>
      </c>
      <c r="D12650" s="2" t="s">
        <v>69</v>
      </c>
      <c r="E12650" s="2" t="s">
        <v>29028</v>
      </c>
      <c r="F12650" s="56"/>
      <c r="G12650" s="56">
        <v>110.60440145752101</v>
      </c>
      <c r="H12650" s="56">
        <v>119.324147725061</v>
      </c>
      <c r="I12650" s="56"/>
      <c r="J12650" s="57">
        <v>0.29157642536834999</v>
      </c>
      <c r="K12650" s="57">
        <v>0.357059002483821</v>
      </c>
      <c r="L12650" s="57">
        <v>0.30280281570945899</v>
      </c>
      <c r="M12650" s="57">
        <v>0.23312691860614901</v>
      </c>
    </row>
    <row r="12651" spans="1:13" x14ac:dyDescent="0.25">
      <c r="A12651" t="s">
        <v>18370</v>
      </c>
      <c r="B12651" t="s">
        <v>18371</v>
      </c>
      <c r="C12651" s="2" t="s">
        <v>35</v>
      </c>
      <c r="D12651" s="2" t="s">
        <v>312</v>
      </c>
      <c r="E12651" s="2" t="s">
        <v>29028</v>
      </c>
      <c r="F12651" s="56">
        <v>101.0842616228</v>
      </c>
      <c r="G12651" s="56">
        <v>107.976813797079</v>
      </c>
      <c r="H12651" s="56">
        <v>118.276743454845</v>
      </c>
      <c r="I12651" s="56"/>
      <c r="J12651" s="57">
        <v>0.32017629764057498</v>
      </c>
      <c r="K12651" s="57">
        <v>0.37534215084608002</v>
      </c>
      <c r="L12651" s="57">
        <v>0.333061915420857</v>
      </c>
      <c r="M12651" s="57">
        <v>0.27830891290349502</v>
      </c>
    </row>
    <row r="12652" spans="1:13" x14ac:dyDescent="0.25">
      <c r="A12652" t="s">
        <v>15610</v>
      </c>
      <c r="B12652" t="s">
        <v>15611</v>
      </c>
      <c r="C12652" s="2" t="s">
        <v>31</v>
      </c>
      <c r="D12652" s="2" t="s">
        <v>69</v>
      </c>
      <c r="E12652" s="2" t="s">
        <v>29028</v>
      </c>
      <c r="F12652" s="56"/>
      <c r="G12652" s="56">
        <v>110.60440145752101</v>
      </c>
      <c r="H12652" s="56">
        <v>119.324147725061</v>
      </c>
      <c r="I12652" s="56"/>
      <c r="J12652" s="57">
        <v>0.29157642536834999</v>
      </c>
      <c r="K12652" s="57">
        <v>0.357059002483821</v>
      </c>
      <c r="L12652" s="57">
        <v>0.30280281570945899</v>
      </c>
      <c r="M12652" s="57">
        <v>0.23312691860614901</v>
      </c>
    </row>
    <row r="12653" spans="1:13" x14ac:dyDescent="0.25">
      <c r="A12653" t="s">
        <v>18386</v>
      </c>
      <c r="B12653" t="s">
        <v>18387</v>
      </c>
      <c r="C12653" s="2" t="s">
        <v>31</v>
      </c>
      <c r="D12653" s="2" t="s">
        <v>312</v>
      </c>
      <c r="E12653" s="2" t="s">
        <v>29028</v>
      </c>
      <c r="F12653" s="56">
        <v>101.0842616228</v>
      </c>
      <c r="G12653" s="56">
        <v>107.976813797079</v>
      </c>
      <c r="H12653" s="56">
        <v>118.276743454845</v>
      </c>
      <c r="I12653" s="56"/>
      <c r="J12653" s="57">
        <v>0.32017629764057498</v>
      </c>
      <c r="K12653" s="57">
        <v>0.37534215084608002</v>
      </c>
      <c r="L12653" s="57">
        <v>0.333061915420857</v>
      </c>
      <c r="M12653" s="57">
        <v>0.27830891290349502</v>
      </c>
    </row>
    <row r="12654" spans="1:13" x14ac:dyDescent="0.25">
      <c r="A12654" t="s">
        <v>9261</v>
      </c>
      <c r="B12654" t="s">
        <v>9262</v>
      </c>
      <c r="C12654" s="2" t="s">
        <v>31</v>
      </c>
      <c r="D12654" s="2" t="s">
        <v>210</v>
      </c>
      <c r="E12654" s="2" t="s">
        <v>29028</v>
      </c>
      <c r="F12654" s="56"/>
      <c r="G12654" s="56">
        <v>110.83612977946601</v>
      </c>
      <c r="H12654" s="56"/>
      <c r="I12654" s="56"/>
      <c r="J12654" s="57">
        <v>0.26349017738568897</v>
      </c>
      <c r="K12654" s="57">
        <v>0.31122897016053003</v>
      </c>
      <c r="L12654" s="57">
        <v>0.27383657002101902</v>
      </c>
      <c r="M12654" s="57">
        <v>0.22578271289570501</v>
      </c>
    </row>
    <row r="12655" spans="1:13" x14ac:dyDescent="0.25">
      <c r="A12655" t="s">
        <v>9257</v>
      </c>
      <c r="B12655" t="s">
        <v>9258</v>
      </c>
      <c r="C12655" s="2" t="s">
        <v>31</v>
      </c>
      <c r="D12655" s="2" t="s">
        <v>210</v>
      </c>
      <c r="E12655" s="2" t="s">
        <v>29028</v>
      </c>
      <c r="F12655" s="56"/>
      <c r="G12655" s="56">
        <v>110.83612977946601</v>
      </c>
      <c r="H12655" s="56"/>
      <c r="I12655" s="56"/>
      <c r="J12655" s="57">
        <v>0.26349017738568897</v>
      </c>
      <c r="K12655" s="57">
        <v>0.31122897016053003</v>
      </c>
      <c r="L12655" s="57">
        <v>0.27383657002101902</v>
      </c>
      <c r="M12655" s="57">
        <v>0.22578271289570501</v>
      </c>
    </row>
    <row r="12656" spans="1:13" x14ac:dyDescent="0.25">
      <c r="A12656" t="s">
        <v>9265</v>
      </c>
      <c r="B12656" t="s">
        <v>9266</v>
      </c>
      <c r="C12656" s="2" t="s">
        <v>31</v>
      </c>
      <c r="D12656" s="2" t="s">
        <v>210</v>
      </c>
      <c r="E12656" s="2" t="s">
        <v>29028</v>
      </c>
      <c r="F12656" s="56"/>
      <c r="G12656" s="56">
        <v>110.83612977946601</v>
      </c>
      <c r="H12656" s="56"/>
      <c r="I12656" s="56"/>
      <c r="J12656" s="57">
        <v>0.26349017738568897</v>
      </c>
      <c r="K12656" s="57">
        <v>0.31122897016053003</v>
      </c>
      <c r="L12656" s="57">
        <v>0.27383657002101902</v>
      </c>
      <c r="M12656" s="57">
        <v>0.22578271289570501</v>
      </c>
    </row>
    <row r="12657" spans="1:13" x14ac:dyDescent="0.25">
      <c r="A12657" t="s">
        <v>9267</v>
      </c>
      <c r="B12657" t="s">
        <v>9268</v>
      </c>
      <c r="C12657" s="2" t="s">
        <v>31</v>
      </c>
      <c r="D12657" s="2" t="s">
        <v>210</v>
      </c>
      <c r="E12657" s="2" t="s">
        <v>29028</v>
      </c>
      <c r="F12657" s="56">
        <v>96.597165962049999</v>
      </c>
      <c r="G12657" s="56">
        <v>108.980026356501</v>
      </c>
      <c r="H12657" s="56">
        <v>111.939397877465</v>
      </c>
      <c r="I12657" s="56">
        <v>92.139509261718402</v>
      </c>
      <c r="J12657" s="57">
        <v>0.40436297117271403</v>
      </c>
      <c r="K12657" s="57">
        <v>0.47896773997569198</v>
      </c>
      <c r="L12657" s="57">
        <v>0.41776142350867002</v>
      </c>
      <c r="M12657" s="57">
        <v>0.36001117144952499</v>
      </c>
    </row>
    <row r="12658" spans="1:13" x14ac:dyDescent="0.25">
      <c r="A12658" t="s">
        <v>18388</v>
      </c>
      <c r="B12658" t="s">
        <v>18389</v>
      </c>
      <c r="C12658" s="2" t="s">
        <v>31</v>
      </c>
      <c r="D12658" s="2" t="s">
        <v>312</v>
      </c>
      <c r="E12658" s="2" t="s">
        <v>29028</v>
      </c>
      <c r="F12658" s="56">
        <v>101.0842616228</v>
      </c>
      <c r="G12658" s="56">
        <v>107.976813797079</v>
      </c>
      <c r="H12658" s="56">
        <v>118.276743454845</v>
      </c>
      <c r="I12658" s="56"/>
      <c r="J12658" s="57">
        <v>0.32017629764057498</v>
      </c>
      <c r="K12658" s="57">
        <v>0.37534215084608002</v>
      </c>
      <c r="L12658" s="57">
        <v>0.333061915420857</v>
      </c>
      <c r="M12658" s="57">
        <v>0.27830891290349502</v>
      </c>
    </row>
    <row r="12659" spans="1:13" x14ac:dyDescent="0.25">
      <c r="A12659" t="s">
        <v>15600</v>
      </c>
      <c r="B12659" t="s">
        <v>15601</v>
      </c>
      <c r="C12659" s="2" t="s">
        <v>35</v>
      </c>
      <c r="D12659" s="2" t="s">
        <v>69</v>
      </c>
      <c r="E12659" s="2" t="s">
        <v>29028</v>
      </c>
      <c r="F12659" s="56"/>
      <c r="G12659" s="56">
        <v>110.60440145752101</v>
      </c>
      <c r="H12659" s="56">
        <v>119.324147725061</v>
      </c>
      <c r="I12659" s="56"/>
      <c r="J12659" s="57">
        <v>0.29157642536834999</v>
      </c>
      <c r="K12659" s="57">
        <v>0.357059002483821</v>
      </c>
      <c r="L12659" s="57">
        <v>0.30280281570945899</v>
      </c>
      <c r="M12659" s="57">
        <v>0.23312691860614901</v>
      </c>
    </row>
    <row r="12660" spans="1:13" x14ac:dyDescent="0.25">
      <c r="A12660" t="s">
        <v>18376</v>
      </c>
      <c r="B12660" t="s">
        <v>18377</v>
      </c>
      <c r="C12660" s="2" t="s">
        <v>35</v>
      </c>
      <c r="D12660" s="2" t="s">
        <v>312</v>
      </c>
      <c r="E12660" s="2" t="s">
        <v>29028</v>
      </c>
      <c r="F12660" s="56">
        <v>101.0842616228</v>
      </c>
      <c r="G12660" s="56">
        <v>107.976813797079</v>
      </c>
      <c r="H12660" s="56">
        <v>118.276743454845</v>
      </c>
      <c r="I12660" s="56"/>
      <c r="J12660" s="57">
        <v>0.32017629764057498</v>
      </c>
      <c r="K12660" s="57">
        <v>0.37534215084608002</v>
      </c>
      <c r="L12660" s="57">
        <v>0.333061915420857</v>
      </c>
      <c r="M12660" s="57">
        <v>0.27830891290349502</v>
      </c>
    </row>
    <row r="12661" spans="1:13" x14ac:dyDescent="0.25">
      <c r="A12661" t="s">
        <v>15606</v>
      </c>
      <c r="B12661" t="s">
        <v>15607</v>
      </c>
      <c r="C12661" s="2" t="s">
        <v>31</v>
      </c>
      <c r="D12661" s="2" t="s">
        <v>69</v>
      </c>
      <c r="E12661" s="2" t="s">
        <v>29028</v>
      </c>
      <c r="F12661" s="56"/>
      <c r="G12661" s="56">
        <v>110.60440145752101</v>
      </c>
      <c r="H12661" s="56">
        <v>119.324147725061</v>
      </c>
      <c r="I12661" s="56"/>
      <c r="J12661" s="57">
        <v>0.29157642536834999</v>
      </c>
      <c r="K12661" s="57">
        <v>0.357059002483821</v>
      </c>
      <c r="L12661" s="57">
        <v>0.30280281570945899</v>
      </c>
      <c r="M12661" s="57">
        <v>0.23312691860614901</v>
      </c>
    </row>
    <row r="12662" spans="1:13" x14ac:dyDescent="0.25">
      <c r="A12662" t="s">
        <v>15608</v>
      </c>
      <c r="B12662" t="s">
        <v>15609</v>
      </c>
      <c r="C12662" s="2" t="s">
        <v>31</v>
      </c>
      <c r="D12662" s="2" t="s">
        <v>69</v>
      </c>
      <c r="E12662" s="2" t="s">
        <v>29028</v>
      </c>
      <c r="F12662" s="56"/>
      <c r="G12662" s="56">
        <v>110.60440145752101</v>
      </c>
      <c r="H12662" s="56">
        <v>119.324147725061</v>
      </c>
      <c r="I12662" s="56"/>
      <c r="J12662" s="57">
        <v>0.29157642536834999</v>
      </c>
      <c r="K12662" s="57">
        <v>0.357059002483821</v>
      </c>
      <c r="L12662" s="57">
        <v>0.30280281570945899</v>
      </c>
      <c r="M12662" s="57">
        <v>0.23312691860614901</v>
      </c>
    </row>
    <row r="12663" spans="1:13" x14ac:dyDescent="0.25">
      <c r="A12663" t="s">
        <v>18380</v>
      </c>
      <c r="B12663" t="s">
        <v>18381</v>
      </c>
      <c r="C12663" s="2" t="s">
        <v>35</v>
      </c>
      <c r="D12663" s="2" t="s">
        <v>312</v>
      </c>
      <c r="E12663" s="2" t="s">
        <v>29028</v>
      </c>
      <c r="F12663" s="56">
        <v>103.06123697437999</v>
      </c>
      <c r="G12663" s="56">
        <v>107.10125399379901</v>
      </c>
      <c r="H12663" s="56">
        <v>119.76824167035601</v>
      </c>
      <c r="I12663" s="56">
        <v>90.106870787051193</v>
      </c>
      <c r="J12663" s="57">
        <v>0.39639952621325197</v>
      </c>
      <c r="K12663" s="57">
        <v>0.46532879251535397</v>
      </c>
      <c r="L12663" s="57">
        <v>0.40960143743676602</v>
      </c>
      <c r="M12663" s="57">
        <v>0.34444916567841399</v>
      </c>
    </row>
    <row r="12664" spans="1:13" x14ac:dyDescent="0.25">
      <c r="A12664" t="s">
        <v>29538</v>
      </c>
      <c r="B12664" t="s">
        <v>29539</v>
      </c>
      <c r="C12664" s="2" t="s">
        <v>35</v>
      </c>
      <c r="D12664" s="2" t="s">
        <v>29159</v>
      </c>
      <c r="E12664" s="2" t="s">
        <v>29028</v>
      </c>
      <c r="F12664" s="56"/>
      <c r="G12664" s="56">
        <v>86.523561273771904</v>
      </c>
      <c r="H12664" s="56"/>
      <c r="I12664" s="56"/>
      <c r="J12664" s="57">
        <v>0.240171556099089</v>
      </c>
      <c r="K12664" s="57">
        <v>0.30148700229596098</v>
      </c>
      <c r="L12664" s="57">
        <v>0.25180755616663197</v>
      </c>
      <c r="M12664" s="57">
        <v>0.198191679505826</v>
      </c>
    </row>
    <row r="12665" spans="1:13" x14ac:dyDescent="0.25">
      <c r="A12665" t="s">
        <v>29536</v>
      </c>
      <c r="B12665" t="s">
        <v>29537</v>
      </c>
      <c r="C12665" s="2" t="s">
        <v>35</v>
      </c>
      <c r="D12665" s="2" t="s">
        <v>29159</v>
      </c>
      <c r="E12665" s="2" t="s">
        <v>29028</v>
      </c>
      <c r="F12665" s="56"/>
      <c r="G12665" s="56">
        <v>86.523561273771904</v>
      </c>
      <c r="H12665" s="56"/>
      <c r="I12665" s="56"/>
      <c r="J12665" s="57">
        <v>0.240171556099089</v>
      </c>
      <c r="K12665" s="57">
        <v>0.30148700229596098</v>
      </c>
      <c r="L12665" s="57">
        <v>0.25180755616663197</v>
      </c>
      <c r="M12665" s="57">
        <v>0.198191679505826</v>
      </c>
    </row>
    <row r="12666" spans="1:13" x14ac:dyDescent="0.25">
      <c r="A12666" t="s">
        <v>30857</v>
      </c>
      <c r="B12666" t="s">
        <v>30858</v>
      </c>
      <c r="C12666" s="2" t="s">
        <v>31</v>
      </c>
      <c r="D12666" s="2" t="s">
        <v>83</v>
      </c>
      <c r="E12666" s="2" t="s">
        <v>29028</v>
      </c>
      <c r="F12666" s="56">
        <v>102.465265978172</v>
      </c>
      <c r="G12666" s="56">
        <v>117.800166170238</v>
      </c>
      <c r="H12666" s="56">
        <v>109.760660363489</v>
      </c>
      <c r="I12666" s="56">
        <v>106.546824176313</v>
      </c>
      <c r="J12666" s="57">
        <v>0.40167412830962401</v>
      </c>
      <c r="K12666" s="57">
        <v>0.47274350047284203</v>
      </c>
      <c r="L12666" s="57">
        <v>0.42670508243847799</v>
      </c>
      <c r="M12666" s="57">
        <v>0.36838524216697299</v>
      </c>
    </row>
    <row r="12667" spans="1:13" x14ac:dyDescent="0.25">
      <c r="A12667" t="s">
        <v>2302</v>
      </c>
      <c r="B12667" t="s">
        <v>2303</v>
      </c>
      <c r="C12667" s="2" t="s">
        <v>35</v>
      </c>
      <c r="D12667" s="2" t="s">
        <v>356</v>
      </c>
      <c r="E12667" s="2" t="s">
        <v>29027</v>
      </c>
      <c r="F12667" s="56">
        <v>106.581243983281</v>
      </c>
      <c r="G12667" s="56">
        <v>93.317089165854199</v>
      </c>
      <c r="H12667" s="56">
        <v>109.05984306645099</v>
      </c>
      <c r="I12667" s="56">
        <v>96.888633748725994</v>
      </c>
      <c r="J12667" s="57">
        <v>0.39698837527557101</v>
      </c>
      <c r="K12667" s="57">
        <v>0.49913368989031998</v>
      </c>
      <c r="L12667" s="57">
        <v>0.41188503035615398</v>
      </c>
      <c r="M12667" s="57">
        <v>0.34508667031582602</v>
      </c>
    </row>
    <row r="12668" spans="1:13" x14ac:dyDescent="0.25">
      <c r="A12668" t="s">
        <v>1720</v>
      </c>
      <c r="B12668" t="s">
        <v>1721</v>
      </c>
      <c r="C12668" s="2" t="s">
        <v>31</v>
      </c>
      <c r="D12668" s="2" t="s">
        <v>289</v>
      </c>
      <c r="E12668" s="2" t="s">
        <v>29027</v>
      </c>
      <c r="F12668" s="56">
        <v>115.95705065926801</v>
      </c>
      <c r="G12668" s="56">
        <v>112.729726533877</v>
      </c>
      <c r="H12668" s="56">
        <v>121.243665541634</v>
      </c>
      <c r="I12668" s="56">
        <v>102.08824917886299</v>
      </c>
      <c r="J12668" s="57">
        <v>0.54967304527692595</v>
      </c>
      <c r="K12668" s="57">
        <v>0.62121800623657497</v>
      </c>
      <c r="L12668" s="57">
        <v>0.55503265280954295</v>
      </c>
      <c r="M12668" s="57">
        <v>0.48727182172162598</v>
      </c>
    </row>
    <row r="12669" spans="1:13" x14ac:dyDescent="0.25">
      <c r="A12669" t="s">
        <v>29829</v>
      </c>
      <c r="B12669" t="s">
        <v>1721</v>
      </c>
      <c r="C12669" s="2" t="s">
        <v>35</v>
      </c>
      <c r="D12669" s="2" t="s">
        <v>429</v>
      </c>
      <c r="E12669" s="2" t="s">
        <v>29027</v>
      </c>
      <c r="F12669" s="56">
        <v>98.194419645632294</v>
      </c>
      <c r="G12669" s="56">
        <v>122.888889015678</v>
      </c>
      <c r="H12669" s="56">
        <v>110.08237630755301</v>
      </c>
      <c r="I12669" s="56">
        <v>98.503659950348904</v>
      </c>
      <c r="J12669" s="57">
        <v>0.51279970919642004</v>
      </c>
      <c r="K12669" s="57">
        <v>0.60216320476246998</v>
      </c>
      <c r="L12669" s="57">
        <v>0.54272373008725305</v>
      </c>
      <c r="M12669" s="57">
        <v>0.46328204821232599</v>
      </c>
    </row>
    <row r="12670" spans="1:13" x14ac:dyDescent="0.25">
      <c r="A12670" t="s">
        <v>26769</v>
      </c>
      <c r="B12670" t="s">
        <v>26770</v>
      </c>
      <c r="C12670" s="2" t="s">
        <v>35</v>
      </c>
      <c r="D12670" s="2" t="s">
        <v>356</v>
      </c>
      <c r="E12670" s="2" t="s">
        <v>29028</v>
      </c>
      <c r="F12670" s="56"/>
      <c r="G12670" s="56">
        <v>99.043111553352205</v>
      </c>
      <c r="H12670" s="56"/>
      <c r="I12670" s="56"/>
      <c r="J12670" s="57">
        <v>0.26692647422330201</v>
      </c>
      <c r="K12670" s="57">
        <v>0.311273289377198</v>
      </c>
      <c r="L12670" s="57">
        <v>0.27717374170827302</v>
      </c>
      <c r="M12670" s="57">
        <v>0.213643907746806</v>
      </c>
    </row>
    <row r="12671" spans="1:13" x14ac:dyDescent="0.25">
      <c r="A12671" t="s">
        <v>26767</v>
      </c>
      <c r="B12671" t="s">
        <v>26768</v>
      </c>
      <c r="C12671" s="2" t="s">
        <v>35</v>
      </c>
      <c r="D12671" s="2" t="s">
        <v>356</v>
      </c>
      <c r="E12671" s="2" t="s">
        <v>29028</v>
      </c>
      <c r="F12671" s="56"/>
      <c r="G12671" s="56">
        <v>99.043111553352205</v>
      </c>
      <c r="H12671" s="56"/>
      <c r="I12671" s="56"/>
      <c r="J12671" s="57">
        <v>0.26692647422330201</v>
      </c>
      <c r="K12671" s="57">
        <v>0.311273289377198</v>
      </c>
      <c r="L12671" s="57">
        <v>0.27717374170827302</v>
      </c>
      <c r="M12671" s="57">
        <v>0.213643907746806</v>
      </c>
    </row>
    <row r="12672" spans="1:13" x14ac:dyDescent="0.25">
      <c r="A12672" t="s">
        <v>26765</v>
      </c>
      <c r="B12672" t="s">
        <v>26766</v>
      </c>
      <c r="C12672" s="2" t="s">
        <v>31</v>
      </c>
      <c r="D12672" s="2" t="s">
        <v>356</v>
      </c>
      <c r="E12672" s="2" t="s">
        <v>29028</v>
      </c>
      <c r="F12672" s="56"/>
      <c r="G12672" s="56">
        <v>99.043111553352205</v>
      </c>
      <c r="H12672" s="56"/>
      <c r="I12672" s="56"/>
      <c r="J12672" s="57">
        <v>0.26692647422330201</v>
      </c>
      <c r="K12672" s="57">
        <v>0.311273289377198</v>
      </c>
      <c r="L12672" s="57">
        <v>0.27717374170827302</v>
      </c>
      <c r="M12672" s="57">
        <v>0.213643907746806</v>
      </c>
    </row>
    <row r="12673" spans="1:13" x14ac:dyDescent="0.25">
      <c r="A12673" t="s">
        <v>26759</v>
      </c>
      <c r="B12673" t="s">
        <v>26760</v>
      </c>
      <c r="C12673" s="2" t="s">
        <v>31</v>
      </c>
      <c r="D12673" s="2" t="s">
        <v>356</v>
      </c>
      <c r="E12673" s="2" t="s">
        <v>29028</v>
      </c>
      <c r="F12673" s="56"/>
      <c r="G12673" s="56">
        <v>99.043111553352205</v>
      </c>
      <c r="H12673" s="56"/>
      <c r="I12673" s="56"/>
      <c r="J12673" s="57">
        <v>0.26692647422330201</v>
      </c>
      <c r="K12673" s="57">
        <v>0.311273289377198</v>
      </c>
      <c r="L12673" s="57">
        <v>0.27717374170827302</v>
      </c>
      <c r="M12673" s="57">
        <v>0.213643907746806</v>
      </c>
    </row>
    <row r="12674" spans="1:13" x14ac:dyDescent="0.25">
      <c r="A12674" t="s">
        <v>26763</v>
      </c>
      <c r="B12674" t="s">
        <v>26764</v>
      </c>
      <c r="C12674" s="2" t="s">
        <v>31</v>
      </c>
      <c r="D12674" s="2" t="s">
        <v>356</v>
      </c>
      <c r="E12674" s="2" t="s">
        <v>29028</v>
      </c>
      <c r="F12674" s="56"/>
      <c r="G12674" s="56">
        <v>99.043111553352205</v>
      </c>
      <c r="H12674" s="56"/>
      <c r="I12674" s="56"/>
      <c r="J12674" s="57">
        <v>0.26692647422330201</v>
      </c>
      <c r="K12674" s="57">
        <v>0.311273289377198</v>
      </c>
      <c r="L12674" s="57">
        <v>0.27717374170827302</v>
      </c>
      <c r="M12674" s="57">
        <v>0.213643907746806</v>
      </c>
    </row>
    <row r="12675" spans="1:13" x14ac:dyDescent="0.25">
      <c r="A12675" t="s">
        <v>26761</v>
      </c>
      <c r="B12675" t="s">
        <v>26762</v>
      </c>
      <c r="C12675" s="2" t="s">
        <v>31</v>
      </c>
      <c r="D12675" s="2" t="s">
        <v>356</v>
      </c>
      <c r="E12675" s="2" t="s">
        <v>29028</v>
      </c>
      <c r="F12675" s="56"/>
      <c r="G12675" s="56">
        <v>99.043111553352205</v>
      </c>
      <c r="H12675" s="56"/>
      <c r="I12675" s="56"/>
      <c r="J12675" s="57">
        <v>0.26692647422330201</v>
      </c>
      <c r="K12675" s="57">
        <v>0.311273289377198</v>
      </c>
      <c r="L12675" s="57">
        <v>0.27717374170827302</v>
      </c>
      <c r="M12675" s="57">
        <v>0.213643907746806</v>
      </c>
    </row>
    <row r="12676" spans="1:13" x14ac:dyDescent="0.25">
      <c r="A12676" t="s">
        <v>26755</v>
      </c>
      <c r="B12676" t="s">
        <v>26756</v>
      </c>
      <c r="C12676" s="2" t="s">
        <v>31</v>
      </c>
      <c r="D12676" s="2" t="s">
        <v>356</v>
      </c>
      <c r="E12676" s="2" t="s">
        <v>29028</v>
      </c>
      <c r="F12676" s="56"/>
      <c r="G12676" s="56">
        <v>99.043111553352205</v>
      </c>
      <c r="H12676" s="56"/>
      <c r="I12676" s="56"/>
      <c r="J12676" s="57">
        <v>0.26692647422330201</v>
      </c>
      <c r="K12676" s="57">
        <v>0.311273289377198</v>
      </c>
      <c r="L12676" s="57">
        <v>0.27717374170827302</v>
      </c>
      <c r="M12676" s="57">
        <v>0.213643907746806</v>
      </c>
    </row>
    <row r="12677" spans="1:13" x14ac:dyDescent="0.25">
      <c r="A12677" t="s">
        <v>5146</v>
      </c>
      <c r="B12677" t="s">
        <v>5147</v>
      </c>
      <c r="C12677" s="2" t="s">
        <v>35</v>
      </c>
      <c r="D12677" s="2" t="s">
        <v>108</v>
      </c>
      <c r="E12677" s="2" t="s">
        <v>29028</v>
      </c>
      <c r="F12677" s="56"/>
      <c r="G12677" s="56">
        <v>99.043111553352205</v>
      </c>
      <c r="H12677" s="56"/>
      <c r="I12677" s="56"/>
      <c r="J12677" s="57">
        <v>0.26692647422330201</v>
      </c>
      <c r="K12677" s="57">
        <v>0.311273289377198</v>
      </c>
      <c r="L12677" s="57">
        <v>0.27717374170827302</v>
      </c>
      <c r="M12677" s="57">
        <v>0.213643907746806</v>
      </c>
    </row>
    <row r="12678" spans="1:13" x14ac:dyDescent="0.25">
      <c r="A12678" t="s">
        <v>5140</v>
      </c>
      <c r="B12678" t="s">
        <v>5141</v>
      </c>
      <c r="C12678" s="2" t="s">
        <v>31</v>
      </c>
      <c r="D12678" s="2" t="s">
        <v>108</v>
      </c>
      <c r="E12678" s="2" t="s">
        <v>29028</v>
      </c>
      <c r="F12678" s="56"/>
      <c r="G12678" s="56">
        <v>99.043111553352205</v>
      </c>
      <c r="H12678" s="56"/>
      <c r="I12678" s="56"/>
      <c r="J12678" s="57">
        <v>0.26692647422330201</v>
      </c>
      <c r="K12678" s="57">
        <v>0.311273289377198</v>
      </c>
      <c r="L12678" s="57">
        <v>0.27717374170827302</v>
      </c>
      <c r="M12678" s="57">
        <v>0.213643907746806</v>
      </c>
    </row>
    <row r="12679" spans="1:13" x14ac:dyDescent="0.25">
      <c r="A12679" t="s">
        <v>5142</v>
      </c>
      <c r="B12679" t="s">
        <v>5143</v>
      </c>
      <c r="C12679" s="2" t="s">
        <v>31</v>
      </c>
      <c r="D12679" s="2" t="s">
        <v>108</v>
      </c>
      <c r="E12679" s="2" t="s">
        <v>29028</v>
      </c>
      <c r="F12679" s="56"/>
      <c r="G12679" s="56">
        <v>99.043111553352205</v>
      </c>
      <c r="H12679" s="56"/>
      <c r="I12679" s="56"/>
      <c r="J12679" s="57">
        <v>0.26692647422330201</v>
      </c>
      <c r="K12679" s="57">
        <v>0.311273289377198</v>
      </c>
      <c r="L12679" s="57">
        <v>0.27717374170827302</v>
      </c>
      <c r="M12679" s="57">
        <v>0.213643907746806</v>
      </c>
    </row>
    <row r="12680" spans="1:13" x14ac:dyDescent="0.25">
      <c r="A12680" t="s">
        <v>5144</v>
      </c>
      <c r="B12680" t="s">
        <v>5145</v>
      </c>
      <c r="C12680" s="2" t="s">
        <v>35</v>
      </c>
      <c r="D12680" s="2" t="s">
        <v>108</v>
      </c>
      <c r="E12680" s="2" t="s">
        <v>29028</v>
      </c>
      <c r="F12680" s="56"/>
      <c r="G12680" s="56">
        <v>99.043111553352205</v>
      </c>
      <c r="H12680" s="56"/>
      <c r="I12680" s="56"/>
      <c r="J12680" s="57">
        <v>0.26692647422330201</v>
      </c>
      <c r="K12680" s="57">
        <v>0.311273289377198</v>
      </c>
      <c r="L12680" s="57">
        <v>0.27717374170827302</v>
      </c>
      <c r="M12680" s="57">
        <v>0.213643907746806</v>
      </c>
    </row>
    <row r="12681" spans="1:13" x14ac:dyDescent="0.25">
      <c r="A12681" t="s">
        <v>14181</v>
      </c>
      <c r="B12681" t="s">
        <v>14182</v>
      </c>
      <c r="C12681" s="2" t="s">
        <v>35</v>
      </c>
      <c r="D12681" s="2" t="s">
        <v>80</v>
      </c>
      <c r="E12681" s="2" t="s">
        <v>29028</v>
      </c>
      <c r="F12681" s="56"/>
      <c r="G12681" s="56">
        <v>103.094406919352</v>
      </c>
      <c r="H12681" s="56"/>
      <c r="I12681" s="56"/>
      <c r="J12681" s="57">
        <v>0.24848805976168001</v>
      </c>
      <c r="K12681" s="57">
        <v>0.30269102516540197</v>
      </c>
      <c r="L12681" s="57">
        <v>0.26162130041471299</v>
      </c>
      <c r="M12681" s="57">
        <v>0.19833840947921599</v>
      </c>
    </row>
    <row r="12682" spans="1:13" x14ac:dyDescent="0.25">
      <c r="A12682" t="s">
        <v>14177</v>
      </c>
      <c r="B12682" t="s">
        <v>14178</v>
      </c>
      <c r="C12682" s="2" t="s">
        <v>35</v>
      </c>
      <c r="D12682" s="2" t="s">
        <v>80</v>
      </c>
      <c r="E12682" s="2" t="s">
        <v>29028</v>
      </c>
      <c r="F12682" s="56"/>
      <c r="G12682" s="56">
        <v>103.094406919352</v>
      </c>
      <c r="H12682" s="56"/>
      <c r="I12682" s="56"/>
      <c r="J12682" s="57">
        <v>0.24848805976168001</v>
      </c>
      <c r="K12682" s="57">
        <v>0.30269102516540197</v>
      </c>
      <c r="L12682" s="57">
        <v>0.26162130041471299</v>
      </c>
      <c r="M12682" s="57">
        <v>0.19833840947921599</v>
      </c>
    </row>
    <row r="12683" spans="1:13" x14ac:dyDescent="0.25">
      <c r="A12683" t="s">
        <v>14169</v>
      </c>
      <c r="B12683" t="s">
        <v>14170</v>
      </c>
      <c r="C12683" s="2" t="s">
        <v>35</v>
      </c>
      <c r="D12683" s="2" t="s">
        <v>80</v>
      </c>
      <c r="E12683" s="2" t="s">
        <v>29028</v>
      </c>
      <c r="F12683" s="56"/>
      <c r="G12683" s="56">
        <v>103.094406919352</v>
      </c>
      <c r="H12683" s="56"/>
      <c r="I12683" s="56"/>
      <c r="J12683" s="57">
        <v>0.24848805976168001</v>
      </c>
      <c r="K12683" s="57">
        <v>0.30269102516540197</v>
      </c>
      <c r="L12683" s="57">
        <v>0.26162130041471299</v>
      </c>
      <c r="M12683" s="57">
        <v>0.19833840947921599</v>
      </c>
    </row>
    <row r="12684" spans="1:13" x14ac:dyDescent="0.25">
      <c r="A12684" t="s">
        <v>14173</v>
      </c>
      <c r="B12684" t="s">
        <v>14174</v>
      </c>
      <c r="C12684" s="2" t="s">
        <v>35</v>
      </c>
      <c r="D12684" s="2" t="s">
        <v>80</v>
      </c>
      <c r="E12684" s="2" t="s">
        <v>29028</v>
      </c>
      <c r="F12684" s="56"/>
      <c r="G12684" s="56">
        <v>103.094406919352</v>
      </c>
      <c r="H12684" s="56"/>
      <c r="I12684" s="56"/>
      <c r="J12684" s="57">
        <v>0.24848805976168001</v>
      </c>
      <c r="K12684" s="57">
        <v>0.30269102516540197</v>
      </c>
      <c r="L12684" s="57">
        <v>0.26162130041471299</v>
      </c>
      <c r="M12684" s="57">
        <v>0.19833840947921599</v>
      </c>
    </row>
    <row r="12685" spans="1:13" x14ac:dyDescent="0.25">
      <c r="A12685" t="s">
        <v>16406</v>
      </c>
      <c r="B12685" t="s">
        <v>16407</v>
      </c>
      <c r="C12685" s="2" t="s">
        <v>35</v>
      </c>
      <c r="D12685" s="2" t="s">
        <v>429</v>
      </c>
      <c r="E12685" s="2" t="s">
        <v>29028</v>
      </c>
      <c r="F12685" s="56">
        <v>97.188501931230306</v>
      </c>
      <c r="G12685" s="56">
        <v>108.306490103695</v>
      </c>
      <c r="H12685" s="56">
        <v>114.65058839954899</v>
      </c>
      <c r="I12685" s="56"/>
      <c r="J12685" s="57">
        <v>0.31120095578183299</v>
      </c>
      <c r="K12685" s="57">
        <v>0.36099950421110799</v>
      </c>
      <c r="L12685" s="57">
        <v>0.31999518161909302</v>
      </c>
      <c r="M12685" s="57">
        <v>0.27211103166232697</v>
      </c>
    </row>
    <row r="12686" spans="1:13" x14ac:dyDescent="0.25">
      <c r="A12686" t="s">
        <v>15774</v>
      </c>
      <c r="B12686" t="s">
        <v>15775</v>
      </c>
      <c r="C12686" s="2" t="s">
        <v>35</v>
      </c>
      <c r="D12686" s="2" t="s">
        <v>289</v>
      </c>
      <c r="E12686" s="2" t="s">
        <v>29028</v>
      </c>
      <c r="F12686" s="56">
        <v>102.89192216355001</v>
      </c>
      <c r="G12686" s="56">
        <v>109.87157385877001</v>
      </c>
      <c r="H12686" s="56">
        <v>103.169311213409</v>
      </c>
      <c r="I12686" s="56">
        <v>116.79628825189999</v>
      </c>
      <c r="J12686" s="57">
        <v>0.36129082115439498</v>
      </c>
      <c r="K12686" s="57">
        <v>0.41092767124989599</v>
      </c>
      <c r="L12686" s="57">
        <v>0.37147387609854499</v>
      </c>
      <c r="M12686" s="57">
        <v>0.31855692328981899</v>
      </c>
    </row>
    <row r="12687" spans="1:13" x14ac:dyDescent="0.25">
      <c r="A12687" t="s">
        <v>10734</v>
      </c>
      <c r="B12687" t="s">
        <v>10735</v>
      </c>
      <c r="C12687" s="2" t="s">
        <v>31</v>
      </c>
      <c r="D12687" s="2" t="s">
        <v>80</v>
      </c>
      <c r="E12687" s="2" t="s">
        <v>29028</v>
      </c>
      <c r="F12687" s="56"/>
      <c r="G12687" s="56">
        <v>89.598736076109802</v>
      </c>
      <c r="H12687" s="56"/>
      <c r="I12687" s="56"/>
      <c r="J12687" s="57">
        <v>0.25581249284336299</v>
      </c>
      <c r="K12687" s="57">
        <v>0.31439601194051803</v>
      </c>
      <c r="L12687" s="57">
        <v>0.26309934923351402</v>
      </c>
      <c r="M12687" s="57">
        <v>0.18713993646697799</v>
      </c>
    </row>
    <row r="12688" spans="1:13" x14ac:dyDescent="0.25">
      <c r="A12688" t="s">
        <v>10742</v>
      </c>
      <c r="B12688" t="s">
        <v>10743</v>
      </c>
      <c r="C12688" s="2" t="s">
        <v>35</v>
      </c>
      <c r="D12688" s="2" t="s">
        <v>80</v>
      </c>
      <c r="E12688" s="2" t="s">
        <v>29028</v>
      </c>
      <c r="F12688" s="56"/>
      <c r="G12688" s="56">
        <v>89.598736076109802</v>
      </c>
      <c r="H12688" s="56"/>
      <c r="I12688" s="56"/>
      <c r="J12688" s="57">
        <v>0.25581249284336299</v>
      </c>
      <c r="K12688" s="57">
        <v>0.31439601194051803</v>
      </c>
      <c r="L12688" s="57">
        <v>0.26309934923351402</v>
      </c>
      <c r="M12688" s="57">
        <v>0.18713993646697799</v>
      </c>
    </row>
    <row r="12689" spans="1:13" x14ac:dyDescent="0.25">
      <c r="A12689" t="s">
        <v>10728</v>
      </c>
      <c r="B12689" t="s">
        <v>10729</v>
      </c>
      <c r="C12689" s="2" t="s">
        <v>31</v>
      </c>
      <c r="D12689" s="2" t="s">
        <v>80</v>
      </c>
      <c r="E12689" s="2" t="s">
        <v>29028</v>
      </c>
      <c r="F12689" s="56"/>
      <c r="G12689" s="56">
        <v>89.598736076109802</v>
      </c>
      <c r="H12689" s="56"/>
      <c r="I12689" s="56"/>
      <c r="J12689" s="57">
        <v>0.25581249284336299</v>
      </c>
      <c r="K12689" s="57">
        <v>0.31439601194051803</v>
      </c>
      <c r="L12689" s="57">
        <v>0.26309934923351402</v>
      </c>
      <c r="M12689" s="57">
        <v>0.18713993646697799</v>
      </c>
    </row>
    <row r="12690" spans="1:13" x14ac:dyDescent="0.25">
      <c r="A12690" t="s">
        <v>10740</v>
      </c>
      <c r="B12690" t="s">
        <v>10741</v>
      </c>
      <c r="C12690" s="2" t="s">
        <v>35</v>
      </c>
      <c r="D12690" s="2" t="s">
        <v>80</v>
      </c>
      <c r="E12690" s="2" t="s">
        <v>29028</v>
      </c>
      <c r="F12690" s="56"/>
      <c r="G12690" s="56">
        <v>89.598736076109802</v>
      </c>
      <c r="H12690" s="56"/>
      <c r="I12690" s="56"/>
      <c r="J12690" s="57">
        <v>0.25581249284336299</v>
      </c>
      <c r="K12690" s="57">
        <v>0.31439601194051803</v>
      </c>
      <c r="L12690" s="57">
        <v>0.26309934923351402</v>
      </c>
      <c r="M12690" s="57">
        <v>0.18713993646697799</v>
      </c>
    </row>
    <row r="12691" spans="1:13" x14ac:dyDescent="0.25">
      <c r="A12691" t="s">
        <v>10738</v>
      </c>
      <c r="B12691" t="s">
        <v>10739</v>
      </c>
      <c r="C12691" s="2" t="s">
        <v>35</v>
      </c>
      <c r="D12691" s="2" t="s">
        <v>80</v>
      </c>
      <c r="E12691" s="2" t="s">
        <v>29028</v>
      </c>
      <c r="F12691" s="56"/>
      <c r="G12691" s="56">
        <v>89.598736076109802</v>
      </c>
      <c r="H12691" s="56"/>
      <c r="I12691" s="56"/>
      <c r="J12691" s="57">
        <v>0.25581249284336299</v>
      </c>
      <c r="K12691" s="57">
        <v>0.31439601194051803</v>
      </c>
      <c r="L12691" s="57">
        <v>0.26309934923351402</v>
      </c>
      <c r="M12691" s="57">
        <v>0.18713993646697799</v>
      </c>
    </row>
    <row r="12692" spans="1:13" x14ac:dyDescent="0.25">
      <c r="A12692" t="s">
        <v>10736</v>
      </c>
      <c r="B12692" t="s">
        <v>10737</v>
      </c>
      <c r="C12692" s="2" t="s">
        <v>35</v>
      </c>
      <c r="D12692" s="2" t="s">
        <v>80</v>
      </c>
      <c r="E12692" s="2" t="s">
        <v>29028</v>
      </c>
      <c r="F12692" s="56"/>
      <c r="G12692" s="56">
        <v>89.598736076109802</v>
      </c>
      <c r="H12692" s="56"/>
      <c r="I12692" s="56"/>
      <c r="J12692" s="57">
        <v>0.25581249284336299</v>
      </c>
      <c r="K12692" s="57">
        <v>0.31439601194051803</v>
      </c>
      <c r="L12692" s="57">
        <v>0.26309934923351402</v>
      </c>
      <c r="M12692" s="57">
        <v>0.18713993646697799</v>
      </c>
    </row>
    <row r="12693" spans="1:13" x14ac:dyDescent="0.25">
      <c r="A12693" t="s">
        <v>10724</v>
      </c>
      <c r="B12693" t="s">
        <v>10725</v>
      </c>
      <c r="C12693" s="2" t="s">
        <v>31</v>
      </c>
      <c r="D12693" s="2" t="s">
        <v>80</v>
      </c>
      <c r="E12693" s="2" t="s">
        <v>29028</v>
      </c>
      <c r="F12693" s="56"/>
      <c r="G12693" s="56">
        <v>89.598736076109802</v>
      </c>
      <c r="H12693" s="56"/>
      <c r="I12693" s="56"/>
      <c r="J12693" s="57">
        <v>0.25581249284336299</v>
      </c>
      <c r="K12693" s="57">
        <v>0.31439601194051803</v>
      </c>
      <c r="L12693" s="57">
        <v>0.26309934923351402</v>
      </c>
      <c r="M12693" s="57">
        <v>0.18713993646697799</v>
      </c>
    </row>
    <row r="12694" spans="1:13" x14ac:dyDescent="0.25">
      <c r="A12694" t="s">
        <v>10730</v>
      </c>
      <c r="B12694" t="s">
        <v>10731</v>
      </c>
      <c r="C12694" s="2" t="s">
        <v>31</v>
      </c>
      <c r="D12694" s="2" t="s">
        <v>80</v>
      </c>
      <c r="E12694" s="2" t="s">
        <v>29028</v>
      </c>
      <c r="F12694" s="56"/>
      <c r="G12694" s="56">
        <v>89.598736076109802</v>
      </c>
      <c r="H12694" s="56"/>
      <c r="I12694" s="56"/>
      <c r="J12694" s="57">
        <v>0.25581249284336299</v>
      </c>
      <c r="K12694" s="57">
        <v>0.31439601194051803</v>
      </c>
      <c r="L12694" s="57">
        <v>0.26309934923351402</v>
      </c>
      <c r="M12694" s="57">
        <v>0.18713993646697799</v>
      </c>
    </row>
    <row r="12695" spans="1:13" x14ac:dyDescent="0.25">
      <c r="A12695" t="s">
        <v>10726</v>
      </c>
      <c r="B12695" t="s">
        <v>10727</v>
      </c>
      <c r="C12695" s="2" t="s">
        <v>31</v>
      </c>
      <c r="D12695" s="2" t="s">
        <v>80</v>
      </c>
      <c r="E12695" s="2" t="s">
        <v>29028</v>
      </c>
      <c r="F12695" s="56"/>
      <c r="G12695" s="56">
        <v>89.598736076109802</v>
      </c>
      <c r="H12695" s="56"/>
      <c r="I12695" s="56"/>
      <c r="J12695" s="57">
        <v>0.25581249284336299</v>
      </c>
      <c r="K12695" s="57">
        <v>0.31439601194051803</v>
      </c>
      <c r="L12695" s="57">
        <v>0.26309934923351402</v>
      </c>
      <c r="M12695" s="57">
        <v>0.18713993646697799</v>
      </c>
    </row>
    <row r="12696" spans="1:13" x14ac:dyDescent="0.25">
      <c r="A12696" t="s">
        <v>10732</v>
      </c>
      <c r="B12696" t="s">
        <v>10733</v>
      </c>
      <c r="C12696" s="2" t="s">
        <v>31</v>
      </c>
      <c r="D12696" s="2" t="s">
        <v>80</v>
      </c>
      <c r="E12696" s="2" t="s">
        <v>29028</v>
      </c>
      <c r="F12696" s="56"/>
      <c r="G12696" s="56">
        <v>89.598736076109802</v>
      </c>
      <c r="H12696" s="56"/>
      <c r="I12696" s="56"/>
      <c r="J12696" s="57">
        <v>0.25581249284336299</v>
      </c>
      <c r="K12696" s="57">
        <v>0.31439601194051803</v>
      </c>
      <c r="L12696" s="57">
        <v>0.26309934923351402</v>
      </c>
      <c r="M12696" s="57">
        <v>0.18713993646697799</v>
      </c>
    </row>
    <row r="12697" spans="1:13" x14ac:dyDescent="0.25">
      <c r="A12697" t="s">
        <v>26211</v>
      </c>
      <c r="B12697" t="s">
        <v>26212</v>
      </c>
      <c r="C12697" s="2" t="s">
        <v>35</v>
      </c>
      <c r="D12697" s="2" t="s">
        <v>69</v>
      </c>
      <c r="E12697" s="2" t="s">
        <v>29028</v>
      </c>
      <c r="F12697" s="56">
        <v>94.761617359521296</v>
      </c>
      <c r="G12697" s="56">
        <v>92.426101544093797</v>
      </c>
      <c r="H12697" s="56">
        <v>100.86911273954099</v>
      </c>
      <c r="I12697" s="56"/>
      <c r="J12697" s="57">
        <v>0.31023186834587801</v>
      </c>
      <c r="K12697" s="57">
        <v>0.36986262547051102</v>
      </c>
      <c r="L12697" s="57">
        <v>0.32346427035969999</v>
      </c>
      <c r="M12697" s="57">
        <v>0.26186207269233602</v>
      </c>
    </row>
    <row r="12698" spans="1:13" x14ac:dyDescent="0.25">
      <c r="A12698" t="s">
        <v>14382</v>
      </c>
      <c r="B12698" t="s">
        <v>14383</v>
      </c>
      <c r="C12698" s="2" t="s">
        <v>35</v>
      </c>
      <c r="D12698" s="2" t="s">
        <v>69</v>
      </c>
      <c r="E12698" s="2" t="s">
        <v>29028</v>
      </c>
      <c r="F12698" s="56"/>
      <c r="G12698" s="56">
        <v>100.55982785331</v>
      </c>
      <c r="H12698" s="56"/>
      <c r="I12698" s="56"/>
      <c r="J12698" s="57">
        <v>0.27309339217485401</v>
      </c>
      <c r="K12698" s="57">
        <v>0.33134814876167501</v>
      </c>
      <c r="L12698" s="57">
        <v>0.28354859074229999</v>
      </c>
      <c r="M12698" s="57">
        <v>0.215818871676004</v>
      </c>
    </row>
    <row r="12699" spans="1:13" x14ac:dyDescent="0.25">
      <c r="A12699" t="s">
        <v>26209</v>
      </c>
      <c r="B12699" t="s">
        <v>26210</v>
      </c>
      <c r="C12699" s="2" t="s">
        <v>35</v>
      </c>
      <c r="D12699" s="2" t="s">
        <v>69</v>
      </c>
      <c r="E12699" s="2" t="s">
        <v>29028</v>
      </c>
      <c r="F12699" s="56">
        <v>94.761617359521296</v>
      </c>
      <c r="G12699" s="56">
        <v>92.426101544093797</v>
      </c>
      <c r="H12699" s="56">
        <v>100.86911273954099</v>
      </c>
      <c r="I12699" s="56"/>
      <c r="J12699" s="57">
        <v>0.31023186834587801</v>
      </c>
      <c r="K12699" s="57">
        <v>0.36986262547051102</v>
      </c>
      <c r="L12699" s="57">
        <v>0.32346427035969999</v>
      </c>
      <c r="M12699" s="57">
        <v>0.26186207269233602</v>
      </c>
    </row>
    <row r="12700" spans="1:13" x14ac:dyDescent="0.25">
      <c r="A12700" t="s">
        <v>26215</v>
      </c>
      <c r="B12700" t="s">
        <v>26216</v>
      </c>
      <c r="C12700" s="2" t="s">
        <v>31</v>
      </c>
      <c r="D12700" s="2" t="s">
        <v>69</v>
      </c>
      <c r="E12700" s="2" t="s">
        <v>29028</v>
      </c>
      <c r="F12700" s="56">
        <v>94.761617359521296</v>
      </c>
      <c r="G12700" s="56">
        <v>92.426101544093797</v>
      </c>
      <c r="H12700" s="56">
        <v>100.86911273954099</v>
      </c>
      <c r="I12700" s="56"/>
      <c r="J12700" s="57">
        <v>0.31023186834587801</v>
      </c>
      <c r="K12700" s="57">
        <v>0.36986262547051102</v>
      </c>
      <c r="L12700" s="57">
        <v>0.32346427035969999</v>
      </c>
      <c r="M12700" s="57">
        <v>0.26186207269233602</v>
      </c>
    </row>
    <row r="12701" spans="1:13" x14ac:dyDescent="0.25">
      <c r="A12701" t="s">
        <v>3492</v>
      </c>
      <c r="B12701" t="s">
        <v>3493</v>
      </c>
      <c r="C12701" s="2" t="s">
        <v>31</v>
      </c>
      <c r="D12701" s="2" t="s">
        <v>69</v>
      </c>
      <c r="E12701" s="2" t="s">
        <v>29027</v>
      </c>
      <c r="F12701" s="56">
        <v>89.9497582083862</v>
      </c>
      <c r="G12701" s="56">
        <v>86.142780318436294</v>
      </c>
      <c r="H12701" s="56">
        <v>100.406051068051</v>
      </c>
      <c r="I12701" s="56">
        <v>97.143690941254903</v>
      </c>
      <c r="J12701" s="57">
        <v>0.463572920840846</v>
      </c>
      <c r="K12701" s="57">
        <v>0.55616777155347297</v>
      </c>
      <c r="L12701" s="57">
        <v>0.489556539100995</v>
      </c>
      <c r="M12701" s="57">
        <v>0.41509666503169002</v>
      </c>
    </row>
    <row r="12702" spans="1:13" x14ac:dyDescent="0.25">
      <c r="A12702" t="s">
        <v>26213</v>
      </c>
      <c r="B12702" t="s">
        <v>26214</v>
      </c>
      <c r="C12702" s="2" t="s">
        <v>31</v>
      </c>
      <c r="D12702" s="2" t="s">
        <v>69</v>
      </c>
      <c r="E12702" s="2" t="s">
        <v>29028</v>
      </c>
      <c r="F12702" s="56">
        <v>94.761617359521296</v>
      </c>
      <c r="G12702" s="56">
        <v>92.426101544093797</v>
      </c>
      <c r="H12702" s="56">
        <v>100.86911273954099</v>
      </c>
      <c r="I12702" s="56"/>
      <c r="J12702" s="57">
        <v>0.31023186834587801</v>
      </c>
      <c r="K12702" s="57">
        <v>0.36986262547051102</v>
      </c>
      <c r="L12702" s="57">
        <v>0.32346427035969999</v>
      </c>
      <c r="M12702" s="57">
        <v>0.26186207269233602</v>
      </c>
    </row>
    <row r="12703" spans="1:13" x14ac:dyDescent="0.25">
      <c r="A12703" t="s">
        <v>26217</v>
      </c>
      <c r="B12703" t="s">
        <v>26218</v>
      </c>
      <c r="C12703" s="2" t="s">
        <v>31</v>
      </c>
      <c r="D12703" s="2" t="s">
        <v>69</v>
      </c>
      <c r="E12703" s="2" t="s">
        <v>29028</v>
      </c>
      <c r="F12703" s="56">
        <v>94.761617359521296</v>
      </c>
      <c r="G12703" s="56">
        <v>92.426101544093797</v>
      </c>
      <c r="H12703" s="56">
        <v>100.86911273954099</v>
      </c>
      <c r="I12703" s="56"/>
      <c r="J12703" s="57">
        <v>0.31023186834587801</v>
      </c>
      <c r="K12703" s="57">
        <v>0.36986262547051102</v>
      </c>
      <c r="L12703" s="57">
        <v>0.32346427035969999</v>
      </c>
      <c r="M12703" s="57">
        <v>0.26186207269233602</v>
      </c>
    </row>
    <row r="12704" spans="1:13" x14ac:dyDescent="0.25">
      <c r="A12704" t="s">
        <v>4882</v>
      </c>
      <c r="B12704" t="s">
        <v>4883</v>
      </c>
      <c r="C12704" s="2" t="s">
        <v>35</v>
      </c>
      <c r="D12704" s="2" t="s">
        <v>108</v>
      </c>
      <c r="E12704" s="2" t="s">
        <v>29028</v>
      </c>
      <c r="F12704" s="56"/>
      <c r="G12704" s="56">
        <v>94.013082847980598</v>
      </c>
      <c r="H12704" s="56"/>
      <c r="I12704" s="56"/>
      <c r="J12704" s="57">
        <v>0.26217474054585999</v>
      </c>
      <c r="K12704" s="57">
        <v>0.30678698104459801</v>
      </c>
      <c r="L12704" s="57">
        <v>0.26858826185247298</v>
      </c>
      <c r="M12704" s="57">
        <v>0.218546161273969</v>
      </c>
    </row>
    <row r="12705" spans="1:13" x14ac:dyDescent="0.25">
      <c r="A12705" t="s">
        <v>11554</v>
      </c>
      <c r="B12705" t="s">
        <v>11555</v>
      </c>
      <c r="C12705" s="2" t="s">
        <v>35</v>
      </c>
      <c r="D12705" s="2" t="s">
        <v>39</v>
      </c>
      <c r="E12705" s="2" t="s">
        <v>29028</v>
      </c>
      <c r="F12705" s="56"/>
      <c r="G12705" s="56">
        <v>95.6223038498797</v>
      </c>
      <c r="H12705" s="56"/>
      <c r="I12705" s="56"/>
      <c r="J12705" s="57">
        <v>0.26319529575051198</v>
      </c>
      <c r="K12705" s="57">
        <v>0.306523092528735</v>
      </c>
      <c r="L12705" s="57">
        <v>0.27049298547445</v>
      </c>
      <c r="M12705" s="57">
        <v>0.21829568277861899</v>
      </c>
    </row>
    <row r="12706" spans="1:13" x14ac:dyDescent="0.25">
      <c r="A12706" t="s">
        <v>11560</v>
      </c>
      <c r="B12706" t="s">
        <v>11561</v>
      </c>
      <c r="C12706" s="2" t="s">
        <v>31</v>
      </c>
      <c r="D12706" s="2" t="s">
        <v>39</v>
      </c>
      <c r="E12706" s="2" t="s">
        <v>29028</v>
      </c>
      <c r="F12706" s="56"/>
      <c r="G12706" s="56">
        <v>95.6223038498797</v>
      </c>
      <c r="H12706" s="56"/>
      <c r="I12706" s="56"/>
      <c r="J12706" s="57">
        <v>0.26319529575051198</v>
      </c>
      <c r="K12706" s="57">
        <v>0.306523092528735</v>
      </c>
      <c r="L12706" s="57">
        <v>0.27049298547445</v>
      </c>
      <c r="M12706" s="57">
        <v>0.21829568277861899</v>
      </c>
    </row>
    <row r="12707" spans="1:13" x14ac:dyDescent="0.25">
      <c r="A12707" t="s">
        <v>4872</v>
      </c>
      <c r="B12707" t="s">
        <v>4873</v>
      </c>
      <c r="C12707" s="2" t="s">
        <v>31</v>
      </c>
      <c r="D12707" s="2" t="s">
        <v>108</v>
      </c>
      <c r="E12707" s="2" t="s">
        <v>29028</v>
      </c>
      <c r="F12707" s="56"/>
      <c r="G12707" s="56">
        <v>94.013082847980598</v>
      </c>
      <c r="H12707" s="56"/>
      <c r="I12707" s="56"/>
      <c r="J12707" s="57">
        <v>0.26217474054585999</v>
      </c>
      <c r="K12707" s="57">
        <v>0.30678698104459801</v>
      </c>
      <c r="L12707" s="57">
        <v>0.26858826185247298</v>
      </c>
      <c r="M12707" s="57">
        <v>0.218546161273969</v>
      </c>
    </row>
    <row r="12708" spans="1:13" x14ac:dyDescent="0.25">
      <c r="A12708" t="s">
        <v>11562</v>
      </c>
      <c r="B12708" t="s">
        <v>11563</v>
      </c>
      <c r="C12708" s="2" t="s">
        <v>31</v>
      </c>
      <c r="D12708" s="2" t="s">
        <v>39</v>
      </c>
      <c r="E12708" s="2" t="s">
        <v>29028</v>
      </c>
      <c r="F12708" s="56"/>
      <c r="G12708" s="56">
        <v>95.6223038498797</v>
      </c>
      <c r="H12708" s="56"/>
      <c r="I12708" s="56"/>
      <c r="J12708" s="57">
        <v>0.26319529575051198</v>
      </c>
      <c r="K12708" s="57">
        <v>0.306523092528735</v>
      </c>
      <c r="L12708" s="57">
        <v>0.27049298547445</v>
      </c>
      <c r="M12708" s="57">
        <v>0.21829568277861899</v>
      </c>
    </row>
    <row r="12709" spans="1:13" x14ac:dyDescent="0.25">
      <c r="A12709" t="s">
        <v>11550</v>
      </c>
      <c r="B12709" t="s">
        <v>11551</v>
      </c>
      <c r="C12709" s="2" t="s">
        <v>35</v>
      </c>
      <c r="D12709" s="2" t="s">
        <v>39</v>
      </c>
      <c r="E12709" s="2" t="s">
        <v>29028</v>
      </c>
      <c r="F12709" s="56"/>
      <c r="G12709" s="56">
        <v>95.6223038498797</v>
      </c>
      <c r="H12709" s="56"/>
      <c r="I12709" s="56"/>
      <c r="J12709" s="57">
        <v>0.26319529575051198</v>
      </c>
      <c r="K12709" s="57">
        <v>0.306523092528735</v>
      </c>
      <c r="L12709" s="57">
        <v>0.27049298547445</v>
      </c>
      <c r="M12709" s="57">
        <v>0.21829568277861899</v>
      </c>
    </row>
    <row r="12710" spans="1:13" x14ac:dyDescent="0.25">
      <c r="A12710" t="s">
        <v>23041</v>
      </c>
      <c r="B12710" t="s">
        <v>23042</v>
      </c>
      <c r="C12710" s="2" t="s">
        <v>35</v>
      </c>
      <c r="D12710" s="2" t="s">
        <v>80</v>
      </c>
      <c r="E12710" s="2" t="s">
        <v>29028</v>
      </c>
      <c r="F12710" s="56"/>
      <c r="G12710" s="56">
        <v>94.538748437359303</v>
      </c>
      <c r="H12710" s="56">
        <v>99.683710224085004</v>
      </c>
      <c r="I12710" s="56"/>
      <c r="J12710" s="57">
        <v>0.29747413309093501</v>
      </c>
      <c r="K12710" s="57">
        <v>0.35273814560643901</v>
      </c>
      <c r="L12710" s="57">
        <v>0.30693718988508401</v>
      </c>
      <c r="M12710" s="57">
        <v>0.24656842758775899</v>
      </c>
    </row>
    <row r="12711" spans="1:13" x14ac:dyDescent="0.25">
      <c r="A12711" t="s">
        <v>23027</v>
      </c>
      <c r="B12711" t="s">
        <v>23028</v>
      </c>
      <c r="C12711" s="2" t="s">
        <v>31</v>
      </c>
      <c r="D12711" s="2" t="s">
        <v>80</v>
      </c>
      <c r="E12711" s="2" t="s">
        <v>29028</v>
      </c>
      <c r="F12711" s="56"/>
      <c r="G12711" s="56">
        <v>94.538748437359303</v>
      </c>
      <c r="H12711" s="56">
        <v>99.683710224085004</v>
      </c>
      <c r="I12711" s="56"/>
      <c r="J12711" s="57">
        <v>0.29747413309093501</v>
      </c>
      <c r="K12711" s="57">
        <v>0.35273814560643901</v>
      </c>
      <c r="L12711" s="57">
        <v>0.30693718988508401</v>
      </c>
      <c r="M12711" s="57">
        <v>0.24656842758775899</v>
      </c>
    </row>
    <row r="12712" spans="1:13" x14ac:dyDescent="0.25">
      <c r="A12712" t="s">
        <v>23035</v>
      </c>
      <c r="B12712" t="s">
        <v>23036</v>
      </c>
      <c r="C12712" s="2" t="s">
        <v>35</v>
      </c>
      <c r="D12712" s="2" t="s">
        <v>80</v>
      </c>
      <c r="E12712" s="2" t="s">
        <v>29028</v>
      </c>
      <c r="F12712" s="56"/>
      <c r="G12712" s="56">
        <v>94.538748437359303</v>
      </c>
      <c r="H12712" s="56">
        <v>99.683710224085004</v>
      </c>
      <c r="I12712" s="56"/>
      <c r="J12712" s="57">
        <v>0.29747413309093501</v>
      </c>
      <c r="K12712" s="57">
        <v>0.35273814560643901</v>
      </c>
      <c r="L12712" s="57">
        <v>0.30693718988508401</v>
      </c>
      <c r="M12712" s="57">
        <v>0.24656842758775899</v>
      </c>
    </row>
    <row r="12713" spans="1:13" x14ac:dyDescent="0.25">
      <c r="A12713" t="s">
        <v>23029</v>
      </c>
      <c r="B12713" t="s">
        <v>23030</v>
      </c>
      <c r="C12713" s="2" t="s">
        <v>31</v>
      </c>
      <c r="D12713" s="2" t="s">
        <v>80</v>
      </c>
      <c r="E12713" s="2" t="s">
        <v>29028</v>
      </c>
      <c r="F12713" s="56"/>
      <c r="G12713" s="56">
        <v>94.538748437359303</v>
      </c>
      <c r="H12713" s="56">
        <v>99.683710224085004</v>
      </c>
      <c r="I12713" s="56"/>
      <c r="J12713" s="57">
        <v>0.29747413309093501</v>
      </c>
      <c r="K12713" s="57">
        <v>0.35273814560643901</v>
      </c>
      <c r="L12713" s="57">
        <v>0.30693718988508401</v>
      </c>
      <c r="M12713" s="57">
        <v>0.24656842758775899</v>
      </c>
    </row>
    <row r="12714" spans="1:13" x14ac:dyDescent="0.25">
      <c r="A12714" t="s">
        <v>14358</v>
      </c>
      <c r="B12714" t="s">
        <v>14359</v>
      </c>
      <c r="C12714" s="2" t="s">
        <v>31</v>
      </c>
      <c r="D12714" s="2" t="s">
        <v>69</v>
      </c>
      <c r="E12714" s="2" t="s">
        <v>29028</v>
      </c>
      <c r="F12714" s="56"/>
      <c r="G12714" s="56">
        <v>100.55982785331</v>
      </c>
      <c r="H12714" s="56"/>
      <c r="I12714" s="56"/>
      <c r="J12714" s="57">
        <v>0.27309339217485401</v>
      </c>
      <c r="K12714" s="57">
        <v>0.33134814876167501</v>
      </c>
      <c r="L12714" s="57">
        <v>0.28354859074229999</v>
      </c>
      <c r="M12714" s="57">
        <v>0.215818871676004</v>
      </c>
    </row>
    <row r="12715" spans="1:13" x14ac:dyDescent="0.25">
      <c r="A12715" t="s">
        <v>14362</v>
      </c>
      <c r="B12715" t="s">
        <v>14363</v>
      </c>
      <c r="C12715" s="2" t="s">
        <v>31</v>
      </c>
      <c r="D12715" s="2" t="s">
        <v>69</v>
      </c>
      <c r="E12715" s="2" t="s">
        <v>29028</v>
      </c>
      <c r="F12715" s="56"/>
      <c r="G12715" s="56">
        <v>100.55982785331</v>
      </c>
      <c r="H12715" s="56"/>
      <c r="I12715" s="56"/>
      <c r="J12715" s="57">
        <v>0.27309339217485401</v>
      </c>
      <c r="K12715" s="57">
        <v>0.33134814876167501</v>
      </c>
      <c r="L12715" s="57">
        <v>0.28354859074229999</v>
      </c>
      <c r="M12715" s="57">
        <v>0.215818871676004</v>
      </c>
    </row>
    <row r="12716" spans="1:13" x14ac:dyDescent="0.25">
      <c r="A12716" t="s">
        <v>14386</v>
      </c>
      <c r="B12716" t="s">
        <v>14387</v>
      </c>
      <c r="C12716" s="2" t="s">
        <v>35</v>
      </c>
      <c r="D12716" s="2" t="s">
        <v>69</v>
      </c>
      <c r="E12716" s="2" t="s">
        <v>29028</v>
      </c>
      <c r="F12716" s="56"/>
      <c r="G12716" s="56">
        <v>100.55982785331</v>
      </c>
      <c r="H12716" s="56"/>
      <c r="I12716" s="56"/>
      <c r="J12716" s="57">
        <v>0.27309339217485401</v>
      </c>
      <c r="K12716" s="57">
        <v>0.33134814876167501</v>
      </c>
      <c r="L12716" s="57">
        <v>0.28354859074229999</v>
      </c>
      <c r="M12716" s="57">
        <v>0.215818871676004</v>
      </c>
    </row>
    <row r="12717" spans="1:13" x14ac:dyDescent="0.25">
      <c r="A12717" t="s">
        <v>14378</v>
      </c>
      <c r="B12717" t="s">
        <v>14379</v>
      </c>
      <c r="C12717" s="2" t="s">
        <v>35</v>
      </c>
      <c r="D12717" s="2" t="s">
        <v>69</v>
      </c>
      <c r="E12717" s="2" t="s">
        <v>29028</v>
      </c>
      <c r="F12717" s="56">
        <v>98.403541159169905</v>
      </c>
      <c r="G12717" s="56">
        <v>102.74793419745301</v>
      </c>
      <c r="H12717" s="56">
        <v>103.586159145229</v>
      </c>
      <c r="I12717" s="56"/>
      <c r="J12717" s="57">
        <v>0.32241870244931198</v>
      </c>
      <c r="K12717" s="57">
        <v>0.39141707584278901</v>
      </c>
      <c r="L12717" s="57">
        <v>0.33385721593868301</v>
      </c>
      <c r="M12717" s="57">
        <v>0.26110733379055001</v>
      </c>
    </row>
    <row r="12718" spans="1:13" x14ac:dyDescent="0.25">
      <c r="A12718" t="s">
        <v>14366</v>
      </c>
      <c r="B12718" t="s">
        <v>14367</v>
      </c>
      <c r="C12718" s="2" t="s">
        <v>31</v>
      </c>
      <c r="D12718" s="2" t="s">
        <v>69</v>
      </c>
      <c r="E12718" s="2" t="s">
        <v>29028</v>
      </c>
      <c r="F12718" s="56"/>
      <c r="G12718" s="56">
        <v>100.55982785331</v>
      </c>
      <c r="H12718" s="56"/>
      <c r="I12718" s="56"/>
      <c r="J12718" s="57">
        <v>0.27309339217485401</v>
      </c>
      <c r="K12718" s="57">
        <v>0.33134814876167501</v>
      </c>
      <c r="L12718" s="57">
        <v>0.28354859074229999</v>
      </c>
      <c r="M12718" s="57">
        <v>0.215818871676004</v>
      </c>
    </row>
    <row r="12719" spans="1:13" x14ac:dyDescent="0.25">
      <c r="A12719" t="s">
        <v>11564</v>
      </c>
      <c r="B12719" t="s">
        <v>11565</v>
      </c>
      <c r="C12719" s="2" t="s">
        <v>31</v>
      </c>
      <c r="D12719" s="2" t="s">
        <v>39</v>
      </c>
      <c r="E12719" s="2" t="s">
        <v>29028</v>
      </c>
      <c r="F12719" s="56"/>
      <c r="G12719" s="56">
        <v>95.6223038498797</v>
      </c>
      <c r="H12719" s="56"/>
      <c r="I12719" s="56"/>
      <c r="J12719" s="57">
        <v>0.26319529575051198</v>
      </c>
      <c r="K12719" s="57">
        <v>0.306523092528735</v>
      </c>
      <c r="L12719" s="57">
        <v>0.27049298547445</v>
      </c>
      <c r="M12719" s="57">
        <v>0.21829568277861899</v>
      </c>
    </row>
    <row r="12720" spans="1:13" x14ac:dyDescent="0.25">
      <c r="A12720" t="s">
        <v>4870</v>
      </c>
      <c r="B12720" t="s">
        <v>4871</v>
      </c>
      <c r="C12720" s="2" t="s">
        <v>31</v>
      </c>
      <c r="D12720" s="2" t="s">
        <v>108</v>
      </c>
      <c r="E12720" s="2" t="s">
        <v>29028</v>
      </c>
      <c r="F12720" s="56">
        <v>94.426259521644695</v>
      </c>
      <c r="G12720" s="56">
        <v>94.293800714497905</v>
      </c>
      <c r="H12720" s="56">
        <v>95.350991293686903</v>
      </c>
      <c r="I12720" s="56">
        <v>114.011354597481</v>
      </c>
      <c r="J12720" s="57">
        <v>0.42059723493706003</v>
      </c>
      <c r="K12720" s="57">
        <v>0.48813029507643502</v>
      </c>
      <c r="L12720" s="57">
        <v>0.433870940195351</v>
      </c>
      <c r="M12720" s="57">
        <v>0.37157345668349401</v>
      </c>
    </row>
    <row r="12721" spans="1:13" x14ac:dyDescent="0.25">
      <c r="A12721" t="s">
        <v>4876</v>
      </c>
      <c r="B12721" t="s">
        <v>4877</v>
      </c>
      <c r="C12721" s="2" t="s">
        <v>35</v>
      </c>
      <c r="D12721" s="2" t="s">
        <v>108</v>
      </c>
      <c r="E12721" s="2" t="s">
        <v>29028</v>
      </c>
      <c r="F12721" s="56"/>
      <c r="G12721" s="56">
        <v>93.370028978465001</v>
      </c>
      <c r="H12721" s="56"/>
      <c r="I12721" s="56"/>
      <c r="J12721" s="57">
        <v>0.27599457584600001</v>
      </c>
      <c r="K12721" s="57">
        <v>0.32330293204691402</v>
      </c>
      <c r="L12721" s="57">
        <v>0.28209485384055899</v>
      </c>
      <c r="M12721" s="57">
        <v>0.23030253948903201</v>
      </c>
    </row>
    <row r="12722" spans="1:13" x14ac:dyDescent="0.25">
      <c r="A12722" t="s">
        <v>4884</v>
      </c>
      <c r="B12722" t="s">
        <v>4885</v>
      </c>
      <c r="C12722" s="2" t="s">
        <v>35</v>
      </c>
      <c r="D12722" s="2" t="s">
        <v>108</v>
      </c>
      <c r="E12722" s="2" t="s">
        <v>29028</v>
      </c>
      <c r="F12722" s="56"/>
      <c r="G12722" s="56">
        <v>94.013082847980598</v>
      </c>
      <c r="H12722" s="56"/>
      <c r="I12722" s="56"/>
      <c r="J12722" s="57">
        <v>0.26217474054585999</v>
      </c>
      <c r="K12722" s="57">
        <v>0.30678698104459801</v>
      </c>
      <c r="L12722" s="57">
        <v>0.26858826185247298</v>
      </c>
      <c r="M12722" s="57">
        <v>0.218546161273969</v>
      </c>
    </row>
    <row r="12723" spans="1:13" x14ac:dyDescent="0.25">
      <c r="A12723" t="s">
        <v>4878</v>
      </c>
      <c r="B12723" t="s">
        <v>4879</v>
      </c>
      <c r="C12723" s="2" t="s">
        <v>35</v>
      </c>
      <c r="D12723" s="2" t="s">
        <v>108</v>
      </c>
      <c r="E12723" s="2" t="s">
        <v>29028</v>
      </c>
      <c r="F12723" s="56"/>
      <c r="G12723" s="56">
        <v>92.442244765448095</v>
      </c>
      <c r="H12723" s="56"/>
      <c r="I12723" s="56"/>
      <c r="J12723" s="57">
        <v>0.27614825921685898</v>
      </c>
      <c r="K12723" s="57">
        <v>0.32387895582204401</v>
      </c>
      <c r="L12723" s="57">
        <v>0.28395599669923199</v>
      </c>
      <c r="M12723" s="57">
        <v>0.233154429629058</v>
      </c>
    </row>
    <row r="12724" spans="1:13" x14ac:dyDescent="0.25">
      <c r="A12724" t="s">
        <v>23031</v>
      </c>
      <c r="B12724" t="s">
        <v>23032</v>
      </c>
      <c r="C12724" s="2" t="s">
        <v>31</v>
      </c>
      <c r="D12724" s="2" t="s">
        <v>80</v>
      </c>
      <c r="E12724" s="2" t="s">
        <v>29028</v>
      </c>
      <c r="F12724" s="56"/>
      <c r="G12724" s="56">
        <v>94.538748437359303</v>
      </c>
      <c r="H12724" s="56">
        <v>99.683710224085004</v>
      </c>
      <c r="I12724" s="56"/>
      <c r="J12724" s="57">
        <v>0.29747413309093501</v>
      </c>
      <c r="K12724" s="57">
        <v>0.35273814560643901</v>
      </c>
      <c r="L12724" s="57">
        <v>0.30693718988508401</v>
      </c>
      <c r="M12724" s="57">
        <v>0.24656842758775899</v>
      </c>
    </row>
    <row r="12725" spans="1:13" x14ac:dyDescent="0.25">
      <c r="A12725" t="s">
        <v>4886</v>
      </c>
      <c r="B12725" t="s">
        <v>4887</v>
      </c>
      <c r="C12725" s="2" t="s">
        <v>35</v>
      </c>
      <c r="D12725" s="2" t="s">
        <v>108</v>
      </c>
      <c r="E12725" s="2" t="s">
        <v>29028</v>
      </c>
      <c r="F12725" s="56"/>
      <c r="G12725" s="56">
        <v>94.013082847980598</v>
      </c>
      <c r="H12725" s="56"/>
      <c r="I12725" s="56"/>
      <c r="J12725" s="57">
        <v>0.26217474054585999</v>
      </c>
      <c r="K12725" s="57">
        <v>0.30678698104459801</v>
      </c>
      <c r="L12725" s="57">
        <v>0.26858826185247298</v>
      </c>
      <c r="M12725" s="57">
        <v>0.218546161273969</v>
      </c>
    </row>
    <row r="12726" spans="1:13" x14ac:dyDescent="0.25">
      <c r="A12726" t="s">
        <v>4880</v>
      </c>
      <c r="B12726" t="s">
        <v>4881</v>
      </c>
      <c r="C12726" s="2" t="s">
        <v>35</v>
      </c>
      <c r="D12726" s="2" t="s">
        <v>108</v>
      </c>
      <c r="E12726" s="2" t="s">
        <v>29028</v>
      </c>
      <c r="F12726" s="56"/>
      <c r="G12726" s="56">
        <v>94.013082847980598</v>
      </c>
      <c r="H12726" s="56"/>
      <c r="I12726" s="56"/>
      <c r="J12726" s="57">
        <v>0.26217474054585999</v>
      </c>
      <c r="K12726" s="57">
        <v>0.30678698104459801</v>
      </c>
      <c r="L12726" s="57">
        <v>0.26858826185247298</v>
      </c>
      <c r="M12726" s="57">
        <v>0.218546161273969</v>
      </c>
    </row>
    <row r="12727" spans="1:13" x14ac:dyDescent="0.25">
      <c r="A12727" t="s">
        <v>23043</v>
      </c>
      <c r="B12727" t="s">
        <v>23044</v>
      </c>
      <c r="C12727" s="2" t="s">
        <v>35</v>
      </c>
      <c r="D12727" s="2" t="s">
        <v>80</v>
      </c>
      <c r="E12727" s="2" t="s">
        <v>29028</v>
      </c>
      <c r="F12727" s="56"/>
      <c r="G12727" s="56">
        <v>94.538748437359303</v>
      </c>
      <c r="H12727" s="56">
        <v>99.683710224085004</v>
      </c>
      <c r="I12727" s="56"/>
      <c r="J12727" s="57">
        <v>0.29747413309093501</v>
      </c>
      <c r="K12727" s="57">
        <v>0.35273814560643901</v>
      </c>
      <c r="L12727" s="57">
        <v>0.30693718988508401</v>
      </c>
      <c r="M12727" s="57">
        <v>0.24656842758775899</v>
      </c>
    </row>
    <row r="12728" spans="1:13" x14ac:dyDescent="0.25">
      <c r="A12728" t="s">
        <v>11546</v>
      </c>
      <c r="B12728" t="s">
        <v>11547</v>
      </c>
      <c r="C12728" s="2" t="s">
        <v>35</v>
      </c>
      <c r="D12728" s="2" t="s">
        <v>39</v>
      </c>
      <c r="E12728" s="2" t="s">
        <v>29028</v>
      </c>
      <c r="F12728" s="56"/>
      <c r="G12728" s="56">
        <v>95.6223038498797</v>
      </c>
      <c r="H12728" s="56"/>
      <c r="I12728" s="56"/>
      <c r="J12728" s="57">
        <v>0.26319529575051198</v>
      </c>
      <c r="K12728" s="57">
        <v>0.306523092528735</v>
      </c>
      <c r="L12728" s="57">
        <v>0.27049298547445</v>
      </c>
      <c r="M12728" s="57">
        <v>0.21829568277861899</v>
      </c>
    </row>
    <row r="12729" spans="1:13" x14ac:dyDescent="0.25">
      <c r="A12729" t="s">
        <v>23033</v>
      </c>
      <c r="B12729" t="s">
        <v>23034</v>
      </c>
      <c r="C12729" s="2" t="s">
        <v>31</v>
      </c>
      <c r="D12729" s="2" t="s">
        <v>80</v>
      </c>
      <c r="E12729" s="2" t="s">
        <v>29028</v>
      </c>
      <c r="F12729" s="56"/>
      <c r="G12729" s="56">
        <v>94.538748437359303</v>
      </c>
      <c r="H12729" s="56">
        <v>99.683710224085004</v>
      </c>
      <c r="I12729" s="56"/>
      <c r="J12729" s="57">
        <v>0.29747413309093501</v>
      </c>
      <c r="K12729" s="57">
        <v>0.35273814560643901</v>
      </c>
      <c r="L12729" s="57">
        <v>0.30693718988508401</v>
      </c>
      <c r="M12729" s="57">
        <v>0.24656842758775899</v>
      </c>
    </row>
    <row r="12730" spans="1:13" x14ac:dyDescent="0.25">
      <c r="A12730" t="s">
        <v>23039</v>
      </c>
      <c r="B12730" t="s">
        <v>23040</v>
      </c>
      <c r="C12730" s="2" t="s">
        <v>35</v>
      </c>
      <c r="D12730" s="2" t="s">
        <v>80</v>
      </c>
      <c r="E12730" s="2" t="s">
        <v>29028</v>
      </c>
      <c r="F12730" s="56"/>
      <c r="G12730" s="56">
        <v>94.538748437359303</v>
      </c>
      <c r="H12730" s="56">
        <v>99.683710224085004</v>
      </c>
      <c r="I12730" s="56"/>
      <c r="J12730" s="57">
        <v>0.29747413309093501</v>
      </c>
      <c r="K12730" s="57">
        <v>0.35273814560643901</v>
      </c>
      <c r="L12730" s="57">
        <v>0.30693718988508401</v>
      </c>
      <c r="M12730" s="57">
        <v>0.24656842758775899</v>
      </c>
    </row>
    <row r="12731" spans="1:13" x14ac:dyDescent="0.25">
      <c r="A12731" t="s">
        <v>11558</v>
      </c>
      <c r="B12731" t="s">
        <v>11559</v>
      </c>
      <c r="C12731" s="2" t="s">
        <v>31</v>
      </c>
      <c r="D12731" s="2" t="s">
        <v>39</v>
      </c>
      <c r="E12731" s="2" t="s">
        <v>29028</v>
      </c>
      <c r="F12731" s="56"/>
      <c r="G12731" s="56">
        <v>95.6223038498797</v>
      </c>
      <c r="H12731" s="56"/>
      <c r="I12731" s="56"/>
      <c r="J12731" s="57">
        <v>0.26319529575051198</v>
      </c>
      <c r="K12731" s="57">
        <v>0.306523092528735</v>
      </c>
      <c r="L12731" s="57">
        <v>0.27049298547445</v>
      </c>
      <c r="M12731" s="57">
        <v>0.21829568277861899</v>
      </c>
    </row>
    <row r="12732" spans="1:13" x14ac:dyDescent="0.25">
      <c r="A12732" t="s">
        <v>4874</v>
      </c>
      <c r="B12732" t="s">
        <v>4875</v>
      </c>
      <c r="C12732" s="2" t="s">
        <v>31</v>
      </c>
      <c r="D12732" s="2" t="s">
        <v>108</v>
      </c>
      <c r="E12732" s="2" t="s">
        <v>29028</v>
      </c>
      <c r="F12732" s="56"/>
      <c r="G12732" s="56">
        <v>96.271982972089802</v>
      </c>
      <c r="H12732" s="56">
        <v>96.143014419902698</v>
      </c>
      <c r="I12732" s="56"/>
      <c r="J12732" s="57">
        <v>0.29136337531837903</v>
      </c>
      <c r="K12732" s="57">
        <v>0.34051676699604899</v>
      </c>
      <c r="L12732" s="57">
        <v>0.29933218675921502</v>
      </c>
      <c r="M12732" s="57">
        <v>0.24802853257957999</v>
      </c>
    </row>
    <row r="12733" spans="1:13" x14ac:dyDescent="0.25">
      <c r="A12733" t="s">
        <v>23037</v>
      </c>
      <c r="B12733" t="s">
        <v>23038</v>
      </c>
      <c r="C12733" s="2" t="s">
        <v>35</v>
      </c>
      <c r="D12733" s="2" t="s">
        <v>80</v>
      </c>
      <c r="E12733" s="2" t="s">
        <v>29028</v>
      </c>
      <c r="F12733" s="56"/>
      <c r="G12733" s="56">
        <v>94.538748437359303</v>
      </c>
      <c r="H12733" s="56">
        <v>99.683710224085004</v>
      </c>
      <c r="I12733" s="56"/>
      <c r="J12733" s="57">
        <v>0.29747413309093501</v>
      </c>
      <c r="K12733" s="57">
        <v>0.35273814560643901</v>
      </c>
      <c r="L12733" s="57">
        <v>0.30693718988508401</v>
      </c>
      <c r="M12733" s="57">
        <v>0.24656842758775899</v>
      </c>
    </row>
    <row r="12734" spans="1:13" x14ac:dyDescent="0.25">
      <c r="A12734" t="s">
        <v>11214</v>
      </c>
      <c r="B12734" t="s">
        <v>11215</v>
      </c>
      <c r="C12734" s="2" t="s">
        <v>31</v>
      </c>
      <c r="D12734" s="2" t="s">
        <v>32</v>
      </c>
      <c r="E12734" s="2" t="s">
        <v>29028</v>
      </c>
      <c r="F12734" s="56">
        <v>94.470896000414399</v>
      </c>
      <c r="G12734" s="56">
        <v>87.711627714713202</v>
      </c>
      <c r="H12734" s="56">
        <v>91.896333417011206</v>
      </c>
      <c r="I12734" s="56"/>
      <c r="J12734" s="57">
        <v>0.30769803693915299</v>
      </c>
      <c r="K12734" s="57">
        <v>0.36116016677720297</v>
      </c>
      <c r="L12734" s="57">
        <v>0.31598538647490398</v>
      </c>
      <c r="M12734" s="57">
        <v>0.25675240581063802</v>
      </c>
    </row>
    <row r="12735" spans="1:13" x14ac:dyDescent="0.25">
      <c r="A12735" t="s">
        <v>11208</v>
      </c>
      <c r="B12735" t="s">
        <v>11209</v>
      </c>
      <c r="C12735" s="2" t="s">
        <v>35</v>
      </c>
      <c r="D12735" s="2" t="s">
        <v>32</v>
      </c>
      <c r="E12735" s="2" t="s">
        <v>29028</v>
      </c>
      <c r="F12735" s="56">
        <v>94.470896000414399</v>
      </c>
      <c r="G12735" s="56">
        <v>87.711627714713202</v>
      </c>
      <c r="H12735" s="56">
        <v>91.896333417011206</v>
      </c>
      <c r="I12735" s="56"/>
      <c r="J12735" s="57">
        <v>0.30769803693915299</v>
      </c>
      <c r="K12735" s="57">
        <v>0.36116016677720297</v>
      </c>
      <c r="L12735" s="57">
        <v>0.31598538647490398</v>
      </c>
      <c r="M12735" s="57">
        <v>0.25675240581063802</v>
      </c>
    </row>
    <row r="12736" spans="1:13" x14ac:dyDescent="0.25">
      <c r="A12736" t="s">
        <v>11206</v>
      </c>
      <c r="B12736" t="s">
        <v>11207</v>
      </c>
      <c r="C12736" s="2" t="s">
        <v>35</v>
      </c>
      <c r="D12736" s="2" t="s">
        <v>32</v>
      </c>
      <c r="E12736" s="2" t="s">
        <v>29028</v>
      </c>
      <c r="F12736" s="56">
        <v>94.470896000414399</v>
      </c>
      <c r="G12736" s="56">
        <v>87.711627714713202</v>
      </c>
      <c r="H12736" s="56">
        <v>91.896333417011206</v>
      </c>
      <c r="I12736" s="56"/>
      <c r="J12736" s="57">
        <v>0.30769803693915299</v>
      </c>
      <c r="K12736" s="57">
        <v>0.36116016677720297</v>
      </c>
      <c r="L12736" s="57">
        <v>0.31598538647490398</v>
      </c>
      <c r="M12736" s="57">
        <v>0.25675240581063802</v>
      </c>
    </row>
    <row r="12737" spans="1:13" x14ac:dyDescent="0.25">
      <c r="A12737" t="s">
        <v>11212</v>
      </c>
      <c r="B12737" t="s">
        <v>11213</v>
      </c>
      <c r="C12737" s="2" t="s">
        <v>31</v>
      </c>
      <c r="D12737" s="2" t="s">
        <v>32</v>
      </c>
      <c r="E12737" s="2" t="s">
        <v>29028</v>
      </c>
      <c r="F12737" s="56">
        <v>94.470896000414399</v>
      </c>
      <c r="G12737" s="56">
        <v>87.711627714713202</v>
      </c>
      <c r="H12737" s="56">
        <v>91.896333417011206</v>
      </c>
      <c r="I12737" s="56"/>
      <c r="J12737" s="57">
        <v>0.30769803693915299</v>
      </c>
      <c r="K12737" s="57">
        <v>0.36116016677720297</v>
      </c>
      <c r="L12737" s="57">
        <v>0.31598538647490398</v>
      </c>
      <c r="M12737" s="57">
        <v>0.25675240581063802</v>
      </c>
    </row>
    <row r="12738" spans="1:13" x14ac:dyDescent="0.25">
      <c r="A12738" t="s">
        <v>11210</v>
      </c>
      <c r="B12738" t="s">
        <v>11211</v>
      </c>
      <c r="C12738" s="2" t="s">
        <v>31</v>
      </c>
      <c r="D12738" s="2" t="s">
        <v>32</v>
      </c>
      <c r="E12738" s="2" t="s">
        <v>29028</v>
      </c>
      <c r="F12738" s="56">
        <v>94.470896000414399</v>
      </c>
      <c r="G12738" s="56">
        <v>87.711627714713202</v>
      </c>
      <c r="H12738" s="56">
        <v>91.896333417011206</v>
      </c>
      <c r="I12738" s="56"/>
      <c r="J12738" s="57">
        <v>0.30769803693915299</v>
      </c>
      <c r="K12738" s="57">
        <v>0.36116016677720297</v>
      </c>
      <c r="L12738" s="57">
        <v>0.31598538647490398</v>
      </c>
      <c r="M12738" s="57">
        <v>0.25675240581063802</v>
      </c>
    </row>
    <row r="12739" spans="1:13" x14ac:dyDescent="0.25">
      <c r="A12739" t="s">
        <v>11218</v>
      </c>
      <c r="B12739" t="s">
        <v>11219</v>
      </c>
      <c r="C12739" s="2" t="s">
        <v>31</v>
      </c>
      <c r="D12739" s="2" t="s">
        <v>32</v>
      </c>
      <c r="E12739" s="2" t="s">
        <v>29028</v>
      </c>
      <c r="F12739" s="56">
        <v>94.470896000414399</v>
      </c>
      <c r="G12739" s="56">
        <v>87.711627714713202</v>
      </c>
      <c r="H12739" s="56">
        <v>91.896333417011206</v>
      </c>
      <c r="I12739" s="56"/>
      <c r="J12739" s="57">
        <v>0.30769803693915299</v>
      </c>
      <c r="K12739" s="57">
        <v>0.36116016677720297</v>
      </c>
      <c r="L12739" s="57">
        <v>0.31598538647490398</v>
      </c>
      <c r="M12739" s="57">
        <v>0.25675240581063802</v>
      </c>
    </row>
    <row r="12740" spans="1:13" x14ac:dyDescent="0.25">
      <c r="A12740" t="s">
        <v>11204</v>
      </c>
      <c r="B12740" t="s">
        <v>11205</v>
      </c>
      <c r="C12740" s="2" t="s">
        <v>35</v>
      </c>
      <c r="D12740" s="2" t="s">
        <v>32</v>
      </c>
      <c r="E12740" s="2" t="s">
        <v>29028</v>
      </c>
      <c r="F12740" s="56">
        <v>94.470896000414399</v>
      </c>
      <c r="G12740" s="56">
        <v>87.711627714713202</v>
      </c>
      <c r="H12740" s="56">
        <v>91.896333417011206</v>
      </c>
      <c r="I12740" s="56"/>
      <c r="J12740" s="57">
        <v>0.30769803693915299</v>
      </c>
      <c r="K12740" s="57">
        <v>0.36116016677720297</v>
      </c>
      <c r="L12740" s="57">
        <v>0.31598538647490398</v>
      </c>
      <c r="M12740" s="57">
        <v>0.25675240581063802</v>
      </c>
    </row>
    <row r="12741" spans="1:13" x14ac:dyDescent="0.25">
      <c r="A12741" t="s">
        <v>11216</v>
      </c>
      <c r="B12741" t="s">
        <v>11217</v>
      </c>
      <c r="C12741" s="2" t="s">
        <v>31</v>
      </c>
      <c r="D12741" s="2" t="s">
        <v>32</v>
      </c>
      <c r="E12741" s="2" t="s">
        <v>29028</v>
      </c>
      <c r="F12741" s="56">
        <v>94.470896000414399</v>
      </c>
      <c r="G12741" s="56">
        <v>87.711627714713202</v>
      </c>
      <c r="H12741" s="56">
        <v>91.896333417011206</v>
      </c>
      <c r="I12741" s="56"/>
      <c r="J12741" s="57">
        <v>0.30769803693915299</v>
      </c>
      <c r="K12741" s="57">
        <v>0.36116016677720297</v>
      </c>
      <c r="L12741" s="57">
        <v>0.31598538647490398</v>
      </c>
      <c r="M12741" s="57">
        <v>0.25675240581063802</v>
      </c>
    </row>
    <row r="12742" spans="1:13" x14ac:dyDescent="0.25">
      <c r="A12742" t="s">
        <v>4868</v>
      </c>
      <c r="B12742" t="s">
        <v>4869</v>
      </c>
      <c r="C12742" s="2" t="s">
        <v>35</v>
      </c>
      <c r="D12742" s="2" t="s">
        <v>108</v>
      </c>
      <c r="E12742" s="2" t="s">
        <v>29028</v>
      </c>
      <c r="F12742" s="56"/>
      <c r="G12742" s="56">
        <v>92.914783915379502</v>
      </c>
      <c r="H12742" s="56"/>
      <c r="I12742" s="56"/>
      <c r="J12742" s="57">
        <v>0.24368120431296</v>
      </c>
      <c r="K12742" s="57">
        <v>0.30633628816983799</v>
      </c>
      <c r="L12742" s="57">
        <v>0.254540865130293</v>
      </c>
      <c r="M12742" s="57">
        <v>0.181387716805437</v>
      </c>
    </row>
    <row r="12743" spans="1:13" x14ac:dyDescent="0.25">
      <c r="A12743" t="s">
        <v>14370</v>
      </c>
      <c r="B12743" t="s">
        <v>14371</v>
      </c>
      <c r="C12743" s="2" t="s">
        <v>31</v>
      </c>
      <c r="D12743" s="2" t="s">
        <v>69</v>
      </c>
      <c r="E12743" s="2" t="s">
        <v>29028</v>
      </c>
      <c r="F12743" s="56"/>
      <c r="G12743" s="56">
        <v>100.55982785331</v>
      </c>
      <c r="H12743" s="56"/>
      <c r="I12743" s="56"/>
      <c r="J12743" s="57">
        <v>0.27309339217485401</v>
      </c>
      <c r="K12743" s="57">
        <v>0.33134814876167501</v>
      </c>
      <c r="L12743" s="57">
        <v>0.28354859074229999</v>
      </c>
      <c r="M12743" s="57">
        <v>0.215818871676004</v>
      </c>
    </row>
    <row r="12744" spans="1:13" x14ac:dyDescent="0.25">
      <c r="A12744" t="s">
        <v>17513</v>
      </c>
      <c r="B12744" t="s">
        <v>17514</v>
      </c>
      <c r="C12744" s="2" t="s">
        <v>31</v>
      </c>
      <c r="D12744" s="2" t="s">
        <v>69</v>
      </c>
      <c r="E12744" s="2" t="s">
        <v>29028</v>
      </c>
      <c r="F12744" s="56"/>
      <c r="G12744" s="56">
        <v>94.074856330850807</v>
      </c>
      <c r="H12744" s="56">
        <v>99.268067868082596</v>
      </c>
      <c r="I12744" s="56"/>
      <c r="J12744" s="57">
        <v>0.29742412541674002</v>
      </c>
      <c r="K12744" s="57">
        <v>0.35296359620498102</v>
      </c>
      <c r="L12744" s="57">
        <v>0.30811429631148302</v>
      </c>
      <c r="M12744" s="57">
        <v>0.248568897734187</v>
      </c>
    </row>
    <row r="12745" spans="1:13" x14ac:dyDescent="0.25">
      <c r="A12745" t="s">
        <v>17517</v>
      </c>
      <c r="B12745" t="s">
        <v>17518</v>
      </c>
      <c r="C12745" s="2" t="s">
        <v>35</v>
      </c>
      <c r="D12745" s="2" t="s">
        <v>69</v>
      </c>
      <c r="E12745" s="2" t="s">
        <v>29028</v>
      </c>
      <c r="F12745" s="56"/>
      <c r="G12745" s="56">
        <v>94.074856330850807</v>
      </c>
      <c r="H12745" s="56">
        <v>99.268067868082596</v>
      </c>
      <c r="I12745" s="56"/>
      <c r="J12745" s="57">
        <v>0.29742412541674002</v>
      </c>
      <c r="K12745" s="57">
        <v>0.35296359620498102</v>
      </c>
      <c r="L12745" s="57">
        <v>0.30811429631148302</v>
      </c>
      <c r="M12745" s="57">
        <v>0.248568897734187</v>
      </c>
    </row>
    <row r="12746" spans="1:13" x14ac:dyDescent="0.25">
      <c r="A12746" t="s">
        <v>17515</v>
      </c>
      <c r="B12746" t="s">
        <v>17516</v>
      </c>
      <c r="C12746" s="2" t="s">
        <v>31</v>
      </c>
      <c r="D12746" s="2" t="s">
        <v>69</v>
      </c>
      <c r="E12746" s="2" t="s">
        <v>29028</v>
      </c>
      <c r="F12746" s="56"/>
      <c r="G12746" s="56">
        <v>94.074856330850807</v>
      </c>
      <c r="H12746" s="56">
        <v>99.268067868082596</v>
      </c>
      <c r="I12746" s="56"/>
      <c r="J12746" s="57">
        <v>0.29742412541674002</v>
      </c>
      <c r="K12746" s="57">
        <v>0.35296359620498102</v>
      </c>
      <c r="L12746" s="57">
        <v>0.30811429631148302</v>
      </c>
      <c r="M12746" s="57">
        <v>0.248568897734187</v>
      </c>
    </row>
    <row r="12747" spans="1:13" x14ac:dyDescent="0.25">
      <c r="A12747" t="s">
        <v>17509</v>
      </c>
      <c r="B12747" t="s">
        <v>17510</v>
      </c>
      <c r="C12747" s="2" t="s">
        <v>31</v>
      </c>
      <c r="D12747" s="2" t="s">
        <v>69</v>
      </c>
      <c r="E12747" s="2" t="s">
        <v>29028</v>
      </c>
      <c r="F12747" s="56"/>
      <c r="G12747" s="56">
        <v>94.074856330850807</v>
      </c>
      <c r="H12747" s="56">
        <v>99.268067868082596</v>
      </c>
      <c r="I12747" s="56"/>
      <c r="J12747" s="57">
        <v>0.29742412541674002</v>
      </c>
      <c r="K12747" s="57">
        <v>0.35296359620498102</v>
      </c>
      <c r="L12747" s="57">
        <v>0.30811429631148302</v>
      </c>
      <c r="M12747" s="57">
        <v>0.248568897734187</v>
      </c>
    </row>
    <row r="12748" spans="1:13" x14ac:dyDescent="0.25">
      <c r="A12748" t="s">
        <v>17505</v>
      </c>
      <c r="B12748" t="s">
        <v>17506</v>
      </c>
      <c r="C12748" s="2" t="s">
        <v>31</v>
      </c>
      <c r="D12748" s="2" t="s">
        <v>69</v>
      </c>
      <c r="E12748" s="2" t="s">
        <v>29028</v>
      </c>
      <c r="F12748" s="56"/>
      <c r="G12748" s="56">
        <v>94.074856330850807</v>
      </c>
      <c r="H12748" s="56">
        <v>99.268067868082596</v>
      </c>
      <c r="I12748" s="56"/>
      <c r="J12748" s="57">
        <v>0.29742412541674002</v>
      </c>
      <c r="K12748" s="57">
        <v>0.35296359620498102</v>
      </c>
      <c r="L12748" s="57">
        <v>0.30811429631148302</v>
      </c>
      <c r="M12748" s="57">
        <v>0.248568897734187</v>
      </c>
    </row>
    <row r="12749" spans="1:13" x14ac:dyDescent="0.25">
      <c r="A12749" t="s">
        <v>17511</v>
      </c>
      <c r="B12749" t="s">
        <v>17512</v>
      </c>
      <c r="C12749" s="2" t="s">
        <v>31</v>
      </c>
      <c r="D12749" s="2" t="s">
        <v>69</v>
      </c>
      <c r="E12749" s="2" t="s">
        <v>29028</v>
      </c>
      <c r="F12749" s="56"/>
      <c r="G12749" s="56">
        <v>94.074856330850807</v>
      </c>
      <c r="H12749" s="56">
        <v>99.268067868082596</v>
      </c>
      <c r="I12749" s="56"/>
      <c r="J12749" s="57">
        <v>0.29742412541674002</v>
      </c>
      <c r="K12749" s="57">
        <v>0.35296359620498102</v>
      </c>
      <c r="L12749" s="57">
        <v>0.30811429631148302</v>
      </c>
      <c r="M12749" s="57">
        <v>0.248568897734187</v>
      </c>
    </row>
    <row r="12750" spans="1:13" x14ac:dyDescent="0.25">
      <c r="A12750" t="s">
        <v>17507</v>
      </c>
      <c r="B12750" t="s">
        <v>17508</v>
      </c>
      <c r="C12750" s="2" t="s">
        <v>31</v>
      </c>
      <c r="D12750" s="2" t="s">
        <v>69</v>
      </c>
      <c r="E12750" s="2" t="s">
        <v>29028</v>
      </c>
      <c r="F12750" s="56"/>
      <c r="G12750" s="56">
        <v>94.074856330850807</v>
      </c>
      <c r="H12750" s="56">
        <v>99.268067868082596</v>
      </c>
      <c r="I12750" s="56"/>
      <c r="J12750" s="57">
        <v>0.29742412541674002</v>
      </c>
      <c r="K12750" s="57">
        <v>0.35296359620498102</v>
      </c>
      <c r="L12750" s="57">
        <v>0.30811429631148302</v>
      </c>
      <c r="M12750" s="57">
        <v>0.248568897734187</v>
      </c>
    </row>
    <row r="12751" spans="1:13" x14ac:dyDescent="0.25">
      <c r="A12751" t="s">
        <v>23997</v>
      </c>
      <c r="B12751" t="s">
        <v>23998</v>
      </c>
      <c r="C12751" s="2" t="s">
        <v>35</v>
      </c>
      <c r="D12751" s="2" t="s">
        <v>210</v>
      </c>
      <c r="E12751" s="2" t="s">
        <v>29028</v>
      </c>
      <c r="F12751" s="56"/>
      <c r="G12751" s="56">
        <v>92.178323314212705</v>
      </c>
      <c r="H12751" s="56"/>
      <c r="I12751" s="56"/>
      <c r="J12751" s="57">
        <v>0.27689726976597301</v>
      </c>
      <c r="K12751" s="57">
        <v>0.33652817645225502</v>
      </c>
      <c r="L12751" s="57">
        <v>0.29135929480591799</v>
      </c>
      <c r="M12751" s="57">
        <v>0.22232562884364501</v>
      </c>
    </row>
    <row r="12752" spans="1:13" x14ac:dyDescent="0.25">
      <c r="A12752" t="s">
        <v>12495</v>
      </c>
      <c r="B12752" t="s">
        <v>12496</v>
      </c>
      <c r="C12752" s="2" t="s">
        <v>35</v>
      </c>
      <c r="D12752" s="2" t="s">
        <v>54</v>
      </c>
      <c r="E12752" s="2" t="s">
        <v>29028</v>
      </c>
      <c r="F12752" s="56"/>
      <c r="G12752" s="56">
        <v>89.144735191934004</v>
      </c>
      <c r="H12752" s="56">
        <v>98.704501359276904</v>
      </c>
      <c r="I12752" s="56"/>
      <c r="J12752" s="57">
        <v>0.29751579910866599</v>
      </c>
      <c r="K12752" s="57">
        <v>0.35945294210215001</v>
      </c>
      <c r="L12752" s="57">
        <v>0.31290394064132299</v>
      </c>
      <c r="M12752" s="57">
        <v>0.25186117935608898</v>
      </c>
    </row>
    <row r="12753" spans="1:13" x14ac:dyDescent="0.25">
      <c r="A12753" t="s">
        <v>25597</v>
      </c>
      <c r="B12753" t="s">
        <v>25598</v>
      </c>
      <c r="C12753" s="2" t="s">
        <v>35</v>
      </c>
      <c r="D12753" s="2" t="s">
        <v>80</v>
      </c>
      <c r="E12753" s="2" t="s">
        <v>29028</v>
      </c>
      <c r="F12753" s="56"/>
      <c r="G12753" s="56">
        <v>100.942661703846</v>
      </c>
      <c r="H12753" s="56"/>
      <c r="I12753" s="56"/>
      <c r="J12753" s="57">
        <v>0.251744838837897</v>
      </c>
      <c r="K12753" s="57">
        <v>0.30490856124138699</v>
      </c>
      <c r="L12753" s="57">
        <v>0.26478327363069598</v>
      </c>
      <c r="M12753" s="57">
        <v>0.19832211172914299</v>
      </c>
    </row>
    <row r="12754" spans="1:13" x14ac:dyDescent="0.25">
      <c r="A12754" t="s">
        <v>25593</v>
      </c>
      <c r="B12754" t="s">
        <v>25594</v>
      </c>
      <c r="C12754" s="2" t="s">
        <v>31</v>
      </c>
      <c r="D12754" s="2" t="s">
        <v>80</v>
      </c>
      <c r="E12754" s="2" t="s">
        <v>29028</v>
      </c>
      <c r="F12754" s="56"/>
      <c r="G12754" s="56">
        <v>100.942661703846</v>
      </c>
      <c r="H12754" s="56"/>
      <c r="I12754" s="56"/>
      <c r="J12754" s="57">
        <v>0.251744838837897</v>
      </c>
      <c r="K12754" s="57">
        <v>0.30490856124138699</v>
      </c>
      <c r="L12754" s="57">
        <v>0.26478327363069598</v>
      </c>
      <c r="M12754" s="57">
        <v>0.19832211172914299</v>
      </c>
    </row>
    <row r="12755" spans="1:13" x14ac:dyDescent="0.25">
      <c r="A12755" t="s">
        <v>16302</v>
      </c>
      <c r="B12755" t="s">
        <v>16303</v>
      </c>
      <c r="C12755" s="2" t="s">
        <v>31</v>
      </c>
      <c r="D12755" s="2" t="s">
        <v>80</v>
      </c>
      <c r="E12755" s="2" t="s">
        <v>29028</v>
      </c>
      <c r="F12755" s="56"/>
      <c r="G12755" s="56">
        <v>95.394681318336893</v>
      </c>
      <c r="H12755" s="56"/>
      <c r="I12755" s="56"/>
      <c r="J12755" s="57">
        <v>0.263613731943041</v>
      </c>
      <c r="K12755" s="57">
        <v>0.31090586186571201</v>
      </c>
      <c r="L12755" s="57">
        <v>0.27258200643235297</v>
      </c>
      <c r="M12755" s="57">
        <v>0.215669612382623</v>
      </c>
    </row>
    <row r="12756" spans="1:13" x14ac:dyDescent="0.25">
      <c r="A12756" t="s">
        <v>24162</v>
      </c>
      <c r="B12756" t="s">
        <v>24163</v>
      </c>
      <c r="C12756" s="2" t="s">
        <v>31</v>
      </c>
      <c r="D12756" s="2" t="s">
        <v>217</v>
      </c>
      <c r="E12756" s="2" t="s">
        <v>29028</v>
      </c>
      <c r="F12756" s="56"/>
      <c r="G12756" s="56">
        <v>101.46521684595101</v>
      </c>
      <c r="H12756" s="56"/>
      <c r="I12756" s="56"/>
      <c r="J12756" s="57">
        <v>0.26064066895207499</v>
      </c>
      <c r="K12756" s="57">
        <v>0.31119097669791501</v>
      </c>
      <c r="L12756" s="57">
        <v>0.26806888478336599</v>
      </c>
      <c r="M12756" s="57">
        <v>0.206694513565605</v>
      </c>
    </row>
    <row r="12757" spans="1:13" x14ac:dyDescent="0.25">
      <c r="A12757" t="s">
        <v>24150</v>
      </c>
      <c r="B12757" t="s">
        <v>24151</v>
      </c>
      <c r="C12757" s="2" t="s">
        <v>35</v>
      </c>
      <c r="D12757" s="2" t="s">
        <v>217</v>
      </c>
      <c r="E12757" s="2" t="s">
        <v>29028</v>
      </c>
      <c r="F12757" s="56"/>
      <c r="G12757" s="56">
        <v>101.46521684595101</v>
      </c>
      <c r="H12757" s="56"/>
      <c r="I12757" s="56"/>
      <c r="J12757" s="57">
        <v>0.26064066895207499</v>
      </c>
      <c r="K12757" s="57">
        <v>0.31119097669791501</v>
      </c>
      <c r="L12757" s="57">
        <v>0.26806888478336599</v>
      </c>
      <c r="M12757" s="57">
        <v>0.206694513565605</v>
      </c>
    </row>
    <row r="12758" spans="1:13" x14ac:dyDescent="0.25">
      <c r="A12758" t="s">
        <v>25581</v>
      </c>
      <c r="B12758" t="s">
        <v>25582</v>
      </c>
      <c r="C12758" s="2" t="s">
        <v>31</v>
      </c>
      <c r="D12758" s="2" t="s">
        <v>80</v>
      </c>
      <c r="E12758" s="2" t="s">
        <v>29028</v>
      </c>
      <c r="F12758" s="56"/>
      <c r="G12758" s="56">
        <v>100.942661703846</v>
      </c>
      <c r="H12758" s="56"/>
      <c r="I12758" s="56"/>
      <c r="J12758" s="57">
        <v>0.251744838837897</v>
      </c>
      <c r="K12758" s="57">
        <v>0.30490856124138699</v>
      </c>
      <c r="L12758" s="57">
        <v>0.26478327363069598</v>
      </c>
      <c r="M12758" s="57">
        <v>0.19832211172914299</v>
      </c>
    </row>
    <row r="12759" spans="1:13" x14ac:dyDescent="0.25">
      <c r="A12759" t="s">
        <v>25577</v>
      </c>
      <c r="B12759" t="s">
        <v>25578</v>
      </c>
      <c r="C12759" s="2" t="s">
        <v>31</v>
      </c>
      <c r="D12759" s="2" t="s">
        <v>80</v>
      </c>
      <c r="E12759" s="2" t="s">
        <v>29028</v>
      </c>
      <c r="F12759" s="56"/>
      <c r="G12759" s="56">
        <v>100.942661703846</v>
      </c>
      <c r="H12759" s="56"/>
      <c r="I12759" s="56"/>
      <c r="J12759" s="57">
        <v>0.251744838837897</v>
      </c>
      <c r="K12759" s="57">
        <v>0.30490856124138699</v>
      </c>
      <c r="L12759" s="57">
        <v>0.26478327363069598</v>
      </c>
      <c r="M12759" s="57">
        <v>0.19832211172914299</v>
      </c>
    </row>
    <row r="12760" spans="1:13" x14ac:dyDescent="0.25">
      <c r="A12760" t="s">
        <v>24148</v>
      </c>
      <c r="B12760" t="s">
        <v>24149</v>
      </c>
      <c r="C12760" s="2" t="s">
        <v>35</v>
      </c>
      <c r="D12760" s="2" t="s">
        <v>217</v>
      </c>
      <c r="E12760" s="2" t="s">
        <v>29028</v>
      </c>
      <c r="F12760" s="56"/>
      <c r="G12760" s="56">
        <v>101.46521684595101</v>
      </c>
      <c r="H12760" s="56"/>
      <c r="I12760" s="56"/>
      <c r="J12760" s="57">
        <v>0.26064066895207499</v>
      </c>
      <c r="K12760" s="57">
        <v>0.31119097669791501</v>
      </c>
      <c r="L12760" s="57">
        <v>0.26806888478336599</v>
      </c>
      <c r="M12760" s="57">
        <v>0.206694513565605</v>
      </c>
    </row>
    <row r="12761" spans="1:13" x14ac:dyDescent="0.25">
      <c r="A12761" t="s">
        <v>25595</v>
      </c>
      <c r="B12761" t="s">
        <v>25596</v>
      </c>
      <c r="C12761" s="2" t="s">
        <v>31</v>
      </c>
      <c r="D12761" s="2" t="s">
        <v>80</v>
      </c>
      <c r="E12761" s="2" t="s">
        <v>29028</v>
      </c>
      <c r="F12761" s="56"/>
      <c r="G12761" s="56">
        <v>100.942661703846</v>
      </c>
      <c r="H12761" s="56"/>
      <c r="I12761" s="56"/>
      <c r="J12761" s="57">
        <v>0.251744838837897</v>
      </c>
      <c r="K12761" s="57">
        <v>0.30490856124138699</v>
      </c>
      <c r="L12761" s="57">
        <v>0.26478327363069598</v>
      </c>
      <c r="M12761" s="57">
        <v>0.19832211172914299</v>
      </c>
    </row>
    <row r="12762" spans="1:13" x14ac:dyDescent="0.25">
      <c r="A12762" t="s">
        <v>24156</v>
      </c>
      <c r="B12762" t="s">
        <v>24157</v>
      </c>
      <c r="C12762" s="2" t="s">
        <v>35</v>
      </c>
      <c r="D12762" s="2" t="s">
        <v>217</v>
      </c>
      <c r="E12762" s="2" t="s">
        <v>29028</v>
      </c>
      <c r="F12762" s="56"/>
      <c r="G12762" s="56">
        <v>101.46521684595101</v>
      </c>
      <c r="H12762" s="56"/>
      <c r="I12762" s="56"/>
      <c r="J12762" s="57">
        <v>0.26064066895207499</v>
      </c>
      <c r="K12762" s="57">
        <v>0.31119097669791501</v>
      </c>
      <c r="L12762" s="57">
        <v>0.26806888478336599</v>
      </c>
      <c r="M12762" s="57">
        <v>0.206694513565605</v>
      </c>
    </row>
    <row r="12763" spans="1:13" x14ac:dyDescent="0.25">
      <c r="A12763" t="s">
        <v>11851</v>
      </c>
      <c r="B12763" t="s">
        <v>11852</v>
      </c>
      <c r="C12763" s="2" t="s">
        <v>31</v>
      </c>
      <c r="D12763" s="2" t="s">
        <v>312</v>
      </c>
      <c r="E12763" s="2" t="s">
        <v>29028</v>
      </c>
      <c r="F12763" s="56">
        <v>98.415109251835403</v>
      </c>
      <c r="G12763" s="56">
        <v>99.301496408438993</v>
      </c>
      <c r="H12763" s="56">
        <v>98.778965758935897</v>
      </c>
      <c r="I12763" s="56"/>
      <c r="J12763" s="57">
        <v>0.29957445546928402</v>
      </c>
      <c r="K12763" s="57">
        <v>0.35035813837187701</v>
      </c>
      <c r="L12763" s="57">
        <v>0.30942645480999298</v>
      </c>
      <c r="M12763" s="57">
        <v>0.25196253204358499</v>
      </c>
    </row>
    <row r="12764" spans="1:13" x14ac:dyDescent="0.25">
      <c r="A12764" t="s">
        <v>11847</v>
      </c>
      <c r="B12764" t="s">
        <v>11848</v>
      </c>
      <c r="C12764" s="2" t="s">
        <v>31</v>
      </c>
      <c r="D12764" s="2" t="s">
        <v>312</v>
      </c>
      <c r="E12764" s="2" t="s">
        <v>29028</v>
      </c>
      <c r="F12764" s="56">
        <v>98.103627645621799</v>
      </c>
      <c r="G12764" s="56">
        <v>95.707467896253604</v>
      </c>
      <c r="H12764" s="56">
        <v>103.03372411980401</v>
      </c>
      <c r="I12764" s="56">
        <v>95.187279748458806</v>
      </c>
      <c r="J12764" s="57">
        <v>0.55296198875768299</v>
      </c>
      <c r="K12764" s="57">
        <v>0.63801944249781695</v>
      </c>
      <c r="L12764" s="57">
        <v>0.56593806640227395</v>
      </c>
      <c r="M12764" s="57">
        <v>0.48727182172162598</v>
      </c>
    </row>
    <row r="12765" spans="1:13" x14ac:dyDescent="0.25">
      <c r="A12765" t="s">
        <v>11843</v>
      </c>
      <c r="B12765" t="s">
        <v>11844</v>
      </c>
      <c r="C12765" s="2" t="s">
        <v>35</v>
      </c>
      <c r="D12765" s="2" t="s">
        <v>312</v>
      </c>
      <c r="E12765" s="2" t="s">
        <v>29028</v>
      </c>
      <c r="F12765" s="56">
        <v>98.415109251835403</v>
      </c>
      <c r="G12765" s="56">
        <v>99.301496408438993</v>
      </c>
      <c r="H12765" s="56">
        <v>98.778965758935897</v>
      </c>
      <c r="I12765" s="56"/>
      <c r="J12765" s="57">
        <v>0.29957445546928402</v>
      </c>
      <c r="K12765" s="57">
        <v>0.35035813837187701</v>
      </c>
      <c r="L12765" s="57">
        <v>0.30942645480999298</v>
      </c>
      <c r="M12765" s="57">
        <v>0.25196253204358499</v>
      </c>
    </row>
    <row r="12766" spans="1:13" x14ac:dyDescent="0.25">
      <c r="A12766" t="s">
        <v>24152</v>
      </c>
      <c r="B12766" t="s">
        <v>24153</v>
      </c>
      <c r="C12766" s="2" t="s">
        <v>35</v>
      </c>
      <c r="D12766" s="2" t="s">
        <v>217</v>
      </c>
      <c r="E12766" s="2" t="s">
        <v>29028</v>
      </c>
      <c r="F12766" s="56"/>
      <c r="G12766" s="56">
        <v>101.46521684595101</v>
      </c>
      <c r="H12766" s="56"/>
      <c r="I12766" s="56"/>
      <c r="J12766" s="57">
        <v>0.26064066895207499</v>
      </c>
      <c r="K12766" s="57">
        <v>0.31119097669791501</v>
      </c>
      <c r="L12766" s="57">
        <v>0.26806888478336599</v>
      </c>
      <c r="M12766" s="57">
        <v>0.206694513565605</v>
      </c>
    </row>
    <row r="12767" spans="1:13" x14ac:dyDescent="0.25">
      <c r="A12767" t="s">
        <v>24154</v>
      </c>
      <c r="B12767" t="s">
        <v>24155</v>
      </c>
      <c r="C12767" s="2" t="s">
        <v>35</v>
      </c>
      <c r="D12767" s="2" t="s">
        <v>217</v>
      </c>
      <c r="E12767" s="2" t="s">
        <v>29028</v>
      </c>
      <c r="F12767" s="56"/>
      <c r="G12767" s="56">
        <v>101.46521684595101</v>
      </c>
      <c r="H12767" s="56"/>
      <c r="I12767" s="56"/>
      <c r="J12767" s="57">
        <v>0.26064066895207499</v>
      </c>
      <c r="K12767" s="57">
        <v>0.31119097669791501</v>
      </c>
      <c r="L12767" s="57">
        <v>0.26806888478336599</v>
      </c>
      <c r="M12767" s="57">
        <v>0.206694513565605</v>
      </c>
    </row>
    <row r="12768" spans="1:13" x14ac:dyDescent="0.25">
      <c r="A12768" t="s">
        <v>25599</v>
      </c>
      <c r="B12768" t="s">
        <v>25600</v>
      </c>
      <c r="C12768" s="2" t="s">
        <v>35</v>
      </c>
      <c r="D12768" s="2" t="s">
        <v>80</v>
      </c>
      <c r="E12768" s="2" t="s">
        <v>29028</v>
      </c>
      <c r="F12768" s="56"/>
      <c r="G12768" s="56">
        <v>100.942661703846</v>
      </c>
      <c r="H12768" s="56"/>
      <c r="I12768" s="56"/>
      <c r="J12768" s="57">
        <v>0.251744838837897</v>
      </c>
      <c r="K12768" s="57">
        <v>0.30490856124138699</v>
      </c>
      <c r="L12768" s="57">
        <v>0.26478327363069598</v>
      </c>
      <c r="M12768" s="57">
        <v>0.19832211172914299</v>
      </c>
    </row>
    <row r="12769" spans="1:13" x14ac:dyDescent="0.25">
      <c r="A12769" t="s">
        <v>25585</v>
      </c>
      <c r="B12769" t="s">
        <v>25586</v>
      </c>
      <c r="C12769" s="2" t="s">
        <v>31</v>
      </c>
      <c r="D12769" s="2" t="s">
        <v>80</v>
      </c>
      <c r="E12769" s="2" t="s">
        <v>29028</v>
      </c>
      <c r="F12769" s="56"/>
      <c r="G12769" s="56">
        <v>100.942661703846</v>
      </c>
      <c r="H12769" s="56"/>
      <c r="I12769" s="56"/>
      <c r="J12769" s="57">
        <v>0.251744838837897</v>
      </c>
      <c r="K12769" s="57">
        <v>0.30490856124138699</v>
      </c>
      <c r="L12769" s="57">
        <v>0.26478327363069598</v>
      </c>
      <c r="M12769" s="57">
        <v>0.19832211172914299</v>
      </c>
    </row>
    <row r="12770" spans="1:13" x14ac:dyDescent="0.25">
      <c r="A12770" t="s">
        <v>24160</v>
      </c>
      <c r="B12770" t="s">
        <v>24161</v>
      </c>
      <c r="C12770" s="2" t="s">
        <v>31</v>
      </c>
      <c r="D12770" s="2" t="s">
        <v>217</v>
      </c>
      <c r="E12770" s="2" t="s">
        <v>29028</v>
      </c>
      <c r="F12770" s="56"/>
      <c r="G12770" s="56">
        <v>101.46521684595101</v>
      </c>
      <c r="H12770" s="56"/>
      <c r="I12770" s="56"/>
      <c r="J12770" s="57">
        <v>0.26064066895207499</v>
      </c>
      <c r="K12770" s="57">
        <v>0.31119097669791501</v>
      </c>
      <c r="L12770" s="57">
        <v>0.26806888478336599</v>
      </c>
      <c r="M12770" s="57">
        <v>0.206694513565605</v>
      </c>
    </row>
    <row r="12771" spans="1:13" x14ac:dyDescent="0.25">
      <c r="A12771" t="s">
        <v>25589</v>
      </c>
      <c r="B12771" t="s">
        <v>25590</v>
      </c>
      <c r="C12771" s="2" t="s">
        <v>31</v>
      </c>
      <c r="D12771" s="2" t="s">
        <v>80</v>
      </c>
      <c r="E12771" s="2" t="s">
        <v>29028</v>
      </c>
      <c r="F12771" s="56"/>
      <c r="G12771" s="56">
        <v>100.942661703846</v>
      </c>
      <c r="H12771" s="56"/>
      <c r="I12771" s="56"/>
      <c r="J12771" s="57">
        <v>0.251744838837897</v>
      </c>
      <c r="K12771" s="57">
        <v>0.30490856124138699</v>
      </c>
      <c r="L12771" s="57">
        <v>0.26478327363069598</v>
      </c>
      <c r="M12771" s="57">
        <v>0.19832211172914299</v>
      </c>
    </row>
    <row r="12772" spans="1:13" x14ac:dyDescent="0.25">
      <c r="A12772" t="s">
        <v>25601</v>
      </c>
      <c r="B12772" t="s">
        <v>25602</v>
      </c>
      <c r="C12772" s="2" t="s">
        <v>35</v>
      </c>
      <c r="D12772" s="2" t="s">
        <v>80</v>
      </c>
      <c r="E12772" s="2" t="s">
        <v>29028</v>
      </c>
      <c r="F12772" s="56"/>
      <c r="G12772" s="56">
        <v>100.942661703846</v>
      </c>
      <c r="H12772" s="56"/>
      <c r="I12772" s="56"/>
      <c r="J12772" s="57">
        <v>0.251744838837897</v>
      </c>
      <c r="K12772" s="57">
        <v>0.30490856124138699</v>
      </c>
      <c r="L12772" s="57">
        <v>0.26478327363069598</v>
      </c>
      <c r="M12772" s="57">
        <v>0.19832211172914299</v>
      </c>
    </row>
    <row r="12773" spans="1:13" x14ac:dyDescent="0.25">
      <c r="A12773" t="s">
        <v>24158</v>
      </c>
      <c r="B12773" t="s">
        <v>24159</v>
      </c>
      <c r="C12773" s="2" t="s">
        <v>31</v>
      </c>
      <c r="D12773" s="2" t="s">
        <v>217</v>
      </c>
      <c r="E12773" s="2" t="s">
        <v>29028</v>
      </c>
      <c r="F12773" s="56"/>
      <c r="G12773" s="56">
        <v>101.46521684595101</v>
      </c>
      <c r="H12773" s="56"/>
      <c r="I12773" s="56"/>
      <c r="J12773" s="57">
        <v>0.26064066895207499</v>
      </c>
      <c r="K12773" s="57">
        <v>0.31119097669791501</v>
      </c>
      <c r="L12773" s="57">
        <v>0.26806888478336599</v>
      </c>
      <c r="M12773" s="57">
        <v>0.206694513565605</v>
      </c>
    </row>
    <row r="12774" spans="1:13" x14ac:dyDescent="0.25">
      <c r="A12774" t="s">
        <v>14374</v>
      </c>
      <c r="B12774" t="s">
        <v>14375</v>
      </c>
      <c r="C12774" s="2" t="s">
        <v>31</v>
      </c>
      <c r="D12774" s="2" t="s">
        <v>69</v>
      </c>
      <c r="E12774" s="2" t="s">
        <v>29028</v>
      </c>
      <c r="F12774" s="56"/>
      <c r="G12774" s="56">
        <v>100.55982785331</v>
      </c>
      <c r="H12774" s="56"/>
      <c r="I12774" s="56"/>
      <c r="J12774" s="57">
        <v>0.27309339217485401</v>
      </c>
      <c r="K12774" s="57">
        <v>0.33134814876167501</v>
      </c>
      <c r="L12774" s="57">
        <v>0.28354859074229999</v>
      </c>
      <c r="M12774" s="57">
        <v>0.215818871676004</v>
      </c>
    </row>
    <row r="12775" spans="1:13" x14ac:dyDescent="0.25">
      <c r="A12775" t="s">
        <v>7172</v>
      </c>
      <c r="B12775" t="s">
        <v>7173</v>
      </c>
      <c r="C12775" s="2" t="s">
        <v>31</v>
      </c>
      <c r="D12775" s="2" t="s">
        <v>36</v>
      </c>
      <c r="E12775" s="2" t="s">
        <v>29028</v>
      </c>
      <c r="F12775" s="56">
        <v>90.4161042470501</v>
      </c>
      <c r="G12775" s="56">
        <v>96.813449633622596</v>
      </c>
      <c r="H12775" s="56">
        <v>98.274793952070794</v>
      </c>
      <c r="I12775" s="56"/>
      <c r="J12775" s="57">
        <v>0.33469739319668901</v>
      </c>
      <c r="K12775" s="57">
        <v>0.39615100821309701</v>
      </c>
      <c r="L12775" s="57">
        <v>0.34313649192280499</v>
      </c>
      <c r="M12775" s="57">
        <v>0.28490492005554202</v>
      </c>
    </row>
    <row r="12776" spans="1:13" x14ac:dyDescent="0.25">
      <c r="A12776" t="s">
        <v>6952</v>
      </c>
      <c r="B12776" t="s">
        <v>6953</v>
      </c>
      <c r="C12776" s="2" t="s">
        <v>35</v>
      </c>
      <c r="D12776" s="2" t="s">
        <v>39</v>
      </c>
      <c r="E12776" s="2" t="s">
        <v>29028</v>
      </c>
      <c r="F12776" s="56">
        <v>101.970447630625</v>
      </c>
      <c r="G12776" s="56">
        <v>106.61471783113301</v>
      </c>
      <c r="H12776" s="56">
        <v>107.767297009511</v>
      </c>
      <c r="I12776" s="56"/>
      <c r="J12776" s="57">
        <v>0.30242090858996001</v>
      </c>
      <c r="K12776" s="57">
        <v>0.36183939628800899</v>
      </c>
      <c r="L12776" s="57">
        <v>0.31261103748501901</v>
      </c>
      <c r="M12776" s="57">
        <v>0.247706290224144</v>
      </c>
    </row>
    <row r="12777" spans="1:13" x14ac:dyDescent="0.25">
      <c r="A12777" t="s">
        <v>277</v>
      </c>
      <c r="B12777" t="s">
        <v>278</v>
      </c>
      <c r="C12777" s="2" t="s">
        <v>35</v>
      </c>
      <c r="D12777" s="2" t="s">
        <v>39</v>
      </c>
      <c r="E12777" s="2" t="s">
        <v>29027</v>
      </c>
      <c r="F12777" s="56">
        <v>104.46765607879</v>
      </c>
      <c r="G12777" s="56">
        <v>113.31918428640699</v>
      </c>
      <c r="H12777" s="56">
        <v>109.36282034372501</v>
      </c>
      <c r="I12777" s="56">
        <v>108.982169459285</v>
      </c>
      <c r="J12777" s="57">
        <v>0.45489361032627601</v>
      </c>
      <c r="K12777" s="57">
        <v>0.55083543736653895</v>
      </c>
      <c r="L12777" s="57">
        <v>0.47042250153180698</v>
      </c>
      <c r="M12777" s="57">
        <v>0.383686568351088</v>
      </c>
    </row>
    <row r="12778" spans="1:13" x14ac:dyDescent="0.25">
      <c r="A12778" t="s">
        <v>6948</v>
      </c>
      <c r="B12778" t="s">
        <v>6949</v>
      </c>
      <c r="C12778" s="2" t="s">
        <v>31</v>
      </c>
      <c r="D12778" s="2" t="s">
        <v>39</v>
      </c>
      <c r="E12778" s="2" t="s">
        <v>29028</v>
      </c>
      <c r="F12778" s="56">
        <v>101.970447630625</v>
      </c>
      <c r="G12778" s="56">
        <v>106.61471783113301</v>
      </c>
      <c r="H12778" s="56">
        <v>107.767297009511</v>
      </c>
      <c r="I12778" s="56"/>
      <c r="J12778" s="57">
        <v>0.30242090858996001</v>
      </c>
      <c r="K12778" s="57">
        <v>0.36183939628800899</v>
      </c>
      <c r="L12778" s="57">
        <v>0.31261103748501901</v>
      </c>
      <c r="M12778" s="57">
        <v>0.247706290224144</v>
      </c>
    </row>
    <row r="12779" spans="1:13" x14ac:dyDescent="0.25">
      <c r="A12779" t="s">
        <v>6950</v>
      </c>
      <c r="B12779" t="s">
        <v>6951</v>
      </c>
      <c r="C12779" s="2" t="s">
        <v>35</v>
      </c>
      <c r="D12779" s="2" t="s">
        <v>39</v>
      </c>
      <c r="E12779" s="2" t="s">
        <v>29028</v>
      </c>
      <c r="F12779" s="56">
        <v>101.970447630625</v>
      </c>
      <c r="G12779" s="56">
        <v>106.61471783113301</v>
      </c>
      <c r="H12779" s="56">
        <v>107.767297009511</v>
      </c>
      <c r="I12779" s="56"/>
      <c r="J12779" s="57">
        <v>0.30242090858996001</v>
      </c>
      <c r="K12779" s="57">
        <v>0.36183939628800899</v>
      </c>
      <c r="L12779" s="57">
        <v>0.31261103748501901</v>
      </c>
      <c r="M12779" s="57">
        <v>0.247706290224144</v>
      </c>
    </row>
    <row r="12780" spans="1:13" x14ac:dyDescent="0.25">
      <c r="A12780" t="s">
        <v>14890</v>
      </c>
      <c r="B12780" t="s">
        <v>14891</v>
      </c>
      <c r="C12780" s="2" t="s">
        <v>31</v>
      </c>
      <c r="D12780" s="2" t="s">
        <v>39</v>
      </c>
      <c r="E12780" s="2" t="s">
        <v>29028</v>
      </c>
      <c r="F12780" s="56">
        <v>102.251197839151</v>
      </c>
      <c r="G12780" s="56">
        <v>102.738540646684</v>
      </c>
      <c r="H12780" s="56">
        <v>105.321384605171</v>
      </c>
      <c r="I12780" s="56"/>
      <c r="J12780" s="57">
        <v>0.30419929894918601</v>
      </c>
      <c r="K12780" s="57">
        <v>0.36064575685744599</v>
      </c>
      <c r="L12780" s="57">
        <v>0.31704522208916802</v>
      </c>
      <c r="M12780" s="57">
        <v>0.25539545490927401</v>
      </c>
    </row>
    <row r="12781" spans="1:13" x14ac:dyDescent="0.25">
      <c r="A12781" t="s">
        <v>6946</v>
      </c>
      <c r="B12781" t="s">
        <v>6947</v>
      </c>
      <c r="C12781" s="2" t="s">
        <v>31</v>
      </c>
      <c r="D12781" s="2" t="s">
        <v>39</v>
      </c>
      <c r="E12781" s="2" t="s">
        <v>29028</v>
      </c>
      <c r="F12781" s="56">
        <v>101.970447630625</v>
      </c>
      <c r="G12781" s="56">
        <v>106.61471783113301</v>
      </c>
      <c r="H12781" s="56">
        <v>107.767297009511</v>
      </c>
      <c r="I12781" s="56"/>
      <c r="J12781" s="57">
        <v>0.30242090858996001</v>
      </c>
      <c r="K12781" s="57">
        <v>0.36183939628800899</v>
      </c>
      <c r="L12781" s="57">
        <v>0.31261103748501901</v>
      </c>
      <c r="M12781" s="57">
        <v>0.247706290224144</v>
      </c>
    </row>
    <row r="12782" spans="1:13" x14ac:dyDescent="0.25">
      <c r="A12782" t="s">
        <v>1574</v>
      </c>
      <c r="B12782" t="s">
        <v>1575</v>
      </c>
      <c r="C12782" s="2" t="s">
        <v>35</v>
      </c>
      <c r="D12782" s="2" t="s">
        <v>39</v>
      </c>
      <c r="E12782" s="2" t="s">
        <v>29027</v>
      </c>
      <c r="F12782" s="56">
        <v>109.4560240701</v>
      </c>
      <c r="G12782" s="56">
        <v>111.003963293499</v>
      </c>
      <c r="H12782" s="56">
        <v>108.137023001212</v>
      </c>
      <c r="I12782" s="56">
        <v>100.463986513118</v>
      </c>
      <c r="J12782" s="57">
        <v>0.46469287133590098</v>
      </c>
      <c r="K12782" s="57">
        <v>0.55363408597263597</v>
      </c>
      <c r="L12782" s="57">
        <v>0.480861549537828</v>
      </c>
      <c r="M12782" s="57">
        <v>0.39807593101572802</v>
      </c>
    </row>
    <row r="12783" spans="1:13" x14ac:dyDescent="0.25">
      <c r="A12783" t="s">
        <v>7160</v>
      </c>
      <c r="B12783" t="s">
        <v>7161</v>
      </c>
      <c r="C12783" s="2" t="s">
        <v>31</v>
      </c>
      <c r="D12783" s="2" t="s">
        <v>36</v>
      </c>
      <c r="E12783" s="2" t="s">
        <v>29028</v>
      </c>
      <c r="F12783" s="56">
        <v>90.4161042470501</v>
      </c>
      <c r="G12783" s="56">
        <v>96.813449633622596</v>
      </c>
      <c r="H12783" s="56">
        <v>98.274793952070794</v>
      </c>
      <c r="I12783" s="56"/>
      <c r="J12783" s="57">
        <v>0.33469739319668901</v>
      </c>
      <c r="K12783" s="57">
        <v>0.39615100821309701</v>
      </c>
      <c r="L12783" s="57">
        <v>0.34313649192280499</v>
      </c>
      <c r="M12783" s="57">
        <v>0.28490492005554202</v>
      </c>
    </row>
    <row r="12784" spans="1:13" x14ac:dyDescent="0.25">
      <c r="A12784" t="s">
        <v>7166</v>
      </c>
      <c r="B12784" t="s">
        <v>7167</v>
      </c>
      <c r="C12784" s="2" t="s">
        <v>35</v>
      </c>
      <c r="D12784" s="2" t="s">
        <v>36</v>
      </c>
      <c r="E12784" s="2" t="s">
        <v>29028</v>
      </c>
      <c r="F12784" s="56">
        <v>90.4161042470501</v>
      </c>
      <c r="G12784" s="56">
        <v>96.813449633622596</v>
      </c>
      <c r="H12784" s="56">
        <v>98.274793952070794</v>
      </c>
      <c r="I12784" s="56"/>
      <c r="J12784" s="57">
        <v>0.33469739319668901</v>
      </c>
      <c r="K12784" s="57">
        <v>0.39615100821309701</v>
      </c>
      <c r="L12784" s="57">
        <v>0.34313649192280499</v>
      </c>
      <c r="M12784" s="57">
        <v>0.28490492005554202</v>
      </c>
    </row>
    <row r="12785" spans="1:13" x14ac:dyDescent="0.25">
      <c r="A12785" t="s">
        <v>7170</v>
      </c>
      <c r="B12785" t="s">
        <v>7171</v>
      </c>
      <c r="C12785" s="2" t="s">
        <v>35</v>
      </c>
      <c r="D12785" s="2" t="s">
        <v>36</v>
      </c>
      <c r="E12785" s="2" t="s">
        <v>29028</v>
      </c>
      <c r="F12785" s="56">
        <v>90.4161042470501</v>
      </c>
      <c r="G12785" s="56">
        <v>96.813449633622596</v>
      </c>
      <c r="H12785" s="56">
        <v>98.274793952070794</v>
      </c>
      <c r="I12785" s="56"/>
      <c r="J12785" s="57">
        <v>0.33469739319668901</v>
      </c>
      <c r="K12785" s="57">
        <v>0.39615100821309701</v>
      </c>
      <c r="L12785" s="57">
        <v>0.34313649192280499</v>
      </c>
      <c r="M12785" s="57">
        <v>0.28490492005554202</v>
      </c>
    </row>
    <row r="12786" spans="1:13" x14ac:dyDescent="0.25">
      <c r="A12786" t="s">
        <v>7162</v>
      </c>
      <c r="B12786" t="s">
        <v>7163</v>
      </c>
      <c r="C12786" s="2" t="s">
        <v>31</v>
      </c>
      <c r="D12786" s="2" t="s">
        <v>36</v>
      </c>
      <c r="E12786" s="2" t="s">
        <v>29028</v>
      </c>
      <c r="F12786" s="56">
        <v>90.4161042470501</v>
      </c>
      <c r="G12786" s="56">
        <v>96.813449633622596</v>
      </c>
      <c r="H12786" s="56">
        <v>98.274793952070794</v>
      </c>
      <c r="I12786" s="56"/>
      <c r="J12786" s="57">
        <v>0.33469739319668901</v>
      </c>
      <c r="K12786" s="57">
        <v>0.39615100821309701</v>
      </c>
      <c r="L12786" s="57">
        <v>0.34313649192280499</v>
      </c>
      <c r="M12786" s="57">
        <v>0.28490492005554202</v>
      </c>
    </row>
    <row r="12787" spans="1:13" x14ac:dyDescent="0.25">
      <c r="A12787" t="s">
        <v>7158</v>
      </c>
      <c r="B12787" t="s">
        <v>7159</v>
      </c>
      <c r="C12787" s="2" t="s">
        <v>31</v>
      </c>
      <c r="D12787" s="2" t="s">
        <v>36</v>
      </c>
      <c r="E12787" s="2" t="s">
        <v>29028</v>
      </c>
      <c r="F12787" s="56">
        <v>90.4161042470501</v>
      </c>
      <c r="G12787" s="56">
        <v>96.813449633622596</v>
      </c>
      <c r="H12787" s="56">
        <v>98.274793952070794</v>
      </c>
      <c r="I12787" s="56"/>
      <c r="J12787" s="57">
        <v>0.33469739319668901</v>
      </c>
      <c r="K12787" s="57">
        <v>0.39615100821309701</v>
      </c>
      <c r="L12787" s="57">
        <v>0.34313649192280499</v>
      </c>
      <c r="M12787" s="57">
        <v>0.28490492005554202</v>
      </c>
    </row>
    <row r="12788" spans="1:13" x14ac:dyDescent="0.25">
      <c r="A12788" t="s">
        <v>7164</v>
      </c>
      <c r="B12788" t="s">
        <v>7165</v>
      </c>
      <c r="C12788" s="2" t="s">
        <v>35</v>
      </c>
      <c r="D12788" s="2" t="s">
        <v>36</v>
      </c>
      <c r="E12788" s="2" t="s">
        <v>29028</v>
      </c>
      <c r="F12788" s="56">
        <v>90.4161042470501</v>
      </c>
      <c r="G12788" s="56">
        <v>96.813449633622596</v>
      </c>
      <c r="H12788" s="56">
        <v>98.274793952070794</v>
      </c>
      <c r="I12788" s="56"/>
      <c r="J12788" s="57">
        <v>0.33469739319668901</v>
      </c>
      <c r="K12788" s="57">
        <v>0.39615100821309701</v>
      </c>
      <c r="L12788" s="57">
        <v>0.34313649192280499</v>
      </c>
      <c r="M12788" s="57">
        <v>0.28490492005554202</v>
      </c>
    </row>
    <row r="12789" spans="1:13" x14ac:dyDescent="0.25">
      <c r="A12789" t="s">
        <v>7168</v>
      </c>
      <c r="B12789" t="s">
        <v>7169</v>
      </c>
      <c r="C12789" s="2" t="s">
        <v>31</v>
      </c>
      <c r="D12789" s="2" t="s">
        <v>36</v>
      </c>
      <c r="E12789" s="2" t="s">
        <v>29028</v>
      </c>
      <c r="F12789" s="56">
        <v>90.4161042470501</v>
      </c>
      <c r="G12789" s="56">
        <v>96.813449633622596</v>
      </c>
      <c r="H12789" s="56">
        <v>98.274793952070794</v>
      </c>
      <c r="I12789" s="56"/>
      <c r="J12789" s="57">
        <v>0.33469739319668901</v>
      </c>
      <c r="K12789" s="57">
        <v>0.39615100821309701</v>
      </c>
      <c r="L12789" s="57">
        <v>0.34313649192280499</v>
      </c>
      <c r="M12789" s="57">
        <v>0.28490492005554202</v>
      </c>
    </row>
    <row r="12790" spans="1:13" x14ac:dyDescent="0.25">
      <c r="A12790" t="s">
        <v>30105</v>
      </c>
      <c r="B12790" t="s">
        <v>30106</v>
      </c>
      <c r="C12790" s="2" t="s">
        <v>35</v>
      </c>
      <c r="D12790" s="2" t="s">
        <v>289</v>
      </c>
      <c r="E12790" s="2" t="s">
        <v>29027</v>
      </c>
      <c r="F12790" s="56">
        <v>96.4721370817267</v>
      </c>
      <c r="G12790" s="56">
        <v>109.12578191578</v>
      </c>
      <c r="H12790" s="56">
        <v>90.300070662962497</v>
      </c>
      <c r="I12790" s="56">
        <v>94.584332559684498</v>
      </c>
      <c r="J12790" s="57">
        <v>0.467536705047294</v>
      </c>
      <c r="K12790" s="57">
        <v>0.568819487489993</v>
      </c>
      <c r="L12790" s="57">
        <v>0.49742279988878202</v>
      </c>
      <c r="M12790" s="57">
        <v>0.39090116335602099</v>
      </c>
    </row>
    <row r="12791" spans="1:13" x14ac:dyDescent="0.25">
      <c r="A12791" t="s">
        <v>26533</v>
      </c>
      <c r="B12791" t="s">
        <v>26534</v>
      </c>
      <c r="C12791" s="2" t="s">
        <v>31</v>
      </c>
      <c r="D12791" s="2" t="s">
        <v>217</v>
      </c>
      <c r="E12791" s="2" t="s">
        <v>29028</v>
      </c>
      <c r="F12791" s="56">
        <v>91.869165745287503</v>
      </c>
      <c r="G12791" s="56">
        <v>90.765651475584903</v>
      </c>
      <c r="H12791" s="56">
        <v>94.370335737897804</v>
      </c>
      <c r="I12791" s="56">
        <v>102.95695179539101</v>
      </c>
      <c r="J12791" s="57">
        <v>0.38148508256423402</v>
      </c>
      <c r="K12791" s="57">
        <v>0.41734015214752601</v>
      </c>
      <c r="L12791" s="57">
        <v>0.388621503790746</v>
      </c>
      <c r="M12791" s="57">
        <v>0.344970044107137</v>
      </c>
    </row>
    <row r="12792" spans="1:13" x14ac:dyDescent="0.25">
      <c r="A12792" t="s">
        <v>31153</v>
      </c>
      <c r="B12792" t="s">
        <v>31154</v>
      </c>
      <c r="C12792" s="2" t="s">
        <v>31</v>
      </c>
      <c r="D12792" s="2" t="s">
        <v>315</v>
      </c>
      <c r="E12792" s="2" t="s">
        <v>29028</v>
      </c>
      <c r="F12792" s="56"/>
      <c r="G12792" s="56">
        <v>93.490341079039993</v>
      </c>
      <c r="H12792" s="56"/>
      <c r="I12792" s="56"/>
      <c r="J12792" s="57">
        <v>0.239761872137496</v>
      </c>
      <c r="K12792" s="57">
        <v>0.29926798656769099</v>
      </c>
      <c r="L12792" s="57">
        <v>0.24969764197769101</v>
      </c>
      <c r="M12792" s="57">
        <v>0.18242168650822899</v>
      </c>
    </row>
    <row r="12793" spans="1:13" x14ac:dyDescent="0.25">
      <c r="A12793" t="s">
        <v>31155</v>
      </c>
      <c r="B12793" t="s">
        <v>31156</v>
      </c>
      <c r="C12793" s="2" t="s">
        <v>31</v>
      </c>
      <c r="D12793" s="2" t="s">
        <v>315</v>
      </c>
      <c r="E12793" s="2" t="s">
        <v>29028</v>
      </c>
      <c r="F12793" s="56"/>
      <c r="G12793" s="56">
        <v>93.490341079039993</v>
      </c>
      <c r="H12793" s="56"/>
      <c r="I12793" s="56"/>
      <c r="J12793" s="57">
        <v>0.239761872137496</v>
      </c>
      <c r="K12793" s="57">
        <v>0.29926798656769099</v>
      </c>
      <c r="L12793" s="57">
        <v>0.24969764197769101</v>
      </c>
      <c r="M12793" s="57">
        <v>0.18242168650822899</v>
      </c>
    </row>
    <row r="12794" spans="1:13" x14ac:dyDescent="0.25">
      <c r="A12794" t="s">
        <v>24916</v>
      </c>
      <c r="B12794" t="s">
        <v>24917</v>
      </c>
      <c r="C12794" s="2" t="s">
        <v>35</v>
      </c>
      <c r="D12794" s="2" t="s">
        <v>36</v>
      </c>
      <c r="E12794" s="2" t="s">
        <v>29028</v>
      </c>
      <c r="F12794" s="56">
        <v>107.550502139377</v>
      </c>
      <c r="G12794" s="56">
        <v>95.599659793721798</v>
      </c>
      <c r="H12794" s="56">
        <v>99.944516459263895</v>
      </c>
      <c r="I12794" s="56"/>
      <c r="J12794" s="57">
        <v>0.30897182077118102</v>
      </c>
      <c r="K12794" s="57">
        <v>0.370705357053844</v>
      </c>
      <c r="L12794" s="57">
        <v>0.31321278681750098</v>
      </c>
      <c r="M12794" s="57">
        <v>0.246425801302673</v>
      </c>
    </row>
    <row r="12795" spans="1:13" x14ac:dyDescent="0.25">
      <c r="A12795" t="s">
        <v>24918</v>
      </c>
      <c r="B12795" t="s">
        <v>24919</v>
      </c>
      <c r="C12795" s="2" t="s">
        <v>35</v>
      </c>
      <c r="D12795" s="2" t="s">
        <v>36</v>
      </c>
      <c r="E12795" s="2" t="s">
        <v>29028</v>
      </c>
      <c r="F12795" s="56">
        <v>107.550502139377</v>
      </c>
      <c r="G12795" s="56">
        <v>95.599659793721798</v>
      </c>
      <c r="H12795" s="56">
        <v>99.944516459263895</v>
      </c>
      <c r="I12795" s="56"/>
      <c r="J12795" s="57">
        <v>0.30897182077118102</v>
      </c>
      <c r="K12795" s="57">
        <v>0.370705357053844</v>
      </c>
      <c r="L12795" s="57">
        <v>0.31321278681750098</v>
      </c>
      <c r="M12795" s="57">
        <v>0.246425801302673</v>
      </c>
    </row>
    <row r="12796" spans="1:13" x14ac:dyDescent="0.25">
      <c r="A12796" t="s">
        <v>3278</v>
      </c>
      <c r="B12796" t="s">
        <v>3279</v>
      </c>
      <c r="C12796" s="2" t="s">
        <v>35</v>
      </c>
      <c r="D12796" s="2" t="s">
        <v>36</v>
      </c>
      <c r="E12796" s="2" t="s">
        <v>29027</v>
      </c>
      <c r="F12796" s="56">
        <v>111.685191631747</v>
      </c>
      <c r="G12796" s="56">
        <v>95.876862854818995</v>
      </c>
      <c r="H12796" s="56">
        <v>104.190474116665</v>
      </c>
      <c r="I12796" s="56">
        <v>100.32874671565099</v>
      </c>
      <c r="J12796" s="57">
        <v>0.508669087180176</v>
      </c>
      <c r="K12796" s="57">
        <v>0.60336003446683195</v>
      </c>
      <c r="L12796" s="57">
        <v>0.49777772575330298</v>
      </c>
      <c r="M12796" s="57">
        <v>0.41560946827977102</v>
      </c>
    </row>
    <row r="12797" spans="1:13" x14ac:dyDescent="0.25">
      <c r="A12797" t="s">
        <v>24920</v>
      </c>
      <c r="B12797" t="s">
        <v>24921</v>
      </c>
      <c r="C12797" s="2" t="s">
        <v>35</v>
      </c>
      <c r="D12797" s="2" t="s">
        <v>36</v>
      </c>
      <c r="E12797" s="2" t="s">
        <v>29028</v>
      </c>
      <c r="F12797" s="56">
        <v>107.550502139377</v>
      </c>
      <c r="G12797" s="56">
        <v>95.599659793721798</v>
      </c>
      <c r="H12797" s="56">
        <v>99.944516459263895</v>
      </c>
      <c r="I12797" s="56"/>
      <c r="J12797" s="57">
        <v>0.30897182077118102</v>
      </c>
      <c r="K12797" s="57">
        <v>0.370705357053844</v>
      </c>
      <c r="L12797" s="57">
        <v>0.31321278681750098</v>
      </c>
      <c r="M12797" s="57">
        <v>0.246425801302673</v>
      </c>
    </row>
    <row r="12798" spans="1:13" x14ac:dyDescent="0.25">
      <c r="A12798" t="s">
        <v>9309</v>
      </c>
      <c r="B12798" t="s">
        <v>9310</v>
      </c>
      <c r="C12798" s="2" t="s">
        <v>35</v>
      </c>
      <c r="D12798" s="2" t="s">
        <v>356</v>
      </c>
      <c r="E12798" s="2" t="s">
        <v>29028</v>
      </c>
      <c r="F12798" s="56"/>
      <c r="G12798" s="56">
        <v>103.989842480714</v>
      </c>
      <c r="H12798" s="56"/>
      <c r="I12798" s="56"/>
      <c r="J12798" s="57">
        <v>0.27364160941538901</v>
      </c>
      <c r="K12798" s="57">
        <v>0.330318947836933</v>
      </c>
      <c r="L12798" s="57">
        <v>0.284813994597092</v>
      </c>
      <c r="M12798" s="57">
        <v>0.215580004781183</v>
      </c>
    </row>
    <row r="12799" spans="1:13" x14ac:dyDescent="0.25">
      <c r="A12799" t="s">
        <v>26129</v>
      </c>
      <c r="B12799" t="s">
        <v>26130</v>
      </c>
      <c r="C12799" s="2" t="s">
        <v>31</v>
      </c>
      <c r="D12799" s="2" t="s">
        <v>210</v>
      </c>
      <c r="E12799" s="2" t="s">
        <v>29028</v>
      </c>
      <c r="F12799" s="56"/>
      <c r="G12799" s="56">
        <v>91.982427344869095</v>
      </c>
      <c r="H12799" s="56"/>
      <c r="I12799" s="56"/>
      <c r="J12799" s="57">
        <v>0.25762102911902202</v>
      </c>
      <c r="K12799" s="57">
        <v>0.30977522687527398</v>
      </c>
      <c r="L12799" s="57">
        <v>0.25583002789736597</v>
      </c>
      <c r="M12799" s="57">
        <v>0.19643848249026</v>
      </c>
    </row>
    <row r="12800" spans="1:13" x14ac:dyDescent="0.25">
      <c r="A12800" t="s">
        <v>16082</v>
      </c>
      <c r="B12800" t="s">
        <v>16083</v>
      </c>
      <c r="C12800" s="2" t="s">
        <v>35</v>
      </c>
      <c r="D12800" s="2" t="s">
        <v>80</v>
      </c>
      <c r="E12800" s="2" t="s">
        <v>29028</v>
      </c>
      <c r="F12800" s="56">
        <v>99.409342024151002</v>
      </c>
      <c r="G12800" s="56">
        <v>90.610471261063594</v>
      </c>
      <c r="H12800" s="56">
        <v>103.208854100222</v>
      </c>
      <c r="I12800" s="56"/>
      <c r="J12800" s="57">
        <v>0.326175538818675</v>
      </c>
      <c r="K12800" s="57">
        <v>0.37564924757917501</v>
      </c>
      <c r="L12800" s="57">
        <v>0.33618539114658502</v>
      </c>
      <c r="M12800" s="57">
        <v>0.28339155552442502</v>
      </c>
    </row>
    <row r="12801" spans="1:13" x14ac:dyDescent="0.25">
      <c r="A12801" t="s">
        <v>12259</v>
      </c>
      <c r="B12801" t="s">
        <v>12260</v>
      </c>
      <c r="C12801" s="2" t="s">
        <v>31</v>
      </c>
      <c r="D12801" s="2" t="s">
        <v>54</v>
      </c>
      <c r="E12801" s="2" t="s">
        <v>29028</v>
      </c>
      <c r="F12801" s="56">
        <v>111.41480207187</v>
      </c>
      <c r="G12801" s="56">
        <v>103.40010167748299</v>
      </c>
      <c r="H12801" s="56">
        <v>96.192643957721799</v>
      </c>
      <c r="I12801" s="56">
        <v>102.587526868551</v>
      </c>
      <c r="J12801" s="57">
        <v>0.41443740494508502</v>
      </c>
      <c r="K12801" s="57">
        <v>0.45335145617498201</v>
      </c>
      <c r="L12801" s="57">
        <v>0.42325272974612699</v>
      </c>
      <c r="M12801" s="57">
        <v>0.37966144754926001</v>
      </c>
    </row>
    <row r="12802" spans="1:13" x14ac:dyDescent="0.25">
      <c r="A12802" t="s">
        <v>9397</v>
      </c>
      <c r="B12802" t="s">
        <v>9398</v>
      </c>
      <c r="C12802" s="2" t="s">
        <v>35</v>
      </c>
      <c r="D12802" s="2" t="s">
        <v>210</v>
      </c>
      <c r="E12802" s="2" t="s">
        <v>29028</v>
      </c>
      <c r="F12802" s="56"/>
      <c r="G12802" s="56">
        <v>93.622317356894001</v>
      </c>
      <c r="H12802" s="56"/>
      <c r="I12802" s="56"/>
      <c r="J12802" s="57">
        <v>0.233903207349176</v>
      </c>
      <c r="K12802" s="57">
        <v>0.30108010548012398</v>
      </c>
      <c r="L12802" s="57">
        <v>0.24960411918665401</v>
      </c>
      <c r="M12802" s="57">
        <v>0.170120026823807</v>
      </c>
    </row>
    <row r="12803" spans="1:13" x14ac:dyDescent="0.25">
      <c r="A12803" t="s">
        <v>16076</v>
      </c>
      <c r="B12803" t="s">
        <v>16077</v>
      </c>
      <c r="C12803" s="2" t="s">
        <v>31</v>
      </c>
      <c r="D12803" s="2" t="s">
        <v>80</v>
      </c>
      <c r="E12803" s="2" t="s">
        <v>29028</v>
      </c>
      <c r="F12803" s="56">
        <v>99.409342024151002</v>
      </c>
      <c r="G12803" s="56">
        <v>90.610471261063594</v>
      </c>
      <c r="H12803" s="56">
        <v>103.208854100222</v>
      </c>
      <c r="I12803" s="56"/>
      <c r="J12803" s="57">
        <v>0.326175538818675</v>
      </c>
      <c r="K12803" s="57">
        <v>0.37564924757917501</v>
      </c>
      <c r="L12803" s="57">
        <v>0.33618539114658502</v>
      </c>
      <c r="M12803" s="57">
        <v>0.28339155552442502</v>
      </c>
    </row>
    <row r="12804" spans="1:13" x14ac:dyDescent="0.25">
      <c r="A12804" t="s">
        <v>9311</v>
      </c>
      <c r="B12804" t="s">
        <v>9312</v>
      </c>
      <c r="C12804" s="2" t="s">
        <v>35</v>
      </c>
      <c r="D12804" s="2" t="s">
        <v>356</v>
      </c>
      <c r="E12804" s="2" t="s">
        <v>29028</v>
      </c>
      <c r="F12804" s="56"/>
      <c r="G12804" s="56">
        <v>103.989842480714</v>
      </c>
      <c r="H12804" s="56"/>
      <c r="I12804" s="56"/>
      <c r="J12804" s="57">
        <v>0.27364160941538901</v>
      </c>
      <c r="K12804" s="57">
        <v>0.330318947836933</v>
      </c>
      <c r="L12804" s="57">
        <v>0.284813994597092</v>
      </c>
      <c r="M12804" s="57">
        <v>0.215580004781183</v>
      </c>
    </row>
    <row r="12805" spans="1:13" x14ac:dyDescent="0.25">
      <c r="A12805" t="s">
        <v>26131</v>
      </c>
      <c r="B12805" t="s">
        <v>26132</v>
      </c>
      <c r="C12805" s="2" t="s">
        <v>31</v>
      </c>
      <c r="D12805" s="2" t="s">
        <v>210</v>
      </c>
      <c r="E12805" s="2" t="s">
        <v>29028</v>
      </c>
      <c r="F12805" s="56"/>
      <c r="G12805" s="56">
        <v>91.982427344869095</v>
      </c>
      <c r="H12805" s="56"/>
      <c r="I12805" s="56"/>
      <c r="J12805" s="57">
        <v>0.25762102911902202</v>
      </c>
      <c r="K12805" s="57">
        <v>0.30977522687527398</v>
      </c>
      <c r="L12805" s="57">
        <v>0.25583002789736597</v>
      </c>
      <c r="M12805" s="57">
        <v>0.19643848249026</v>
      </c>
    </row>
    <row r="12806" spans="1:13" x14ac:dyDescent="0.25">
      <c r="A12806" t="s">
        <v>26133</v>
      </c>
      <c r="B12806" t="s">
        <v>26134</v>
      </c>
      <c r="C12806" s="2" t="s">
        <v>31</v>
      </c>
      <c r="D12806" s="2" t="s">
        <v>210</v>
      </c>
      <c r="E12806" s="2" t="s">
        <v>29028</v>
      </c>
      <c r="F12806" s="56"/>
      <c r="G12806" s="56">
        <v>91.982427344869095</v>
      </c>
      <c r="H12806" s="56"/>
      <c r="I12806" s="56"/>
      <c r="J12806" s="57">
        <v>0.25762102911902202</v>
      </c>
      <c r="K12806" s="57">
        <v>0.30977522687527398</v>
      </c>
      <c r="L12806" s="57">
        <v>0.25583002789736597</v>
      </c>
      <c r="M12806" s="57">
        <v>0.19643848249026</v>
      </c>
    </row>
    <row r="12807" spans="1:13" x14ac:dyDescent="0.25">
      <c r="A12807" t="s">
        <v>26141</v>
      </c>
      <c r="B12807" t="s">
        <v>26142</v>
      </c>
      <c r="C12807" s="2" t="s">
        <v>35</v>
      </c>
      <c r="D12807" s="2" t="s">
        <v>210</v>
      </c>
      <c r="E12807" s="2" t="s">
        <v>29028</v>
      </c>
      <c r="F12807" s="56"/>
      <c r="G12807" s="56">
        <v>91.982427344869095</v>
      </c>
      <c r="H12807" s="56"/>
      <c r="I12807" s="56"/>
      <c r="J12807" s="57">
        <v>0.25762102911902202</v>
      </c>
      <c r="K12807" s="57">
        <v>0.30977522687527398</v>
      </c>
      <c r="L12807" s="57">
        <v>0.25583002789736597</v>
      </c>
      <c r="M12807" s="57">
        <v>0.19643848249026</v>
      </c>
    </row>
    <row r="12808" spans="1:13" x14ac:dyDescent="0.25">
      <c r="A12808" t="s">
        <v>26143</v>
      </c>
      <c r="B12808" t="s">
        <v>26144</v>
      </c>
      <c r="C12808" s="2" t="s">
        <v>35</v>
      </c>
      <c r="D12808" s="2" t="s">
        <v>210</v>
      </c>
      <c r="E12808" s="2" t="s">
        <v>29028</v>
      </c>
      <c r="F12808" s="56"/>
      <c r="G12808" s="56">
        <v>91.982427344869095</v>
      </c>
      <c r="H12808" s="56"/>
      <c r="I12808" s="56"/>
      <c r="J12808" s="57">
        <v>0.25762102911902202</v>
      </c>
      <c r="K12808" s="57">
        <v>0.30977522687527398</v>
      </c>
      <c r="L12808" s="57">
        <v>0.25583002789736597</v>
      </c>
      <c r="M12808" s="57">
        <v>0.19643848249026</v>
      </c>
    </row>
    <row r="12809" spans="1:13" x14ac:dyDescent="0.25">
      <c r="A12809" t="s">
        <v>26135</v>
      </c>
      <c r="B12809" t="s">
        <v>26136</v>
      </c>
      <c r="C12809" s="2" t="s">
        <v>31</v>
      </c>
      <c r="D12809" s="2" t="s">
        <v>210</v>
      </c>
      <c r="E12809" s="2" t="s">
        <v>29028</v>
      </c>
      <c r="F12809" s="56"/>
      <c r="G12809" s="56">
        <v>91.982427344869095</v>
      </c>
      <c r="H12809" s="56"/>
      <c r="I12809" s="56"/>
      <c r="J12809" s="57">
        <v>0.25762102911902202</v>
      </c>
      <c r="K12809" s="57">
        <v>0.30977522687527398</v>
      </c>
      <c r="L12809" s="57">
        <v>0.25583002789736597</v>
      </c>
      <c r="M12809" s="57">
        <v>0.19643848249026</v>
      </c>
    </row>
    <row r="12810" spans="1:13" x14ac:dyDescent="0.25">
      <c r="A12810" t="s">
        <v>9313</v>
      </c>
      <c r="B12810" t="s">
        <v>9314</v>
      </c>
      <c r="C12810" s="2" t="s">
        <v>35</v>
      </c>
      <c r="D12810" s="2" t="s">
        <v>356</v>
      </c>
      <c r="E12810" s="2" t="s">
        <v>29028</v>
      </c>
      <c r="F12810" s="56">
        <v>99.655349004874395</v>
      </c>
      <c r="G12810" s="56">
        <v>111.625446211167</v>
      </c>
      <c r="H12810" s="56">
        <v>109.902090481222</v>
      </c>
      <c r="I12810" s="56">
        <v>98.1588847879772</v>
      </c>
      <c r="J12810" s="57">
        <v>0.50726004441920503</v>
      </c>
      <c r="K12810" s="57">
        <v>0.58221098775253399</v>
      </c>
      <c r="L12810" s="57">
        <v>0.519144841004195</v>
      </c>
      <c r="M12810" s="57">
        <v>0.440626153550503</v>
      </c>
    </row>
    <row r="12811" spans="1:13" x14ac:dyDescent="0.25">
      <c r="A12811" t="s">
        <v>21047</v>
      </c>
      <c r="B12811" t="s">
        <v>21048</v>
      </c>
      <c r="C12811" s="2" t="s">
        <v>35</v>
      </c>
      <c r="D12811" s="2" t="s">
        <v>236</v>
      </c>
      <c r="E12811" s="2" t="s">
        <v>29028</v>
      </c>
      <c r="F12811" s="56">
        <v>97.763362132068906</v>
      </c>
      <c r="G12811" s="56">
        <v>93.494104720242007</v>
      </c>
      <c r="H12811" s="56">
        <v>106.1018743894</v>
      </c>
      <c r="I12811" s="56"/>
      <c r="J12811" s="57">
        <v>0.33112289552769902</v>
      </c>
      <c r="K12811" s="57">
        <v>0.39628075021685299</v>
      </c>
      <c r="L12811" s="57">
        <v>0.34527763647808901</v>
      </c>
      <c r="M12811" s="57">
        <v>0.27706532574196202</v>
      </c>
    </row>
    <row r="12812" spans="1:13" x14ac:dyDescent="0.25">
      <c r="A12812" t="s">
        <v>21039</v>
      </c>
      <c r="B12812" t="s">
        <v>21040</v>
      </c>
      <c r="C12812" s="2" t="s">
        <v>31</v>
      </c>
      <c r="D12812" s="2" t="s">
        <v>236</v>
      </c>
      <c r="E12812" s="2" t="s">
        <v>29028</v>
      </c>
      <c r="F12812" s="56">
        <v>98.706648556888396</v>
      </c>
      <c r="G12812" s="56">
        <v>88.669396639455599</v>
      </c>
      <c r="H12812" s="56">
        <v>102.636285958646</v>
      </c>
      <c r="I12812" s="56">
        <v>110.469812178197</v>
      </c>
      <c r="J12812" s="57">
        <v>0.40414559372530701</v>
      </c>
      <c r="K12812" s="57">
        <v>0.48486439324264402</v>
      </c>
      <c r="L12812" s="57">
        <v>0.42292569394141299</v>
      </c>
      <c r="M12812" s="57">
        <v>0.33955608877940302</v>
      </c>
    </row>
    <row r="12813" spans="1:13" x14ac:dyDescent="0.25">
      <c r="A12813" t="s">
        <v>9315</v>
      </c>
      <c r="B12813" t="s">
        <v>9316</v>
      </c>
      <c r="C12813" s="2" t="s">
        <v>35</v>
      </c>
      <c r="D12813" s="2" t="s">
        <v>356</v>
      </c>
      <c r="E12813" s="2" t="s">
        <v>29028</v>
      </c>
      <c r="F12813" s="56"/>
      <c r="G12813" s="56">
        <v>103.989842480714</v>
      </c>
      <c r="H12813" s="56"/>
      <c r="I12813" s="56"/>
      <c r="J12813" s="57">
        <v>0.27364160941538901</v>
      </c>
      <c r="K12813" s="57">
        <v>0.330318947836933</v>
      </c>
      <c r="L12813" s="57">
        <v>0.284813994597092</v>
      </c>
      <c r="M12813" s="57">
        <v>0.215580004781183</v>
      </c>
    </row>
    <row r="12814" spans="1:13" x14ac:dyDescent="0.25">
      <c r="A12814" t="s">
        <v>1214</v>
      </c>
      <c r="B12814" t="s">
        <v>1215</v>
      </c>
      <c r="C12814" s="2" t="s">
        <v>35</v>
      </c>
      <c r="D12814" s="2" t="s">
        <v>54</v>
      </c>
      <c r="E12814" s="2" t="s">
        <v>29027</v>
      </c>
      <c r="F12814" s="56">
        <v>111.74501853522899</v>
      </c>
      <c r="G12814" s="56">
        <v>104.866584253958</v>
      </c>
      <c r="H12814" s="56">
        <v>100.56394131427901</v>
      </c>
      <c r="I12814" s="56">
        <v>102.31184326955901</v>
      </c>
      <c r="J12814" s="57">
        <v>0.527571116000354</v>
      </c>
      <c r="K12814" s="57">
        <v>0.59970018926977298</v>
      </c>
      <c r="L12814" s="57">
        <v>0.54163591570077096</v>
      </c>
      <c r="M12814" s="57">
        <v>0.47519775305418699</v>
      </c>
    </row>
    <row r="12815" spans="1:13" x14ac:dyDescent="0.25">
      <c r="A12815" t="s">
        <v>9317</v>
      </c>
      <c r="B12815" t="s">
        <v>9318</v>
      </c>
      <c r="C12815" s="2" t="s">
        <v>35</v>
      </c>
      <c r="D12815" s="2" t="s">
        <v>356</v>
      </c>
      <c r="E12815" s="2" t="s">
        <v>29028</v>
      </c>
      <c r="F12815" s="56"/>
      <c r="G12815" s="56">
        <v>103.989842480714</v>
      </c>
      <c r="H12815" s="56"/>
      <c r="I12815" s="56"/>
      <c r="J12815" s="57">
        <v>0.27364160941538901</v>
      </c>
      <c r="K12815" s="57">
        <v>0.330318947836933</v>
      </c>
      <c r="L12815" s="57">
        <v>0.284813994597092</v>
      </c>
      <c r="M12815" s="57">
        <v>0.215580004781183</v>
      </c>
    </row>
    <row r="12816" spans="1:13" x14ac:dyDescent="0.25">
      <c r="A12816" t="s">
        <v>24904</v>
      </c>
      <c r="B12816" t="s">
        <v>24905</v>
      </c>
      <c r="C12816" s="2" t="s">
        <v>31</v>
      </c>
      <c r="D12816" s="2" t="s">
        <v>36</v>
      </c>
      <c r="E12816" s="2" t="s">
        <v>29028</v>
      </c>
      <c r="F12816" s="56">
        <v>107.550502139377</v>
      </c>
      <c r="G12816" s="56">
        <v>95.599659793721798</v>
      </c>
      <c r="H12816" s="56">
        <v>99.944516459263895</v>
      </c>
      <c r="I12816" s="56"/>
      <c r="J12816" s="57">
        <v>0.30897182077118102</v>
      </c>
      <c r="K12816" s="57">
        <v>0.370705357053844</v>
      </c>
      <c r="L12816" s="57">
        <v>0.31321278681750098</v>
      </c>
      <c r="M12816" s="57">
        <v>0.246425801302673</v>
      </c>
    </row>
    <row r="12817" spans="1:13" x14ac:dyDescent="0.25">
      <c r="A12817" t="s">
        <v>24906</v>
      </c>
      <c r="B12817" t="s">
        <v>24907</v>
      </c>
      <c r="C12817" s="2" t="s">
        <v>31</v>
      </c>
      <c r="D12817" s="2" t="s">
        <v>36</v>
      </c>
      <c r="E12817" s="2" t="s">
        <v>29028</v>
      </c>
      <c r="F12817" s="56">
        <v>107.550502139377</v>
      </c>
      <c r="G12817" s="56">
        <v>95.599659793721798</v>
      </c>
      <c r="H12817" s="56">
        <v>99.944516459263895</v>
      </c>
      <c r="I12817" s="56"/>
      <c r="J12817" s="57">
        <v>0.30897182077118102</v>
      </c>
      <c r="K12817" s="57">
        <v>0.370705357053844</v>
      </c>
      <c r="L12817" s="57">
        <v>0.31321278681750098</v>
      </c>
      <c r="M12817" s="57">
        <v>0.246425801302673</v>
      </c>
    </row>
    <row r="12818" spans="1:13" x14ac:dyDescent="0.25">
      <c r="A12818" t="s">
        <v>9399</v>
      </c>
      <c r="B12818" t="s">
        <v>9400</v>
      </c>
      <c r="C12818" s="2" t="s">
        <v>35</v>
      </c>
      <c r="D12818" s="2" t="s">
        <v>210</v>
      </c>
      <c r="E12818" s="2" t="s">
        <v>29028</v>
      </c>
      <c r="F12818" s="56"/>
      <c r="G12818" s="56">
        <v>93.622317356894001</v>
      </c>
      <c r="H12818" s="56"/>
      <c r="I12818" s="56"/>
      <c r="J12818" s="57">
        <v>0.233903207349176</v>
      </c>
      <c r="K12818" s="57">
        <v>0.30108010548012398</v>
      </c>
      <c r="L12818" s="57">
        <v>0.24960411918665401</v>
      </c>
      <c r="M12818" s="57">
        <v>0.170120026823807</v>
      </c>
    </row>
    <row r="12819" spans="1:13" x14ac:dyDescent="0.25">
      <c r="A12819" t="s">
        <v>21135</v>
      </c>
      <c r="B12819" t="s">
        <v>21136</v>
      </c>
      <c r="C12819" s="2" t="s">
        <v>35</v>
      </c>
      <c r="D12819" s="2" t="s">
        <v>312</v>
      </c>
      <c r="E12819" s="2" t="s">
        <v>29028</v>
      </c>
      <c r="F12819" s="56">
        <v>98.6718663792782</v>
      </c>
      <c r="G12819" s="56">
        <v>108.65681978021399</v>
      </c>
      <c r="H12819" s="56">
        <v>102.868640604532</v>
      </c>
      <c r="I12819" s="56">
        <v>100.36027743985601</v>
      </c>
      <c r="J12819" s="57">
        <v>0.39414874572451403</v>
      </c>
      <c r="K12819" s="57">
        <v>0.44612834396874301</v>
      </c>
      <c r="L12819" s="57">
        <v>0.404848643755156</v>
      </c>
      <c r="M12819" s="57">
        <v>0.34597335978413502</v>
      </c>
    </row>
    <row r="12820" spans="1:13" x14ac:dyDescent="0.25">
      <c r="A12820" t="s">
        <v>12261</v>
      </c>
      <c r="B12820" t="s">
        <v>12262</v>
      </c>
      <c r="C12820" s="2" t="s">
        <v>31</v>
      </c>
      <c r="D12820" s="2" t="s">
        <v>54</v>
      </c>
      <c r="E12820" s="2" t="s">
        <v>29028</v>
      </c>
      <c r="F12820" s="56">
        <v>111.41480207187</v>
      </c>
      <c r="G12820" s="56">
        <v>103.40010167748299</v>
      </c>
      <c r="H12820" s="56">
        <v>96.192643957721799</v>
      </c>
      <c r="I12820" s="56">
        <v>102.587526868551</v>
      </c>
      <c r="J12820" s="57">
        <v>0.41443740494508502</v>
      </c>
      <c r="K12820" s="57">
        <v>0.45335145617498201</v>
      </c>
      <c r="L12820" s="57">
        <v>0.42325272974612699</v>
      </c>
      <c r="M12820" s="57">
        <v>0.37966144754926001</v>
      </c>
    </row>
    <row r="12821" spans="1:13" x14ac:dyDescent="0.25">
      <c r="A12821" t="s">
        <v>21131</v>
      </c>
      <c r="B12821" t="s">
        <v>21132</v>
      </c>
      <c r="C12821" s="2" t="s">
        <v>35</v>
      </c>
      <c r="D12821" s="2" t="s">
        <v>312</v>
      </c>
      <c r="E12821" s="2" t="s">
        <v>29028</v>
      </c>
      <c r="F12821" s="56">
        <v>98.6718663792782</v>
      </c>
      <c r="G12821" s="56">
        <v>108.65681978021399</v>
      </c>
      <c r="H12821" s="56">
        <v>102.868640604532</v>
      </c>
      <c r="I12821" s="56">
        <v>100.36027743985601</v>
      </c>
      <c r="J12821" s="57">
        <v>0.39414874572451403</v>
      </c>
      <c r="K12821" s="57">
        <v>0.44612834396874301</v>
      </c>
      <c r="L12821" s="57">
        <v>0.404848643755156</v>
      </c>
      <c r="M12821" s="57">
        <v>0.34597335978413502</v>
      </c>
    </row>
    <row r="12822" spans="1:13" x14ac:dyDescent="0.25">
      <c r="A12822" t="s">
        <v>2626</v>
      </c>
      <c r="B12822" t="s">
        <v>2627</v>
      </c>
      <c r="C12822" s="2" t="s">
        <v>35</v>
      </c>
      <c r="D12822" s="2" t="s">
        <v>312</v>
      </c>
      <c r="E12822" s="2" t="s">
        <v>29027</v>
      </c>
      <c r="F12822" s="56">
        <v>94.353306533219296</v>
      </c>
      <c r="G12822" s="56">
        <v>113.325059921308</v>
      </c>
      <c r="H12822" s="56">
        <v>95.835552400587801</v>
      </c>
      <c r="I12822" s="56">
        <v>100.620274825097</v>
      </c>
      <c r="J12822" s="57">
        <v>0.54278035109895895</v>
      </c>
      <c r="K12822" s="57">
        <v>0.62402485686936804</v>
      </c>
      <c r="L12822" s="57">
        <v>0.55904679090699805</v>
      </c>
      <c r="M12822" s="57">
        <v>0.47998440401782899</v>
      </c>
    </row>
    <row r="12823" spans="1:13" x14ac:dyDescent="0.25">
      <c r="A12823" t="s">
        <v>9319</v>
      </c>
      <c r="B12823" t="s">
        <v>9320</v>
      </c>
      <c r="C12823" s="2" t="s">
        <v>35</v>
      </c>
      <c r="D12823" s="2" t="s">
        <v>356</v>
      </c>
      <c r="E12823" s="2" t="s">
        <v>29028</v>
      </c>
      <c r="F12823" s="56"/>
      <c r="G12823" s="56">
        <v>103.989842480714</v>
      </c>
      <c r="H12823" s="56"/>
      <c r="I12823" s="56"/>
      <c r="J12823" s="57">
        <v>0.27364160941538901</v>
      </c>
      <c r="K12823" s="57">
        <v>0.330318947836933</v>
      </c>
      <c r="L12823" s="57">
        <v>0.284813994597092</v>
      </c>
      <c r="M12823" s="57">
        <v>0.215580004781183</v>
      </c>
    </row>
    <row r="12824" spans="1:13" x14ac:dyDescent="0.25">
      <c r="A12824" t="s">
        <v>21113</v>
      </c>
      <c r="B12824" t="s">
        <v>21114</v>
      </c>
      <c r="C12824" s="2" t="s">
        <v>31</v>
      </c>
      <c r="D12824" s="2" t="s">
        <v>312</v>
      </c>
      <c r="E12824" s="2" t="s">
        <v>29028</v>
      </c>
      <c r="F12824" s="56">
        <v>98.6718663792782</v>
      </c>
      <c r="G12824" s="56">
        <v>108.65681978021399</v>
      </c>
      <c r="H12824" s="56">
        <v>102.868640604532</v>
      </c>
      <c r="I12824" s="56">
        <v>100.36027743985601</v>
      </c>
      <c r="J12824" s="57">
        <v>0.39414874572451403</v>
      </c>
      <c r="K12824" s="57">
        <v>0.44612834396874301</v>
      </c>
      <c r="L12824" s="57">
        <v>0.404848643755156</v>
      </c>
      <c r="M12824" s="57">
        <v>0.34597335978413502</v>
      </c>
    </row>
    <row r="12825" spans="1:13" x14ac:dyDescent="0.25">
      <c r="A12825" t="s">
        <v>21119</v>
      </c>
      <c r="B12825" t="s">
        <v>21120</v>
      </c>
      <c r="C12825" s="2" t="s">
        <v>31</v>
      </c>
      <c r="D12825" s="2" t="s">
        <v>312</v>
      </c>
      <c r="E12825" s="2" t="s">
        <v>29028</v>
      </c>
      <c r="F12825" s="56">
        <v>98.6718663792782</v>
      </c>
      <c r="G12825" s="56">
        <v>108.65681978021399</v>
      </c>
      <c r="H12825" s="56">
        <v>102.868640604532</v>
      </c>
      <c r="I12825" s="56">
        <v>100.36027743985601</v>
      </c>
      <c r="J12825" s="57">
        <v>0.39414874572451403</v>
      </c>
      <c r="K12825" s="57">
        <v>0.44612834396874301</v>
      </c>
      <c r="L12825" s="57">
        <v>0.404848643755156</v>
      </c>
      <c r="M12825" s="57">
        <v>0.34597335978413502</v>
      </c>
    </row>
    <row r="12826" spans="1:13" x14ac:dyDescent="0.25">
      <c r="A12826" t="s">
        <v>21121</v>
      </c>
      <c r="B12826" t="s">
        <v>21122</v>
      </c>
      <c r="C12826" s="2" t="s">
        <v>31</v>
      </c>
      <c r="D12826" s="2" t="s">
        <v>312</v>
      </c>
      <c r="E12826" s="2" t="s">
        <v>29028</v>
      </c>
      <c r="F12826" s="56">
        <v>98.6718663792782</v>
      </c>
      <c r="G12826" s="56">
        <v>108.65681978021399</v>
      </c>
      <c r="H12826" s="56">
        <v>102.868640604532</v>
      </c>
      <c r="I12826" s="56">
        <v>100.36027743985601</v>
      </c>
      <c r="J12826" s="57">
        <v>0.39414874572451403</v>
      </c>
      <c r="K12826" s="57">
        <v>0.44612834396874301</v>
      </c>
      <c r="L12826" s="57">
        <v>0.404848643755156</v>
      </c>
      <c r="M12826" s="57">
        <v>0.34597335978413502</v>
      </c>
    </row>
    <row r="12827" spans="1:13" x14ac:dyDescent="0.25">
      <c r="A12827" t="s">
        <v>2624</v>
      </c>
      <c r="B12827" t="s">
        <v>2625</v>
      </c>
      <c r="C12827" s="2" t="s">
        <v>31</v>
      </c>
      <c r="D12827" s="2" t="s">
        <v>312</v>
      </c>
      <c r="E12827" s="2" t="s">
        <v>29027</v>
      </c>
      <c r="F12827" s="56">
        <v>102.29700281212899</v>
      </c>
      <c r="G12827" s="56">
        <v>107.67998381368</v>
      </c>
      <c r="H12827" s="56">
        <v>109.849668026093</v>
      </c>
      <c r="I12827" s="56">
        <v>95.818715396709194</v>
      </c>
      <c r="J12827" s="57">
        <v>0.62540258183473596</v>
      </c>
      <c r="K12827" s="57">
        <v>0.704344833700143</v>
      </c>
      <c r="L12827" s="57">
        <v>0.64155334379251705</v>
      </c>
      <c r="M12827" s="57">
        <v>0.55897989800390702</v>
      </c>
    </row>
    <row r="12828" spans="1:13" x14ac:dyDescent="0.25">
      <c r="A12828" t="s">
        <v>21123</v>
      </c>
      <c r="B12828" t="s">
        <v>21124</v>
      </c>
      <c r="C12828" s="2" t="s">
        <v>31</v>
      </c>
      <c r="D12828" s="2" t="s">
        <v>312</v>
      </c>
      <c r="E12828" s="2" t="s">
        <v>29028</v>
      </c>
      <c r="F12828" s="56">
        <v>98.6718663792782</v>
      </c>
      <c r="G12828" s="56">
        <v>108.65681978021399</v>
      </c>
      <c r="H12828" s="56">
        <v>102.868640604532</v>
      </c>
      <c r="I12828" s="56">
        <v>100.36027743985601</v>
      </c>
      <c r="J12828" s="57">
        <v>0.39414874572451403</v>
      </c>
      <c r="K12828" s="57">
        <v>0.44612834396874301</v>
      </c>
      <c r="L12828" s="57">
        <v>0.404848643755156</v>
      </c>
      <c r="M12828" s="57">
        <v>0.34597335978413502</v>
      </c>
    </row>
    <row r="12829" spans="1:13" x14ac:dyDescent="0.25">
      <c r="A12829" t="s">
        <v>21125</v>
      </c>
      <c r="B12829" t="s">
        <v>21126</v>
      </c>
      <c r="C12829" s="2" t="s">
        <v>31</v>
      </c>
      <c r="D12829" s="2" t="s">
        <v>312</v>
      </c>
      <c r="E12829" s="2" t="s">
        <v>29028</v>
      </c>
      <c r="F12829" s="56">
        <v>98.6718663792782</v>
      </c>
      <c r="G12829" s="56">
        <v>108.65681978021399</v>
      </c>
      <c r="H12829" s="56">
        <v>102.868640604532</v>
      </c>
      <c r="I12829" s="56">
        <v>100.36027743985601</v>
      </c>
      <c r="J12829" s="57">
        <v>0.39414874572451403</v>
      </c>
      <c r="K12829" s="57">
        <v>0.44612834396874301</v>
      </c>
      <c r="L12829" s="57">
        <v>0.404848643755156</v>
      </c>
      <c r="M12829" s="57">
        <v>0.34597335978413502</v>
      </c>
    </row>
    <row r="12830" spans="1:13" x14ac:dyDescent="0.25">
      <c r="A12830" t="s">
        <v>17007</v>
      </c>
      <c r="B12830" t="s">
        <v>17008</v>
      </c>
      <c r="C12830" s="2" t="s">
        <v>35</v>
      </c>
      <c r="D12830" s="2" t="s">
        <v>429</v>
      </c>
      <c r="E12830" s="2" t="s">
        <v>29028</v>
      </c>
      <c r="F12830" s="56">
        <v>98.901319692046002</v>
      </c>
      <c r="G12830" s="56">
        <v>91.150538221322805</v>
      </c>
      <c r="H12830" s="56">
        <v>97.411280179879</v>
      </c>
      <c r="I12830" s="56"/>
      <c r="J12830" s="57">
        <v>0.33661394002561001</v>
      </c>
      <c r="K12830" s="57">
        <v>0.40046310640184501</v>
      </c>
      <c r="L12830" s="57">
        <v>0.34572151186918998</v>
      </c>
      <c r="M12830" s="57">
        <v>0.27682504008818098</v>
      </c>
    </row>
    <row r="12831" spans="1:13" x14ac:dyDescent="0.25">
      <c r="A12831" t="s">
        <v>17001</v>
      </c>
      <c r="B12831" t="s">
        <v>17002</v>
      </c>
      <c r="C12831" s="2" t="s">
        <v>31</v>
      </c>
      <c r="D12831" s="2" t="s">
        <v>429</v>
      </c>
      <c r="E12831" s="2" t="s">
        <v>29028</v>
      </c>
      <c r="F12831" s="56">
        <v>98.901319692046002</v>
      </c>
      <c r="G12831" s="56">
        <v>91.150538221322805</v>
      </c>
      <c r="H12831" s="56">
        <v>97.411280179879</v>
      </c>
      <c r="I12831" s="56"/>
      <c r="J12831" s="57">
        <v>0.33661394002561001</v>
      </c>
      <c r="K12831" s="57">
        <v>0.40046310640184501</v>
      </c>
      <c r="L12831" s="57">
        <v>0.34572151186918998</v>
      </c>
      <c r="M12831" s="57">
        <v>0.27682504008818098</v>
      </c>
    </row>
    <row r="12832" spans="1:13" x14ac:dyDescent="0.25">
      <c r="A12832" t="s">
        <v>17003</v>
      </c>
      <c r="B12832" t="s">
        <v>17004</v>
      </c>
      <c r="C12832" s="2" t="s">
        <v>31</v>
      </c>
      <c r="D12832" s="2" t="s">
        <v>429</v>
      </c>
      <c r="E12832" s="2" t="s">
        <v>29028</v>
      </c>
      <c r="F12832" s="56">
        <v>98.901319692046002</v>
      </c>
      <c r="G12832" s="56">
        <v>91.150538221322805</v>
      </c>
      <c r="H12832" s="56">
        <v>97.411280179879</v>
      </c>
      <c r="I12832" s="56"/>
      <c r="J12832" s="57">
        <v>0.33661394002561001</v>
      </c>
      <c r="K12832" s="57">
        <v>0.40046310640184501</v>
      </c>
      <c r="L12832" s="57">
        <v>0.34572151186918998</v>
      </c>
      <c r="M12832" s="57">
        <v>0.27682504008818098</v>
      </c>
    </row>
    <row r="12833" spans="1:13" x14ac:dyDescent="0.25">
      <c r="A12833" t="s">
        <v>1928</v>
      </c>
      <c r="B12833" t="s">
        <v>1929</v>
      </c>
      <c r="C12833" s="2" t="s">
        <v>31</v>
      </c>
      <c r="D12833" s="2" t="s">
        <v>429</v>
      </c>
      <c r="E12833" s="2" t="s">
        <v>29027</v>
      </c>
      <c r="F12833" s="56">
        <v>103.651201910355</v>
      </c>
      <c r="G12833" s="56">
        <v>95.327277925900006</v>
      </c>
      <c r="H12833" s="56">
        <v>99.670489075953398</v>
      </c>
      <c r="I12833" s="56">
        <v>91.526891133844302</v>
      </c>
      <c r="J12833" s="57">
        <v>0.477766381215943</v>
      </c>
      <c r="K12833" s="57">
        <v>0.57156211753213104</v>
      </c>
      <c r="L12833" s="57">
        <v>0.49625758721982</v>
      </c>
      <c r="M12833" s="57">
        <v>0.40960297232015802</v>
      </c>
    </row>
    <row r="12834" spans="1:13" x14ac:dyDescent="0.25">
      <c r="A12834" t="s">
        <v>17005</v>
      </c>
      <c r="B12834" t="s">
        <v>17006</v>
      </c>
      <c r="C12834" s="2" t="s">
        <v>31</v>
      </c>
      <c r="D12834" s="2" t="s">
        <v>429</v>
      </c>
      <c r="E12834" s="2" t="s">
        <v>29028</v>
      </c>
      <c r="F12834" s="56">
        <v>98.901319692046002</v>
      </c>
      <c r="G12834" s="56">
        <v>91.150538221322805</v>
      </c>
      <c r="H12834" s="56">
        <v>97.411280179879</v>
      </c>
      <c r="I12834" s="56"/>
      <c r="J12834" s="57">
        <v>0.33661394002561001</v>
      </c>
      <c r="K12834" s="57">
        <v>0.40046310640184501</v>
      </c>
      <c r="L12834" s="57">
        <v>0.34572151186918998</v>
      </c>
      <c r="M12834" s="57">
        <v>0.27682504008818098</v>
      </c>
    </row>
    <row r="12835" spans="1:13" x14ac:dyDescent="0.25">
      <c r="A12835" t="s">
        <v>16086</v>
      </c>
      <c r="B12835" t="s">
        <v>16087</v>
      </c>
      <c r="C12835" s="2" t="s">
        <v>35</v>
      </c>
      <c r="D12835" s="2" t="s">
        <v>80</v>
      </c>
      <c r="E12835" s="2" t="s">
        <v>29028</v>
      </c>
      <c r="F12835" s="56">
        <v>99.409342024151002</v>
      </c>
      <c r="G12835" s="56">
        <v>90.610471261063594</v>
      </c>
      <c r="H12835" s="56">
        <v>103.208854100222</v>
      </c>
      <c r="I12835" s="56"/>
      <c r="J12835" s="57">
        <v>0.326175538818675</v>
      </c>
      <c r="K12835" s="57">
        <v>0.37564924757917501</v>
      </c>
      <c r="L12835" s="57">
        <v>0.33618539114658502</v>
      </c>
      <c r="M12835" s="57">
        <v>0.28339155552442502</v>
      </c>
    </row>
    <row r="12836" spans="1:13" x14ac:dyDescent="0.25">
      <c r="A12836" t="s">
        <v>16090</v>
      </c>
      <c r="B12836" t="s">
        <v>16091</v>
      </c>
      <c r="C12836" s="2" t="s">
        <v>35</v>
      </c>
      <c r="D12836" s="2" t="s">
        <v>80</v>
      </c>
      <c r="E12836" s="2" t="s">
        <v>29028</v>
      </c>
      <c r="F12836" s="56">
        <v>99.409342024151002</v>
      </c>
      <c r="G12836" s="56">
        <v>90.610471261063594</v>
      </c>
      <c r="H12836" s="56">
        <v>103.208854100222</v>
      </c>
      <c r="I12836" s="56"/>
      <c r="J12836" s="57">
        <v>0.326175538818675</v>
      </c>
      <c r="K12836" s="57">
        <v>0.37564924757917501</v>
      </c>
      <c r="L12836" s="57">
        <v>0.33618539114658502</v>
      </c>
      <c r="M12836" s="57">
        <v>0.28339155552442502</v>
      </c>
    </row>
    <row r="12837" spans="1:13" x14ac:dyDescent="0.25">
      <c r="A12837" t="s">
        <v>26137</v>
      </c>
      <c r="B12837" t="s">
        <v>26138</v>
      </c>
      <c r="C12837" s="2" t="s">
        <v>31</v>
      </c>
      <c r="D12837" s="2" t="s">
        <v>210</v>
      </c>
      <c r="E12837" s="2" t="s">
        <v>29028</v>
      </c>
      <c r="F12837" s="56"/>
      <c r="G12837" s="56">
        <v>91.982427344869095</v>
      </c>
      <c r="H12837" s="56"/>
      <c r="I12837" s="56"/>
      <c r="J12837" s="57">
        <v>0.25762102911902202</v>
      </c>
      <c r="K12837" s="57">
        <v>0.30977522687527398</v>
      </c>
      <c r="L12837" s="57">
        <v>0.25583002789736597</v>
      </c>
      <c r="M12837" s="57">
        <v>0.19643848249026</v>
      </c>
    </row>
    <row r="12838" spans="1:13" x14ac:dyDescent="0.25">
      <c r="A12838" t="s">
        <v>16078</v>
      </c>
      <c r="B12838" t="s">
        <v>16079</v>
      </c>
      <c r="C12838" s="2" t="s">
        <v>31</v>
      </c>
      <c r="D12838" s="2" t="s">
        <v>80</v>
      </c>
      <c r="E12838" s="2" t="s">
        <v>29028</v>
      </c>
      <c r="F12838" s="56">
        <v>99.409342024151002</v>
      </c>
      <c r="G12838" s="56">
        <v>90.610471261063594</v>
      </c>
      <c r="H12838" s="56">
        <v>103.208854100222</v>
      </c>
      <c r="I12838" s="56"/>
      <c r="J12838" s="57">
        <v>0.326175538818675</v>
      </c>
      <c r="K12838" s="57">
        <v>0.37564924757917501</v>
      </c>
      <c r="L12838" s="57">
        <v>0.33618539114658502</v>
      </c>
      <c r="M12838" s="57">
        <v>0.28339155552442502</v>
      </c>
    </row>
    <row r="12839" spans="1:13" x14ac:dyDescent="0.25">
      <c r="A12839" t="s">
        <v>30969</v>
      </c>
      <c r="B12839" t="s">
        <v>30970</v>
      </c>
      <c r="C12839" s="2" t="s">
        <v>35</v>
      </c>
      <c r="D12839" s="2" t="s">
        <v>217</v>
      </c>
      <c r="E12839" s="2" t="s">
        <v>29028</v>
      </c>
      <c r="F12839" s="56"/>
      <c r="G12839" s="56">
        <v>98.666218657109496</v>
      </c>
      <c r="H12839" s="56"/>
      <c r="I12839" s="56"/>
      <c r="J12839" s="57">
        <v>0.24398071568843599</v>
      </c>
      <c r="K12839" s="57">
        <v>0.32429056579499799</v>
      </c>
      <c r="L12839" s="57">
        <v>0.25924757970983903</v>
      </c>
      <c r="M12839" s="57">
        <v>0.15647212757193801</v>
      </c>
    </row>
    <row r="12840" spans="1:13" x14ac:dyDescent="0.25">
      <c r="A12840" t="s">
        <v>30971</v>
      </c>
      <c r="B12840" t="s">
        <v>30972</v>
      </c>
      <c r="C12840" s="2" t="s">
        <v>35</v>
      </c>
      <c r="D12840" s="2" t="s">
        <v>217</v>
      </c>
      <c r="E12840" s="2" t="s">
        <v>29028</v>
      </c>
      <c r="F12840" s="56"/>
      <c r="G12840" s="56">
        <v>98.725690408996599</v>
      </c>
      <c r="H12840" s="56"/>
      <c r="I12840" s="56"/>
      <c r="J12840" s="57">
        <v>0.22849438109891401</v>
      </c>
      <c r="K12840" s="57">
        <v>0.30730758657357798</v>
      </c>
      <c r="L12840" s="57">
        <v>0.241750251431049</v>
      </c>
      <c r="M12840" s="57">
        <v>0.13553573706997099</v>
      </c>
    </row>
    <row r="12841" spans="1:13" x14ac:dyDescent="0.25">
      <c r="A12841" t="s">
        <v>30973</v>
      </c>
      <c r="B12841" t="s">
        <v>30974</v>
      </c>
      <c r="C12841" s="2" t="s">
        <v>35</v>
      </c>
      <c r="D12841" s="2" t="s">
        <v>217</v>
      </c>
      <c r="E12841" s="2" t="s">
        <v>29028</v>
      </c>
      <c r="F12841" s="56"/>
      <c r="G12841" s="56">
        <v>98.725690408996599</v>
      </c>
      <c r="H12841" s="56"/>
      <c r="I12841" s="56"/>
      <c r="J12841" s="57">
        <v>0.22849438109891401</v>
      </c>
      <c r="K12841" s="57">
        <v>0.30730758657357798</v>
      </c>
      <c r="L12841" s="57">
        <v>0.241750251431049</v>
      </c>
      <c r="M12841" s="57">
        <v>0.13553573706997099</v>
      </c>
    </row>
    <row r="12842" spans="1:13" x14ac:dyDescent="0.25">
      <c r="A12842" t="s">
        <v>30975</v>
      </c>
      <c r="B12842" t="s">
        <v>30976</v>
      </c>
      <c r="C12842" s="2" t="s">
        <v>35</v>
      </c>
      <c r="D12842" s="2" t="s">
        <v>217</v>
      </c>
      <c r="E12842" s="2" t="s">
        <v>29028</v>
      </c>
      <c r="F12842" s="56"/>
      <c r="G12842" s="56">
        <v>98.725690408996599</v>
      </c>
      <c r="H12842" s="56"/>
      <c r="I12842" s="56"/>
      <c r="J12842" s="57">
        <v>0.22849438109891401</v>
      </c>
      <c r="K12842" s="57">
        <v>0.30730758657357798</v>
      </c>
      <c r="L12842" s="57">
        <v>0.241750251431049</v>
      </c>
      <c r="M12842" s="57">
        <v>0.13553573706997099</v>
      </c>
    </row>
    <row r="12843" spans="1:13" x14ac:dyDescent="0.25">
      <c r="A12843" t="s">
        <v>23681</v>
      </c>
      <c r="B12843" t="s">
        <v>23682</v>
      </c>
      <c r="C12843" s="2" t="s">
        <v>35</v>
      </c>
      <c r="D12843" s="2" t="s">
        <v>217</v>
      </c>
      <c r="E12843" s="2" t="s">
        <v>29028</v>
      </c>
      <c r="F12843" s="56">
        <v>105.075148427895</v>
      </c>
      <c r="G12843" s="56">
        <v>100.952646239597</v>
      </c>
      <c r="H12843" s="56">
        <v>110.29796943098999</v>
      </c>
      <c r="I12843" s="56"/>
      <c r="J12843" s="57">
        <v>0.35115589731915497</v>
      </c>
      <c r="K12843" s="57">
        <v>0.43833124398037698</v>
      </c>
      <c r="L12843" s="57">
        <v>0.35899873916538699</v>
      </c>
      <c r="M12843" s="57">
        <v>0.26698593957644101</v>
      </c>
    </row>
    <row r="12844" spans="1:13" x14ac:dyDescent="0.25">
      <c r="A12844" t="s">
        <v>30977</v>
      </c>
      <c r="B12844" t="s">
        <v>30978</v>
      </c>
      <c r="C12844" s="2" t="s">
        <v>35</v>
      </c>
      <c r="D12844" s="2" t="s">
        <v>217</v>
      </c>
      <c r="E12844" s="2" t="s">
        <v>29028</v>
      </c>
      <c r="F12844" s="56"/>
      <c r="G12844" s="56">
        <v>98.725690408996599</v>
      </c>
      <c r="H12844" s="56"/>
      <c r="I12844" s="56"/>
      <c r="J12844" s="57">
        <v>0.22849438109891401</v>
      </c>
      <c r="K12844" s="57">
        <v>0.30730758657357798</v>
      </c>
      <c r="L12844" s="57">
        <v>0.241750251431049</v>
      </c>
      <c r="M12844" s="57">
        <v>0.13553573706997099</v>
      </c>
    </row>
    <row r="12845" spans="1:13" x14ac:dyDescent="0.25">
      <c r="A12845" t="s">
        <v>30967</v>
      </c>
      <c r="B12845" t="s">
        <v>30968</v>
      </c>
      <c r="C12845" s="2" t="s">
        <v>31</v>
      </c>
      <c r="D12845" s="2" t="s">
        <v>217</v>
      </c>
      <c r="E12845" s="2" t="s">
        <v>29028</v>
      </c>
      <c r="F12845" s="56"/>
      <c r="G12845" s="56">
        <v>98.725690408996599</v>
      </c>
      <c r="H12845" s="56"/>
      <c r="I12845" s="56"/>
      <c r="J12845" s="57">
        <v>0.22849438109891401</v>
      </c>
      <c r="K12845" s="57">
        <v>0.30730758657357798</v>
      </c>
      <c r="L12845" s="57">
        <v>0.241750251431049</v>
      </c>
      <c r="M12845" s="57">
        <v>0.13553573706997099</v>
      </c>
    </row>
    <row r="12846" spans="1:13" x14ac:dyDescent="0.25">
      <c r="A12846" t="s">
        <v>3068</v>
      </c>
      <c r="B12846" t="s">
        <v>3069</v>
      </c>
      <c r="C12846" s="2" t="s">
        <v>31</v>
      </c>
      <c r="D12846" s="2" t="s">
        <v>217</v>
      </c>
      <c r="E12846" s="2" t="s">
        <v>29027</v>
      </c>
      <c r="F12846" s="56">
        <v>98.671671630243395</v>
      </c>
      <c r="G12846" s="56">
        <v>102.158784379203</v>
      </c>
      <c r="H12846" s="56">
        <v>111.190549636141</v>
      </c>
      <c r="I12846" s="56">
        <v>97.546652508312604</v>
      </c>
      <c r="J12846" s="57">
        <v>0.43018180989099197</v>
      </c>
      <c r="K12846" s="57">
        <v>0.53234596568622805</v>
      </c>
      <c r="L12846" s="57">
        <v>0.43888662584037103</v>
      </c>
      <c r="M12846" s="57">
        <v>0.33537972866777199</v>
      </c>
    </row>
    <row r="12847" spans="1:13" x14ac:dyDescent="0.25">
      <c r="A12847" t="s">
        <v>9301</v>
      </c>
      <c r="B12847" t="s">
        <v>9302</v>
      </c>
      <c r="C12847" s="2" t="s">
        <v>31</v>
      </c>
      <c r="D12847" s="2" t="s">
        <v>356</v>
      </c>
      <c r="E12847" s="2" t="s">
        <v>29028</v>
      </c>
      <c r="F12847" s="56"/>
      <c r="G12847" s="56">
        <v>103.989842480714</v>
      </c>
      <c r="H12847" s="56"/>
      <c r="I12847" s="56"/>
      <c r="J12847" s="57">
        <v>0.27364160941538901</v>
      </c>
      <c r="K12847" s="57">
        <v>0.330318947836933</v>
      </c>
      <c r="L12847" s="57">
        <v>0.284813994597092</v>
      </c>
      <c r="M12847" s="57">
        <v>0.215580004781183</v>
      </c>
    </row>
    <row r="12848" spans="1:13" x14ac:dyDescent="0.25">
      <c r="A12848" t="s">
        <v>24908</v>
      </c>
      <c r="B12848" t="s">
        <v>24909</v>
      </c>
      <c r="C12848" s="2" t="s">
        <v>31</v>
      </c>
      <c r="D12848" s="2" t="s">
        <v>36</v>
      </c>
      <c r="E12848" s="2" t="s">
        <v>29028</v>
      </c>
      <c r="F12848" s="56">
        <v>107.550502139377</v>
      </c>
      <c r="G12848" s="56">
        <v>95.599659793721798</v>
      </c>
      <c r="H12848" s="56">
        <v>99.944516459263895</v>
      </c>
      <c r="I12848" s="56"/>
      <c r="J12848" s="57">
        <v>0.30897182077118102</v>
      </c>
      <c r="K12848" s="57">
        <v>0.370705357053844</v>
      </c>
      <c r="L12848" s="57">
        <v>0.31321278681750098</v>
      </c>
      <c r="M12848" s="57">
        <v>0.246425801302673</v>
      </c>
    </row>
    <row r="12849" spans="1:13" x14ac:dyDescent="0.25">
      <c r="A12849" t="s">
        <v>24910</v>
      </c>
      <c r="B12849" t="s">
        <v>24911</v>
      </c>
      <c r="C12849" s="2" t="s">
        <v>31</v>
      </c>
      <c r="D12849" s="2" t="s">
        <v>36</v>
      </c>
      <c r="E12849" s="2" t="s">
        <v>29028</v>
      </c>
      <c r="F12849" s="56">
        <v>107.550502139377</v>
      </c>
      <c r="G12849" s="56">
        <v>95.599659793721798</v>
      </c>
      <c r="H12849" s="56">
        <v>99.944516459263895</v>
      </c>
      <c r="I12849" s="56"/>
      <c r="J12849" s="57">
        <v>0.30897182077118102</v>
      </c>
      <c r="K12849" s="57">
        <v>0.370705357053844</v>
      </c>
      <c r="L12849" s="57">
        <v>0.31321278681750098</v>
      </c>
      <c r="M12849" s="57">
        <v>0.246425801302673</v>
      </c>
    </row>
    <row r="12850" spans="1:13" x14ac:dyDescent="0.25">
      <c r="A12850" t="s">
        <v>24912</v>
      </c>
      <c r="B12850" t="s">
        <v>24913</v>
      </c>
      <c r="C12850" s="2" t="s">
        <v>31</v>
      </c>
      <c r="D12850" s="2" t="s">
        <v>36</v>
      </c>
      <c r="E12850" s="2" t="s">
        <v>29028</v>
      </c>
      <c r="F12850" s="56">
        <v>107.550502139377</v>
      </c>
      <c r="G12850" s="56">
        <v>95.599659793721798</v>
      </c>
      <c r="H12850" s="56">
        <v>99.944516459263895</v>
      </c>
      <c r="I12850" s="56"/>
      <c r="J12850" s="57">
        <v>0.30897182077118102</v>
      </c>
      <c r="K12850" s="57">
        <v>0.370705357053844</v>
      </c>
      <c r="L12850" s="57">
        <v>0.31321278681750098</v>
      </c>
      <c r="M12850" s="57">
        <v>0.246425801302673</v>
      </c>
    </row>
    <row r="12851" spans="1:13" x14ac:dyDescent="0.25">
      <c r="A12851" t="s">
        <v>1798</v>
      </c>
      <c r="B12851" t="s">
        <v>1799</v>
      </c>
      <c r="C12851" s="2" t="s">
        <v>35</v>
      </c>
      <c r="D12851" s="2" t="s">
        <v>80</v>
      </c>
      <c r="E12851" s="2" t="s">
        <v>29027</v>
      </c>
      <c r="F12851" s="56">
        <v>98.714711166927898</v>
      </c>
      <c r="G12851" s="56">
        <v>92.950025282998794</v>
      </c>
      <c r="H12851" s="56">
        <v>106.924237840355</v>
      </c>
      <c r="I12851" s="56">
        <v>103.28244938759801</v>
      </c>
      <c r="J12851" s="57">
        <v>0.55957578698631905</v>
      </c>
      <c r="K12851" s="57">
        <v>0.64271020751836805</v>
      </c>
      <c r="L12851" s="57">
        <v>0.57274639872794997</v>
      </c>
      <c r="M12851" s="57">
        <v>0.49869076747980401</v>
      </c>
    </row>
    <row r="12852" spans="1:13" x14ac:dyDescent="0.25">
      <c r="A12852" t="s">
        <v>16080</v>
      </c>
      <c r="B12852" t="s">
        <v>16081</v>
      </c>
      <c r="C12852" s="2" t="s">
        <v>31</v>
      </c>
      <c r="D12852" s="2" t="s">
        <v>80</v>
      </c>
      <c r="E12852" s="2" t="s">
        <v>29028</v>
      </c>
      <c r="F12852" s="56">
        <v>99.409342024151002</v>
      </c>
      <c r="G12852" s="56">
        <v>90.610471261063594</v>
      </c>
      <c r="H12852" s="56">
        <v>103.208854100222</v>
      </c>
      <c r="I12852" s="56"/>
      <c r="J12852" s="57">
        <v>0.326175538818675</v>
      </c>
      <c r="K12852" s="57">
        <v>0.37564924757917501</v>
      </c>
      <c r="L12852" s="57">
        <v>0.33618539114658502</v>
      </c>
      <c r="M12852" s="57">
        <v>0.28339155552442502</v>
      </c>
    </row>
    <row r="12853" spans="1:13" x14ac:dyDescent="0.25">
      <c r="A12853" t="s">
        <v>9321</v>
      </c>
      <c r="B12853" t="s">
        <v>9322</v>
      </c>
      <c r="C12853" s="2" t="s">
        <v>35</v>
      </c>
      <c r="D12853" s="2" t="s">
        <v>356</v>
      </c>
      <c r="E12853" s="2" t="s">
        <v>29028</v>
      </c>
      <c r="F12853" s="56"/>
      <c r="G12853" s="56">
        <v>103.989842480714</v>
      </c>
      <c r="H12853" s="56"/>
      <c r="I12853" s="56"/>
      <c r="J12853" s="57">
        <v>0.27364160941538901</v>
      </c>
      <c r="K12853" s="57">
        <v>0.330318947836933</v>
      </c>
      <c r="L12853" s="57">
        <v>0.284813994597092</v>
      </c>
      <c r="M12853" s="57">
        <v>0.215580004781183</v>
      </c>
    </row>
    <row r="12854" spans="1:13" x14ac:dyDescent="0.25">
      <c r="A12854" t="s">
        <v>9391</v>
      </c>
      <c r="B12854" t="s">
        <v>9392</v>
      </c>
      <c r="C12854" s="2" t="s">
        <v>31</v>
      </c>
      <c r="D12854" s="2" t="s">
        <v>210</v>
      </c>
      <c r="E12854" s="2" t="s">
        <v>29028</v>
      </c>
      <c r="F12854" s="56"/>
      <c r="G12854" s="56">
        <v>93.622317356894001</v>
      </c>
      <c r="H12854" s="56"/>
      <c r="I12854" s="56"/>
      <c r="J12854" s="57">
        <v>0.233903207349176</v>
      </c>
      <c r="K12854" s="57">
        <v>0.30108010548012398</v>
      </c>
      <c r="L12854" s="57">
        <v>0.24960411918665401</v>
      </c>
      <c r="M12854" s="57">
        <v>0.170120026823807</v>
      </c>
    </row>
    <row r="12855" spans="1:13" x14ac:dyDescent="0.25">
      <c r="A12855" t="s">
        <v>9393</v>
      </c>
      <c r="B12855" t="s">
        <v>9394</v>
      </c>
      <c r="C12855" s="2" t="s">
        <v>31</v>
      </c>
      <c r="D12855" s="2" t="s">
        <v>210</v>
      </c>
      <c r="E12855" s="2" t="s">
        <v>29028</v>
      </c>
      <c r="F12855" s="56"/>
      <c r="G12855" s="56">
        <v>93.622317356894001</v>
      </c>
      <c r="H12855" s="56"/>
      <c r="I12855" s="56"/>
      <c r="J12855" s="57">
        <v>0.233903207349176</v>
      </c>
      <c r="K12855" s="57">
        <v>0.30108010548012398</v>
      </c>
      <c r="L12855" s="57">
        <v>0.24960411918665401</v>
      </c>
      <c r="M12855" s="57">
        <v>0.170120026823807</v>
      </c>
    </row>
    <row r="12856" spans="1:13" x14ac:dyDescent="0.25">
      <c r="A12856" t="s">
        <v>9395</v>
      </c>
      <c r="B12856" t="s">
        <v>9396</v>
      </c>
      <c r="C12856" s="2" t="s">
        <v>31</v>
      </c>
      <c r="D12856" s="2" t="s">
        <v>210</v>
      </c>
      <c r="E12856" s="2" t="s">
        <v>29028</v>
      </c>
      <c r="F12856" s="56"/>
      <c r="G12856" s="56">
        <v>93.622317356894001</v>
      </c>
      <c r="H12856" s="56"/>
      <c r="I12856" s="56"/>
      <c r="J12856" s="57">
        <v>0.233903207349176</v>
      </c>
      <c r="K12856" s="57">
        <v>0.30108010548012398</v>
      </c>
      <c r="L12856" s="57">
        <v>0.24960411918665401</v>
      </c>
      <c r="M12856" s="57">
        <v>0.170120026823807</v>
      </c>
    </row>
    <row r="12857" spans="1:13" x14ac:dyDescent="0.25">
      <c r="A12857" t="s">
        <v>680</v>
      </c>
      <c r="B12857" t="s">
        <v>681</v>
      </c>
      <c r="C12857" s="2" t="s">
        <v>31</v>
      </c>
      <c r="D12857" s="2" t="s">
        <v>210</v>
      </c>
      <c r="E12857" s="2" t="s">
        <v>29027</v>
      </c>
      <c r="F12857" s="56">
        <v>95.837060479336699</v>
      </c>
      <c r="G12857" s="56">
        <v>92.697581382205996</v>
      </c>
      <c r="H12857" s="56">
        <v>104.930054694821</v>
      </c>
      <c r="I12857" s="56">
        <v>112.69912441078201</v>
      </c>
      <c r="J12857" s="57">
        <v>0.42478389289450902</v>
      </c>
      <c r="K12857" s="57">
        <v>0.523836557236248</v>
      </c>
      <c r="L12857" s="57">
        <v>0.43765036952207598</v>
      </c>
      <c r="M12857" s="57">
        <v>0.34380131204853798</v>
      </c>
    </row>
    <row r="12858" spans="1:13" x14ac:dyDescent="0.25">
      <c r="A12858" t="s">
        <v>9401</v>
      </c>
      <c r="B12858" t="s">
        <v>9402</v>
      </c>
      <c r="C12858" s="2" t="s">
        <v>35</v>
      </c>
      <c r="D12858" s="2" t="s">
        <v>210</v>
      </c>
      <c r="E12858" s="2" t="s">
        <v>29028</v>
      </c>
      <c r="F12858" s="56"/>
      <c r="G12858" s="56">
        <v>93.622317356894001</v>
      </c>
      <c r="H12858" s="56"/>
      <c r="I12858" s="56"/>
      <c r="J12858" s="57">
        <v>0.233903207349176</v>
      </c>
      <c r="K12858" s="57">
        <v>0.30108010548012398</v>
      </c>
      <c r="L12858" s="57">
        <v>0.24960411918665401</v>
      </c>
      <c r="M12858" s="57">
        <v>0.170120026823807</v>
      </c>
    </row>
    <row r="12859" spans="1:13" x14ac:dyDescent="0.25">
      <c r="A12859" t="s">
        <v>9403</v>
      </c>
      <c r="B12859" t="s">
        <v>9404</v>
      </c>
      <c r="C12859" s="2" t="s">
        <v>35</v>
      </c>
      <c r="D12859" s="2" t="s">
        <v>210</v>
      </c>
      <c r="E12859" s="2" t="s">
        <v>29028</v>
      </c>
      <c r="F12859" s="56"/>
      <c r="G12859" s="56">
        <v>93.622317356894001</v>
      </c>
      <c r="H12859" s="56"/>
      <c r="I12859" s="56"/>
      <c r="J12859" s="57">
        <v>0.233903207349176</v>
      </c>
      <c r="K12859" s="57">
        <v>0.30108010548012398</v>
      </c>
      <c r="L12859" s="57">
        <v>0.24960411918665401</v>
      </c>
      <c r="M12859" s="57">
        <v>0.170120026823807</v>
      </c>
    </row>
    <row r="12860" spans="1:13" x14ac:dyDescent="0.25">
      <c r="A12860" t="s">
        <v>24914</v>
      </c>
      <c r="B12860" t="s">
        <v>24915</v>
      </c>
      <c r="C12860" s="2" t="s">
        <v>31</v>
      </c>
      <c r="D12860" s="2" t="s">
        <v>36</v>
      </c>
      <c r="E12860" s="2" t="s">
        <v>29028</v>
      </c>
      <c r="F12860" s="56">
        <v>107.550502139377</v>
      </c>
      <c r="G12860" s="56">
        <v>95.599659793721798</v>
      </c>
      <c r="H12860" s="56">
        <v>99.944516459263895</v>
      </c>
      <c r="I12860" s="56"/>
      <c r="J12860" s="57">
        <v>0.30897182077118102</v>
      </c>
      <c r="K12860" s="57">
        <v>0.370705357053844</v>
      </c>
      <c r="L12860" s="57">
        <v>0.31321278681750098</v>
      </c>
      <c r="M12860" s="57">
        <v>0.246425801302673</v>
      </c>
    </row>
    <row r="12861" spans="1:13" x14ac:dyDescent="0.25">
      <c r="A12861" t="s">
        <v>16096</v>
      </c>
      <c r="B12861" t="s">
        <v>16097</v>
      </c>
      <c r="C12861" s="2" t="s">
        <v>35</v>
      </c>
      <c r="D12861" s="2" t="s">
        <v>80</v>
      </c>
      <c r="E12861" s="2" t="s">
        <v>29028</v>
      </c>
      <c r="F12861" s="56">
        <v>99.934268572474195</v>
      </c>
      <c r="G12861" s="56">
        <v>87.467986379707099</v>
      </c>
      <c r="H12861" s="56">
        <v>105.294661007884</v>
      </c>
      <c r="I12861" s="56">
        <v>100.13751935361501</v>
      </c>
      <c r="J12861" s="57">
        <v>0.365385624640649</v>
      </c>
      <c r="K12861" s="57">
        <v>0.42466706169873703</v>
      </c>
      <c r="L12861" s="57">
        <v>0.375962095431432</v>
      </c>
      <c r="M12861" s="57">
        <v>0.31671595035738398</v>
      </c>
    </row>
    <row r="12862" spans="1:13" x14ac:dyDescent="0.25">
      <c r="A12862" t="s">
        <v>4666</v>
      </c>
      <c r="B12862" t="s">
        <v>4667</v>
      </c>
      <c r="C12862" s="2" t="s">
        <v>35</v>
      </c>
      <c r="D12862" s="2" t="s">
        <v>4176</v>
      </c>
      <c r="E12862" s="2" t="s">
        <v>29028</v>
      </c>
      <c r="F12862" s="56">
        <v>95.733298193610395</v>
      </c>
      <c r="G12862" s="56">
        <v>101.362416563531</v>
      </c>
      <c r="H12862" s="56">
        <v>107.513000883746</v>
      </c>
      <c r="I12862" s="56">
        <v>106.09953705948401</v>
      </c>
      <c r="J12862" s="57">
        <v>0.388518848371736</v>
      </c>
      <c r="K12862" s="57">
        <v>0.46229874585595898</v>
      </c>
      <c r="L12862" s="57">
        <v>0.40920142730145997</v>
      </c>
      <c r="M12862" s="57">
        <v>0.33905323260606102</v>
      </c>
    </row>
    <row r="12863" spans="1:13" x14ac:dyDescent="0.25">
      <c r="A12863" t="s">
        <v>9303</v>
      </c>
      <c r="B12863" t="s">
        <v>9304</v>
      </c>
      <c r="C12863" s="2" t="s">
        <v>31</v>
      </c>
      <c r="D12863" s="2" t="s">
        <v>356</v>
      </c>
      <c r="E12863" s="2" t="s">
        <v>29028</v>
      </c>
      <c r="F12863" s="56"/>
      <c r="G12863" s="56">
        <v>103.989842480714</v>
      </c>
      <c r="H12863" s="56"/>
      <c r="I12863" s="56"/>
      <c r="J12863" s="57">
        <v>0.27364160941538901</v>
      </c>
      <c r="K12863" s="57">
        <v>0.330318947836933</v>
      </c>
      <c r="L12863" s="57">
        <v>0.284813994597092</v>
      </c>
      <c r="M12863" s="57">
        <v>0.215580004781183</v>
      </c>
    </row>
    <row r="12864" spans="1:13" x14ac:dyDescent="0.25">
      <c r="A12864" t="s">
        <v>26139</v>
      </c>
      <c r="B12864" t="s">
        <v>26140</v>
      </c>
      <c r="C12864" s="2" t="s">
        <v>31</v>
      </c>
      <c r="D12864" s="2" t="s">
        <v>210</v>
      </c>
      <c r="E12864" s="2" t="s">
        <v>29028</v>
      </c>
      <c r="F12864" s="56"/>
      <c r="G12864" s="56">
        <v>91.982427344869095</v>
      </c>
      <c r="H12864" s="56"/>
      <c r="I12864" s="56"/>
      <c r="J12864" s="57">
        <v>0.25762102911902202</v>
      </c>
      <c r="K12864" s="57">
        <v>0.30977522687527398</v>
      </c>
      <c r="L12864" s="57">
        <v>0.25583002789736597</v>
      </c>
      <c r="M12864" s="57">
        <v>0.19643848249026</v>
      </c>
    </row>
    <row r="12865" spans="1:13" x14ac:dyDescent="0.25">
      <c r="A12865" t="s">
        <v>4636</v>
      </c>
      <c r="B12865" t="s">
        <v>4637</v>
      </c>
      <c r="C12865" s="2" t="s">
        <v>31</v>
      </c>
      <c r="D12865" s="2" t="s">
        <v>4449</v>
      </c>
      <c r="E12865" s="2" t="s">
        <v>29028</v>
      </c>
      <c r="F12865" s="56">
        <v>99.592367167029295</v>
      </c>
      <c r="G12865" s="56">
        <v>96.008559192418403</v>
      </c>
      <c r="H12865" s="56">
        <v>107.707058404498</v>
      </c>
      <c r="I12865" s="56"/>
      <c r="J12865" s="57">
        <v>0.318457821068236</v>
      </c>
      <c r="K12865" s="57">
        <v>0.38227760083942502</v>
      </c>
      <c r="L12865" s="57">
        <v>0.33425029077630702</v>
      </c>
      <c r="M12865" s="57">
        <v>0.26593618692371801</v>
      </c>
    </row>
    <row r="12866" spans="1:13" x14ac:dyDescent="0.25">
      <c r="A12866" t="s">
        <v>9405</v>
      </c>
      <c r="B12866" t="s">
        <v>9406</v>
      </c>
      <c r="C12866" s="2" t="s">
        <v>35</v>
      </c>
      <c r="D12866" s="2" t="s">
        <v>210</v>
      </c>
      <c r="E12866" s="2" t="s">
        <v>29028</v>
      </c>
      <c r="F12866" s="56"/>
      <c r="G12866" s="56">
        <v>93.622317356894001</v>
      </c>
      <c r="H12866" s="56"/>
      <c r="I12866" s="56"/>
      <c r="J12866" s="57">
        <v>0.233903207349176</v>
      </c>
      <c r="K12866" s="57">
        <v>0.30108010548012398</v>
      </c>
      <c r="L12866" s="57">
        <v>0.24960411918665401</v>
      </c>
      <c r="M12866" s="57">
        <v>0.170120026823807</v>
      </c>
    </row>
    <row r="12867" spans="1:13" x14ac:dyDescent="0.25">
      <c r="A12867" t="s">
        <v>9407</v>
      </c>
      <c r="B12867" t="s">
        <v>9408</v>
      </c>
      <c r="C12867" s="2" t="s">
        <v>35</v>
      </c>
      <c r="D12867" s="2" t="s">
        <v>210</v>
      </c>
      <c r="E12867" s="2" t="s">
        <v>29028</v>
      </c>
      <c r="F12867" s="56"/>
      <c r="G12867" s="56">
        <v>93.622317356894001</v>
      </c>
      <c r="H12867" s="56"/>
      <c r="I12867" s="56"/>
      <c r="J12867" s="57">
        <v>0.233903207349176</v>
      </c>
      <c r="K12867" s="57">
        <v>0.30108010548012398</v>
      </c>
      <c r="L12867" s="57">
        <v>0.24960411918665401</v>
      </c>
      <c r="M12867" s="57">
        <v>0.170120026823807</v>
      </c>
    </row>
    <row r="12868" spans="1:13" x14ac:dyDescent="0.25">
      <c r="A12868" t="s">
        <v>9305</v>
      </c>
      <c r="B12868" t="s">
        <v>9306</v>
      </c>
      <c r="C12868" s="2" t="s">
        <v>31</v>
      </c>
      <c r="D12868" s="2" t="s">
        <v>356</v>
      </c>
      <c r="E12868" s="2" t="s">
        <v>29028</v>
      </c>
      <c r="F12868" s="56"/>
      <c r="G12868" s="56">
        <v>103.989842480714</v>
      </c>
      <c r="H12868" s="56"/>
      <c r="I12868" s="56"/>
      <c r="J12868" s="57">
        <v>0.27364160941538901</v>
      </c>
      <c r="K12868" s="57">
        <v>0.330318947836933</v>
      </c>
      <c r="L12868" s="57">
        <v>0.284813994597092</v>
      </c>
      <c r="M12868" s="57">
        <v>0.215580004781183</v>
      </c>
    </row>
    <row r="12869" spans="1:13" x14ac:dyDescent="0.25">
      <c r="A12869" t="s">
        <v>26145</v>
      </c>
      <c r="B12869" t="s">
        <v>26146</v>
      </c>
      <c r="C12869" s="2" t="s">
        <v>35</v>
      </c>
      <c r="D12869" s="2" t="s">
        <v>210</v>
      </c>
      <c r="E12869" s="2" t="s">
        <v>29028</v>
      </c>
      <c r="F12869" s="56"/>
      <c r="G12869" s="56">
        <v>91.982427344869095</v>
      </c>
      <c r="H12869" s="56"/>
      <c r="I12869" s="56"/>
      <c r="J12869" s="57">
        <v>0.25762102911902202</v>
      </c>
      <c r="K12869" s="57">
        <v>0.30977522687527398</v>
      </c>
      <c r="L12869" s="57">
        <v>0.25583002789736597</v>
      </c>
      <c r="M12869" s="57">
        <v>0.19643848249026</v>
      </c>
    </row>
    <row r="12870" spans="1:13" x14ac:dyDescent="0.25">
      <c r="A12870" t="s">
        <v>26147</v>
      </c>
      <c r="B12870" t="s">
        <v>26148</v>
      </c>
      <c r="C12870" s="2" t="s">
        <v>35</v>
      </c>
      <c r="D12870" s="2" t="s">
        <v>210</v>
      </c>
      <c r="E12870" s="2" t="s">
        <v>29028</v>
      </c>
      <c r="F12870" s="56"/>
      <c r="G12870" s="56">
        <v>91.982427344869095</v>
      </c>
      <c r="H12870" s="56"/>
      <c r="I12870" s="56"/>
      <c r="J12870" s="57">
        <v>0.25762102911902202</v>
      </c>
      <c r="K12870" s="57">
        <v>0.30977522687527398</v>
      </c>
      <c r="L12870" s="57">
        <v>0.25583002789736597</v>
      </c>
      <c r="M12870" s="57">
        <v>0.19643848249026</v>
      </c>
    </row>
    <row r="12871" spans="1:13" x14ac:dyDescent="0.25">
      <c r="A12871" t="s">
        <v>5938</v>
      </c>
      <c r="B12871" t="s">
        <v>5939</v>
      </c>
      <c r="C12871" s="2" t="s">
        <v>31</v>
      </c>
      <c r="D12871" s="2" t="s">
        <v>119</v>
      </c>
      <c r="E12871" s="2" t="s">
        <v>29028</v>
      </c>
      <c r="F12871" s="56"/>
      <c r="G12871" s="56">
        <v>94.596416129827205</v>
      </c>
      <c r="H12871" s="56"/>
      <c r="I12871" s="56"/>
      <c r="J12871" s="57">
        <v>0.261015490863309</v>
      </c>
      <c r="K12871" s="57">
        <v>0.30523222114447102</v>
      </c>
      <c r="L12871" s="57">
        <v>0.27027358135242202</v>
      </c>
      <c r="M12871" s="57">
        <v>0.216370192086494</v>
      </c>
    </row>
    <row r="12872" spans="1:13" x14ac:dyDescent="0.25">
      <c r="A12872" t="s">
        <v>5940</v>
      </c>
      <c r="B12872" t="s">
        <v>5941</v>
      </c>
      <c r="C12872" s="2" t="s">
        <v>31</v>
      </c>
      <c r="D12872" s="2" t="s">
        <v>119</v>
      </c>
      <c r="E12872" s="2" t="s">
        <v>29028</v>
      </c>
      <c r="F12872" s="56"/>
      <c r="G12872" s="56">
        <v>94.596416129827205</v>
      </c>
      <c r="H12872" s="56"/>
      <c r="I12872" s="56"/>
      <c r="J12872" s="57">
        <v>0.261015490863309</v>
      </c>
      <c r="K12872" s="57">
        <v>0.30523222114447102</v>
      </c>
      <c r="L12872" s="57">
        <v>0.27027358135242202</v>
      </c>
      <c r="M12872" s="57">
        <v>0.216370192086494</v>
      </c>
    </row>
    <row r="12873" spans="1:13" x14ac:dyDescent="0.25">
      <c r="A12873" t="s">
        <v>5942</v>
      </c>
      <c r="B12873" t="s">
        <v>5943</v>
      </c>
      <c r="C12873" s="2" t="s">
        <v>31</v>
      </c>
      <c r="D12873" s="2" t="s">
        <v>119</v>
      </c>
      <c r="E12873" s="2" t="s">
        <v>29028</v>
      </c>
      <c r="F12873" s="56"/>
      <c r="G12873" s="56">
        <v>94.596416129827205</v>
      </c>
      <c r="H12873" s="56"/>
      <c r="I12873" s="56"/>
      <c r="J12873" s="57">
        <v>0.261015490863309</v>
      </c>
      <c r="K12873" s="57">
        <v>0.30523222114447102</v>
      </c>
      <c r="L12873" s="57">
        <v>0.27027358135242202</v>
      </c>
      <c r="M12873" s="57">
        <v>0.216370192086494</v>
      </c>
    </row>
    <row r="12874" spans="1:13" x14ac:dyDescent="0.25">
      <c r="A12874" t="s">
        <v>5944</v>
      </c>
      <c r="B12874" t="s">
        <v>5945</v>
      </c>
      <c r="C12874" s="2" t="s">
        <v>31</v>
      </c>
      <c r="D12874" s="2" t="s">
        <v>119</v>
      </c>
      <c r="E12874" s="2" t="s">
        <v>29028</v>
      </c>
      <c r="F12874" s="56"/>
      <c r="G12874" s="56">
        <v>94.596416129827205</v>
      </c>
      <c r="H12874" s="56"/>
      <c r="I12874" s="56"/>
      <c r="J12874" s="57">
        <v>0.261015490863309</v>
      </c>
      <c r="K12874" s="57">
        <v>0.30523222114447102</v>
      </c>
      <c r="L12874" s="57">
        <v>0.27027358135242202</v>
      </c>
      <c r="M12874" s="57">
        <v>0.216370192086494</v>
      </c>
    </row>
    <row r="12875" spans="1:13" x14ac:dyDescent="0.25">
      <c r="A12875" t="s">
        <v>5946</v>
      </c>
      <c r="B12875" t="s">
        <v>5947</v>
      </c>
      <c r="C12875" s="2" t="s">
        <v>31</v>
      </c>
      <c r="D12875" s="2" t="s">
        <v>119</v>
      </c>
      <c r="E12875" s="2" t="s">
        <v>29028</v>
      </c>
      <c r="F12875" s="56"/>
      <c r="G12875" s="56">
        <v>94.596416129827205</v>
      </c>
      <c r="H12875" s="56"/>
      <c r="I12875" s="56"/>
      <c r="J12875" s="57">
        <v>0.261015490863309</v>
      </c>
      <c r="K12875" s="57">
        <v>0.30523222114447102</v>
      </c>
      <c r="L12875" s="57">
        <v>0.27027358135242202</v>
      </c>
      <c r="M12875" s="57">
        <v>0.216370192086494</v>
      </c>
    </row>
    <row r="12876" spans="1:13" x14ac:dyDescent="0.25">
      <c r="A12876" t="s">
        <v>5948</v>
      </c>
      <c r="B12876" t="s">
        <v>5949</v>
      </c>
      <c r="C12876" s="2" t="s">
        <v>31</v>
      </c>
      <c r="D12876" s="2" t="s">
        <v>119</v>
      </c>
      <c r="E12876" s="2" t="s">
        <v>29028</v>
      </c>
      <c r="F12876" s="56"/>
      <c r="G12876" s="56">
        <v>94.596416129827205</v>
      </c>
      <c r="H12876" s="56"/>
      <c r="I12876" s="56"/>
      <c r="J12876" s="57">
        <v>0.261015490863309</v>
      </c>
      <c r="K12876" s="57">
        <v>0.30523222114447102</v>
      </c>
      <c r="L12876" s="57">
        <v>0.27027358135242202</v>
      </c>
      <c r="M12876" s="57">
        <v>0.216370192086494</v>
      </c>
    </row>
    <row r="12877" spans="1:13" x14ac:dyDescent="0.25">
      <c r="A12877" t="s">
        <v>5950</v>
      </c>
      <c r="B12877" t="s">
        <v>5951</v>
      </c>
      <c r="C12877" s="2" t="s">
        <v>31</v>
      </c>
      <c r="D12877" s="2" t="s">
        <v>119</v>
      </c>
      <c r="E12877" s="2" t="s">
        <v>29028</v>
      </c>
      <c r="F12877" s="56"/>
      <c r="G12877" s="56">
        <v>94.596416129827205</v>
      </c>
      <c r="H12877" s="56"/>
      <c r="I12877" s="56"/>
      <c r="J12877" s="57">
        <v>0.261015490863309</v>
      </c>
      <c r="K12877" s="57">
        <v>0.30523222114447102</v>
      </c>
      <c r="L12877" s="57">
        <v>0.27027358135242202</v>
      </c>
      <c r="M12877" s="57">
        <v>0.216370192086494</v>
      </c>
    </row>
    <row r="12878" spans="1:13" x14ac:dyDescent="0.25">
      <c r="A12878" t="s">
        <v>5934</v>
      </c>
      <c r="B12878" t="s">
        <v>5935</v>
      </c>
      <c r="C12878" s="2" t="s">
        <v>35</v>
      </c>
      <c r="D12878" s="2" t="s">
        <v>119</v>
      </c>
      <c r="E12878" s="2" t="s">
        <v>29028</v>
      </c>
      <c r="F12878" s="56"/>
      <c r="G12878" s="56">
        <v>94.596416129827205</v>
      </c>
      <c r="H12878" s="56"/>
      <c r="I12878" s="56"/>
      <c r="J12878" s="57">
        <v>0.261015490863309</v>
      </c>
      <c r="K12878" s="57">
        <v>0.30523222114447102</v>
      </c>
      <c r="L12878" s="57">
        <v>0.27027358135242202</v>
      </c>
      <c r="M12878" s="57">
        <v>0.216370192086494</v>
      </c>
    </row>
    <row r="12879" spans="1:13" x14ac:dyDescent="0.25">
      <c r="A12879" t="s">
        <v>5936</v>
      </c>
      <c r="B12879" t="s">
        <v>5937</v>
      </c>
      <c r="C12879" s="2" t="s">
        <v>35</v>
      </c>
      <c r="D12879" s="2" t="s">
        <v>119</v>
      </c>
      <c r="E12879" s="2" t="s">
        <v>29028</v>
      </c>
      <c r="F12879" s="56">
        <v>96.103944556587606</v>
      </c>
      <c r="G12879" s="56">
        <v>91.782581107487005</v>
      </c>
      <c r="H12879" s="56">
        <v>98.695419354785301</v>
      </c>
      <c r="I12879" s="56"/>
      <c r="J12879" s="57">
        <v>0.33093784795266501</v>
      </c>
      <c r="K12879" s="57">
        <v>0.383897600403101</v>
      </c>
      <c r="L12879" s="57">
        <v>0.341828299477833</v>
      </c>
      <c r="M12879" s="57">
        <v>0.28335807336782798</v>
      </c>
    </row>
    <row r="12880" spans="1:13" x14ac:dyDescent="0.25">
      <c r="A12880" t="s">
        <v>5928</v>
      </c>
      <c r="B12880" t="s">
        <v>5929</v>
      </c>
      <c r="C12880" s="2" t="s">
        <v>31</v>
      </c>
      <c r="D12880" s="2" t="s">
        <v>105</v>
      </c>
      <c r="E12880" s="2" t="s">
        <v>29028</v>
      </c>
      <c r="F12880" s="56">
        <v>94.439268757167497</v>
      </c>
      <c r="G12880" s="56">
        <v>86.855632624790104</v>
      </c>
      <c r="H12880" s="56">
        <v>95.7700896336993</v>
      </c>
      <c r="I12880" s="56"/>
      <c r="J12880" s="57">
        <v>0.31317642122759298</v>
      </c>
      <c r="K12880" s="57">
        <v>0.36850019335475398</v>
      </c>
      <c r="L12880" s="57">
        <v>0.32564263160536</v>
      </c>
      <c r="M12880" s="57">
        <v>0.26397988888909402</v>
      </c>
    </row>
    <row r="12881" spans="1:13" x14ac:dyDescent="0.25">
      <c r="A12881" t="s">
        <v>5930</v>
      </c>
      <c r="B12881" t="s">
        <v>5931</v>
      </c>
      <c r="C12881" s="2" t="s">
        <v>31</v>
      </c>
      <c r="D12881" s="2" t="s">
        <v>105</v>
      </c>
      <c r="E12881" s="2" t="s">
        <v>29028</v>
      </c>
      <c r="F12881" s="56"/>
      <c r="G12881" s="56">
        <v>88.936055284292493</v>
      </c>
      <c r="H12881" s="56"/>
      <c r="I12881" s="56"/>
      <c r="J12881" s="57">
        <v>0.25666469298593803</v>
      </c>
      <c r="K12881" s="57">
        <v>0.30741672587615898</v>
      </c>
      <c r="L12881" s="57">
        <v>0.26764488564602201</v>
      </c>
      <c r="M12881" s="57">
        <v>0.20600644943385901</v>
      </c>
    </row>
    <row r="12882" spans="1:13" x14ac:dyDescent="0.25">
      <c r="A12882" t="s">
        <v>9307</v>
      </c>
      <c r="B12882" t="s">
        <v>9308</v>
      </c>
      <c r="C12882" s="2" t="s">
        <v>31</v>
      </c>
      <c r="D12882" s="2" t="s">
        <v>356</v>
      </c>
      <c r="E12882" s="2" t="s">
        <v>29028</v>
      </c>
      <c r="F12882" s="56"/>
      <c r="G12882" s="56">
        <v>103.989842480714</v>
      </c>
      <c r="H12882" s="56"/>
      <c r="I12882" s="56"/>
      <c r="J12882" s="57">
        <v>0.27364160941538901</v>
      </c>
      <c r="K12882" s="57">
        <v>0.330318947836933</v>
      </c>
      <c r="L12882" s="57">
        <v>0.284813994597092</v>
      </c>
      <c r="M12882" s="57">
        <v>0.215580004781183</v>
      </c>
    </row>
    <row r="12883" spans="1:13" x14ac:dyDescent="0.25">
      <c r="A12883" t="s">
        <v>5932</v>
      </c>
      <c r="B12883" t="s">
        <v>5933</v>
      </c>
      <c r="C12883" s="2" t="s">
        <v>35</v>
      </c>
      <c r="D12883" s="2" t="s">
        <v>105</v>
      </c>
      <c r="E12883" s="2" t="s">
        <v>29028</v>
      </c>
      <c r="F12883" s="56">
        <v>92.611549065836599</v>
      </c>
      <c r="G12883" s="56">
        <v>82.4181441251975</v>
      </c>
      <c r="H12883" s="56">
        <v>96.038249881364806</v>
      </c>
      <c r="I12883" s="56">
        <v>102.024930498312</v>
      </c>
      <c r="J12883" s="57">
        <v>0.37931976169794501</v>
      </c>
      <c r="K12883" s="57">
        <v>0.43997721206690199</v>
      </c>
      <c r="L12883" s="57">
        <v>0.39452033801247299</v>
      </c>
      <c r="M12883" s="57">
        <v>0.33334402946676001</v>
      </c>
    </row>
    <row r="12884" spans="1:13" x14ac:dyDescent="0.25">
      <c r="A12884" t="s">
        <v>61</v>
      </c>
      <c r="B12884" t="s">
        <v>62</v>
      </c>
      <c r="C12884" s="2" t="s">
        <v>35</v>
      </c>
      <c r="D12884" s="2" t="s">
        <v>54</v>
      </c>
      <c r="E12884" s="2" t="s">
        <v>29027</v>
      </c>
      <c r="F12884" s="56">
        <v>108.647165114022</v>
      </c>
      <c r="G12884" s="56">
        <v>115.449122156071</v>
      </c>
      <c r="H12884" s="56">
        <v>128.21671606986899</v>
      </c>
      <c r="I12884" s="56">
        <v>80.148128497088095</v>
      </c>
      <c r="J12884" s="57">
        <v>0.53221313234719103</v>
      </c>
      <c r="K12884" s="57">
        <v>0.61335831472907698</v>
      </c>
      <c r="L12884" s="57">
        <v>0.54936179132565899</v>
      </c>
      <c r="M12884" s="57">
        <v>0.477662541403305</v>
      </c>
    </row>
    <row r="12885" spans="1:13" x14ac:dyDescent="0.25">
      <c r="A12885" t="s">
        <v>4377</v>
      </c>
      <c r="B12885" t="s">
        <v>4378</v>
      </c>
      <c r="C12885" s="2" t="s">
        <v>35</v>
      </c>
      <c r="D12885" s="2" t="s">
        <v>356</v>
      </c>
      <c r="E12885" s="2" t="s">
        <v>29028</v>
      </c>
      <c r="F12885" s="56"/>
      <c r="G12885" s="56">
        <v>107.273075101239</v>
      </c>
      <c r="H12885" s="56"/>
      <c r="I12885" s="56"/>
      <c r="J12885" s="57">
        <v>0.27058384729214602</v>
      </c>
      <c r="K12885" s="57">
        <v>0.30723052128799</v>
      </c>
      <c r="L12885" s="57">
        <v>0.28108152250220098</v>
      </c>
      <c r="M12885" s="57">
        <v>0.240593749497166</v>
      </c>
    </row>
    <row r="12886" spans="1:13" x14ac:dyDescent="0.25">
      <c r="A12886" t="s">
        <v>16328</v>
      </c>
      <c r="B12886" t="s">
        <v>16329</v>
      </c>
      <c r="C12886" s="2" t="s">
        <v>31</v>
      </c>
      <c r="D12886" s="2" t="s">
        <v>36</v>
      </c>
      <c r="E12886" s="2" t="s">
        <v>29028</v>
      </c>
      <c r="F12886" s="56"/>
      <c r="G12886" s="56">
        <v>115.47948945281099</v>
      </c>
      <c r="H12886" s="56"/>
      <c r="I12886" s="56"/>
      <c r="J12886" s="57">
        <v>0.26912918529708302</v>
      </c>
      <c r="K12886" s="57">
        <v>0.30583967934345002</v>
      </c>
      <c r="L12886" s="57">
        <v>0.27547790488042601</v>
      </c>
      <c r="M12886" s="57">
        <v>0.23423838198960001</v>
      </c>
    </row>
    <row r="12887" spans="1:13" x14ac:dyDescent="0.25">
      <c r="A12887" t="s">
        <v>4361</v>
      </c>
      <c r="B12887" t="s">
        <v>4362</v>
      </c>
      <c r="C12887" s="2" t="s">
        <v>31</v>
      </c>
      <c r="D12887" s="2" t="s">
        <v>312</v>
      </c>
      <c r="E12887" s="2" t="s">
        <v>29028</v>
      </c>
      <c r="F12887" s="56">
        <v>108.688140310937</v>
      </c>
      <c r="G12887" s="56">
        <v>127.46578776211</v>
      </c>
      <c r="H12887" s="56">
        <v>114.523335853429</v>
      </c>
      <c r="I12887" s="56">
        <v>90.589279984498702</v>
      </c>
      <c r="J12887" s="57">
        <v>0.42978379878016099</v>
      </c>
      <c r="K12887" s="57">
        <v>0.47137263511038402</v>
      </c>
      <c r="L12887" s="57">
        <v>0.43868362660913701</v>
      </c>
      <c r="M12887" s="57">
        <v>0.39062149612805203</v>
      </c>
    </row>
    <row r="12888" spans="1:13" x14ac:dyDescent="0.25">
      <c r="A12888" t="s">
        <v>42</v>
      </c>
      <c r="B12888" t="s">
        <v>43</v>
      </c>
      <c r="C12888" s="2" t="s">
        <v>31</v>
      </c>
      <c r="D12888" s="2" t="s">
        <v>39</v>
      </c>
      <c r="E12888" s="2" t="s">
        <v>29027</v>
      </c>
      <c r="F12888" s="56">
        <v>114.76974369388</v>
      </c>
      <c r="G12888" s="56">
        <v>127.804639888187</v>
      </c>
      <c r="H12888" s="56">
        <v>118.121545661277</v>
      </c>
      <c r="I12888" s="56">
        <v>90.159751778855096</v>
      </c>
      <c r="J12888" s="57">
        <v>0.66752155219012699</v>
      </c>
      <c r="K12888" s="57">
        <v>0.73457693107517996</v>
      </c>
      <c r="L12888" s="57">
        <v>0.67422312598804701</v>
      </c>
      <c r="M12888" s="57">
        <v>0.61215448191948596</v>
      </c>
    </row>
    <row r="12889" spans="1:13" x14ac:dyDescent="0.25">
      <c r="A12889" t="s">
        <v>57</v>
      </c>
      <c r="B12889" t="s">
        <v>58</v>
      </c>
      <c r="C12889" s="2" t="s">
        <v>35</v>
      </c>
      <c r="D12889" s="2" t="s">
        <v>54</v>
      </c>
      <c r="E12889" s="2" t="s">
        <v>29027</v>
      </c>
      <c r="F12889" s="56">
        <v>110.23369981073</v>
      </c>
      <c r="G12889" s="56">
        <v>97.351277071844294</v>
      </c>
      <c r="H12889" s="56">
        <v>127.067521014798</v>
      </c>
      <c r="I12889" s="56">
        <v>78.135237535917696</v>
      </c>
      <c r="J12889" s="57">
        <v>0.59777713951864098</v>
      </c>
      <c r="K12889" s="57">
        <v>0.67642173851144904</v>
      </c>
      <c r="L12889" s="57">
        <v>0.60885751180535197</v>
      </c>
      <c r="M12889" s="57">
        <v>0.54134149387178698</v>
      </c>
    </row>
    <row r="12890" spans="1:13" x14ac:dyDescent="0.25">
      <c r="A12890" t="s">
        <v>55</v>
      </c>
      <c r="B12890" t="s">
        <v>56</v>
      </c>
      <c r="C12890" s="2" t="s">
        <v>31</v>
      </c>
      <c r="D12890" s="2" t="s">
        <v>54</v>
      </c>
      <c r="E12890" s="2" t="s">
        <v>29027</v>
      </c>
      <c r="F12890" s="56">
        <v>101.89811783911</v>
      </c>
      <c r="G12890" s="56">
        <v>106.10040537430601</v>
      </c>
      <c r="H12890" s="56">
        <v>120.30227157163399</v>
      </c>
      <c r="I12890" s="56">
        <v>83.213741990136896</v>
      </c>
      <c r="J12890" s="57">
        <v>0.53228747571855795</v>
      </c>
      <c r="K12890" s="57">
        <v>0.61346777557794896</v>
      </c>
      <c r="L12890" s="57">
        <v>0.55823536615320901</v>
      </c>
      <c r="M12890" s="57">
        <v>0.48289028418619601</v>
      </c>
    </row>
    <row r="12891" spans="1:13" x14ac:dyDescent="0.25">
      <c r="A12891" t="s">
        <v>4375</v>
      </c>
      <c r="B12891" t="s">
        <v>4376</v>
      </c>
      <c r="C12891" s="2" t="s">
        <v>31</v>
      </c>
      <c r="D12891" s="2" t="s">
        <v>356</v>
      </c>
      <c r="E12891" s="2" t="s">
        <v>29028</v>
      </c>
      <c r="F12891" s="56"/>
      <c r="G12891" s="56">
        <v>107.273075101239</v>
      </c>
      <c r="H12891" s="56"/>
      <c r="I12891" s="56"/>
      <c r="J12891" s="57">
        <v>0.27058384729214602</v>
      </c>
      <c r="K12891" s="57">
        <v>0.30723052128799</v>
      </c>
      <c r="L12891" s="57">
        <v>0.28108152250220098</v>
      </c>
      <c r="M12891" s="57">
        <v>0.240593749497166</v>
      </c>
    </row>
    <row r="12892" spans="1:13" x14ac:dyDescent="0.25">
      <c r="A12892" t="s">
        <v>48</v>
      </c>
      <c r="B12892" t="s">
        <v>49</v>
      </c>
      <c r="C12892" s="2" t="s">
        <v>35</v>
      </c>
      <c r="D12892" s="2" t="s">
        <v>39</v>
      </c>
      <c r="E12892" s="2" t="s">
        <v>29027</v>
      </c>
      <c r="F12892" s="56">
        <v>115.54305316115</v>
      </c>
      <c r="G12892" s="56">
        <v>118.660360363981</v>
      </c>
      <c r="H12892" s="56">
        <v>119.12558938792399</v>
      </c>
      <c r="I12892" s="56">
        <v>92.335530045742701</v>
      </c>
      <c r="J12892" s="57">
        <v>0.58133898602373602</v>
      </c>
      <c r="K12892" s="57">
        <v>0.64977458263254895</v>
      </c>
      <c r="L12892" s="57">
        <v>0.59165310267292404</v>
      </c>
      <c r="M12892" s="57">
        <v>0.52625467204305199</v>
      </c>
    </row>
    <row r="12893" spans="1:13" x14ac:dyDescent="0.25">
      <c r="A12893" t="s">
        <v>4371</v>
      </c>
      <c r="B12893" t="s">
        <v>4372</v>
      </c>
      <c r="C12893" s="2" t="s">
        <v>31</v>
      </c>
      <c r="D12893" s="2" t="s">
        <v>356</v>
      </c>
      <c r="E12893" s="2" t="s">
        <v>29028</v>
      </c>
      <c r="F12893" s="56"/>
      <c r="G12893" s="56">
        <v>107.273075101239</v>
      </c>
      <c r="H12893" s="56"/>
      <c r="I12893" s="56"/>
      <c r="J12893" s="57">
        <v>0.27058384729214602</v>
      </c>
      <c r="K12893" s="57">
        <v>0.30723052128799</v>
      </c>
      <c r="L12893" s="57">
        <v>0.28108152250220098</v>
      </c>
      <c r="M12893" s="57">
        <v>0.240593749497166</v>
      </c>
    </row>
    <row r="12894" spans="1:13" x14ac:dyDescent="0.25">
      <c r="A12894" t="s">
        <v>52</v>
      </c>
      <c r="B12894" t="s">
        <v>53</v>
      </c>
      <c r="C12894" s="2" t="s">
        <v>31</v>
      </c>
      <c r="D12894" s="2" t="s">
        <v>54</v>
      </c>
      <c r="E12894" s="2" t="s">
        <v>29027</v>
      </c>
      <c r="F12894" s="56">
        <v>107.793264601182</v>
      </c>
      <c r="G12894" s="56">
        <v>112.669666907455</v>
      </c>
      <c r="H12894" s="56">
        <v>123.919400882644</v>
      </c>
      <c r="I12894" s="56">
        <v>87.076230971463005</v>
      </c>
      <c r="J12894" s="57">
        <v>0.53228747571855795</v>
      </c>
      <c r="K12894" s="57">
        <v>0.61346777557794896</v>
      </c>
      <c r="L12894" s="57">
        <v>0.55823536615320901</v>
      </c>
      <c r="M12894" s="57">
        <v>0.48289028418619601</v>
      </c>
    </row>
    <row r="12895" spans="1:13" x14ac:dyDescent="0.25">
      <c r="A12895" t="s">
        <v>46</v>
      </c>
      <c r="B12895" t="s">
        <v>47</v>
      </c>
      <c r="C12895" s="2" t="s">
        <v>35</v>
      </c>
      <c r="D12895" s="2" t="s">
        <v>39</v>
      </c>
      <c r="E12895" s="2" t="s">
        <v>29027</v>
      </c>
      <c r="F12895" s="56">
        <v>110.880441880303</v>
      </c>
      <c r="G12895" s="56">
        <v>113.32131805323699</v>
      </c>
      <c r="H12895" s="56">
        <v>109.153315378165</v>
      </c>
      <c r="I12895" s="56">
        <v>87.916440181742402</v>
      </c>
      <c r="J12895" s="57">
        <v>0.56509707070854598</v>
      </c>
      <c r="K12895" s="57">
        <v>0.63236652398581605</v>
      </c>
      <c r="L12895" s="57">
        <v>0.58021938175722898</v>
      </c>
      <c r="M12895" s="57">
        <v>0.51225708880017895</v>
      </c>
    </row>
    <row r="12896" spans="1:13" x14ac:dyDescent="0.25">
      <c r="A12896" t="s">
        <v>76</v>
      </c>
      <c r="B12896" t="s">
        <v>77</v>
      </c>
      <c r="C12896" s="2" t="s">
        <v>35</v>
      </c>
      <c r="D12896" s="2" t="s">
        <v>69</v>
      </c>
      <c r="E12896" s="2" t="s">
        <v>29027</v>
      </c>
      <c r="F12896" s="56">
        <v>109.428104848475</v>
      </c>
      <c r="G12896" s="56">
        <v>108.564190660382</v>
      </c>
      <c r="H12896" s="56">
        <v>129.70343216796999</v>
      </c>
      <c r="I12896" s="56">
        <v>81.110374570585506</v>
      </c>
      <c r="J12896" s="57">
        <v>0.54623622073815803</v>
      </c>
      <c r="K12896" s="57">
        <v>0.62447121106892101</v>
      </c>
      <c r="L12896" s="57">
        <v>0.55343936898544799</v>
      </c>
      <c r="M12896" s="57">
        <v>0.48020133183205999</v>
      </c>
    </row>
    <row r="12897" spans="1:13" x14ac:dyDescent="0.25">
      <c r="A12897" t="s">
        <v>72</v>
      </c>
      <c r="B12897" t="s">
        <v>73</v>
      </c>
      <c r="C12897" s="2" t="s">
        <v>31</v>
      </c>
      <c r="D12897" s="2" t="s">
        <v>69</v>
      </c>
      <c r="E12897" s="2" t="s">
        <v>29027</v>
      </c>
      <c r="F12897" s="56">
        <v>107.39516018229401</v>
      </c>
      <c r="G12897" s="56">
        <v>99.215492541301103</v>
      </c>
      <c r="H12897" s="56">
        <v>126.93651510929899</v>
      </c>
      <c r="I12897" s="56">
        <v>81.2625867425037</v>
      </c>
      <c r="J12897" s="57">
        <v>0.54614462692878596</v>
      </c>
      <c r="K12897" s="57">
        <v>0.624416742353471</v>
      </c>
      <c r="L12897" s="57">
        <v>0.55337888717231998</v>
      </c>
      <c r="M12897" s="57">
        <v>0.49123407985148998</v>
      </c>
    </row>
    <row r="12898" spans="1:13" x14ac:dyDescent="0.25">
      <c r="A12898" t="s">
        <v>74</v>
      </c>
      <c r="B12898" t="s">
        <v>75</v>
      </c>
      <c r="C12898" s="2" t="s">
        <v>35</v>
      </c>
      <c r="D12898" s="2" t="s">
        <v>69</v>
      </c>
      <c r="E12898" s="2" t="s">
        <v>29027</v>
      </c>
      <c r="F12898" s="56">
        <v>110.60710771502001</v>
      </c>
      <c r="G12898" s="56">
        <v>99.805202240060197</v>
      </c>
      <c r="H12898" s="56">
        <v>129.88454984161399</v>
      </c>
      <c r="I12898" s="56">
        <v>82.081574301254705</v>
      </c>
      <c r="J12898" s="57">
        <v>0.54623622073815803</v>
      </c>
      <c r="K12898" s="57">
        <v>0.62447121106892101</v>
      </c>
      <c r="L12898" s="57">
        <v>0.54859494926417596</v>
      </c>
      <c r="M12898" s="57">
        <v>0.48020133183205999</v>
      </c>
    </row>
    <row r="12899" spans="1:13" x14ac:dyDescent="0.25">
      <c r="A12899" t="s">
        <v>70</v>
      </c>
      <c r="B12899" t="s">
        <v>71</v>
      </c>
      <c r="C12899" s="2" t="s">
        <v>31</v>
      </c>
      <c r="D12899" s="2" t="s">
        <v>69</v>
      </c>
      <c r="E12899" s="2" t="s">
        <v>29027</v>
      </c>
      <c r="F12899" s="56">
        <v>113.290313176334</v>
      </c>
      <c r="G12899" s="56">
        <v>105.784757184897</v>
      </c>
      <c r="H12899" s="56">
        <v>127.934249655836</v>
      </c>
      <c r="I12899" s="56">
        <v>81.455906589060703</v>
      </c>
      <c r="J12899" s="57">
        <v>0.54614462692878596</v>
      </c>
      <c r="K12899" s="57">
        <v>0.624416742353471</v>
      </c>
      <c r="L12899" s="57">
        <v>0.55337888717231998</v>
      </c>
      <c r="M12899" s="57">
        <v>0.48013506184621302</v>
      </c>
    </row>
    <row r="12900" spans="1:13" x14ac:dyDescent="0.25">
      <c r="A12900" t="s">
        <v>67</v>
      </c>
      <c r="B12900" t="s">
        <v>68</v>
      </c>
      <c r="C12900" s="2" t="s">
        <v>31</v>
      </c>
      <c r="D12900" s="2" t="s">
        <v>69</v>
      </c>
      <c r="E12900" s="2" t="s">
        <v>29027</v>
      </c>
      <c r="F12900" s="56">
        <v>112.11126357002</v>
      </c>
      <c r="G12900" s="56">
        <v>97.025737660102394</v>
      </c>
      <c r="H12900" s="56">
        <v>127.934249655836</v>
      </c>
      <c r="I12900" s="56">
        <v>81.2625867425037</v>
      </c>
      <c r="J12900" s="57">
        <v>0.54614462692878596</v>
      </c>
      <c r="K12900" s="57">
        <v>0.624416742353471</v>
      </c>
      <c r="L12900" s="57">
        <v>0.55337888717231998</v>
      </c>
      <c r="M12900" s="57">
        <v>0.49123407985148998</v>
      </c>
    </row>
    <row r="12901" spans="1:13" x14ac:dyDescent="0.25">
      <c r="A12901" t="s">
        <v>4373</v>
      </c>
      <c r="B12901" t="s">
        <v>4374</v>
      </c>
      <c r="C12901" s="2" t="s">
        <v>31</v>
      </c>
      <c r="D12901" s="2" t="s">
        <v>356</v>
      </c>
      <c r="E12901" s="2" t="s">
        <v>29028</v>
      </c>
      <c r="F12901" s="56"/>
      <c r="G12901" s="56">
        <v>107.273075101239</v>
      </c>
      <c r="H12901" s="56"/>
      <c r="I12901" s="56"/>
      <c r="J12901" s="57">
        <v>0.27058384729214602</v>
      </c>
      <c r="K12901" s="57">
        <v>0.30723052128799</v>
      </c>
      <c r="L12901" s="57">
        <v>0.28108152250220098</v>
      </c>
      <c r="M12901" s="57">
        <v>0.240593749497166</v>
      </c>
    </row>
    <row r="12902" spans="1:13" x14ac:dyDescent="0.25">
      <c r="A12902" t="s">
        <v>7508</v>
      </c>
      <c r="B12902" t="s">
        <v>7509</v>
      </c>
      <c r="C12902" s="2" t="s">
        <v>35</v>
      </c>
      <c r="D12902" s="2" t="s">
        <v>315</v>
      </c>
      <c r="E12902" s="2" t="s">
        <v>29028</v>
      </c>
      <c r="F12902" s="56">
        <v>110.481868505739</v>
      </c>
      <c r="G12902" s="56">
        <v>115.324564294966</v>
      </c>
      <c r="H12902" s="56">
        <v>118.267339963469</v>
      </c>
      <c r="I12902" s="56">
        <v>92.833051631399798</v>
      </c>
      <c r="J12902" s="57">
        <v>0.44591692188203602</v>
      </c>
      <c r="K12902" s="57">
        <v>0.50090069214865596</v>
      </c>
      <c r="L12902" s="57">
        <v>0.45249994198540999</v>
      </c>
      <c r="M12902" s="57">
        <v>0.40239510314131299</v>
      </c>
    </row>
    <row r="12903" spans="1:13" x14ac:dyDescent="0.25">
      <c r="A12903" t="s">
        <v>37</v>
      </c>
      <c r="B12903" t="s">
        <v>38</v>
      </c>
      <c r="C12903" s="2" t="s">
        <v>31</v>
      </c>
      <c r="D12903" s="2" t="s">
        <v>39</v>
      </c>
      <c r="E12903" s="2" t="s">
        <v>29027</v>
      </c>
      <c r="F12903" s="56">
        <v>122.378082134913</v>
      </c>
      <c r="G12903" s="56">
        <v>118.940393932098</v>
      </c>
      <c r="H12903" s="56">
        <v>116.874015805361</v>
      </c>
      <c r="I12903" s="56">
        <v>85.6228199142232</v>
      </c>
      <c r="J12903" s="57">
        <v>0.565498710659744</v>
      </c>
      <c r="K12903" s="57">
        <v>0.63436804418540205</v>
      </c>
      <c r="L12903" s="57">
        <v>0.57403258910871402</v>
      </c>
      <c r="M12903" s="57">
        <v>0.50891941861197498</v>
      </c>
    </row>
    <row r="12904" spans="1:13" x14ac:dyDescent="0.25">
      <c r="A12904" t="s">
        <v>40</v>
      </c>
      <c r="B12904" t="s">
        <v>41</v>
      </c>
      <c r="C12904" s="2" t="s">
        <v>31</v>
      </c>
      <c r="D12904" s="2" t="s">
        <v>39</v>
      </c>
      <c r="E12904" s="2" t="s">
        <v>29027</v>
      </c>
      <c r="F12904" s="56">
        <v>112.974079693672</v>
      </c>
      <c r="G12904" s="56">
        <v>119.848302387031</v>
      </c>
      <c r="H12904" s="56">
        <v>114.220446985048</v>
      </c>
      <c r="I12904" s="56">
        <v>87.322778083858196</v>
      </c>
      <c r="J12904" s="57">
        <v>0.56509707070854598</v>
      </c>
      <c r="K12904" s="57">
        <v>0.63236906424263095</v>
      </c>
      <c r="L12904" s="57">
        <v>0.58023442395070701</v>
      </c>
      <c r="M12904" s="57">
        <v>0.51228473306629296</v>
      </c>
    </row>
    <row r="12905" spans="1:13" x14ac:dyDescent="0.25">
      <c r="A12905" t="s">
        <v>65</v>
      </c>
      <c r="B12905" t="s">
        <v>66</v>
      </c>
      <c r="C12905" s="2" t="s">
        <v>35</v>
      </c>
      <c r="D12905" s="2" t="s">
        <v>54</v>
      </c>
      <c r="E12905" s="2" t="s">
        <v>29027</v>
      </c>
      <c r="F12905" s="56">
        <v>108.057620835961</v>
      </c>
      <c r="G12905" s="56">
        <v>117.63888947905799</v>
      </c>
      <c r="H12905" s="56">
        <v>127.96258068754599</v>
      </c>
      <c r="I12905" s="56">
        <v>79.743878295945706</v>
      </c>
      <c r="J12905" s="57">
        <v>0.53221313234719103</v>
      </c>
      <c r="K12905" s="57">
        <v>0.61335831472907698</v>
      </c>
      <c r="L12905" s="57">
        <v>0.54480354513069995</v>
      </c>
      <c r="M12905" s="57">
        <v>0.48779155083970299</v>
      </c>
    </row>
    <row r="12906" spans="1:13" x14ac:dyDescent="0.25">
      <c r="A12906" t="s">
        <v>4425</v>
      </c>
      <c r="B12906" t="s">
        <v>4426</v>
      </c>
      <c r="C12906" s="2" t="s">
        <v>31</v>
      </c>
      <c r="D12906" s="2" t="s">
        <v>315</v>
      </c>
      <c r="E12906" s="2" t="s">
        <v>29028</v>
      </c>
      <c r="F12906" s="56">
        <v>110.19686497829299</v>
      </c>
      <c r="G12906" s="56">
        <v>112.131687057317</v>
      </c>
      <c r="H12906" s="56">
        <v>116.079742270952</v>
      </c>
      <c r="I12906" s="56">
        <v>92.933050625722998</v>
      </c>
      <c r="J12906" s="57">
        <v>0.38578551613300899</v>
      </c>
      <c r="K12906" s="57">
        <v>0.42688365040806803</v>
      </c>
      <c r="L12906" s="57">
        <v>0.39171306742666301</v>
      </c>
      <c r="M12906" s="57">
        <v>0.34966250576112401</v>
      </c>
    </row>
    <row r="12907" spans="1:13" x14ac:dyDescent="0.25">
      <c r="A12907" t="s">
        <v>63</v>
      </c>
      <c r="B12907" t="s">
        <v>64</v>
      </c>
      <c r="C12907" s="2" t="s">
        <v>35</v>
      </c>
      <c r="D12907" s="2" t="s">
        <v>54</v>
      </c>
      <c r="E12907" s="2" t="s">
        <v>29027</v>
      </c>
      <c r="F12907" s="56">
        <v>106.289116536143</v>
      </c>
      <c r="G12907" s="56">
        <v>107.237553793365</v>
      </c>
      <c r="H12907" s="56">
        <v>127.630766036719</v>
      </c>
      <c r="I12907" s="56">
        <v>82.090874232460607</v>
      </c>
      <c r="J12907" s="57">
        <v>0.53221313234719103</v>
      </c>
      <c r="K12907" s="57">
        <v>0.61335831472907698</v>
      </c>
      <c r="L12907" s="57">
        <v>0.54480354513069995</v>
      </c>
      <c r="M12907" s="57">
        <v>0.477662541403305</v>
      </c>
    </row>
    <row r="12908" spans="1:13" x14ac:dyDescent="0.25">
      <c r="A12908" t="s">
        <v>44</v>
      </c>
      <c r="B12908" t="s">
        <v>45</v>
      </c>
      <c r="C12908" s="2" t="s">
        <v>35</v>
      </c>
      <c r="D12908" s="2" t="s">
        <v>39</v>
      </c>
      <c r="E12908" s="2" t="s">
        <v>29027</v>
      </c>
      <c r="F12908" s="56">
        <v>114.26904392548199</v>
      </c>
      <c r="G12908" s="56">
        <v>113.264465297955</v>
      </c>
      <c r="H12908" s="56">
        <v>122.079290326582</v>
      </c>
      <c r="I12908" s="56">
        <v>84.923049558697002</v>
      </c>
      <c r="J12908" s="57">
        <v>0.58616412016235497</v>
      </c>
      <c r="K12908" s="57">
        <v>0.65462380314825797</v>
      </c>
      <c r="L12908" s="57">
        <v>0.59176625187763299</v>
      </c>
      <c r="M12908" s="57">
        <v>0.52644113058020803</v>
      </c>
    </row>
    <row r="12909" spans="1:13" x14ac:dyDescent="0.25">
      <c r="A12909" t="s">
        <v>4363</v>
      </c>
      <c r="B12909" t="s">
        <v>4364</v>
      </c>
      <c r="C12909" s="2" t="s">
        <v>35</v>
      </c>
      <c r="D12909" s="2" t="s">
        <v>312</v>
      </c>
      <c r="E12909" s="2" t="s">
        <v>29028</v>
      </c>
      <c r="F12909" s="56">
        <v>108.688140310937</v>
      </c>
      <c r="G12909" s="56">
        <v>127.46578776211</v>
      </c>
      <c r="H12909" s="56">
        <v>114.523335853429</v>
      </c>
      <c r="I12909" s="56">
        <v>90.589279984498702</v>
      </c>
      <c r="J12909" s="57">
        <v>0.42978379878016099</v>
      </c>
      <c r="K12909" s="57">
        <v>0.47137263511038402</v>
      </c>
      <c r="L12909" s="57">
        <v>0.43868362660913701</v>
      </c>
      <c r="M12909" s="57">
        <v>0.39062149612805203</v>
      </c>
    </row>
    <row r="12910" spans="1:13" x14ac:dyDescent="0.25">
      <c r="A12910" t="s">
        <v>59</v>
      </c>
      <c r="B12910" t="s">
        <v>60</v>
      </c>
      <c r="C12910" s="2" t="s">
        <v>35</v>
      </c>
      <c r="D12910" s="2" t="s">
        <v>54</v>
      </c>
      <c r="E12910" s="2" t="s">
        <v>29027</v>
      </c>
      <c r="F12910" s="56">
        <v>105.699572258082</v>
      </c>
      <c r="G12910" s="56">
        <v>110.522186115163</v>
      </c>
      <c r="H12910" s="56">
        <v>121.152765124997</v>
      </c>
      <c r="I12910" s="56">
        <v>81.454026815731893</v>
      </c>
      <c r="J12910" s="57">
        <v>0.53221313234719103</v>
      </c>
      <c r="K12910" s="57">
        <v>0.61335831472907698</v>
      </c>
      <c r="L12910" s="57">
        <v>0.558139791679228</v>
      </c>
      <c r="M12910" s="57">
        <v>0.49266398438610498</v>
      </c>
    </row>
    <row r="12911" spans="1:13" x14ac:dyDescent="0.25">
      <c r="A12911" t="s">
        <v>23443</v>
      </c>
      <c r="B12911" t="s">
        <v>23444</v>
      </c>
      <c r="C12911" s="2" t="s">
        <v>31</v>
      </c>
      <c r="D12911" s="2" t="s">
        <v>236</v>
      </c>
      <c r="E12911" s="2" t="s">
        <v>29028</v>
      </c>
      <c r="F12911" s="56">
        <v>99.347762379356297</v>
      </c>
      <c r="G12911" s="56">
        <v>97.352054683662899</v>
      </c>
      <c r="H12911" s="56">
        <v>99.227640892336893</v>
      </c>
      <c r="I12911" s="56"/>
      <c r="J12911" s="57">
        <v>0.32302033876389902</v>
      </c>
      <c r="K12911" s="57">
        <v>0.35901120130528202</v>
      </c>
      <c r="L12911" s="57">
        <v>0.32854510581213803</v>
      </c>
      <c r="M12911" s="57">
        <v>0.28480504122828398</v>
      </c>
    </row>
    <row r="12912" spans="1:13" x14ac:dyDescent="0.25">
      <c r="A12912" t="s">
        <v>4381</v>
      </c>
      <c r="B12912" t="s">
        <v>4382</v>
      </c>
      <c r="C12912" s="2" t="s">
        <v>35</v>
      </c>
      <c r="D12912" s="2" t="s">
        <v>69</v>
      </c>
      <c r="E12912" s="2" t="s">
        <v>29028</v>
      </c>
      <c r="F12912" s="56"/>
      <c r="G12912" s="56">
        <v>124.40778262872701</v>
      </c>
      <c r="H12912" s="56"/>
      <c r="I12912" s="56"/>
      <c r="J12912" s="57">
        <v>0.27678911479889401</v>
      </c>
      <c r="K12912" s="57">
        <v>0.31393857853090701</v>
      </c>
      <c r="L12912" s="57">
        <v>0.27891376406702001</v>
      </c>
      <c r="M12912" s="57">
        <v>0.23770154177929501</v>
      </c>
    </row>
    <row r="12913" spans="1:13" x14ac:dyDescent="0.25">
      <c r="A12913" t="s">
        <v>22018</v>
      </c>
      <c r="B12913" t="s">
        <v>22019</v>
      </c>
      <c r="C12913" s="2" t="s">
        <v>31</v>
      </c>
      <c r="D12913" s="2" t="s">
        <v>69</v>
      </c>
      <c r="E12913" s="2" t="s">
        <v>29028</v>
      </c>
      <c r="F12913" s="56"/>
      <c r="G12913" s="56">
        <v>124.40778262872701</v>
      </c>
      <c r="H12913" s="56"/>
      <c r="I12913" s="56"/>
      <c r="J12913" s="57">
        <v>0.27678911479889401</v>
      </c>
      <c r="K12913" s="57">
        <v>0.31393857853090701</v>
      </c>
      <c r="L12913" s="57">
        <v>0.27891376406702001</v>
      </c>
      <c r="M12913" s="57">
        <v>0.23770154177929501</v>
      </c>
    </row>
    <row r="12914" spans="1:13" x14ac:dyDescent="0.25">
      <c r="A12914" t="s">
        <v>2460</v>
      </c>
      <c r="B12914" t="s">
        <v>2461</v>
      </c>
      <c r="C12914" s="2" t="s">
        <v>31</v>
      </c>
      <c r="D12914" s="2" t="s">
        <v>217</v>
      </c>
      <c r="E12914" s="2" t="s">
        <v>29027</v>
      </c>
      <c r="F12914" s="56">
        <v>112.68339728437201</v>
      </c>
      <c r="G12914" s="56">
        <v>113.750451844588</v>
      </c>
      <c r="H12914" s="56">
        <v>127.885584578671</v>
      </c>
      <c r="I12914" s="56">
        <v>86.960179702265705</v>
      </c>
      <c r="J12914" s="57">
        <v>0.53435090870320501</v>
      </c>
      <c r="K12914" s="57">
        <v>0.61023217747340097</v>
      </c>
      <c r="L12914" s="57">
        <v>0.53292652978238397</v>
      </c>
      <c r="M12914" s="57">
        <v>0.46848080132440001</v>
      </c>
    </row>
    <row r="12915" spans="1:13" x14ac:dyDescent="0.25">
      <c r="A12915" t="s">
        <v>13390</v>
      </c>
      <c r="B12915" t="s">
        <v>13391</v>
      </c>
      <c r="C12915" s="2" t="s">
        <v>35</v>
      </c>
      <c r="D12915" s="2" t="s">
        <v>36</v>
      </c>
      <c r="E12915" s="2" t="s">
        <v>29028</v>
      </c>
      <c r="F12915" s="56">
        <v>93.487062826555501</v>
      </c>
      <c r="G12915" s="56">
        <v>108.838314378677</v>
      </c>
      <c r="H12915" s="56">
        <v>111.465742409409</v>
      </c>
      <c r="I12915" s="56">
        <v>105.896175265933</v>
      </c>
      <c r="J12915" s="57">
        <v>0.48348007740809601</v>
      </c>
      <c r="K12915" s="57">
        <v>0.52536435523074199</v>
      </c>
      <c r="L12915" s="57">
        <v>0.49171665595995201</v>
      </c>
      <c r="M12915" s="57">
        <v>0.44926170882347599</v>
      </c>
    </row>
    <row r="12916" spans="1:13" x14ac:dyDescent="0.25">
      <c r="A12916" t="s">
        <v>17539</v>
      </c>
      <c r="B12916" t="s">
        <v>17540</v>
      </c>
      <c r="C12916" s="2" t="s">
        <v>31</v>
      </c>
      <c r="D12916" s="2" t="s">
        <v>7638</v>
      </c>
      <c r="E12916" s="2" t="s">
        <v>29028</v>
      </c>
      <c r="F12916" s="56">
        <v>98.041152155267099</v>
      </c>
      <c r="G12916" s="56">
        <v>105.934929579306</v>
      </c>
      <c r="H12916" s="56">
        <v>99.555758443991095</v>
      </c>
      <c r="I12916" s="56"/>
      <c r="J12916" s="57">
        <v>0.29996285570223902</v>
      </c>
      <c r="K12916" s="57">
        <v>0.349753306337932</v>
      </c>
      <c r="L12916" s="57">
        <v>0.31168966522358399</v>
      </c>
      <c r="M12916" s="57">
        <v>0.25941896973873302</v>
      </c>
    </row>
    <row r="12917" spans="1:13" x14ac:dyDescent="0.25">
      <c r="A12917" t="s">
        <v>17541</v>
      </c>
      <c r="B12917" t="s">
        <v>17542</v>
      </c>
      <c r="C12917" s="2" t="s">
        <v>31</v>
      </c>
      <c r="D12917" s="2" t="s">
        <v>7638</v>
      </c>
      <c r="E12917" s="2" t="s">
        <v>29028</v>
      </c>
      <c r="F12917" s="56">
        <v>98.041152155267099</v>
      </c>
      <c r="G12917" s="56">
        <v>105.934929579306</v>
      </c>
      <c r="H12917" s="56">
        <v>99.555758443991095</v>
      </c>
      <c r="I12917" s="56"/>
      <c r="J12917" s="57">
        <v>0.29996285570223902</v>
      </c>
      <c r="K12917" s="57">
        <v>0.349753306337932</v>
      </c>
      <c r="L12917" s="57">
        <v>0.31168966522358399</v>
      </c>
      <c r="M12917" s="57">
        <v>0.25941896973873302</v>
      </c>
    </row>
    <row r="12918" spans="1:13" x14ac:dyDescent="0.25">
      <c r="A12918" t="s">
        <v>17559</v>
      </c>
      <c r="B12918" t="s">
        <v>17560</v>
      </c>
      <c r="C12918" s="2" t="s">
        <v>35</v>
      </c>
      <c r="D12918" s="2" t="s">
        <v>7638</v>
      </c>
      <c r="E12918" s="2" t="s">
        <v>29028</v>
      </c>
      <c r="F12918" s="56">
        <v>98.041152155267099</v>
      </c>
      <c r="G12918" s="56">
        <v>105.934929579306</v>
      </c>
      <c r="H12918" s="56">
        <v>99.555758443991095</v>
      </c>
      <c r="I12918" s="56"/>
      <c r="J12918" s="57">
        <v>0.29996285570223902</v>
      </c>
      <c r="K12918" s="57">
        <v>0.349753306337932</v>
      </c>
      <c r="L12918" s="57">
        <v>0.31168966522358399</v>
      </c>
      <c r="M12918" s="57">
        <v>0.25941896973873302</v>
      </c>
    </row>
    <row r="12919" spans="1:13" x14ac:dyDescent="0.25">
      <c r="A12919" t="s">
        <v>17543</v>
      </c>
      <c r="B12919" t="s">
        <v>17544</v>
      </c>
      <c r="C12919" s="2" t="s">
        <v>31</v>
      </c>
      <c r="D12919" s="2" t="s">
        <v>7638</v>
      </c>
      <c r="E12919" s="2" t="s">
        <v>29028</v>
      </c>
      <c r="F12919" s="56">
        <v>98.041152155267099</v>
      </c>
      <c r="G12919" s="56">
        <v>105.934929579306</v>
      </c>
      <c r="H12919" s="56">
        <v>99.555758443991095</v>
      </c>
      <c r="I12919" s="56"/>
      <c r="J12919" s="57">
        <v>0.29996285570223902</v>
      </c>
      <c r="K12919" s="57">
        <v>0.349753306337932</v>
      </c>
      <c r="L12919" s="57">
        <v>0.31168966522358399</v>
      </c>
      <c r="M12919" s="57">
        <v>0.25941896973873302</v>
      </c>
    </row>
    <row r="12920" spans="1:13" x14ac:dyDescent="0.25">
      <c r="A12920" t="s">
        <v>17545</v>
      </c>
      <c r="B12920" t="s">
        <v>17546</v>
      </c>
      <c r="C12920" s="2" t="s">
        <v>31</v>
      </c>
      <c r="D12920" s="2" t="s">
        <v>7638</v>
      </c>
      <c r="E12920" s="2" t="s">
        <v>29028</v>
      </c>
      <c r="F12920" s="56">
        <v>98.041152155267099</v>
      </c>
      <c r="G12920" s="56">
        <v>105.934929579306</v>
      </c>
      <c r="H12920" s="56">
        <v>99.555758443991095</v>
      </c>
      <c r="I12920" s="56"/>
      <c r="J12920" s="57">
        <v>0.29996285570223902</v>
      </c>
      <c r="K12920" s="57">
        <v>0.349753306337932</v>
      </c>
      <c r="L12920" s="57">
        <v>0.31168966522358399</v>
      </c>
      <c r="M12920" s="57">
        <v>0.25941896973873302</v>
      </c>
    </row>
    <row r="12921" spans="1:13" x14ac:dyDescent="0.25">
      <c r="A12921" t="s">
        <v>17553</v>
      </c>
      <c r="B12921" t="s">
        <v>17554</v>
      </c>
      <c r="C12921" s="2" t="s">
        <v>31</v>
      </c>
      <c r="D12921" s="2" t="s">
        <v>7638</v>
      </c>
      <c r="E12921" s="2" t="s">
        <v>29028</v>
      </c>
      <c r="F12921" s="56">
        <v>98.041152155267099</v>
      </c>
      <c r="G12921" s="56">
        <v>105.934929579306</v>
      </c>
      <c r="H12921" s="56">
        <v>99.555758443991095</v>
      </c>
      <c r="I12921" s="56"/>
      <c r="J12921" s="57">
        <v>0.29996285570223902</v>
      </c>
      <c r="K12921" s="57">
        <v>0.349753306337932</v>
      </c>
      <c r="L12921" s="57">
        <v>0.31168966522358399</v>
      </c>
      <c r="M12921" s="57">
        <v>0.25941896973873302</v>
      </c>
    </row>
    <row r="12922" spans="1:13" x14ac:dyDescent="0.25">
      <c r="A12922" t="s">
        <v>17551</v>
      </c>
      <c r="B12922" t="s">
        <v>17552</v>
      </c>
      <c r="C12922" s="2" t="s">
        <v>31</v>
      </c>
      <c r="D12922" s="2" t="s">
        <v>7638</v>
      </c>
      <c r="E12922" s="2" t="s">
        <v>29028</v>
      </c>
      <c r="F12922" s="56">
        <v>98.041152155267099</v>
      </c>
      <c r="G12922" s="56">
        <v>105.934929579306</v>
      </c>
      <c r="H12922" s="56">
        <v>99.555758443991095</v>
      </c>
      <c r="I12922" s="56"/>
      <c r="J12922" s="57">
        <v>0.29996285570223902</v>
      </c>
      <c r="K12922" s="57">
        <v>0.349753306337932</v>
      </c>
      <c r="L12922" s="57">
        <v>0.31168966522358399</v>
      </c>
      <c r="M12922" s="57">
        <v>0.25941896973873302</v>
      </c>
    </row>
    <row r="12923" spans="1:13" x14ac:dyDescent="0.25">
      <c r="A12923" t="s">
        <v>17549</v>
      </c>
      <c r="B12923" t="s">
        <v>17550</v>
      </c>
      <c r="C12923" s="2" t="s">
        <v>31</v>
      </c>
      <c r="D12923" s="2" t="s">
        <v>7638</v>
      </c>
      <c r="E12923" s="2" t="s">
        <v>29028</v>
      </c>
      <c r="F12923" s="56">
        <v>98.041152155267099</v>
      </c>
      <c r="G12923" s="56">
        <v>105.934929579306</v>
      </c>
      <c r="H12923" s="56">
        <v>99.555758443991095</v>
      </c>
      <c r="I12923" s="56"/>
      <c r="J12923" s="57">
        <v>0.29996285570223902</v>
      </c>
      <c r="K12923" s="57">
        <v>0.349753306337932</v>
      </c>
      <c r="L12923" s="57">
        <v>0.31168966522358399</v>
      </c>
      <c r="M12923" s="57">
        <v>0.25941896973873302</v>
      </c>
    </row>
    <row r="12924" spans="1:13" x14ac:dyDescent="0.25">
      <c r="A12924" t="s">
        <v>17555</v>
      </c>
      <c r="B12924" t="s">
        <v>17556</v>
      </c>
      <c r="C12924" s="2" t="s">
        <v>35</v>
      </c>
      <c r="D12924" s="2" t="s">
        <v>7638</v>
      </c>
      <c r="E12924" s="2" t="s">
        <v>29028</v>
      </c>
      <c r="F12924" s="56">
        <v>98.041152155267099</v>
      </c>
      <c r="G12924" s="56">
        <v>105.934929579306</v>
      </c>
      <c r="H12924" s="56">
        <v>99.555758443991095</v>
      </c>
      <c r="I12924" s="56"/>
      <c r="J12924" s="57">
        <v>0.29996285570223902</v>
      </c>
      <c r="K12924" s="57">
        <v>0.349753306337932</v>
      </c>
      <c r="L12924" s="57">
        <v>0.31168966522358399</v>
      </c>
      <c r="M12924" s="57">
        <v>0.25941896973873302</v>
      </c>
    </row>
    <row r="12925" spans="1:13" x14ac:dyDescent="0.25">
      <c r="A12925" t="s">
        <v>26669</v>
      </c>
      <c r="B12925" t="s">
        <v>26670</v>
      </c>
      <c r="C12925" s="2" t="s">
        <v>35</v>
      </c>
      <c r="D12925" s="2" t="s">
        <v>83</v>
      </c>
      <c r="E12925" s="2" t="s">
        <v>29028</v>
      </c>
      <c r="F12925" s="56">
        <v>95.452898533346399</v>
      </c>
      <c r="G12925" s="56">
        <v>101.473490635701</v>
      </c>
      <c r="H12925" s="56">
        <v>105.48542328806801</v>
      </c>
      <c r="I12925" s="56"/>
      <c r="J12925" s="57">
        <v>0.30547300351590501</v>
      </c>
      <c r="K12925" s="57">
        <v>0.36165235353388397</v>
      </c>
      <c r="L12925" s="57">
        <v>0.31391861349792</v>
      </c>
      <c r="M12925" s="57">
        <v>0.25369148699530403</v>
      </c>
    </row>
    <row r="12926" spans="1:13" x14ac:dyDescent="0.25">
      <c r="A12926" t="s">
        <v>7054</v>
      </c>
      <c r="B12926" t="s">
        <v>7055</v>
      </c>
      <c r="C12926" s="2" t="s">
        <v>31</v>
      </c>
      <c r="D12926" s="2" t="s">
        <v>315</v>
      </c>
      <c r="E12926" s="2" t="s">
        <v>29028</v>
      </c>
      <c r="F12926" s="56">
        <v>107.08741347306901</v>
      </c>
      <c r="G12926" s="56">
        <v>117.87310615882301</v>
      </c>
      <c r="H12926" s="56">
        <v>98.906113821818096</v>
      </c>
      <c r="I12926" s="56">
        <v>92.490017732743198</v>
      </c>
      <c r="J12926" s="57">
        <v>0.42107859488698901</v>
      </c>
      <c r="K12926" s="57">
        <v>0.47678361866532698</v>
      </c>
      <c r="L12926" s="57">
        <v>0.43546954586612602</v>
      </c>
      <c r="M12926" s="57">
        <v>0.38414660924896299</v>
      </c>
    </row>
    <row r="12927" spans="1:13" x14ac:dyDescent="0.25">
      <c r="A12927" t="s">
        <v>318</v>
      </c>
      <c r="B12927" t="s">
        <v>319</v>
      </c>
      <c r="C12927" s="2" t="s">
        <v>35</v>
      </c>
      <c r="D12927" s="2" t="s">
        <v>315</v>
      </c>
      <c r="E12927" s="2" t="s">
        <v>29027</v>
      </c>
      <c r="F12927" s="56">
        <v>102.27768370788</v>
      </c>
      <c r="G12927" s="56">
        <v>119.756761923745</v>
      </c>
      <c r="H12927" s="56">
        <v>93.780849349016606</v>
      </c>
      <c r="I12927" s="56">
        <v>96.771120856830095</v>
      </c>
      <c r="J12927" s="57">
        <v>0.52986802256154697</v>
      </c>
      <c r="K12927" s="57">
        <v>0.61004638070779904</v>
      </c>
      <c r="L12927" s="57">
        <v>0.55187588150768296</v>
      </c>
      <c r="M12927" s="57">
        <v>0.48741363812387201</v>
      </c>
    </row>
    <row r="12928" spans="1:13" x14ac:dyDescent="0.25">
      <c r="A12928" t="s">
        <v>7048</v>
      </c>
      <c r="B12928" t="s">
        <v>7049</v>
      </c>
      <c r="C12928" s="2" t="s">
        <v>31</v>
      </c>
      <c r="D12928" s="2" t="s">
        <v>315</v>
      </c>
      <c r="E12928" s="2" t="s">
        <v>29028</v>
      </c>
      <c r="F12928" s="56">
        <v>107.08741347306901</v>
      </c>
      <c r="G12928" s="56">
        <v>117.87310615882301</v>
      </c>
      <c r="H12928" s="56">
        <v>98.906113821818096</v>
      </c>
      <c r="I12928" s="56">
        <v>92.490017732743198</v>
      </c>
      <c r="J12928" s="57">
        <v>0.42107859488698901</v>
      </c>
      <c r="K12928" s="57">
        <v>0.47678361866532698</v>
      </c>
      <c r="L12928" s="57">
        <v>0.43546954586612602</v>
      </c>
      <c r="M12928" s="57">
        <v>0.38414660924896299</v>
      </c>
    </row>
    <row r="12929" spans="1:13" x14ac:dyDescent="0.25">
      <c r="A12929" t="s">
        <v>320</v>
      </c>
      <c r="B12929" t="s">
        <v>321</v>
      </c>
      <c r="C12929" s="2" t="s">
        <v>35</v>
      </c>
      <c r="D12929" s="2" t="s">
        <v>315</v>
      </c>
      <c r="E12929" s="2" t="s">
        <v>29027</v>
      </c>
      <c r="F12929" s="56">
        <v>107.583309561775</v>
      </c>
      <c r="G12929" s="56">
        <v>118.11441465837299</v>
      </c>
      <c r="H12929" s="56">
        <v>93.123971271938899</v>
      </c>
      <c r="I12929" s="56">
        <v>92.316766939857601</v>
      </c>
      <c r="J12929" s="57">
        <v>0.52986802256154697</v>
      </c>
      <c r="K12929" s="57">
        <v>0.61004638070779904</v>
      </c>
      <c r="L12929" s="57">
        <v>0.55187588150768296</v>
      </c>
      <c r="M12929" s="57">
        <v>0.47627698678268798</v>
      </c>
    </row>
    <row r="12930" spans="1:13" x14ac:dyDescent="0.25">
      <c r="A12930" t="s">
        <v>7050</v>
      </c>
      <c r="B12930" t="s">
        <v>7051</v>
      </c>
      <c r="C12930" s="2" t="s">
        <v>31</v>
      </c>
      <c r="D12930" s="2" t="s">
        <v>315</v>
      </c>
      <c r="E12930" s="2" t="s">
        <v>29028</v>
      </c>
      <c r="F12930" s="56">
        <v>107.08741347306901</v>
      </c>
      <c r="G12930" s="56">
        <v>117.87310615882301</v>
      </c>
      <c r="H12930" s="56">
        <v>98.906113821818096</v>
      </c>
      <c r="I12930" s="56">
        <v>92.490017732743198</v>
      </c>
      <c r="J12930" s="57">
        <v>0.42107859488698901</v>
      </c>
      <c r="K12930" s="57">
        <v>0.47678361866532698</v>
      </c>
      <c r="L12930" s="57">
        <v>0.43546954586612602</v>
      </c>
      <c r="M12930" s="57">
        <v>0.38414660924896299</v>
      </c>
    </row>
    <row r="12931" spans="1:13" x14ac:dyDescent="0.25">
      <c r="A12931" t="s">
        <v>316</v>
      </c>
      <c r="B12931" t="s">
        <v>317</v>
      </c>
      <c r="C12931" s="2" t="s">
        <v>35</v>
      </c>
      <c r="D12931" s="2" t="s">
        <v>315</v>
      </c>
      <c r="E12931" s="2" t="s">
        <v>29027</v>
      </c>
      <c r="F12931" s="56">
        <v>109.941358139654</v>
      </c>
      <c r="G12931" s="56">
        <v>121.399078084644</v>
      </c>
      <c r="H12931" s="56">
        <v>98.641610487465698</v>
      </c>
      <c r="I12931" s="56">
        <v>90.090200165687406</v>
      </c>
      <c r="J12931" s="57">
        <v>0.52986802256154697</v>
      </c>
      <c r="K12931" s="57">
        <v>0.61004638070779904</v>
      </c>
      <c r="L12931" s="57">
        <v>0.54706484803898503</v>
      </c>
      <c r="M12931" s="57">
        <v>0.48741363812387201</v>
      </c>
    </row>
    <row r="12932" spans="1:13" x14ac:dyDescent="0.25">
      <c r="A12932" t="s">
        <v>7052</v>
      </c>
      <c r="B12932" t="s">
        <v>7053</v>
      </c>
      <c r="C12932" s="2" t="s">
        <v>31</v>
      </c>
      <c r="D12932" s="2" t="s">
        <v>315</v>
      </c>
      <c r="E12932" s="2" t="s">
        <v>29028</v>
      </c>
      <c r="F12932" s="56">
        <v>107.08741347306901</v>
      </c>
      <c r="G12932" s="56">
        <v>117.87310615882301</v>
      </c>
      <c r="H12932" s="56">
        <v>98.906113821818096</v>
      </c>
      <c r="I12932" s="56">
        <v>92.490017732743198</v>
      </c>
      <c r="J12932" s="57">
        <v>0.42107859488698901</v>
      </c>
      <c r="K12932" s="57">
        <v>0.47678361866532698</v>
      </c>
      <c r="L12932" s="57">
        <v>0.43546954586612602</v>
      </c>
      <c r="M12932" s="57">
        <v>0.38414660924896299</v>
      </c>
    </row>
    <row r="12933" spans="1:13" x14ac:dyDescent="0.25">
      <c r="A12933" t="s">
        <v>30517</v>
      </c>
      <c r="B12933" t="s">
        <v>30518</v>
      </c>
      <c r="C12933" s="2" t="s">
        <v>31</v>
      </c>
      <c r="D12933" s="2" t="s">
        <v>7638</v>
      </c>
      <c r="E12933" s="2" t="s">
        <v>29027</v>
      </c>
      <c r="F12933" s="56">
        <v>100.934928062937</v>
      </c>
      <c r="G12933" s="56">
        <v>106.272724153309</v>
      </c>
      <c r="H12933" s="56">
        <v>105.265486073101</v>
      </c>
      <c r="I12933" s="56">
        <v>98.547300372209904</v>
      </c>
      <c r="J12933" s="57">
        <v>0.42421342774628201</v>
      </c>
      <c r="K12933" s="57">
        <v>0.51762202823098802</v>
      </c>
      <c r="L12933" s="57">
        <v>0.42912693666832802</v>
      </c>
      <c r="M12933" s="57">
        <v>0.34951225427198201</v>
      </c>
    </row>
    <row r="12934" spans="1:13" x14ac:dyDescent="0.25">
      <c r="A12934" t="s">
        <v>4097</v>
      </c>
      <c r="B12934" t="s">
        <v>4098</v>
      </c>
      <c r="C12934" s="2" t="s">
        <v>31</v>
      </c>
      <c r="D12934" s="2" t="s">
        <v>80</v>
      </c>
      <c r="E12934" s="2" t="s">
        <v>29028</v>
      </c>
      <c r="F12934" s="56">
        <v>110.282675297994</v>
      </c>
      <c r="G12934" s="56">
        <v>114.775977819622</v>
      </c>
      <c r="H12934" s="56">
        <v>119.587284740154</v>
      </c>
      <c r="I12934" s="56"/>
      <c r="J12934" s="57">
        <v>0.31703984302459498</v>
      </c>
      <c r="K12934" s="57">
        <v>0.34700828853508597</v>
      </c>
      <c r="L12934" s="57">
        <v>0.32299366013504999</v>
      </c>
      <c r="M12934" s="57">
        <v>0.291522796078372</v>
      </c>
    </row>
    <row r="12935" spans="1:13" x14ac:dyDescent="0.25">
      <c r="A12935" t="s">
        <v>3264</v>
      </c>
      <c r="B12935" t="s">
        <v>3265</v>
      </c>
      <c r="C12935" s="2" t="s">
        <v>35</v>
      </c>
      <c r="D12935" s="2" t="s">
        <v>312</v>
      </c>
      <c r="E12935" s="2" t="s">
        <v>29027</v>
      </c>
      <c r="F12935" s="56">
        <v>101.328710611245</v>
      </c>
      <c r="G12935" s="56">
        <v>112.583034729967</v>
      </c>
      <c r="H12935" s="56">
        <v>104.769793482819</v>
      </c>
      <c r="I12935" s="56">
        <v>109.472295620924</v>
      </c>
      <c r="J12935" s="57">
        <v>0.407199552380134</v>
      </c>
      <c r="K12935" s="57">
        <v>0.50639253885088698</v>
      </c>
      <c r="L12935" s="57">
        <v>0.43529228047017698</v>
      </c>
      <c r="M12935" s="57">
        <v>0.33575004501426298</v>
      </c>
    </row>
    <row r="12936" spans="1:13" x14ac:dyDescent="0.25">
      <c r="A12936" t="s">
        <v>5632</v>
      </c>
      <c r="B12936" t="s">
        <v>5633</v>
      </c>
      <c r="C12936" s="2" t="s">
        <v>31</v>
      </c>
      <c r="D12936" s="2" t="s">
        <v>108</v>
      </c>
      <c r="E12936" s="2" t="s">
        <v>29028</v>
      </c>
      <c r="F12936" s="56"/>
      <c r="G12936" s="56">
        <v>108.252337216648</v>
      </c>
      <c r="H12936" s="56"/>
      <c r="I12936" s="56"/>
      <c r="J12936" s="57">
        <v>0.240758526575022</v>
      </c>
      <c r="K12936" s="57">
        <v>0.31937980711932001</v>
      </c>
      <c r="L12936" s="57">
        <v>0.25949696768942299</v>
      </c>
      <c r="M12936" s="57">
        <v>0.17810289111459399</v>
      </c>
    </row>
    <row r="12937" spans="1:13" x14ac:dyDescent="0.25">
      <c r="A12937" t="s">
        <v>3516</v>
      </c>
      <c r="B12937" t="s">
        <v>3517</v>
      </c>
      <c r="C12937" s="2" t="s">
        <v>31</v>
      </c>
      <c r="D12937" s="2" t="s">
        <v>210</v>
      </c>
      <c r="E12937" s="2" t="s">
        <v>29027</v>
      </c>
      <c r="F12937" s="56">
        <v>92.755585451953607</v>
      </c>
      <c r="G12937" s="56">
        <v>82.762035175858401</v>
      </c>
      <c r="H12937" s="56">
        <v>84.595808310891599</v>
      </c>
      <c r="I12937" s="56">
        <v>97.163394428481695</v>
      </c>
      <c r="J12937" s="57">
        <v>0.34840880044877198</v>
      </c>
      <c r="K12937" s="57">
        <v>0.46685995165902999</v>
      </c>
      <c r="L12937" s="57">
        <v>0.38126690365239602</v>
      </c>
      <c r="M12937" s="57">
        <v>0.282978307878199</v>
      </c>
    </row>
    <row r="12938" spans="1:13" x14ac:dyDescent="0.25">
      <c r="A12938" t="s">
        <v>3546</v>
      </c>
      <c r="B12938" t="s">
        <v>3547</v>
      </c>
      <c r="C12938" s="2" t="s">
        <v>31</v>
      </c>
      <c r="D12938" s="2" t="s">
        <v>83</v>
      </c>
      <c r="E12938" s="2" t="s">
        <v>29027</v>
      </c>
      <c r="F12938" s="56">
        <v>99.832414827288702</v>
      </c>
      <c r="G12938" s="56">
        <v>103.72523673107899</v>
      </c>
      <c r="H12938" s="56">
        <v>109.332359461403</v>
      </c>
      <c r="I12938" s="56">
        <v>117.153395716663</v>
      </c>
      <c r="J12938" s="57">
        <v>0.46496490547013097</v>
      </c>
      <c r="K12938" s="57">
        <v>0.55459045619208303</v>
      </c>
      <c r="L12938" s="57">
        <v>0.47354508303665299</v>
      </c>
      <c r="M12938" s="57">
        <v>0.389897926661053</v>
      </c>
    </row>
    <row r="12939" spans="1:13" x14ac:dyDescent="0.25">
      <c r="A12939" t="s">
        <v>3320</v>
      </c>
      <c r="B12939" t="s">
        <v>3321</v>
      </c>
      <c r="C12939" s="2" t="s">
        <v>31</v>
      </c>
      <c r="D12939" s="2" t="s">
        <v>83</v>
      </c>
      <c r="E12939" s="2" t="s">
        <v>29027</v>
      </c>
      <c r="F12939" s="56">
        <v>101.175598920108</v>
      </c>
      <c r="G12939" s="56">
        <v>113.29965378797</v>
      </c>
      <c r="H12939" s="56">
        <v>92.499201697466404</v>
      </c>
      <c r="I12939" s="56">
        <v>111.10992446439199</v>
      </c>
      <c r="J12939" s="57">
        <v>0.56912848946905403</v>
      </c>
      <c r="K12939" s="57">
        <v>0.64122670796072501</v>
      </c>
      <c r="L12939" s="57">
        <v>0.58517393760495595</v>
      </c>
      <c r="M12939" s="57">
        <v>0.51526944869102798</v>
      </c>
    </row>
    <row r="12940" spans="1:13" x14ac:dyDescent="0.25">
      <c r="A12940" t="s">
        <v>25154</v>
      </c>
      <c r="B12940" t="s">
        <v>25155</v>
      </c>
      <c r="C12940" s="2" t="s">
        <v>31</v>
      </c>
      <c r="D12940" s="2" t="s">
        <v>83</v>
      </c>
      <c r="E12940" s="2" t="s">
        <v>29028</v>
      </c>
      <c r="F12940" s="56">
        <v>105.538105833353</v>
      </c>
      <c r="G12940" s="56">
        <v>116.292883856863</v>
      </c>
      <c r="H12940" s="56">
        <v>92.895876327273896</v>
      </c>
      <c r="I12940" s="56">
        <v>103.941903551992</v>
      </c>
      <c r="J12940" s="57">
        <v>0.483602291582439</v>
      </c>
      <c r="K12940" s="57">
        <v>0.53339640525625298</v>
      </c>
      <c r="L12940" s="57">
        <v>0.49599972086097599</v>
      </c>
      <c r="M12940" s="57">
        <v>0.44094179346772</v>
      </c>
    </row>
    <row r="12941" spans="1:13" x14ac:dyDescent="0.25">
      <c r="A12941" t="s">
        <v>3324</v>
      </c>
      <c r="B12941" t="s">
        <v>3325</v>
      </c>
      <c r="C12941" s="2" t="s">
        <v>35</v>
      </c>
      <c r="D12941" s="2" t="s">
        <v>83</v>
      </c>
      <c r="E12941" s="2" t="s">
        <v>29027</v>
      </c>
      <c r="F12941" s="56">
        <v>110.282702562859</v>
      </c>
      <c r="G12941" s="56">
        <v>119.36375691062101</v>
      </c>
      <c r="H12941" s="56">
        <v>95.625701836627201</v>
      </c>
      <c r="I12941" s="56">
        <v>108.087644693345</v>
      </c>
      <c r="J12941" s="57">
        <v>0.56916975393851799</v>
      </c>
      <c r="K12941" s="57">
        <v>0.64126144736596802</v>
      </c>
      <c r="L12941" s="57">
        <v>0.58521477313133496</v>
      </c>
      <c r="M12941" s="57">
        <v>0.51050029900122196</v>
      </c>
    </row>
    <row r="12942" spans="1:13" x14ac:dyDescent="0.25">
      <c r="A12942" t="s">
        <v>25156</v>
      </c>
      <c r="B12942" t="s">
        <v>25157</v>
      </c>
      <c r="C12942" s="2" t="s">
        <v>35</v>
      </c>
      <c r="D12942" s="2" t="s">
        <v>83</v>
      </c>
      <c r="E12942" s="2" t="s">
        <v>29028</v>
      </c>
      <c r="F12942" s="56">
        <v>105.538105833353</v>
      </c>
      <c r="G12942" s="56">
        <v>116.292883856863</v>
      </c>
      <c r="H12942" s="56">
        <v>92.895876327273896</v>
      </c>
      <c r="I12942" s="56">
        <v>103.941903551992</v>
      </c>
      <c r="J12942" s="57">
        <v>0.483602291582439</v>
      </c>
      <c r="K12942" s="57">
        <v>0.53339640525625298</v>
      </c>
      <c r="L12942" s="57">
        <v>0.49599972086097599</v>
      </c>
      <c r="M12942" s="57">
        <v>0.44094179346772</v>
      </c>
    </row>
    <row r="12943" spans="1:13" x14ac:dyDescent="0.25">
      <c r="A12943" t="s">
        <v>3326</v>
      </c>
      <c r="B12943" t="s">
        <v>3327</v>
      </c>
      <c r="C12943" s="2" t="s">
        <v>35</v>
      </c>
      <c r="D12943" s="2" t="s">
        <v>83</v>
      </c>
      <c r="E12943" s="2" t="s">
        <v>29027</v>
      </c>
      <c r="F12943" s="56">
        <v>102.02949553796699</v>
      </c>
      <c r="G12943" s="56">
        <v>116.079109036586</v>
      </c>
      <c r="H12943" s="56">
        <v>88.675476877203195</v>
      </c>
      <c r="I12943" s="56">
        <v>101.84111834738199</v>
      </c>
      <c r="J12943" s="57">
        <v>0.56916975393851799</v>
      </c>
      <c r="K12943" s="57">
        <v>0.64126144736596802</v>
      </c>
      <c r="L12943" s="57">
        <v>0.58521477313133496</v>
      </c>
      <c r="M12943" s="57">
        <v>0.52000091556386696</v>
      </c>
    </row>
    <row r="12944" spans="1:13" x14ac:dyDescent="0.25">
      <c r="A12944" t="s">
        <v>3328</v>
      </c>
      <c r="B12944" t="s">
        <v>3329</v>
      </c>
      <c r="C12944" s="2" t="s">
        <v>35</v>
      </c>
      <c r="D12944" s="2" t="s">
        <v>83</v>
      </c>
      <c r="E12944" s="2" t="s">
        <v>29027</v>
      </c>
      <c r="F12944" s="56">
        <v>109.103656851526</v>
      </c>
      <c r="G12944" s="56">
        <v>119.91119563092001</v>
      </c>
      <c r="H12944" s="56">
        <v>94.301859031465597</v>
      </c>
      <c r="I12944" s="56">
        <v>102.25871493915901</v>
      </c>
      <c r="J12944" s="57">
        <v>0.56916975393851799</v>
      </c>
      <c r="K12944" s="57">
        <v>0.64126144736596802</v>
      </c>
      <c r="L12944" s="57">
        <v>0.58521477313133496</v>
      </c>
      <c r="M12944" s="57">
        <v>0.51050029900122196</v>
      </c>
    </row>
    <row r="12945" spans="1:13" x14ac:dyDescent="0.25">
      <c r="A12945" t="s">
        <v>3322</v>
      </c>
      <c r="B12945" t="s">
        <v>3323</v>
      </c>
      <c r="C12945" s="2" t="s">
        <v>31</v>
      </c>
      <c r="D12945" s="2" t="s">
        <v>83</v>
      </c>
      <c r="E12945" s="2" t="s">
        <v>29027</v>
      </c>
      <c r="F12945" s="56">
        <v>104.712704894262</v>
      </c>
      <c r="G12945" s="56">
        <v>118.774047211862</v>
      </c>
      <c r="H12945" s="56">
        <v>86.389986428308006</v>
      </c>
      <c r="I12945" s="56">
        <v>101.455339392581</v>
      </c>
      <c r="J12945" s="57">
        <v>0.56912848946905403</v>
      </c>
      <c r="K12945" s="57">
        <v>0.64122670796072501</v>
      </c>
      <c r="L12945" s="57">
        <v>0.58914066295132195</v>
      </c>
      <c r="M12945" s="57">
        <v>0.51526944869102798</v>
      </c>
    </row>
    <row r="12946" spans="1:13" x14ac:dyDescent="0.25">
      <c r="A12946" t="s">
        <v>3318</v>
      </c>
      <c r="B12946" t="s">
        <v>3319</v>
      </c>
      <c r="C12946" s="2" t="s">
        <v>31</v>
      </c>
      <c r="D12946" s="2" t="s">
        <v>83</v>
      </c>
      <c r="E12946" s="2" t="s">
        <v>29027</v>
      </c>
      <c r="F12946" s="56">
        <v>104.821343695819</v>
      </c>
      <c r="G12946" s="56">
        <v>106.58246249289699</v>
      </c>
      <c r="H12946" s="56">
        <v>90.862954012138303</v>
      </c>
      <c r="I12946" s="56">
        <v>108.067709202515</v>
      </c>
      <c r="J12946" s="57">
        <v>0.57549808029974803</v>
      </c>
      <c r="K12946" s="57">
        <v>0.64654657033955898</v>
      </c>
      <c r="L12946" s="57">
        <v>0.58988585129027304</v>
      </c>
      <c r="M12946" s="57">
        <v>0.51500606813065597</v>
      </c>
    </row>
    <row r="12947" spans="1:13" x14ac:dyDescent="0.25">
      <c r="A12947" t="s">
        <v>1058</v>
      </c>
      <c r="B12947" t="s">
        <v>1059</v>
      </c>
      <c r="C12947" s="2" t="s">
        <v>31</v>
      </c>
      <c r="D12947" s="2" t="s">
        <v>69</v>
      </c>
      <c r="E12947" s="2" t="s">
        <v>29027</v>
      </c>
      <c r="F12947" s="56">
        <v>90.209748169806204</v>
      </c>
      <c r="G12947" s="56">
        <v>108.61579298066501</v>
      </c>
      <c r="H12947" s="56">
        <v>94.044991010623804</v>
      </c>
      <c r="I12947" s="56">
        <v>98.682228523046405</v>
      </c>
      <c r="J12947" s="57">
        <v>0.57027100418587295</v>
      </c>
      <c r="K12947" s="57">
        <v>0.63750605143074901</v>
      </c>
      <c r="L12947" s="57">
        <v>0.58446419260638804</v>
      </c>
      <c r="M12947" s="57">
        <v>0.52156324353318695</v>
      </c>
    </row>
    <row r="12948" spans="1:13" x14ac:dyDescent="0.25">
      <c r="A12948" t="s">
        <v>1064</v>
      </c>
      <c r="B12948" t="s">
        <v>1065</v>
      </c>
      <c r="C12948" s="2" t="s">
        <v>35</v>
      </c>
      <c r="D12948" s="2" t="s">
        <v>69</v>
      </c>
      <c r="E12948" s="2" t="s">
        <v>29027</v>
      </c>
      <c r="F12948" s="56">
        <v>97.055371491060498</v>
      </c>
      <c r="G12948" s="56">
        <v>113.111421960711</v>
      </c>
      <c r="H12948" s="56">
        <v>86.885437903426805</v>
      </c>
      <c r="I12948" s="56">
        <v>102.227599743795</v>
      </c>
      <c r="J12948" s="57">
        <v>0.63191041571203499</v>
      </c>
      <c r="K12948" s="57">
        <v>0.70142377331530803</v>
      </c>
      <c r="L12948" s="57">
        <v>0.64806344076177902</v>
      </c>
      <c r="M12948" s="57">
        <v>0.58381879024004701</v>
      </c>
    </row>
    <row r="12949" spans="1:13" x14ac:dyDescent="0.25">
      <c r="A12949" t="s">
        <v>1060</v>
      </c>
      <c r="B12949" t="s">
        <v>1061</v>
      </c>
      <c r="C12949" s="2" t="s">
        <v>31</v>
      </c>
      <c r="D12949" s="2" t="s">
        <v>69</v>
      </c>
      <c r="E12949" s="2" t="s">
        <v>29027</v>
      </c>
      <c r="F12949" s="56">
        <v>102.080792433726</v>
      </c>
      <c r="G12949" s="56">
        <v>110.096770241439</v>
      </c>
      <c r="H12949" s="56">
        <v>95.836557047102403</v>
      </c>
      <c r="I12949" s="56">
        <v>95.829558720753496</v>
      </c>
      <c r="J12949" s="57">
        <v>0.57012884294354105</v>
      </c>
      <c r="K12949" s="57">
        <v>0.63732557305910997</v>
      </c>
      <c r="L12949" s="57">
        <v>0.58026450657412898</v>
      </c>
      <c r="M12949" s="57">
        <v>0.51677487759535101</v>
      </c>
    </row>
    <row r="12950" spans="1:13" x14ac:dyDescent="0.25">
      <c r="A12950" t="s">
        <v>1062</v>
      </c>
      <c r="B12950" t="s">
        <v>1063</v>
      </c>
      <c r="C12950" s="2" t="s">
        <v>35</v>
      </c>
      <c r="D12950" s="2" t="s">
        <v>69</v>
      </c>
      <c r="E12950" s="2" t="s">
        <v>29027</v>
      </c>
      <c r="F12950" s="56">
        <v>93.421705050486196</v>
      </c>
      <c r="G12950" s="56">
        <v>105.373462741799</v>
      </c>
      <c r="H12950" s="56">
        <v>86.249737774875896</v>
      </c>
      <c r="I12950" s="56">
        <v>100.24154007350801</v>
      </c>
      <c r="J12950" s="57">
        <v>0.57040563482981699</v>
      </c>
      <c r="K12950" s="57">
        <v>0.637633838218855</v>
      </c>
      <c r="L12950" s="57">
        <v>0.58460178474639701</v>
      </c>
      <c r="M12950" s="57">
        <v>0.52170348423112001</v>
      </c>
    </row>
    <row r="12951" spans="1:13" x14ac:dyDescent="0.25">
      <c r="A12951" t="s">
        <v>1066</v>
      </c>
      <c r="B12951" t="s">
        <v>1067</v>
      </c>
      <c r="C12951" s="2" t="s">
        <v>35</v>
      </c>
      <c r="D12951" s="2" t="s">
        <v>69</v>
      </c>
      <c r="E12951" s="2" t="s">
        <v>29027</v>
      </c>
      <c r="F12951" s="56">
        <v>90.250918115756903</v>
      </c>
      <c r="G12951" s="56">
        <v>110.416088758632</v>
      </c>
      <c r="H12951" s="56">
        <v>87.082670107164503</v>
      </c>
      <c r="I12951" s="56">
        <v>93.368059854651705</v>
      </c>
      <c r="J12951" s="57">
        <v>0.62344070317542399</v>
      </c>
      <c r="K12951" s="57">
        <v>0.69327190398217597</v>
      </c>
      <c r="L12951" s="57">
        <v>0.64126173667448005</v>
      </c>
      <c r="M12951" s="57">
        <v>0.57298195973010302</v>
      </c>
    </row>
    <row r="12952" spans="1:13" x14ac:dyDescent="0.25">
      <c r="A12952" t="s">
        <v>25619</v>
      </c>
      <c r="B12952" t="s">
        <v>25620</v>
      </c>
      <c r="C12952" s="2" t="s">
        <v>35</v>
      </c>
      <c r="D12952" s="2" t="s">
        <v>83</v>
      </c>
      <c r="E12952" s="2" t="s">
        <v>29028</v>
      </c>
      <c r="F12952" s="56">
        <v>96.379475490982401</v>
      </c>
      <c r="G12952" s="56">
        <v>112.754659879228</v>
      </c>
      <c r="H12952" s="56">
        <v>100.348223614673</v>
      </c>
      <c r="I12952" s="56">
        <v>94.289866067719203</v>
      </c>
      <c r="J12952" s="57">
        <v>0.49678820824062397</v>
      </c>
      <c r="K12952" s="57">
        <v>0.54028878031980299</v>
      </c>
      <c r="L12952" s="57">
        <v>0.50675772771483296</v>
      </c>
      <c r="M12952" s="57">
        <v>0.461061014369959</v>
      </c>
    </row>
    <row r="12953" spans="1:13" x14ac:dyDescent="0.25">
      <c r="A12953" t="s">
        <v>25615</v>
      </c>
      <c r="B12953" t="s">
        <v>25616</v>
      </c>
      <c r="C12953" s="2" t="s">
        <v>31</v>
      </c>
      <c r="D12953" s="2" t="s">
        <v>83</v>
      </c>
      <c r="E12953" s="2" t="s">
        <v>29028</v>
      </c>
      <c r="F12953" s="56">
        <v>96.379475490982401</v>
      </c>
      <c r="G12953" s="56">
        <v>112.754659879228</v>
      </c>
      <c r="H12953" s="56">
        <v>100.348223614673</v>
      </c>
      <c r="I12953" s="56">
        <v>94.289866067719203</v>
      </c>
      <c r="J12953" s="57">
        <v>0.49678820824062397</v>
      </c>
      <c r="K12953" s="57">
        <v>0.54028878031980299</v>
      </c>
      <c r="L12953" s="57">
        <v>0.50675772771483296</v>
      </c>
      <c r="M12953" s="57">
        <v>0.461061014369959</v>
      </c>
    </row>
    <row r="12954" spans="1:13" x14ac:dyDescent="0.25">
      <c r="A12954" t="s">
        <v>25617</v>
      </c>
      <c r="B12954" t="s">
        <v>25618</v>
      </c>
      <c r="C12954" s="2" t="s">
        <v>31</v>
      </c>
      <c r="D12954" s="2" t="s">
        <v>83</v>
      </c>
      <c r="E12954" s="2" t="s">
        <v>29028</v>
      </c>
      <c r="F12954" s="56">
        <v>96.379475490982401</v>
      </c>
      <c r="G12954" s="56">
        <v>112.754659879228</v>
      </c>
      <c r="H12954" s="56">
        <v>100.348223614673</v>
      </c>
      <c r="I12954" s="56">
        <v>94.289866067719203</v>
      </c>
      <c r="J12954" s="57">
        <v>0.49678820824062397</v>
      </c>
      <c r="K12954" s="57">
        <v>0.54028878031980299</v>
      </c>
      <c r="L12954" s="57">
        <v>0.50675772771483296</v>
      </c>
      <c r="M12954" s="57">
        <v>0.461061014369959</v>
      </c>
    </row>
    <row r="12955" spans="1:13" x14ac:dyDescent="0.25">
      <c r="A12955" t="s">
        <v>25621</v>
      </c>
      <c r="B12955" t="s">
        <v>25622</v>
      </c>
      <c r="C12955" s="2" t="s">
        <v>35</v>
      </c>
      <c r="D12955" s="2" t="s">
        <v>83</v>
      </c>
      <c r="E12955" s="2" t="s">
        <v>29027</v>
      </c>
      <c r="F12955" s="56">
        <v>100.06046594700599</v>
      </c>
      <c r="G12955" s="56">
        <v>114.874131093814</v>
      </c>
      <c r="H12955" s="56">
        <v>102.61792102036</v>
      </c>
      <c r="I12955" s="56">
        <v>91.738217230182997</v>
      </c>
      <c r="J12955" s="57">
        <v>0.58339778787055396</v>
      </c>
      <c r="K12955" s="57">
        <v>0.64966783225554203</v>
      </c>
      <c r="L12955" s="57">
        <v>0.59225496579445203</v>
      </c>
      <c r="M12955" s="57">
        <v>0.538549999701189</v>
      </c>
    </row>
    <row r="12956" spans="1:13" x14ac:dyDescent="0.25">
      <c r="A12956" t="s">
        <v>25623</v>
      </c>
      <c r="B12956" t="s">
        <v>25624</v>
      </c>
      <c r="C12956" s="2" t="s">
        <v>35</v>
      </c>
      <c r="D12956" s="2" t="s">
        <v>83</v>
      </c>
      <c r="E12956" s="2" t="s">
        <v>29028</v>
      </c>
      <c r="F12956" s="56">
        <v>96.379475490982401</v>
      </c>
      <c r="G12956" s="56">
        <v>112.754659879228</v>
      </c>
      <c r="H12956" s="56">
        <v>100.348223614673</v>
      </c>
      <c r="I12956" s="56">
        <v>94.289866067719203</v>
      </c>
      <c r="J12956" s="57">
        <v>0.49678820824062397</v>
      </c>
      <c r="K12956" s="57">
        <v>0.54028878031980299</v>
      </c>
      <c r="L12956" s="57">
        <v>0.50675772771483296</v>
      </c>
      <c r="M12956" s="57">
        <v>0.461061014369959</v>
      </c>
    </row>
    <row r="12957" spans="1:13" x14ac:dyDescent="0.25">
      <c r="A12957" t="s">
        <v>25625</v>
      </c>
      <c r="B12957" t="s">
        <v>25626</v>
      </c>
      <c r="C12957" s="2" t="s">
        <v>35</v>
      </c>
      <c r="D12957" s="2" t="s">
        <v>83</v>
      </c>
      <c r="E12957" s="2" t="s">
        <v>29028</v>
      </c>
      <c r="F12957" s="56">
        <v>96.379475490982401</v>
      </c>
      <c r="G12957" s="56">
        <v>112.754659879228</v>
      </c>
      <c r="H12957" s="56">
        <v>100.348223614673</v>
      </c>
      <c r="I12957" s="56">
        <v>94.289866067719203</v>
      </c>
      <c r="J12957" s="57">
        <v>0.49678820824062397</v>
      </c>
      <c r="K12957" s="57">
        <v>0.54028878031980299</v>
      </c>
      <c r="L12957" s="57">
        <v>0.50675772771483296</v>
      </c>
      <c r="M12957" s="57">
        <v>0.461061014369959</v>
      </c>
    </row>
    <row r="12958" spans="1:13" x14ac:dyDescent="0.25">
      <c r="A12958" t="s">
        <v>3396</v>
      </c>
      <c r="B12958" t="s">
        <v>3397</v>
      </c>
      <c r="C12958" s="2" t="s">
        <v>35</v>
      </c>
      <c r="D12958" s="2" t="s">
        <v>83</v>
      </c>
      <c r="E12958" s="2" t="s">
        <v>29027</v>
      </c>
      <c r="F12958" s="56">
        <v>95.941368062360397</v>
      </c>
      <c r="G12958" s="56">
        <v>114.293466575729</v>
      </c>
      <c r="H12958" s="56">
        <v>96.683674988176506</v>
      </c>
      <c r="I12958" s="56">
        <v>93.287086145125301</v>
      </c>
      <c r="J12958" s="57">
        <v>0.58272843607660996</v>
      </c>
      <c r="K12958" s="57">
        <v>0.64873733483118001</v>
      </c>
      <c r="L12958" s="57">
        <v>0.599225839578723</v>
      </c>
      <c r="M12958" s="57">
        <v>0.53319299373273099</v>
      </c>
    </row>
    <row r="12959" spans="1:13" x14ac:dyDescent="0.25">
      <c r="A12959" t="s">
        <v>3394</v>
      </c>
      <c r="B12959" t="s">
        <v>3395</v>
      </c>
      <c r="C12959" s="2" t="s">
        <v>31</v>
      </c>
      <c r="D12959" s="2" t="s">
        <v>83</v>
      </c>
      <c r="E12959" s="2" t="s">
        <v>29027</v>
      </c>
      <c r="F12959" s="56">
        <v>94.169813992657595</v>
      </c>
      <c r="G12959" s="56">
        <v>117.454222224375</v>
      </c>
      <c r="H12959" s="56">
        <v>96.573163871575304</v>
      </c>
      <c r="I12959" s="56">
        <v>92.296153741275106</v>
      </c>
      <c r="J12959" s="57">
        <v>0.58157514717495495</v>
      </c>
      <c r="K12959" s="57">
        <v>0.64794837432499797</v>
      </c>
      <c r="L12959" s="57">
        <v>0.59854158706041904</v>
      </c>
      <c r="M12959" s="57">
        <v>0.54125440717736795</v>
      </c>
    </row>
    <row r="12960" spans="1:13" x14ac:dyDescent="0.25">
      <c r="A12960" t="s">
        <v>3398</v>
      </c>
      <c r="B12960" t="s">
        <v>3399</v>
      </c>
      <c r="C12960" s="2" t="s">
        <v>35</v>
      </c>
      <c r="D12960" s="2" t="s">
        <v>83</v>
      </c>
      <c r="E12960" s="2" t="s">
        <v>29027</v>
      </c>
      <c r="F12960" s="56">
        <v>96.166147398293703</v>
      </c>
      <c r="G12960" s="56">
        <v>112.52015081742</v>
      </c>
      <c r="H12960" s="56">
        <v>100.216614921266</v>
      </c>
      <c r="I12960" s="56">
        <v>97.500093491019996</v>
      </c>
      <c r="J12960" s="57">
        <v>0.58232989051622697</v>
      </c>
      <c r="K12960" s="57">
        <v>0.64848426870864995</v>
      </c>
      <c r="L12960" s="57">
        <v>0.59515257097737095</v>
      </c>
      <c r="M12960" s="57">
        <v>0.53298886974353799</v>
      </c>
    </row>
    <row r="12961" spans="1:13" x14ac:dyDescent="0.25">
      <c r="A12961" t="s">
        <v>4387</v>
      </c>
      <c r="B12961" t="s">
        <v>4388</v>
      </c>
      <c r="C12961" s="2" t="s">
        <v>31</v>
      </c>
      <c r="D12961" s="2" t="s">
        <v>83</v>
      </c>
      <c r="E12961" s="2" t="s">
        <v>29028</v>
      </c>
      <c r="F12961" s="56"/>
      <c r="G12961" s="56">
        <v>112.057673964421</v>
      </c>
      <c r="H12961" s="56"/>
      <c r="I12961" s="56"/>
      <c r="J12961" s="57">
        <v>0.288560851727096</v>
      </c>
      <c r="K12961" s="57">
        <v>0.32004966236933902</v>
      </c>
      <c r="L12961" s="57">
        <v>0.288778354598975</v>
      </c>
      <c r="M12961" s="57">
        <v>0.253465043959819</v>
      </c>
    </row>
    <row r="12962" spans="1:13" x14ac:dyDescent="0.25">
      <c r="A12962" t="s">
        <v>5192</v>
      </c>
      <c r="B12962" t="s">
        <v>5193</v>
      </c>
      <c r="C12962" s="2" t="s">
        <v>31</v>
      </c>
      <c r="D12962" s="2" t="s">
        <v>4176</v>
      </c>
      <c r="E12962" s="2" t="s">
        <v>29028</v>
      </c>
      <c r="F12962" s="56">
        <v>91.956647011706906</v>
      </c>
      <c r="G12962" s="56">
        <v>94.750258852020494</v>
      </c>
      <c r="H12962" s="56">
        <v>93.091018866261393</v>
      </c>
      <c r="I12962" s="56">
        <v>102.25213573250799</v>
      </c>
      <c r="J12962" s="57">
        <v>0.53960103911406798</v>
      </c>
      <c r="K12962" s="57">
        <v>0.61351849072011999</v>
      </c>
      <c r="L12962" s="57">
        <v>0.55053356301025702</v>
      </c>
      <c r="M12962" s="57">
        <v>0.47714053169624498</v>
      </c>
    </row>
    <row r="12963" spans="1:13" x14ac:dyDescent="0.25">
      <c r="A12963" t="s">
        <v>4203</v>
      </c>
      <c r="B12963" t="s">
        <v>2073</v>
      </c>
      <c r="C12963" s="2" t="s">
        <v>31</v>
      </c>
      <c r="D12963" s="2" t="s">
        <v>210</v>
      </c>
      <c r="E12963" s="2" t="s">
        <v>29028</v>
      </c>
      <c r="F12963" s="56">
        <v>100.589443275253</v>
      </c>
      <c r="G12963" s="56">
        <v>104.08779046538601</v>
      </c>
      <c r="H12963" s="56">
        <v>92.578367842813407</v>
      </c>
      <c r="I12963" s="56">
        <v>106.943802622736</v>
      </c>
      <c r="J12963" s="57">
        <v>0.38789009036202199</v>
      </c>
      <c r="K12963" s="57">
        <v>0.43362276102437902</v>
      </c>
      <c r="L12963" s="57">
        <v>0.394214444459632</v>
      </c>
      <c r="M12963" s="57">
        <v>0.345642273082721</v>
      </c>
    </row>
    <row r="12964" spans="1:13" x14ac:dyDescent="0.25">
      <c r="A12964" t="s">
        <v>2072</v>
      </c>
      <c r="B12964" t="s">
        <v>2073</v>
      </c>
      <c r="C12964" s="2" t="s">
        <v>31</v>
      </c>
      <c r="D12964" s="2" t="s">
        <v>210</v>
      </c>
      <c r="E12964" s="2" t="s">
        <v>29027</v>
      </c>
      <c r="F12964" s="56">
        <v>102.164300819836</v>
      </c>
      <c r="G12964" s="56">
        <v>106.81972741099101</v>
      </c>
      <c r="H12964" s="56">
        <v>96.273939953679701</v>
      </c>
      <c r="I12964" s="56">
        <v>113.06291001763501</v>
      </c>
      <c r="J12964" s="57">
        <v>0.63905623546703605</v>
      </c>
      <c r="K12964" s="57">
        <v>0.71922574344736201</v>
      </c>
      <c r="L12964" s="57">
        <v>0.64167504715953305</v>
      </c>
      <c r="M12964" s="57">
        <v>0.56957533496343205</v>
      </c>
    </row>
    <row r="12965" spans="1:13" x14ac:dyDescent="0.25">
      <c r="A12965" t="s">
        <v>4612</v>
      </c>
      <c r="B12965" t="s">
        <v>4613</v>
      </c>
      <c r="C12965" s="2" t="s">
        <v>35</v>
      </c>
      <c r="D12965" s="2" t="s">
        <v>4176</v>
      </c>
      <c r="E12965" s="2" t="s">
        <v>29028</v>
      </c>
      <c r="F12965" s="56">
        <v>100.592247661353</v>
      </c>
      <c r="G12965" s="56">
        <v>111.498219586301</v>
      </c>
      <c r="H12965" s="56">
        <v>100.96214300678901</v>
      </c>
      <c r="I12965" s="56">
        <v>99.608160343893502</v>
      </c>
      <c r="J12965" s="57">
        <v>0.34562977731129302</v>
      </c>
      <c r="K12965" s="57">
        <v>0.39761369187051099</v>
      </c>
      <c r="L12965" s="57">
        <v>0.35362435029334</v>
      </c>
      <c r="M12965" s="57">
        <v>0.304772804848151</v>
      </c>
    </row>
    <row r="12966" spans="1:13" x14ac:dyDescent="0.25">
      <c r="A12966" t="s">
        <v>4190</v>
      </c>
      <c r="B12966" t="s">
        <v>4191</v>
      </c>
      <c r="C12966" s="2" t="s">
        <v>31</v>
      </c>
      <c r="D12966" s="2" t="s">
        <v>119</v>
      </c>
      <c r="E12966" s="2" t="s">
        <v>29028</v>
      </c>
      <c r="F12966" s="56">
        <v>93.935647753248304</v>
      </c>
      <c r="G12966" s="56">
        <v>99.593287467253305</v>
      </c>
      <c r="H12966" s="56">
        <v>89.849828280998807</v>
      </c>
      <c r="I12966" s="56"/>
      <c r="J12966" s="57">
        <v>0.33504080066198799</v>
      </c>
      <c r="K12966" s="57">
        <v>0.40444405967192398</v>
      </c>
      <c r="L12966" s="57">
        <v>0.355489558355228</v>
      </c>
      <c r="M12966" s="57">
        <v>0.28617781014404198</v>
      </c>
    </row>
    <row r="12967" spans="1:13" x14ac:dyDescent="0.25">
      <c r="A12967" t="s">
        <v>29019</v>
      </c>
      <c r="B12967" t="s">
        <v>29020</v>
      </c>
      <c r="C12967" s="2" t="s">
        <v>31</v>
      </c>
      <c r="D12967" s="2" t="s">
        <v>54</v>
      </c>
      <c r="E12967" s="2" t="s">
        <v>29028</v>
      </c>
      <c r="F12967" s="56">
        <v>104.648083269544</v>
      </c>
      <c r="G12967" s="56">
        <v>110.251888247015</v>
      </c>
      <c r="H12967" s="56">
        <v>104.133892424965</v>
      </c>
      <c r="I12967" s="56"/>
      <c r="J12967" s="57">
        <v>0.32197619591315901</v>
      </c>
      <c r="K12967" s="57">
        <v>0.35763890659587699</v>
      </c>
      <c r="L12967" s="57">
        <v>0.32357396943570099</v>
      </c>
      <c r="M12967" s="57">
        <v>0.285459109863136</v>
      </c>
    </row>
    <row r="12968" spans="1:13" x14ac:dyDescent="0.25">
      <c r="A12968" t="s">
        <v>1492</v>
      </c>
      <c r="B12968" t="s">
        <v>1493</v>
      </c>
      <c r="C12968" s="2" t="s">
        <v>31</v>
      </c>
      <c r="D12968" s="2" t="s">
        <v>312</v>
      </c>
      <c r="E12968" s="2" t="s">
        <v>29027</v>
      </c>
      <c r="F12968" s="56">
        <v>107.557879232815</v>
      </c>
      <c r="G12968" s="56">
        <v>111.389515674954</v>
      </c>
      <c r="H12968" s="56">
        <v>101.873156466189</v>
      </c>
      <c r="I12968" s="56">
        <v>107.409887472854</v>
      </c>
      <c r="J12968" s="57">
        <v>0.532551690432576</v>
      </c>
      <c r="K12968" s="57">
        <v>0.60311603049834095</v>
      </c>
      <c r="L12968" s="57">
        <v>0.54606329818738297</v>
      </c>
      <c r="M12968" s="57">
        <v>0.48126003866558797</v>
      </c>
    </row>
    <row r="12969" spans="1:13" x14ac:dyDescent="0.25">
      <c r="A12969" t="s">
        <v>29017</v>
      </c>
      <c r="B12969" t="s">
        <v>29018</v>
      </c>
      <c r="C12969" s="2" t="s">
        <v>31</v>
      </c>
      <c r="D12969" s="2" t="s">
        <v>312</v>
      </c>
      <c r="E12969" s="2" t="s">
        <v>29028</v>
      </c>
      <c r="F12969" s="56">
        <v>104.925881082704</v>
      </c>
      <c r="G12969" s="56">
        <v>106.68264999960699</v>
      </c>
      <c r="H12969" s="56">
        <v>99.131797614848196</v>
      </c>
      <c r="I12969" s="56">
        <v>107.20726769509101</v>
      </c>
      <c r="J12969" s="57">
        <v>0.423825198417903</v>
      </c>
      <c r="K12969" s="57">
        <v>0.46074424546358</v>
      </c>
      <c r="L12969" s="57">
        <v>0.43047768700116601</v>
      </c>
      <c r="M12969" s="57">
        <v>0.38846166378180802</v>
      </c>
    </row>
    <row r="12970" spans="1:13" x14ac:dyDescent="0.25">
      <c r="A12970" t="s">
        <v>15038</v>
      </c>
      <c r="B12970" t="s">
        <v>15039</v>
      </c>
      <c r="C12970" s="2" t="s">
        <v>35</v>
      </c>
      <c r="D12970" s="2" t="s">
        <v>312</v>
      </c>
      <c r="E12970" s="2" t="s">
        <v>29028</v>
      </c>
      <c r="F12970" s="56">
        <v>106.63620216089301</v>
      </c>
      <c r="G12970" s="56">
        <v>107.437368926274</v>
      </c>
      <c r="H12970" s="56">
        <v>102.18929863138899</v>
      </c>
      <c r="I12970" s="56">
        <v>106.29701219445199</v>
      </c>
      <c r="J12970" s="57">
        <v>0.55638977827587999</v>
      </c>
      <c r="K12970" s="57">
        <v>0.60897562163811902</v>
      </c>
      <c r="L12970" s="57">
        <v>0.56436201378704398</v>
      </c>
      <c r="M12970" s="57">
        <v>0.51328409635711003</v>
      </c>
    </row>
    <row r="12971" spans="1:13" x14ac:dyDescent="0.25">
      <c r="A12971" t="s">
        <v>7741</v>
      </c>
      <c r="B12971" t="s">
        <v>7742</v>
      </c>
      <c r="C12971" s="2" t="s">
        <v>31</v>
      </c>
      <c r="D12971" s="2" t="s">
        <v>315</v>
      </c>
      <c r="E12971" s="2" t="s">
        <v>29028</v>
      </c>
      <c r="F12971" s="56"/>
      <c r="G12971" s="56">
        <v>107.698646497326</v>
      </c>
      <c r="H12971" s="56"/>
      <c r="I12971" s="56"/>
      <c r="J12971" s="57">
        <v>0.235130254693833</v>
      </c>
      <c r="K12971" s="57">
        <v>0.301605020544293</v>
      </c>
      <c r="L12971" s="57">
        <v>0.247169782976771</v>
      </c>
      <c r="M12971" s="57">
        <v>0.16422685697567799</v>
      </c>
    </row>
    <row r="12972" spans="1:13" x14ac:dyDescent="0.25">
      <c r="A12972" t="s">
        <v>19797</v>
      </c>
      <c r="B12972" t="s">
        <v>19798</v>
      </c>
      <c r="C12972" s="2" t="s">
        <v>35</v>
      </c>
      <c r="D12972" s="2" t="s">
        <v>36</v>
      </c>
      <c r="E12972" s="2" t="s">
        <v>29028</v>
      </c>
      <c r="F12972" s="56">
        <v>103.147316047749</v>
      </c>
      <c r="G12972" s="56">
        <v>98.064564840816502</v>
      </c>
      <c r="H12972" s="56">
        <v>105.038034102205</v>
      </c>
      <c r="I12972" s="56">
        <v>97.492148975319694</v>
      </c>
      <c r="J12972" s="57">
        <v>0.41279126070197297</v>
      </c>
      <c r="K12972" s="57">
        <v>0.463589103405675</v>
      </c>
      <c r="L12972" s="57">
        <v>0.42284532223024002</v>
      </c>
      <c r="M12972" s="57">
        <v>0.37031853231022799</v>
      </c>
    </row>
    <row r="12973" spans="1:13" x14ac:dyDescent="0.25">
      <c r="A12973" t="s">
        <v>2396</v>
      </c>
      <c r="B12973" t="s">
        <v>2397</v>
      </c>
      <c r="C12973" s="2" t="s">
        <v>31</v>
      </c>
      <c r="D12973" s="2" t="s">
        <v>36</v>
      </c>
      <c r="E12973" s="2" t="s">
        <v>29027</v>
      </c>
      <c r="F12973" s="56">
        <v>104.337131380705</v>
      </c>
      <c r="G12973" s="56">
        <v>96.3904288043001</v>
      </c>
      <c r="H12973" s="56">
        <v>106.695339178479</v>
      </c>
      <c r="I12973" s="56">
        <v>96.776336238463301</v>
      </c>
      <c r="J12973" s="57">
        <v>0.52697692071126401</v>
      </c>
      <c r="K12973" s="57">
        <v>0.60600122307162196</v>
      </c>
      <c r="L12973" s="57">
        <v>0.53725346294621501</v>
      </c>
      <c r="M12973" s="57">
        <v>0.463754874189443</v>
      </c>
    </row>
    <row r="12974" spans="1:13" x14ac:dyDescent="0.25">
      <c r="A12974" t="s">
        <v>19795</v>
      </c>
      <c r="B12974" t="s">
        <v>19796</v>
      </c>
      <c r="C12974" s="2" t="s">
        <v>31</v>
      </c>
      <c r="D12974" s="2" t="s">
        <v>36</v>
      </c>
      <c r="E12974" s="2" t="s">
        <v>29028</v>
      </c>
      <c r="F12974" s="56">
        <v>103.147316047749</v>
      </c>
      <c r="G12974" s="56">
        <v>98.064564840816502</v>
      </c>
      <c r="H12974" s="56">
        <v>105.038034102205</v>
      </c>
      <c r="I12974" s="56">
        <v>97.492148975319694</v>
      </c>
      <c r="J12974" s="57">
        <v>0.41279126070197297</v>
      </c>
      <c r="K12974" s="57">
        <v>0.463589103405675</v>
      </c>
      <c r="L12974" s="57">
        <v>0.42284532223024002</v>
      </c>
      <c r="M12974" s="57">
        <v>0.37031853231022799</v>
      </c>
    </row>
    <row r="12975" spans="1:13" x14ac:dyDescent="0.25">
      <c r="A12975" t="s">
        <v>3730</v>
      </c>
      <c r="B12975" t="s">
        <v>3731</v>
      </c>
      <c r="C12975" s="2" t="s">
        <v>31</v>
      </c>
      <c r="D12975" s="2" t="s">
        <v>83</v>
      </c>
      <c r="E12975" s="2" t="s">
        <v>29027</v>
      </c>
      <c r="F12975" s="56">
        <v>92.121248895895803</v>
      </c>
      <c r="G12975" s="56">
        <v>93.460574098623695</v>
      </c>
      <c r="H12975" s="56">
        <v>91.821226043582996</v>
      </c>
      <c r="I12975" s="56">
        <v>93.776237792697003</v>
      </c>
      <c r="J12975" s="57">
        <v>0.55330614796852495</v>
      </c>
      <c r="K12975" s="57">
        <v>0.63274737260119096</v>
      </c>
      <c r="L12975" s="57">
        <v>0.56961251157083903</v>
      </c>
      <c r="M12975" s="57">
        <v>0.50556319980101105</v>
      </c>
    </row>
    <row r="12976" spans="1:13" x14ac:dyDescent="0.25">
      <c r="A12976" t="s">
        <v>3742</v>
      </c>
      <c r="B12976" t="s">
        <v>3743</v>
      </c>
      <c r="C12976" s="2" t="s">
        <v>35</v>
      </c>
      <c r="D12976" s="2" t="s">
        <v>83</v>
      </c>
      <c r="E12976" s="2" t="s">
        <v>29027</v>
      </c>
      <c r="F12976" s="56">
        <v>96.512255382889606</v>
      </c>
      <c r="G12976" s="56">
        <v>84.196417936461799</v>
      </c>
      <c r="H12976" s="56">
        <v>86.526095938100198</v>
      </c>
      <c r="I12976" s="56">
        <v>93.512762826798294</v>
      </c>
      <c r="J12976" s="57">
        <v>0.55325141600037597</v>
      </c>
      <c r="K12976" s="57">
        <v>0.63269661486645101</v>
      </c>
      <c r="L12976" s="57">
        <v>0.57772554898745598</v>
      </c>
      <c r="M12976" s="57">
        <v>0.50086263346316495</v>
      </c>
    </row>
    <row r="12977" spans="1:13" x14ac:dyDescent="0.25">
      <c r="A12977" t="s">
        <v>3736</v>
      </c>
      <c r="B12977" t="s">
        <v>3737</v>
      </c>
      <c r="C12977" s="2" t="s">
        <v>31</v>
      </c>
      <c r="D12977" s="2" t="s">
        <v>83</v>
      </c>
      <c r="E12977" s="2" t="s">
        <v>29027</v>
      </c>
      <c r="F12977" s="56">
        <v>91.531743567642295</v>
      </c>
      <c r="G12977" s="56">
        <v>80.869452427258807</v>
      </c>
      <c r="H12977" s="56">
        <v>93.858850104406798</v>
      </c>
      <c r="I12977" s="56">
        <v>94.622996528995898</v>
      </c>
      <c r="J12977" s="57">
        <v>0.55330614796852495</v>
      </c>
      <c r="K12977" s="57">
        <v>0.63274737260119096</v>
      </c>
      <c r="L12977" s="57">
        <v>0.57371909367091201</v>
      </c>
      <c r="M12977" s="57">
        <v>0.51016130180663999</v>
      </c>
    </row>
    <row r="12978" spans="1:13" x14ac:dyDescent="0.25">
      <c r="A12978" t="s">
        <v>3734</v>
      </c>
      <c r="B12978" t="s">
        <v>3735</v>
      </c>
      <c r="C12978" s="2" t="s">
        <v>31</v>
      </c>
      <c r="D12978" s="2" t="s">
        <v>83</v>
      </c>
      <c r="E12978" s="2" t="s">
        <v>29027</v>
      </c>
      <c r="F12978" s="56">
        <v>98.605924356104495</v>
      </c>
      <c r="G12978" s="56">
        <v>92.913135378324</v>
      </c>
      <c r="H12978" s="56">
        <v>91.266701353408294</v>
      </c>
      <c r="I12978" s="56">
        <v>94.622996528995898</v>
      </c>
      <c r="J12978" s="57">
        <v>0.55330614796852495</v>
      </c>
      <c r="K12978" s="57">
        <v>0.63274737260119096</v>
      </c>
      <c r="L12978" s="57">
        <v>0.57773311904702995</v>
      </c>
      <c r="M12978" s="57">
        <v>0.51016130180663999</v>
      </c>
    </row>
    <row r="12979" spans="1:13" x14ac:dyDescent="0.25">
      <c r="A12979" t="s">
        <v>19803</v>
      </c>
      <c r="B12979" t="s">
        <v>19804</v>
      </c>
      <c r="C12979" s="2" t="s">
        <v>35</v>
      </c>
      <c r="D12979" s="2" t="s">
        <v>36</v>
      </c>
      <c r="E12979" s="2" t="s">
        <v>29028</v>
      </c>
      <c r="F12979" s="56">
        <v>103.147316047749</v>
      </c>
      <c r="G12979" s="56">
        <v>98.064564840816502</v>
      </c>
      <c r="H12979" s="56">
        <v>105.038034102205</v>
      </c>
      <c r="I12979" s="56">
        <v>97.492148975319694</v>
      </c>
      <c r="J12979" s="57">
        <v>0.41279126070197297</v>
      </c>
      <c r="K12979" s="57">
        <v>0.463589103405675</v>
      </c>
      <c r="L12979" s="57">
        <v>0.42284532223024002</v>
      </c>
      <c r="M12979" s="57">
        <v>0.37031853231022799</v>
      </c>
    </row>
    <row r="12980" spans="1:13" x14ac:dyDescent="0.25">
      <c r="A12980" t="s">
        <v>19787</v>
      </c>
      <c r="B12980" t="s">
        <v>19788</v>
      </c>
      <c r="C12980" s="2" t="s">
        <v>31</v>
      </c>
      <c r="D12980" s="2" t="s">
        <v>36</v>
      </c>
      <c r="E12980" s="2" t="s">
        <v>29028</v>
      </c>
      <c r="F12980" s="56">
        <v>103.147316047749</v>
      </c>
      <c r="G12980" s="56">
        <v>98.064564840816502</v>
      </c>
      <c r="H12980" s="56">
        <v>105.038034102205</v>
      </c>
      <c r="I12980" s="56">
        <v>97.492148975319694</v>
      </c>
      <c r="J12980" s="57">
        <v>0.41279126070197297</v>
      </c>
      <c r="K12980" s="57">
        <v>0.463589103405675</v>
      </c>
      <c r="L12980" s="57">
        <v>0.42284532223024002</v>
      </c>
      <c r="M12980" s="57">
        <v>0.37031853231022799</v>
      </c>
    </row>
    <row r="12981" spans="1:13" x14ac:dyDescent="0.25">
      <c r="A12981" t="s">
        <v>19799</v>
      </c>
      <c r="B12981" t="s">
        <v>19800</v>
      </c>
      <c r="C12981" s="2" t="s">
        <v>35</v>
      </c>
      <c r="D12981" s="2" t="s">
        <v>36</v>
      </c>
      <c r="E12981" s="2" t="s">
        <v>29028</v>
      </c>
      <c r="F12981" s="56">
        <v>103.147316047749</v>
      </c>
      <c r="G12981" s="56">
        <v>98.064564840816502</v>
      </c>
      <c r="H12981" s="56">
        <v>105.038034102205</v>
      </c>
      <c r="I12981" s="56">
        <v>97.492148975319694</v>
      </c>
      <c r="J12981" s="57">
        <v>0.41279126070197297</v>
      </c>
      <c r="K12981" s="57">
        <v>0.463589103405675</v>
      </c>
      <c r="L12981" s="57">
        <v>0.42284532223024002</v>
      </c>
      <c r="M12981" s="57">
        <v>0.37031853231022799</v>
      </c>
    </row>
    <row r="12982" spans="1:13" x14ac:dyDescent="0.25">
      <c r="A12982" t="s">
        <v>3738</v>
      </c>
      <c r="B12982" t="s">
        <v>3739</v>
      </c>
      <c r="C12982" s="2" t="s">
        <v>31</v>
      </c>
      <c r="D12982" s="2" t="s">
        <v>83</v>
      </c>
      <c r="E12982" s="2" t="s">
        <v>29027</v>
      </c>
      <c r="F12982" s="56">
        <v>89.763227582881996</v>
      </c>
      <c r="G12982" s="56">
        <v>80.869452427258807</v>
      </c>
      <c r="H12982" s="56">
        <v>88.894409445655398</v>
      </c>
      <c r="I12982" s="56">
        <v>95.815960044750796</v>
      </c>
      <c r="J12982" s="57">
        <v>0.55330614796852495</v>
      </c>
      <c r="K12982" s="57">
        <v>0.63274737260119096</v>
      </c>
      <c r="L12982" s="57">
        <v>0.57371909367091201</v>
      </c>
      <c r="M12982" s="57">
        <v>0.50085123545138899</v>
      </c>
    </row>
    <row r="12983" spans="1:13" x14ac:dyDescent="0.25">
      <c r="A12983" t="s">
        <v>27641</v>
      </c>
      <c r="B12983" t="s">
        <v>27642</v>
      </c>
      <c r="C12983" s="2" t="s">
        <v>35</v>
      </c>
      <c r="D12983" s="2" t="s">
        <v>83</v>
      </c>
      <c r="E12983" s="2" t="s">
        <v>29028</v>
      </c>
      <c r="F12983" s="56">
        <v>93.790754471378307</v>
      </c>
      <c r="G12983" s="56">
        <v>87.8264654280851</v>
      </c>
      <c r="H12983" s="56">
        <v>92.164895523282496</v>
      </c>
      <c r="I12983" s="56">
        <v>95.423611776843302</v>
      </c>
      <c r="J12983" s="57">
        <v>0.46798810052350898</v>
      </c>
      <c r="K12983" s="57">
        <v>0.52507878041163603</v>
      </c>
      <c r="L12983" s="57">
        <v>0.48333967386114701</v>
      </c>
      <c r="M12983" s="57">
        <v>0.42578589504916498</v>
      </c>
    </row>
    <row r="12984" spans="1:13" x14ac:dyDescent="0.25">
      <c r="A12984" t="s">
        <v>19801</v>
      </c>
      <c r="B12984" t="s">
        <v>19802</v>
      </c>
      <c r="C12984" s="2" t="s">
        <v>35</v>
      </c>
      <c r="D12984" s="2" t="s">
        <v>36</v>
      </c>
      <c r="E12984" s="2" t="s">
        <v>29028</v>
      </c>
      <c r="F12984" s="56">
        <v>103.147316047749</v>
      </c>
      <c r="G12984" s="56">
        <v>98.064564840816502</v>
      </c>
      <c r="H12984" s="56">
        <v>105.038034102205</v>
      </c>
      <c r="I12984" s="56">
        <v>97.492148975319694</v>
      </c>
      <c r="J12984" s="57">
        <v>0.41279126070197297</v>
      </c>
      <c r="K12984" s="57">
        <v>0.463589103405675</v>
      </c>
      <c r="L12984" s="57">
        <v>0.42284532223024002</v>
      </c>
      <c r="M12984" s="57">
        <v>0.37031853231022799</v>
      </c>
    </row>
    <row r="12985" spans="1:13" x14ac:dyDescent="0.25">
      <c r="A12985" t="s">
        <v>27643</v>
      </c>
      <c r="B12985" t="s">
        <v>27644</v>
      </c>
      <c r="C12985" s="2" t="s">
        <v>35</v>
      </c>
      <c r="D12985" s="2" t="s">
        <v>83</v>
      </c>
      <c r="E12985" s="2" t="s">
        <v>29028</v>
      </c>
      <c r="F12985" s="56">
        <v>93.790754471378307</v>
      </c>
      <c r="G12985" s="56">
        <v>87.8264654280851</v>
      </c>
      <c r="H12985" s="56">
        <v>92.164895523282496</v>
      </c>
      <c r="I12985" s="56">
        <v>95.423611776843302</v>
      </c>
      <c r="J12985" s="57">
        <v>0.46798810052350898</v>
      </c>
      <c r="K12985" s="57">
        <v>0.52507878041163603</v>
      </c>
      <c r="L12985" s="57">
        <v>0.48333967386114701</v>
      </c>
      <c r="M12985" s="57">
        <v>0.42578589504916498</v>
      </c>
    </row>
    <row r="12986" spans="1:13" x14ac:dyDescent="0.25">
      <c r="A12986" t="s">
        <v>19793</v>
      </c>
      <c r="B12986" t="s">
        <v>19794</v>
      </c>
      <c r="C12986" s="2" t="s">
        <v>31</v>
      </c>
      <c r="D12986" s="2" t="s">
        <v>36</v>
      </c>
      <c r="E12986" s="2" t="s">
        <v>29028</v>
      </c>
      <c r="F12986" s="56">
        <v>103.147316047749</v>
      </c>
      <c r="G12986" s="56">
        <v>98.064564840816502</v>
      </c>
      <c r="H12986" s="56">
        <v>105.038034102205</v>
      </c>
      <c r="I12986" s="56">
        <v>97.492148975319694</v>
      </c>
      <c r="J12986" s="57">
        <v>0.41279126070197297</v>
      </c>
      <c r="K12986" s="57">
        <v>0.463589103405675</v>
      </c>
      <c r="L12986" s="57">
        <v>0.42284532223024002</v>
      </c>
      <c r="M12986" s="57">
        <v>0.37031853231022799</v>
      </c>
    </row>
    <row r="12987" spans="1:13" x14ac:dyDescent="0.25">
      <c r="A12987" t="s">
        <v>3732</v>
      </c>
      <c r="B12987" t="s">
        <v>3733</v>
      </c>
      <c r="C12987" s="2" t="s">
        <v>31</v>
      </c>
      <c r="D12987" s="2" t="s">
        <v>83</v>
      </c>
      <c r="E12987" s="2" t="s">
        <v>29027</v>
      </c>
      <c r="F12987" s="56">
        <v>92.121248895895803</v>
      </c>
      <c r="G12987" s="56">
        <v>89.6285030565261</v>
      </c>
      <c r="H12987" s="56">
        <v>93.527879356651198</v>
      </c>
      <c r="I12987" s="56">
        <v>96.908821445775104</v>
      </c>
      <c r="J12987" s="57">
        <v>0.55330614796852495</v>
      </c>
      <c r="K12987" s="57">
        <v>0.63274737260119096</v>
      </c>
      <c r="L12987" s="57">
        <v>0.57371909367091201</v>
      </c>
      <c r="M12987" s="57">
        <v>0.49601007031945998</v>
      </c>
    </row>
    <row r="12988" spans="1:13" x14ac:dyDescent="0.25">
      <c r="A12988" t="s">
        <v>3740</v>
      </c>
      <c r="B12988" t="s">
        <v>3741</v>
      </c>
      <c r="C12988" s="2" t="s">
        <v>35</v>
      </c>
      <c r="D12988" s="2" t="s">
        <v>83</v>
      </c>
      <c r="E12988" s="2" t="s">
        <v>29027</v>
      </c>
      <c r="F12988" s="56">
        <v>94.154156170261999</v>
      </c>
      <c r="G12988" s="56">
        <v>92.4079987409566</v>
      </c>
      <c r="H12988" s="56">
        <v>91.788273637905505</v>
      </c>
      <c r="I12988" s="56">
        <v>93.512762826798294</v>
      </c>
      <c r="J12988" s="57">
        <v>0.55325141600037597</v>
      </c>
      <c r="K12988" s="57">
        <v>0.63269661486645101</v>
      </c>
      <c r="L12988" s="57">
        <v>0.57772554898745598</v>
      </c>
      <c r="M12988" s="57">
        <v>0.50086263346316495</v>
      </c>
    </row>
    <row r="12989" spans="1:13" x14ac:dyDescent="0.25">
      <c r="A12989" t="s">
        <v>19791</v>
      </c>
      <c r="B12989" t="s">
        <v>19792</v>
      </c>
      <c r="C12989" s="2" t="s">
        <v>31</v>
      </c>
      <c r="D12989" s="2" t="s">
        <v>36</v>
      </c>
      <c r="E12989" s="2" t="s">
        <v>29028</v>
      </c>
      <c r="F12989" s="56">
        <v>103.147316047749</v>
      </c>
      <c r="G12989" s="56">
        <v>98.064564840816502</v>
      </c>
      <c r="H12989" s="56">
        <v>105.038034102205</v>
      </c>
      <c r="I12989" s="56">
        <v>97.492148975319694</v>
      </c>
      <c r="J12989" s="57">
        <v>0.41279126070197297</v>
      </c>
      <c r="K12989" s="57">
        <v>0.463589103405675</v>
      </c>
      <c r="L12989" s="57">
        <v>0.42284532223024002</v>
      </c>
      <c r="M12989" s="57">
        <v>0.37031853231022799</v>
      </c>
    </row>
    <row r="12990" spans="1:13" x14ac:dyDescent="0.25">
      <c r="A12990" t="s">
        <v>19789</v>
      </c>
      <c r="B12990" t="s">
        <v>19790</v>
      </c>
      <c r="C12990" s="2" t="s">
        <v>31</v>
      </c>
      <c r="D12990" s="2" t="s">
        <v>36</v>
      </c>
      <c r="E12990" s="2" t="s">
        <v>29028</v>
      </c>
      <c r="F12990" s="56">
        <v>103.147316047749</v>
      </c>
      <c r="G12990" s="56">
        <v>98.064564840816502</v>
      </c>
      <c r="H12990" s="56">
        <v>105.038034102205</v>
      </c>
      <c r="I12990" s="56">
        <v>97.492148975319694</v>
      </c>
      <c r="J12990" s="57">
        <v>0.41279126070197297</v>
      </c>
      <c r="K12990" s="57">
        <v>0.463589103405675</v>
      </c>
      <c r="L12990" s="57">
        <v>0.42284532223024002</v>
      </c>
      <c r="M12990" s="57">
        <v>0.37031853231022799</v>
      </c>
    </row>
    <row r="12991" spans="1:13" x14ac:dyDescent="0.25">
      <c r="A12991" t="s">
        <v>1640</v>
      </c>
      <c r="B12991" t="s">
        <v>1641</v>
      </c>
      <c r="C12991" s="2" t="s">
        <v>35</v>
      </c>
      <c r="D12991" s="2" t="s">
        <v>80</v>
      </c>
      <c r="E12991" s="2" t="s">
        <v>29027</v>
      </c>
      <c r="F12991" s="56">
        <v>96.096388294038505</v>
      </c>
      <c r="G12991" s="56">
        <v>76.656662638770996</v>
      </c>
      <c r="H12991" s="56">
        <v>92.138694342182902</v>
      </c>
      <c r="I12991" s="56">
        <v>94.931848233698801</v>
      </c>
      <c r="J12991" s="57">
        <v>0.47690117043392599</v>
      </c>
      <c r="K12991" s="57">
        <v>0.57023507006763796</v>
      </c>
      <c r="L12991" s="57">
        <v>0.50045681414093302</v>
      </c>
      <c r="M12991" s="57">
        <v>0.42259663767057198</v>
      </c>
    </row>
    <row r="12992" spans="1:13" x14ac:dyDescent="0.25">
      <c r="A12992" t="s">
        <v>21574</v>
      </c>
      <c r="B12992" t="s">
        <v>21575</v>
      </c>
      <c r="C12992" s="2" t="s">
        <v>31</v>
      </c>
      <c r="D12992" s="2" t="s">
        <v>54</v>
      </c>
      <c r="E12992" s="2" t="s">
        <v>29028</v>
      </c>
      <c r="F12992" s="56">
        <v>112.86478653535799</v>
      </c>
      <c r="G12992" s="56">
        <v>115.25419664627699</v>
      </c>
      <c r="H12992" s="56">
        <v>122.283916728666</v>
      </c>
      <c r="I12992" s="56"/>
      <c r="J12992" s="57">
        <v>0.32457574061694</v>
      </c>
      <c r="K12992" s="57">
        <v>0.351945012012299</v>
      </c>
      <c r="L12992" s="57">
        <v>0.32979012689535597</v>
      </c>
      <c r="M12992" s="57">
        <v>0.29819163207899602</v>
      </c>
    </row>
    <row r="12993" spans="1:13" x14ac:dyDescent="0.25">
      <c r="A12993" t="s">
        <v>2522</v>
      </c>
      <c r="B12993" t="s">
        <v>2523</v>
      </c>
      <c r="C12993" s="2" t="s">
        <v>31</v>
      </c>
      <c r="D12993" s="2" t="s">
        <v>210</v>
      </c>
      <c r="E12993" s="2" t="s">
        <v>29027</v>
      </c>
      <c r="F12993" s="56">
        <v>99.176266379336496</v>
      </c>
      <c r="G12993" s="56">
        <v>83.548542873670797</v>
      </c>
      <c r="H12993" s="56">
        <v>102.892229704694</v>
      </c>
      <c r="I12993" s="56">
        <v>92.364236163183094</v>
      </c>
      <c r="J12993" s="57">
        <v>0.59866062707322398</v>
      </c>
      <c r="K12993" s="57">
        <v>0.68141131970316104</v>
      </c>
      <c r="L12993" s="57">
        <v>0.615851120095807</v>
      </c>
      <c r="M12993" s="57">
        <v>0.53304121963830997</v>
      </c>
    </row>
    <row r="12994" spans="1:13" x14ac:dyDescent="0.25">
      <c r="A12994" t="s">
        <v>17671</v>
      </c>
      <c r="B12994" t="s">
        <v>17672</v>
      </c>
      <c r="C12994" s="2" t="s">
        <v>35</v>
      </c>
      <c r="D12994" s="2" t="s">
        <v>217</v>
      </c>
      <c r="E12994" s="2" t="s">
        <v>29028</v>
      </c>
      <c r="F12994" s="56">
        <v>99.466130842690404</v>
      </c>
      <c r="G12994" s="56">
        <v>102.112345401396</v>
      </c>
      <c r="H12994" s="56">
        <v>100.431890576406</v>
      </c>
      <c r="I12994" s="56"/>
      <c r="J12994" s="57">
        <v>0.29943383396052398</v>
      </c>
      <c r="K12994" s="57">
        <v>0.37468090063933701</v>
      </c>
      <c r="L12994" s="57">
        <v>0.32859131204923597</v>
      </c>
      <c r="M12994" s="57">
        <v>0.25487052959076201</v>
      </c>
    </row>
    <row r="12995" spans="1:13" x14ac:dyDescent="0.25">
      <c r="A12995" t="s">
        <v>4846</v>
      </c>
      <c r="B12995" t="s">
        <v>4847</v>
      </c>
      <c r="C12995" s="2" t="s">
        <v>35</v>
      </c>
      <c r="D12995" s="2" t="s">
        <v>108</v>
      </c>
      <c r="E12995" s="2" t="s">
        <v>29028</v>
      </c>
      <c r="F12995" s="56"/>
      <c r="G12995" s="56">
        <v>91.667432349387596</v>
      </c>
      <c r="H12995" s="56"/>
      <c r="I12995" s="56"/>
      <c r="J12995" s="57">
        <v>0.26315722064490499</v>
      </c>
      <c r="K12995" s="57">
        <v>0.332014619129261</v>
      </c>
      <c r="L12995" s="57">
        <v>0.28185785181899498</v>
      </c>
      <c r="M12995" s="57">
        <v>0.209669377722808</v>
      </c>
    </row>
    <row r="12996" spans="1:13" x14ac:dyDescent="0.25">
      <c r="A12996" t="s">
        <v>20465</v>
      </c>
      <c r="B12996" t="s">
        <v>20466</v>
      </c>
      <c r="C12996" s="2" t="s">
        <v>31</v>
      </c>
      <c r="D12996" s="2" t="s">
        <v>210</v>
      </c>
      <c r="E12996" s="2" t="s">
        <v>29028</v>
      </c>
      <c r="F12996" s="56"/>
      <c r="G12996" s="56">
        <v>86.459828209118896</v>
      </c>
      <c r="H12996" s="56">
        <v>99.779674059155397</v>
      </c>
      <c r="I12996" s="56"/>
      <c r="J12996" s="57">
        <v>0.28571960914843603</v>
      </c>
      <c r="K12996" s="57">
        <v>0.33936943495178501</v>
      </c>
      <c r="L12996" s="57">
        <v>0.29947732373149699</v>
      </c>
      <c r="M12996" s="57">
        <v>0.23422469423169601</v>
      </c>
    </row>
    <row r="12997" spans="1:13" x14ac:dyDescent="0.25">
      <c r="A12997" t="s">
        <v>2394</v>
      </c>
      <c r="B12997" t="s">
        <v>2395</v>
      </c>
      <c r="C12997" s="2" t="s">
        <v>35</v>
      </c>
      <c r="D12997" s="2" t="s">
        <v>356</v>
      </c>
      <c r="E12997" s="2" t="s">
        <v>29027</v>
      </c>
      <c r="F12997" s="56">
        <v>100.191220448952</v>
      </c>
      <c r="G12997" s="56">
        <v>87.014514271568004</v>
      </c>
      <c r="H12997" s="56">
        <v>99.192679193630298</v>
      </c>
      <c r="I12997" s="56">
        <v>99.500444385378103</v>
      </c>
      <c r="J12997" s="57">
        <v>0.40968323367883702</v>
      </c>
      <c r="K12997" s="57">
        <v>0.51337892626113102</v>
      </c>
      <c r="L12997" s="57">
        <v>0.43921556679518697</v>
      </c>
      <c r="M12997" s="57">
        <v>0.33179161903577198</v>
      </c>
    </row>
    <row r="12998" spans="1:13" x14ac:dyDescent="0.25">
      <c r="A12998" t="s">
        <v>12449</v>
      </c>
      <c r="B12998" t="s">
        <v>12450</v>
      </c>
      <c r="C12998" s="2" t="s">
        <v>31</v>
      </c>
      <c r="D12998" s="2" t="s">
        <v>39</v>
      </c>
      <c r="E12998" s="2" t="s">
        <v>29028</v>
      </c>
      <c r="F12998" s="56">
        <v>101.244111630541</v>
      </c>
      <c r="G12998" s="56">
        <v>97.347233490387495</v>
      </c>
      <c r="H12998" s="56">
        <v>104.521163563396</v>
      </c>
      <c r="I12998" s="56"/>
      <c r="J12998" s="57">
        <v>0.35492694240405398</v>
      </c>
      <c r="K12998" s="57">
        <v>0.42105424999755098</v>
      </c>
      <c r="L12998" s="57">
        <v>0.37251006384443902</v>
      </c>
      <c r="M12998" s="57">
        <v>0.29891904628706101</v>
      </c>
    </row>
    <row r="12999" spans="1:13" x14ac:dyDescent="0.25">
      <c r="A12999" t="s">
        <v>17663</v>
      </c>
      <c r="B12999" t="s">
        <v>17664</v>
      </c>
      <c r="C12999" s="2" t="s">
        <v>35</v>
      </c>
      <c r="D12999" s="2" t="s">
        <v>217</v>
      </c>
      <c r="E12999" s="2" t="s">
        <v>29028</v>
      </c>
      <c r="F12999" s="56">
        <v>99.466130842690404</v>
      </c>
      <c r="G12999" s="56">
        <v>102.112345401396</v>
      </c>
      <c r="H12999" s="56">
        <v>100.431890576406</v>
      </c>
      <c r="I12999" s="56"/>
      <c r="J12999" s="57">
        <v>0.29943383396052398</v>
      </c>
      <c r="K12999" s="57">
        <v>0.37468090063933701</v>
      </c>
      <c r="L12999" s="57">
        <v>0.32859131204923597</v>
      </c>
      <c r="M12999" s="57">
        <v>0.25487052959076201</v>
      </c>
    </row>
    <row r="13000" spans="1:13" x14ac:dyDescent="0.25">
      <c r="A13000" t="s">
        <v>12459</v>
      </c>
      <c r="B13000" t="s">
        <v>12460</v>
      </c>
      <c r="C13000" s="2" t="s">
        <v>35</v>
      </c>
      <c r="D13000" s="2" t="s">
        <v>39</v>
      </c>
      <c r="E13000" s="2" t="s">
        <v>29028</v>
      </c>
      <c r="F13000" s="56">
        <v>102.574559136486</v>
      </c>
      <c r="G13000" s="56">
        <v>100.147538067084</v>
      </c>
      <c r="H13000" s="56">
        <v>108.15502224816601</v>
      </c>
      <c r="I13000" s="56">
        <v>96.024214195728504</v>
      </c>
      <c r="J13000" s="57">
        <v>0.41549067372338999</v>
      </c>
      <c r="K13000" s="57">
        <v>0.48751060520693401</v>
      </c>
      <c r="L13000" s="57">
        <v>0.42998301620551399</v>
      </c>
      <c r="M13000" s="57">
        <v>0.35314187517902701</v>
      </c>
    </row>
    <row r="13001" spans="1:13" x14ac:dyDescent="0.25">
      <c r="A13001" t="s">
        <v>12463</v>
      </c>
      <c r="B13001" t="s">
        <v>12464</v>
      </c>
      <c r="C13001" s="2" t="s">
        <v>35</v>
      </c>
      <c r="D13001" s="2" t="s">
        <v>39</v>
      </c>
      <c r="E13001" s="2" t="s">
        <v>29028</v>
      </c>
      <c r="F13001" s="56">
        <v>101.244111630541</v>
      </c>
      <c r="G13001" s="56">
        <v>97.347233490387495</v>
      </c>
      <c r="H13001" s="56">
        <v>104.521163563396</v>
      </c>
      <c r="I13001" s="56"/>
      <c r="J13001" s="57">
        <v>0.35492694240405398</v>
      </c>
      <c r="K13001" s="57">
        <v>0.42105424999755098</v>
      </c>
      <c r="L13001" s="57">
        <v>0.37251006384443902</v>
      </c>
      <c r="M13001" s="57">
        <v>0.29891904628706101</v>
      </c>
    </row>
    <row r="13002" spans="1:13" x14ac:dyDescent="0.25">
      <c r="A13002" t="s">
        <v>12451</v>
      </c>
      <c r="B13002" t="s">
        <v>12452</v>
      </c>
      <c r="C13002" s="2" t="s">
        <v>31</v>
      </c>
      <c r="D13002" s="2" t="s">
        <v>39</v>
      </c>
      <c r="E13002" s="2" t="s">
        <v>29028</v>
      </c>
      <c r="F13002" s="56">
        <v>101.244111630541</v>
      </c>
      <c r="G13002" s="56">
        <v>97.347233490387495</v>
      </c>
      <c r="H13002" s="56">
        <v>104.521163563396</v>
      </c>
      <c r="I13002" s="56"/>
      <c r="J13002" s="57">
        <v>0.35492694240405398</v>
      </c>
      <c r="K13002" s="57">
        <v>0.42105424999755098</v>
      </c>
      <c r="L13002" s="57">
        <v>0.37251006384443902</v>
      </c>
      <c r="M13002" s="57">
        <v>0.29891904628706101</v>
      </c>
    </row>
    <row r="13003" spans="1:13" x14ac:dyDescent="0.25">
      <c r="A13003" t="s">
        <v>12453</v>
      </c>
      <c r="B13003" t="s">
        <v>12454</v>
      </c>
      <c r="C13003" s="2" t="s">
        <v>31</v>
      </c>
      <c r="D13003" s="2" t="s">
        <v>39</v>
      </c>
      <c r="E13003" s="2" t="s">
        <v>29028</v>
      </c>
      <c r="F13003" s="56">
        <v>101.244111630541</v>
      </c>
      <c r="G13003" s="56">
        <v>97.347233490387495</v>
      </c>
      <c r="H13003" s="56">
        <v>104.521163563396</v>
      </c>
      <c r="I13003" s="56"/>
      <c r="J13003" s="57">
        <v>0.35492694240405398</v>
      </c>
      <c r="K13003" s="57">
        <v>0.42105424999755098</v>
      </c>
      <c r="L13003" s="57">
        <v>0.37251006384443902</v>
      </c>
      <c r="M13003" s="57">
        <v>0.29891904628706101</v>
      </c>
    </row>
    <row r="13004" spans="1:13" x14ac:dyDescent="0.25">
      <c r="A13004" t="s">
        <v>12457</v>
      </c>
      <c r="B13004" t="s">
        <v>12458</v>
      </c>
      <c r="C13004" s="2" t="s">
        <v>35</v>
      </c>
      <c r="D13004" s="2" t="s">
        <v>39</v>
      </c>
      <c r="E13004" s="2" t="s">
        <v>29028</v>
      </c>
      <c r="F13004" s="56">
        <v>101.244111630541</v>
      </c>
      <c r="G13004" s="56">
        <v>97.347233490387495</v>
      </c>
      <c r="H13004" s="56">
        <v>104.521163563396</v>
      </c>
      <c r="I13004" s="56"/>
      <c r="J13004" s="57">
        <v>0.35492694240405398</v>
      </c>
      <c r="K13004" s="57">
        <v>0.42105424999755098</v>
      </c>
      <c r="L13004" s="57">
        <v>0.37251006384443902</v>
      </c>
      <c r="M13004" s="57">
        <v>0.29891904628706101</v>
      </c>
    </row>
    <row r="13005" spans="1:13" x14ac:dyDescent="0.25">
      <c r="A13005" t="s">
        <v>12467</v>
      </c>
      <c r="B13005" t="s">
        <v>12468</v>
      </c>
      <c r="C13005" s="2" t="s">
        <v>35</v>
      </c>
      <c r="D13005" s="2" t="s">
        <v>39</v>
      </c>
      <c r="E13005" s="2" t="s">
        <v>29028</v>
      </c>
      <c r="F13005" s="56">
        <v>101.244111630541</v>
      </c>
      <c r="G13005" s="56">
        <v>97.347233490387495</v>
      </c>
      <c r="H13005" s="56">
        <v>104.521163563396</v>
      </c>
      <c r="I13005" s="56"/>
      <c r="J13005" s="57">
        <v>0.35492694240405398</v>
      </c>
      <c r="K13005" s="57">
        <v>0.42105424999755098</v>
      </c>
      <c r="L13005" s="57">
        <v>0.37251006384443902</v>
      </c>
      <c r="M13005" s="57">
        <v>0.29891904628706101</v>
      </c>
    </row>
    <row r="13006" spans="1:13" x14ac:dyDescent="0.25">
      <c r="A13006" t="s">
        <v>20459</v>
      </c>
      <c r="B13006" t="s">
        <v>20460</v>
      </c>
      <c r="C13006" s="2" t="s">
        <v>31</v>
      </c>
      <c r="D13006" s="2" t="s">
        <v>210</v>
      </c>
      <c r="E13006" s="2" t="s">
        <v>29028</v>
      </c>
      <c r="F13006" s="56"/>
      <c r="G13006" s="56">
        <v>86.459828209118896</v>
      </c>
      <c r="H13006" s="56">
        <v>99.779674059155397</v>
      </c>
      <c r="I13006" s="56"/>
      <c r="J13006" s="57">
        <v>0.28571960914843603</v>
      </c>
      <c r="K13006" s="57">
        <v>0.33936943495178501</v>
      </c>
      <c r="L13006" s="57">
        <v>0.29947732373149699</v>
      </c>
      <c r="M13006" s="57">
        <v>0.23422469423169601</v>
      </c>
    </row>
    <row r="13007" spans="1:13" x14ac:dyDescent="0.25">
      <c r="A13007" t="s">
        <v>20461</v>
      </c>
      <c r="B13007" t="s">
        <v>20462</v>
      </c>
      <c r="C13007" s="2" t="s">
        <v>31</v>
      </c>
      <c r="D13007" s="2" t="s">
        <v>210</v>
      </c>
      <c r="E13007" s="2" t="s">
        <v>29028</v>
      </c>
      <c r="F13007" s="56"/>
      <c r="G13007" s="56">
        <v>86.459828209118896</v>
      </c>
      <c r="H13007" s="56">
        <v>99.779674059155397</v>
      </c>
      <c r="I13007" s="56"/>
      <c r="J13007" s="57">
        <v>0.28571960914843603</v>
      </c>
      <c r="K13007" s="57">
        <v>0.33936943495178501</v>
      </c>
      <c r="L13007" s="57">
        <v>0.29947732373149699</v>
      </c>
      <c r="M13007" s="57">
        <v>0.23422469423169601</v>
      </c>
    </row>
    <row r="13008" spans="1:13" x14ac:dyDescent="0.25">
      <c r="A13008" t="s">
        <v>17649</v>
      </c>
      <c r="B13008" t="s">
        <v>17650</v>
      </c>
      <c r="C13008" s="2" t="s">
        <v>31</v>
      </c>
      <c r="D13008" s="2" t="s">
        <v>217</v>
      </c>
      <c r="E13008" s="2" t="s">
        <v>29028</v>
      </c>
      <c r="F13008" s="56">
        <v>99.466130842690404</v>
      </c>
      <c r="G13008" s="56">
        <v>102.112345401396</v>
      </c>
      <c r="H13008" s="56">
        <v>100.431890576406</v>
      </c>
      <c r="I13008" s="56"/>
      <c r="J13008" s="57">
        <v>0.29943383396052398</v>
      </c>
      <c r="K13008" s="57">
        <v>0.37468090063933701</v>
      </c>
      <c r="L13008" s="57">
        <v>0.32859131204923597</v>
      </c>
      <c r="M13008" s="57">
        <v>0.25487052959076201</v>
      </c>
    </row>
    <row r="13009" spans="1:13" x14ac:dyDescent="0.25">
      <c r="A13009" t="s">
        <v>2048</v>
      </c>
      <c r="B13009" t="s">
        <v>2049</v>
      </c>
      <c r="C13009" s="2" t="s">
        <v>31</v>
      </c>
      <c r="D13009" s="2" t="s">
        <v>217</v>
      </c>
      <c r="E13009" s="2" t="s">
        <v>29027</v>
      </c>
      <c r="F13009" s="56">
        <v>102.167650503234</v>
      </c>
      <c r="G13009" s="56">
        <v>104.156126992005</v>
      </c>
      <c r="H13009" s="56">
        <v>96.408562586630296</v>
      </c>
      <c r="I13009" s="56">
        <v>98.090381890456101</v>
      </c>
      <c r="J13009" s="57">
        <v>0.45677466925439503</v>
      </c>
      <c r="K13009" s="57">
        <v>0.55733416553139903</v>
      </c>
      <c r="L13009" s="57">
        <v>0.49137016822053498</v>
      </c>
      <c r="M13009" s="57">
        <v>0.395719319526602</v>
      </c>
    </row>
    <row r="13010" spans="1:13" x14ac:dyDescent="0.25">
      <c r="A13010" t="s">
        <v>20469</v>
      </c>
      <c r="B13010" t="s">
        <v>20470</v>
      </c>
      <c r="C13010" s="2" t="s">
        <v>35</v>
      </c>
      <c r="D13010" s="2" t="s">
        <v>210</v>
      </c>
      <c r="E13010" s="2" t="s">
        <v>29028</v>
      </c>
      <c r="F13010" s="56"/>
      <c r="G13010" s="56">
        <v>86.459828209118896</v>
      </c>
      <c r="H13010" s="56">
        <v>99.779674059155397</v>
      </c>
      <c r="I13010" s="56"/>
      <c r="J13010" s="57">
        <v>0.28571960914843603</v>
      </c>
      <c r="K13010" s="57">
        <v>0.33936943495178501</v>
      </c>
      <c r="L13010" s="57">
        <v>0.29947732373149699</v>
      </c>
      <c r="M13010" s="57">
        <v>0.23422469423169601</v>
      </c>
    </row>
    <row r="13011" spans="1:13" x14ac:dyDescent="0.25">
      <c r="A13011" t="s">
        <v>17675</v>
      </c>
      <c r="B13011" t="s">
        <v>17676</v>
      </c>
      <c r="C13011" s="2" t="s">
        <v>35</v>
      </c>
      <c r="D13011" s="2" t="s">
        <v>217</v>
      </c>
      <c r="E13011" s="2" t="s">
        <v>29028</v>
      </c>
      <c r="F13011" s="56">
        <v>99.466130842690404</v>
      </c>
      <c r="G13011" s="56">
        <v>102.112345401396</v>
      </c>
      <c r="H13011" s="56">
        <v>100.431890576406</v>
      </c>
      <c r="I13011" s="56"/>
      <c r="J13011" s="57">
        <v>0.29943383396052398</v>
      </c>
      <c r="K13011" s="57">
        <v>0.37468090063933701</v>
      </c>
      <c r="L13011" s="57">
        <v>0.32859131204923597</v>
      </c>
      <c r="M13011" s="57">
        <v>0.25487052959076201</v>
      </c>
    </row>
    <row r="13012" spans="1:13" x14ac:dyDescent="0.25">
      <c r="A13012" t="s">
        <v>17677</v>
      </c>
      <c r="B13012" t="s">
        <v>17678</v>
      </c>
      <c r="C13012" s="2" t="s">
        <v>35</v>
      </c>
      <c r="D13012" s="2" t="s">
        <v>217</v>
      </c>
      <c r="E13012" s="2" t="s">
        <v>29028</v>
      </c>
      <c r="F13012" s="56">
        <v>99.466130842690404</v>
      </c>
      <c r="G13012" s="56">
        <v>102.112345401396</v>
      </c>
      <c r="H13012" s="56">
        <v>100.431890576406</v>
      </c>
      <c r="I13012" s="56"/>
      <c r="J13012" s="57">
        <v>0.29943383396052398</v>
      </c>
      <c r="K13012" s="57">
        <v>0.37468090063933701</v>
      </c>
      <c r="L13012" s="57">
        <v>0.32859131204923597</v>
      </c>
      <c r="M13012" s="57">
        <v>0.25487052959076201</v>
      </c>
    </row>
    <row r="13013" spans="1:13" x14ac:dyDescent="0.25">
      <c r="A13013" t="s">
        <v>2050</v>
      </c>
      <c r="B13013" t="s">
        <v>2051</v>
      </c>
      <c r="C13013" s="2" t="s">
        <v>35</v>
      </c>
      <c r="D13013" s="2" t="s">
        <v>217</v>
      </c>
      <c r="E13013" s="2" t="s">
        <v>29027</v>
      </c>
      <c r="F13013" s="56">
        <v>101.71006817113501</v>
      </c>
      <c r="G13013" s="56">
        <v>107.804837167275</v>
      </c>
      <c r="H13013" s="56">
        <v>102.544340709634</v>
      </c>
      <c r="I13013" s="56">
        <v>97.010954210378102</v>
      </c>
      <c r="J13013" s="57">
        <v>0.51034426658483301</v>
      </c>
      <c r="K13013" s="57">
        <v>0.62537787815187695</v>
      </c>
      <c r="L13013" s="57">
        <v>0.557354384833042</v>
      </c>
      <c r="M13013" s="57">
        <v>0.47339809948544198</v>
      </c>
    </row>
    <row r="13014" spans="1:13" x14ac:dyDescent="0.25">
      <c r="A13014" t="s">
        <v>17657</v>
      </c>
      <c r="B13014" t="s">
        <v>17658</v>
      </c>
      <c r="C13014" s="2" t="s">
        <v>35</v>
      </c>
      <c r="D13014" s="2" t="s">
        <v>217</v>
      </c>
      <c r="E13014" s="2" t="s">
        <v>29028</v>
      </c>
      <c r="F13014" s="56">
        <v>99.466130842690404</v>
      </c>
      <c r="G13014" s="56">
        <v>102.112345401396</v>
      </c>
      <c r="H13014" s="56">
        <v>100.431890576406</v>
      </c>
      <c r="I13014" s="56"/>
      <c r="J13014" s="57">
        <v>0.29943383396052398</v>
      </c>
      <c r="K13014" s="57">
        <v>0.37468090063933701</v>
      </c>
      <c r="L13014" s="57">
        <v>0.32859131204923597</v>
      </c>
      <c r="M13014" s="57">
        <v>0.25487052959076201</v>
      </c>
    </row>
    <row r="13015" spans="1:13" x14ac:dyDescent="0.25">
      <c r="A13015" t="s">
        <v>17653</v>
      </c>
      <c r="B13015" t="s">
        <v>17654</v>
      </c>
      <c r="C13015" s="2" t="s">
        <v>35</v>
      </c>
      <c r="D13015" s="2" t="s">
        <v>217</v>
      </c>
      <c r="E13015" s="2" t="s">
        <v>29028</v>
      </c>
      <c r="F13015" s="56">
        <v>99.466130842690404</v>
      </c>
      <c r="G13015" s="56">
        <v>102.112345401396</v>
      </c>
      <c r="H13015" s="56">
        <v>100.431890576406</v>
      </c>
      <c r="I13015" s="56"/>
      <c r="J13015" s="57">
        <v>0.29943383396052398</v>
      </c>
      <c r="K13015" s="57">
        <v>0.37468090063933701</v>
      </c>
      <c r="L13015" s="57">
        <v>0.32859131204923597</v>
      </c>
      <c r="M13015" s="57">
        <v>0.25487052959076201</v>
      </c>
    </row>
    <row r="13016" spans="1:13" x14ac:dyDescent="0.25">
      <c r="A13016" t="s">
        <v>17679</v>
      </c>
      <c r="B13016" t="s">
        <v>17680</v>
      </c>
      <c r="C13016" s="2" t="s">
        <v>35</v>
      </c>
      <c r="D13016" s="2" t="s">
        <v>217</v>
      </c>
      <c r="E13016" s="2" t="s">
        <v>29028</v>
      </c>
      <c r="F13016" s="56">
        <v>99.466130842690404</v>
      </c>
      <c r="G13016" s="56">
        <v>102.112345401396</v>
      </c>
      <c r="H13016" s="56">
        <v>100.431890576406</v>
      </c>
      <c r="I13016" s="56"/>
      <c r="J13016" s="57">
        <v>0.29943383396052398</v>
      </c>
      <c r="K13016" s="57">
        <v>0.37468090063933701</v>
      </c>
      <c r="L13016" s="57">
        <v>0.32859131204923597</v>
      </c>
      <c r="M13016" s="57">
        <v>0.25487052959076201</v>
      </c>
    </row>
    <row r="13017" spans="1:13" x14ac:dyDescent="0.25">
      <c r="A13017" t="s">
        <v>20467</v>
      </c>
      <c r="B13017" t="s">
        <v>20468</v>
      </c>
      <c r="C13017" s="2" t="s">
        <v>35</v>
      </c>
      <c r="D13017" s="2" t="s">
        <v>210</v>
      </c>
      <c r="E13017" s="2" t="s">
        <v>29028</v>
      </c>
      <c r="F13017" s="56"/>
      <c r="G13017" s="56">
        <v>86.459828209118896</v>
      </c>
      <c r="H13017" s="56">
        <v>99.779674059155397</v>
      </c>
      <c r="I13017" s="56"/>
      <c r="J13017" s="57">
        <v>0.28571960914843603</v>
      </c>
      <c r="K13017" s="57">
        <v>0.33936943495178501</v>
      </c>
      <c r="L13017" s="57">
        <v>0.29947732373149699</v>
      </c>
      <c r="M13017" s="57">
        <v>0.23422469423169601</v>
      </c>
    </row>
    <row r="13018" spans="1:13" x14ac:dyDescent="0.25">
      <c r="A13018" t="s">
        <v>20457</v>
      </c>
      <c r="B13018" t="s">
        <v>20458</v>
      </c>
      <c r="C13018" s="2" t="s">
        <v>31</v>
      </c>
      <c r="D13018" s="2" t="s">
        <v>210</v>
      </c>
      <c r="E13018" s="2" t="s">
        <v>29028</v>
      </c>
      <c r="F13018" s="56"/>
      <c r="G13018" s="56">
        <v>86.459828209118896</v>
      </c>
      <c r="H13018" s="56">
        <v>99.779674059155397</v>
      </c>
      <c r="I13018" s="56"/>
      <c r="J13018" s="57">
        <v>0.28571960914843603</v>
      </c>
      <c r="K13018" s="57">
        <v>0.33936943495178501</v>
      </c>
      <c r="L13018" s="57">
        <v>0.29947732373149699</v>
      </c>
      <c r="M13018" s="57">
        <v>0.23422469423169601</v>
      </c>
    </row>
    <row r="13019" spans="1:13" x14ac:dyDescent="0.25">
      <c r="A13019" t="s">
        <v>17667</v>
      </c>
      <c r="B13019" t="s">
        <v>17668</v>
      </c>
      <c r="C13019" s="2" t="s">
        <v>35</v>
      </c>
      <c r="D13019" s="2" t="s">
        <v>217</v>
      </c>
      <c r="E13019" s="2" t="s">
        <v>29028</v>
      </c>
      <c r="F13019" s="56">
        <v>99.466130842690404</v>
      </c>
      <c r="G13019" s="56">
        <v>102.112345401396</v>
      </c>
      <c r="H13019" s="56">
        <v>100.431890576406</v>
      </c>
      <c r="I13019" s="56"/>
      <c r="J13019" s="57">
        <v>0.29943383396052398</v>
      </c>
      <c r="K13019" s="57">
        <v>0.37468090063933701</v>
      </c>
      <c r="L13019" s="57">
        <v>0.32859131204923597</v>
      </c>
      <c r="M13019" s="57">
        <v>0.25487052959076201</v>
      </c>
    </row>
    <row r="13020" spans="1:13" x14ac:dyDescent="0.25">
      <c r="A13020" t="s">
        <v>20463</v>
      </c>
      <c r="B13020" t="s">
        <v>20464</v>
      </c>
      <c r="C13020" s="2" t="s">
        <v>31</v>
      </c>
      <c r="D13020" s="2" t="s">
        <v>210</v>
      </c>
      <c r="E13020" s="2" t="s">
        <v>29028</v>
      </c>
      <c r="F13020" s="56"/>
      <c r="G13020" s="56">
        <v>86.459828209118896</v>
      </c>
      <c r="H13020" s="56">
        <v>99.779674059155397</v>
      </c>
      <c r="I13020" s="56"/>
      <c r="J13020" s="57">
        <v>0.28571960914843603</v>
      </c>
      <c r="K13020" s="57">
        <v>0.33936943495178501</v>
      </c>
      <c r="L13020" s="57">
        <v>0.29947732373149699</v>
      </c>
      <c r="M13020" s="57">
        <v>0.23422469423169601</v>
      </c>
    </row>
    <row r="13021" spans="1:13" x14ac:dyDescent="0.25">
      <c r="A13021" t="s">
        <v>4502</v>
      </c>
      <c r="B13021" t="s">
        <v>4503</v>
      </c>
      <c r="C13021" s="2" t="s">
        <v>35</v>
      </c>
      <c r="D13021" s="2" t="s">
        <v>100</v>
      </c>
      <c r="E13021" s="2" t="s">
        <v>29028</v>
      </c>
      <c r="F13021" s="56">
        <v>97.816372819333793</v>
      </c>
      <c r="G13021" s="56">
        <v>86.594697202938207</v>
      </c>
      <c r="H13021" s="56">
        <v>98.714869311307098</v>
      </c>
      <c r="I13021" s="56"/>
      <c r="J13021" s="57">
        <v>0.34362810344950001</v>
      </c>
      <c r="K13021" s="57">
        <v>0.40798914477429898</v>
      </c>
      <c r="L13021" s="57">
        <v>0.35993067496269698</v>
      </c>
      <c r="M13021" s="57">
        <v>0.28860681331858501</v>
      </c>
    </row>
    <row r="13022" spans="1:13" x14ac:dyDescent="0.25">
      <c r="A13022" t="s">
        <v>19927</v>
      </c>
      <c r="B13022" t="s">
        <v>19928</v>
      </c>
      <c r="C13022" s="2" t="s">
        <v>31</v>
      </c>
      <c r="D13022" s="2" t="s">
        <v>54</v>
      </c>
      <c r="E13022" s="2" t="s">
        <v>29028</v>
      </c>
      <c r="F13022" s="56"/>
      <c r="G13022" s="56">
        <v>90.667610177494893</v>
      </c>
      <c r="H13022" s="56"/>
      <c r="I13022" s="56"/>
      <c r="J13022" s="57">
        <v>0.28005859197483801</v>
      </c>
      <c r="K13022" s="57">
        <v>0.34577844394595397</v>
      </c>
      <c r="L13022" s="57">
        <v>0.29698217240588798</v>
      </c>
      <c r="M13022" s="57">
        <v>0.22391052242611101</v>
      </c>
    </row>
    <row r="13023" spans="1:13" x14ac:dyDescent="0.25">
      <c r="A13023" t="s">
        <v>19925</v>
      </c>
      <c r="B13023" t="s">
        <v>19926</v>
      </c>
      <c r="C13023" s="2" t="s">
        <v>31</v>
      </c>
      <c r="D13023" s="2" t="s">
        <v>54</v>
      </c>
      <c r="E13023" s="2" t="s">
        <v>29028</v>
      </c>
      <c r="F13023" s="56"/>
      <c r="G13023" s="56">
        <v>90.667610177494893</v>
      </c>
      <c r="H13023" s="56"/>
      <c r="I13023" s="56"/>
      <c r="J13023" s="57">
        <v>0.28005859197483801</v>
      </c>
      <c r="K13023" s="57">
        <v>0.34577844394595397</v>
      </c>
      <c r="L13023" s="57">
        <v>0.29698217240588798</v>
      </c>
      <c r="M13023" s="57">
        <v>0.22391052242611101</v>
      </c>
    </row>
    <row r="13024" spans="1:13" x14ac:dyDescent="0.25">
      <c r="A13024" t="s">
        <v>2416</v>
      </c>
      <c r="B13024" t="s">
        <v>2417</v>
      </c>
      <c r="C13024" s="2" t="s">
        <v>31</v>
      </c>
      <c r="D13024" s="2" t="s">
        <v>54</v>
      </c>
      <c r="E13024" s="2" t="s">
        <v>29027</v>
      </c>
      <c r="F13024" s="56">
        <v>95.957337483211603</v>
      </c>
      <c r="G13024" s="56">
        <v>85.220470492622297</v>
      </c>
      <c r="H13024" s="56">
        <v>98.622160530943901</v>
      </c>
      <c r="I13024" s="56">
        <v>97.830344931040401</v>
      </c>
      <c r="J13024" s="57">
        <v>0.44557275240413002</v>
      </c>
      <c r="K13024" s="57">
        <v>0.54307865272945199</v>
      </c>
      <c r="L13024" s="57">
        <v>0.46123177629575002</v>
      </c>
      <c r="M13024" s="57">
        <v>0.369838378088653</v>
      </c>
    </row>
    <row r="13025" spans="1:13" x14ac:dyDescent="0.25">
      <c r="A13025" t="s">
        <v>19923</v>
      </c>
      <c r="B13025" t="s">
        <v>19924</v>
      </c>
      <c r="C13025" s="2" t="s">
        <v>31</v>
      </c>
      <c r="D13025" s="2" t="s">
        <v>54</v>
      </c>
      <c r="E13025" s="2" t="s">
        <v>29028</v>
      </c>
      <c r="F13025" s="56"/>
      <c r="G13025" s="56">
        <v>90.667610177494893</v>
      </c>
      <c r="H13025" s="56"/>
      <c r="I13025" s="56"/>
      <c r="J13025" s="57">
        <v>0.28005859197483801</v>
      </c>
      <c r="K13025" s="57">
        <v>0.34577844394595397</v>
      </c>
      <c r="L13025" s="57">
        <v>0.29698217240588798</v>
      </c>
      <c r="M13025" s="57">
        <v>0.22391052242611101</v>
      </c>
    </row>
    <row r="13026" spans="1:13" x14ac:dyDescent="0.25">
      <c r="A13026" t="s">
        <v>19935</v>
      </c>
      <c r="B13026" t="s">
        <v>19936</v>
      </c>
      <c r="C13026" s="2" t="s">
        <v>35</v>
      </c>
      <c r="D13026" s="2" t="s">
        <v>54</v>
      </c>
      <c r="E13026" s="2" t="s">
        <v>29028</v>
      </c>
      <c r="F13026" s="56"/>
      <c r="G13026" s="56">
        <v>90.667610177494893</v>
      </c>
      <c r="H13026" s="56"/>
      <c r="I13026" s="56"/>
      <c r="J13026" s="57">
        <v>0.28005859197483801</v>
      </c>
      <c r="K13026" s="57">
        <v>0.34577844394595397</v>
      </c>
      <c r="L13026" s="57">
        <v>0.29698217240588798</v>
      </c>
      <c r="M13026" s="57">
        <v>0.22391052242611101</v>
      </c>
    </row>
    <row r="13027" spans="1:13" x14ac:dyDescent="0.25">
      <c r="A13027" t="s">
        <v>19929</v>
      </c>
      <c r="B13027" t="s">
        <v>19930</v>
      </c>
      <c r="C13027" s="2" t="s">
        <v>35</v>
      </c>
      <c r="D13027" s="2" t="s">
        <v>54</v>
      </c>
      <c r="E13027" s="2" t="s">
        <v>29028</v>
      </c>
      <c r="F13027" s="56"/>
      <c r="G13027" s="56">
        <v>90.667610177494893</v>
      </c>
      <c r="H13027" s="56"/>
      <c r="I13027" s="56"/>
      <c r="J13027" s="57">
        <v>0.28005859197483801</v>
      </c>
      <c r="K13027" s="57">
        <v>0.34577844394595397</v>
      </c>
      <c r="L13027" s="57">
        <v>0.29698217240588798</v>
      </c>
      <c r="M13027" s="57">
        <v>0.22391052242611101</v>
      </c>
    </row>
    <row r="13028" spans="1:13" x14ac:dyDescent="0.25">
      <c r="A13028" t="s">
        <v>19931</v>
      </c>
      <c r="B13028" t="s">
        <v>19932</v>
      </c>
      <c r="C13028" s="2" t="s">
        <v>35</v>
      </c>
      <c r="D13028" s="2" t="s">
        <v>54</v>
      </c>
      <c r="E13028" s="2" t="s">
        <v>29028</v>
      </c>
      <c r="F13028" s="56"/>
      <c r="G13028" s="56">
        <v>90.667610177494893</v>
      </c>
      <c r="H13028" s="56"/>
      <c r="I13028" s="56"/>
      <c r="J13028" s="57">
        <v>0.28005859197483801</v>
      </c>
      <c r="K13028" s="57">
        <v>0.34577844394595397</v>
      </c>
      <c r="L13028" s="57">
        <v>0.29698217240588798</v>
      </c>
      <c r="M13028" s="57">
        <v>0.22391052242611101</v>
      </c>
    </row>
    <row r="13029" spans="1:13" x14ac:dyDescent="0.25">
      <c r="A13029" t="s">
        <v>19933</v>
      </c>
      <c r="B13029" t="s">
        <v>19934</v>
      </c>
      <c r="C13029" s="2" t="s">
        <v>35</v>
      </c>
      <c r="D13029" s="2" t="s">
        <v>54</v>
      </c>
      <c r="E13029" s="2" t="s">
        <v>29028</v>
      </c>
      <c r="F13029" s="56">
        <v>98.558795089689795</v>
      </c>
      <c r="G13029" s="56">
        <v>94.535731303503098</v>
      </c>
      <c r="H13029" s="56">
        <v>95.702898874805797</v>
      </c>
      <c r="I13029" s="56">
        <v>99.089362692216994</v>
      </c>
      <c r="J13029" s="57">
        <v>0.37728653654078798</v>
      </c>
      <c r="K13029" s="57">
        <v>0.45680839977991999</v>
      </c>
      <c r="L13029" s="57">
        <v>0.40321095031028698</v>
      </c>
      <c r="M13029" s="57">
        <v>0.32823530162293502</v>
      </c>
    </row>
    <row r="13030" spans="1:13" x14ac:dyDescent="0.25">
      <c r="A13030" t="s">
        <v>29819</v>
      </c>
      <c r="B13030" t="s">
        <v>29820</v>
      </c>
      <c r="C13030" s="2" t="s">
        <v>31</v>
      </c>
      <c r="D13030" s="2" t="s">
        <v>289</v>
      </c>
      <c r="E13030" s="2" t="s">
        <v>29028</v>
      </c>
      <c r="F13030" s="56"/>
      <c r="G13030" s="56">
        <v>114.415134831316</v>
      </c>
      <c r="H13030" s="56"/>
      <c r="I13030" s="56"/>
      <c r="J13030" s="57">
        <v>0.26208870483749303</v>
      </c>
      <c r="K13030" s="57">
        <v>0.31040462564867499</v>
      </c>
      <c r="L13030" s="57">
        <v>0.268222887266995</v>
      </c>
      <c r="M13030" s="57">
        <v>0.21051345551112799</v>
      </c>
    </row>
    <row r="13031" spans="1:13" x14ac:dyDescent="0.25">
      <c r="A13031" t="s">
        <v>3050</v>
      </c>
      <c r="B13031" t="s">
        <v>3051</v>
      </c>
      <c r="C13031" s="2" t="s">
        <v>35</v>
      </c>
      <c r="D13031" s="2" t="s">
        <v>356</v>
      </c>
      <c r="E13031" s="2" t="s">
        <v>29027</v>
      </c>
      <c r="F13031" s="56">
        <v>97.519808989183701</v>
      </c>
      <c r="G13031" s="56">
        <v>95.535118012777403</v>
      </c>
      <c r="H13031" s="56">
        <v>102.105591483796</v>
      </c>
      <c r="I13031" s="56">
        <v>94.167611546536705</v>
      </c>
      <c r="J13031" s="57">
        <v>0.40087989245888001</v>
      </c>
      <c r="K13031" s="57">
        <v>0.49825066387233702</v>
      </c>
      <c r="L13031" s="57">
        <v>0.42973541877393701</v>
      </c>
      <c r="M13031" s="57">
        <v>0.33183849765843099</v>
      </c>
    </row>
    <row r="13032" spans="1:13" x14ac:dyDescent="0.25">
      <c r="A13032" t="s">
        <v>26652</v>
      </c>
      <c r="B13032" t="s">
        <v>26653</v>
      </c>
      <c r="C13032" s="2" t="s">
        <v>31</v>
      </c>
      <c r="D13032" s="2" t="s">
        <v>83</v>
      </c>
      <c r="E13032" s="2" t="s">
        <v>29028</v>
      </c>
      <c r="F13032" s="56">
        <v>95.452898533346399</v>
      </c>
      <c r="G13032" s="56">
        <v>101.473490635701</v>
      </c>
      <c r="H13032" s="56">
        <v>105.48542328806801</v>
      </c>
      <c r="I13032" s="56"/>
      <c r="J13032" s="57">
        <v>0.30547300351590501</v>
      </c>
      <c r="K13032" s="57">
        <v>0.36165235353388397</v>
      </c>
      <c r="L13032" s="57">
        <v>0.31391861349792</v>
      </c>
      <c r="M13032" s="57">
        <v>0.25369148699530403</v>
      </c>
    </row>
    <row r="13033" spans="1:13" x14ac:dyDescent="0.25">
      <c r="A13033" t="s">
        <v>27051</v>
      </c>
      <c r="B13033" t="s">
        <v>27052</v>
      </c>
      <c r="C13033" s="2" t="s">
        <v>31</v>
      </c>
      <c r="D13033" s="2" t="s">
        <v>83</v>
      </c>
      <c r="E13033" s="2" t="s">
        <v>29028</v>
      </c>
      <c r="F13033" s="56">
        <v>102.61576803224401</v>
      </c>
      <c r="G13033" s="56">
        <v>119.091312833853</v>
      </c>
      <c r="H13033" s="56">
        <v>114.50349207547301</v>
      </c>
      <c r="I13033" s="56">
        <v>92.452931783673606</v>
      </c>
      <c r="J13033" s="57">
        <v>0.47536652589834699</v>
      </c>
      <c r="K13033" s="57">
        <v>0.51778309277181001</v>
      </c>
      <c r="L13033" s="57">
        <v>0.48171055669023299</v>
      </c>
      <c r="M13033" s="57">
        <v>0.43640867775925801</v>
      </c>
    </row>
    <row r="13034" spans="1:13" x14ac:dyDescent="0.25">
      <c r="A13034" t="s">
        <v>3616</v>
      </c>
      <c r="B13034" t="s">
        <v>3617</v>
      </c>
      <c r="C13034" s="2" t="s">
        <v>35</v>
      </c>
      <c r="D13034" s="2" t="s">
        <v>83</v>
      </c>
      <c r="E13034" s="2" t="s">
        <v>29027</v>
      </c>
      <c r="F13034" s="56">
        <v>99.816328557016604</v>
      </c>
      <c r="G13034" s="56">
        <v>114.262383876116</v>
      </c>
      <c r="H13034" s="56">
        <v>115.50615742710301</v>
      </c>
      <c r="I13034" s="56">
        <v>91.728719428100405</v>
      </c>
      <c r="J13034" s="57">
        <v>0.56522594430863404</v>
      </c>
      <c r="K13034" s="57">
        <v>0.634850374230845</v>
      </c>
      <c r="L13034" s="57">
        <v>0.57481902614528602</v>
      </c>
      <c r="M13034" s="57">
        <v>0.51051140850995302</v>
      </c>
    </row>
    <row r="13035" spans="1:13" x14ac:dyDescent="0.25">
      <c r="A13035" t="s">
        <v>3618</v>
      </c>
      <c r="B13035" t="s">
        <v>3619</v>
      </c>
      <c r="C13035" s="2" t="s">
        <v>35</v>
      </c>
      <c r="D13035" s="2" t="s">
        <v>83</v>
      </c>
      <c r="E13035" s="2" t="s">
        <v>29027</v>
      </c>
      <c r="F13035" s="56">
        <v>96.293357467806402</v>
      </c>
      <c r="G13035" s="56">
        <v>120.478105751158</v>
      </c>
      <c r="H13035" s="56">
        <v>111.22057249258199</v>
      </c>
      <c r="I13035" s="56">
        <v>91.817316113152501</v>
      </c>
      <c r="J13035" s="57">
        <v>0.57017000028338005</v>
      </c>
      <c r="K13035" s="57">
        <v>0.63750103930472402</v>
      </c>
      <c r="L13035" s="57">
        <v>0.58043743604453901</v>
      </c>
      <c r="M13035" s="57">
        <v>0.51694420574704103</v>
      </c>
    </row>
    <row r="13036" spans="1:13" x14ac:dyDescent="0.25">
      <c r="A13036" t="s">
        <v>3614</v>
      </c>
      <c r="B13036" t="s">
        <v>3615</v>
      </c>
      <c r="C13036" s="2" t="s">
        <v>35</v>
      </c>
      <c r="D13036" s="2" t="s">
        <v>83</v>
      </c>
      <c r="E13036" s="2" t="s">
        <v>29027</v>
      </c>
      <c r="F13036" s="56">
        <v>106.765435672877</v>
      </c>
      <c r="G13036" s="56">
        <v>123.365502851538</v>
      </c>
      <c r="H13036" s="56">
        <v>116.938715040898</v>
      </c>
      <c r="I13036" s="56">
        <v>88.563131674588007</v>
      </c>
      <c r="J13036" s="57">
        <v>0.605564156677595</v>
      </c>
      <c r="K13036" s="57">
        <v>0.67583648862383106</v>
      </c>
      <c r="L13036" s="57">
        <v>0.61413015735311005</v>
      </c>
      <c r="M13036" s="57">
        <v>0.54672275254932501</v>
      </c>
    </row>
    <row r="13037" spans="1:13" x14ac:dyDescent="0.25">
      <c r="A13037" t="s">
        <v>27049</v>
      </c>
      <c r="B13037" t="s">
        <v>27050</v>
      </c>
      <c r="C13037" s="2" t="s">
        <v>31</v>
      </c>
      <c r="D13037" s="2" t="s">
        <v>83</v>
      </c>
      <c r="E13037" s="2" t="s">
        <v>29028</v>
      </c>
      <c r="F13037" s="56">
        <v>102.61576803224401</v>
      </c>
      <c r="G13037" s="56">
        <v>119.091312833853</v>
      </c>
      <c r="H13037" s="56">
        <v>114.50349207547301</v>
      </c>
      <c r="I13037" s="56">
        <v>92.452931783673606</v>
      </c>
      <c r="J13037" s="57">
        <v>0.47536652589834699</v>
      </c>
      <c r="K13037" s="57">
        <v>0.51778309277181001</v>
      </c>
      <c r="L13037" s="57">
        <v>0.48171055669023299</v>
      </c>
      <c r="M13037" s="57">
        <v>0.43640867775925801</v>
      </c>
    </row>
    <row r="13038" spans="1:13" x14ac:dyDescent="0.25">
      <c r="A13038" t="s">
        <v>27053</v>
      </c>
      <c r="B13038" t="s">
        <v>27054</v>
      </c>
      <c r="C13038" s="2" t="s">
        <v>31</v>
      </c>
      <c r="D13038" s="2" t="s">
        <v>83</v>
      </c>
      <c r="E13038" s="2" t="s">
        <v>29028</v>
      </c>
      <c r="F13038" s="56">
        <v>102.61576803224401</v>
      </c>
      <c r="G13038" s="56">
        <v>119.091312833853</v>
      </c>
      <c r="H13038" s="56">
        <v>114.50349207547301</v>
      </c>
      <c r="I13038" s="56">
        <v>92.452931783673606</v>
      </c>
      <c r="J13038" s="57">
        <v>0.47536652589834699</v>
      </c>
      <c r="K13038" s="57">
        <v>0.51778309277181001</v>
      </c>
      <c r="L13038" s="57">
        <v>0.48171055669023299</v>
      </c>
      <c r="M13038" s="57">
        <v>0.43640867775925801</v>
      </c>
    </row>
    <row r="13039" spans="1:13" x14ac:dyDescent="0.25">
      <c r="A13039" t="s">
        <v>3896</v>
      </c>
      <c r="B13039" t="s">
        <v>3897</v>
      </c>
      <c r="C13039" s="2" t="s">
        <v>35</v>
      </c>
      <c r="D13039" s="2" t="s">
        <v>83</v>
      </c>
      <c r="E13039" s="2" t="s">
        <v>29027</v>
      </c>
      <c r="F13039" s="56">
        <v>95.542560988955202</v>
      </c>
      <c r="G13039" s="56">
        <v>117.171669193966</v>
      </c>
      <c r="H13039" s="56">
        <v>120.03539727150699</v>
      </c>
      <c r="I13039" s="56">
        <v>94.545124445462093</v>
      </c>
      <c r="J13039" s="57">
        <v>0.509121504703404</v>
      </c>
      <c r="K13039" s="57">
        <v>0.607115597242189</v>
      </c>
      <c r="L13039" s="57">
        <v>0.533738124865754</v>
      </c>
      <c r="M13039" s="57">
        <v>0.47482507911542499</v>
      </c>
    </row>
    <row r="13040" spans="1:13" x14ac:dyDescent="0.25">
      <c r="A13040" t="s">
        <v>28687</v>
      </c>
      <c r="B13040" t="s">
        <v>28688</v>
      </c>
      <c r="C13040" s="2" t="s">
        <v>35</v>
      </c>
      <c r="D13040" s="2" t="s">
        <v>83</v>
      </c>
      <c r="E13040" s="2" t="s">
        <v>29028</v>
      </c>
      <c r="F13040" s="56">
        <v>99.621501622631101</v>
      </c>
      <c r="G13040" s="56">
        <v>118.53158784682</v>
      </c>
      <c r="H13040" s="56">
        <v>117.91740148951899</v>
      </c>
      <c r="I13040" s="56">
        <v>96.112429979342906</v>
      </c>
      <c r="J13040" s="57">
        <v>0.402732172500742</v>
      </c>
      <c r="K13040" s="57">
        <v>0.46158609594371203</v>
      </c>
      <c r="L13040" s="57">
        <v>0.415088379509431</v>
      </c>
      <c r="M13040" s="57">
        <v>0.36599602493255301</v>
      </c>
    </row>
    <row r="13041" spans="1:13" x14ac:dyDescent="0.25">
      <c r="A13041" t="s">
        <v>28679</v>
      </c>
      <c r="B13041" t="s">
        <v>28680</v>
      </c>
      <c r="C13041" s="2" t="s">
        <v>31</v>
      </c>
      <c r="D13041" s="2" t="s">
        <v>83</v>
      </c>
      <c r="E13041" s="2" t="s">
        <v>29028</v>
      </c>
      <c r="F13041" s="56">
        <v>99.621501622631101</v>
      </c>
      <c r="G13041" s="56">
        <v>118.53158784682</v>
      </c>
      <c r="H13041" s="56">
        <v>117.91740148951899</v>
      </c>
      <c r="I13041" s="56">
        <v>96.112429979342906</v>
      </c>
      <c r="J13041" s="57">
        <v>0.402732172500742</v>
      </c>
      <c r="K13041" s="57">
        <v>0.46158609594371203</v>
      </c>
      <c r="L13041" s="57">
        <v>0.415088379509431</v>
      </c>
      <c r="M13041" s="57">
        <v>0.36599602493255301</v>
      </c>
    </row>
    <row r="13042" spans="1:13" x14ac:dyDescent="0.25">
      <c r="A13042" t="s">
        <v>28681</v>
      </c>
      <c r="B13042" t="s">
        <v>28682</v>
      </c>
      <c r="C13042" s="2" t="s">
        <v>35</v>
      </c>
      <c r="D13042" s="2" t="s">
        <v>83</v>
      </c>
      <c r="E13042" s="2" t="s">
        <v>29028</v>
      </c>
      <c r="F13042" s="56">
        <v>99.621501622631101</v>
      </c>
      <c r="G13042" s="56">
        <v>118.53158784682</v>
      </c>
      <c r="H13042" s="56">
        <v>117.91740148951899</v>
      </c>
      <c r="I13042" s="56">
        <v>96.112429979342906</v>
      </c>
      <c r="J13042" s="57">
        <v>0.402732172500742</v>
      </c>
      <c r="K13042" s="57">
        <v>0.46158609594371203</v>
      </c>
      <c r="L13042" s="57">
        <v>0.415088379509431</v>
      </c>
      <c r="M13042" s="57">
        <v>0.36599602493255301</v>
      </c>
    </row>
    <row r="13043" spans="1:13" x14ac:dyDescent="0.25">
      <c r="A13043" t="s">
        <v>28685</v>
      </c>
      <c r="B13043" t="s">
        <v>28686</v>
      </c>
      <c r="C13043" s="2" t="s">
        <v>35</v>
      </c>
      <c r="D13043" s="2" t="s">
        <v>83</v>
      </c>
      <c r="E13043" s="2" t="s">
        <v>29028</v>
      </c>
      <c r="F13043" s="56">
        <v>99.621501622631101</v>
      </c>
      <c r="G13043" s="56">
        <v>118.53158784682</v>
      </c>
      <c r="H13043" s="56">
        <v>117.91740148951899</v>
      </c>
      <c r="I13043" s="56">
        <v>96.112429979342906</v>
      </c>
      <c r="J13043" s="57">
        <v>0.402732172500742</v>
      </c>
      <c r="K13043" s="57">
        <v>0.46158609594371203</v>
      </c>
      <c r="L13043" s="57">
        <v>0.415088379509431</v>
      </c>
      <c r="M13043" s="57">
        <v>0.36599602493255301</v>
      </c>
    </row>
    <row r="13044" spans="1:13" x14ac:dyDescent="0.25">
      <c r="A13044" t="s">
        <v>28683</v>
      </c>
      <c r="B13044" t="s">
        <v>28684</v>
      </c>
      <c r="C13044" s="2" t="s">
        <v>35</v>
      </c>
      <c r="D13044" s="2" t="s">
        <v>83</v>
      </c>
      <c r="E13044" s="2" t="s">
        <v>29028</v>
      </c>
      <c r="F13044" s="56">
        <v>99.621501622631101</v>
      </c>
      <c r="G13044" s="56">
        <v>118.53158784682</v>
      </c>
      <c r="H13044" s="56">
        <v>117.91740148951899</v>
      </c>
      <c r="I13044" s="56">
        <v>96.112429979342906</v>
      </c>
      <c r="J13044" s="57">
        <v>0.402732172500742</v>
      </c>
      <c r="K13044" s="57">
        <v>0.46158609594371203</v>
      </c>
      <c r="L13044" s="57">
        <v>0.415088379509431</v>
      </c>
      <c r="M13044" s="57">
        <v>0.36599602493255301</v>
      </c>
    </row>
    <row r="13045" spans="1:13" x14ac:dyDescent="0.25">
      <c r="A13045" t="s">
        <v>3894</v>
      </c>
      <c r="B13045" t="s">
        <v>3895</v>
      </c>
      <c r="C13045" s="2" t="s">
        <v>35</v>
      </c>
      <c r="D13045" s="2" t="s">
        <v>83</v>
      </c>
      <c r="E13045" s="2" t="s">
        <v>29027</v>
      </c>
      <c r="F13045" s="56">
        <v>95.723443892451002</v>
      </c>
      <c r="G13045" s="56">
        <v>120.819197399272</v>
      </c>
      <c r="H13045" s="56">
        <v>118.69069800470299</v>
      </c>
      <c r="I13045" s="56">
        <v>102.502046649807</v>
      </c>
      <c r="J13045" s="57">
        <v>0.57249012823413603</v>
      </c>
      <c r="K13045" s="57">
        <v>0.66545626476909603</v>
      </c>
      <c r="L13045" s="57">
        <v>0.59182828730926196</v>
      </c>
      <c r="M13045" s="57">
        <v>0.52401001140095604</v>
      </c>
    </row>
    <row r="13046" spans="1:13" x14ac:dyDescent="0.25">
      <c r="A13046" t="s">
        <v>8359</v>
      </c>
      <c r="B13046" t="s">
        <v>8360</v>
      </c>
      <c r="C13046" s="2" t="s">
        <v>31</v>
      </c>
      <c r="D13046" s="2" t="s">
        <v>289</v>
      </c>
      <c r="E13046" s="2" t="s">
        <v>29028</v>
      </c>
      <c r="F13046" s="56">
        <v>110.001274627692</v>
      </c>
      <c r="G13046" s="56">
        <v>116.301347383897</v>
      </c>
      <c r="H13046" s="56">
        <v>122.354965330176</v>
      </c>
      <c r="I13046" s="56">
        <v>91.979817570660202</v>
      </c>
      <c r="J13046" s="57">
        <v>0.34875091910456801</v>
      </c>
      <c r="K13046" s="57">
        <v>0.40122141019394297</v>
      </c>
      <c r="L13046" s="57">
        <v>0.35610881122739302</v>
      </c>
      <c r="M13046" s="57">
        <v>0.30408144638900197</v>
      </c>
    </row>
    <row r="13047" spans="1:13" x14ac:dyDescent="0.25">
      <c r="A13047" t="s">
        <v>8353</v>
      </c>
      <c r="B13047" t="s">
        <v>8354</v>
      </c>
      <c r="C13047" s="2" t="s">
        <v>35</v>
      </c>
      <c r="D13047" s="2" t="s">
        <v>289</v>
      </c>
      <c r="E13047" s="2" t="s">
        <v>29028</v>
      </c>
      <c r="F13047" s="56">
        <v>110.001274627692</v>
      </c>
      <c r="G13047" s="56">
        <v>116.301347383897</v>
      </c>
      <c r="H13047" s="56">
        <v>122.354965330176</v>
      </c>
      <c r="I13047" s="56">
        <v>91.979817570660202</v>
      </c>
      <c r="J13047" s="57">
        <v>0.34875091910456801</v>
      </c>
      <c r="K13047" s="57">
        <v>0.40122141019394297</v>
      </c>
      <c r="L13047" s="57">
        <v>0.35610881122739302</v>
      </c>
      <c r="M13047" s="57">
        <v>0.30408144638900197</v>
      </c>
    </row>
    <row r="13048" spans="1:13" x14ac:dyDescent="0.25">
      <c r="A13048" t="s">
        <v>8365</v>
      </c>
      <c r="B13048" t="s">
        <v>8366</v>
      </c>
      <c r="C13048" s="2" t="s">
        <v>31</v>
      </c>
      <c r="D13048" s="2" t="s">
        <v>289</v>
      </c>
      <c r="E13048" s="2" t="s">
        <v>29028</v>
      </c>
      <c r="F13048" s="56">
        <v>110.001274627692</v>
      </c>
      <c r="G13048" s="56">
        <v>116.301347383897</v>
      </c>
      <c r="H13048" s="56">
        <v>122.354965330176</v>
      </c>
      <c r="I13048" s="56">
        <v>91.979817570660202</v>
      </c>
      <c r="J13048" s="57">
        <v>0.34875091910456801</v>
      </c>
      <c r="K13048" s="57">
        <v>0.40122141019394297</v>
      </c>
      <c r="L13048" s="57">
        <v>0.35610881122739302</v>
      </c>
      <c r="M13048" s="57">
        <v>0.30408144638900197</v>
      </c>
    </row>
    <row r="13049" spans="1:13" x14ac:dyDescent="0.25">
      <c r="A13049" t="s">
        <v>8361</v>
      </c>
      <c r="B13049" t="s">
        <v>8362</v>
      </c>
      <c r="C13049" s="2" t="s">
        <v>31</v>
      </c>
      <c r="D13049" s="2" t="s">
        <v>289</v>
      </c>
      <c r="E13049" s="2" t="s">
        <v>29028</v>
      </c>
      <c r="F13049" s="56">
        <v>110.001274627692</v>
      </c>
      <c r="G13049" s="56">
        <v>116.301347383897</v>
      </c>
      <c r="H13049" s="56">
        <v>122.354965330176</v>
      </c>
      <c r="I13049" s="56">
        <v>91.979817570660202</v>
      </c>
      <c r="J13049" s="57">
        <v>0.34875091910456801</v>
      </c>
      <c r="K13049" s="57">
        <v>0.40122141019394297</v>
      </c>
      <c r="L13049" s="57">
        <v>0.35610881122739302</v>
      </c>
      <c r="M13049" s="57">
        <v>0.30408144638900197</v>
      </c>
    </row>
    <row r="13050" spans="1:13" x14ac:dyDescent="0.25">
      <c r="A13050" t="s">
        <v>572</v>
      </c>
      <c r="B13050" t="s">
        <v>573</v>
      </c>
      <c r="C13050" s="2" t="s">
        <v>35</v>
      </c>
      <c r="D13050" s="2" t="s">
        <v>289</v>
      </c>
      <c r="E13050" s="2" t="s">
        <v>29027</v>
      </c>
      <c r="F13050" s="56">
        <v>112.07196321480301</v>
      </c>
      <c r="G13050" s="56">
        <v>121.270709925628</v>
      </c>
      <c r="H13050" s="56">
        <v>125.013581494577</v>
      </c>
      <c r="I13050" s="56">
        <v>89.623521702939399</v>
      </c>
      <c r="J13050" s="57">
        <v>0.48332019801319998</v>
      </c>
      <c r="K13050" s="57">
        <v>0.57110636780166901</v>
      </c>
      <c r="L13050" s="57">
        <v>0.49549284711445202</v>
      </c>
      <c r="M13050" s="57">
        <v>0.43215400882190103</v>
      </c>
    </row>
    <row r="13051" spans="1:13" x14ac:dyDescent="0.25">
      <c r="A13051" t="s">
        <v>8357</v>
      </c>
      <c r="B13051" t="s">
        <v>8358</v>
      </c>
      <c r="C13051" s="2" t="s">
        <v>31</v>
      </c>
      <c r="D13051" s="2" t="s">
        <v>289</v>
      </c>
      <c r="E13051" s="2" t="s">
        <v>29028</v>
      </c>
      <c r="F13051" s="56">
        <v>110.001274627692</v>
      </c>
      <c r="G13051" s="56">
        <v>116.301347383897</v>
      </c>
      <c r="H13051" s="56">
        <v>122.354965330176</v>
      </c>
      <c r="I13051" s="56">
        <v>91.979817570660202</v>
      </c>
      <c r="J13051" s="57">
        <v>0.34875091910456801</v>
      </c>
      <c r="K13051" s="57">
        <v>0.40122141019394297</v>
      </c>
      <c r="L13051" s="57">
        <v>0.35610881122739302</v>
      </c>
      <c r="M13051" s="57">
        <v>0.30408144638900197</v>
      </c>
    </row>
    <row r="13052" spans="1:13" x14ac:dyDescent="0.25">
      <c r="A13052" t="s">
        <v>8355</v>
      </c>
      <c r="B13052" t="s">
        <v>8356</v>
      </c>
      <c r="C13052" s="2" t="s">
        <v>35</v>
      </c>
      <c r="D13052" s="2" t="s">
        <v>289</v>
      </c>
      <c r="E13052" s="2" t="s">
        <v>29028</v>
      </c>
      <c r="F13052" s="56">
        <v>110.001274627692</v>
      </c>
      <c r="G13052" s="56">
        <v>116.301347383897</v>
      </c>
      <c r="H13052" s="56">
        <v>122.354965330176</v>
      </c>
      <c r="I13052" s="56">
        <v>91.979817570660202</v>
      </c>
      <c r="J13052" s="57">
        <v>0.34875091910456801</v>
      </c>
      <c r="K13052" s="57">
        <v>0.40122141019394297</v>
      </c>
      <c r="L13052" s="57">
        <v>0.35610881122739302</v>
      </c>
      <c r="M13052" s="57">
        <v>0.30408144638900197</v>
      </c>
    </row>
    <row r="13053" spans="1:13" x14ac:dyDescent="0.25">
      <c r="A13053" t="s">
        <v>8363</v>
      </c>
      <c r="B13053" t="s">
        <v>8364</v>
      </c>
      <c r="C13053" s="2" t="s">
        <v>31</v>
      </c>
      <c r="D13053" s="2" t="s">
        <v>289</v>
      </c>
      <c r="E13053" s="2" t="s">
        <v>29028</v>
      </c>
      <c r="F13053" s="56">
        <v>110.001274627692</v>
      </c>
      <c r="G13053" s="56">
        <v>116.301347383897</v>
      </c>
      <c r="H13053" s="56">
        <v>122.354965330176</v>
      </c>
      <c r="I13053" s="56">
        <v>91.979817570660202</v>
      </c>
      <c r="J13053" s="57">
        <v>0.34875091910456801</v>
      </c>
      <c r="K13053" s="57">
        <v>0.40122141019394297</v>
      </c>
      <c r="L13053" s="57">
        <v>0.35610881122739302</v>
      </c>
      <c r="M13053" s="57">
        <v>0.30408144638900197</v>
      </c>
    </row>
    <row r="13054" spans="1:13" x14ac:dyDescent="0.25">
      <c r="A13054" t="s">
        <v>5792</v>
      </c>
      <c r="B13054" t="s">
        <v>5793</v>
      </c>
      <c r="C13054" s="2" t="s">
        <v>35</v>
      </c>
      <c r="D13054" s="2" t="s">
        <v>4220</v>
      </c>
      <c r="E13054" s="2" t="s">
        <v>29028</v>
      </c>
      <c r="F13054" s="56">
        <v>111.688697114373</v>
      </c>
      <c r="G13054" s="56">
        <v>110.57546496652699</v>
      </c>
      <c r="H13054" s="56">
        <v>117.161224150942</v>
      </c>
      <c r="I13054" s="56"/>
      <c r="J13054" s="57">
        <v>0.30117408698759501</v>
      </c>
      <c r="K13054" s="57">
        <v>0.33435596795627998</v>
      </c>
      <c r="L13054" s="57">
        <v>0.30693718988508401</v>
      </c>
      <c r="M13054" s="57">
        <v>0.26870601618229001</v>
      </c>
    </row>
    <row r="13055" spans="1:13" x14ac:dyDescent="0.25">
      <c r="A13055" t="s">
        <v>5804</v>
      </c>
      <c r="B13055" t="s">
        <v>5805</v>
      </c>
      <c r="C13055" s="2" t="s">
        <v>31</v>
      </c>
      <c r="D13055" s="2" t="s">
        <v>4220</v>
      </c>
      <c r="E13055" s="2" t="s">
        <v>29028</v>
      </c>
      <c r="F13055" s="56">
        <v>111.688697114373</v>
      </c>
      <c r="G13055" s="56">
        <v>110.57546496652699</v>
      </c>
      <c r="H13055" s="56">
        <v>117.161224150942</v>
      </c>
      <c r="I13055" s="56"/>
      <c r="J13055" s="57">
        <v>0.30117408698759501</v>
      </c>
      <c r="K13055" s="57">
        <v>0.33435596795627998</v>
      </c>
      <c r="L13055" s="57">
        <v>0.30693718988508401</v>
      </c>
      <c r="M13055" s="57">
        <v>0.26870601618229001</v>
      </c>
    </row>
    <row r="13056" spans="1:13" x14ac:dyDescent="0.25">
      <c r="A13056" t="s">
        <v>5798</v>
      </c>
      <c r="B13056" t="s">
        <v>5799</v>
      </c>
      <c r="C13056" s="2" t="s">
        <v>31</v>
      </c>
      <c r="D13056" s="2" t="s">
        <v>4220</v>
      </c>
      <c r="E13056" s="2" t="s">
        <v>29028</v>
      </c>
      <c r="F13056" s="56">
        <v>111.688697114373</v>
      </c>
      <c r="G13056" s="56">
        <v>110.57546496652699</v>
      </c>
      <c r="H13056" s="56">
        <v>117.161224150942</v>
      </c>
      <c r="I13056" s="56"/>
      <c r="J13056" s="57">
        <v>0.30117408698759501</v>
      </c>
      <c r="K13056" s="57">
        <v>0.33435596795627998</v>
      </c>
      <c r="L13056" s="57">
        <v>0.30693718988508401</v>
      </c>
      <c r="M13056" s="57">
        <v>0.26870601618229001</v>
      </c>
    </row>
    <row r="13057" spans="1:13" x14ac:dyDescent="0.25">
      <c r="A13057" t="s">
        <v>5800</v>
      </c>
      <c r="B13057" t="s">
        <v>5801</v>
      </c>
      <c r="C13057" s="2" t="s">
        <v>31</v>
      </c>
      <c r="D13057" s="2" t="s">
        <v>4220</v>
      </c>
      <c r="E13057" s="2" t="s">
        <v>29028</v>
      </c>
      <c r="F13057" s="56">
        <v>117.279085006911</v>
      </c>
      <c r="G13057" s="56">
        <v>109.513281437229</v>
      </c>
      <c r="H13057" s="56">
        <v>129.31676381744799</v>
      </c>
      <c r="I13057" s="56">
        <v>94.265429014444095</v>
      </c>
      <c r="J13057" s="57">
        <v>0.51759459662445895</v>
      </c>
      <c r="K13057" s="57">
        <v>0.57115405318203905</v>
      </c>
      <c r="L13057" s="57">
        <v>0.52365645143217099</v>
      </c>
      <c r="M13057" s="57">
        <v>0.473373553533254</v>
      </c>
    </row>
    <row r="13058" spans="1:13" x14ac:dyDescent="0.25">
      <c r="A13058" t="s">
        <v>5794</v>
      </c>
      <c r="B13058" t="s">
        <v>5795</v>
      </c>
      <c r="C13058" s="2" t="s">
        <v>35</v>
      </c>
      <c r="D13058" s="2" t="s">
        <v>4220</v>
      </c>
      <c r="E13058" s="2" t="s">
        <v>29028</v>
      </c>
      <c r="F13058" s="56">
        <v>111.688697114373</v>
      </c>
      <c r="G13058" s="56">
        <v>110.57546496652699</v>
      </c>
      <c r="H13058" s="56">
        <v>117.161224150942</v>
      </c>
      <c r="I13058" s="56"/>
      <c r="J13058" s="57">
        <v>0.30117408698759501</v>
      </c>
      <c r="K13058" s="57">
        <v>0.33435596795627998</v>
      </c>
      <c r="L13058" s="57">
        <v>0.30693718988508401</v>
      </c>
      <c r="M13058" s="57">
        <v>0.26870601618229001</v>
      </c>
    </row>
    <row r="13059" spans="1:13" x14ac:dyDescent="0.25">
      <c r="A13059" t="s">
        <v>5790</v>
      </c>
      <c r="B13059" t="s">
        <v>5791</v>
      </c>
      <c r="C13059" s="2" t="s">
        <v>35</v>
      </c>
      <c r="D13059" s="2" t="s">
        <v>4220</v>
      </c>
      <c r="E13059" s="2" t="s">
        <v>29028</v>
      </c>
      <c r="F13059" s="56">
        <v>116.301444852358</v>
      </c>
      <c r="G13059" s="56">
        <v>112.96946736800101</v>
      </c>
      <c r="H13059" s="56">
        <v>114.59856780302501</v>
      </c>
      <c r="I13059" s="56">
        <v>96.956148578024099</v>
      </c>
      <c r="J13059" s="57">
        <v>0.425695801423846</v>
      </c>
      <c r="K13059" s="57">
        <v>0.47058808726256302</v>
      </c>
      <c r="L13059" s="57">
        <v>0.43411564135038599</v>
      </c>
      <c r="M13059" s="57">
        <v>0.38960181841852898</v>
      </c>
    </row>
    <row r="13060" spans="1:13" x14ac:dyDescent="0.25">
      <c r="A13060" t="s">
        <v>5802</v>
      </c>
      <c r="B13060" t="s">
        <v>5803</v>
      </c>
      <c r="C13060" s="2" t="s">
        <v>31</v>
      </c>
      <c r="D13060" s="2" t="s">
        <v>4220</v>
      </c>
      <c r="E13060" s="2" t="s">
        <v>29028</v>
      </c>
      <c r="F13060" s="56">
        <v>111.688697114373</v>
      </c>
      <c r="G13060" s="56">
        <v>110.57546496652699</v>
      </c>
      <c r="H13060" s="56">
        <v>117.161224150942</v>
      </c>
      <c r="I13060" s="56"/>
      <c r="J13060" s="57">
        <v>0.30117408698759501</v>
      </c>
      <c r="K13060" s="57">
        <v>0.33435596795627998</v>
      </c>
      <c r="L13060" s="57">
        <v>0.30693718988508401</v>
      </c>
      <c r="M13060" s="57">
        <v>0.26870601618229001</v>
      </c>
    </row>
    <row r="13061" spans="1:13" x14ac:dyDescent="0.25">
      <c r="A13061" t="s">
        <v>5796</v>
      </c>
      <c r="B13061" t="s">
        <v>5797</v>
      </c>
      <c r="C13061" s="2" t="s">
        <v>35</v>
      </c>
      <c r="D13061" s="2" t="s">
        <v>4220</v>
      </c>
      <c r="E13061" s="2" t="s">
        <v>29028</v>
      </c>
      <c r="F13061" s="56">
        <v>106.93421881884299</v>
      </c>
      <c r="G13061" s="56">
        <v>108.76546770351</v>
      </c>
      <c r="H13061" s="56">
        <v>117.433644099829</v>
      </c>
      <c r="I13061" s="56">
        <v>98.243919797248296</v>
      </c>
      <c r="J13061" s="57">
        <v>0.34156310906825899</v>
      </c>
      <c r="K13061" s="57">
        <v>0.38096169713067402</v>
      </c>
      <c r="L13061" s="57">
        <v>0.34811166191679199</v>
      </c>
      <c r="M13061" s="57">
        <v>0.30668309518019199</v>
      </c>
    </row>
    <row r="13062" spans="1:13" x14ac:dyDescent="0.25">
      <c r="A13062" t="s">
        <v>4468</v>
      </c>
      <c r="B13062" t="s">
        <v>4469</v>
      </c>
      <c r="C13062" s="2" t="s">
        <v>35</v>
      </c>
      <c r="D13062" s="2" t="s">
        <v>4179</v>
      </c>
      <c r="E13062" s="2" t="s">
        <v>29028</v>
      </c>
      <c r="F13062" s="56">
        <v>108.276721290041</v>
      </c>
      <c r="G13062" s="56">
        <v>116.841401902367</v>
      </c>
      <c r="H13062" s="56">
        <v>113.11223347059899</v>
      </c>
      <c r="I13062" s="56"/>
      <c r="J13062" s="57">
        <v>0.33846051096882201</v>
      </c>
      <c r="K13062" s="57">
        <v>0.39135856990580298</v>
      </c>
      <c r="L13062" s="57">
        <v>0.34978089495582798</v>
      </c>
      <c r="M13062" s="57">
        <v>0.293388322029844</v>
      </c>
    </row>
    <row r="13063" spans="1:13" x14ac:dyDescent="0.25">
      <c r="A13063" t="s">
        <v>5028</v>
      </c>
      <c r="B13063" t="s">
        <v>5029</v>
      </c>
      <c r="C13063" s="2" t="s">
        <v>31</v>
      </c>
      <c r="D13063" s="2" t="s">
        <v>3980</v>
      </c>
      <c r="E13063" s="2" t="s">
        <v>29028</v>
      </c>
      <c r="F13063" s="56">
        <v>107.201410210071</v>
      </c>
      <c r="G13063" s="56">
        <v>113.813325492659</v>
      </c>
      <c r="H13063" s="56">
        <v>115.861918832252</v>
      </c>
      <c r="I13063" s="56"/>
      <c r="J13063" s="57">
        <v>0.30231449377305702</v>
      </c>
      <c r="K13063" s="57">
        <v>0.329030338785056</v>
      </c>
      <c r="L13063" s="57">
        <v>0.30743516606915</v>
      </c>
      <c r="M13063" s="57">
        <v>0.27519428823557601</v>
      </c>
    </row>
    <row r="13064" spans="1:13" x14ac:dyDescent="0.25">
      <c r="A13064" t="s">
        <v>5038</v>
      </c>
      <c r="B13064" t="s">
        <v>5039</v>
      </c>
      <c r="C13064" s="2" t="s">
        <v>35</v>
      </c>
      <c r="D13064" s="2" t="s">
        <v>3980</v>
      </c>
      <c r="E13064" s="2" t="s">
        <v>29028</v>
      </c>
      <c r="F13064" s="56">
        <v>107.201410210071</v>
      </c>
      <c r="G13064" s="56">
        <v>113.813325492659</v>
      </c>
      <c r="H13064" s="56">
        <v>115.861918832252</v>
      </c>
      <c r="I13064" s="56"/>
      <c r="J13064" s="57">
        <v>0.30231449377305702</v>
      </c>
      <c r="K13064" s="57">
        <v>0.329030338785056</v>
      </c>
      <c r="L13064" s="57">
        <v>0.30743516606915</v>
      </c>
      <c r="M13064" s="57">
        <v>0.27519428823557601</v>
      </c>
    </row>
    <row r="13065" spans="1:13" x14ac:dyDescent="0.25">
      <c r="A13065" t="s">
        <v>5030</v>
      </c>
      <c r="B13065" t="s">
        <v>5031</v>
      </c>
      <c r="C13065" s="2" t="s">
        <v>31</v>
      </c>
      <c r="D13065" s="2" t="s">
        <v>3980</v>
      </c>
      <c r="E13065" s="2" t="s">
        <v>29028</v>
      </c>
      <c r="F13065" s="56">
        <v>107.201410210071</v>
      </c>
      <c r="G13065" s="56">
        <v>113.813325492659</v>
      </c>
      <c r="H13065" s="56">
        <v>115.861918832252</v>
      </c>
      <c r="I13065" s="56"/>
      <c r="J13065" s="57">
        <v>0.30231449377305702</v>
      </c>
      <c r="K13065" s="57">
        <v>0.329030338785056</v>
      </c>
      <c r="L13065" s="57">
        <v>0.30743516606915</v>
      </c>
      <c r="M13065" s="57">
        <v>0.27519428823557601</v>
      </c>
    </row>
    <row r="13066" spans="1:13" x14ac:dyDescent="0.25">
      <c r="A13066" t="s">
        <v>5032</v>
      </c>
      <c r="B13066" t="s">
        <v>5033</v>
      </c>
      <c r="C13066" s="2" t="s">
        <v>31</v>
      </c>
      <c r="D13066" s="2" t="s">
        <v>3980</v>
      </c>
      <c r="E13066" s="2" t="s">
        <v>29028</v>
      </c>
      <c r="F13066" s="56">
        <v>104.05325350267999</v>
      </c>
      <c r="G13066" s="56">
        <v>111.48874205345599</v>
      </c>
      <c r="H13066" s="56">
        <v>116.51752703613499</v>
      </c>
      <c r="I13066" s="56">
        <v>96.308806930945295</v>
      </c>
      <c r="J13066" s="57">
        <v>0.351225126336281</v>
      </c>
      <c r="K13066" s="57">
        <v>0.38578248216502598</v>
      </c>
      <c r="L13066" s="57">
        <v>0.35691620796553603</v>
      </c>
      <c r="M13066" s="57">
        <v>0.31950721942815302</v>
      </c>
    </row>
    <row r="13067" spans="1:13" x14ac:dyDescent="0.25">
      <c r="A13067" t="s">
        <v>5040</v>
      </c>
      <c r="B13067" t="s">
        <v>5041</v>
      </c>
      <c r="C13067" s="2" t="s">
        <v>35</v>
      </c>
      <c r="D13067" s="2" t="s">
        <v>3980</v>
      </c>
      <c r="E13067" s="2" t="s">
        <v>29028</v>
      </c>
      <c r="F13067" s="56">
        <v>107.201410210071</v>
      </c>
      <c r="G13067" s="56">
        <v>113.813325492659</v>
      </c>
      <c r="H13067" s="56">
        <v>115.861918832252</v>
      </c>
      <c r="I13067" s="56"/>
      <c r="J13067" s="57">
        <v>0.30231449377305702</v>
      </c>
      <c r="K13067" s="57">
        <v>0.329030338785056</v>
      </c>
      <c r="L13067" s="57">
        <v>0.30743516606915</v>
      </c>
      <c r="M13067" s="57">
        <v>0.27519428823557601</v>
      </c>
    </row>
    <row r="13068" spans="1:13" x14ac:dyDescent="0.25">
      <c r="A13068" t="s">
        <v>5034</v>
      </c>
      <c r="B13068" t="s">
        <v>5035</v>
      </c>
      <c r="C13068" s="2" t="s">
        <v>31</v>
      </c>
      <c r="D13068" s="2" t="s">
        <v>3980</v>
      </c>
      <c r="E13068" s="2" t="s">
        <v>29028</v>
      </c>
      <c r="F13068" s="56">
        <v>107.201410210071</v>
      </c>
      <c r="G13068" s="56">
        <v>113.813325492659</v>
      </c>
      <c r="H13068" s="56">
        <v>115.861918832252</v>
      </c>
      <c r="I13068" s="56"/>
      <c r="J13068" s="57">
        <v>0.30231449377305702</v>
      </c>
      <c r="K13068" s="57">
        <v>0.329030338785056</v>
      </c>
      <c r="L13068" s="57">
        <v>0.30743516606915</v>
      </c>
      <c r="M13068" s="57">
        <v>0.27519428823557601</v>
      </c>
    </row>
    <row r="13069" spans="1:13" x14ac:dyDescent="0.25">
      <c r="A13069" t="s">
        <v>5042</v>
      </c>
      <c r="B13069" t="s">
        <v>5043</v>
      </c>
      <c r="C13069" s="2" t="s">
        <v>35</v>
      </c>
      <c r="D13069" s="2" t="s">
        <v>3980</v>
      </c>
      <c r="E13069" s="2" t="s">
        <v>29028</v>
      </c>
      <c r="F13069" s="56">
        <v>107.589510371042</v>
      </c>
      <c r="G13069" s="56">
        <v>112.898636262667</v>
      </c>
      <c r="H13069" s="56">
        <v>116.238074561646</v>
      </c>
      <c r="I13069" s="56"/>
      <c r="J13069" s="57">
        <v>0.313624897316506</v>
      </c>
      <c r="K13069" s="57">
        <v>0.34435145087673902</v>
      </c>
      <c r="L13069" s="57">
        <v>0.31838045672028797</v>
      </c>
      <c r="M13069" s="57">
        <v>0.28406029752245399</v>
      </c>
    </row>
    <row r="13070" spans="1:13" x14ac:dyDescent="0.25">
      <c r="A13070" t="s">
        <v>5036</v>
      </c>
      <c r="B13070" t="s">
        <v>5037</v>
      </c>
      <c r="C13070" s="2" t="s">
        <v>31</v>
      </c>
      <c r="D13070" s="2" t="s">
        <v>3980</v>
      </c>
      <c r="E13070" s="2" t="s">
        <v>29028</v>
      </c>
      <c r="F13070" s="56">
        <v>107.201410210071</v>
      </c>
      <c r="G13070" s="56">
        <v>113.813325492659</v>
      </c>
      <c r="H13070" s="56">
        <v>115.861918832252</v>
      </c>
      <c r="I13070" s="56"/>
      <c r="J13070" s="57">
        <v>0.30231449377305702</v>
      </c>
      <c r="K13070" s="57">
        <v>0.329030338785056</v>
      </c>
      <c r="L13070" s="57">
        <v>0.30743516606915</v>
      </c>
      <c r="M13070" s="57">
        <v>0.27519428823557601</v>
      </c>
    </row>
    <row r="13071" spans="1:13" x14ac:dyDescent="0.25">
      <c r="A13071" t="s">
        <v>5248</v>
      </c>
      <c r="B13071" t="s">
        <v>5249</v>
      </c>
      <c r="C13071" s="2" t="s">
        <v>31</v>
      </c>
      <c r="D13071" s="2" t="s">
        <v>119</v>
      </c>
      <c r="E13071" s="2" t="s">
        <v>29028</v>
      </c>
      <c r="F13071" s="56">
        <v>109.48924046547</v>
      </c>
      <c r="G13071" s="56">
        <v>118.789723866125</v>
      </c>
      <c r="H13071" s="56">
        <v>119.30453702509701</v>
      </c>
      <c r="I13071" s="56">
        <v>98.543847525411095</v>
      </c>
      <c r="J13071" s="57">
        <v>0.33512111538627698</v>
      </c>
      <c r="K13071" s="57">
        <v>0.37434206098231598</v>
      </c>
      <c r="L13071" s="57">
        <v>0.344176066761753</v>
      </c>
      <c r="M13071" s="57">
        <v>0.300619294068388</v>
      </c>
    </row>
    <row r="13072" spans="1:13" x14ac:dyDescent="0.25">
      <c r="A13072" t="s">
        <v>5258</v>
      </c>
      <c r="B13072" t="s">
        <v>5259</v>
      </c>
      <c r="C13072" s="2" t="s">
        <v>35</v>
      </c>
      <c r="D13072" s="2" t="s">
        <v>119</v>
      </c>
      <c r="E13072" s="2" t="s">
        <v>29028</v>
      </c>
      <c r="F13072" s="56">
        <v>109.48924046547</v>
      </c>
      <c r="G13072" s="56">
        <v>118.789723866125</v>
      </c>
      <c r="H13072" s="56">
        <v>119.30453702509701</v>
      </c>
      <c r="I13072" s="56">
        <v>98.543847525411095</v>
      </c>
      <c r="J13072" s="57">
        <v>0.33512111538627698</v>
      </c>
      <c r="K13072" s="57">
        <v>0.37434206098231598</v>
      </c>
      <c r="L13072" s="57">
        <v>0.344176066761753</v>
      </c>
      <c r="M13072" s="57">
        <v>0.300619294068388</v>
      </c>
    </row>
    <row r="13073" spans="1:13" x14ac:dyDescent="0.25">
      <c r="A13073" t="s">
        <v>5250</v>
      </c>
      <c r="B13073" t="s">
        <v>5251</v>
      </c>
      <c r="C13073" s="2" t="s">
        <v>31</v>
      </c>
      <c r="D13073" s="2" t="s">
        <v>119</v>
      </c>
      <c r="E13073" s="2" t="s">
        <v>29028</v>
      </c>
      <c r="F13073" s="56">
        <v>110.454778915003</v>
      </c>
      <c r="G13073" s="56">
        <v>119.214828695121</v>
      </c>
      <c r="H13073" s="56">
        <v>116.901020703672</v>
      </c>
      <c r="I13073" s="56">
        <v>99.577455730598203</v>
      </c>
      <c r="J13073" s="57">
        <v>0.45951028568559599</v>
      </c>
      <c r="K13073" s="57">
        <v>0.51902134409878797</v>
      </c>
      <c r="L13073" s="57">
        <v>0.473809082357325</v>
      </c>
      <c r="M13073" s="57">
        <v>0.41428617654021899</v>
      </c>
    </row>
    <row r="13074" spans="1:13" x14ac:dyDescent="0.25">
      <c r="A13074" t="s">
        <v>5260</v>
      </c>
      <c r="B13074" t="s">
        <v>5261</v>
      </c>
      <c r="C13074" s="2" t="s">
        <v>35</v>
      </c>
      <c r="D13074" s="2" t="s">
        <v>119</v>
      </c>
      <c r="E13074" s="2" t="s">
        <v>29028</v>
      </c>
      <c r="F13074" s="56">
        <v>109.48924046547</v>
      </c>
      <c r="G13074" s="56">
        <v>118.789723866125</v>
      </c>
      <c r="H13074" s="56">
        <v>119.30453702509701</v>
      </c>
      <c r="I13074" s="56">
        <v>98.543847525411095</v>
      </c>
      <c r="J13074" s="57">
        <v>0.33512111538627698</v>
      </c>
      <c r="K13074" s="57">
        <v>0.37434206098231598</v>
      </c>
      <c r="L13074" s="57">
        <v>0.344176066761753</v>
      </c>
      <c r="M13074" s="57">
        <v>0.300619294068388</v>
      </c>
    </row>
    <row r="13075" spans="1:13" x14ac:dyDescent="0.25">
      <c r="A13075" t="s">
        <v>5254</v>
      </c>
      <c r="B13075" t="s">
        <v>5255</v>
      </c>
      <c r="C13075" s="2" t="s">
        <v>35</v>
      </c>
      <c r="D13075" s="2" t="s">
        <v>119</v>
      </c>
      <c r="E13075" s="2" t="s">
        <v>29028</v>
      </c>
      <c r="F13075" s="56">
        <v>109.48924046547</v>
      </c>
      <c r="G13075" s="56">
        <v>118.789723866125</v>
      </c>
      <c r="H13075" s="56">
        <v>119.30453702509701</v>
      </c>
      <c r="I13075" s="56">
        <v>98.543847525411095</v>
      </c>
      <c r="J13075" s="57">
        <v>0.33512111538627698</v>
      </c>
      <c r="K13075" s="57">
        <v>0.37434206098231598</v>
      </c>
      <c r="L13075" s="57">
        <v>0.344176066761753</v>
      </c>
      <c r="M13075" s="57">
        <v>0.300619294068388</v>
      </c>
    </row>
    <row r="13076" spans="1:13" x14ac:dyDescent="0.25">
      <c r="A13076" t="s">
        <v>5252</v>
      </c>
      <c r="B13076" t="s">
        <v>5253</v>
      </c>
      <c r="C13076" s="2" t="s">
        <v>35</v>
      </c>
      <c r="D13076" s="2" t="s">
        <v>119</v>
      </c>
      <c r="E13076" s="2" t="s">
        <v>29028</v>
      </c>
      <c r="F13076" s="56">
        <v>109.48924046547</v>
      </c>
      <c r="G13076" s="56">
        <v>118.789723866125</v>
      </c>
      <c r="H13076" s="56">
        <v>119.30453702509701</v>
      </c>
      <c r="I13076" s="56">
        <v>98.543847525411095</v>
      </c>
      <c r="J13076" s="57">
        <v>0.33512111538627698</v>
      </c>
      <c r="K13076" s="57">
        <v>0.37434206098231598</v>
      </c>
      <c r="L13076" s="57">
        <v>0.344176066761753</v>
      </c>
      <c r="M13076" s="57">
        <v>0.300619294068388</v>
      </c>
    </row>
    <row r="13077" spans="1:13" x14ac:dyDescent="0.25">
      <c r="A13077" t="s">
        <v>117</v>
      </c>
      <c r="B13077" t="s">
        <v>118</v>
      </c>
      <c r="C13077" s="2" t="s">
        <v>35</v>
      </c>
      <c r="D13077" s="2" t="s">
        <v>119</v>
      </c>
      <c r="E13077" s="2" t="s">
        <v>29027</v>
      </c>
      <c r="F13077" s="56">
        <v>113.07075311453301</v>
      </c>
      <c r="G13077" s="56">
        <v>123.6942149195</v>
      </c>
      <c r="H13077" s="56">
        <v>122.87103215177299</v>
      </c>
      <c r="I13077" s="56">
        <v>101.830052418601</v>
      </c>
      <c r="J13077" s="57">
        <v>0.47170557671990099</v>
      </c>
      <c r="K13077" s="57">
        <v>0.55286914607336701</v>
      </c>
      <c r="L13077" s="57">
        <v>0.49039542862249502</v>
      </c>
      <c r="M13077" s="57">
        <v>0.41322676443698098</v>
      </c>
    </row>
    <row r="13078" spans="1:13" x14ac:dyDescent="0.25">
      <c r="A13078" t="s">
        <v>5044</v>
      </c>
      <c r="B13078" t="s">
        <v>5045</v>
      </c>
      <c r="C13078" s="2" t="s">
        <v>31</v>
      </c>
      <c r="D13078" s="2" t="s">
        <v>100</v>
      </c>
      <c r="E13078" s="2" t="s">
        <v>29028</v>
      </c>
      <c r="F13078" s="56">
        <v>98.7371073059266</v>
      </c>
      <c r="G13078" s="56">
        <v>112.39447630574401</v>
      </c>
      <c r="H13078" s="56">
        <v>112.775938096316</v>
      </c>
      <c r="I13078" s="56">
        <v>97.390224697365994</v>
      </c>
      <c r="J13078" s="57">
        <v>0.40494391681029401</v>
      </c>
      <c r="K13078" s="57">
        <v>0.44750261626037702</v>
      </c>
      <c r="L13078" s="57">
        <v>0.41339309449612299</v>
      </c>
      <c r="M13078" s="57">
        <v>0.37379055244798398</v>
      </c>
    </row>
    <row r="13079" spans="1:13" x14ac:dyDescent="0.25">
      <c r="A13079" t="s">
        <v>5050</v>
      </c>
      <c r="B13079" t="s">
        <v>5051</v>
      </c>
      <c r="C13079" s="2" t="s">
        <v>35</v>
      </c>
      <c r="D13079" s="2" t="s">
        <v>100</v>
      </c>
      <c r="E13079" s="2" t="s">
        <v>29028</v>
      </c>
      <c r="F13079" s="56"/>
      <c r="G13079" s="56">
        <v>115.332763433981</v>
      </c>
      <c r="H13079" s="56"/>
      <c r="I13079" s="56"/>
      <c r="J13079" s="57">
        <v>0.27203011975686098</v>
      </c>
      <c r="K13079" s="57">
        <v>0.30467529136603599</v>
      </c>
      <c r="L13079" s="57">
        <v>0.27838744919835701</v>
      </c>
      <c r="M13079" s="57">
        <v>0.24123146767651399</v>
      </c>
    </row>
    <row r="13080" spans="1:13" x14ac:dyDescent="0.25">
      <c r="A13080" t="s">
        <v>5046</v>
      </c>
      <c r="B13080" t="s">
        <v>5047</v>
      </c>
      <c r="C13080" s="2" t="s">
        <v>31</v>
      </c>
      <c r="D13080" s="2" t="s">
        <v>100</v>
      </c>
      <c r="E13080" s="2" t="s">
        <v>29028</v>
      </c>
      <c r="F13080" s="56"/>
      <c r="G13080" s="56">
        <v>115.332763433981</v>
      </c>
      <c r="H13080" s="56"/>
      <c r="I13080" s="56"/>
      <c r="J13080" s="57">
        <v>0.27203011975686098</v>
      </c>
      <c r="K13080" s="57">
        <v>0.30467529136603599</v>
      </c>
      <c r="L13080" s="57">
        <v>0.27838744919835701</v>
      </c>
      <c r="M13080" s="57">
        <v>0.24123146767651399</v>
      </c>
    </row>
    <row r="13081" spans="1:13" x14ac:dyDescent="0.25">
      <c r="A13081" t="s">
        <v>5060</v>
      </c>
      <c r="B13081" t="s">
        <v>5061</v>
      </c>
      <c r="C13081" s="2" t="s">
        <v>35</v>
      </c>
      <c r="D13081" s="2" t="s">
        <v>100</v>
      </c>
      <c r="E13081" s="2" t="s">
        <v>29028</v>
      </c>
      <c r="F13081" s="56"/>
      <c r="G13081" s="56">
        <v>115.332763433981</v>
      </c>
      <c r="H13081" s="56"/>
      <c r="I13081" s="56"/>
      <c r="J13081" s="57">
        <v>0.27203011975686098</v>
      </c>
      <c r="K13081" s="57">
        <v>0.30467529136603599</v>
      </c>
      <c r="L13081" s="57">
        <v>0.27838744919835701</v>
      </c>
      <c r="M13081" s="57">
        <v>0.24123146767651399</v>
      </c>
    </row>
    <row r="13082" spans="1:13" x14ac:dyDescent="0.25">
      <c r="A13082" t="s">
        <v>5052</v>
      </c>
      <c r="B13082" t="s">
        <v>5053</v>
      </c>
      <c r="C13082" s="2" t="s">
        <v>35</v>
      </c>
      <c r="D13082" s="2" t="s">
        <v>100</v>
      </c>
      <c r="E13082" s="2" t="s">
        <v>29028</v>
      </c>
      <c r="F13082" s="56">
        <v>102.92421155351499</v>
      </c>
      <c r="G13082" s="56">
        <v>115.41421049586199</v>
      </c>
      <c r="H13082" s="56">
        <v>114.824978960132</v>
      </c>
      <c r="I13082" s="56">
        <v>95.310113041955702</v>
      </c>
      <c r="J13082" s="57">
        <v>0.33959897500961</v>
      </c>
      <c r="K13082" s="57">
        <v>0.384615033259885</v>
      </c>
      <c r="L13082" s="57">
        <v>0.34726638495106599</v>
      </c>
      <c r="M13082" s="57">
        <v>0.30340906620671798</v>
      </c>
    </row>
    <row r="13083" spans="1:13" x14ac:dyDescent="0.25">
      <c r="A13083" t="s">
        <v>5054</v>
      </c>
      <c r="B13083" t="s">
        <v>5055</v>
      </c>
      <c r="C13083" s="2" t="s">
        <v>35</v>
      </c>
      <c r="D13083" s="2" t="s">
        <v>100</v>
      </c>
      <c r="E13083" s="2" t="s">
        <v>29028</v>
      </c>
      <c r="F13083" s="56"/>
      <c r="G13083" s="56">
        <v>115.332763433981</v>
      </c>
      <c r="H13083" s="56"/>
      <c r="I13083" s="56"/>
      <c r="J13083" s="57">
        <v>0.27203011975686098</v>
      </c>
      <c r="K13083" s="57">
        <v>0.30467529136603599</v>
      </c>
      <c r="L13083" s="57">
        <v>0.27838744919835701</v>
      </c>
      <c r="M13083" s="57">
        <v>0.24123146767651399</v>
      </c>
    </row>
    <row r="13084" spans="1:13" x14ac:dyDescent="0.25">
      <c r="A13084" t="s">
        <v>5062</v>
      </c>
      <c r="B13084" t="s">
        <v>5063</v>
      </c>
      <c r="C13084" s="2" t="s">
        <v>35</v>
      </c>
      <c r="D13084" s="2" t="s">
        <v>100</v>
      </c>
      <c r="E13084" s="2" t="s">
        <v>29028</v>
      </c>
      <c r="F13084" s="56"/>
      <c r="G13084" s="56">
        <v>115.332763433981</v>
      </c>
      <c r="H13084" s="56"/>
      <c r="I13084" s="56"/>
      <c r="J13084" s="57">
        <v>0.27203011975686098</v>
      </c>
      <c r="K13084" s="57">
        <v>0.30467529136603599</v>
      </c>
      <c r="L13084" s="57">
        <v>0.27838744919835701</v>
      </c>
      <c r="M13084" s="57">
        <v>0.24123146767651399</v>
      </c>
    </row>
    <row r="13085" spans="1:13" x14ac:dyDescent="0.25">
      <c r="A13085" t="s">
        <v>5056</v>
      </c>
      <c r="B13085" t="s">
        <v>5057</v>
      </c>
      <c r="C13085" s="2" t="s">
        <v>35</v>
      </c>
      <c r="D13085" s="2" t="s">
        <v>100</v>
      </c>
      <c r="E13085" s="2" t="s">
        <v>29028</v>
      </c>
      <c r="F13085" s="56"/>
      <c r="G13085" s="56">
        <v>115.332763433981</v>
      </c>
      <c r="H13085" s="56"/>
      <c r="I13085" s="56"/>
      <c r="J13085" s="57">
        <v>0.27203011975686098</v>
      </c>
      <c r="K13085" s="57">
        <v>0.30467529136603599</v>
      </c>
      <c r="L13085" s="57">
        <v>0.27838744919835701</v>
      </c>
      <c r="M13085" s="57">
        <v>0.24123146767651399</v>
      </c>
    </row>
    <row r="13086" spans="1:13" x14ac:dyDescent="0.25">
      <c r="A13086" t="s">
        <v>5058</v>
      </c>
      <c r="B13086" t="s">
        <v>5059</v>
      </c>
      <c r="C13086" s="2" t="s">
        <v>35</v>
      </c>
      <c r="D13086" s="2" t="s">
        <v>100</v>
      </c>
      <c r="E13086" s="2" t="s">
        <v>29028</v>
      </c>
      <c r="F13086" s="56"/>
      <c r="G13086" s="56">
        <v>115.332763433981</v>
      </c>
      <c r="H13086" s="56"/>
      <c r="I13086" s="56"/>
      <c r="J13086" s="57">
        <v>0.27203011975686098</v>
      </c>
      <c r="K13086" s="57">
        <v>0.30467529136603599</v>
      </c>
      <c r="L13086" s="57">
        <v>0.27838744919835701</v>
      </c>
      <c r="M13086" s="57">
        <v>0.24123146767651399</v>
      </c>
    </row>
    <row r="13087" spans="1:13" x14ac:dyDescent="0.25">
      <c r="A13087" t="s">
        <v>5048</v>
      </c>
      <c r="B13087" t="s">
        <v>5049</v>
      </c>
      <c r="C13087" s="2" t="s">
        <v>35</v>
      </c>
      <c r="D13087" s="2" t="s">
        <v>100</v>
      </c>
      <c r="E13087" s="2" t="s">
        <v>29028</v>
      </c>
      <c r="F13087" s="56"/>
      <c r="G13087" s="56">
        <v>115.332763433981</v>
      </c>
      <c r="H13087" s="56"/>
      <c r="I13087" s="56"/>
      <c r="J13087" s="57">
        <v>0.27203011975686098</v>
      </c>
      <c r="K13087" s="57">
        <v>0.30467529136603599</v>
      </c>
      <c r="L13087" s="57">
        <v>0.27838744919835701</v>
      </c>
      <c r="M13087" s="57">
        <v>0.24123146767651399</v>
      </c>
    </row>
    <row r="13088" spans="1:13" x14ac:dyDescent="0.25">
      <c r="A13088" t="s">
        <v>6278</v>
      </c>
      <c r="B13088" t="s">
        <v>6279</v>
      </c>
      <c r="C13088" s="2" t="s">
        <v>35</v>
      </c>
      <c r="D13088" s="2" t="s">
        <v>108</v>
      </c>
      <c r="E13088" s="2" t="s">
        <v>29028</v>
      </c>
      <c r="F13088" s="56">
        <v>109.736287406039</v>
      </c>
      <c r="G13088" s="56">
        <v>117.91298209288099</v>
      </c>
      <c r="H13088" s="56">
        <v>122.67347846115101</v>
      </c>
      <c r="I13088" s="56">
        <v>92.225098309444405</v>
      </c>
      <c r="J13088" s="57">
        <v>0.38078592749023499</v>
      </c>
      <c r="K13088" s="57">
        <v>0.40773383162175098</v>
      </c>
      <c r="L13088" s="57">
        <v>0.38568660320637099</v>
      </c>
      <c r="M13088" s="57">
        <v>0.35611557516450498</v>
      </c>
    </row>
    <row r="13089" spans="1:13" x14ac:dyDescent="0.25">
      <c r="A13089" t="s">
        <v>6272</v>
      </c>
      <c r="B13089" t="s">
        <v>6273</v>
      </c>
      <c r="C13089" s="2" t="s">
        <v>35</v>
      </c>
      <c r="D13089" s="2" t="s">
        <v>108</v>
      </c>
      <c r="E13089" s="2" t="s">
        <v>29028</v>
      </c>
      <c r="F13089" s="56">
        <v>109.736287406039</v>
      </c>
      <c r="G13089" s="56">
        <v>117.91298209288099</v>
      </c>
      <c r="H13089" s="56">
        <v>122.67347846115101</v>
      </c>
      <c r="I13089" s="56">
        <v>92.225098309444405</v>
      </c>
      <c r="J13089" s="57">
        <v>0.38078592749023499</v>
      </c>
      <c r="K13089" s="57">
        <v>0.40773383162175098</v>
      </c>
      <c r="L13089" s="57">
        <v>0.38568660320637099</v>
      </c>
      <c r="M13089" s="57">
        <v>0.35611557516450498</v>
      </c>
    </row>
    <row r="13090" spans="1:13" x14ac:dyDescent="0.25">
      <c r="A13090" t="s">
        <v>6266</v>
      </c>
      <c r="B13090" t="s">
        <v>6267</v>
      </c>
      <c r="C13090" s="2" t="s">
        <v>31</v>
      </c>
      <c r="D13090" s="2" t="s">
        <v>108</v>
      </c>
      <c r="E13090" s="2" t="s">
        <v>29028</v>
      </c>
      <c r="F13090" s="56">
        <v>109.736287406039</v>
      </c>
      <c r="G13090" s="56">
        <v>117.91298209288099</v>
      </c>
      <c r="H13090" s="56">
        <v>122.67347846115101</v>
      </c>
      <c r="I13090" s="56">
        <v>92.225098309444405</v>
      </c>
      <c r="J13090" s="57">
        <v>0.38078592749023499</v>
      </c>
      <c r="K13090" s="57">
        <v>0.40773383162175098</v>
      </c>
      <c r="L13090" s="57">
        <v>0.38568660320637099</v>
      </c>
      <c r="M13090" s="57">
        <v>0.35611557516450498</v>
      </c>
    </row>
    <row r="13091" spans="1:13" x14ac:dyDescent="0.25">
      <c r="A13091" t="s">
        <v>6264</v>
      </c>
      <c r="B13091" t="s">
        <v>6265</v>
      </c>
      <c r="C13091" s="2" t="s">
        <v>31</v>
      </c>
      <c r="D13091" s="2" t="s">
        <v>108</v>
      </c>
      <c r="E13091" s="2" t="s">
        <v>29028</v>
      </c>
      <c r="F13091" s="56">
        <v>109.736287406039</v>
      </c>
      <c r="G13091" s="56">
        <v>117.91298209288099</v>
      </c>
      <c r="H13091" s="56">
        <v>122.67347846115101</v>
      </c>
      <c r="I13091" s="56">
        <v>92.225098309444405</v>
      </c>
      <c r="J13091" s="57">
        <v>0.38078592749023499</v>
      </c>
      <c r="K13091" s="57">
        <v>0.40773383162175098</v>
      </c>
      <c r="L13091" s="57">
        <v>0.38568660320637099</v>
      </c>
      <c r="M13091" s="57">
        <v>0.35611557516450498</v>
      </c>
    </row>
    <row r="13092" spans="1:13" x14ac:dyDescent="0.25">
      <c r="A13092" t="s">
        <v>6270</v>
      </c>
      <c r="B13092" t="s">
        <v>6271</v>
      </c>
      <c r="C13092" s="2" t="s">
        <v>31</v>
      </c>
      <c r="D13092" s="2" t="s">
        <v>108</v>
      </c>
      <c r="E13092" s="2" t="s">
        <v>29028</v>
      </c>
      <c r="F13092" s="56">
        <v>109.736287406039</v>
      </c>
      <c r="G13092" s="56">
        <v>117.91298209288099</v>
      </c>
      <c r="H13092" s="56">
        <v>122.67347846115101</v>
      </c>
      <c r="I13092" s="56">
        <v>92.225098309444405</v>
      </c>
      <c r="J13092" s="57">
        <v>0.38078592749023499</v>
      </c>
      <c r="K13092" s="57">
        <v>0.40773383162175098</v>
      </c>
      <c r="L13092" s="57">
        <v>0.38568660320637099</v>
      </c>
      <c r="M13092" s="57">
        <v>0.35611557516450498</v>
      </c>
    </row>
    <row r="13093" spans="1:13" x14ac:dyDescent="0.25">
      <c r="A13093" t="s">
        <v>6276</v>
      </c>
      <c r="B13093" t="s">
        <v>6277</v>
      </c>
      <c r="C13093" s="2" t="s">
        <v>35</v>
      </c>
      <c r="D13093" s="2" t="s">
        <v>108</v>
      </c>
      <c r="E13093" s="2" t="s">
        <v>29028</v>
      </c>
      <c r="F13093" s="56">
        <v>109.736287406039</v>
      </c>
      <c r="G13093" s="56">
        <v>117.91298209288099</v>
      </c>
      <c r="H13093" s="56">
        <v>122.67347846115101</v>
      </c>
      <c r="I13093" s="56">
        <v>92.225098309444405</v>
      </c>
      <c r="J13093" s="57">
        <v>0.38078592749023499</v>
      </c>
      <c r="K13093" s="57">
        <v>0.40773383162175098</v>
      </c>
      <c r="L13093" s="57">
        <v>0.38568660320637099</v>
      </c>
      <c r="M13093" s="57">
        <v>0.35611557516450498</v>
      </c>
    </row>
    <row r="13094" spans="1:13" x14ac:dyDescent="0.25">
      <c r="A13094" t="s">
        <v>6268</v>
      </c>
      <c r="B13094" t="s">
        <v>6269</v>
      </c>
      <c r="C13094" s="2" t="s">
        <v>31</v>
      </c>
      <c r="D13094" s="2" t="s">
        <v>108</v>
      </c>
      <c r="E13094" s="2" t="s">
        <v>29028</v>
      </c>
      <c r="F13094" s="56">
        <v>109.736287406039</v>
      </c>
      <c r="G13094" s="56">
        <v>117.91298209288099</v>
      </c>
      <c r="H13094" s="56">
        <v>122.67347846115101</v>
      </c>
      <c r="I13094" s="56">
        <v>92.225098309444405</v>
      </c>
      <c r="J13094" s="57">
        <v>0.38078592749023499</v>
      </c>
      <c r="K13094" s="57">
        <v>0.40773383162175098</v>
      </c>
      <c r="L13094" s="57">
        <v>0.38568660320637099</v>
      </c>
      <c r="M13094" s="57">
        <v>0.35611557516450498</v>
      </c>
    </row>
    <row r="13095" spans="1:13" x14ac:dyDescent="0.25">
      <c r="A13095" t="s">
        <v>6274</v>
      </c>
      <c r="B13095" t="s">
        <v>6275</v>
      </c>
      <c r="C13095" s="2" t="s">
        <v>35</v>
      </c>
      <c r="D13095" s="2" t="s">
        <v>108</v>
      </c>
      <c r="E13095" s="2" t="s">
        <v>29028</v>
      </c>
      <c r="F13095" s="56">
        <v>110.512490843967</v>
      </c>
      <c r="G13095" s="56">
        <v>116.083597412003</v>
      </c>
      <c r="H13095" s="56">
        <v>123.425797957112</v>
      </c>
      <c r="I13095" s="56">
        <v>93.065723048564905</v>
      </c>
      <c r="J13095" s="57">
        <v>0.41447161574610403</v>
      </c>
      <c r="K13095" s="57">
        <v>0.45345336564935801</v>
      </c>
      <c r="L13095" s="57">
        <v>0.41829704296227799</v>
      </c>
      <c r="M13095" s="57">
        <v>0.38187981319977699</v>
      </c>
    </row>
    <row r="13096" spans="1:13" x14ac:dyDescent="0.25">
      <c r="A13096" t="s">
        <v>30755</v>
      </c>
      <c r="B13096" t="s">
        <v>30756</v>
      </c>
      <c r="C13096" s="2" t="s">
        <v>31</v>
      </c>
      <c r="D13096" s="2" t="s">
        <v>312</v>
      </c>
      <c r="E13096" s="2" t="s">
        <v>29028</v>
      </c>
      <c r="F13096" s="56"/>
      <c r="G13096" s="56">
        <v>113.904342778714</v>
      </c>
      <c r="H13096" s="56"/>
      <c r="I13096" s="56"/>
      <c r="J13096" s="57">
        <v>0.26663567828590401</v>
      </c>
      <c r="K13096" s="57">
        <v>0.30906147010836599</v>
      </c>
      <c r="L13096" s="57">
        <v>0.27468200999397202</v>
      </c>
      <c r="M13096" s="57">
        <v>0.230023667031622</v>
      </c>
    </row>
    <row r="13097" spans="1:13" x14ac:dyDescent="0.25">
      <c r="A13097" t="s">
        <v>30767</v>
      </c>
      <c r="B13097" t="s">
        <v>30768</v>
      </c>
      <c r="C13097" s="2" t="s">
        <v>35</v>
      </c>
      <c r="D13097" s="2" t="s">
        <v>312</v>
      </c>
      <c r="E13097" s="2" t="s">
        <v>29028</v>
      </c>
      <c r="F13097" s="56"/>
      <c r="G13097" s="56">
        <v>113.904342778714</v>
      </c>
      <c r="H13097" s="56"/>
      <c r="I13097" s="56"/>
      <c r="J13097" s="57">
        <v>0.26663567828590401</v>
      </c>
      <c r="K13097" s="57">
        <v>0.30906147010836599</v>
      </c>
      <c r="L13097" s="57">
        <v>0.27468200999397202</v>
      </c>
      <c r="M13097" s="57">
        <v>0.230023667031622</v>
      </c>
    </row>
    <row r="13098" spans="1:13" x14ac:dyDescent="0.25">
      <c r="A13098" t="s">
        <v>30753</v>
      </c>
      <c r="B13098" t="s">
        <v>30754</v>
      </c>
      <c r="C13098" s="2" t="s">
        <v>31</v>
      </c>
      <c r="D13098" s="2" t="s">
        <v>312</v>
      </c>
      <c r="E13098" s="2" t="s">
        <v>29028</v>
      </c>
      <c r="F13098" s="56"/>
      <c r="G13098" s="56">
        <v>113.904342778714</v>
      </c>
      <c r="H13098" s="56"/>
      <c r="I13098" s="56"/>
      <c r="J13098" s="57">
        <v>0.26663567828590401</v>
      </c>
      <c r="K13098" s="57">
        <v>0.30906147010836599</v>
      </c>
      <c r="L13098" s="57">
        <v>0.27468200999397202</v>
      </c>
      <c r="M13098" s="57">
        <v>0.230023667031622</v>
      </c>
    </row>
    <row r="13099" spans="1:13" x14ac:dyDescent="0.25">
      <c r="A13099" t="s">
        <v>19280</v>
      </c>
      <c r="B13099" t="s">
        <v>19281</v>
      </c>
      <c r="C13099" s="2" t="s">
        <v>35</v>
      </c>
      <c r="D13099" s="2" t="s">
        <v>312</v>
      </c>
      <c r="E13099" s="2" t="s">
        <v>29028</v>
      </c>
      <c r="F13099" s="56">
        <v>92.028976803220999</v>
      </c>
      <c r="G13099" s="56">
        <v>114.06723130367099</v>
      </c>
      <c r="H13099" s="56">
        <v>116.031599609975</v>
      </c>
      <c r="I13099" s="56">
        <v>96.608942918205898</v>
      </c>
      <c r="J13099" s="57">
        <v>0.49359468769227799</v>
      </c>
      <c r="K13099" s="57">
        <v>0.57183887836821401</v>
      </c>
      <c r="L13099" s="57">
        <v>0.505488586294075</v>
      </c>
      <c r="M13099" s="57">
        <v>0.44018916737749503</v>
      </c>
    </row>
    <row r="13100" spans="1:13" x14ac:dyDescent="0.25">
      <c r="A13100" t="s">
        <v>30757</v>
      </c>
      <c r="B13100" t="s">
        <v>30758</v>
      </c>
      <c r="C13100" s="2" t="s">
        <v>35</v>
      </c>
      <c r="D13100" s="2" t="s">
        <v>312</v>
      </c>
      <c r="E13100" s="2" t="s">
        <v>29028</v>
      </c>
      <c r="F13100" s="56"/>
      <c r="G13100" s="56">
        <v>113.904342778714</v>
      </c>
      <c r="H13100" s="56"/>
      <c r="I13100" s="56"/>
      <c r="J13100" s="57">
        <v>0.26663567828590401</v>
      </c>
      <c r="K13100" s="57">
        <v>0.30906147010836599</v>
      </c>
      <c r="L13100" s="57">
        <v>0.27468200999397202</v>
      </c>
      <c r="M13100" s="57">
        <v>0.230023667031622</v>
      </c>
    </row>
    <row r="13101" spans="1:13" x14ac:dyDescent="0.25">
      <c r="A13101" t="s">
        <v>30759</v>
      </c>
      <c r="B13101" t="s">
        <v>30760</v>
      </c>
      <c r="C13101" s="2" t="s">
        <v>35</v>
      </c>
      <c r="D13101" s="2" t="s">
        <v>312</v>
      </c>
      <c r="E13101" s="2" t="s">
        <v>29028</v>
      </c>
      <c r="F13101" s="56"/>
      <c r="G13101" s="56">
        <v>113.904342778714</v>
      </c>
      <c r="H13101" s="56"/>
      <c r="I13101" s="56"/>
      <c r="J13101" s="57">
        <v>0.26663567828590401</v>
      </c>
      <c r="K13101" s="57">
        <v>0.30906147010836599</v>
      </c>
      <c r="L13101" s="57">
        <v>0.27468200999397202</v>
      </c>
      <c r="M13101" s="57">
        <v>0.230023667031622</v>
      </c>
    </row>
    <row r="13102" spans="1:13" x14ac:dyDescent="0.25">
      <c r="A13102" t="s">
        <v>30765</v>
      </c>
      <c r="B13102" t="s">
        <v>30766</v>
      </c>
      <c r="C13102" s="2" t="s">
        <v>35</v>
      </c>
      <c r="D13102" s="2" t="s">
        <v>312</v>
      </c>
      <c r="E13102" s="2" t="s">
        <v>29028</v>
      </c>
      <c r="F13102" s="56"/>
      <c r="G13102" s="56">
        <v>113.904342778714</v>
      </c>
      <c r="H13102" s="56"/>
      <c r="I13102" s="56"/>
      <c r="J13102" s="57">
        <v>0.26663567828590401</v>
      </c>
      <c r="K13102" s="57">
        <v>0.30906147010836599</v>
      </c>
      <c r="L13102" s="57">
        <v>0.27468200999397202</v>
      </c>
      <c r="M13102" s="57">
        <v>0.230023667031622</v>
      </c>
    </row>
    <row r="13103" spans="1:13" x14ac:dyDescent="0.25">
      <c r="A13103" t="s">
        <v>30763</v>
      </c>
      <c r="B13103" t="s">
        <v>30764</v>
      </c>
      <c r="C13103" s="2" t="s">
        <v>35</v>
      </c>
      <c r="D13103" s="2" t="s">
        <v>312</v>
      </c>
      <c r="E13103" s="2" t="s">
        <v>29028</v>
      </c>
      <c r="F13103" s="56"/>
      <c r="G13103" s="56">
        <v>113.904342778714</v>
      </c>
      <c r="H13103" s="56"/>
      <c r="I13103" s="56"/>
      <c r="J13103" s="57">
        <v>0.26663567828590401</v>
      </c>
      <c r="K13103" s="57">
        <v>0.30906147010836599</v>
      </c>
      <c r="L13103" s="57">
        <v>0.27468200999397202</v>
      </c>
      <c r="M13103" s="57">
        <v>0.230023667031622</v>
      </c>
    </row>
    <row r="13104" spans="1:13" x14ac:dyDescent="0.25">
      <c r="A13104" t="s">
        <v>30761</v>
      </c>
      <c r="B13104" t="s">
        <v>30762</v>
      </c>
      <c r="C13104" s="2" t="s">
        <v>35</v>
      </c>
      <c r="D13104" s="2" t="s">
        <v>312</v>
      </c>
      <c r="E13104" s="2" t="s">
        <v>29028</v>
      </c>
      <c r="F13104" s="56"/>
      <c r="G13104" s="56">
        <v>113.904342778714</v>
      </c>
      <c r="H13104" s="56"/>
      <c r="I13104" s="56"/>
      <c r="J13104" s="57">
        <v>0.26663567828590401</v>
      </c>
      <c r="K13104" s="57">
        <v>0.30906147010836599</v>
      </c>
      <c r="L13104" s="57">
        <v>0.27468200999397202</v>
      </c>
      <c r="M13104" s="57">
        <v>0.230023667031622</v>
      </c>
    </row>
    <row r="13105" spans="1:13" x14ac:dyDescent="0.25">
      <c r="A13105" t="s">
        <v>9083</v>
      </c>
      <c r="B13105" t="s">
        <v>9084</v>
      </c>
      <c r="C13105" s="2" t="s">
        <v>31</v>
      </c>
      <c r="D13105" s="2" t="s">
        <v>80</v>
      </c>
      <c r="E13105" s="2" t="s">
        <v>29028</v>
      </c>
      <c r="F13105" s="56">
        <v>101.487392124777</v>
      </c>
      <c r="G13105" s="56">
        <v>117.715966362519</v>
      </c>
      <c r="H13105" s="56">
        <v>116.16915581074799</v>
      </c>
      <c r="I13105" s="56">
        <v>94.366971401605696</v>
      </c>
      <c r="J13105" s="57">
        <v>0.39479596756400798</v>
      </c>
      <c r="K13105" s="57">
        <v>0.44113498709098697</v>
      </c>
      <c r="L13105" s="57">
        <v>0.40121070864698399</v>
      </c>
      <c r="M13105" s="57">
        <v>0.35666890695606801</v>
      </c>
    </row>
    <row r="13106" spans="1:13" x14ac:dyDescent="0.25">
      <c r="A13106" t="s">
        <v>9089</v>
      </c>
      <c r="B13106" t="s">
        <v>9090</v>
      </c>
      <c r="C13106" s="2" t="s">
        <v>35</v>
      </c>
      <c r="D13106" s="2" t="s">
        <v>80</v>
      </c>
      <c r="E13106" s="2" t="s">
        <v>29028</v>
      </c>
      <c r="F13106" s="56">
        <v>101.487392124777</v>
      </c>
      <c r="G13106" s="56">
        <v>117.715966362519</v>
      </c>
      <c r="H13106" s="56">
        <v>116.16915581074799</v>
      </c>
      <c r="I13106" s="56">
        <v>94.366971401605696</v>
      </c>
      <c r="J13106" s="57">
        <v>0.39479596756400798</v>
      </c>
      <c r="K13106" s="57">
        <v>0.44113498709098697</v>
      </c>
      <c r="L13106" s="57">
        <v>0.40121070864698399</v>
      </c>
      <c r="M13106" s="57">
        <v>0.35666890695606801</v>
      </c>
    </row>
    <row r="13107" spans="1:13" x14ac:dyDescent="0.25">
      <c r="A13107" t="s">
        <v>9085</v>
      </c>
      <c r="B13107" t="s">
        <v>9086</v>
      </c>
      <c r="C13107" s="2" t="s">
        <v>31</v>
      </c>
      <c r="D13107" s="2" t="s">
        <v>80</v>
      </c>
      <c r="E13107" s="2" t="s">
        <v>29028</v>
      </c>
      <c r="F13107" s="56">
        <v>101.487392124777</v>
      </c>
      <c r="G13107" s="56">
        <v>117.715966362519</v>
      </c>
      <c r="H13107" s="56">
        <v>116.16915581074799</v>
      </c>
      <c r="I13107" s="56">
        <v>94.366971401605696</v>
      </c>
      <c r="J13107" s="57">
        <v>0.39479596756400798</v>
      </c>
      <c r="K13107" s="57">
        <v>0.44113498709098697</v>
      </c>
      <c r="L13107" s="57">
        <v>0.40121070864698399</v>
      </c>
      <c r="M13107" s="57">
        <v>0.35666890695606801</v>
      </c>
    </row>
    <row r="13108" spans="1:13" x14ac:dyDescent="0.25">
      <c r="A13108" t="s">
        <v>9091</v>
      </c>
      <c r="B13108" t="s">
        <v>9092</v>
      </c>
      <c r="C13108" s="2" t="s">
        <v>35</v>
      </c>
      <c r="D13108" s="2" t="s">
        <v>80</v>
      </c>
      <c r="E13108" s="2" t="s">
        <v>29028</v>
      </c>
      <c r="F13108" s="56">
        <v>102.723464248472</v>
      </c>
      <c r="G13108" s="56">
        <v>123.089388446987</v>
      </c>
      <c r="H13108" s="56">
        <v>115.393207028765</v>
      </c>
      <c r="I13108" s="56">
        <v>89.694211073648205</v>
      </c>
      <c r="J13108" s="57">
        <v>0.53273323196280997</v>
      </c>
      <c r="K13108" s="57">
        <v>0.60205321672909395</v>
      </c>
      <c r="L13108" s="57">
        <v>0.54266153398779005</v>
      </c>
      <c r="M13108" s="57">
        <v>0.47944756281124801</v>
      </c>
    </row>
    <row r="13109" spans="1:13" x14ac:dyDescent="0.25">
      <c r="A13109" t="s">
        <v>9087</v>
      </c>
      <c r="B13109" t="s">
        <v>9088</v>
      </c>
      <c r="C13109" s="2" t="s">
        <v>35</v>
      </c>
      <c r="D13109" s="2" t="s">
        <v>80</v>
      </c>
      <c r="E13109" s="2" t="s">
        <v>29028</v>
      </c>
      <c r="F13109" s="56">
        <v>101.487392124777</v>
      </c>
      <c r="G13109" s="56">
        <v>117.715966362519</v>
      </c>
      <c r="H13109" s="56">
        <v>116.16915581074799</v>
      </c>
      <c r="I13109" s="56">
        <v>94.366971401605696</v>
      </c>
      <c r="J13109" s="57">
        <v>0.39479596756400798</v>
      </c>
      <c r="K13109" s="57">
        <v>0.44113498709098697</v>
      </c>
      <c r="L13109" s="57">
        <v>0.40121070864698399</v>
      </c>
      <c r="M13109" s="57">
        <v>0.35666890695606801</v>
      </c>
    </row>
    <row r="13110" spans="1:13" x14ac:dyDescent="0.25">
      <c r="A13110" t="s">
        <v>10964</v>
      </c>
      <c r="B13110" t="s">
        <v>10965</v>
      </c>
      <c r="C13110" s="2" t="s">
        <v>35</v>
      </c>
      <c r="D13110" s="2" t="s">
        <v>80</v>
      </c>
      <c r="E13110" s="2" t="s">
        <v>29028</v>
      </c>
      <c r="F13110" s="56">
        <v>109.94290834197</v>
      </c>
      <c r="G13110" s="56">
        <v>115.69489414746</v>
      </c>
      <c r="H13110" s="56">
        <v>118.918551834205</v>
      </c>
      <c r="I13110" s="56">
        <v>93.823242019462299</v>
      </c>
      <c r="J13110" s="57">
        <v>0.370608180985733</v>
      </c>
      <c r="K13110" s="57">
        <v>0.41073439652517102</v>
      </c>
      <c r="L13110" s="57">
        <v>0.37558550014540998</v>
      </c>
      <c r="M13110" s="57">
        <v>0.335175858151328</v>
      </c>
    </row>
    <row r="13111" spans="1:13" x14ac:dyDescent="0.25">
      <c r="A13111" t="s">
        <v>10968</v>
      </c>
      <c r="B13111" t="s">
        <v>10969</v>
      </c>
      <c r="C13111" s="2" t="s">
        <v>31</v>
      </c>
      <c r="D13111" s="2" t="s">
        <v>80</v>
      </c>
      <c r="E13111" s="2" t="s">
        <v>29028</v>
      </c>
      <c r="F13111" s="56">
        <v>109.94290834197</v>
      </c>
      <c r="G13111" s="56">
        <v>115.69489414746</v>
      </c>
      <c r="H13111" s="56">
        <v>118.918551834205</v>
      </c>
      <c r="I13111" s="56">
        <v>93.823242019462299</v>
      </c>
      <c r="J13111" s="57">
        <v>0.370608180985733</v>
      </c>
      <c r="K13111" s="57">
        <v>0.41073439652517102</v>
      </c>
      <c r="L13111" s="57">
        <v>0.37558550014540998</v>
      </c>
      <c r="M13111" s="57">
        <v>0.335175858151328</v>
      </c>
    </row>
    <row r="13112" spans="1:13" x14ac:dyDescent="0.25">
      <c r="A13112" t="s">
        <v>934</v>
      </c>
      <c r="B13112" t="s">
        <v>935</v>
      </c>
      <c r="C13112" s="2" t="s">
        <v>31</v>
      </c>
      <c r="D13112" s="2" t="s">
        <v>80</v>
      </c>
      <c r="E13112" s="2" t="s">
        <v>29027</v>
      </c>
      <c r="F13112" s="56">
        <v>111.495311322845</v>
      </c>
      <c r="G13112" s="56">
        <v>112.036134117046</v>
      </c>
      <c r="H13112" s="56">
        <v>120.42315064026501</v>
      </c>
      <c r="I13112" s="56">
        <v>95.504491497703199</v>
      </c>
      <c r="J13112" s="57">
        <v>0.50039525620792702</v>
      </c>
      <c r="K13112" s="57">
        <v>0.57726818293887205</v>
      </c>
      <c r="L13112" s="57">
        <v>0.50165988327981803</v>
      </c>
      <c r="M13112" s="57">
        <v>0.439495608507603</v>
      </c>
    </row>
    <row r="13113" spans="1:13" x14ac:dyDescent="0.25">
      <c r="A13113" t="s">
        <v>10966</v>
      </c>
      <c r="B13113" t="s">
        <v>10967</v>
      </c>
      <c r="C13113" s="2" t="s">
        <v>31</v>
      </c>
      <c r="D13113" s="2" t="s">
        <v>80</v>
      </c>
      <c r="E13113" s="2" t="s">
        <v>29028</v>
      </c>
      <c r="F13113" s="56">
        <v>109.94290834197</v>
      </c>
      <c r="G13113" s="56">
        <v>115.69489414746</v>
      </c>
      <c r="H13113" s="56">
        <v>118.918551834205</v>
      </c>
      <c r="I13113" s="56">
        <v>93.823242019462299</v>
      </c>
      <c r="J13113" s="57">
        <v>0.370608180985733</v>
      </c>
      <c r="K13113" s="57">
        <v>0.41073439652517102</v>
      </c>
      <c r="L13113" s="57">
        <v>0.37558550014540998</v>
      </c>
      <c r="M13113" s="57">
        <v>0.335175858151328</v>
      </c>
    </row>
    <row r="13114" spans="1:13" x14ac:dyDescent="0.25">
      <c r="A13114" t="s">
        <v>12505</v>
      </c>
      <c r="B13114" t="s">
        <v>12506</v>
      </c>
      <c r="C13114" s="2" t="s">
        <v>35</v>
      </c>
      <c r="D13114" s="2" t="s">
        <v>69</v>
      </c>
      <c r="E13114" s="2" t="s">
        <v>29028</v>
      </c>
      <c r="F13114" s="56">
        <v>101.576859831351</v>
      </c>
      <c r="G13114" s="56">
        <v>116.58142449827599</v>
      </c>
      <c r="H13114" s="56">
        <v>115.579126912749</v>
      </c>
      <c r="I13114" s="56">
        <v>95.111094514149102</v>
      </c>
      <c r="J13114" s="57">
        <v>0.35782030866699099</v>
      </c>
      <c r="K13114" s="57">
        <v>0.40798914477429898</v>
      </c>
      <c r="L13114" s="57">
        <v>0.36320518770559002</v>
      </c>
      <c r="M13114" s="57">
        <v>0.31451485083562197</v>
      </c>
    </row>
    <row r="13115" spans="1:13" x14ac:dyDescent="0.25">
      <c r="A13115" t="s">
        <v>12499</v>
      </c>
      <c r="B13115" t="s">
        <v>12500</v>
      </c>
      <c r="C13115" s="2" t="s">
        <v>31</v>
      </c>
      <c r="D13115" s="2" t="s">
        <v>69</v>
      </c>
      <c r="E13115" s="2" t="s">
        <v>29028</v>
      </c>
      <c r="F13115" s="56">
        <v>101.576859831351</v>
      </c>
      <c r="G13115" s="56">
        <v>116.58142449827599</v>
      </c>
      <c r="H13115" s="56">
        <v>115.579126912749</v>
      </c>
      <c r="I13115" s="56">
        <v>95.111094514149102</v>
      </c>
      <c r="J13115" s="57">
        <v>0.35782030866699099</v>
      </c>
      <c r="K13115" s="57">
        <v>0.40798914477429898</v>
      </c>
      <c r="L13115" s="57">
        <v>0.36320518770559002</v>
      </c>
      <c r="M13115" s="57">
        <v>0.31451485083562197</v>
      </c>
    </row>
    <row r="13116" spans="1:13" x14ac:dyDescent="0.25">
      <c r="A13116" t="s">
        <v>12501</v>
      </c>
      <c r="B13116" t="s">
        <v>12502</v>
      </c>
      <c r="C13116" s="2" t="s">
        <v>31</v>
      </c>
      <c r="D13116" s="2" t="s">
        <v>69</v>
      </c>
      <c r="E13116" s="2" t="s">
        <v>29028</v>
      </c>
      <c r="F13116" s="56">
        <v>94.353657081481899</v>
      </c>
      <c r="G13116" s="56">
        <v>116.135678741166</v>
      </c>
      <c r="H13116" s="56">
        <v>115.049871091708</v>
      </c>
      <c r="I13116" s="56">
        <v>99.367841217343098</v>
      </c>
      <c r="J13116" s="57">
        <v>0.44288098070708398</v>
      </c>
      <c r="K13116" s="57">
        <v>0.51514260704297898</v>
      </c>
      <c r="L13116" s="57">
        <v>0.43788696575213099</v>
      </c>
      <c r="M13116" s="57">
        <v>0.37724977185203001</v>
      </c>
    </row>
    <row r="13117" spans="1:13" x14ac:dyDescent="0.25">
      <c r="A13117" t="s">
        <v>12503</v>
      </c>
      <c r="B13117" t="s">
        <v>12504</v>
      </c>
      <c r="C13117" s="2" t="s">
        <v>35</v>
      </c>
      <c r="D13117" s="2" t="s">
        <v>69</v>
      </c>
      <c r="E13117" s="2" t="s">
        <v>29028</v>
      </c>
      <c r="F13117" s="56">
        <v>101.576859831351</v>
      </c>
      <c r="G13117" s="56">
        <v>116.58142449827599</v>
      </c>
      <c r="H13117" s="56">
        <v>115.579126912749</v>
      </c>
      <c r="I13117" s="56">
        <v>95.111094514149102</v>
      </c>
      <c r="J13117" s="57">
        <v>0.35782030866699099</v>
      </c>
      <c r="K13117" s="57">
        <v>0.40798914477429898</v>
      </c>
      <c r="L13117" s="57">
        <v>0.36320518770559002</v>
      </c>
      <c r="M13117" s="57">
        <v>0.31451485083562197</v>
      </c>
    </row>
    <row r="13118" spans="1:13" x14ac:dyDescent="0.25">
      <c r="A13118" t="s">
        <v>12507</v>
      </c>
      <c r="B13118" t="s">
        <v>12508</v>
      </c>
      <c r="C13118" s="2" t="s">
        <v>35</v>
      </c>
      <c r="D13118" s="2" t="s">
        <v>69</v>
      </c>
      <c r="E13118" s="2" t="s">
        <v>29028</v>
      </c>
      <c r="F13118" s="56">
        <v>101.576859831351</v>
      </c>
      <c r="G13118" s="56">
        <v>116.58142449827599</v>
      </c>
      <c r="H13118" s="56">
        <v>115.579126912749</v>
      </c>
      <c r="I13118" s="56">
        <v>95.111094514149102</v>
      </c>
      <c r="J13118" s="57">
        <v>0.35782030866699099</v>
      </c>
      <c r="K13118" s="57">
        <v>0.40798914477429898</v>
      </c>
      <c r="L13118" s="57">
        <v>0.36320518770559002</v>
      </c>
      <c r="M13118" s="57">
        <v>0.31451485083562197</v>
      </c>
    </row>
    <row r="13119" spans="1:13" x14ac:dyDescent="0.25">
      <c r="A13119" t="s">
        <v>1242</v>
      </c>
      <c r="B13119" t="s">
        <v>1243</v>
      </c>
      <c r="C13119" s="2" t="s">
        <v>35</v>
      </c>
      <c r="D13119" s="2" t="s">
        <v>69</v>
      </c>
      <c r="E13119" s="2" t="s">
        <v>29027</v>
      </c>
      <c r="F13119" s="56">
        <v>104.500599825512</v>
      </c>
      <c r="G13119" s="56">
        <v>112.21697241113399</v>
      </c>
      <c r="H13119" s="56">
        <v>118.490291117979</v>
      </c>
      <c r="I13119" s="56">
        <v>96.786999500009799</v>
      </c>
      <c r="J13119" s="57">
        <v>0.494134170124362</v>
      </c>
      <c r="K13119" s="57">
        <v>0.57746172436852805</v>
      </c>
      <c r="L13119" s="57">
        <v>0.50179845112358701</v>
      </c>
      <c r="M13119" s="57">
        <v>0.42738010504769902</v>
      </c>
    </row>
    <row r="13120" spans="1:13" x14ac:dyDescent="0.25">
      <c r="A13120" t="s">
        <v>12497</v>
      </c>
      <c r="B13120" t="s">
        <v>12498</v>
      </c>
      <c r="C13120" s="2" t="s">
        <v>31</v>
      </c>
      <c r="D13120" s="2" t="s">
        <v>69</v>
      </c>
      <c r="E13120" s="2" t="s">
        <v>29028</v>
      </c>
      <c r="F13120" s="56">
        <v>101.576859831351</v>
      </c>
      <c r="G13120" s="56">
        <v>116.58142449827599</v>
      </c>
      <c r="H13120" s="56">
        <v>115.579126912749</v>
      </c>
      <c r="I13120" s="56">
        <v>95.111094514149102</v>
      </c>
      <c r="J13120" s="57">
        <v>0.35782030866699099</v>
      </c>
      <c r="K13120" s="57">
        <v>0.40798914477429898</v>
      </c>
      <c r="L13120" s="57">
        <v>0.36320518770559002</v>
      </c>
      <c r="M13120" s="57">
        <v>0.31451485083562197</v>
      </c>
    </row>
    <row r="13121" spans="1:13" x14ac:dyDescent="0.25">
      <c r="A13121" t="s">
        <v>14926</v>
      </c>
      <c r="B13121" t="s">
        <v>14927</v>
      </c>
      <c r="C13121" s="2" t="s">
        <v>31</v>
      </c>
      <c r="D13121" s="2" t="s">
        <v>315</v>
      </c>
      <c r="E13121" s="2" t="s">
        <v>29028</v>
      </c>
      <c r="F13121" s="56">
        <v>103.107392495621</v>
      </c>
      <c r="G13121" s="56">
        <v>122.576164646706</v>
      </c>
      <c r="H13121" s="56">
        <v>123.66036282533</v>
      </c>
      <c r="I13121" s="56">
        <v>95.332848405690996</v>
      </c>
      <c r="J13121" s="57">
        <v>0.39748029018424802</v>
      </c>
      <c r="K13121" s="57">
        <v>0.447846396026711</v>
      </c>
      <c r="L13121" s="57">
        <v>0.403800220449612</v>
      </c>
      <c r="M13121" s="57">
        <v>0.35422335858221898</v>
      </c>
    </row>
    <row r="13122" spans="1:13" x14ac:dyDescent="0.25">
      <c r="A13122" t="s">
        <v>14924</v>
      </c>
      <c r="B13122" t="s">
        <v>14925</v>
      </c>
      <c r="C13122" s="2" t="s">
        <v>31</v>
      </c>
      <c r="D13122" s="2" t="s">
        <v>315</v>
      </c>
      <c r="E13122" s="2" t="s">
        <v>29028</v>
      </c>
      <c r="F13122" s="56">
        <v>103.107392495621</v>
      </c>
      <c r="G13122" s="56">
        <v>122.576164646706</v>
      </c>
      <c r="H13122" s="56">
        <v>123.66036282533</v>
      </c>
      <c r="I13122" s="56">
        <v>95.332848405690996</v>
      </c>
      <c r="J13122" s="57">
        <v>0.39748029018424802</v>
      </c>
      <c r="K13122" s="57">
        <v>0.447846396026711</v>
      </c>
      <c r="L13122" s="57">
        <v>0.403800220449612</v>
      </c>
      <c r="M13122" s="57">
        <v>0.35422335858221898</v>
      </c>
    </row>
    <row r="13123" spans="1:13" x14ac:dyDescent="0.25">
      <c r="A13123" t="s">
        <v>14930</v>
      </c>
      <c r="B13123" t="s">
        <v>14931</v>
      </c>
      <c r="C13123" s="2" t="s">
        <v>31</v>
      </c>
      <c r="D13123" s="2" t="s">
        <v>315</v>
      </c>
      <c r="E13123" s="2" t="s">
        <v>29028</v>
      </c>
      <c r="F13123" s="56">
        <v>103.107392495621</v>
      </c>
      <c r="G13123" s="56">
        <v>122.576164646706</v>
      </c>
      <c r="H13123" s="56">
        <v>123.66036282533</v>
      </c>
      <c r="I13123" s="56">
        <v>95.332848405690996</v>
      </c>
      <c r="J13123" s="57">
        <v>0.39748029018424802</v>
      </c>
      <c r="K13123" s="57">
        <v>0.447846396026711</v>
      </c>
      <c r="L13123" s="57">
        <v>0.403800220449612</v>
      </c>
      <c r="M13123" s="57">
        <v>0.35422335858221898</v>
      </c>
    </row>
    <row r="13124" spans="1:13" x14ac:dyDescent="0.25">
      <c r="A13124" t="s">
        <v>1578</v>
      </c>
      <c r="B13124" t="s">
        <v>1579</v>
      </c>
      <c r="C13124" s="2" t="s">
        <v>35</v>
      </c>
      <c r="D13124" s="2" t="s">
        <v>315</v>
      </c>
      <c r="E13124" s="2" t="s">
        <v>29027</v>
      </c>
      <c r="F13124" s="56">
        <v>103.350653514954</v>
      </c>
      <c r="G13124" s="56">
        <v>125.37618928314799</v>
      </c>
      <c r="H13124" s="56">
        <v>126.283615432419</v>
      </c>
      <c r="I13124" s="56">
        <v>93.743069686986601</v>
      </c>
      <c r="J13124" s="57">
        <v>0.51733696025373399</v>
      </c>
      <c r="K13124" s="57">
        <v>0.59740781871787096</v>
      </c>
      <c r="L13124" s="57">
        <v>0.52536116415607104</v>
      </c>
      <c r="M13124" s="57">
        <v>0.452746759229952</v>
      </c>
    </row>
    <row r="13125" spans="1:13" x14ac:dyDescent="0.25">
      <c r="A13125" t="s">
        <v>14928</v>
      </c>
      <c r="B13125" t="s">
        <v>14929</v>
      </c>
      <c r="C13125" s="2" t="s">
        <v>31</v>
      </c>
      <c r="D13125" s="2" t="s">
        <v>315</v>
      </c>
      <c r="E13125" s="2" t="s">
        <v>29028</v>
      </c>
      <c r="F13125" s="56">
        <v>103.107392495621</v>
      </c>
      <c r="G13125" s="56">
        <v>122.576164646706</v>
      </c>
      <c r="H13125" s="56">
        <v>123.66036282533</v>
      </c>
      <c r="I13125" s="56">
        <v>95.332848405690996</v>
      </c>
      <c r="J13125" s="57">
        <v>0.39748029018424802</v>
      </c>
      <c r="K13125" s="57">
        <v>0.447846396026711</v>
      </c>
      <c r="L13125" s="57">
        <v>0.403800220449612</v>
      </c>
      <c r="M13125" s="57">
        <v>0.35422335858221898</v>
      </c>
    </row>
    <row r="13126" spans="1:13" x14ac:dyDescent="0.25">
      <c r="A13126" t="s">
        <v>1586</v>
      </c>
      <c r="B13126" t="s">
        <v>1587</v>
      </c>
      <c r="C13126" s="2" t="s">
        <v>35</v>
      </c>
      <c r="D13126" s="2" t="s">
        <v>315</v>
      </c>
      <c r="E13126" s="2" t="s">
        <v>29027</v>
      </c>
      <c r="F13126" s="56">
        <v>109.736474365113</v>
      </c>
      <c r="G13126" s="56">
        <v>124.70094228434201</v>
      </c>
      <c r="H13126" s="56">
        <v>112.12137191179799</v>
      </c>
      <c r="I13126" s="56">
        <v>90.389133592694705</v>
      </c>
      <c r="J13126" s="57">
        <v>0.50255902815469999</v>
      </c>
      <c r="K13126" s="57">
        <v>0.58194158822254405</v>
      </c>
      <c r="L13126" s="57">
        <v>0.51526575864186597</v>
      </c>
      <c r="M13126" s="57">
        <v>0.436986138469033</v>
      </c>
    </row>
    <row r="13127" spans="1:13" x14ac:dyDescent="0.25">
      <c r="A13127" t="s">
        <v>14950</v>
      </c>
      <c r="B13127" t="s">
        <v>14951</v>
      </c>
      <c r="C13127" s="2" t="s">
        <v>35</v>
      </c>
      <c r="D13127" s="2" t="s">
        <v>315</v>
      </c>
      <c r="E13127" s="2" t="s">
        <v>29028</v>
      </c>
      <c r="F13127" s="56">
        <v>106.924112512432</v>
      </c>
      <c r="G13127" s="56">
        <v>121.092512401276</v>
      </c>
      <c r="H13127" s="56">
        <v>115.25993464072999</v>
      </c>
      <c r="I13127" s="56">
        <v>91.653726365822905</v>
      </c>
      <c r="J13127" s="57">
        <v>0.37125827296289499</v>
      </c>
      <c r="K13127" s="57">
        <v>0.41704653300299299</v>
      </c>
      <c r="L13127" s="57">
        <v>0.37689837473113702</v>
      </c>
      <c r="M13127" s="57">
        <v>0.32976875413913798</v>
      </c>
    </row>
    <row r="13128" spans="1:13" x14ac:dyDescent="0.25">
      <c r="A13128" t="s">
        <v>14946</v>
      </c>
      <c r="B13128" t="s">
        <v>14947</v>
      </c>
      <c r="C13128" s="2" t="s">
        <v>35</v>
      </c>
      <c r="D13128" s="2" t="s">
        <v>315</v>
      </c>
      <c r="E13128" s="2" t="s">
        <v>29028</v>
      </c>
      <c r="F13128" s="56">
        <v>109.48545064925401</v>
      </c>
      <c r="G13128" s="56">
        <v>122.42953816219</v>
      </c>
      <c r="H13128" s="56">
        <v>114.032987982604</v>
      </c>
      <c r="I13128" s="56">
        <v>91.178737326252502</v>
      </c>
      <c r="J13128" s="57">
        <v>0.40563505738307198</v>
      </c>
      <c r="K13128" s="57">
        <v>0.46135089350417702</v>
      </c>
      <c r="L13128" s="57">
        <v>0.41423589744755002</v>
      </c>
      <c r="M13128" s="57">
        <v>0.36230171442875903</v>
      </c>
    </row>
    <row r="13129" spans="1:13" x14ac:dyDescent="0.25">
      <c r="A13129" t="s">
        <v>14942</v>
      </c>
      <c r="B13129" t="s">
        <v>14943</v>
      </c>
      <c r="C13129" s="2" t="s">
        <v>35</v>
      </c>
      <c r="D13129" s="2" t="s">
        <v>315</v>
      </c>
      <c r="E13129" s="2" t="s">
        <v>29028</v>
      </c>
      <c r="F13129" s="56">
        <v>106.924112512432</v>
      </c>
      <c r="G13129" s="56">
        <v>121.092512401276</v>
      </c>
      <c r="H13129" s="56">
        <v>115.25993464072999</v>
      </c>
      <c r="I13129" s="56">
        <v>91.653726365822905</v>
      </c>
      <c r="J13129" s="57">
        <v>0.37125827296289499</v>
      </c>
      <c r="K13129" s="57">
        <v>0.41704653300299299</v>
      </c>
      <c r="L13129" s="57">
        <v>0.37689837473113702</v>
      </c>
      <c r="M13129" s="57">
        <v>0.32976875413913798</v>
      </c>
    </row>
    <row r="13130" spans="1:13" x14ac:dyDescent="0.25">
      <c r="A13130" t="s">
        <v>14948</v>
      </c>
      <c r="B13130" t="s">
        <v>14949</v>
      </c>
      <c r="C13130" s="2" t="s">
        <v>35</v>
      </c>
      <c r="D13130" s="2" t="s">
        <v>315</v>
      </c>
      <c r="E13130" s="2" t="s">
        <v>29028</v>
      </c>
      <c r="F13130" s="56">
        <v>106.924112512432</v>
      </c>
      <c r="G13130" s="56">
        <v>121.092512401276</v>
      </c>
      <c r="H13130" s="56">
        <v>115.25993464072999</v>
      </c>
      <c r="I13130" s="56">
        <v>91.653726365822905</v>
      </c>
      <c r="J13130" s="57">
        <v>0.37125827296289499</v>
      </c>
      <c r="K13130" s="57">
        <v>0.41704653300299299</v>
      </c>
      <c r="L13130" s="57">
        <v>0.37689837473113702</v>
      </c>
      <c r="M13130" s="57">
        <v>0.32976875413913798</v>
      </c>
    </row>
    <row r="13131" spans="1:13" x14ac:dyDescent="0.25">
      <c r="A13131" t="s">
        <v>14940</v>
      </c>
      <c r="B13131" t="s">
        <v>14941</v>
      </c>
      <c r="C13131" s="2" t="s">
        <v>31</v>
      </c>
      <c r="D13131" s="2" t="s">
        <v>315</v>
      </c>
      <c r="E13131" s="2" t="s">
        <v>29028</v>
      </c>
      <c r="F13131" s="56">
        <v>106.924112512432</v>
      </c>
      <c r="G13131" s="56">
        <v>121.092512401276</v>
      </c>
      <c r="H13131" s="56">
        <v>115.25993464072999</v>
      </c>
      <c r="I13131" s="56">
        <v>91.653726365822905</v>
      </c>
      <c r="J13131" s="57">
        <v>0.37125827296289499</v>
      </c>
      <c r="K13131" s="57">
        <v>0.41704653300299299</v>
      </c>
      <c r="L13131" s="57">
        <v>0.37689837473113702</v>
      </c>
      <c r="M13131" s="57">
        <v>0.32976875413913798</v>
      </c>
    </row>
    <row r="13132" spans="1:13" x14ac:dyDescent="0.25">
      <c r="A13132" t="s">
        <v>14944</v>
      </c>
      <c r="B13132" t="s">
        <v>14945</v>
      </c>
      <c r="C13132" s="2" t="s">
        <v>35</v>
      </c>
      <c r="D13132" s="2" t="s">
        <v>315</v>
      </c>
      <c r="E13132" s="2" t="s">
        <v>29028</v>
      </c>
      <c r="F13132" s="56">
        <v>106.924112512432</v>
      </c>
      <c r="G13132" s="56">
        <v>121.092512401276</v>
      </c>
      <c r="H13132" s="56">
        <v>115.25993464072999</v>
      </c>
      <c r="I13132" s="56">
        <v>91.653726365822905</v>
      </c>
      <c r="J13132" s="57">
        <v>0.37125827296289499</v>
      </c>
      <c r="K13132" s="57">
        <v>0.41704653300299299</v>
      </c>
      <c r="L13132" s="57">
        <v>0.37689837473113702</v>
      </c>
      <c r="M13132" s="57">
        <v>0.32976875413913798</v>
      </c>
    </row>
    <row r="13133" spans="1:13" x14ac:dyDescent="0.25">
      <c r="A13133" t="s">
        <v>16663</v>
      </c>
      <c r="B13133" t="s">
        <v>16664</v>
      </c>
      <c r="C13133" s="2" t="s">
        <v>35</v>
      </c>
      <c r="D13133" s="2" t="s">
        <v>83</v>
      </c>
      <c r="E13133" s="2" t="s">
        <v>29028</v>
      </c>
      <c r="F13133" s="56">
        <v>100.701151321598</v>
      </c>
      <c r="G13133" s="56">
        <v>114.686711093293</v>
      </c>
      <c r="H13133" s="56">
        <v>115.22146873497999</v>
      </c>
      <c r="I13133" s="56">
        <v>95.594854180330103</v>
      </c>
      <c r="J13133" s="57">
        <v>0.40000049221029599</v>
      </c>
      <c r="K13133" s="57">
        <v>0.44772631772687699</v>
      </c>
      <c r="L13133" s="57">
        <v>0.40798058468677101</v>
      </c>
      <c r="M13133" s="57">
        <v>0.36244591067620702</v>
      </c>
    </row>
    <row r="13134" spans="1:13" x14ac:dyDescent="0.25">
      <c r="A13134" t="s">
        <v>16659</v>
      </c>
      <c r="B13134" t="s">
        <v>16660</v>
      </c>
      <c r="C13134" s="2" t="s">
        <v>31</v>
      </c>
      <c r="D13134" s="2" t="s">
        <v>83</v>
      </c>
      <c r="E13134" s="2" t="s">
        <v>29028</v>
      </c>
      <c r="F13134" s="56">
        <v>93.894906255174106</v>
      </c>
      <c r="G13134" s="56">
        <v>110.721556454112</v>
      </c>
      <c r="H13134" s="56">
        <v>112.563206206152</v>
      </c>
      <c r="I13134" s="56">
        <v>91.619989381341796</v>
      </c>
      <c r="J13134" s="57">
        <v>0.48817970777889902</v>
      </c>
      <c r="K13134" s="57">
        <v>0.56143320844094202</v>
      </c>
      <c r="L13134" s="57">
        <v>0.50116524098717696</v>
      </c>
      <c r="M13134" s="57">
        <v>0.43868586413323601</v>
      </c>
    </row>
    <row r="13135" spans="1:13" x14ac:dyDescent="0.25">
      <c r="A13135" t="s">
        <v>16657</v>
      </c>
      <c r="B13135" t="s">
        <v>16658</v>
      </c>
      <c r="C13135" s="2" t="s">
        <v>31</v>
      </c>
      <c r="D13135" s="2" t="s">
        <v>83</v>
      </c>
      <c r="E13135" s="2" t="s">
        <v>29028</v>
      </c>
      <c r="F13135" s="56">
        <v>100.701151321598</v>
      </c>
      <c r="G13135" s="56">
        <v>114.686711093293</v>
      </c>
      <c r="H13135" s="56">
        <v>115.22146873497999</v>
      </c>
      <c r="I13135" s="56">
        <v>95.594854180330103</v>
      </c>
      <c r="J13135" s="57">
        <v>0.40000049221029599</v>
      </c>
      <c r="K13135" s="57">
        <v>0.44772631772687699</v>
      </c>
      <c r="L13135" s="57">
        <v>0.40798058468677101</v>
      </c>
      <c r="M13135" s="57">
        <v>0.36244591067620702</v>
      </c>
    </row>
    <row r="13136" spans="1:13" x14ac:dyDescent="0.25">
      <c r="A13136" t="s">
        <v>16661</v>
      </c>
      <c r="B13136" t="s">
        <v>16662</v>
      </c>
      <c r="C13136" s="2" t="s">
        <v>31</v>
      </c>
      <c r="D13136" s="2" t="s">
        <v>83</v>
      </c>
      <c r="E13136" s="2" t="s">
        <v>29028</v>
      </c>
      <c r="F13136" s="56">
        <v>100.701151321598</v>
      </c>
      <c r="G13136" s="56">
        <v>114.686711093293</v>
      </c>
      <c r="H13136" s="56">
        <v>115.22146873497999</v>
      </c>
      <c r="I13136" s="56">
        <v>95.594854180330103</v>
      </c>
      <c r="J13136" s="57">
        <v>0.40000049221029599</v>
      </c>
      <c r="K13136" s="57">
        <v>0.44772631772687699</v>
      </c>
      <c r="L13136" s="57">
        <v>0.40798058468677101</v>
      </c>
      <c r="M13136" s="57">
        <v>0.36244591067620702</v>
      </c>
    </row>
    <row r="13137" spans="1:13" x14ac:dyDescent="0.25">
      <c r="A13137" t="s">
        <v>10440</v>
      </c>
      <c r="B13137" t="s">
        <v>10441</v>
      </c>
      <c r="C13137" s="2" t="s">
        <v>31</v>
      </c>
      <c r="D13137" s="2" t="s">
        <v>32</v>
      </c>
      <c r="E13137" s="2" t="s">
        <v>29028</v>
      </c>
      <c r="F13137" s="56"/>
      <c r="G13137" s="56">
        <v>106.161370140885</v>
      </c>
      <c r="H13137" s="56">
        <v>110.05920514034101</v>
      </c>
      <c r="I13137" s="56"/>
      <c r="J13137" s="57">
        <v>0.294431898135944</v>
      </c>
      <c r="K13137" s="57">
        <v>0.34249707773015298</v>
      </c>
      <c r="L13137" s="57">
        <v>0.30057614879187899</v>
      </c>
      <c r="M13137" s="57">
        <v>0.25702535594914999</v>
      </c>
    </row>
    <row r="13138" spans="1:13" x14ac:dyDescent="0.25">
      <c r="A13138" t="s">
        <v>30113</v>
      </c>
      <c r="B13138" t="s">
        <v>30114</v>
      </c>
      <c r="C13138" s="2" t="s">
        <v>35</v>
      </c>
      <c r="D13138" s="2" t="s">
        <v>289</v>
      </c>
      <c r="E13138" s="2" t="s">
        <v>29027</v>
      </c>
      <c r="F13138" s="56">
        <v>97.061603460173203</v>
      </c>
      <c r="G13138" s="56">
        <v>103.651394712784</v>
      </c>
      <c r="H13138" s="56">
        <v>90.957913200694193</v>
      </c>
      <c r="I13138" s="56">
        <v>94.584332559684498</v>
      </c>
      <c r="J13138" s="57">
        <v>0.467536705047294</v>
      </c>
      <c r="K13138" s="57">
        <v>0.568819487489993</v>
      </c>
      <c r="L13138" s="57">
        <v>0.49742279988878202</v>
      </c>
      <c r="M13138" s="57">
        <v>0.39090116335602099</v>
      </c>
    </row>
    <row r="13139" spans="1:13" x14ac:dyDescent="0.25">
      <c r="A13139" t="s">
        <v>26665</v>
      </c>
      <c r="B13139" t="s">
        <v>26666</v>
      </c>
      <c r="C13139" s="2" t="s">
        <v>35</v>
      </c>
      <c r="D13139" s="2" t="s">
        <v>83</v>
      </c>
      <c r="E13139" s="2" t="s">
        <v>29028</v>
      </c>
      <c r="F13139" s="56">
        <v>95.452898533346399</v>
      </c>
      <c r="G13139" s="56">
        <v>101.473490635701</v>
      </c>
      <c r="H13139" s="56">
        <v>105.48542328806801</v>
      </c>
      <c r="I13139" s="56"/>
      <c r="J13139" s="57">
        <v>0.30547300351590501</v>
      </c>
      <c r="K13139" s="57">
        <v>0.36165235353388397</v>
      </c>
      <c r="L13139" s="57">
        <v>0.31391861349792</v>
      </c>
      <c r="M13139" s="57">
        <v>0.25369148699530403</v>
      </c>
    </row>
    <row r="13140" spans="1:13" x14ac:dyDescent="0.25">
      <c r="A13140" t="s">
        <v>25425</v>
      </c>
      <c r="B13140" t="s">
        <v>25426</v>
      </c>
      <c r="C13140" s="2" t="s">
        <v>31</v>
      </c>
      <c r="D13140" s="2" t="s">
        <v>80</v>
      </c>
      <c r="E13140" s="2" t="s">
        <v>29028</v>
      </c>
      <c r="F13140" s="56">
        <v>84.680706223221407</v>
      </c>
      <c r="G13140" s="56">
        <v>71.727847887709501</v>
      </c>
      <c r="H13140" s="56">
        <v>90.480545362837404</v>
      </c>
      <c r="I13140" s="56">
        <v>95.282925583494205</v>
      </c>
      <c r="J13140" s="57">
        <v>0.590028034458846</v>
      </c>
      <c r="K13140" s="57">
        <v>0.66524686786021603</v>
      </c>
      <c r="L13140" s="57">
        <v>0.58732488699542296</v>
      </c>
      <c r="M13140" s="57">
        <v>0.50983312931773195</v>
      </c>
    </row>
    <row r="13141" spans="1:13" x14ac:dyDescent="0.25">
      <c r="A13141" t="s">
        <v>26663</v>
      </c>
      <c r="B13141" t="s">
        <v>26664</v>
      </c>
      <c r="C13141" s="2" t="s">
        <v>35</v>
      </c>
      <c r="D13141" s="2" t="s">
        <v>83</v>
      </c>
      <c r="E13141" s="2" t="s">
        <v>29028</v>
      </c>
      <c r="F13141" s="56">
        <v>95.452898533346399</v>
      </c>
      <c r="G13141" s="56">
        <v>101.473490635701</v>
      </c>
      <c r="H13141" s="56">
        <v>105.48542328806801</v>
      </c>
      <c r="I13141" s="56"/>
      <c r="J13141" s="57">
        <v>0.30547300351590501</v>
      </c>
      <c r="K13141" s="57">
        <v>0.36165235353388397</v>
      </c>
      <c r="L13141" s="57">
        <v>0.31391861349792</v>
      </c>
      <c r="M13141" s="57">
        <v>0.25369148699530403</v>
      </c>
    </row>
    <row r="13142" spans="1:13" x14ac:dyDescent="0.25">
      <c r="A13142" t="s">
        <v>3981</v>
      </c>
      <c r="B13142" t="s">
        <v>3982</v>
      </c>
      <c r="C13142" s="2" t="s">
        <v>31</v>
      </c>
      <c r="D13142" s="2" t="s">
        <v>356</v>
      </c>
      <c r="E13142" s="2" t="s">
        <v>29028</v>
      </c>
      <c r="F13142" s="56">
        <v>103.05333016356801</v>
      </c>
      <c r="G13142" s="56">
        <v>101.59989921293401</v>
      </c>
      <c r="H13142" s="56">
        <v>92.670956065595007</v>
      </c>
      <c r="I13142" s="56">
        <v>97.797537939679998</v>
      </c>
      <c r="J13142" s="57">
        <v>0.36169935837629302</v>
      </c>
      <c r="K13142" s="57">
        <v>0.417394331413452</v>
      </c>
      <c r="L13142" s="57">
        <v>0.371701455930809</v>
      </c>
      <c r="M13142" s="57">
        <v>0.31373741998249</v>
      </c>
    </row>
    <row r="13143" spans="1:13" x14ac:dyDescent="0.25">
      <c r="A13143" t="s">
        <v>4011</v>
      </c>
      <c r="B13143" t="s">
        <v>4012</v>
      </c>
      <c r="C13143" s="2" t="s">
        <v>31</v>
      </c>
      <c r="D13143" s="2" t="s">
        <v>83</v>
      </c>
      <c r="E13143" s="2" t="s">
        <v>29028</v>
      </c>
      <c r="F13143" s="56">
        <v>112.43844194843599</v>
      </c>
      <c r="G13143" s="56">
        <v>120.139502460863</v>
      </c>
      <c r="H13143" s="56">
        <v>112.096936095554</v>
      </c>
      <c r="I13143" s="56"/>
      <c r="J13143" s="57">
        <v>0.31043867593864199</v>
      </c>
      <c r="K13143" s="57">
        <v>0.34423270299117698</v>
      </c>
      <c r="L13143" s="57">
        <v>0.31963007925328901</v>
      </c>
      <c r="M13143" s="57">
        <v>0.281037330231522</v>
      </c>
    </row>
    <row r="13144" spans="1:13" x14ac:dyDescent="0.25">
      <c r="A13144" t="s">
        <v>4249</v>
      </c>
      <c r="B13144" t="s">
        <v>4250</v>
      </c>
      <c r="C13144" s="2" t="s">
        <v>31</v>
      </c>
      <c r="D13144" s="2" t="s">
        <v>315</v>
      </c>
      <c r="E13144" s="2" t="s">
        <v>29028</v>
      </c>
      <c r="F13144" s="56"/>
      <c r="G13144" s="56">
        <v>108.00138633054701</v>
      </c>
      <c r="H13144" s="56"/>
      <c r="I13144" s="56"/>
      <c r="J13144" s="57">
        <v>0.26142808767447501</v>
      </c>
      <c r="K13144" s="57">
        <v>0.31592586191088001</v>
      </c>
      <c r="L13144" s="57">
        <v>0.26843448524312702</v>
      </c>
      <c r="M13144" s="57">
        <v>0.217941551446661</v>
      </c>
    </row>
    <row r="13145" spans="1:13" x14ac:dyDescent="0.25">
      <c r="A13145" t="s">
        <v>11496</v>
      </c>
      <c r="B13145" t="s">
        <v>11497</v>
      </c>
      <c r="C13145" s="2" t="s">
        <v>31</v>
      </c>
      <c r="D13145" s="2" t="s">
        <v>54</v>
      </c>
      <c r="E13145" s="2" t="s">
        <v>29028</v>
      </c>
      <c r="F13145" s="56">
        <v>107.850435127829</v>
      </c>
      <c r="G13145" s="56">
        <v>118.476315198753</v>
      </c>
      <c r="H13145" s="56">
        <v>116.941286935975</v>
      </c>
      <c r="I13145" s="56"/>
      <c r="J13145" s="57">
        <v>0.305375857019268</v>
      </c>
      <c r="K13145" s="57">
        <v>0.35043573700514702</v>
      </c>
      <c r="L13145" s="57">
        <v>0.31656396746851601</v>
      </c>
      <c r="M13145" s="57">
        <v>0.26613932739566398</v>
      </c>
    </row>
    <row r="13146" spans="1:13" x14ac:dyDescent="0.25">
      <c r="A13146" t="s">
        <v>4085</v>
      </c>
      <c r="B13146" t="s">
        <v>4086</v>
      </c>
      <c r="C13146" s="2" t="s">
        <v>31</v>
      </c>
      <c r="D13146" s="2" t="s">
        <v>54</v>
      </c>
      <c r="E13146" s="2" t="s">
        <v>29028</v>
      </c>
      <c r="F13146" s="56">
        <v>113.14362820334399</v>
      </c>
      <c r="G13146" s="56">
        <v>116.30233339568299</v>
      </c>
      <c r="H13146" s="56">
        <v>112.671667843864</v>
      </c>
      <c r="I13146" s="56">
        <v>97.085368995018399</v>
      </c>
      <c r="J13146" s="57">
        <v>0.41407227738722702</v>
      </c>
      <c r="K13146" s="57">
        <v>0.47945008402796802</v>
      </c>
      <c r="L13146" s="57">
        <v>0.428709402398742</v>
      </c>
      <c r="M13146" s="57">
        <v>0.36472728825237299</v>
      </c>
    </row>
    <row r="13147" spans="1:13" x14ac:dyDescent="0.25">
      <c r="A13147" t="s">
        <v>4083</v>
      </c>
      <c r="B13147" t="s">
        <v>4084</v>
      </c>
      <c r="C13147" s="2" t="s">
        <v>31</v>
      </c>
      <c r="D13147" s="2" t="s">
        <v>54</v>
      </c>
      <c r="E13147" s="2" t="s">
        <v>29028</v>
      </c>
      <c r="F13147" s="56">
        <v>116.172053593656</v>
      </c>
      <c r="G13147" s="56">
        <v>117.60750506605901</v>
      </c>
      <c r="H13147" s="56">
        <v>105.329421777287</v>
      </c>
      <c r="I13147" s="56">
        <v>94.523883006846006</v>
      </c>
      <c r="J13147" s="57">
        <v>0.41729930765345502</v>
      </c>
      <c r="K13147" s="57">
        <v>0.47937416612952399</v>
      </c>
      <c r="L13147" s="57">
        <v>0.43208056751628798</v>
      </c>
      <c r="M13147" s="57">
        <v>0.36846013670757699</v>
      </c>
    </row>
    <row r="13148" spans="1:13" x14ac:dyDescent="0.25">
      <c r="A13148" t="s">
        <v>4025</v>
      </c>
      <c r="B13148" t="s">
        <v>4026</v>
      </c>
      <c r="C13148" s="2" t="s">
        <v>31</v>
      </c>
      <c r="D13148" s="2" t="s">
        <v>3980</v>
      </c>
      <c r="E13148" s="2" t="s">
        <v>29028</v>
      </c>
      <c r="F13148" s="56">
        <v>119.677886767806</v>
      </c>
      <c r="G13148" s="56">
        <v>130.46827141164499</v>
      </c>
      <c r="H13148" s="56">
        <v>111.965192578585</v>
      </c>
      <c r="I13148" s="56">
        <v>98.433331693990098</v>
      </c>
      <c r="J13148" s="57">
        <v>0.62641852012478805</v>
      </c>
      <c r="K13148" s="57">
        <v>0.68185650363765204</v>
      </c>
      <c r="L13148" s="57">
        <v>0.63615921791206498</v>
      </c>
      <c r="M13148" s="57">
        <v>0.58204906657488298</v>
      </c>
    </row>
    <row r="13149" spans="1:13" x14ac:dyDescent="0.25">
      <c r="A13149" t="s">
        <v>4009</v>
      </c>
      <c r="B13149" t="s">
        <v>4010</v>
      </c>
      <c r="C13149" s="2" t="s">
        <v>31</v>
      </c>
      <c r="D13149" s="2" t="s">
        <v>356</v>
      </c>
      <c r="E13149" s="2" t="s">
        <v>29028</v>
      </c>
      <c r="F13149" s="56">
        <v>107.021104542714</v>
      </c>
      <c r="G13149" s="56">
        <v>133.70263890548799</v>
      </c>
      <c r="H13149" s="56">
        <v>107.253601153688</v>
      </c>
      <c r="I13149" s="56">
        <v>97.394668877257104</v>
      </c>
      <c r="J13149" s="57">
        <v>0.72043786534655696</v>
      </c>
      <c r="K13149" s="57">
        <v>0.77770980175056803</v>
      </c>
      <c r="L13149" s="57">
        <v>0.73211615964677901</v>
      </c>
      <c r="M13149" s="57">
        <v>0.66919416923011699</v>
      </c>
    </row>
    <row r="13150" spans="1:13" x14ac:dyDescent="0.25">
      <c r="A13150" t="s">
        <v>4043</v>
      </c>
      <c r="B13150" t="s">
        <v>4044</v>
      </c>
      <c r="C13150" s="2" t="s">
        <v>35</v>
      </c>
      <c r="D13150" s="2" t="s">
        <v>119</v>
      </c>
      <c r="E13150" s="2" t="s">
        <v>29028</v>
      </c>
      <c r="F13150" s="56">
        <v>112.843519940761</v>
      </c>
      <c r="G13150" s="56">
        <v>126.67825361669701</v>
      </c>
      <c r="H13150" s="56">
        <v>109.123786807809</v>
      </c>
      <c r="I13150" s="56">
        <v>98.158474205908007</v>
      </c>
      <c r="J13150" s="57">
        <v>0.47081623387554999</v>
      </c>
      <c r="K13150" s="57">
        <v>0.51638606627254702</v>
      </c>
      <c r="L13150" s="57">
        <v>0.48111548010053301</v>
      </c>
      <c r="M13150" s="57">
        <v>0.43225034085837699</v>
      </c>
    </row>
    <row r="13151" spans="1:13" x14ac:dyDescent="0.25">
      <c r="A13151" t="s">
        <v>4041</v>
      </c>
      <c r="B13151" t="s">
        <v>4042</v>
      </c>
      <c r="C13151" s="2" t="s">
        <v>35</v>
      </c>
      <c r="D13151" s="2" t="s">
        <v>119</v>
      </c>
      <c r="E13151" s="2" t="s">
        <v>29028</v>
      </c>
      <c r="F13151" s="56">
        <v>114.871947987328</v>
      </c>
      <c r="G13151" s="56">
        <v>124.99282665657501</v>
      </c>
      <c r="H13151" s="56">
        <v>112.984968868721</v>
      </c>
      <c r="I13151" s="56"/>
      <c r="J13151" s="57">
        <v>0.31002490809643202</v>
      </c>
      <c r="K13151" s="57">
        <v>0.344786462831639</v>
      </c>
      <c r="L13151" s="57">
        <v>0.31795737520144701</v>
      </c>
      <c r="M13151" s="57">
        <v>0.277259677507675</v>
      </c>
    </row>
    <row r="13152" spans="1:13" x14ac:dyDescent="0.25">
      <c r="A13152" t="s">
        <v>29029</v>
      </c>
      <c r="B13152" t="s">
        <v>29030</v>
      </c>
      <c r="C13152" s="2" t="s">
        <v>31</v>
      </c>
      <c r="D13152" s="2" t="s">
        <v>83</v>
      </c>
      <c r="E13152" s="2" t="s">
        <v>29028</v>
      </c>
      <c r="F13152" s="56">
        <v>112.43844194843599</v>
      </c>
      <c r="G13152" s="56">
        <v>120.139502460863</v>
      </c>
      <c r="H13152" s="56">
        <v>112.096936095554</v>
      </c>
      <c r="I13152" s="56"/>
      <c r="J13152" s="57">
        <v>0.31043867593864199</v>
      </c>
      <c r="K13152" s="57">
        <v>0.34423270299117698</v>
      </c>
      <c r="L13152" s="57">
        <v>0.31963007925328901</v>
      </c>
      <c r="M13152" s="57">
        <v>0.281037330231522</v>
      </c>
    </row>
    <row r="13153" spans="1:13" x14ac:dyDescent="0.25">
      <c r="A13153" t="s">
        <v>4111</v>
      </c>
      <c r="B13153" t="s">
        <v>4112</v>
      </c>
      <c r="C13153" s="2" t="s">
        <v>35</v>
      </c>
      <c r="D13153" s="2" t="s">
        <v>236</v>
      </c>
      <c r="E13153" s="2" t="s">
        <v>29028</v>
      </c>
      <c r="F13153" s="56"/>
      <c r="G13153" s="56">
        <v>120.361619500731</v>
      </c>
      <c r="H13153" s="56"/>
      <c r="I13153" s="56"/>
      <c r="J13153" s="57">
        <v>0.28503067298845203</v>
      </c>
      <c r="K13153" s="57">
        <v>0.32298714889060298</v>
      </c>
      <c r="L13153" s="57">
        <v>0.293505691777179</v>
      </c>
      <c r="M13153" s="57">
        <v>0.249428326342514</v>
      </c>
    </row>
    <row r="13154" spans="1:13" x14ac:dyDescent="0.25">
      <c r="A13154" t="s">
        <v>4109</v>
      </c>
      <c r="B13154" t="s">
        <v>4110</v>
      </c>
      <c r="C13154" s="2" t="s">
        <v>31</v>
      </c>
      <c r="D13154" s="2" t="s">
        <v>236</v>
      </c>
      <c r="E13154" s="2" t="s">
        <v>29028</v>
      </c>
      <c r="F13154" s="56">
        <v>109.466672947321</v>
      </c>
      <c r="G13154" s="56">
        <v>120.837860082918</v>
      </c>
      <c r="H13154" s="56">
        <v>116.016128053651</v>
      </c>
      <c r="I13154" s="56">
        <v>98.585731843241106</v>
      </c>
      <c r="J13154" s="57">
        <v>0.37330393542663898</v>
      </c>
      <c r="K13154" s="57">
        <v>0.42954429680702899</v>
      </c>
      <c r="L13154" s="57">
        <v>0.382401719649891</v>
      </c>
      <c r="M13154" s="57">
        <v>0.32960821199268803</v>
      </c>
    </row>
    <row r="13155" spans="1:13" x14ac:dyDescent="0.25">
      <c r="A13155" t="s">
        <v>26919</v>
      </c>
      <c r="B13155" t="s">
        <v>26920</v>
      </c>
      <c r="C13155" s="2" t="s">
        <v>35</v>
      </c>
      <c r="D13155" s="2" t="s">
        <v>54</v>
      </c>
      <c r="E13155" s="2" t="s">
        <v>29028</v>
      </c>
      <c r="F13155" s="56"/>
      <c r="G13155" s="56">
        <v>89.196461930107802</v>
      </c>
      <c r="H13155" s="56"/>
      <c r="I13155" s="56"/>
      <c r="J13155" s="57">
        <v>0.26174425833776099</v>
      </c>
      <c r="K13155" s="57">
        <v>0.328518076725549</v>
      </c>
      <c r="L13155" s="57">
        <v>0.278156268716925</v>
      </c>
      <c r="M13155" s="57">
        <v>0.20060649130036401</v>
      </c>
    </row>
    <row r="13156" spans="1:13" x14ac:dyDescent="0.25">
      <c r="A13156" t="s">
        <v>7204</v>
      </c>
      <c r="B13156" t="s">
        <v>7205</v>
      </c>
      <c r="C13156" s="2" t="s">
        <v>31</v>
      </c>
      <c r="D13156" s="2" t="s">
        <v>80</v>
      </c>
      <c r="E13156" s="2" t="s">
        <v>29028</v>
      </c>
      <c r="F13156" s="56"/>
      <c r="G13156" s="56">
        <v>96.0572376922632</v>
      </c>
      <c r="H13156" s="56"/>
      <c r="I13156" s="56"/>
      <c r="J13156" s="57">
        <v>0.26058295269659398</v>
      </c>
      <c r="K13156" s="57">
        <v>0.322865602001701</v>
      </c>
      <c r="L13156" s="57">
        <v>0.27626199927823097</v>
      </c>
      <c r="M13156" s="57">
        <v>0.20526881090704199</v>
      </c>
    </row>
    <row r="13157" spans="1:13" x14ac:dyDescent="0.25">
      <c r="A13157" t="s">
        <v>387</v>
      </c>
      <c r="B13157" t="s">
        <v>388</v>
      </c>
      <c r="C13157" s="2" t="s">
        <v>31</v>
      </c>
      <c r="D13157" s="2" t="s">
        <v>80</v>
      </c>
      <c r="E13157" s="2" t="s">
        <v>29027</v>
      </c>
      <c r="F13157" s="56">
        <v>95.492977884702398</v>
      </c>
      <c r="G13157" s="56">
        <v>93.347042773107006</v>
      </c>
      <c r="H13157" s="56">
        <v>101.812355259128</v>
      </c>
      <c r="I13157" s="56">
        <v>117.707384703765</v>
      </c>
      <c r="J13157" s="57">
        <v>0.44428700766419199</v>
      </c>
      <c r="K13157" s="57">
        <v>0.53842399009100195</v>
      </c>
      <c r="L13157" s="57">
        <v>0.46198858848347102</v>
      </c>
      <c r="M13157" s="57">
        <v>0.37389691626322202</v>
      </c>
    </row>
    <row r="13158" spans="1:13" x14ac:dyDescent="0.25">
      <c r="A13158" t="s">
        <v>22188</v>
      </c>
      <c r="B13158" t="s">
        <v>22189</v>
      </c>
      <c r="C13158" s="2" t="s">
        <v>35</v>
      </c>
      <c r="D13158" s="2" t="s">
        <v>69</v>
      </c>
      <c r="E13158" s="2" t="s">
        <v>29028</v>
      </c>
      <c r="F13158" s="56"/>
      <c r="G13158" s="56">
        <v>101.03553965946099</v>
      </c>
      <c r="H13158" s="56"/>
      <c r="I13158" s="56"/>
      <c r="J13158" s="57">
        <v>0.282362507490311</v>
      </c>
      <c r="K13158" s="57">
        <v>0.33831577182969103</v>
      </c>
      <c r="L13158" s="57">
        <v>0.29650799063588701</v>
      </c>
      <c r="M13158" s="57">
        <v>0.22739873657156301</v>
      </c>
    </row>
    <row r="13159" spans="1:13" x14ac:dyDescent="0.25">
      <c r="A13159" t="s">
        <v>14034</v>
      </c>
      <c r="B13159" t="s">
        <v>14035</v>
      </c>
      <c r="C13159" s="2" t="s">
        <v>31</v>
      </c>
      <c r="D13159" s="2" t="s">
        <v>83</v>
      </c>
      <c r="E13159" s="2" t="s">
        <v>29028</v>
      </c>
      <c r="F13159" s="56"/>
      <c r="G13159" s="56">
        <v>105.081329533785</v>
      </c>
      <c r="H13159" s="56">
        <v>104.857358473028</v>
      </c>
      <c r="I13159" s="56"/>
      <c r="J13159" s="57">
        <v>0.29719063421019498</v>
      </c>
      <c r="K13159" s="57">
        <v>0.35430738592336602</v>
      </c>
      <c r="L13159" s="57">
        <v>0.31054394129850699</v>
      </c>
      <c r="M13159" s="57">
        <v>0.24449821589922599</v>
      </c>
    </row>
    <row r="13160" spans="1:13" x14ac:dyDescent="0.25">
      <c r="A13160" t="s">
        <v>25865</v>
      </c>
      <c r="B13160" t="s">
        <v>25866</v>
      </c>
      <c r="C13160" s="2" t="s">
        <v>35</v>
      </c>
      <c r="D13160" s="2" t="s">
        <v>356</v>
      </c>
      <c r="E13160" s="2" t="s">
        <v>29028</v>
      </c>
      <c r="F13160" s="56">
        <v>99.800475985586203</v>
      </c>
      <c r="G13160" s="56">
        <v>103.445109849544</v>
      </c>
      <c r="H13160" s="56">
        <v>101.104642068413</v>
      </c>
      <c r="I13160" s="56"/>
      <c r="J13160" s="57">
        <v>0.32285292020421702</v>
      </c>
      <c r="K13160" s="57">
        <v>0.39439695169481498</v>
      </c>
      <c r="L13160" s="57">
        <v>0.34123849723739802</v>
      </c>
      <c r="M13160" s="57">
        <v>0.26749727408727397</v>
      </c>
    </row>
    <row r="13161" spans="1:13" x14ac:dyDescent="0.25">
      <c r="A13161" t="s">
        <v>23643</v>
      </c>
      <c r="B13161" t="s">
        <v>23644</v>
      </c>
      <c r="C13161" s="2" t="s">
        <v>35</v>
      </c>
      <c r="D13161" s="2" t="s">
        <v>83</v>
      </c>
      <c r="E13161" s="2" t="s">
        <v>29028</v>
      </c>
      <c r="F13161" s="56"/>
      <c r="G13161" s="56">
        <v>103.30103393179201</v>
      </c>
      <c r="H13161" s="56"/>
      <c r="I13161" s="56"/>
      <c r="J13161" s="57">
        <v>0.282627031578782</v>
      </c>
      <c r="K13161" s="57">
        <v>0.33674278945295799</v>
      </c>
      <c r="L13161" s="57">
        <v>0.296413054464507</v>
      </c>
      <c r="M13161" s="57">
        <v>0.23009341860528101</v>
      </c>
    </row>
    <row r="13162" spans="1:13" x14ac:dyDescent="0.25">
      <c r="A13162" t="s">
        <v>26915</v>
      </c>
      <c r="B13162" t="s">
        <v>26916</v>
      </c>
      <c r="C13162" s="2" t="s">
        <v>35</v>
      </c>
      <c r="D13162" s="2" t="s">
        <v>54</v>
      </c>
      <c r="E13162" s="2" t="s">
        <v>29028</v>
      </c>
      <c r="F13162" s="56"/>
      <c r="G13162" s="56">
        <v>89.196461930107802</v>
      </c>
      <c r="H13162" s="56"/>
      <c r="I13162" s="56"/>
      <c r="J13162" s="57">
        <v>0.26174425833776099</v>
      </c>
      <c r="K13162" s="57">
        <v>0.328518076725549</v>
      </c>
      <c r="L13162" s="57">
        <v>0.278156268716925</v>
      </c>
      <c r="M13162" s="57">
        <v>0.20060649130036401</v>
      </c>
    </row>
    <row r="13163" spans="1:13" x14ac:dyDescent="0.25">
      <c r="A13163" t="s">
        <v>14040</v>
      </c>
      <c r="B13163" t="s">
        <v>14041</v>
      </c>
      <c r="C13163" s="2" t="s">
        <v>35</v>
      </c>
      <c r="D13163" s="2" t="s">
        <v>83</v>
      </c>
      <c r="E13163" s="2" t="s">
        <v>29028</v>
      </c>
      <c r="F13163" s="56"/>
      <c r="G13163" s="56">
        <v>105.081329533785</v>
      </c>
      <c r="H13163" s="56">
        <v>104.857358473028</v>
      </c>
      <c r="I13163" s="56"/>
      <c r="J13163" s="57">
        <v>0.29719063421019498</v>
      </c>
      <c r="K13163" s="57">
        <v>0.35430738592336602</v>
      </c>
      <c r="L13163" s="57">
        <v>0.31054394129850699</v>
      </c>
      <c r="M13163" s="57">
        <v>0.24449821589922599</v>
      </c>
    </row>
    <row r="13164" spans="1:13" x14ac:dyDescent="0.25">
      <c r="A13164" t="s">
        <v>3588</v>
      </c>
      <c r="B13164" t="s">
        <v>3589</v>
      </c>
      <c r="C13164" s="2" t="s">
        <v>31</v>
      </c>
      <c r="D13164" s="2" t="s">
        <v>54</v>
      </c>
      <c r="E13164" s="2" t="s">
        <v>29027</v>
      </c>
      <c r="F13164" s="56">
        <v>95.826894579721596</v>
      </c>
      <c r="G13164" s="56">
        <v>90.195475385709202</v>
      </c>
      <c r="H13164" s="56">
        <v>99.5443858454463</v>
      </c>
      <c r="I13164" s="56">
        <v>103.396274609432</v>
      </c>
      <c r="J13164" s="57">
        <v>0.44252860495947899</v>
      </c>
      <c r="K13164" s="57">
        <v>0.538521339379889</v>
      </c>
      <c r="L13164" s="57">
        <v>0.45373855084572001</v>
      </c>
      <c r="M13164" s="57">
        <v>0.36078791090990903</v>
      </c>
    </row>
    <row r="13165" spans="1:13" x14ac:dyDescent="0.25">
      <c r="A13165" t="s">
        <v>30561</v>
      </c>
      <c r="B13165" t="s">
        <v>30562</v>
      </c>
      <c r="C13165" s="2" t="s">
        <v>35</v>
      </c>
      <c r="D13165" s="2" t="s">
        <v>36</v>
      </c>
      <c r="E13165" s="2" t="s">
        <v>29027</v>
      </c>
      <c r="F13165" s="56">
        <v>101.003674472212</v>
      </c>
      <c r="G13165" s="56">
        <v>103.485887813311</v>
      </c>
      <c r="H13165" s="56">
        <v>97.287146056540394</v>
      </c>
      <c r="I13165" s="56">
        <v>100.39797184187201</v>
      </c>
      <c r="J13165" s="57">
        <v>0.44622951575804998</v>
      </c>
      <c r="K13165" s="57">
        <v>0.53924419330168505</v>
      </c>
      <c r="L13165" s="57">
        <v>0.45394895434593502</v>
      </c>
      <c r="M13165" s="57">
        <v>0.38526229751058499</v>
      </c>
    </row>
    <row r="13166" spans="1:13" x14ac:dyDescent="0.25">
      <c r="A13166" t="s">
        <v>30555</v>
      </c>
      <c r="B13166" t="s">
        <v>30556</v>
      </c>
      <c r="C13166" s="2" t="s">
        <v>35</v>
      </c>
      <c r="D13166" s="2" t="s">
        <v>36</v>
      </c>
      <c r="E13166" s="2" t="s">
        <v>29028</v>
      </c>
      <c r="F13166" s="56"/>
      <c r="G13166" s="56">
        <v>96.364705405340601</v>
      </c>
      <c r="H13166" s="56"/>
      <c r="I13166" s="56"/>
      <c r="J13166" s="57">
        <v>0.26495929603805202</v>
      </c>
      <c r="K13166" s="57">
        <v>0.32514822693659601</v>
      </c>
      <c r="L13166" s="57">
        <v>0.27460697374758403</v>
      </c>
      <c r="M13166" s="57">
        <v>0.211384506287431</v>
      </c>
    </row>
    <row r="13167" spans="1:13" x14ac:dyDescent="0.25">
      <c r="A13167" t="s">
        <v>30553</v>
      </c>
      <c r="B13167" t="s">
        <v>30554</v>
      </c>
      <c r="C13167" s="2" t="s">
        <v>35</v>
      </c>
      <c r="D13167" s="2" t="s">
        <v>36</v>
      </c>
      <c r="E13167" s="2" t="s">
        <v>29028</v>
      </c>
      <c r="F13167" s="56"/>
      <c r="G13167" s="56">
        <v>96.364705405340601</v>
      </c>
      <c r="H13167" s="56"/>
      <c r="I13167" s="56"/>
      <c r="J13167" s="57">
        <v>0.26495929603805202</v>
      </c>
      <c r="K13167" s="57">
        <v>0.32514822693659601</v>
      </c>
      <c r="L13167" s="57">
        <v>0.27460697374758403</v>
      </c>
      <c r="M13167" s="57">
        <v>0.211384506287431</v>
      </c>
    </row>
    <row r="13168" spans="1:13" x14ac:dyDescent="0.25">
      <c r="A13168" t="s">
        <v>30545</v>
      </c>
      <c r="B13168" t="s">
        <v>30546</v>
      </c>
      <c r="C13168" s="2" t="s">
        <v>31</v>
      </c>
      <c r="D13168" s="2" t="s">
        <v>36</v>
      </c>
      <c r="E13168" s="2" t="s">
        <v>29028</v>
      </c>
      <c r="F13168" s="56"/>
      <c r="G13168" s="56">
        <v>96.364705405340601</v>
      </c>
      <c r="H13168" s="56"/>
      <c r="I13168" s="56"/>
      <c r="J13168" s="57">
        <v>0.26495929603805202</v>
      </c>
      <c r="K13168" s="57">
        <v>0.32514822693659601</v>
      </c>
      <c r="L13168" s="57">
        <v>0.27460697374758403</v>
      </c>
      <c r="M13168" s="57">
        <v>0.211384506287431</v>
      </c>
    </row>
    <row r="13169" spans="1:13" x14ac:dyDescent="0.25">
      <c r="A13169" t="s">
        <v>30547</v>
      </c>
      <c r="B13169" t="s">
        <v>30548</v>
      </c>
      <c r="C13169" s="2" t="s">
        <v>31</v>
      </c>
      <c r="D13169" s="2" t="s">
        <v>36</v>
      </c>
      <c r="E13169" s="2" t="s">
        <v>29028</v>
      </c>
      <c r="F13169" s="56"/>
      <c r="G13169" s="56">
        <v>96.364705405340601</v>
      </c>
      <c r="H13169" s="56"/>
      <c r="I13169" s="56"/>
      <c r="J13169" s="57">
        <v>0.26495929603805202</v>
      </c>
      <c r="K13169" s="57">
        <v>0.32514822693659601</v>
      </c>
      <c r="L13169" s="57">
        <v>0.27460697374758403</v>
      </c>
      <c r="M13169" s="57">
        <v>0.211384506287431</v>
      </c>
    </row>
    <row r="13170" spans="1:13" x14ac:dyDescent="0.25">
      <c r="A13170" t="s">
        <v>30557</v>
      </c>
      <c r="B13170" t="s">
        <v>30558</v>
      </c>
      <c r="C13170" s="2" t="s">
        <v>35</v>
      </c>
      <c r="D13170" s="2" t="s">
        <v>36</v>
      </c>
      <c r="E13170" s="2" t="s">
        <v>29028</v>
      </c>
      <c r="F13170" s="56"/>
      <c r="G13170" s="56">
        <v>96.364705405340601</v>
      </c>
      <c r="H13170" s="56"/>
      <c r="I13170" s="56"/>
      <c r="J13170" s="57">
        <v>0.26495929603805202</v>
      </c>
      <c r="K13170" s="57">
        <v>0.32514822693659601</v>
      </c>
      <c r="L13170" s="57">
        <v>0.27460697374758403</v>
      </c>
      <c r="M13170" s="57">
        <v>0.211384506287431</v>
      </c>
    </row>
    <row r="13171" spans="1:13" x14ac:dyDescent="0.25">
      <c r="A13171" t="s">
        <v>30551</v>
      </c>
      <c r="B13171" t="s">
        <v>30552</v>
      </c>
      <c r="C13171" s="2" t="s">
        <v>31</v>
      </c>
      <c r="D13171" s="2" t="s">
        <v>36</v>
      </c>
      <c r="E13171" s="2" t="s">
        <v>29028</v>
      </c>
      <c r="F13171" s="56"/>
      <c r="G13171" s="56">
        <v>96.364705405340601</v>
      </c>
      <c r="H13171" s="56"/>
      <c r="I13171" s="56"/>
      <c r="J13171" s="57">
        <v>0.26495929603805202</v>
      </c>
      <c r="K13171" s="57">
        <v>0.32514822693659601</v>
      </c>
      <c r="L13171" s="57">
        <v>0.27460697374758403</v>
      </c>
      <c r="M13171" s="57">
        <v>0.211384506287431</v>
      </c>
    </row>
    <row r="13172" spans="1:13" x14ac:dyDescent="0.25">
      <c r="A13172" t="s">
        <v>30549</v>
      </c>
      <c r="B13172" t="s">
        <v>30550</v>
      </c>
      <c r="C13172" s="2" t="s">
        <v>31</v>
      </c>
      <c r="D13172" s="2" t="s">
        <v>36</v>
      </c>
      <c r="E13172" s="2" t="s">
        <v>29028</v>
      </c>
      <c r="F13172" s="56"/>
      <c r="G13172" s="56">
        <v>96.364705405340601</v>
      </c>
      <c r="H13172" s="56"/>
      <c r="I13172" s="56"/>
      <c r="J13172" s="57">
        <v>0.26495929603805202</v>
      </c>
      <c r="K13172" s="57">
        <v>0.32514822693659601</v>
      </c>
      <c r="L13172" s="57">
        <v>0.27460697374758403</v>
      </c>
      <c r="M13172" s="57">
        <v>0.211384506287431</v>
      </c>
    </row>
    <row r="13173" spans="1:13" x14ac:dyDescent="0.25">
      <c r="A13173" t="s">
        <v>30559</v>
      </c>
      <c r="B13173" t="s">
        <v>30560</v>
      </c>
      <c r="C13173" s="2" t="s">
        <v>35</v>
      </c>
      <c r="D13173" s="2" t="s">
        <v>36</v>
      </c>
      <c r="E13173" s="2" t="s">
        <v>29028</v>
      </c>
      <c r="F13173" s="56"/>
      <c r="G13173" s="56">
        <v>96.364705405340601</v>
      </c>
      <c r="H13173" s="56"/>
      <c r="I13173" s="56"/>
      <c r="J13173" s="57">
        <v>0.26495929603805202</v>
      </c>
      <c r="K13173" s="57">
        <v>0.32514822693659601</v>
      </c>
      <c r="L13173" s="57">
        <v>0.27460697374758403</v>
      </c>
      <c r="M13173" s="57">
        <v>0.211384506287431</v>
      </c>
    </row>
    <row r="13174" spans="1:13" x14ac:dyDescent="0.25">
      <c r="A13174" t="s">
        <v>8169</v>
      </c>
      <c r="B13174" t="s">
        <v>8170</v>
      </c>
      <c r="C13174" s="2" t="s">
        <v>35</v>
      </c>
      <c r="D13174" s="2" t="s">
        <v>7638</v>
      </c>
      <c r="E13174" s="2" t="s">
        <v>29028</v>
      </c>
      <c r="F13174" s="56">
        <v>102.689032619125</v>
      </c>
      <c r="G13174" s="56">
        <v>98.593092041687598</v>
      </c>
      <c r="H13174" s="56">
        <v>105.770421411317</v>
      </c>
      <c r="I13174" s="56"/>
      <c r="J13174" s="57">
        <v>0.30440251145406</v>
      </c>
      <c r="K13174" s="57">
        <v>0.35929678796784797</v>
      </c>
      <c r="L13174" s="57">
        <v>0.31217926460449102</v>
      </c>
      <c r="M13174" s="57">
        <v>0.24643877096019401</v>
      </c>
    </row>
    <row r="13175" spans="1:13" x14ac:dyDescent="0.25">
      <c r="A13175" t="s">
        <v>8823</v>
      </c>
      <c r="B13175" t="s">
        <v>8824</v>
      </c>
      <c r="C13175" s="2" t="s">
        <v>35</v>
      </c>
      <c r="D13175" s="2" t="s">
        <v>32</v>
      </c>
      <c r="E13175" s="2" t="s">
        <v>29028</v>
      </c>
      <c r="F13175" s="56">
        <v>99.909379645830398</v>
      </c>
      <c r="G13175" s="56">
        <v>94.177625508798002</v>
      </c>
      <c r="H13175" s="56">
        <v>100.746746794068</v>
      </c>
      <c r="I13175" s="56"/>
      <c r="J13175" s="57">
        <v>0.332989078780561</v>
      </c>
      <c r="K13175" s="57">
        <v>0.380639445805312</v>
      </c>
      <c r="L13175" s="57">
        <v>0.34353224353359102</v>
      </c>
      <c r="M13175" s="57">
        <v>0.29068826499727701</v>
      </c>
    </row>
    <row r="13176" spans="1:13" x14ac:dyDescent="0.25">
      <c r="A13176" t="s">
        <v>8165</v>
      </c>
      <c r="B13176" t="s">
        <v>8166</v>
      </c>
      <c r="C13176" s="2" t="s">
        <v>31</v>
      </c>
      <c r="D13176" s="2" t="s">
        <v>7638</v>
      </c>
      <c r="E13176" s="2" t="s">
        <v>29028</v>
      </c>
      <c r="F13176" s="56">
        <v>102.689032619125</v>
      </c>
      <c r="G13176" s="56">
        <v>98.593092041687598</v>
      </c>
      <c r="H13176" s="56">
        <v>105.770421411317</v>
      </c>
      <c r="I13176" s="56"/>
      <c r="J13176" s="57">
        <v>0.30440251145406</v>
      </c>
      <c r="K13176" s="57">
        <v>0.35929678796784797</v>
      </c>
      <c r="L13176" s="57">
        <v>0.31217926460449102</v>
      </c>
      <c r="M13176" s="57">
        <v>0.24643877096019401</v>
      </c>
    </row>
    <row r="13177" spans="1:13" x14ac:dyDescent="0.25">
      <c r="A13177" t="s">
        <v>8163</v>
      </c>
      <c r="B13177" t="s">
        <v>8164</v>
      </c>
      <c r="C13177" s="2" t="s">
        <v>31</v>
      </c>
      <c r="D13177" s="2" t="s">
        <v>7638</v>
      </c>
      <c r="E13177" s="2" t="s">
        <v>29028</v>
      </c>
      <c r="F13177" s="56">
        <v>102.689032619125</v>
      </c>
      <c r="G13177" s="56">
        <v>98.593092041687598</v>
      </c>
      <c r="H13177" s="56">
        <v>105.770421411317</v>
      </c>
      <c r="I13177" s="56"/>
      <c r="J13177" s="57">
        <v>0.30440251145406</v>
      </c>
      <c r="K13177" s="57">
        <v>0.35929678796784797</v>
      </c>
      <c r="L13177" s="57">
        <v>0.31217926460449102</v>
      </c>
      <c r="M13177" s="57">
        <v>0.24643877096019401</v>
      </c>
    </row>
    <row r="13178" spans="1:13" x14ac:dyDescent="0.25">
      <c r="A13178" t="s">
        <v>8161</v>
      </c>
      <c r="B13178" t="s">
        <v>8162</v>
      </c>
      <c r="C13178" s="2" t="s">
        <v>31</v>
      </c>
      <c r="D13178" s="2" t="s">
        <v>7638</v>
      </c>
      <c r="E13178" s="2" t="s">
        <v>29028</v>
      </c>
      <c r="F13178" s="56">
        <v>102.689032619125</v>
      </c>
      <c r="G13178" s="56">
        <v>98.593092041687598</v>
      </c>
      <c r="H13178" s="56">
        <v>105.770421411317</v>
      </c>
      <c r="I13178" s="56"/>
      <c r="J13178" s="57">
        <v>0.30440251145406</v>
      </c>
      <c r="K13178" s="57">
        <v>0.35929678796784797</v>
      </c>
      <c r="L13178" s="57">
        <v>0.31217926460449102</v>
      </c>
      <c r="M13178" s="57">
        <v>0.24643877096019401</v>
      </c>
    </row>
    <row r="13179" spans="1:13" x14ac:dyDescent="0.25">
      <c r="A13179" t="s">
        <v>8167</v>
      </c>
      <c r="B13179" t="s">
        <v>8168</v>
      </c>
      <c r="C13179" s="2" t="s">
        <v>35</v>
      </c>
      <c r="D13179" s="2" t="s">
        <v>7638</v>
      </c>
      <c r="E13179" s="2" t="s">
        <v>29028</v>
      </c>
      <c r="F13179" s="56">
        <v>102.689032619125</v>
      </c>
      <c r="G13179" s="56">
        <v>98.593092041687598</v>
      </c>
      <c r="H13179" s="56">
        <v>105.770421411317</v>
      </c>
      <c r="I13179" s="56"/>
      <c r="J13179" s="57">
        <v>0.30440251145406</v>
      </c>
      <c r="K13179" s="57">
        <v>0.35929678796784797</v>
      </c>
      <c r="L13179" s="57">
        <v>0.31217926460449102</v>
      </c>
      <c r="M13179" s="57">
        <v>0.24643877096019401</v>
      </c>
    </row>
    <row r="13180" spans="1:13" x14ac:dyDescent="0.25">
      <c r="A13180" t="s">
        <v>26120</v>
      </c>
      <c r="B13180" t="s">
        <v>26121</v>
      </c>
      <c r="C13180" s="2" t="s">
        <v>31</v>
      </c>
      <c r="D13180" s="2" t="s">
        <v>39</v>
      </c>
      <c r="E13180" s="2" t="s">
        <v>29028</v>
      </c>
      <c r="F13180" s="56"/>
      <c r="G13180" s="56">
        <v>101.597379750641</v>
      </c>
      <c r="H13180" s="56"/>
      <c r="I13180" s="56"/>
      <c r="J13180" s="57">
        <v>0.24309136607475301</v>
      </c>
      <c r="K13180" s="57">
        <v>0.30756431685813101</v>
      </c>
      <c r="L13180" s="57">
        <v>0.25935734209530897</v>
      </c>
      <c r="M13180" s="57">
        <v>0.18297184745035999</v>
      </c>
    </row>
    <row r="13181" spans="1:13" x14ac:dyDescent="0.25">
      <c r="A13181" t="s">
        <v>22184</v>
      </c>
      <c r="B13181" t="s">
        <v>22185</v>
      </c>
      <c r="C13181" s="2" t="s">
        <v>35</v>
      </c>
      <c r="D13181" s="2" t="s">
        <v>69</v>
      </c>
      <c r="E13181" s="2" t="s">
        <v>29028</v>
      </c>
      <c r="F13181" s="56"/>
      <c r="G13181" s="56">
        <v>101.03553965946099</v>
      </c>
      <c r="H13181" s="56"/>
      <c r="I13181" s="56"/>
      <c r="J13181" s="57">
        <v>0.282362507490311</v>
      </c>
      <c r="K13181" s="57">
        <v>0.33831577182969103</v>
      </c>
      <c r="L13181" s="57">
        <v>0.29650799063588701</v>
      </c>
      <c r="M13181" s="57">
        <v>0.22739873657156301</v>
      </c>
    </row>
    <row r="13182" spans="1:13" x14ac:dyDescent="0.25">
      <c r="A13182" t="s">
        <v>16104</v>
      </c>
      <c r="B13182" t="s">
        <v>16105</v>
      </c>
      <c r="C13182" s="2" t="s">
        <v>35</v>
      </c>
      <c r="D13182" s="2" t="s">
        <v>312</v>
      </c>
      <c r="E13182" s="2" t="s">
        <v>29028</v>
      </c>
      <c r="F13182" s="56"/>
      <c r="G13182" s="56">
        <v>88.333903796435607</v>
      </c>
      <c r="H13182" s="56">
        <v>95.451054086536701</v>
      </c>
      <c r="I13182" s="56"/>
      <c r="J13182" s="57">
        <v>0.28659777500762401</v>
      </c>
      <c r="K13182" s="57">
        <v>0.36302319963853402</v>
      </c>
      <c r="L13182" s="57">
        <v>0.30933587465016099</v>
      </c>
      <c r="M13182" s="57">
        <v>0.22116547172457901</v>
      </c>
    </row>
    <row r="13183" spans="1:13" x14ac:dyDescent="0.25">
      <c r="A13183" t="s">
        <v>22192</v>
      </c>
      <c r="B13183" t="s">
        <v>22193</v>
      </c>
      <c r="C13183" s="2" t="s">
        <v>35</v>
      </c>
      <c r="D13183" s="2" t="s">
        <v>69</v>
      </c>
      <c r="E13183" s="2" t="s">
        <v>29028</v>
      </c>
      <c r="F13183" s="56"/>
      <c r="G13183" s="56">
        <v>101.03553965946099</v>
      </c>
      <c r="H13183" s="56"/>
      <c r="I13183" s="56"/>
      <c r="J13183" s="57">
        <v>0.282362507490311</v>
      </c>
      <c r="K13183" s="57">
        <v>0.33831577182969103</v>
      </c>
      <c r="L13183" s="57">
        <v>0.29650799063588701</v>
      </c>
      <c r="M13183" s="57">
        <v>0.22739873657156301</v>
      </c>
    </row>
    <row r="13184" spans="1:13" x14ac:dyDescent="0.25">
      <c r="A13184" t="s">
        <v>23641</v>
      </c>
      <c r="B13184" t="s">
        <v>23642</v>
      </c>
      <c r="C13184" s="2" t="s">
        <v>35</v>
      </c>
      <c r="D13184" s="2" t="s">
        <v>83</v>
      </c>
      <c r="E13184" s="2" t="s">
        <v>29028</v>
      </c>
      <c r="F13184" s="56"/>
      <c r="G13184" s="56">
        <v>103.30103393179201</v>
      </c>
      <c r="H13184" s="56"/>
      <c r="I13184" s="56"/>
      <c r="J13184" s="57">
        <v>0.282627031578782</v>
      </c>
      <c r="K13184" s="57">
        <v>0.33674278945295799</v>
      </c>
      <c r="L13184" s="57">
        <v>0.296413054464507</v>
      </c>
      <c r="M13184" s="57">
        <v>0.23009341860528101</v>
      </c>
    </row>
    <row r="13185" spans="1:13" x14ac:dyDescent="0.25">
      <c r="A13185" t="s">
        <v>23645</v>
      </c>
      <c r="B13185" t="s">
        <v>23646</v>
      </c>
      <c r="C13185" s="2" t="s">
        <v>35</v>
      </c>
      <c r="D13185" s="2" t="s">
        <v>83</v>
      </c>
      <c r="E13185" s="2" t="s">
        <v>29028</v>
      </c>
      <c r="F13185" s="56"/>
      <c r="G13185" s="56">
        <v>103.30103393179201</v>
      </c>
      <c r="H13185" s="56"/>
      <c r="I13185" s="56"/>
      <c r="J13185" s="57">
        <v>0.282627031578782</v>
      </c>
      <c r="K13185" s="57">
        <v>0.33674278945295799</v>
      </c>
      <c r="L13185" s="57">
        <v>0.296413054464507</v>
      </c>
      <c r="M13185" s="57">
        <v>0.23009341860528101</v>
      </c>
    </row>
    <row r="13186" spans="1:13" x14ac:dyDescent="0.25">
      <c r="A13186" t="s">
        <v>23637</v>
      </c>
      <c r="B13186" t="s">
        <v>23638</v>
      </c>
      <c r="C13186" s="2" t="s">
        <v>31</v>
      </c>
      <c r="D13186" s="2" t="s">
        <v>83</v>
      </c>
      <c r="E13186" s="2" t="s">
        <v>29028</v>
      </c>
      <c r="F13186" s="56"/>
      <c r="G13186" s="56">
        <v>103.30103393179201</v>
      </c>
      <c r="H13186" s="56"/>
      <c r="I13186" s="56"/>
      <c r="J13186" s="57">
        <v>0.282627031578782</v>
      </c>
      <c r="K13186" s="57">
        <v>0.33674278945295799</v>
      </c>
      <c r="L13186" s="57">
        <v>0.296413054464507</v>
      </c>
      <c r="M13186" s="57">
        <v>0.23009341860528101</v>
      </c>
    </row>
    <row r="13187" spans="1:13" x14ac:dyDescent="0.25">
      <c r="A13187" t="s">
        <v>23633</v>
      </c>
      <c r="B13187" t="s">
        <v>23634</v>
      </c>
      <c r="C13187" s="2" t="s">
        <v>31</v>
      </c>
      <c r="D13187" s="2" t="s">
        <v>83</v>
      </c>
      <c r="E13187" s="2" t="s">
        <v>29028</v>
      </c>
      <c r="F13187" s="56"/>
      <c r="G13187" s="56">
        <v>103.30103393179201</v>
      </c>
      <c r="H13187" s="56"/>
      <c r="I13187" s="56"/>
      <c r="J13187" s="57">
        <v>0.282627031578782</v>
      </c>
      <c r="K13187" s="57">
        <v>0.33674278945295799</v>
      </c>
      <c r="L13187" s="57">
        <v>0.296413054464507</v>
      </c>
      <c r="M13187" s="57">
        <v>0.23009341860528101</v>
      </c>
    </row>
    <row r="13188" spans="1:13" x14ac:dyDescent="0.25">
      <c r="A13188" t="s">
        <v>26118</v>
      </c>
      <c r="B13188" t="s">
        <v>26119</v>
      </c>
      <c r="C13188" s="2" t="s">
        <v>31</v>
      </c>
      <c r="D13188" s="2" t="s">
        <v>39</v>
      </c>
      <c r="E13188" s="2" t="s">
        <v>29028</v>
      </c>
      <c r="F13188" s="56"/>
      <c r="G13188" s="56">
        <v>103.377675352634</v>
      </c>
      <c r="H13188" s="56"/>
      <c r="I13188" s="56"/>
      <c r="J13188" s="57">
        <v>0.259300036779536</v>
      </c>
      <c r="K13188" s="57">
        <v>0.325413468295082</v>
      </c>
      <c r="L13188" s="57">
        <v>0.27468200999397202</v>
      </c>
      <c r="M13188" s="57">
        <v>0.200445371822044</v>
      </c>
    </row>
    <row r="13189" spans="1:13" x14ac:dyDescent="0.25">
      <c r="A13189" t="s">
        <v>26911</v>
      </c>
      <c r="B13189" t="s">
        <v>26912</v>
      </c>
      <c r="C13189" s="2" t="s">
        <v>35</v>
      </c>
      <c r="D13189" s="2" t="s">
        <v>54</v>
      </c>
      <c r="E13189" s="2" t="s">
        <v>29028</v>
      </c>
      <c r="F13189" s="56"/>
      <c r="G13189" s="56">
        <v>89.196461930107802</v>
      </c>
      <c r="H13189" s="56"/>
      <c r="I13189" s="56"/>
      <c r="J13189" s="57">
        <v>0.26174425833776099</v>
      </c>
      <c r="K13189" s="57">
        <v>0.328518076725549</v>
      </c>
      <c r="L13189" s="57">
        <v>0.278156268716925</v>
      </c>
      <c r="M13189" s="57">
        <v>0.20060649130036401</v>
      </c>
    </row>
    <row r="13190" spans="1:13" x14ac:dyDescent="0.25">
      <c r="A13190" t="s">
        <v>14028</v>
      </c>
      <c r="B13190" t="s">
        <v>14029</v>
      </c>
      <c r="C13190" s="2" t="s">
        <v>31</v>
      </c>
      <c r="D13190" s="2" t="s">
        <v>83</v>
      </c>
      <c r="E13190" s="2" t="s">
        <v>29028</v>
      </c>
      <c r="F13190" s="56"/>
      <c r="G13190" s="56">
        <v>105.081329533785</v>
      </c>
      <c r="H13190" s="56">
        <v>104.857358473028</v>
      </c>
      <c r="I13190" s="56"/>
      <c r="J13190" s="57">
        <v>0.29719063421019498</v>
      </c>
      <c r="K13190" s="57">
        <v>0.35430738592336602</v>
      </c>
      <c r="L13190" s="57">
        <v>0.31054394129850699</v>
      </c>
      <c r="M13190" s="57">
        <v>0.24449821589922599</v>
      </c>
    </row>
    <row r="13191" spans="1:13" x14ac:dyDescent="0.25">
      <c r="A13191" t="s">
        <v>26122</v>
      </c>
      <c r="B13191" t="s">
        <v>26123</v>
      </c>
      <c r="C13191" s="2" t="s">
        <v>31</v>
      </c>
      <c r="D13191" s="2" t="s">
        <v>39</v>
      </c>
      <c r="E13191" s="2" t="s">
        <v>29028</v>
      </c>
      <c r="F13191" s="56"/>
      <c r="G13191" s="56">
        <v>101.597379750641</v>
      </c>
      <c r="H13191" s="56"/>
      <c r="I13191" s="56"/>
      <c r="J13191" s="57">
        <v>0.24309136607475301</v>
      </c>
      <c r="K13191" s="57">
        <v>0.30756431685813101</v>
      </c>
      <c r="L13191" s="57">
        <v>0.25935734209530897</v>
      </c>
      <c r="M13191" s="57">
        <v>0.18297184745035999</v>
      </c>
    </row>
    <row r="13192" spans="1:13" x14ac:dyDescent="0.25">
      <c r="A13192" t="s">
        <v>14032</v>
      </c>
      <c r="B13192" t="s">
        <v>14033</v>
      </c>
      <c r="C13192" s="2" t="s">
        <v>31</v>
      </c>
      <c r="D13192" s="2" t="s">
        <v>83</v>
      </c>
      <c r="E13192" s="2" t="s">
        <v>29028</v>
      </c>
      <c r="F13192" s="56"/>
      <c r="G13192" s="56">
        <v>105.081329533785</v>
      </c>
      <c r="H13192" s="56">
        <v>104.857358473028</v>
      </c>
      <c r="I13192" s="56"/>
      <c r="J13192" s="57">
        <v>0.29719063421019498</v>
      </c>
      <c r="K13192" s="57">
        <v>0.35430738592336602</v>
      </c>
      <c r="L13192" s="57">
        <v>0.31054394129850699</v>
      </c>
      <c r="M13192" s="57">
        <v>0.24449821589922599</v>
      </c>
    </row>
    <row r="13193" spans="1:13" x14ac:dyDescent="0.25">
      <c r="A13193" t="s">
        <v>8819</v>
      </c>
      <c r="B13193" t="s">
        <v>8820</v>
      </c>
      <c r="C13193" s="2" t="s">
        <v>35</v>
      </c>
      <c r="D13193" s="2" t="s">
        <v>32</v>
      </c>
      <c r="E13193" s="2" t="s">
        <v>29028</v>
      </c>
      <c r="F13193" s="56">
        <v>99.909379645830398</v>
      </c>
      <c r="G13193" s="56">
        <v>94.177625508798002</v>
      </c>
      <c r="H13193" s="56">
        <v>100.746746794068</v>
      </c>
      <c r="I13193" s="56"/>
      <c r="J13193" s="57">
        <v>0.332989078780561</v>
      </c>
      <c r="K13193" s="57">
        <v>0.380639445805312</v>
      </c>
      <c r="L13193" s="57">
        <v>0.34353224353359102</v>
      </c>
      <c r="M13193" s="57">
        <v>0.29068826499727701</v>
      </c>
    </row>
    <row r="13194" spans="1:13" x14ac:dyDescent="0.25">
      <c r="A13194" t="s">
        <v>8815</v>
      </c>
      <c r="B13194" t="s">
        <v>8816</v>
      </c>
      <c r="C13194" s="2" t="s">
        <v>31</v>
      </c>
      <c r="D13194" s="2" t="s">
        <v>32</v>
      </c>
      <c r="E13194" s="2" t="s">
        <v>29028</v>
      </c>
      <c r="F13194" s="56">
        <v>99.909379645830398</v>
      </c>
      <c r="G13194" s="56">
        <v>94.177625508798002</v>
      </c>
      <c r="H13194" s="56">
        <v>100.746746794068</v>
      </c>
      <c r="I13194" s="56"/>
      <c r="J13194" s="57">
        <v>0.332989078780561</v>
      </c>
      <c r="K13194" s="57">
        <v>0.380639445805312</v>
      </c>
      <c r="L13194" s="57">
        <v>0.34353224353359102</v>
      </c>
      <c r="M13194" s="57">
        <v>0.29068826499727701</v>
      </c>
    </row>
    <row r="13195" spans="1:13" x14ac:dyDescent="0.25">
      <c r="A13195" t="s">
        <v>8813</v>
      </c>
      <c r="B13195" t="s">
        <v>8814</v>
      </c>
      <c r="C13195" s="2" t="s">
        <v>31</v>
      </c>
      <c r="D13195" s="2" t="s">
        <v>32</v>
      </c>
      <c r="E13195" s="2" t="s">
        <v>29028</v>
      </c>
      <c r="F13195" s="56">
        <v>99.909379645830398</v>
      </c>
      <c r="G13195" s="56">
        <v>94.177625508798002</v>
      </c>
      <c r="H13195" s="56">
        <v>100.746746794068</v>
      </c>
      <c r="I13195" s="56"/>
      <c r="J13195" s="57">
        <v>0.332989078780561</v>
      </c>
      <c r="K13195" s="57">
        <v>0.380639445805312</v>
      </c>
      <c r="L13195" s="57">
        <v>0.34353224353359102</v>
      </c>
      <c r="M13195" s="57">
        <v>0.29068826499727701</v>
      </c>
    </row>
    <row r="13196" spans="1:13" x14ac:dyDescent="0.25">
      <c r="A13196" t="s">
        <v>8825</v>
      </c>
      <c r="B13196" t="s">
        <v>8826</v>
      </c>
      <c r="C13196" s="2" t="s">
        <v>35</v>
      </c>
      <c r="D13196" s="2" t="s">
        <v>32</v>
      </c>
      <c r="E13196" s="2" t="s">
        <v>29028</v>
      </c>
      <c r="F13196" s="56">
        <v>99.909379645830398</v>
      </c>
      <c r="G13196" s="56">
        <v>94.177625508798002</v>
      </c>
      <c r="H13196" s="56">
        <v>100.746746794068</v>
      </c>
      <c r="I13196" s="56"/>
      <c r="J13196" s="57">
        <v>0.332989078780561</v>
      </c>
      <c r="K13196" s="57">
        <v>0.380639445805312</v>
      </c>
      <c r="L13196" s="57">
        <v>0.34353224353359102</v>
      </c>
      <c r="M13196" s="57">
        <v>0.29068826499727701</v>
      </c>
    </row>
    <row r="13197" spans="1:13" x14ac:dyDescent="0.25">
      <c r="A13197" t="s">
        <v>8821</v>
      </c>
      <c r="B13197" t="s">
        <v>8822</v>
      </c>
      <c r="C13197" s="2" t="s">
        <v>35</v>
      </c>
      <c r="D13197" s="2" t="s">
        <v>32</v>
      </c>
      <c r="E13197" s="2" t="s">
        <v>29028</v>
      </c>
      <c r="F13197" s="56">
        <v>99.909379645830398</v>
      </c>
      <c r="G13197" s="56">
        <v>94.177625508798002</v>
      </c>
      <c r="H13197" s="56">
        <v>100.746746794068</v>
      </c>
      <c r="I13197" s="56"/>
      <c r="J13197" s="57">
        <v>0.332989078780561</v>
      </c>
      <c r="K13197" s="57">
        <v>0.380639445805312</v>
      </c>
      <c r="L13197" s="57">
        <v>0.34353224353359102</v>
      </c>
      <c r="M13197" s="57">
        <v>0.29068826499727701</v>
      </c>
    </row>
    <row r="13198" spans="1:13" x14ac:dyDescent="0.25">
      <c r="A13198" t="s">
        <v>8811</v>
      </c>
      <c r="B13198" t="s">
        <v>8812</v>
      </c>
      <c r="C13198" s="2" t="s">
        <v>31</v>
      </c>
      <c r="D13198" s="2" t="s">
        <v>32</v>
      </c>
      <c r="E13198" s="2" t="s">
        <v>29028</v>
      </c>
      <c r="F13198" s="56">
        <v>99.909379645830398</v>
      </c>
      <c r="G13198" s="56">
        <v>94.177625508798002</v>
      </c>
      <c r="H13198" s="56">
        <v>100.746746794068</v>
      </c>
      <c r="I13198" s="56"/>
      <c r="J13198" s="57">
        <v>0.332989078780561</v>
      </c>
      <c r="K13198" s="57">
        <v>0.380639445805312</v>
      </c>
      <c r="L13198" s="57">
        <v>0.34353224353359102</v>
      </c>
      <c r="M13198" s="57">
        <v>0.29068826499727701</v>
      </c>
    </row>
    <row r="13199" spans="1:13" x14ac:dyDescent="0.25">
      <c r="A13199" t="s">
        <v>26126</v>
      </c>
      <c r="B13199" t="s">
        <v>26127</v>
      </c>
      <c r="C13199" s="2" t="s">
        <v>35</v>
      </c>
      <c r="D13199" s="2" t="s">
        <v>39</v>
      </c>
      <c r="E13199" s="2" t="s">
        <v>29028</v>
      </c>
      <c r="F13199" s="56"/>
      <c r="G13199" s="56">
        <v>101.597379750641</v>
      </c>
      <c r="H13199" s="56"/>
      <c r="I13199" s="56"/>
      <c r="J13199" s="57">
        <v>0.24309136607475301</v>
      </c>
      <c r="K13199" s="57">
        <v>0.30756431685813101</v>
      </c>
      <c r="L13199" s="57">
        <v>0.25935734209530897</v>
      </c>
      <c r="M13199" s="57">
        <v>0.18297184745035999</v>
      </c>
    </row>
    <row r="13200" spans="1:13" x14ac:dyDescent="0.25">
      <c r="A13200" t="s">
        <v>8817</v>
      </c>
      <c r="B13200" t="s">
        <v>8818</v>
      </c>
      <c r="C13200" s="2" t="s">
        <v>35</v>
      </c>
      <c r="D13200" s="2" t="s">
        <v>32</v>
      </c>
      <c r="E13200" s="2" t="s">
        <v>29028</v>
      </c>
      <c r="F13200" s="56">
        <v>99.909379645830398</v>
      </c>
      <c r="G13200" s="56">
        <v>94.177625508798002</v>
      </c>
      <c r="H13200" s="56">
        <v>100.746746794068</v>
      </c>
      <c r="I13200" s="56"/>
      <c r="J13200" s="57">
        <v>0.332989078780561</v>
      </c>
      <c r="K13200" s="57">
        <v>0.380639445805312</v>
      </c>
      <c r="L13200" s="57">
        <v>0.34353224353359102</v>
      </c>
      <c r="M13200" s="57">
        <v>0.29068826499727701</v>
      </c>
    </row>
    <row r="13201" spans="1:13" x14ac:dyDescent="0.25">
      <c r="A13201" t="s">
        <v>14036</v>
      </c>
      <c r="B13201" t="s">
        <v>14037</v>
      </c>
      <c r="C13201" s="2" t="s">
        <v>31</v>
      </c>
      <c r="D13201" s="2" t="s">
        <v>83</v>
      </c>
      <c r="E13201" s="2" t="s">
        <v>29028</v>
      </c>
      <c r="F13201" s="56"/>
      <c r="G13201" s="56">
        <v>105.081329533785</v>
      </c>
      <c r="H13201" s="56">
        <v>104.857358473028</v>
      </c>
      <c r="I13201" s="56"/>
      <c r="J13201" s="57">
        <v>0.29719063421019498</v>
      </c>
      <c r="K13201" s="57">
        <v>0.35430738592336602</v>
      </c>
      <c r="L13201" s="57">
        <v>0.31054394129850699</v>
      </c>
      <c r="M13201" s="57">
        <v>0.24449821589922599</v>
      </c>
    </row>
    <row r="13202" spans="1:13" x14ac:dyDescent="0.25">
      <c r="A13202" t="s">
        <v>14038</v>
      </c>
      <c r="B13202" t="s">
        <v>14039</v>
      </c>
      <c r="C13202" s="2" t="s">
        <v>31</v>
      </c>
      <c r="D13202" s="2" t="s">
        <v>83</v>
      </c>
      <c r="E13202" s="2" t="s">
        <v>29028</v>
      </c>
      <c r="F13202" s="56"/>
      <c r="G13202" s="56">
        <v>105.081329533785</v>
      </c>
      <c r="H13202" s="56">
        <v>104.857358473028</v>
      </c>
      <c r="I13202" s="56"/>
      <c r="J13202" s="57">
        <v>0.29719063421019498</v>
      </c>
      <c r="K13202" s="57">
        <v>0.35430738592336602</v>
      </c>
      <c r="L13202" s="57">
        <v>0.31054394129850699</v>
      </c>
      <c r="M13202" s="57">
        <v>0.24449821589922599</v>
      </c>
    </row>
    <row r="13203" spans="1:13" x14ac:dyDescent="0.25">
      <c r="A13203" t="s">
        <v>14101</v>
      </c>
      <c r="B13203" t="s">
        <v>14102</v>
      </c>
      <c r="C13203" s="2" t="s">
        <v>31</v>
      </c>
      <c r="D13203" s="2" t="s">
        <v>39</v>
      </c>
      <c r="E13203" s="2" t="s">
        <v>29028</v>
      </c>
      <c r="F13203" s="56"/>
      <c r="G13203" s="56">
        <v>102.023853176438</v>
      </c>
      <c r="H13203" s="56">
        <v>99.636411466179695</v>
      </c>
      <c r="I13203" s="56"/>
      <c r="J13203" s="57">
        <v>0.28424359386144299</v>
      </c>
      <c r="K13203" s="57">
        <v>0.35326028037103002</v>
      </c>
      <c r="L13203" s="57">
        <v>0.30231331442891801</v>
      </c>
      <c r="M13203" s="57">
        <v>0.224798644254739</v>
      </c>
    </row>
    <row r="13204" spans="1:13" x14ac:dyDescent="0.25">
      <c r="A13204" t="s">
        <v>1470</v>
      </c>
      <c r="B13204" t="s">
        <v>1471</v>
      </c>
      <c r="C13204" s="2" t="s">
        <v>35</v>
      </c>
      <c r="D13204" s="2" t="s">
        <v>39</v>
      </c>
      <c r="E13204" s="2" t="s">
        <v>29027</v>
      </c>
      <c r="F13204" s="56">
        <v>98.494411058794398</v>
      </c>
      <c r="G13204" s="56">
        <v>107.29332411299499</v>
      </c>
      <c r="H13204" s="56">
        <v>97.576886111338496</v>
      </c>
      <c r="I13204" s="56">
        <v>104.786663792436</v>
      </c>
      <c r="J13204" s="57">
        <v>0.44928889386750498</v>
      </c>
      <c r="K13204" s="57">
        <v>0.547861104450176</v>
      </c>
      <c r="L13204" s="57">
        <v>0.47863709545340999</v>
      </c>
      <c r="M13204" s="57">
        <v>0.38065637586586398</v>
      </c>
    </row>
    <row r="13205" spans="1:13" x14ac:dyDescent="0.25">
      <c r="A13205" t="s">
        <v>14097</v>
      </c>
      <c r="B13205" t="s">
        <v>14098</v>
      </c>
      <c r="C13205" s="2" t="s">
        <v>31</v>
      </c>
      <c r="D13205" s="2" t="s">
        <v>39</v>
      </c>
      <c r="E13205" s="2" t="s">
        <v>29028</v>
      </c>
      <c r="F13205" s="56"/>
      <c r="G13205" s="56">
        <v>102.023853176438</v>
      </c>
      <c r="H13205" s="56">
        <v>99.636411466179695</v>
      </c>
      <c r="I13205" s="56"/>
      <c r="J13205" s="57">
        <v>0.28424359386144299</v>
      </c>
      <c r="K13205" s="57">
        <v>0.35326028037103002</v>
      </c>
      <c r="L13205" s="57">
        <v>0.30231331442891801</v>
      </c>
      <c r="M13205" s="57">
        <v>0.224798644254739</v>
      </c>
    </row>
    <row r="13206" spans="1:13" x14ac:dyDescent="0.25">
      <c r="A13206" t="s">
        <v>14105</v>
      </c>
      <c r="B13206" t="s">
        <v>14106</v>
      </c>
      <c r="C13206" s="2" t="s">
        <v>35</v>
      </c>
      <c r="D13206" s="2" t="s">
        <v>39</v>
      </c>
      <c r="E13206" s="2" t="s">
        <v>29028</v>
      </c>
      <c r="F13206" s="56"/>
      <c r="G13206" s="56">
        <v>102.023853176438</v>
      </c>
      <c r="H13206" s="56">
        <v>99.636411466179695</v>
      </c>
      <c r="I13206" s="56"/>
      <c r="J13206" s="57">
        <v>0.28424359386144299</v>
      </c>
      <c r="K13206" s="57">
        <v>0.35326028037103002</v>
      </c>
      <c r="L13206" s="57">
        <v>0.30231331442891801</v>
      </c>
      <c r="M13206" s="57">
        <v>0.224798644254739</v>
      </c>
    </row>
    <row r="13207" spans="1:13" x14ac:dyDescent="0.25">
      <c r="A13207" t="s">
        <v>14103</v>
      </c>
      <c r="B13207" t="s">
        <v>14104</v>
      </c>
      <c r="C13207" s="2" t="s">
        <v>31</v>
      </c>
      <c r="D13207" s="2" t="s">
        <v>39</v>
      </c>
      <c r="E13207" s="2" t="s">
        <v>29028</v>
      </c>
      <c r="F13207" s="56"/>
      <c r="G13207" s="56">
        <v>102.023853176438</v>
      </c>
      <c r="H13207" s="56">
        <v>99.636411466179695</v>
      </c>
      <c r="I13207" s="56"/>
      <c r="J13207" s="57">
        <v>0.28424359386144299</v>
      </c>
      <c r="K13207" s="57">
        <v>0.35326028037103002</v>
      </c>
      <c r="L13207" s="57">
        <v>0.30231331442891801</v>
      </c>
      <c r="M13207" s="57">
        <v>0.224798644254739</v>
      </c>
    </row>
    <row r="13208" spans="1:13" x14ac:dyDescent="0.25">
      <c r="A13208" t="s">
        <v>14113</v>
      </c>
      <c r="B13208" t="s">
        <v>14114</v>
      </c>
      <c r="C13208" s="2" t="s">
        <v>35</v>
      </c>
      <c r="D13208" s="2" t="s">
        <v>39</v>
      </c>
      <c r="E13208" s="2" t="s">
        <v>29028</v>
      </c>
      <c r="F13208" s="56"/>
      <c r="G13208" s="56">
        <v>102.023853176438</v>
      </c>
      <c r="H13208" s="56">
        <v>99.636411466179695</v>
      </c>
      <c r="I13208" s="56"/>
      <c r="J13208" s="57">
        <v>0.28424359386144299</v>
      </c>
      <c r="K13208" s="57">
        <v>0.35326028037103002</v>
      </c>
      <c r="L13208" s="57">
        <v>0.30231331442891801</v>
      </c>
      <c r="M13208" s="57">
        <v>0.224798644254739</v>
      </c>
    </row>
    <row r="13209" spans="1:13" x14ac:dyDescent="0.25">
      <c r="A13209" t="s">
        <v>14099</v>
      </c>
      <c r="B13209" t="s">
        <v>14100</v>
      </c>
      <c r="C13209" s="2" t="s">
        <v>31</v>
      </c>
      <c r="D13209" s="2" t="s">
        <v>39</v>
      </c>
      <c r="E13209" s="2" t="s">
        <v>29028</v>
      </c>
      <c r="F13209" s="56"/>
      <c r="G13209" s="56">
        <v>102.023853176438</v>
      </c>
      <c r="H13209" s="56">
        <v>99.636411466179695</v>
      </c>
      <c r="I13209" s="56"/>
      <c r="J13209" s="57">
        <v>0.28424359386144299</v>
      </c>
      <c r="K13209" s="57">
        <v>0.35326028037103002</v>
      </c>
      <c r="L13209" s="57">
        <v>0.30231331442891801</v>
      </c>
      <c r="M13209" s="57">
        <v>0.224798644254739</v>
      </c>
    </row>
    <row r="13210" spans="1:13" x14ac:dyDescent="0.25">
      <c r="A13210" t="s">
        <v>14107</v>
      </c>
      <c r="B13210" t="s">
        <v>14108</v>
      </c>
      <c r="C13210" s="2" t="s">
        <v>35</v>
      </c>
      <c r="D13210" s="2" t="s">
        <v>39</v>
      </c>
      <c r="E13210" s="2" t="s">
        <v>29028</v>
      </c>
      <c r="F13210" s="56"/>
      <c r="G13210" s="56">
        <v>102.023853176438</v>
      </c>
      <c r="H13210" s="56">
        <v>99.636411466179695</v>
      </c>
      <c r="I13210" s="56"/>
      <c r="J13210" s="57">
        <v>0.28424359386144299</v>
      </c>
      <c r="K13210" s="57">
        <v>0.35326028037103002</v>
      </c>
      <c r="L13210" s="57">
        <v>0.30231331442891801</v>
      </c>
      <c r="M13210" s="57">
        <v>0.224798644254739</v>
      </c>
    </row>
    <row r="13211" spans="1:13" x14ac:dyDescent="0.25">
      <c r="A13211" t="s">
        <v>14111</v>
      </c>
      <c r="B13211" t="s">
        <v>14112</v>
      </c>
      <c r="C13211" s="2" t="s">
        <v>35</v>
      </c>
      <c r="D13211" s="2" t="s">
        <v>39</v>
      </c>
      <c r="E13211" s="2" t="s">
        <v>29028</v>
      </c>
      <c r="F13211" s="56"/>
      <c r="G13211" s="56">
        <v>102.023853176438</v>
      </c>
      <c r="H13211" s="56">
        <v>99.636411466179695</v>
      </c>
      <c r="I13211" s="56"/>
      <c r="J13211" s="57">
        <v>0.28424359386144299</v>
      </c>
      <c r="K13211" s="57">
        <v>0.35326028037103002</v>
      </c>
      <c r="L13211" s="57">
        <v>0.30231331442891801</v>
      </c>
      <c r="M13211" s="57">
        <v>0.224798644254739</v>
      </c>
    </row>
    <row r="13212" spans="1:13" x14ac:dyDescent="0.25">
      <c r="A13212" t="s">
        <v>14095</v>
      </c>
      <c r="B13212" t="s">
        <v>14096</v>
      </c>
      <c r="C13212" s="2" t="s">
        <v>31</v>
      </c>
      <c r="D13212" s="2" t="s">
        <v>39</v>
      </c>
      <c r="E13212" s="2" t="s">
        <v>29028</v>
      </c>
      <c r="F13212" s="56"/>
      <c r="G13212" s="56">
        <v>102.023853176438</v>
      </c>
      <c r="H13212" s="56">
        <v>99.636411466179695</v>
      </c>
      <c r="I13212" s="56"/>
      <c r="J13212" s="57">
        <v>0.28424359386144299</v>
      </c>
      <c r="K13212" s="57">
        <v>0.35326028037103002</v>
      </c>
      <c r="L13212" s="57">
        <v>0.30231331442891801</v>
      </c>
      <c r="M13212" s="57">
        <v>0.224798644254739</v>
      </c>
    </row>
    <row r="13213" spans="1:13" x14ac:dyDescent="0.25">
      <c r="A13213" t="s">
        <v>14109</v>
      </c>
      <c r="B13213" t="s">
        <v>14110</v>
      </c>
      <c r="C13213" s="2" t="s">
        <v>35</v>
      </c>
      <c r="D13213" s="2" t="s">
        <v>39</v>
      </c>
      <c r="E13213" s="2" t="s">
        <v>29028</v>
      </c>
      <c r="F13213" s="56"/>
      <c r="G13213" s="56">
        <v>102.023853176438</v>
      </c>
      <c r="H13213" s="56">
        <v>99.636411466179695</v>
      </c>
      <c r="I13213" s="56"/>
      <c r="J13213" s="57">
        <v>0.28424359386144299</v>
      </c>
      <c r="K13213" s="57">
        <v>0.35326028037103002</v>
      </c>
      <c r="L13213" s="57">
        <v>0.30231331442891801</v>
      </c>
      <c r="M13213" s="57">
        <v>0.224798644254739</v>
      </c>
    </row>
    <row r="13214" spans="1:13" x14ac:dyDescent="0.25">
      <c r="A13214" t="s">
        <v>22182</v>
      </c>
      <c r="B13214" t="s">
        <v>22183</v>
      </c>
      <c r="C13214" s="2" t="s">
        <v>31</v>
      </c>
      <c r="D13214" s="2" t="s">
        <v>69</v>
      </c>
      <c r="E13214" s="2" t="s">
        <v>29028</v>
      </c>
      <c r="F13214" s="56"/>
      <c r="G13214" s="56">
        <v>101.03553965946099</v>
      </c>
      <c r="H13214" s="56"/>
      <c r="I13214" s="56"/>
      <c r="J13214" s="57">
        <v>0.282362507490311</v>
      </c>
      <c r="K13214" s="57">
        <v>0.33831577182969103</v>
      </c>
      <c r="L13214" s="57">
        <v>0.29650799063588701</v>
      </c>
      <c r="M13214" s="57">
        <v>0.22739873657156301</v>
      </c>
    </row>
    <row r="13215" spans="1:13" x14ac:dyDescent="0.25">
      <c r="A13215" t="s">
        <v>22180</v>
      </c>
      <c r="B13215" t="s">
        <v>22181</v>
      </c>
      <c r="C13215" s="2" t="s">
        <v>31</v>
      </c>
      <c r="D13215" s="2" t="s">
        <v>69</v>
      </c>
      <c r="E13215" s="2" t="s">
        <v>29028</v>
      </c>
      <c r="F13215" s="56"/>
      <c r="G13215" s="56">
        <v>101.03553965946099</v>
      </c>
      <c r="H13215" s="56"/>
      <c r="I13215" s="56"/>
      <c r="J13215" s="57">
        <v>0.282362507490311</v>
      </c>
      <c r="K13215" s="57">
        <v>0.33831577182969103</v>
      </c>
      <c r="L13215" s="57">
        <v>0.29650799063588701</v>
      </c>
      <c r="M13215" s="57">
        <v>0.22739873657156301</v>
      </c>
    </row>
    <row r="13216" spans="1:13" x14ac:dyDescent="0.25">
      <c r="A13216" t="s">
        <v>26116</v>
      </c>
      <c r="B13216" t="s">
        <v>26117</v>
      </c>
      <c r="C13216" s="2" t="s">
        <v>31</v>
      </c>
      <c r="D13216" s="2" t="s">
        <v>39</v>
      </c>
      <c r="E13216" s="2" t="s">
        <v>29028</v>
      </c>
      <c r="F13216" s="56"/>
      <c r="G13216" s="56">
        <v>101.597379750641</v>
      </c>
      <c r="H13216" s="56"/>
      <c r="I13216" s="56"/>
      <c r="J13216" s="57">
        <v>0.24309136607475301</v>
      </c>
      <c r="K13216" s="57">
        <v>0.30756431685813101</v>
      </c>
      <c r="L13216" s="57">
        <v>0.25935734209530897</v>
      </c>
      <c r="M13216" s="57">
        <v>0.18297184745035999</v>
      </c>
    </row>
    <row r="13217" spans="1:13" x14ac:dyDescent="0.25">
      <c r="A13217" t="s">
        <v>16102</v>
      </c>
      <c r="B13217" t="s">
        <v>16103</v>
      </c>
      <c r="C13217" s="2" t="s">
        <v>35</v>
      </c>
      <c r="D13217" s="2" t="s">
        <v>312</v>
      </c>
      <c r="E13217" s="2" t="s">
        <v>29028</v>
      </c>
      <c r="F13217" s="56"/>
      <c r="G13217" s="56">
        <v>88.333903796435607</v>
      </c>
      <c r="H13217" s="56">
        <v>95.451054086536701</v>
      </c>
      <c r="I13217" s="56"/>
      <c r="J13217" s="57">
        <v>0.28659777500762401</v>
      </c>
      <c r="K13217" s="57">
        <v>0.36302319963853402</v>
      </c>
      <c r="L13217" s="57">
        <v>0.30933587465016099</v>
      </c>
      <c r="M13217" s="57">
        <v>0.22116547172457901</v>
      </c>
    </row>
    <row r="13218" spans="1:13" x14ac:dyDescent="0.25">
      <c r="A13218" t="s">
        <v>7202</v>
      </c>
      <c r="B13218" t="s">
        <v>7203</v>
      </c>
      <c r="C13218" s="2" t="s">
        <v>31</v>
      </c>
      <c r="D13218" s="2" t="s">
        <v>80</v>
      </c>
      <c r="E13218" s="2" t="s">
        <v>29028</v>
      </c>
      <c r="F13218" s="56"/>
      <c r="G13218" s="56">
        <v>96.0572376922632</v>
      </c>
      <c r="H13218" s="56"/>
      <c r="I13218" s="56"/>
      <c r="J13218" s="57">
        <v>0.26058295269659398</v>
      </c>
      <c r="K13218" s="57">
        <v>0.322865602001701</v>
      </c>
      <c r="L13218" s="57">
        <v>0.27626199927823097</v>
      </c>
      <c r="M13218" s="57">
        <v>0.20526881090704199</v>
      </c>
    </row>
    <row r="13219" spans="1:13" x14ac:dyDescent="0.25">
      <c r="A13219" t="s">
        <v>26909</v>
      </c>
      <c r="B13219" t="s">
        <v>26910</v>
      </c>
      <c r="C13219" s="2" t="s">
        <v>31</v>
      </c>
      <c r="D13219" s="2" t="s">
        <v>54</v>
      </c>
      <c r="E13219" s="2" t="s">
        <v>29028</v>
      </c>
      <c r="F13219" s="56"/>
      <c r="G13219" s="56">
        <v>89.196461930107802</v>
      </c>
      <c r="H13219" s="56"/>
      <c r="I13219" s="56"/>
      <c r="J13219" s="57">
        <v>0.26174425833776099</v>
      </c>
      <c r="K13219" s="57">
        <v>0.328518076725549</v>
      </c>
      <c r="L13219" s="57">
        <v>0.278156268716925</v>
      </c>
      <c r="M13219" s="57">
        <v>0.20060649130036401</v>
      </c>
    </row>
    <row r="13220" spans="1:13" x14ac:dyDescent="0.25">
      <c r="A13220" t="s">
        <v>16106</v>
      </c>
      <c r="B13220" t="s">
        <v>16107</v>
      </c>
      <c r="C13220" s="2" t="s">
        <v>35</v>
      </c>
      <c r="D13220" s="2" t="s">
        <v>312</v>
      </c>
      <c r="E13220" s="2" t="s">
        <v>29028</v>
      </c>
      <c r="F13220" s="56"/>
      <c r="G13220" s="56">
        <v>88.333903796435607</v>
      </c>
      <c r="H13220" s="56">
        <v>95.451054086536701</v>
      </c>
      <c r="I13220" s="56"/>
      <c r="J13220" s="57">
        <v>0.28659777500762401</v>
      </c>
      <c r="K13220" s="57">
        <v>0.36302319963853402</v>
      </c>
      <c r="L13220" s="57">
        <v>0.30933587465016099</v>
      </c>
      <c r="M13220" s="57">
        <v>0.22116547172457901</v>
      </c>
    </row>
    <row r="13221" spans="1:13" x14ac:dyDescent="0.25">
      <c r="A13221" t="s">
        <v>26907</v>
      </c>
      <c r="B13221" t="s">
        <v>26908</v>
      </c>
      <c r="C13221" s="2" t="s">
        <v>31</v>
      </c>
      <c r="D13221" s="2" t="s">
        <v>54</v>
      </c>
      <c r="E13221" s="2" t="s">
        <v>29028</v>
      </c>
      <c r="F13221" s="56"/>
      <c r="G13221" s="56">
        <v>89.196461930107802</v>
      </c>
      <c r="H13221" s="56"/>
      <c r="I13221" s="56"/>
      <c r="J13221" s="57">
        <v>0.26174425833776099</v>
      </c>
      <c r="K13221" s="57">
        <v>0.328518076725549</v>
      </c>
      <c r="L13221" s="57">
        <v>0.278156268716925</v>
      </c>
      <c r="M13221" s="57">
        <v>0.20060649130036401</v>
      </c>
    </row>
    <row r="13222" spans="1:13" x14ac:dyDescent="0.25">
      <c r="A13222" t="s">
        <v>30244</v>
      </c>
      <c r="B13222" t="s">
        <v>30245</v>
      </c>
      <c r="C13222" s="2" t="s">
        <v>35</v>
      </c>
      <c r="D13222" s="2" t="s">
        <v>54</v>
      </c>
      <c r="E13222" s="2" t="s">
        <v>29028</v>
      </c>
      <c r="F13222" s="56"/>
      <c r="G13222" s="56">
        <v>96.391019789282296</v>
      </c>
      <c r="H13222" s="56"/>
      <c r="I13222" s="56"/>
      <c r="J13222" s="57">
        <v>0.24130221365433499</v>
      </c>
      <c r="K13222" s="57">
        <v>0.29960496207874199</v>
      </c>
      <c r="L13222" s="57">
        <v>0.25725320825471298</v>
      </c>
      <c r="M13222" s="57">
        <v>0.189068470668012</v>
      </c>
    </row>
    <row r="13223" spans="1:13" x14ac:dyDescent="0.25">
      <c r="A13223" t="s">
        <v>30248</v>
      </c>
      <c r="B13223" t="s">
        <v>30249</v>
      </c>
      <c r="C13223" s="2" t="s">
        <v>35</v>
      </c>
      <c r="D13223" s="2" t="s">
        <v>54</v>
      </c>
      <c r="E13223" s="2" t="s">
        <v>29028</v>
      </c>
      <c r="F13223" s="56"/>
      <c r="G13223" s="56">
        <v>96.391019789282296</v>
      </c>
      <c r="H13223" s="56"/>
      <c r="I13223" s="56"/>
      <c r="J13223" s="57">
        <v>0.24130221365433499</v>
      </c>
      <c r="K13223" s="57">
        <v>0.29960496207874199</v>
      </c>
      <c r="L13223" s="57">
        <v>0.25725320825471298</v>
      </c>
      <c r="M13223" s="57">
        <v>0.189068470668012</v>
      </c>
    </row>
    <row r="13224" spans="1:13" x14ac:dyDescent="0.25">
      <c r="A13224" t="s">
        <v>30252</v>
      </c>
      <c r="B13224" t="s">
        <v>30253</v>
      </c>
      <c r="C13224" s="2" t="s">
        <v>35</v>
      </c>
      <c r="D13224" s="2" t="s">
        <v>54</v>
      </c>
      <c r="E13224" s="2" t="s">
        <v>29028</v>
      </c>
      <c r="F13224" s="56"/>
      <c r="G13224" s="56">
        <v>96.391019789282296</v>
      </c>
      <c r="H13224" s="56"/>
      <c r="I13224" s="56"/>
      <c r="J13224" s="57">
        <v>0.24130221365433499</v>
      </c>
      <c r="K13224" s="57">
        <v>0.29960496207874199</v>
      </c>
      <c r="L13224" s="57">
        <v>0.25725320825471298</v>
      </c>
      <c r="M13224" s="57">
        <v>0.189068470668012</v>
      </c>
    </row>
    <row r="13225" spans="1:13" x14ac:dyDescent="0.25">
      <c r="A13225" t="s">
        <v>30250</v>
      </c>
      <c r="B13225" t="s">
        <v>30251</v>
      </c>
      <c r="C13225" s="2" t="s">
        <v>35</v>
      </c>
      <c r="D13225" s="2" t="s">
        <v>54</v>
      </c>
      <c r="E13225" s="2" t="s">
        <v>29028</v>
      </c>
      <c r="F13225" s="56"/>
      <c r="G13225" s="56">
        <v>96.391019789282296</v>
      </c>
      <c r="H13225" s="56"/>
      <c r="I13225" s="56"/>
      <c r="J13225" s="57">
        <v>0.24130221365433499</v>
      </c>
      <c r="K13225" s="57">
        <v>0.29960496207874199</v>
      </c>
      <c r="L13225" s="57">
        <v>0.25725320825471298</v>
      </c>
      <c r="M13225" s="57">
        <v>0.189068470668012</v>
      </c>
    </row>
    <row r="13226" spans="1:13" x14ac:dyDescent="0.25">
      <c r="A13226" t="s">
        <v>30238</v>
      </c>
      <c r="B13226" t="s">
        <v>30239</v>
      </c>
      <c r="C13226" s="2" t="s">
        <v>31</v>
      </c>
      <c r="D13226" s="2" t="s">
        <v>54</v>
      </c>
      <c r="E13226" s="2" t="s">
        <v>29028</v>
      </c>
      <c r="F13226" s="56"/>
      <c r="G13226" s="56">
        <v>96.391019789282296</v>
      </c>
      <c r="H13226" s="56"/>
      <c r="I13226" s="56"/>
      <c r="J13226" s="57">
        <v>0.24130221365433499</v>
      </c>
      <c r="K13226" s="57">
        <v>0.29960496207874199</v>
      </c>
      <c r="L13226" s="57">
        <v>0.25725320825471298</v>
      </c>
      <c r="M13226" s="57">
        <v>0.189068470668012</v>
      </c>
    </row>
    <row r="13227" spans="1:13" x14ac:dyDescent="0.25">
      <c r="A13227" t="s">
        <v>30240</v>
      </c>
      <c r="B13227" t="s">
        <v>30241</v>
      </c>
      <c r="C13227" s="2" t="s">
        <v>31</v>
      </c>
      <c r="D13227" s="2" t="s">
        <v>54</v>
      </c>
      <c r="E13227" s="2" t="s">
        <v>29028</v>
      </c>
      <c r="F13227" s="56"/>
      <c r="G13227" s="56">
        <v>96.391019789282296</v>
      </c>
      <c r="H13227" s="56"/>
      <c r="I13227" s="56"/>
      <c r="J13227" s="57">
        <v>0.24130221365433499</v>
      </c>
      <c r="K13227" s="57">
        <v>0.29960496207874199</v>
      </c>
      <c r="L13227" s="57">
        <v>0.25725320825471298</v>
      </c>
      <c r="M13227" s="57">
        <v>0.189068470668012</v>
      </c>
    </row>
    <row r="13228" spans="1:13" x14ac:dyDescent="0.25">
      <c r="A13228" t="s">
        <v>14042</v>
      </c>
      <c r="B13228" t="s">
        <v>14043</v>
      </c>
      <c r="C13228" s="2" t="s">
        <v>35</v>
      </c>
      <c r="D13228" s="2" t="s">
        <v>83</v>
      </c>
      <c r="E13228" s="2" t="s">
        <v>29028</v>
      </c>
      <c r="F13228" s="56"/>
      <c r="G13228" s="56">
        <v>105.081329533785</v>
      </c>
      <c r="H13228" s="56">
        <v>104.857358473028</v>
      </c>
      <c r="I13228" s="56"/>
      <c r="J13228" s="57">
        <v>0.29719063421019498</v>
      </c>
      <c r="K13228" s="57">
        <v>0.35430738592336602</v>
      </c>
      <c r="L13228" s="57">
        <v>0.31054394129850699</v>
      </c>
      <c r="M13228" s="57">
        <v>0.24449821589922599</v>
      </c>
    </row>
    <row r="13229" spans="1:13" x14ac:dyDescent="0.25">
      <c r="A13229" t="s">
        <v>26917</v>
      </c>
      <c r="B13229" t="s">
        <v>26918</v>
      </c>
      <c r="C13229" s="2" t="s">
        <v>35</v>
      </c>
      <c r="D13229" s="2" t="s">
        <v>54</v>
      </c>
      <c r="E13229" s="2" t="s">
        <v>29028</v>
      </c>
      <c r="F13229" s="56"/>
      <c r="G13229" s="56">
        <v>89.196461930107802</v>
      </c>
      <c r="H13229" s="56"/>
      <c r="I13229" s="56"/>
      <c r="J13229" s="57">
        <v>0.26174425833776099</v>
      </c>
      <c r="K13229" s="57">
        <v>0.328518076725549</v>
      </c>
      <c r="L13229" s="57">
        <v>0.278156268716925</v>
      </c>
      <c r="M13229" s="57">
        <v>0.20060649130036401</v>
      </c>
    </row>
    <row r="13230" spans="1:13" x14ac:dyDescent="0.25">
      <c r="A13230" t="s">
        <v>30246</v>
      </c>
      <c r="B13230" t="s">
        <v>30247</v>
      </c>
      <c r="C13230" s="2" t="s">
        <v>35</v>
      </c>
      <c r="D13230" s="2" t="s">
        <v>54</v>
      </c>
      <c r="E13230" s="2" t="s">
        <v>29028</v>
      </c>
      <c r="F13230" s="56"/>
      <c r="G13230" s="56">
        <v>96.391019789282296</v>
      </c>
      <c r="H13230" s="56"/>
      <c r="I13230" s="56"/>
      <c r="J13230" s="57">
        <v>0.24130221365433499</v>
      </c>
      <c r="K13230" s="57">
        <v>0.29960496207874199</v>
      </c>
      <c r="L13230" s="57">
        <v>0.25725320825471298</v>
      </c>
      <c r="M13230" s="57">
        <v>0.189068470668012</v>
      </c>
    </row>
    <row r="13231" spans="1:13" x14ac:dyDescent="0.25">
      <c r="A13231" t="s">
        <v>20993</v>
      </c>
      <c r="B13231" t="s">
        <v>20994</v>
      </c>
      <c r="C13231" s="2" t="s">
        <v>31</v>
      </c>
      <c r="D13231" s="2" t="s">
        <v>315</v>
      </c>
      <c r="E13231" s="2" t="s">
        <v>29028</v>
      </c>
      <c r="F13231" s="56">
        <v>99.428076881296107</v>
      </c>
      <c r="G13231" s="56">
        <v>90.169534255440396</v>
      </c>
      <c r="H13231" s="56">
        <v>98.858373019446404</v>
      </c>
      <c r="I13231" s="56"/>
      <c r="J13231" s="57">
        <v>0.32820786437439098</v>
      </c>
      <c r="K13231" s="57">
        <v>0.37568505649552603</v>
      </c>
      <c r="L13231" s="57">
        <v>0.33975892077714798</v>
      </c>
      <c r="M13231" s="57">
        <v>0.285126736680612</v>
      </c>
    </row>
    <row r="13232" spans="1:13" x14ac:dyDescent="0.25">
      <c r="A13232" t="s">
        <v>21001</v>
      </c>
      <c r="B13232" t="s">
        <v>21002</v>
      </c>
      <c r="C13232" s="2" t="s">
        <v>35</v>
      </c>
      <c r="D13232" s="2" t="s">
        <v>315</v>
      </c>
      <c r="E13232" s="2" t="s">
        <v>29028</v>
      </c>
      <c r="F13232" s="56">
        <v>99.428076881296107</v>
      </c>
      <c r="G13232" s="56">
        <v>90.169534255440396</v>
      </c>
      <c r="H13232" s="56">
        <v>98.858373019446404</v>
      </c>
      <c r="I13232" s="56"/>
      <c r="J13232" s="57">
        <v>0.32820786437439098</v>
      </c>
      <c r="K13232" s="57">
        <v>0.37568505649552603</v>
      </c>
      <c r="L13232" s="57">
        <v>0.33975892077714798</v>
      </c>
      <c r="M13232" s="57">
        <v>0.285126736680612</v>
      </c>
    </row>
    <row r="13233" spans="1:13" x14ac:dyDescent="0.25">
      <c r="A13233" t="s">
        <v>20995</v>
      </c>
      <c r="B13233" t="s">
        <v>20996</v>
      </c>
      <c r="C13233" s="2" t="s">
        <v>35</v>
      </c>
      <c r="D13233" s="2" t="s">
        <v>315</v>
      </c>
      <c r="E13233" s="2" t="s">
        <v>29028</v>
      </c>
      <c r="F13233" s="56">
        <v>99.428076881296107</v>
      </c>
      <c r="G13233" s="56">
        <v>90.169534255440396</v>
      </c>
      <c r="H13233" s="56">
        <v>98.858373019446404</v>
      </c>
      <c r="I13233" s="56"/>
      <c r="J13233" s="57">
        <v>0.32820786437439098</v>
      </c>
      <c r="K13233" s="57">
        <v>0.37568505649552603</v>
      </c>
      <c r="L13233" s="57">
        <v>0.33975892077714798</v>
      </c>
      <c r="M13233" s="57">
        <v>0.285126736680612</v>
      </c>
    </row>
    <row r="13234" spans="1:13" x14ac:dyDescent="0.25">
      <c r="A13234" t="s">
        <v>6362</v>
      </c>
      <c r="B13234" t="s">
        <v>6363</v>
      </c>
      <c r="C13234" s="2" t="s">
        <v>35</v>
      </c>
      <c r="D13234" s="2" t="s">
        <v>100</v>
      </c>
      <c r="E13234" s="2" t="s">
        <v>29028</v>
      </c>
      <c r="F13234" s="56"/>
      <c r="G13234" s="56">
        <v>88.333903796435607</v>
      </c>
      <c r="H13234" s="56">
        <v>95.451054086536701</v>
      </c>
      <c r="I13234" s="56"/>
      <c r="J13234" s="57">
        <v>0.28659777500762401</v>
      </c>
      <c r="K13234" s="57">
        <v>0.36302319963853402</v>
      </c>
      <c r="L13234" s="57">
        <v>0.30933587465016099</v>
      </c>
      <c r="M13234" s="57">
        <v>0.22116547172457901</v>
      </c>
    </row>
    <row r="13235" spans="1:13" x14ac:dyDescent="0.25">
      <c r="A13235" t="s">
        <v>6350</v>
      </c>
      <c r="B13235" t="s">
        <v>6351</v>
      </c>
      <c r="C13235" s="2" t="s">
        <v>31</v>
      </c>
      <c r="D13235" s="2" t="s">
        <v>100</v>
      </c>
      <c r="E13235" s="2" t="s">
        <v>29028</v>
      </c>
      <c r="F13235" s="56"/>
      <c r="G13235" s="56">
        <v>88.333903796435607</v>
      </c>
      <c r="H13235" s="56">
        <v>95.451054086536701</v>
      </c>
      <c r="I13235" s="56"/>
      <c r="J13235" s="57">
        <v>0.28659777500762401</v>
      </c>
      <c r="K13235" s="57">
        <v>0.36302319963853402</v>
      </c>
      <c r="L13235" s="57">
        <v>0.30933587465016099</v>
      </c>
      <c r="M13235" s="57">
        <v>0.22116547172457901</v>
      </c>
    </row>
    <row r="13236" spans="1:13" x14ac:dyDescent="0.25">
      <c r="A13236" t="s">
        <v>6352</v>
      </c>
      <c r="B13236" t="s">
        <v>6353</v>
      </c>
      <c r="C13236" s="2" t="s">
        <v>31</v>
      </c>
      <c r="D13236" s="2" t="s">
        <v>100</v>
      </c>
      <c r="E13236" s="2" t="s">
        <v>29028</v>
      </c>
      <c r="F13236" s="56"/>
      <c r="G13236" s="56">
        <v>88.333903796435607</v>
      </c>
      <c r="H13236" s="56">
        <v>95.451054086536701</v>
      </c>
      <c r="I13236" s="56"/>
      <c r="J13236" s="57">
        <v>0.28659777500762401</v>
      </c>
      <c r="K13236" s="57">
        <v>0.36302319963853402</v>
      </c>
      <c r="L13236" s="57">
        <v>0.30933587465016099</v>
      </c>
      <c r="M13236" s="57">
        <v>0.22116547172457901</v>
      </c>
    </row>
    <row r="13237" spans="1:13" x14ac:dyDescent="0.25">
      <c r="A13237" t="s">
        <v>6364</v>
      </c>
      <c r="B13237" t="s">
        <v>6365</v>
      </c>
      <c r="C13237" s="2" t="s">
        <v>35</v>
      </c>
      <c r="D13237" s="2" t="s">
        <v>100</v>
      </c>
      <c r="E13237" s="2" t="s">
        <v>29028</v>
      </c>
      <c r="F13237" s="56"/>
      <c r="G13237" s="56">
        <v>88.333903796435607</v>
      </c>
      <c r="H13237" s="56">
        <v>95.451054086536701</v>
      </c>
      <c r="I13237" s="56"/>
      <c r="J13237" s="57">
        <v>0.28659777500762401</v>
      </c>
      <c r="K13237" s="57">
        <v>0.36302319963853402</v>
      </c>
      <c r="L13237" s="57">
        <v>0.30933587465016099</v>
      </c>
      <c r="M13237" s="57">
        <v>0.22116547172457901</v>
      </c>
    </row>
    <row r="13238" spans="1:13" x14ac:dyDescent="0.25">
      <c r="A13238" t="s">
        <v>6354</v>
      </c>
      <c r="B13238" t="s">
        <v>6355</v>
      </c>
      <c r="C13238" s="2" t="s">
        <v>31</v>
      </c>
      <c r="D13238" s="2" t="s">
        <v>100</v>
      </c>
      <c r="E13238" s="2" t="s">
        <v>29028</v>
      </c>
      <c r="F13238" s="56"/>
      <c r="G13238" s="56">
        <v>88.333903796435607</v>
      </c>
      <c r="H13238" s="56">
        <v>95.451054086536701</v>
      </c>
      <c r="I13238" s="56"/>
      <c r="J13238" s="57">
        <v>0.28659777500762401</v>
      </c>
      <c r="K13238" s="57">
        <v>0.36302319963853402</v>
      </c>
      <c r="L13238" s="57">
        <v>0.30933587465016099</v>
      </c>
      <c r="M13238" s="57">
        <v>0.22116547172457901</v>
      </c>
    </row>
    <row r="13239" spans="1:13" x14ac:dyDescent="0.25">
      <c r="A13239" t="s">
        <v>20999</v>
      </c>
      <c r="B13239" t="s">
        <v>21000</v>
      </c>
      <c r="C13239" s="2" t="s">
        <v>35</v>
      </c>
      <c r="D13239" s="2" t="s">
        <v>315</v>
      </c>
      <c r="E13239" s="2" t="s">
        <v>29028</v>
      </c>
      <c r="F13239" s="56">
        <v>99.428076881296107</v>
      </c>
      <c r="G13239" s="56">
        <v>90.169534255440396</v>
      </c>
      <c r="H13239" s="56">
        <v>98.858373019446404</v>
      </c>
      <c r="I13239" s="56"/>
      <c r="J13239" s="57">
        <v>0.32820786437439098</v>
      </c>
      <c r="K13239" s="57">
        <v>0.37568505649552603</v>
      </c>
      <c r="L13239" s="57">
        <v>0.33975892077714798</v>
      </c>
      <c r="M13239" s="57">
        <v>0.285126736680612</v>
      </c>
    </row>
    <row r="13240" spans="1:13" x14ac:dyDescent="0.25">
      <c r="A13240" t="s">
        <v>6356</v>
      </c>
      <c r="B13240" t="s">
        <v>6357</v>
      </c>
      <c r="C13240" s="2" t="s">
        <v>31</v>
      </c>
      <c r="D13240" s="2" t="s">
        <v>100</v>
      </c>
      <c r="E13240" s="2" t="s">
        <v>29028</v>
      </c>
      <c r="F13240" s="56"/>
      <c r="G13240" s="56">
        <v>88.333903796435607</v>
      </c>
      <c r="H13240" s="56">
        <v>95.451054086536701</v>
      </c>
      <c r="I13240" s="56"/>
      <c r="J13240" s="57">
        <v>0.28659777500762401</v>
      </c>
      <c r="K13240" s="57">
        <v>0.36302319963853402</v>
      </c>
      <c r="L13240" s="57">
        <v>0.30933587465016099</v>
      </c>
      <c r="M13240" s="57">
        <v>0.22116547172457901</v>
      </c>
    </row>
    <row r="13241" spans="1:13" x14ac:dyDescent="0.25">
      <c r="A13241" t="s">
        <v>6366</v>
      </c>
      <c r="B13241" t="s">
        <v>6367</v>
      </c>
      <c r="C13241" s="2" t="s">
        <v>35</v>
      </c>
      <c r="D13241" s="2" t="s">
        <v>100</v>
      </c>
      <c r="E13241" s="2" t="s">
        <v>29028</v>
      </c>
      <c r="F13241" s="56"/>
      <c r="G13241" s="56">
        <v>88.333903796435607</v>
      </c>
      <c r="H13241" s="56">
        <v>95.451054086536701</v>
      </c>
      <c r="I13241" s="56"/>
      <c r="J13241" s="57">
        <v>0.28659777500762401</v>
      </c>
      <c r="K13241" s="57">
        <v>0.36302319963853402</v>
      </c>
      <c r="L13241" s="57">
        <v>0.30933587465016099</v>
      </c>
      <c r="M13241" s="57">
        <v>0.22116547172457901</v>
      </c>
    </row>
    <row r="13242" spans="1:13" x14ac:dyDescent="0.25">
      <c r="A13242" t="s">
        <v>6358</v>
      </c>
      <c r="B13242" t="s">
        <v>6359</v>
      </c>
      <c r="C13242" s="2" t="s">
        <v>31</v>
      </c>
      <c r="D13242" s="2" t="s">
        <v>100</v>
      </c>
      <c r="E13242" s="2" t="s">
        <v>29028</v>
      </c>
      <c r="F13242" s="56"/>
      <c r="G13242" s="56">
        <v>88.333903796435607</v>
      </c>
      <c r="H13242" s="56">
        <v>95.451054086536701</v>
      </c>
      <c r="I13242" s="56"/>
      <c r="J13242" s="57">
        <v>0.28659777500762401</v>
      </c>
      <c r="K13242" s="57">
        <v>0.36302319963853402</v>
      </c>
      <c r="L13242" s="57">
        <v>0.30933587465016099</v>
      </c>
      <c r="M13242" s="57">
        <v>0.22116547172457901</v>
      </c>
    </row>
    <row r="13243" spans="1:13" x14ac:dyDescent="0.25">
      <c r="A13243" t="s">
        <v>6368</v>
      </c>
      <c r="B13243" t="s">
        <v>6369</v>
      </c>
      <c r="C13243" s="2" t="s">
        <v>35</v>
      </c>
      <c r="D13243" s="2" t="s">
        <v>100</v>
      </c>
      <c r="E13243" s="2" t="s">
        <v>29028</v>
      </c>
      <c r="F13243" s="56">
        <v>94.726835181911099</v>
      </c>
      <c r="G13243" s="56">
        <v>89.723558325232702</v>
      </c>
      <c r="H13243" s="56">
        <v>95.907243975866606</v>
      </c>
      <c r="I13243" s="56"/>
      <c r="J13243" s="57">
        <v>0.33764363284306798</v>
      </c>
      <c r="K13243" s="57">
        <v>0.41880450940703901</v>
      </c>
      <c r="L13243" s="57">
        <v>0.356937242486706</v>
      </c>
      <c r="M13243" s="57">
        <v>0.26851679726452599</v>
      </c>
    </row>
    <row r="13244" spans="1:13" x14ac:dyDescent="0.25">
      <c r="A13244" t="s">
        <v>20985</v>
      </c>
      <c r="B13244" t="s">
        <v>20986</v>
      </c>
      <c r="C13244" s="2" t="s">
        <v>31</v>
      </c>
      <c r="D13244" s="2" t="s">
        <v>315</v>
      </c>
      <c r="E13244" s="2" t="s">
        <v>29028</v>
      </c>
      <c r="F13244" s="56">
        <v>99.428076881296107</v>
      </c>
      <c r="G13244" s="56">
        <v>90.169534255440396</v>
      </c>
      <c r="H13244" s="56">
        <v>98.858373019446404</v>
      </c>
      <c r="I13244" s="56"/>
      <c r="J13244" s="57">
        <v>0.32820786437439098</v>
      </c>
      <c r="K13244" s="57">
        <v>0.37568505649552603</v>
      </c>
      <c r="L13244" s="57">
        <v>0.33975892077714798</v>
      </c>
      <c r="M13244" s="57">
        <v>0.285126736680612</v>
      </c>
    </row>
    <row r="13245" spans="1:13" x14ac:dyDescent="0.25">
      <c r="A13245" t="s">
        <v>6360</v>
      </c>
      <c r="B13245" t="s">
        <v>6361</v>
      </c>
      <c r="C13245" s="2" t="s">
        <v>31</v>
      </c>
      <c r="D13245" s="2" t="s">
        <v>100</v>
      </c>
      <c r="E13245" s="2" t="s">
        <v>29028</v>
      </c>
      <c r="F13245" s="56"/>
      <c r="G13245" s="56">
        <v>88.333903796435607</v>
      </c>
      <c r="H13245" s="56">
        <v>95.451054086536701</v>
      </c>
      <c r="I13245" s="56"/>
      <c r="J13245" s="57">
        <v>0.28659777500762401</v>
      </c>
      <c r="K13245" s="57">
        <v>0.36302319963853402</v>
      </c>
      <c r="L13245" s="57">
        <v>0.30933587465016099</v>
      </c>
      <c r="M13245" s="57">
        <v>0.22116547172457901</v>
      </c>
    </row>
    <row r="13246" spans="1:13" x14ac:dyDescent="0.25">
      <c r="A13246" t="s">
        <v>20991</v>
      </c>
      <c r="B13246" t="s">
        <v>20992</v>
      </c>
      <c r="C13246" s="2" t="s">
        <v>31</v>
      </c>
      <c r="D13246" s="2" t="s">
        <v>315</v>
      </c>
      <c r="E13246" s="2" t="s">
        <v>29028</v>
      </c>
      <c r="F13246" s="56">
        <v>99.428076881296107</v>
      </c>
      <c r="G13246" s="56">
        <v>90.169534255440396</v>
      </c>
      <c r="H13246" s="56">
        <v>98.858373019446404</v>
      </c>
      <c r="I13246" s="56"/>
      <c r="J13246" s="57">
        <v>0.32820786437439098</v>
      </c>
      <c r="K13246" s="57">
        <v>0.37568505649552603</v>
      </c>
      <c r="L13246" s="57">
        <v>0.33975892077714798</v>
      </c>
      <c r="M13246" s="57">
        <v>0.285126736680612</v>
      </c>
    </row>
    <row r="13247" spans="1:13" x14ac:dyDescent="0.25">
      <c r="A13247" t="s">
        <v>20981</v>
      </c>
      <c r="B13247" t="s">
        <v>20982</v>
      </c>
      <c r="C13247" s="2" t="s">
        <v>31</v>
      </c>
      <c r="D13247" s="2" t="s">
        <v>315</v>
      </c>
      <c r="E13247" s="2" t="s">
        <v>29028</v>
      </c>
      <c r="F13247" s="56">
        <v>99.428076881296107</v>
      </c>
      <c r="G13247" s="56">
        <v>90.169534255440396</v>
      </c>
      <c r="H13247" s="56">
        <v>98.858373019446404</v>
      </c>
      <c r="I13247" s="56"/>
      <c r="J13247" s="57">
        <v>0.32820786437439098</v>
      </c>
      <c r="K13247" s="57">
        <v>0.37568505649552603</v>
      </c>
      <c r="L13247" s="57">
        <v>0.33975892077714798</v>
      </c>
      <c r="M13247" s="57">
        <v>0.285126736680612</v>
      </c>
    </row>
    <row r="13248" spans="1:13" x14ac:dyDescent="0.25">
      <c r="A13248" t="s">
        <v>11805</v>
      </c>
      <c r="B13248" t="s">
        <v>11806</v>
      </c>
      <c r="C13248" s="2" t="s">
        <v>31</v>
      </c>
      <c r="D13248" s="2" t="s">
        <v>80</v>
      </c>
      <c r="E13248" s="2" t="s">
        <v>29028</v>
      </c>
      <c r="F13248" s="56"/>
      <c r="G13248" s="56">
        <v>101.0732693849</v>
      </c>
      <c r="H13248" s="56">
        <v>102.968944512546</v>
      </c>
      <c r="I13248" s="56"/>
      <c r="J13248" s="57">
        <v>0.29275789364663302</v>
      </c>
      <c r="K13248" s="57">
        <v>0.35071271520533398</v>
      </c>
      <c r="L13248" s="57">
        <v>0.30721948581884601</v>
      </c>
      <c r="M13248" s="57">
        <v>0.23722937599294</v>
      </c>
    </row>
    <row r="13249" spans="1:13" x14ac:dyDescent="0.25">
      <c r="A13249" t="s">
        <v>11813</v>
      </c>
      <c r="B13249" t="s">
        <v>11814</v>
      </c>
      <c r="C13249" s="2" t="s">
        <v>35</v>
      </c>
      <c r="D13249" s="2" t="s">
        <v>80</v>
      </c>
      <c r="E13249" s="2" t="s">
        <v>29028</v>
      </c>
      <c r="F13249" s="56"/>
      <c r="G13249" s="56">
        <v>101.0732693849</v>
      </c>
      <c r="H13249" s="56">
        <v>102.968944512546</v>
      </c>
      <c r="I13249" s="56"/>
      <c r="J13249" s="57">
        <v>0.29275789364663302</v>
      </c>
      <c r="K13249" s="57">
        <v>0.35071271520533398</v>
      </c>
      <c r="L13249" s="57">
        <v>0.30721948581884601</v>
      </c>
      <c r="M13249" s="57">
        <v>0.23722937599294</v>
      </c>
    </row>
    <row r="13250" spans="1:13" x14ac:dyDescent="0.25">
      <c r="A13250" t="s">
        <v>11811</v>
      </c>
      <c r="B13250" t="s">
        <v>11812</v>
      </c>
      <c r="C13250" s="2" t="s">
        <v>35</v>
      </c>
      <c r="D13250" s="2" t="s">
        <v>80</v>
      </c>
      <c r="E13250" s="2" t="s">
        <v>29028</v>
      </c>
      <c r="F13250" s="56"/>
      <c r="G13250" s="56">
        <v>101.0732693849</v>
      </c>
      <c r="H13250" s="56">
        <v>102.968944512546</v>
      </c>
      <c r="I13250" s="56"/>
      <c r="J13250" s="57">
        <v>0.29275789364663302</v>
      </c>
      <c r="K13250" s="57">
        <v>0.35071271520533398</v>
      </c>
      <c r="L13250" s="57">
        <v>0.30721948581884601</v>
      </c>
      <c r="M13250" s="57">
        <v>0.23722937599294</v>
      </c>
    </row>
    <row r="13251" spans="1:13" x14ac:dyDescent="0.25">
      <c r="A13251" t="s">
        <v>11801</v>
      </c>
      <c r="B13251" t="s">
        <v>11802</v>
      </c>
      <c r="C13251" s="2" t="s">
        <v>31</v>
      </c>
      <c r="D13251" s="2" t="s">
        <v>80</v>
      </c>
      <c r="E13251" s="2" t="s">
        <v>29028</v>
      </c>
      <c r="F13251" s="56"/>
      <c r="G13251" s="56">
        <v>101.0732693849</v>
      </c>
      <c r="H13251" s="56">
        <v>102.968944512546</v>
      </c>
      <c r="I13251" s="56"/>
      <c r="J13251" s="57">
        <v>0.29275789364663302</v>
      </c>
      <c r="K13251" s="57">
        <v>0.35071271520533398</v>
      </c>
      <c r="L13251" s="57">
        <v>0.30721948581884601</v>
      </c>
      <c r="M13251" s="57">
        <v>0.23722937599294</v>
      </c>
    </row>
    <row r="13252" spans="1:13" x14ac:dyDescent="0.25">
      <c r="A13252" t="s">
        <v>11803</v>
      </c>
      <c r="B13252" t="s">
        <v>11804</v>
      </c>
      <c r="C13252" s="2" t="s">
        <v>31</v>
      </c>
      <c r="D13252" s="2" t="s">
        <v>80</v>
      </c>
      <c r="E13252" s="2" t="s">
        <v>29028</v>
      </c>
      <c r="F13252" s="56"/>
      <c r="G13252" s="56">
        <v>101.0732693849</v>
      </c>
      <c r="H13252" s="56">
        <v>102.968944512546</v>
      </c>
      <c r="I13252" s="56"/>
      <c r="J13252" s="57">
        <v>0.29275789364663302</v>
      </c>
      <c r="K13252" s="57">
        <v>0.35071271520533398</v>
      </c>
      <c r="L13252" s="57">
        <v>0.30721948581884601</v>
      </c>
      <c r="M13252" s="57">
        <v>0.23722937599294</v>
      </c>
    </row>
    <row r="13253" spans="1:13" x14ac:dyDescent="0.25">
      <c r="A13253" t="s">
        <v>26128</v>
      </c>
      <c r="B13253" t="s">
        <v>11804</v>
      </c>
      <c r="C13253" s="2" t="s">
        <v>35</v>
      </c>
      <c r="D13253" s="2" t="s">
        <v>39</v>
      </c>
      <c r="E13253" s="2" t="s">
        <v>29028</v>
      </c>
      <c r="F13253" s="56"/>
      <c r="G13253" s="56">
        <v>101.597379750641</v>
      </c>
      <c r="H13253" s="56"/>
      <c r="I13253" s="56"/>
      <c r="J13253" s="57">
        <v>0.24309136607475301</v>
      </c>
      <c r="K13253" s="57">
        <v>0.30756431685813101</v>
      </c>
      <c r="L13253" s="57">
        <v>0.25935734209530897</v>
      </c>
      <c r="M13253" s="57">
        <v>0.18297184745035999</v>
      </c>
    </row>
    <row r="13254" spans="1:13" x14ac:dyDescent="0.25">
      <c r="A13254" t="s">
        <v>11799</v>
      </c>
      <c r="B13254" t="s">
        <v>11800</v>
      </c>
      <c r="C13254" s="2" t="s">
        <v>31</v>
      </c>
      <c r="D13254" s="2" t="s">
        <v>80</v>
      </c>
      <c r="E13254" s="2" t="s">
        <v>29028</v>
      </c>
      <c r="F13254" s="56"/>
      <c r="G13254" s="56">
        <v>101.0732693849</v>
      </c>
      <c r="H13254" s="56">
        <v>102.968944512546</v>
      </c>
      <c r="I13254" s="56"/>
      <c r="J13254" s="57">
        <v>0.29275789364663302</v>
      </c>
      <c r="K13254" s="57">
        <v>0.35071271520533398</v>
      </c>
      <c r="L13254" s="57">
        <v>0.30721948581884601</v>
      </c>
      <c r="M13254" s="57">
        <v>0.23722937599294</v>
      </c>
    </row>
    <row r="13255" spans="1:13" x14ac:dyDescent="0.25">
      <c r="A13255" t="s">
        <v>11809</v>
      </c>
      <c r="B13255" t="s">
        <v>11810</v>
      </c>
      <c r="C13255" s="2" t="s">
        <v>31</v>
      </c>
      <c r="D13255" s="2" t="s">
        <v>80</v>
      </c>
      <c r="E13255" s="2" t="s">
        <v>29028</v>
      </c>
      <c r="F13255" s="56"/>
      <c r="G13255" s="56">
        <v>101.0732693849</v>
      </c>
      <c r="H13255" s="56">
        <v>102.968944512546</v>
      </c>
      <c r="I13255" s="56"/>
      <c r="J13255" s="57">
        <v>0.29275789364663302</v>
      </c>
      <c r="K13255" s="57">
        <v>0.35071271520533398</v>
      </c>
      <c r="L13255" s="57">
        <v>0.30721948581884601</v>
      </c>
      <c r="M13255" s="57">
        <v>0.23722937599294</v>
      </c>
    </row>
    <row r="13256" spans="1:13" x14ac:dyDescent="0.25">
      <c r="A13256" t="s">
        <v>11807</v>
      </c>
      <c r="B13256" t="s">
        <v>11808</v>
      </c>
      <c r="C13256" s="2" t="s">
        <v>31</v>
      </c>
      <c r="D13256" s="2" t="s">
        <v>80</v>
      </c>
      <c r="E13256" s="2" t="s">
        <v>29028</v>
      </c>
      <c r="F13256" s="56"/>
      <c r="G13256" s="56">
        <v>101.0732693849</v>
      </c>
      <c r="H13256" s="56">
        <v>102.968944512546</v>
      </c>
      <c r="I13256" s="56"/>
      <c r="J13256" s="57">
        <v>0.29275789364663302</v>
      </c>
      <c r="K13256" s="57">
        <v>0.35071271520533398</v>
      </c>
      <c r="L13256" s="57">
        <v>0.30721948581884601</v>
      </c>
      <c r="M13256" s="57">
        <v>0.23722937599294</v>
      </c>
    </row>
    <row r="13257" spans="1:13" x14ac:dyDescent="0.25">
      <c r="A13257" t="s">
        <v>26124</v>
      </c>
      <c r="B13257" t="s">
        <v>26125</v>
      </c>
      <c r="C13257" s="2" t="s">
        <v>35</v>
      </c>
      <c r="D13257" s="2" t="s">
        <v>39</v>
      </c>
      <c r="E13257" s="2" t="s">
        <v>29028</v>
      </c>
      <c r="F13257" s="56"/>
      <c r="G13257" s="56">
        <v>100.670435358388</v>
      </c>
      <c r="H13257" s="56"/>
      <c r="I13257" s="56"/>
      <c r="J13257" s="57">
        <v>0.25929036501031899</v>
      </c>
      <c r="K13257" s="57">
        <v>0.32533512670048498</v>
      </c>
      <c r="L13257" s="57">
        <v>0.27544050679045501</v>
      </c>
      <c r="M13257" s="57">
        <v>0.19949200719426</v>
      </c>
    </row>
    <row r="13258" spans="1:13" x14ac:dyDescent="0.25">
      <c r="A13258" t="s">
        <v>30242</v>
      </c>
      <c r="B13258" t="s">
        <v>30243</v>
      </c>
      <c r="C13258" s="2" t="s">
        <v>35</v>
      </c>
      <c r="D13258" s="2" t="s">
        <v>54</v>
      </c>
      <c r="E13258" s="2" t="s">
        <v>29028</v>
      </c>
      <c r="F13258" s="56"/>
      <c r="G13258" s="56">
        <v>96.391019789282296</v>
      </c>
      <c r="H13258" s="56"/>
      <c r="I13258" s="56"/>
      <c r="J13258" s="57">
        <v>0.24130221365433499</v>
      </c>
      <c r="K13258" s="57">
        <v>0.29960496207874199</v>
      </c>
      <c r="L13258" s="57">
        <v>0.25725320825471298</v>
      </c>
      <c r="M13258" s="57">
        <v>0.189068470668012</v>
      </c>
    </row>
    <row r="13259" spans="1:13" x14ac:dyDescent="0.25">
      <c r="A13259" t="s">
        <v>22186</v>
      </c>
      <c r="B13259" t="s">
        <v>22187</v>
      </c>
      <c r="C13259" s="2" t="s">
        <v>35</v>
      </c>
      <c r="D13259" s="2" t="s">
        <v>69</v>
      </c>
      <c r="E13259" s="2" t="s">
        <v>29028</v>
      </c>
      <c r="F13259" s="56"/>
      <c r="G13259" s="56">
        <v>101.03553965946099</v>
      </c>
      <c r="H13259" s="56"/>
      <c r="I13259" s="56"/>
      <c r="J13259" s="57">
        <v>0.282362507490311</v>
      </c>
      <c r="K13259" s="57">
        <v>0.33831577182969103</v>
      </c>
      <c r="L13259" s="57">
        <v>0.29650799063588701</v>
      </c>
      <c r="M13259" s="57">
        <v>0.22739873657156301</v>
      </c>
    </row>
    <row r="13260" spans="1:13" x14ac:dyDescent="0.25">
      <c r="A13260" t="s">
        <v>21173</v>
      </c>
      <c r="B13260" t="s">
        <v>21174</v>
      </c>
      <c r="C13260" s="2" t="s">
        <v>31</v>
      </c>
      <c r="D13260" s="2" t="s">
        <v>315</v>
      </c>
      <c r="E13260" s="2" t="s">
        <v>29028</v>
      </c>
      <c r="F13260" s="56"/>
      <c r="G13260" s="56">
        <v>101.03553965946099</v>
      </c>
      <c r="H13260" s="56"/>
      <c r="I13260" s="56"/>
      <c r="J13260" s="57">
        <v>0.282362507490311</v>
      </c>
      <c r="K13260" s="57">
        <v>0.33831577182969103</v>
      </c>
      <c r="L13260" s="57">
        <v>0.29650799063588701</v>
      </c>
      <c r="M13260" s="57">
        <v>0.22739873657156301</v>
      </c>
    </row>
    <row r="13261" spans="1:13" x14ac:dyDescent="0.25">
      <c r="A13261" t="s">
        <v>21191</v>
      </c>
      <c r="B13261" t="s">
        <v>21192</v>
      </c>
      <c r="C13261" s="2" t="s">
        <v>35</v>
      </c>
      <c r="D13261" s="2" t="s">
        <v>315</v>
      </c>
      <c r="E13261" s="2" t="s">
        <v>29028</v>
      </c>
      <c r="F13261" s="56"/>
      <c r="G13261" s="56">
        <v>101.03553965946099</v>
      </c>
      <c r="H13261" s="56"/>
      <c r="I13261" s="56"/>
      <c r="J13261" s="57">
        <v>0.282362507490311</v>
      </c>
      <c r="K13261" s="57">
        <v>0.33831577182969103</v>
      </c>
      <c r="L13261" s="57">
        <v>0.29650799063588701</v>
      </c>
      <c r="M13261" s="57">
        <v>0.22739873657156301</v>
      </c>
    </row>
    <row r="13262" spans="1:13" x14ac:dyDescent="0.25">
      <c r="A13262" t="s">
        <v>21183</v>
      </c>
      <c r="B13262" t="s">
        <v>21184</v>
      </c>
      <c r="C13262" s="2" t="s">
        <v>31</v>
      </c>
      <c r="D13262" s="2" t="s">
        <v>315</v>
      </c>
      <c r="E13262" s="2" t="s">
        <v>29028</v>
      </c>
      <c r="F13262" s="56"/>
      <c r="G13262" s="56">
        <v>101.03553965946099</v>
      </c>
      <c r="H13262" s="56"/>
      <c r="I13262" s="56"/>
      <c r="J13262" s="57">
        <v>0.282362507490311</v>
      </c>
      <c r="K13262" s="57">
        <v>0.33831577182969103</v>
      </c>
      <c r="L13262" s="57">
        <v>0.29650799063588701</v>
      </c>
      <c r="M13262" s="57">
        <v>0.22739873657156301</v>
      </c>
    </row>
    <row r="13263" spans="1:13" x14ac:dyDescent="0.25">
      <c r="A13263" t="s">
        <v>21187</v>
      </c>
      <c r="B13263" t="s">
        <v>21188</v>
      </c>
      <c r="C13263" s="2" t="s">
        <v>35</v>
      </c>
      <c r="D13263" s="2" t="s">
        <v>315</v>
      </c>
      <c r="E13263" s="2" t="s">
        <v>29028</v>
      </c>
      <c r="F13263" s="56"/>
      <c r="G13263" s="56">
        <v>101.03553965946099</v>
      </c>
      <c r="H13263" s="56"/>
      <c r="I13263" s="56"/>
      <c r="J13263" s="57">
        <v>0.282362507490311</v>
      </c>
      <c r="K13263" s="57">
        <v>0.33831577182969103</v>
      </c>
      <c r="L13263" s="57">
        <v>0.29650799063588701</v>
      </c>
      <c r="M13263" s="57">
        <v>0.22739873657156301</v>
      </c>
    </row>
    <row r="13264" spans="1:13" x14ac:dyDescent="0.25">
      <c r="A13264" t="s">
        <v>21175</v>
      </c>
      <c r="B13264" t="s">
        <v>21176</v>
      </c>
      <c r="C13264" s="2" t="s">
        <v>31</v>
      </c>
      <c r="D13264" s="2" t="s">
        <v>315</v>
      </c>
      <c r="E13264" s="2" t="s">
        <v>29028</v>
      </c>
      <c r="F13264" s="56"/>
      <c r="G13264" s="56">
        <v>101.03553965946099</v>
      </c>
      <c r="H13264" s="56"/>
      <c r="I13264" s="56"/>
      <c r="J13264" s="57">
        <v>0.282362507490311</v>
      </c>
      <c r="K13264" s="57">
        <v>0.33831577182969103</v>
      </c>
      <c r="L13264" s="57">
        <v>0.29650799063588701</v>
      </c>
      <c r="M13264" s="57">
        <v>0.22739873657156301</v>
      </c>
    </row>
    <row r="13265" spans="1:13" x14ac:dyDescent="0.25">
      <c r="A13265" t="s">
        <v>21177</v>
      </c>
      <c r="B13265" t="s">
        <v>21178</v>
      </c>
      <c r="C13265" s="2" t="s">
        <v>31</v>
      </c>
      <c r="D13265" s="2" t="s">
        <v>315</v>
      </c>
      <c r="E13265" s="2" t="s">
        <v>29028</v>
      </c>
      <c r="F13265" s="56"/>
      <c r="G13265" s="56">
        <v>101.03553965946099</v>
      </c>
      <c r="H13265" s="56"/>
      <c r="I13265" s="56"/>
      <c r="J13265" s="57">
        <v>0.282362507490311</v>
      </c>
      <c r="K13265" s="57">
        <v>0.33831577182969103</v>
      </c>
      <c r="L13265" s="57">
        <v>0.29650799063588701</v>
      </c>
      <c r="M13265" s="57">
        <v>0.22739873657156301</v>
      </c>
    </row>
    <row r="13266" spans="1:13" x14ac:dyDescent="0.25">
      <c r="A13266" t="s">
        <v>21179</v>
      </c>
      <c r="B13266" t="s">
        <v>21180</v>
      </c>
      <c r="C13266" s="2" t="s">
        <v>31</v>
      </c>
      <c r="D13266" s="2" t="s">
        <v>315</v>
      </c>
      <c r="E13266" s="2" t="s">
        <v>29028</v>
      </c>
      <c r="F13266" s="56"/>
      <c r="G13266" s="56">
        <v>101.03553965946099</v>
      </c>
      <c r="H13266" s="56"/>
      <c r="I13266" s="56"/>
      <c r="J13266" s="57">
        <v>0.282362507490311</v>
      </c>
      <c r="K13266" s="57">
        <v>0.33831577182969103</v>
      </c>
      <c r="L13266" s="57">
        <v>0.29650799063588701</v>
      </c>
      <c r="M13266" s="57">
        <v>0.22739873657156301</v>
      </c>
    </row>
    <row r="13267" spans="1:13" x14ac:dyDescent="0.25">
      <c r="A13267" t="s">
        <v>21181</v>
      </c>
      <c r="B13267" t="s">
        <v>21182</v>
      </c>
      <c r="C13267" s="2" t="s">
        <v>31</v>
      </c>
      <c r="D13267" s="2" t="s">
        <v>315</v>
      </c>
      <c r="E13267" s="2" t="s">
        <v>29028</v>
      </c>
      <c r="F13267" s="56"/>
      <c r="G13267" s="56">
        <v>101.03553965946099</v>
      </c>
      <c r="H13267" s="56"/>
      <c r="I13267" s="56"/>
      <c r="J13267" s="57">
        <v>0.282362507490311</v>
      </c>
      <c r="K13267" s="57">
        <v>0.33831577182969103</v>
      </c>
      <c r="L13267" s="57">
        <v>0.29650799063588701</v>
      </c>
      <c r="M13267" s="57">
        <v>0.22739873657156301</v>
      </c>
    </row>
    <row r="13268" spans="1:13" x14ac:dyDescent="0.25">
      <c r="A13268" t="s">
        <v>14030</v>
      </c>
      <c r="B13268" t="s">
        <v>14031</v>
      </c>
      <c r="C13268" s="2" t="s">
        <v>31</v>
      </c>
      <c r="D13268" s="2" t="s">
        <v>83</v>
      </c>
      <c r="E13268" s="2" t="s">
        <v>29028</v>
      </c>
      <c r="F13268" s="56"/>
      <c r="G13268" s="56">
        <v>105.081329533785</v>
      </c>
      <c r="H13268" s="56">
        <v>104.857358473028</v>
      </c>
      <c r="I13268" s="56"/>
      <c r="J13268" s="57">
        <v>0.29719063421019498</v>
      </c>
      <c r="K13268" s="57">
        <v>0.35430738592336602</v>
      </c>
      <c r="L13268" s="57">
        <v>0.31054394129850699</v>
      </c>
      <c r="M13268" s="57">
        <v>0.24449821589922599</v>
      </c>
    </row>
    <row r="13269" spans="1:13" x14ac:dyDescent="0.25">
      <c r="A13269" t="s">
        <v>26114</v>
      </c>
      <c r="B13269" t="s">
        <v>26115</v>
      </c>
      <c r="C13269" s="2" t="s">
        <v>31</v>
      </c>
      <c r="D13269" s="2" t="s">
        <v>39</v>
      </c>
      <c r="E13269" s="2" t="s">
        <v>29028</v>
      </c>
      <c r="F13269" s="56"/>
      <c r="G13269" s="56">
        <v>101.597379750641</v>
      </c>
      <c r="H13269" s="56"/>
      <c r="I13269" s="56"/>
      <c r="J13269" s="57">
        <v>0.24309136607475301</v>
      </c>
      <c r="K13269" s="57">
        <v>0.30756431685813101</v>
      </c>
      <c r="L13269" s="57">
        <v>0.25935734209530897</v>
      </c>
      <c r="M13269" s="57">
        <v>0.18297184745035999</v>
      </c>
    </row>
    <row r="13270" spans="1:13" x14ac:dyDescent="0.25">
      <c r="A13270" t="s">
        <v>1800</v>
      </c>
      <c r="B13270" t="s">
        <v>1801</v>
      </c>
      <c r="C13270" s="2" t="s">
        <v>35</v>
      </c>
      <c r="D13270" s="2" t="s">
        <v>312</v>
      </c>
      <c r="E13270" s="2" t="s">
        <v>29027</v>
      </c>
      <c r="F13270" s="56">
        <v>98.443231012456394</v>
      </c>
      <c r="G13270" s="56">
        <v>93.263900517461494</v>
      </c>
      <c r="H13270" s="56">
        <v>92.040761399943904</v>
      </c>
      <c r="I13270" s="56">
        <v>100.853708045137</v>
      </c>
      <c r="J13270" s="57">
        <v>0.44720721018334197</v>
      </c>
      <c r="K13270" s="57">
        <v>0.54873403098141604</v>
      </c>
      <c r="L13270" s="57">
        <v>0.478258487212255</v>
      </c>
      <c r="M13270" s="57">
        <v>0.37474656341135498</v>
      </c>
    </row>
    <row r="13271" spans="1:13" x14ac:dyDescent="0.25">
      <c r="A13271" t="s">
        <v>17915</v>
      </c>
      <c r="B13271" t="s">
        <v>17916</v>
      </c>
      <c r="C13271" s="2" t="s">
        <v>31</v>
      </c>
      <c r="D13271" s="2" t="s">
        <v>210</v>
      </c>
      <c r="E13271" s="2" t="s">
        <v>29028</v>
      </c>
      <c r="F13271" s="56"/>
      <c r="G13271" s="56">
        <v>87.285060975497899</v>
      </c>
      <c r="H13271" s="56"/>
      <c r="I13271" s="56"/>
      <c r="J13271" s="57">
        <v>0.27313912236552601</v>
      </c>
      <c r="K13271" s="57">
        <v>0.33219719351808902</v>
      </c>
      <c r="L13271" s="57">
        <v>0.26638791371919202</v>
      </c>
      <c r="M13271" s="57">
        <v>0.20168253254125501</v>
      </c>
    </row>
    <row r="13272" spans="1:13" x14ac:dyDescent="0.25">
      <c r="A13272" t="s">
        <v>14574</v>
      </c>
      <c r="B13272" t="s">
        <v>14575</v>
      </c>
      <c r="C13272" s="2" t="s">
        <v>31</v>
      </c>
      <c r="D13272" s="2" t="s">
        <v>315</v>
      </c>
      <c r="E13272" s="2" t="s">
        <v>29028</v>
      </c>
      <c r="F13272" s="56">
        <v>101.008114750204</v>
      </c>
      <c r="G13272" s="56">
        <v>84.842551148779094</v>
      </c>
      <c r="H13272" s="56">
        <v>83.7095091557497</v>
      </c>
      <c r="I13272" s="56"/>
      <c r="J13272" s="57">
        <v>0.31868188379319001</v>
      </c>
      <c r="K13272" s="57">
        <v>0.38713351934220902</v>
      </c>
      <c r="L13272" s="57">
        <v>0.30335877679974299</v>
      </c>
      <c r="M13272" s="57">
        <v>0.24089954642872499</v>
      </c>
    </row>
    <row r="13273" spans="1:13" x14ac:dyDescent="0.25">
      <c r="A13273" t="s">
        <v>30032</v>
      </c>
      <c r="B13273" t="s">
        <v>30033</v>
      </c>
      <c r="C13273" s="2" t="s">
        <v>31</v>
      </c>
      <c r="D13273" s="2" t="s">
        <v>32</v>
      </c>
      <c r="E13273" s="2" t="s">
        <v>29028</v>
      </c>
      <c r="F13273" s="56"/>
      <c r="G13273" s="56">
        <v>90.820768601287796</v>
      </c>
      <c r="H13273" s="56"/>
      <c r="I13273" s="56"/>
      <c r="J13273" s="57">
        <v>0.26141850033745301</v>
      </c>
      <c r="K13273" s="57">
        <v>0.32052192302882598</v>
      </c>
      <c r="L13273" s="57">
        <v>0.27197607793455397</v>
      </c>
      <c r="M13273" s="57">
        <v>0.20841976966752901</v>
      </c>
    </row>
    <row r="13274" spans="1:13" x14ac:dyDescent="0.25">
      <c r="A13274" t="s">
        <v>30036</v>
      </c>
      <c r="B13274" t="s">
        <v>30037</v>
      </c>
      <c r="C13274" s="2" t="s">
        <v>35</v>
      </c>
      <c r="D13274" s="2" t="s">
        <v>32</v>
      </c>
      <c r="E13274" s="2" t="s">
        <v>29028</v>
      </c>
      <c r="F13274" s="56"/>
      <c r="G13274" s="56">
        <v>90.820768601287796</v>
      </c>
      <c r="H13274" s="56"/>
      <c r="I13274" s="56"/>
      <c r="J13274" s="57">
        <v>0.26141850033745301</v>
      </c>
      <c r="K13274" s="57">
        <v>0.32052192302882598</v>
      </c>
      <c r="L13274" s="57">
        <v>0.27197607793455397</v>
      </c>
      <c r="M13274" s="57">
        <v>0.20841976966752901</v>
      </c>
    </row>
    <row r="13275" spans="1:13" x14ac:dyDescent="0.25">
      <c r="A13275" t="s">
        <v>30040</v>
      </c>
      <c r="B13275" t="s">
        <v>30041</v>
      </c>
      <c r="C13275" s="2" t="s">
        <v>35</v>
      </c>
      <c r="D13275" s="2" t="s">
        <v>32</v>
      </c>
      <c r="E13275" s="2" t="s">
        <v>29028</v>
      </c>
      <c r="F13275" s="56"/>
      <c r="G13275" s="56">
        <v>90.820768601287796</v>
      </c>
      <c r="H13275" s="56"/>
      <c r="I13275" s="56"/>
      <c r="J13275" s="57">
        <v>0.26141850033745301</v>
      </c>
      <c r="K13275" s="57">
        <v>0.32052192302882598</v>
      </c>
      <c r="L13275" s="57">
        <v>0.27197607793455397</v>
      </c>
      <c r="M13275" s="57">
        <v>0.20841976966752901</v>
      </c>
    </row>
    <row r="13276" spans="1:13" x14ac:dyDescent="0.25">
      <c r="A13276" t="s">
        <v>30034</v>
      </c>
      <c r="B13276" t="s">
        <v>30035</v>
      </c>
      <c r="C13276" s="2" t="s">
        <v>35</v>
      </c>
      <c r="D13276" s="2" t="s">
        <v>32</v>
      </c>
      <c r="E13276" s="2" t="s">
        <v>29028</v>
      </c>
      <c r="F13276" s="56"/>
      <c r="G13276" s="56">
        <v>90.820768601287796</v>
      </c>
      <c r="H13276" s="56"/>
      <c r="I13276" s="56"/>
      <c r="J13276" s="57">
        <v>0.26141850033745301</v>
      </c>
      <c r="K13276" s="57">
        <v>0.32052192302882598</v>
      </c>
      <c r="L13276" s="57">
        <v>0.27197607793455397</v>
      </c>
      <c r="M13276" s="57">
        <v>0.20841976966752901</v>
      </c>
    </row>
    <row r="13277" spans="1:13" x14ac:dyDescent="0.25">
      <c r="A13277" t="s">
        <v>30038</v>
      </c>
      <c r="B13277" t="s">
        <v>30039</v>
      </c>
      <c r="C13277" s="2" t="s">
        <v>35</v>
      </c>
      <c r="D13277" s="2" t="s">
        <v>32</v>
      </c>
      <c r="E13277" s="2" t="s">
        <v>29028</v>
      </c>
      <c r="F13277" s="56"/>
      <c r="G13277" s="56">
        <v>90.820768601287796</v>
      </c>
      <c r="H13277" s="56"/>
      <c r="I13277" s="56"/>
      <c r="J13277" s="57">
        <v>0.26141850033745301</v>
      </c>
      <c r="K13277" s="57">
        <v>0.32052192302882598</v>
      </c>
      <c r="L13277" s="57">
        <v>0.27197607793455397</v>
      </c>
      <c r="M13277" s="57">
        <v>0.20841976966752901</v>
      </c>
    </row>
    <row r="13278" spans="1:13" x14ac:dyDescent="0.25">
      <c r="A13278" t="s">
        <v>14832</v>
      </c>
      <c r="B13278" t="s">
        <v>14833</v>
      </c>
      <c r="C13278" s="2" t="s">
        <v>35</v>
      </c>
      <c r="D13278" s="2" t="s">
        <v>36</v>
      </c>
      <c r="E13278" s="2" t="s">
        <v>29028</v>
      </c>
      <c r="F13278" s="56">
        <v>95.825297637636496</v>
      </c>
      <c r="G13278" s="56">
        <v>88.497264487288703</v>
      </c>
      <c r="H13278" s="56">
        <v>100.40721645800799</v>
      </c>
      <c r="I13278" s="56"/>
      <c r="J13278" s="57">
        <v>0.33632324364378302</v>
      </c>
      <c r="K13278" s="57">
        <v>0.38656013048123899</v>
      </c>
      <c r="L13278" s="57">
        <v>0.34991002538675398</v>
      </c>
      <c r="M13278" s="57">
        <v>0.294524977031005</v>
      </c>
    </row>
    <row r="13279" spans="1:13" x14ac:dyDescent="0.25">
      <c r="A13279" t="s">
        <v>14564</v>
      </c>
      <c r="B13279" t="s">
        <v>14565</v>
      </c>
      <c r="C13279" s="2" t="s">
        <v>35</v>
      </c>
      <c r="D13279" s="2" t="s">
        <v>315</v>
      </c>
      <c r="E13279" s="2" t="s">
        <v>29028</v>
      </c>
      <c r="F13279" s="56">
        <v>101.008114750204</v>
      </c>
      <c r="G13279" s="56">
        <v>84.842551148779094</v>
      </c>
      <c r="H13279" s="56">
        <v>83.7095091557497</v>
      </c>
      <c r="I13279" s="56"/>
      <c r="J13279" s="57">
        <v>0.31868188379319001</v>
      </c>
      <c r="K13279" s="57">
        <v>0.38713351934220902</v>
      </c>
      <c r="L13279" s="57">
        <v>0.30335877679974299</v>
      </c>
      <c r="M13279" s="57">
        <v>0.24089954642872499</v>
      </c>
    </row>
    <row r="13280" spans="1:13" x14ac:dyDescent="0.25">
      <c r="A13280" t="s">
        <v>17929</v>
      </c>
      <c r="B13280" t="s">
        <v>17930</v>
      </c>
      <c r="C13280" s="2" t="s">
        <v>35</v>
      </c>
      <c r="D13280" s="2" t="s">
        <v>210</v>
      </c>
      <c r="E13280" s="2" t="s">
        <v>29028</v>
      </c>
      <c r="F13280" s="56">
        <v>101.921448773476</v>
      </c>
      <c r="G13280" s="56">
        <v>80.841769446516395</v>
      </c>
      <c r="H13280" s="56">
        <v>96.392407870676294</v>
      </c>
      <c r="I13280" s="56"/>
      <c r="J13280" s="57">
        <v>0.37331038838609998</v>
      </c>
      <c r="K13280" s="57">
        <v>0.45213446877670399</v>
      </c>
      <c r="L13280" s="57">
        <v>0.35426147859331297</v>
      </c>
      <c r="M13280" s="57">
        <v>0.287224695594468</v>
      </c>
    </row>
    <row r="13281" spans="1:13" x14ac:dyDescent="0.25">
      <c r="A13281" t="s">
        <v>18097</v>
      </c>
      <c r="B13281" t="s">
        <v>18098</v>
      </c>
      <c r="C13281" s="2" t="s">
        <v>31</v>
      </c>
      <c r="D13281" s="2" t="s">
        <v>217</v>
      </c>
      <c r="E13281" s="2" t="s">
        <v>29028</v>
      </c>
      <c r="F13281" s="56">
        <v>97.532584525864706</v>
      </c>
      <c r="G13281" s="56">
        <v>83.684624941927098</v>
      </c>
      <c r="H13281" s="56">
        <v>92.207211234475594</v>
      </c>
      <c r="I13281" s="56"/>
      <c r="J13281" s="57">
        <v>0.33893659735279802</v>
      </c>
      <c r="K13281" s="57">
        <v>0.38971619266013402</v>
      </c>
      <c r="L13281" s="57">
        <v>0.34244635418146702</v>
      </c>
      <c r="M13281" s="57">
        <v>0.28828934694938102</v>
      </c>
    </row>
    <row r="13282" spans="1:13" x14ac:dyDescent="0.25">
      <c r="A13282" t="s">
        <v>5748</v>
      </c>
      <c r="B13282" t="s">
        <v>5749</v>
      </c>
      <c r="C13282" s="2" t="s">
        <v>35</v>
      </c>
      <c r="D13282" s="2" t="s">
        <v>4449</v>
      </c>
      <c r="E13282" s="2" t="s">
        <v>29028</v>
      </c>
      <c r="F13282" s="56"/>
      <c r="G13282" s="56">
        <v>84.134675558064302</v>
      </c>
      <c r="H13282" s="56"/>
      <c r="I13282" s="56"/>
      <c r="J13282" s="57">
        <v>0.25097493510034202</v>
      </c>
      <c r="K13282" s="57">
        <v>0.318985767548778</v>
      </c>
      <c r="L13282" s="57">
        <v>0.26119593657144202</v>
      </c>
      <c r="M13282" s="57">
        <v>0.175828559850885</v>
      </c>
    </row>
    <row r="13283" spans="1:13" x14ac:dyDescent="0.25">
      <c r="A13283" t="s">
        <v>14830</v>
      </c>
      <c r="B13283" t="s">
        <v>14831</v>
      </c>
      <c r="C13283" s="2" t="s">
        <v>35</v>
      </c>
      <c r="D13283" s="2" t="s">
        <v>36</v>
      </c>
      <c r="E13283" s="2" t="s">
        <v>29028</v>
      </c>
      <c r="F13283" s="56">
        <v>95.825297637636496</v>
      </c>
      <c r="G13283" s="56">
        <v>88.497264487288703</v>
      </c>
      <c r="H13283" s="56">
        <v>100.40721645800799</v>
      </c>
      <c r="I13283" s="56"/>
      <c r="J13283" s="57">
        <v>0.33632324364378302</v>
      </c>
      <c r="K13283" s="57">
        <v>0.38656013048123899</v>
      </c>
      <c r="L13283" s="57">
        <v>0.34991002538675398</v>
      </c>
      <c r="M13283" s="57">
        <v>0.294524977031005</v>
      </c>
    </row>
    <row r="13284" spans="1:13" x14ac:dyDescent="0.25">
      <c r="A13284" t="s">
        <v>13015</v>
      </c>
      <c r="B13284" t="s">
        <v>13016</v>
      </c>
      <c r="C13284" s="2" t="s">
        <v>35</v>
      </c>
      <c r="D13284" s="2" t="s">
        <v>83</v>
      </c>
      <c r="E13284" s="2" t="s">
        <v>29028</v>
      </c>
      <c r="F13284" s="56">
        <v>92.296951475066706</v>
      </c>
      <c r="G13284" s="56">
        <v>79.610032325842198</v>
      </c>
      <c r="H13284" s="56">
        <v>88.999575842799203</v>
      </c>
      <c r="I13284" s="56"/>
      <c r="J13284" s="57">
        <v>0.32244157228720999</v>
      </c>
      <c r="K13284" s="57">
        <v>0.38812962915044702</v>
      </c>
      <c r="L13284" s="57">
        <v>0.31093728748475002</v>
      </c>
      <c r="M13284" s="57">
        <v>0.24149665594244599</v>
      </c>
    </row>
    <row r="13285" spans="1:13" x14ac:dyDescent="0.25">
      <c r="A13285" t="s">
        <v>30362</v>
      </c>
      <c r="B13285" t="s">
        <v>30363</v>
      </c>
      <c r="C13285" s="2" t="s">
        <v>35</v>
      </c>
      <c r="D13285" s="2" t="s">
        <v>217</v>
      </c>
      <c r="E13285" s="2" t="s">
        <v>29028</v>
      </c>
      <c r="F13285" s="56">
        <v>104.830317731341</v>
      </c>
      <c r="G13285" s="56">
        <v>93.301288093700094</v>
      </c>
      <c r="H13285" s="56">
        <v>96.486000739972397</v>
      </c>
      <c r="I13285" s="56"/>
      <c r="J13285" s="57">
        <v>0.30380871103082302</v>
      </c>
      <c r="K13285" s="57">
        <v>0.36583684081023499</v>
      </c>
      <c r="L13285" s="57">
        <v>0.317421638380737</v>
      </c>
      <c r="M13285" s="57">
        <v>0.248581748313768</v>
      </c>
    </row>
    <row r="13286" spans="1:13" x14ac:dyDescent="0.25">
      <c r="A13286" t="s">
        <v>30370</v>
      </c>
      <c r="B13286" t="s">
        <v>30371</v>
      </c>
      <c r="C13286" s="2" t="s">
        <v>31</v>
      </c>
      <c r="D13286" s="2" t="s">
        <v>217</v>
      </c>
      <c r="E13286" s="2" t="s">
        <v>29028</v>
      </c>
      <c r="F13286" s="56"/>
      <c r="G13286" s="56">
        <v>93.420262701947095</v>
      </c>
      <c r="H13286" s="56"/>
      <c r="I13286" s="56"/>
      <c r="J13286" s="57">
        <v>0.249840491030904</v>
      </c>
      <c r="K13286" s="57">
        <v>0.30071206529901801</v>
      </c>
      <c r="L13286" s="57">
        <v>0.25826748913410602</v>
      </c>
      <c r="M13286" s="57">
        <v>0.19624084590313101</v>
      </c>
    </row>
    <row r="13287" spans="1:13" x14ac:dyDescent="0.25">
      <c r="A13287" t="s">
        <v>30374</v>
      </c>
      <c r="B13287" t="s">
        <v>30375</v>
      </c>
      <c r="C13287" s="2" t="s">
        <v>31</v>
      </c>
      <c r="D13287" s="2" t="s">
        <v>217</v>
      </c>
      <c r="E13287" s="2" t="s">
        <v>29028</v>
      </c>
      <c r="F13287" s="56"/>
      <c r="G13287" s="56">
        <v>93.420262701947095</v>
      </c>
      <c r="H13287" s="56"/>
      <c r="I13287" s="56"/>
      <c r="J13287" s="57">
        <v>0.249840491030904</v>
      </c>
      <c r="K13287" s="57">
        <v>0.30071206529901801</v>
      </c>
      <c r="L13287" s="57">
        <v>0.25826748913410602</v>
      </c>
      <c r="M13287" s="57">
        <v>0.19624084590313101</v>
      </c>
    </row>
    <row r="13288" spans="1:13" x14ac:dyDescent="0.25">
      <c r="A13288" t="s">
        <v>30376</v>
      </c>
      <c r="B13288" t="s">
        <v>30377</v>
      </c>
      <c r="C13288" s="2" t="s">
        <v>31</v>
      </c>
      <c r="D13288" s="2" t="s">
        <v>217</v>
      </c>
      <c r="E13288" s="2" t="s">
        <v>29028</v>
      </c>
      <c r="F13288" s="56"/>
      <c r="G13288" s="56">
        <v>93.420262701947095</v>
      </c>
      <c r="H13288" s="56"/>
      <c r="I13288" s="56"/>
      <c r="J13288" s="57">
        <v>0.249840491030904</v>
      </c>
      <c r="K13288" s="57">
        <v>0.30071206529901801</v>
      </c>
      <c r="L13288" s="57">
        <v>0.25826748913410602</v>
      </c>
      <c r="M13288" s="57">
        <v>0.19624084590313101</v>
      </c>
    </row>
    <row r="13289" spans="1:13" x14ac:dyDescent="0.25">
      <c r="A13289" t="s">
        <v>30360</v>
      </c>
      <c r="B13289" t="s">
        <v>30361</v>
      </c>
      <c r="C13289" s="2" t="s">
        <v>35</v>
      </c>
      <c r="D13289" s="2" t="s">
        <v>217</v>
      </c>
      <c r="E13289" s="2" t="s">
        <v>29028</v>
      </c>
      <c r="F13289" s="56"/>
      <c r="G13289" s="56">
        <v>93.420262701947095</v>
      </c>
      <c r="H13289" s="56"/>
      <c r="I13289" s="56"/>
      <c r="J13289" s="57">
        <v>0.249840491030904</v>
      </c>
      <c r="K13289" s="57">
        <v>0.30071206529901801</v>
      </c>
      <c r="L13289" s="57">
        <v>0.25826748913410602</v>
      </c>
      <c r="M13289" s="57">
        <v>0.19624084590313101</v>
      </c>
    </row>
    <row r="13290" spans="1:13" x14ac:dyDescent="0.25">
      <c r="A13290" t="s">
        <v>30368</v>
      </c>
      <c r="B13290" t="s">
        <v>30369</v>
      </c>
      <c r="C13290" s="2" t="s">
        <v>31</v>
      </c>
      <c r="D13290" s="2" t="s">
        <v>217</v>
      </c>
      <c r="E13290" s="2" t="s">
        <v>29028</v>
      </c>
      <c r="F13290" s="56"/>
      <c r="G13290" s="56">
        <v>93.420262701947095</v>
      </c>
      <c r="H13290" s="56"/>
      <c r="I13290" s="56"/>
      <c r="J13290" s="57">
        <v>0.249840491030904</v>
      </c>
      <c r="K13290" s="57">
        <v>0.30071206529901801</v>
      </c>
      <c r="L13290" s="57">
        <v>0.25826748913410602</v>
      </c>
      <c r="M13290" s="57">
        <v>0.19624084590313101</v>
      </c>
    </row>
    <row r="13291" spans="1:13" x14ac:dyDescent="0.25">
      <c r="A13291" t="s">
        <v>30378</v>
      </c>
      <c r="B13291" t="s">
        <v>30379</v>
      </c>
      <c r="C13291" s="2" t="s">
        <v>31</v>
      </c>
      <c r="D13291" s="2" t="s">
        <v>217</v>
      </c>
      <c r="E13291" s="2" t="s">
        <v>29028</v>
      </c>
      <c r="F13291" s="56"/>
      <c r="G13291" s="56">
        <v>93.420262701947095</v>
      </c>
      <c r="H13291" s="56"/>
      <c r="I13291" s="56"/>
      <c r="J13291" s="57">
        <v>0.249840491030904</v>
      </c>
      <c r="K13291" s="57">
        <v>0.30071206529901801</v>
      </c>
      <c r="L13291" s="57">
        <v>0.25826748913410602</v>
      </c>
      <c r="M13291" s="57">
        <v>0.19624084590313101</v>
      </c>
    </row>
    <row r="13292" spans="1:13" x14ac:dyDescent="0.25">
      <c r="A13292" t="s">
        <v>30364</v>
      </c>
      <c r="B13292" t="s">
        <v>30365</v>
      </c>
      <c r="C13292" s="2" t="s">
        <v>35</v>
      </c>
      <c r="D13292" s="2" t="s">
        <v>217</v>
      </c>
      <c r="E13292" s="2" t="s">
        <v>29028</v>
      </c>
      <c r="F13292" s="56"/>
      <c r="G13292" s="56">
        <v>93.420262701947095</v>
      </c>
      <c r="H13292" s="56"/>
      <c r="I13292" s="56"/>
      <c r="J13292" s="57">
        <v>0.249840491030904</v>
      </c>
      <c r="K13292" s="57">
        <v>0.30071206529901801</v>
      </c>
      <c r="L13292" s="57">
        <v>0.25826748913410602</v>
      </c>
      <c r="M13292" s="57">
        <v>0.19624084590313101</v>
      </c>
    </row>
    <row r="13293" spans="1:13" x14ac:dyDescent="0.25">
      <c r="A13293" t="s">
        <v>30372</v>
      </c>
      <c r="B13293" t="s">
        <v>30373</v>
      </c>
      <c r="C13293" s="2" t="s">
        <v>31</v>
      </c>
      <c r="D13293" s="2" t="s">
        <v>217</v>
      </c>
      <c r="E13293" s="2" t="s">
        <v>29028</v>
      </c>
      <c r="F13293" s="56"/>
      <c r="G13293" s="56">
        <v>93.420262701947095</v>
      </c>
      <c r="H13293" s="56"/>
      <c r="I13293" s="56"/>
      <c r="J13293" s="57">
        <v>0.249840491030904</v>
      </c>
      <c r="K13293" s="57">
        <v>0.30071206529901801</v>
      </c>
      <c r="L13293" s="57">
        <v>0.25826748913410602</v>
      </c>
      <c r="M13293" s="57">
        <v>0.19624084590313101</v>
      </c>
    </row>
    <row r="13294" spans="1:13" x14ac:dyDescent="0.25">
      <c r="A13294" t="s">
        <v>30366</v>
      </c>
      <c r="B13294" t="s">
        <v>30367</v>
      </c>
      <c r="C13294" s="2" t="s">
        <v>35</v>
      </c>
      <c r="D13294" s="2" t="s">
        <v>217</v>
      </c>
      <c r="E13294" s="2" t="s">
        <v>29028</v>
      </c>
      <c r="F13294" s="56"/>
      <c r="G13294" s="56">
        <v>93.420262701947095</v>
      </c>
      <c r="H13294" s="56"/>
      <c r="I13294" s="56"/>
      <c r="J13294" s="57">
        <v>0.249840491030904</v>
      </c>
      <c r="K13294" s="57">
        <v>0.30071206529901801</v>
      </c>
      <c r="L13294" s="57">
        <v>0.25826748913410602</v>
      </c>
      <c r="M13294" s="57">
        <v>0.19624084590313101</v>
      </c>
    </row>
    <row r="13295" spans="1:13" x14ac:dyDescent="0.25">
      <c r="A13295" t="s">
        <v>13019</v>
      </c>
      <c r="B13295" t="s">
        <v>13020</v>
      </c>
      <c r="C13295" s="2" t="s">
        <v>35</v>
      </c>
      <c r="D13295" s="2" t="s">
        <v>83</v>
      </c>
      <c r="E13295" s="2" t="s">
        <v>29028</v>
      </c>
      <c r="F13295" s="56">
        <v>92.296951475066706</v>
      </c>
      <c r="G13295" s="56">
        <v>79.610032325842198</v>
      </c>
      <c r="H13295" s="56">
        <v>88.999575842799203</v>
      </c>
      <c r="I13295" s="56"/>
      <c r="J13295" s="57">
        <v>0.32244157228720999</v>
      </c>
      <c r="K13295" s="57">
        <v>0.38812962915044702</v>
      </c>
      <c r="L13295" s="57">
        <v>0.31093728748475002</v>
      </c>
      <c r="M13295" s="57">
        <v>0.24149665594244599</v>
      </c>
    </row>
    <row r="13296" spans="1:13" x14ac:dyDescent="0.25">
      <c r="A13296" t="s">
        <v>29756</v>
      </c>
      <c r="B13296" t="s">
        <v>29757</v>
      </c>
      <c r="C13296" s="2" t="s">
        <v>35</v>
      </c>
      <c r="D13296" s="2" t="s">
        <v>32</v>
      </c>
      <c r="E13296" s="2" t="s">
        <v>29028</v>
      </c>
      <c r="F13296" s="56"/>
      <c r="G13296" s="56">
        <v>91.892068851546895</v>
      </c>
      <c r="H13296" s="56"/>
      <c r="I13296" s="56"/>
      <c r="J13296" s="57">
        <v>0.27084239204681898</v>
      </c>
      <c r="K13296" s="57">
        <v>0.32600336576191202</v>
      </c>
      <c r="L13296" s="57">
        <v>0.280256981139271</v>
      </c>
      <c r="M13296" s="57">
        <v>0.22228223788040999</v>
      </c>
    </row>
    <row r="13297" spans="1:13" x14ac:dyDescent="0.25">
      <c r="A13297" t="s">
        <v>14568</v>
      </c>
      <c r="B13297" t="s">
        <v>14569</v>
      </c>
      <c r="C13297" s="2" t="s">
        <v>35</v>
      </c>
      <c r="D13297" s="2" t="s">
        <v>315</v>
      </c>
      <c r="E13297" s="2" t="s">
        <v>29028</v>
      </c>
      <c r="F13297" s="56">
        <v>101.008114750204</v>
      </c>
      <c r="G13297" s="56">
        <v>84.842551148779094</v>
      </c>
      <c r="H13297" s="56">
        <v>83.7095091557497</v>
      </c>
      <c r="I13297" s="56"/>
      <c r="J13297" s="57">
        <v>0.31868188379319001</v>
      </c>
      <c r="K13297" s="57">
        <v>0.38713351934220902</v>
      </c>
      <c r="L13297" s="57">
        <v>0.30335877679974299</v>
      </c>
      <c r="M13297" s="57">
        <v>0.24089954642872499</v>
      </c>
    </row>
    <row r="13298" spans="1:13" x14ac:dyDescent="0.25">
      <c r="A13298" t="s">
        <v>18095</v>
      </c>
      <c r="B13298" t="s">
        <v>18096</v>
      </c>
      <c r="C13298" s="2" t="s">
        <v>31</v>
      </c>
      <c r="D13298" s="2" t="s">
        <v>217</v>
      </c>
      <c r="E13298" s="2" t="s">
        <v>29028</v>
      </c>
      <c r="F13298" s="56">
        <v>96.457453004504899</v>
      </c>
      <c r="G13298" s="56">
        <v>78.075026595910998</v>
      </c>
      <c r="H13298" s="56">
        <v>93.971571443339997</v>
      </c>
      <c r="I13298" s="56">
        <v>103.6130916226</v>
      </c>
      <c r="J13298" s="57">
        <v>0.41005884901797601</v>
      </c>
      <c r="K13298" s="57">
        <v>0.47253471618556803</v>
      </c>
      <c r="L13298" s="57">
        <v>0.418046802591994</v>
      </c>
      <c r="M13298" s="57">
        <v>0.35389233768359801</v>
      </c>
    </row>
    <row r="13299" spans="1:13" x14ac:dyDescent="0.25">
      <c r="A13299" t="s">
        <v>1558</v>
      </c>
      <c r="B13299" t="s">
        <v>1559</v>
      </c>
      <c r="C13299" s="2" t="s">
        <v>35</v>
      </c>
      <c r="D13299" s="2" t="s">
        <v>36</v>
      </c>
      <c r="E13299" s="2" t="s">
        <v>29027</v>
      </c>
      <c r="F13299" s="56">
        <v>94.012028324685701</v>
      </c>
      <c r="G13299" s="56">
        <v>84.560309163097301</v>
      </c>
      <c r="H13299" s="56">
        <v>98.562042483512798</v>
      </c>
      <c r="I13299" s="56">
        <v>96.376033561311502</v>
      </c>
      <c r="J13299" s="57">
        <v>0.48173176667689099</v>
      </c>
      <c r="K13299" s="57">
        <v>0.56635903843778901</v>
      </c>
      <c r="L13299" s="57">
        <v>0.50482034086702099</v>
      </c>
      <c r="M13299" s="57">
        <v>0.42045407780657001</v>
      </c>
    </row>
    <row r="13300" spans="1:13" x14ac:dyDescent="0.25">
      <c r="A13300" t="s">
        <v>7689</v>
      </c>
      <c r="B13300" t="s">
        <v>7690</v>
      </c>
      <c r="C13300" s="2" t="s">
        <v>31</v>
      </c>
      <c r="D13300" s="2" t="s">
        <v>315</v>
      </c>
      <c r="E13300" s="2" t="s">
        <v>29028</v>
      </c>
      <c r="F13300" s="56"/>
      <c r="G13300" s="56">
        <v>84.397757188535607</v>
      </c>
      <c r="H13300" s="56"/>
      <c r="I13300" s="56"/>
      <c r="J13300" s="57">
        <v>0.290227075763418</v>
      </c>
      <c r="K13300" s="57">
        <v>0.33536542471581399</v>
      </c>
      <c r="L13300" s="57">
        <v>0.285534343494732</v>
      </c>
      <c r="M13300" s="57">
        <v>0.23468960415239601</v>
      </c>
    </row>
    <row r="13301" spans="1:13" x14ac:dyDescent="0.25">
      <c r="A13301" t="s">
        <v>14824</v>
      </c>
      <c r="B13301" t="s">
        <v>7690</v>
      </c>
      <c r="C13301" s="2" t="s">
        <v>31</v>
      </c>
      <c r="D13301" s="2" t="s">
        <v>36</v>
      </c>
      <c r="E13301" s="2" t="s">
        <v>29028</v>
      </c>
      <c r="F13301" s="56">
        <v>95.825297637636496</v>
      </c>
      <c r="G13301" s="56">
        <v>88.497264487288703</v>
      </c>
      <c r="H13301" s="56">
        <v>100.40721645800799</v>
      </c>
      <c r="I13301" s="56"/>
      <c r="J13301" s="57">
        <v>0.33632324364378302</v>
      </c>
      <c r="K13301" s="57">
        <v>0.38656013048123899</v>
      </c>
      <c r="L13301" s="57">
        <v>0.34991002538675398</v>
      </c>
      <c r="M13301" s="57">
        <v>0.294524977031005</v>
      </c>
    </row>
    <row r="13302" spans="1:13" x14ac:dyDescent="0.25">
      <c r="A13302" t="s">
        <v>27111</v>
      </c>
      <c r="B13302" t="s">
        <v>27112</v>
      </c>
      <c r="C13302" s="2" t="s">
        <v>31</v>
      </c>
      <c r="D13302" s="2" t="s">
        <v>69</v>
      </c>
      <c r="E13302" s="2" t="s">
        <v>29028</v>
      </c>
      <c r="F13302" s="56">
        <v>100.31632722888899</v>
      </c>
      <c r="G13302" s="56">
        <v>87.908923385330297</v>
      </c>
      <c r="H13302" s="56">
        <v>96.906224284081105</v>
      </c>
      <c r="I13302" s="56"/>
      <c r="J13302" s="57">
        <v>0.33895821969582601</v>
      </c>
      <c r="K13302" s="57">
        <v>0.38025131385162703</v>
      </c>
      <c r="L13302" s="57">
        <v>0.34569242511439802</v>
      </c>
      <c r="M13302" s="57">
        <v>0.29898220787406399</v>
      </c>
    </row>
    <row r="13303" spans="1:13" x14ac:dyDescent="0.25">
      <c r="A13303" t="s">
        <v>29758</v>
      </c>
      <c r="B13303" t="s">
        <v>29759</v>
      </c>
      <c r="C13303" s="2" t="s">
        <v>35</v>
      </c>
      <c r="D13303" s="2" t="s">
        <v>32</v>
      </c>
      <c r="E13303" s="2" t="s">
        <v>29028</v>
      </c>
      <c r="F13303" s="56"/>
      <c r="G13303" s="56">
        <v>91.892068851546895</v>
      </c>
      <c r="H13303" s="56"/>
      <c r="I13303" s="56"/>
      <c r="J13303" s="57">
        <v>0.27084239204681898</v>
      </c>
      <c r="K13303" s="57">
        <v>0.32600336576191202</v>
      </c>
      <c r="L13303" s="57">
        <v>0.280256981139271</v>
      </c>
      <c r="M13303" s="57">
        <v>0.22228223788040999</v>
      </c>
    </row>
    <row r="13304" spans="1:13" x14ac:dyDescent="0.25">
      <c r="A13304" t="s">
        <v>18107</v>
      </c>
      <c r="B13304" t="s">
        <v>18108</v>
      </c>
      <c r="C13304" s="2" t="s">
        <v>35</v>
      </c>
      <c r="D13304" s="2" t="s">
        <v>217</v>
      </c>
      <c r="E13304" s="2" t="s">
        <v>29028</v>
      </c>
      <c r="F13304" s="56">
        <v>97.532584525864706</v>
      </c>
      <c r="G13304" s="56">
        <v>83.684624941927098</v>
      </c>
      <c r="H13304" s="56">
        <v>92.207211234475594</v>
      </c>
      <c r="I13304" s="56"/>
      <c r="J13304" s="57">
        <v>0.33893659735279802</v>
      </c>
      <c r="K13304" s="57">
        <v>0.38971619266013402</v>
      </c>
      <c r="L13304" s="57">
        <v>0.34244635418146702</v>
      </c>
      <c r="M13304" s="57">
        <v>0.28828934694938102</v>
      </c>
    </row>
    <row r="13305" spans="1:13" x14ac:dyDescent="0.25">
      <c r="A13305" t="s">
        <v>17923</v>
      </c>
      <c r="B13305" t="s">
        <v>17924</v>
      </c>
      <c r="C13305" s="2" t="s">
        <v>31</v>
      </c>
      <c r="D13305" s="2" t="s">
        <v>210</v>
      </c>
      <c r="E13305" s="2" t="s">
        <v>29028</v>
      </c>
      <c r="F13305" s="56"/>
      <c r="G13305" s="56">
        <v>87.285060975497899</v>
      </c>
      <c r="H13305" s="56"/>
      <c r="I13305" s="56"/>
      <c r="J13305" s="57">
        <v>0.27313912236552601</v>
      </c>
      <c r="K13305" s="57">
        <v>0.33219719351808902</v>
      </c>
      <c r="L13305" s="57">
        <v>0.26638791371919202</v>
      </c>
      <c r="M13305" s="57">
        <v>0.20168253254125501</v>
      </c>
    </row>
    <row r="13306" spans="1:13" x14ac:dyDescent="0.25">
      <c r="A13306" t="s">
        <v>18109</v>
      </c>
      <c r="B13306" t="s">
        <v>18110</v>
      </c>
      <c r="C13306" s="2" t="s">
        <v>35</v>
      </c>
      <c r="D13306" s="2" t="s">
        <v>217</v>
      </c>
      <c r="E13306" s="2" t="s">
        <v>29028</v>
      </c>
      <c r="F13306" s="56">
        <v>97.532584525864706</v>
      </c>
      <c r="G13306" s="56">
        <v>83.684624941927098</v>
      </c>
      <c r="H13306" s="56">
        <v>92.207211234475594</v>
      </c>
      <c r="I13306" s="56"/>
      <c r="J13306" s="57">
        <v>0.33893659735279802</v>
      </c>
      <c r="K13306" s="57">
        <v>0.38971619266013402</v>
      </c>
      <c r="L13306" s="57">
        <v>0.34244635418146702</v>
      </c>
      <c r="M13306" s="57">
        <v>0.28828934694938102</v>
      </c>
    </row>
    <row r="13307" spans="1:13" x14ac:dyDescent="0.25">
      <c r="A13307" t="s">
        <v>18875</v>
      </c>
      <c r="B13307" t="s">
        <v>18876</v>
      </c>
      <c r="C13307" s="2" t="s">
        <v>35</v>
      </c>
      <c r="D13307" s="2" t="s">
        <v>32</v>
      </c>
      <c r="E13307" s="2" t="s">
        <v>29028</v>
      </c>
      <c r="F13307" s="56">
        <v>104.36821722163501</v>
      </c>
      <c r="G13307" s="56">
        <v>94.537317631613007</v>
      </c>
      <c r="H13307" s="56">
        <v>100.567959900337</v>
      </c>
      <c r="I13307" s="56">
        <v>93.317142731299299</v>
      </c>
      <c r="J13307" s="57">
        <v>0.35744738429287398</v>
      </c>
      <c r="K13307" s="57">
        <v>0.40864280080154097</v>
      </c>
      <c r="L13307" s="57">
        <v>0.36910144260796102</v>
      </c>
      <c r="M13307" s="57">
        <v>0.31121099472622599</v>
      </c>
    </row>
    <row r="13308" spans="1:13" x14ac:dyDescent="0.25">
      <c r="A13308" t="s">
        <v>13011</v>
      </c>
      <c r="B13308" t="s">
        <v>13012</v>
      </c>
      <c r="C13308" s="2" t="s">
        <v>31</v>
      </c>
      <c r="D13308" s="2" t="s">
        <v>83</v>
      </c>
      <c r="E13308" s="2" t="s">
        <v>29028</v>
      </c>
      <c r="F13308" s="56">
        <v>92.296951475066706</v>
      </c>
      <c r="G13308" s="56">
        <v>79.610032325842198</v>
      </c>
      <c r="H13308" s="56">
        <v>88.999575842799203</v>
      </c>
      <c r="I13308" s="56"/>
      <c r="J13308" s="57">
        <v>0.32244157228720999</v>
      </c>
      <c r="K13308" s="57">
        <v>0.38812962915044702</v>
      </c>
      <c r="L13308" s="57">
        <v>0.31093728748475002</v>
      </c>
      <c r="M13308" s="57">
        <v>0.24149665594244599</v>
      </c>
    </row>
    <row r="13309" spans="1:13" x14ac:dyDescent="0.25">
      <c r="A13309" t="s">
        <v>29770</v>
      </c>
      <c r="B13309" t="s">
        <v>29771</v>
      </c>
      <c r="C13309" s="2" t="s">
        <v>31</v>
      </c>
      <c r="D13309" s="2" t="s">
        <v>32</v>
      </c>
      <c r="E13309" s="2" t="s">
        <v>29028</v>
      </c>
      <c r="F13309" s="56"/>
      <c r="G13309" s="56">
        <v>91.892068851546895</v>
      </c>
      <c r="H13309" s="56"/>
      <c r="I13309" s="56"/>
      <c r="J13309" s="57">
        <v>0.27084239204681898</v>
      </c>
      <c r="K13309" s="57">
        <v>0.32600336576191202</v>
      </c>
      <c r="L13309" s="57">
        <v>0.280256981139271</v>
      </c>
      <c r="M13309" s="57">
        <v>0.22228223788040999</v>
      </c>
    </row>
    <row r="13310" spans="1:13" x14ac:dyDescent="0.25">
      <c r="A13310" t="s">
        <v>24290</v>
      </c>
      <c r="B13310" t="s">
        <v>24291</v>
      </c>
      <c r="C13310" s="2" t="s">
        <v>31</v>
      </c>
      <c r="D13310" s="2" t="s">
        <v>39</v>
      </c>
      <c r="E13310" s="2" t="s">
        <v>29028</v>
      </c>
      <c r="F13310" s="56">
        <v>101.008114750204</v>
      </c>
      <c r="G13310" s="56">
        <v>84.842551148779094</v>
      </c>
      <c r="H13310" s="56">
        <v>83.7095091557497</v>
      </c>
      <c r="I13310" s="56"/>
      <c r="J13310" s="57">
        <v>0.31868188379319001</v>
      </c>
      <c r="K13310" s="57">
        <v>0.38713351934220902</v>
      </c>
      <c r="L13310" s="57">
        <v>0.30335877679974299</v>
      </c>
      <c r="M13310" s="57">
        <v>0.24089954642872499</v>
      </c>
    </row>
    <row r="13311" spans="1:13" x14ac:dyDescent="0.25">
      <c r="A13311" t="s">
        <v>29248</v>
      </c>
      <c r="B13311" t="s">
        <v>29249</v>
      </c>
      <c r="C13311" s="2" t="s">
        <v>35</v>
      </c>
      <c r="D13311" s="2" t="s">
        <v>83</v>
      </c>
      <c r="E13311" s="2" t="s">
        <v>29028</v>
      </c>
      <c r="F13311" s="56"/>
      <c r="G13311" s="56">
        <v>97.459147383321493</v>
      </c>
      <c r="H13311" s="56"/>
      <c r="I13311" s="56"/>
      <c r="J13311" s="57">
        <v>0.27889888443647598</v>
      </c>
      <c r="K13311" s="57">
        <v>0.31990230543350301</v>
      </c>
      <c r="L13311" s="57">
        <v>0.28475086969163599</v>
      </c>
      <c r="M13311" s="57">
        <v>0.238186163175474</v>
      </c>
    </row>
    <row r="13312" spans="1:13" x14ac:dyDescent="0.25">
      <c r="A13312" t="s">
        <v>12019</v>
      </c>
      <c r="B13312" t="s">
        <v>12020</v>
      </c>
      <c r="C13312" s="2" t="s">
        <v>31</v>
      </c>
      <c r="D13312" s="2" t="s">
        <v>69</v>
      </c>
      <c r="E13312" s="2" t="s">
        <v>29028</v>
      </c>
      <c r="F13312" s="56"/>
      <c r="G13312" s="56">
        <v>86.916161928750498</v>
      </c>
      <c r="H13312" s="56"/>
      <c r="I13312" s="56"/>
      <c r="J13312" s="57">
        <v>0.277077426440826</v>
      </c>
      <c r="K13312" s="57">
        <v>0.330111489383769</v>
      </c>
      <c r="L13312" s="57">
        <v>0.27574887689155397</v>
      </c>
      <c r="M13312" s="57">
        <v>0.21797108546375299</v>
      </c>
    </row>
    <row r="13313" spans="1:13" x14ac:dyDescent="0.25">
      <c r="A13313" t="s">
        <v>29766</v>
      </c>
      <c r="B13313" t="s">
        <v>29767</v>
      </c>
      <c r="C13313" s="2" t="s">
        <v>31</v>
      </c>
      <c r="D13313" s="2" t="s">
        <v>32</v>
      </c>
      <c r="E13313" s="2" t="s">
        <v>29028</v>
      </c>
      <c r="F13313" s="56"/>
      <c r="G13313" s="56">
        <v>91.892068851546895</v>
      </c>
      <c r="H13313" s="56"/>
      <c r="I13313" s="56"/>
      <c r="J13313" s="57">
        <v>0.27084239204681898</v>
      </c>
      <c r="K13313" s="57">
        <v>0.32600336576191202</v>
      </c>
      <c r="L13313" s="57">
        <v>0.280256981139271</v>
      </c>
      <c r="M13313" s="57">
        <v>0.22228223788040999</v>
      </c>
    </row>
    <row r="13314" spans="1:13" x14ac:dyDescent="0.25">
      <c r="A13314" t="s">
        <v>12023</v>
      </c>
      <c r="B13314" t="s">
        <v>12024</v>
      </c>
      <c r="C13314" s="2" t="s">
        <v>31</v>
      </c>
      <c r="D13314" s="2" t="s">
        <v>69</v>
      </c>
      <c r="E13314" s="2" t="s">
        <v>29028</v>
      </c>
      <c r="F13314" s="56"/>
      <c r="G13314" s="56">
        <v>86.916161928750498</v>
      </c>
      <c r="H13314" s="56"/>
      <c r="I13314" s="56"/>
      <c r="J13314" s="57">
        <v>0.277077426440826</v>
      </c>
      <c r="K13314" s="57">
        <v>0.330111489383769</v>
      </c>
      <c r="L13314" s="57">
        <v>0.27574887689155397</v>
      </c>
      <c r="M13314" s="57">
        <v>0.21797108546375299</v>
      </c>
    </row>
    <row r="13315" spans="1:13" x14ac:dyDescent="0.25">
      <c r="A13315" t="s">
        <v>14572</v>
      </c>
      <c r="B13315" t="s">
        <v>14573</v>
      </c>
      <c r="C13315" s="2" t="s">
        <v>35</v>
      </c>
      <c r="D13315" s="2" t="s">
        <v>315</v>
      </c>
      <c r="E13315" s="2" t="s">
        <v>29028</v>
      </c>
      <c r="F13315" s="56">
        <v>101.008114750204</v>
      </c>
      <c r="G13315" s="56">
        <v>84.842551148779094</v>
      </c>
      <c r="H13315" s="56">
        <v>83.7095091557497</v>
      </c>
      <c r="I13315" s="56"/>
      <c r="J13315" s="57">
        <v>0.31868188379319001</v>
      </c>
      <c r="K13315" s="57">
        <v>0.38713351934220902</v>
      </c>
      <c r="L13315" s="57">
        <v>0.30335877679974299</v>
      </c>
      <c r="M13315" s="57">
        <v>0.24089954642872499</v>
      </c>
    </row>
    <row r="13316" spans="1:13" x14ac:dyDescent="0.25">
      <c r="A13316" t="s">
        <v>6452</v>
      </c>
      <c r="B13316" t="s">
        <v>6453</v>
      </c>
      <c r="C13316" s="2" t="s">
        <v>31</v>
      </c>
      <c r="D13316" s="2" t="s">
        <v>4176</v>
      </c>
      <c r="E13316" s="2" t="s">
        <v>29028</v>
      </c>
      <c r="F13316" s="56"/>
      <c r="G13316" s="56">
        <v>89.405483986949406</v>
      </c>
      <c r="H13316" s="56"/>
      <c r="I13316" s="56"/>
      <c r="J13316" s="57">
        <v>0.21792592343645101</v>
      </c>
      <c r="K13316" s="57">
        <v>0.31124796496616097</v>
      </c>
      <c r="L13316" s="57">
        <v>0.23908941883528001</v>
      </c>
      <c r="M13316" s="57">
        <v>0.12740440503261499</v>
      </c>
    </row>
    <row r="13317" spans="1:13" x14ac:dyDescent="0.25">
      <c r="A13317" t="s">
        <v>14534</v>
      </c>
      <c r="B13317" t="s">
        <v>14535</v>
      </c>
      <c r="C13317" s="2" t="s">
        <v>35</v>
      </c>
      <c r="D13317" s="2" t="s">
        <v>315</v>
      </c>
      <c r="E13317" s="2" t="s">
        <v>29028</v>
      </c>
      <c r="F13317" s="56">
        <v>94.952276664562703</v>
      </c>
      <c r="G13317" s="56">
        <v>82.380818757904294</v>
      </c>
      <c r="H13317" s="56">
        <v>96.748052736829294</v>
      </c>
      <c r="I13317" s="56">
        <v>96.4929891004154</v>
      </c>
      <c r="J13317" s="57">
        <v>0.39709641857834199</v>
      </c>
      <c r="K13317" s="57">
        <v>0.45058893352628998</v>
      </c>
      <c r="L13317" s="57">
        <v>0.40178516307698697</v>
      </c>
      <c r="M13317" s="57">
        <v>0.34555272833967399</v>
      </c>
    </row>
    <row r="13318" spans="1:13" x14ac:dyDescent="0.25">
      <c r="A13318" t="s">
        <v>14542</v>
      </c>
      <c r="B13318" t="s">
        <v>14543</v>
      </c>
      <c r="C13318" s="2" t="s">
        <v>31</v>
      </c>
      <c r="D13318" s="2" t="s">
        <v>315</v>
      </c>
      <c r="E13318" s="2" t="s">
        <v>29028</v>
      </c>
      <c r="F13318" s="56">
        <v>94.139549992654096</v>
      </c>
      <c r="G13318" s="56">
        <v>83.258120411657202</v>
      </c>
      <c r="H13318" s="56">
        <v>99.869449271696197</v>
      </c>
      <c r="I13318" s="56">
        <v>98.5062025911148</v>
      </c>
      <c r="J13318" s="57">
        <v>0.47416793720226103</v>
      </c>
      <c r="K13318" s="57">
        <v>0.546910011685802</v>
      </c>
      <c r="L13318" s="57">
        <v>0.466450976491115</v>
      </c>
      <c r="M13318" s="57">
        <v>0.39833422390079698</v>
      </c>
    </row>
    <row r="13319" spans="1:13" x14ac:dyDescent="0.25">
      <c r="A13319" t="s">
        <v>14526</v>
      </c>
      <c r="B13319" t="s">
        <v>14527</v>
      </c>
      <c r="C13319" s="2" t="s">
        <v>35</v>
      </c>
      <c r="D13319" s="2" t="s">
        <v>315</v>
      </c>
      <c r="E13319" s="2" t="s">
        <v>29028</v>
      </c>
      <c r="F13319" s="56">
        <v>94.952276664562703</v>
      </c>
      <c r="G13319" s="56">
        <v>82.380818757904294</v>
      </c>
      <c r="H13319" s="56">
        <v>96.748052736829294</v>
      </c>
      <c r="I13319" s="56">
        <v>96.4929891004154</v>
      </c>
      <c r="J13319" s="57">
        <v>0.39709641857834199</v>
      </c>
      <c r="K13319" s="57">
        <v>0.45058893352628998</v>
      </c>
      <c r="L13319" s="57">
        <v>0.40178516307698697</v>
      </c>
      <c r="M13319" s="57">
        <v>0.34555272833967399</v>
      </c>
    </row>
    <row r="13320" spans="1:13" x14ac:dyDescent="0.25">
      <c r="A13320" t="s">
        <v>14552</v>
      </c>
      <c r="B13320" t="s">
        <v>14553</v>
      </c>
      <c r="C13320" s="2" t="s">
        <v>31</v>
      </c>
      <c r="D13320" s="2" t="s">
        <v>315</v>
      </c>
      <c r="E13320" s="2" t="s">
        <v>29028</v>
      </c>
      <c r="F13320" s="56">
        <v>94.952276664562703</v>
      </c>
      <c r="G13320" s="56">
        <v>82.380818757904294</v>
      </c>
      <c r="H13320" s="56">
        <v>96.748052736829294</v>
      </c>
      <c r="I13320" s="56">
        <v>96.4929891004154</v>
      </c>
      <c r="J13320" s="57">
        <v>0.39709641857834199</v>
      </c>
      <c r="K13320" s="57">
        <v>0.45058893352628998</v>
      </c>
      <c r="L13320" s="57">
        <v>0.40178516307698697</v>
      </c>
      <c r="M13320" s="57">
        <v>0.34555272833967399</v>
      </c>
    </row>
    <row r="13321" spans="1:13" x14ac:dyDescent="0.25">
      <c r="A13321" t="s">
        <v>14546</v>
      </c>
      <c r="B13321" t="s">
        <v>14547</v>
      </c>
      <c r="C13321" s="2" t="s">
        <v>31</v>
      </c>
      <c r="D13321" s="2" t="s">
        <v>315</v>
      </c>
      <c r="E13321" s="2" t="s">
        <v>29028</v>
      </c>
      <c r="F13321" s="56">
        <v>94.952276664562703</v>
      </c>
      <c r="G13321" s="56">
        <v>82.380818757904294</v>
      </c>
      <c r="H13321" s="56">
        <v>96.748052736829294</v>
      </c>
      <c r="I13321" s="56">
        <v>96.4929891004154</v>
      </c>
      <c r="J13321" s="57">
        <v>0.39709641857834199</v>
      </c>
      <c r="K13321" s="57">
        <v>0.45058893352628998</v>
      </c>
      <c r="L13321" s="57">
        <v>0.40178516307698697</v>
      </c>
      <c r="M13321" s="57">
        <v>0.34555272833967399</v>
      </c>
    </row>
    <row r="13322" spans="1:13" x14ac:dyDescent="0.25">
      <c r="A13322" t="s">
        <v>14560</v>
      </c>
      <c r="B13322" t="s">
        <v>14561</v>
      </c>
      <c r="C13322" s="2" t="s">
        <v>31</v>
      </c>
      <c r="D13322" s="2" t="s">
        <v>315</v>
      </c>
      <c r="E13322" s="2" t="s">
        <v>29028</v>
      </c>
      <c r="F13322" s="56">
        <v>94.952276664562703</v>
      </c>
      <c r="G13322" s="56">
        <v>82.380818757904294</v>
      </c>
      <c r="H13322" s="56">
        <v>96.748052736829294</v>
      </c>
      <c r="I13322" s="56">
        <v>96.4929891004154</v>
      </c>
      <c r="J13322" s="57">
        <v>0.39709641857834199</v>
      </c>
      <c r="K13322" s="57">
        <v>0.45058893352628998</v>
      </c>
      <c r="L13322" s="57">
        <v>0.40178516307698697</v>
      </c>
      <c r="M13322" s="57">
        <v>0.34555272833967399</v>
      </c>
    </row>
    <row r="13323" spans="1:13" x14ac:dyDescent="0.25">
      <c r="A13323" t="s">
        <v>1520</v>
      </c>
      <c r="B13323" t="s">
        <v>1521</v>
      </c>
      <c r="C13323" s="2" t="s">
        <v>35</v>
      </c>
      <c r="D13323" s="2" t="s">
        <v>315</v>
      </c>
      <c r="E13323" s="2" t="s">
        <v>29027</v>
      </c>
      <c r="F13323" s="56">
        <v>97.751677189982701</v>
      </c>
      <c r="G13323" s="56">
        <v>73.857260091784198</v>
      </c>
      <c r="H13323" s="56">
        <v>95.846241839502696</v>
      </c>
      <c r="I13323" s="56">
        <v>94.564115102855396</v>
      </c>
      <c r="J13323" s="57">
        <v>0.56867804392560595</v>
      </c>
      <c r="K13323" s="57">
        <v>0.65448728520999999</v>
      </c>
      <c r="L13323" s="57">
        <v>0.58968776474832996</v>
      </c>
      <c r="M13323" s="57">
        <v>0.50679373532561001</v>
      </c>
    </row>
    <row r="13324" spans="1:13" x14ac:dyDescent="0.25">
      <c r="A13324" t="s">
        <v>14528</v>
      </c>
      <c r="B13324" t="s">
        <v>14529</v>
      </c>
      <c r="C13324" s="2" t="s">
        <v>35</v>
      </c>
      <c r="D13324" s="2" t="s">
        <v>315</v>
      </c>
      <c r="E13324" s="2" t="s">
        <v>29028</v>
      </c>
      <c r="F13324" s="56">
        <v>94.952276664562703</v>
      </c>
      <c r="G13324" s="56">
        <v>82.380818757904294</v>
      </c>
      <c r="H13324" s="56">
        <v>96.748052736829294</v>
      </c>
      <c r="I13324" s="56">
        <v>96.4929891004154</v>
      </c>
      <c r="J13324" s="57">
        <v>0.39709641857834199</v>
      </c>
      <c r="K13324" s="57">
        <v>0.45058893352628998</v>
      </c>
      <c r="L13324" s="57">
        <v>0.40178516307698697</v>
      </c>
      <c r="M13324" s="57">
        <v>0.34555272833967399</v>
      </c>
    </row>
    <row r="13325" spans="1:13" x14ac:dyDescent="0.25">
      <c r="A13325" t="s">
        <v>14556</v>
      </c>
      <c r="B13325" t="s">
        <v>14557</v>
      </c>
      <c r="C13325" s="2" t="s">
        <v>31</v>
      </c>
      <c r="D13325" s="2" t="s">
        <v>315</v>
      </c>
      <c r="E13325" s="2" t="s">
        <v>29028</v>
      </c>
      <c r="F13325" s="56">
        <v>94.952276664562703</v>
      </c>
      <c r="G13325" s="56">
        <v>82.380818757904294</v>
      </c>
      <c r="H13325" s="56">
        <v>96.748052736829294</v>
      </c>
      <c r="I13325" s="56">
        <v>96.4929891004154</v>
      </c>
      <c r="J13325" s="57">
        <v>0.39709641857834199</v>
      </c>
      <c r="K13325" s="57">
        <v>0.45058893352628998</v>
      </c>
      <c r="L13325" s="57">
        <v>0.40178516307698697</v>
      </c>
      <c r="M13325" s="57">
        <v>0.34555272833967399</v>
      </c>
    </row>
    <row r="13326" spans="1:13" x14ac:dyDescent="0.25">
      <c r="A13326" t="s">
        <v>14538</v>
      </c>
      <c r="B13326" t="s">
        <v>14539</v>
      </c>
      <c r="C13326" s="2" t="s">
        <v>31</v>
      </c>
      <c r="D13326" s="2" t="s">
        <v>315</v>
      </c>
      <c r="E13326" s="2" t="s">
        <v>29028</v>
      </c>
      <c r="F13326" s="56">
        <v>92.106019521376695</v>
      </c>
      <c r="G13326" s="56">
        <v>75.663185779318098</v>
      </c>
      <c r="H13326" s="56">
        <v>94.048246065331</v>
      </c>
      <c r="I13326" s="56">
        <v>96.036620699698901</v>
      </c>
      <c r="J13326" s="57">
        <v>0.43814477867590201</v>
      </c>
      <c r="K13326" s="57">
        <v>0.521377196547262</v>
      </c>
      <c r="L13326" s="57">
        <v>0.42886180370400101</v>
      </c>
      <c r="M13326" s="57">
        <v>0.356349132037103</v>
      </c>
    </row>
    <row r="13327" spans="1:13" x14ac:dyDescent="0.25">
      <c r="A13327" t="s">
        <v>14548</v>
      </c>
      <c r="B13327" t="s">
        <v>14549</v>
      </c>
      <c r="C13327" s="2" t="s">
        <v>31</v>
      </c>
      <c r="D13327" s="2" t="s">
        <v>315</v>
      </c>
      <c r="E13327" s="2" t="s">
        <v>29028</v>
      </c>
      <c r="F13327" s="56">
        <v>94.952276664562703</v>
      </c>
      <c r="G13327" s="56">
        <v>82.380818757904294</v>
      </c>
      <c r="H13327" s="56">
        <v>96.748052736829294</v>
      </c>
      <c r="I13327" s="56">
        <v>96.4929891004154</v>
      </c>
      <c r="J13327" s="57">
        <v>0.39709641857834199</v>
      </c>
      <c r="K13327" s="57">
        <v>0.45058893352628998</v>
      </c>
      <c r="L13327" s="57">
        <v>0.40178516307698697</v>
      </c>
      <c r="M13327" s="57">
        <v>0.34555272833967399</v>
      </c>
    </row>
    <row r="13328" spans="1:13" x14ac:dyDescent="0.25">
      <c r="A13328" t="s">
        <v>27115</v>
      </c>
      <c r="B13328" t="s">
        <v>27116</v>
      </c>
      <c r="C13328" s="2" t="s">
        <v>35</v>
      </c>
      <c r="D13328" s="2" t="s">
        <v>69</v>
      </c>
      <c r="E13328" s="2" t="s">
        <v>29028</v>
      </c>
      <c r="F13328" s="56">
        <v>100.31632722888899</v>
      </c>
      <c r="G13328" s="56">
        <v>87.908923385330297</v>
      </c>
      <c r="H13328" s="56">
        <v>96.906224284081105</v>
      </c>
      <c r="I13328" s="56"/>
      <c r="J13328" s="57">
        <v>0.33895821969582601</v>
      </c>
      <c r="K13328" s="57">
        <v>0.38025131385162703</v>
      </c>
      <c r="L13328" s="57">
        <v>0.34569242511439802</v>
      </c>
      <c r="M13328" s="57">
        <v>0.29898220787406399</v>
      </c>
    </row>
    <row r="13329" spans="1:13" x14ac:dyDescent="0.25">
      <c r="A13329" t="s">
        <v>17919</v>
      </c>
      <c r="B13329" t="s">
        <v>17920</v>
      </c>
      <c r="C13329" s="2" t="s">
        <v>31</v>
      </c>
      <c r="D13329" s="2" t="s">
        <v>210</v>
      </c>
      <c r="E13329" s="2" t="s">
        <v>29028</v>
      </c>
      <c r="F13329" s="56"/>
      <c r="G13329" s="56">
        <v>87.285060975497899</v>
      </c>
      <c r="H13329" s="56"/>
      <c r="I13329" s="56"/>
      <c r="J13329" s="57">
        <v>0.27313912236552601</v>
      </c>
      <c r="K13329" s="57">
        <v>0.33219719351808902</v>
      </c>
      <c r="L13329" s="57">
        <v>0.26638791371919202</v>
      </c>
      <c r="M13329" s="57">
        <v>0.20168253254125501</v>
      </c>
    </row>
    <row r="13330" spans="1:13" x14ac:dyDescent="0.25">
      <c r="A13330" t="s">
        <v>10828</v>
      </c>
      <c r="B13330" t="s">
        <v>10829</v>
      </c>
      <c r="C13330" s="2" t="s">
        <v>35</v>
      </c>
      <c r="D13330" s="2" t="s">
        <v>289</v>
      </c>
      <c r="E13330" s="2" t="s">
        <v>29028</v>
      </c>
      <c r="F13330" s="56"/>
      <c r="G13330" s="56">
        <v>84.875148636215101</v>
      </c>
      <c r="H13330" s="56"/>
      <c r="I13330" s="56"/>
      <c r="J13330" s="57">
        <v>0.24874097393116401</v>
      </c>
      <c r="K13330" s="57">
        <v>0.30712773435732599</v>
      </c>
      <c r="L13330" s="57">
        <v>0.247085746744233</v>
      </c>
      <c r="M13330" s="57">
        <v>0.17453115295160501</v>
      </c>
    </row>
    <row r="13331" spans="1:13" x14ac:dyDescent="0.25">
      <c r="A13331" t="s">
        <v>10820</v>
      </c>
      <c r="B13331" t="s">
        <v>10821</v>
      </c>
      <c r="C13331" s="2" t="s">
        <v>31</v>
      </c>
      <c r="D13331" s="2" t="s">
        <v>289</v>
      </c>
      <c r="E13331" s="2" t="s">
        <v>29028</v>
      </c>
      <c r="F13331" s="56"/>
      <c r="G13331" s="56">
        <v>84.875148636215101</v>
      </c>
      <c r="H13331" s="56"/>
      <c r="I13331" s="56"/>
      <c r="J13331" s="57">
        <v>0.24874097393116401</v>
      </c>
      <c r="K13331" s="57">
        <v>0.30712773435732599</v>
      </c>
      <c r="L13331" s="57">
        <v>0.247085746744233</v>
      </c>
      <c r="M13331" s="57">
        <v>0.17453115295160501</v>
      </c>
    </row>
    <row r="13332" spans="1:13" x14ac:dyDescent="0.25">
      <c r="A13332" t="s">
        <v>10814</v>
      </c>
      <c r="B13332" t="s">
        <v>10815</v>
      </c>
      <c r="C13332" s="2" t="s">
        <v>31</v>
      </c>
      <c r="D13332" s="2" t="s">
        <v>289</v>
      </c>
      <c r="E13332" s="2" t="s">
        <v>29028</v>
      </c>
      <c r="F13332" s="56"/>
      <c r="G13332" s="56">
        <v>84.875148636215101</v>
      </c>
      <c r="H13332" s="56"/>
      <c r="I13332" s="56"/>
      <c r="J13332" s="57">
        <v>0.24874097393116401</v>
      </c>
      <c r="K13332" s="57">
        <v>0.30712773435732599</v>
      </c>
      <c r="L13332" s="57">
        <v>0.247085746744233</v>
      </c>
      <c r="M13332" s="57">
        <v>0.17453115295160501</v>
      </c>
    </row>
    <row r="13333" spans="1:13" x14ac:dyDescent="0.25">
      <c r="A13333" t="s">
        <v>10810</v>
      </c>
      <c r="B13333" t="s">
        <v>10811</v>
      </c>
      <c r="C13333" s="2" t="s">
        <v>31</v>
      </c>
      <c r="D13333" s="2" t="s">
        <v>289</v>
      </c>
      <c r="E13333" s="2" t="s">
        <v>29028</v>
      </c>
      <c r="F13333" s="56"/>
      <c r="G13333" s="56">
        <v>84.875148636215101</v>
      </c>
      <c r="H13333" s="56"/>
      <c r="I13333" s="56"/>
      <c r="J13333" s="57">
        <v>0.24874097393116401</v>
      </c>
      <c r="K13333" s="57">
        <v>0.30712773435732599</v>
      </c>
      <c r="L13333" s="57">
        <v>0.247085746744233</v>
      </c>
      <c r="M13333" s="57">
        <v>0.17453115295160501</v>
      </c>
    </row>
    <row r="13334" spans="1:13" x14ac:dyDescent="0.25">
      <c r="A13334" t="s">
        <v>12031</v>
      </c>
      <c r="B13334" t="s">
        <v>12032</v>
      </c>
      <c r="C13334" s="2" t="s">
        <v>35</v>
      </c>
      <c r="D13334" s="2" t="s">
        <v>69</v>
      </c>
      <c r="E13334" s="2" t="s">
        <v>29028</v>
      </c>
      <c r="F13334" s="56">
        <v>101.59018066533</v>
      </c>
      <c r="G13334" s="56">
        <v>86.492207965245697</v>
      </c>
      <c r="H13334" s="56">
        <v>90.873040663144394</v>
      </c>
      <c r="I13334" s="56"/>
      <c r="J13334" s="57">
        <v>0.326401217065035</v>
      </c>
      <c r="K13334" s="57">
        <v>0.389652484168304</v>
      </c>
      <c r="L13334" s="57">
        <v>0.33162496687121601</v>
      </c>
      <c r="M13334" s="57">
        <v>0.26586445040579498</v>
      </c>
    </row>
    <row r="13335" spans="1:13" x14ac:dyDescent="0.25">
      <c r="A13335" t="s">
        <v>17911</v>
      </c>
      <c r="B13335" t="s">
        <v>17912</v>
      </c>
      <c r="C13335" s="2" t="s">
        <v>31</v>
      </c>
      <c r="D13335" s="2" t="s">
        <v>210</v>
      </c>
      <c r="E13335" s="2" t="s">
        <v>29028</v>
      </c>
      <c r="F13335" s="56"/>
      <c r="G13335" s="56">
        <v>87.285060975497899</v>
      </c>
      <c r="H13335" s="56"/>
      <c r="I13335" s="56"/>
      <c r="J13335" s="57">
        <v>0.27313912236552601</v>
      </c>
      <c r="K13335" s="57">
        <v>0.33219719351808902</v>
      </c>
      <c r="L13335" s="57">
        <v>0.26638791371919202</v>
      </c>
      <c r="M13335" s="57">
        <v>0.20168253254125501</v>
      </c>
    </row>
    <row r="13336" spans="1:13" x14ac:dyDescent="0.25">
      <c r="A13336" t="s">
        <v>29252</v>
      </c>
      <c r="B13336" t="s">
        <v>29253</v>
      </c>
      <c r="C13336" s="2" t="s">
        <v>31</v>
      </c>
      <c r="D13336" s="2" t="s">
        <v>83</v>
      </c>
      <c r="E13336" s="2" t="s">
        <v>29028</v>
      </c>
      <c r="F13336" s="56">
        <v>108.477359535624</v>
      </c>
      <c r="G13336" s="56">
        <v>99.315648943537695</v>
      </c>
      <c r="H13336" s="56">
        <v>98.934605596970997</v>
      </c>
      <c r="I13336" s="56"/>
      <c r="J13336" s="57">
        <v>0.32544464717205102</v>
      </c>
      <c r="K13336" s="57">
        <v>0.38004950394568399</v>
      </c>
      <c r="L13336" s="57">
        <v>0.33766025816994999</v>
      </c>
      <c r="M13336" s="57">
        <v>0.28605632216735599</v>
      </c>
    </row>
    <row r="13337" spans="1:13" x14ac:dyDescent="0.25">
      <c r="A13337" t="s">
        <v>5572</v>
      </c>
      <c r="B13337" t="s">
        <v>5573</v>
      </c>
      <c r="C13337" s="2" t="s">
        <v>35</v>
      </c>
      <c r="D13337" s="2" t="s">
        <v>105</v>
      </c>
      <c r="E13337" s="2" t="s">
        <v>29028</v>
      </c>
      <c r="F13337" s="56">
        <v>98.011900850244402</v>
      </c>
      <c r="G13337" s="56">
        <v>89.042650312387195</v>
      </c>
      <c r="H13337" s="56">
        <v>82.229664839807796</v>
      </c>
      <c r="I13337" s="56"/>
      <c r="J13337" s="57">
        <v>0.33044134655941898</v>
      </c>
      <c r="K13337" s="57">
        <v>0.40799378505766398</v>
      </c>
      <c r="L13337" s="57">
        <v>0.34008505232925601</v>
      </c>
      <c r="M13337" s="57">
        <v>0.254995616646636</v>
      </c>
    </row>
    <row r="13338" spans="1:13" x14ac:dyDescent="0.25">
      <c r="A13338" t="s">
        <v>18099</v>
      </c>
      <c r="B13338" t="s">
        <v>18100</v>
      </c>
      <c r="C13338" s="2" t="s">
        <v>31</v>
      </c>
      <c r="D13338" s="2" t="s">
        <v>217</v>
      </c>
      <c r="E13338" s="2" t="s">
        <v>29028</v>
      </c>
      <c r="F13338" s="56">
        <v>97.532584525864706</v>
      </c>
      <c r="G13338" s="56">
        <v>83.684624941927098</v>
      </c>
      <c r="H13338" s="56">
        <v>92.207211234475594</v>
      </c>
      <c r="I13338" s="56"/>
      <c r="J13338" s="57">
        <v>0.33893659735279802</v>
      </c>
      <c r="K13338" s="57">
        <v>0.38971619266013402</v>
      </c>
      <c r="L13338" s="57">
        <v>0.34244635418146702</v>
      </c>
      <c r="M13338" s="57">
        <v>0.28828934694938102</v>
      </c>
    </row>
    <row r="13339" spans="1:13" x14ac:dyDescent="0.25">
      <c r="A13339" t="s">
        <v>29688</v>
      </c>
      <c r="B13339" t="s">
        <v>29689</v>
      </c>
      <c r="C13339" s="2" t="s">
        <v>35</v>
      </c>
      <c r="D13339" s="2" t="s">
        <v>429</v>
      </c>
      <c r="E13339" s="2" t="s">
        <v>29028</v>
      </c>
      <c r="F13339" s="56"/>
      <c r="G13339" s="56">
        <v>90.947394909829796</v>
      </c>
      <c r="H13339" s="56"/>
      <c r="I13339" s="56"/>
      <c r="J13339" s="57">
        <v>0.26102509408760699</v>
      </c>
      <c r="K13339" s="57">
        <v>0.31639254141033701</v>
      </c>
      <c r="L13339" s="57">
        <v>0.27042623063716598</v>
      </c>
      <c r="M13339" s="57">
        <v>0.21095709206456401</v>
      </c>
    </row>
    <row r="13340" spans="1:13" x14ac:dyDescent="0.25">
      <c r="A13340" t="s">
        <v>29690</v>
      </c>
      <c r="B13340" t="s">
        <v>29691</v>
      </c>
      <c r="C13340" s="2" t="s">
        <v>35</v>
      </c>
      <c r="D13340" s="2" t="s">
        <v>429</v>
      </c>
      <c r="E13340" s="2" t="s">
        <v>29028</v>
      </c>
      <c r="F13340" s="56"/>
      <c r="G13340" s="56">
        <v>90.947394909829796</v>
      </c>
      <c r="H13340" s="56"/>
      <c r="I13340" s="56"/>
      <c r="J13340" s="57">
        <v>0.26102509408760699</v>
      </c>
      <c r="K13340" s="57">
        <v>0.31639254141033701</v>
      </c>
      <c r="L13340" s="57">
        <v>0.27042623063716598</v>
      </c>
      <c r="M13340" s="57">
        <v>0.21095709206456401</v>
      </c>
    </row>
    <row r="13341" spans="1:13" x14ac:dyDescent="0.25">
      <c r="A13341" t="s">
        <v>29686</v>
      </c>
      <c r="B13341" t="s">
        <v>29687</v>
      </c>
      <c r="C13341" s="2" t="s">
        <v>31</v>
      </c>
      <c r="D13341" s="2" t="s">
        <v>429</v>
      </c>
      <c r="E13341" s="2" t="s">
        <v>29028</v>
      </c>
      <c r="F13341" s="56"/>
      <c r="G13341" s="56">
        <v>90.947394909829796</v>
      </c>
      <c r="H13341" s="56"/>
      <c r="I13341" s="56"/>
      <c r="J13341" s="57">
        <v>0.26102509408760699</v>
      </c>
      <c r="K13341" s="57">
        <v>0.31639254141033701</v>
      </c>
      <c r="L13341" s="57">
        <v>0.27042623063716598</v>
      </c>
      <c r="M13341" s="57">
        <v>0.21095709206456401</v>
      </c>
    </row>
    <row r="13342" spans="1:13" x14ac:dyDescent="0.25">
      <c r="A13342" t="s">
        <v>29692</v>
      </c>
      <c r="B13342" t="s">
        <v>29693</v>
      </c>
      <c r="C13342" s="2" t="s">
        <v>35</v>
      </c>
      <c r="D13342" s="2" t="s">
        <v>429</v>
      </c>
      <c r="E13342" s="2" t="s">
        <v>29028</v>
      </c>
      <c r="F13342" s="56"/>
      <c r="G13342" s="56">
        <v>90.947394909829796</v>
      </c>
      <c r="H13342" s="56"/>
      <c r="I13342" s="56"/>
      <c r="J13342" s="57">
        <v>0.26102509408760699</v>
      </c>
      <c r="K13342" s="57">
        <v>0.31639254141033701</v>
      </c>
      <c r="L13342" s="57">
        <v>0.27042623063716598</v>
      </c>
      <c r="M13342" s="57">
        <v>0.21095709206456401</v>
      </c>
    </row>
    <row r="13343" spans="1:13" x14ac:dyDescent="0.25">
      <c r="A13343" t="s">
        <v>24284</v>
      </c>
      <c r="B13343" t="s">
        <v>24285</v>
      </c>
      <c r="C13343" s="2" t="s">
        <v>31</v>
      </c>
      <c r="D13343" s="2" t="s">
        <v>39</v>
      </c>
      <c r="E13343" s="2" t="s">
        <v>29028</v>
      </c>
      <c r="F13343" s="56">
        <v>101.008114750204</v>
      </c>
      <c r="G13343" s="56">
        <v>84.842551148779094</v>
      </c>
      <c r="H13343" s="56">
        <v>83.7095091557497</v>
      </c>
      <c r="I13343" s="56"/>
      <c r="J13343" s="57">
        <v>0.31868188379319001</v>
      </c>
      <c r="K13343" s="57">
        <v>0.38713351934220902</v>
      </c>
      <c r="L13343" s="57">
        <v>0.30335877679974299</v>
      </c>
      <c r="M13343" s="57">
        <v>0.24089954642872499</v>
      </c>
    </row>
    <row r="13344" spans="1:13" x14ac:dyDescent="0.25">
      <c r="A13344" t="s">
        <v>27107</v>
      </c>
      <c r="B13344" t="s">
        <v>27108</v>
      </c>
      <c r="C13344" s="2" t="s">
        <v>31</v>
      </c>
      <c r="D13344" s="2" t="s">
        <v>69</v>
      </c>
      <c r="E13344" s="2" t="s">
        <v>29028</v>
      </c>
      <c r="F13344" s="56">
        <v>100.31632722888899</v>
      </c>
      <c r="G13344" s="56">
        <v>87.908923385330297</v>
      </c>
      <c r="H13344" s="56">
        <v>96.906224284081105</v>
      </c>
      <c r="I13344" s="56"/>
      <c r="J13344" s="57">
        <v>0.33895821969582601</v>
      </c>
      <c r="K13344" s="57">
        <v>0.38025131385162703</v>
      </c>
      <c r="L13344" s="57">
        <v>0.34569242511439802</v>
      </c>
      <c r="M13344" s="57">
        <v>0.29898220787406399</v>
      </c>
    </row>
    <row r="13345" spans="1:13" x14ac:dyDescent="0.25">
      <c r="A13345" t="s">
        <v>26591</v>
      </c>
      <c r="B13345" t="s">
        <v>26592</v>
      </c>
      <c r="C13345" s="2" t="s">
        <v>35</v>
      </c>
      <c r="D13345" s="2" t="s">
        <v>83</v>
      </c>
      <c r="E13345" s="2" t="s">
        <v>29028</v>
      </c>
      <c r="F13345" s="56"/>
      <c r="G13345" s="56">
        <v>85.5835218984938</v>
      </c>
      <c r="H13345" s="56"/>
      <c r="I13345" s="56"/>
      <c r="J13345" s="57">
        <v>0.25438536931576899</v>
      </c>
      <c r="K13345" s="57">
        <v>0.303317123185875</v>
      </c>
      <c r="L13345" s="57">
        <v>0.25329584762444701</v>
      </c>
      <c r="M13345" s="57">
        <v>0.19298298399571401</v>
      </c>
    </row>
    <row r="13346" spans="1:13" x14ac:dyDescent="0.25">
      <c r="A13346" t="s">
        <v>26587</v>
      </c>
      <c r="B13346" t="s">
        <v>26588</v>
      </c>
      <c r="C13346" s="2" t="s">
        <v>31</v>
      </c>
      <c r="D13346" s="2" t="s">
        <v>83</v>
      </c>
      <c r="E13346" s="2" t="s">
        <v>29028</v>
      </c>
      <c r="F13346" s="56"/>
      <c r="G13346" s="56">
        <v>85.5835218984938</v>
      </c>
      <c r="H13346" s="56"/>
      <c r="I13346" s="56"/>
      <c r="J13346" s="57">
        <v>0.25438536931576899</v>
      </c>
      <c r="K13346" s="57">
        <v>0.303317123185875</v>
      </c>
      <c r="L13346" s="57">
        <v>0.25329584762444701</v>
      </c>
      <c r="M13346" s="57">
        <v>0.19298298399571401</v>
      </c>
    </row>
    <row r="13347" spans="1:13" x14ac:dyDescent="0.25">
      <c r="A13347" t="s">
        <v>26593</v>
      </c>
      <c r="B13347" t="s">
        <v>26594</v>
      </c>
      <c r="C13347" s="2" t="s">
        <v>35</v>
      </c>
      <c r="D13347" s="2" t="s">
        <v>83</v>
      </c>
      <c r="E13347" s="2" t="s">
        <v>29028</v>
      </c>
      <c r="F13347" s="56"/>
      <c r="G13347" s="56">
        <v>85.5835218984938</v>
      </c>
      <c r="H13347" s="56"/>
      <c r="I13347" s="56"/>
      <c r="J13347" s="57">
        <v>0.25438536931576899</v>
      </c>
      <c r="K13347" s="57">
        <v>0.303317123185875</v>
      </c>
      <c r="L13347" s="57">
        <v>0.25329584762444701</v>
      </c>
      <c r="M13347" s="57">
        <v>0.19298298399571401</v>
      </c>
    </row>
    <row r="13348" spans="1:13" x14ac:dyDescent="0.25">
      <c r="A13348" t="s">
        <v>26589</v>
      </c>
      <c r="B13348" t="s">
        <v>26590</v>
      </c>
      <c r="C13348" s="2" t="s">
        <v>31</v>
      </c>
      <c r="D13348" s="2" t="s">
        <v>83</v>
      </c>
      <c r="E13348" s="2" t="s">
        <v>29028</v>
      </c>
      <c r="F13348" s="56"/>
      <c r="G13348" s="56">
        <v>85.5835218984938</v>
      </c>
      <c r="H13348" s="56"/>
      <c r="I13348" s="56"/>
      <c r="J13348" s="57">
        <v>0.25438536931576899</v>
      </c>
      <c r="K13348" s="57">
        <v>0.303317123185875</v>
      </c>
      <c r="L13348" s="57">
        <v>0.25329584762444701</v>
      </c>
      <c r="M13348" s="57">
        <v>0.19298298399571401</v>
      </c>
    </row>
    <row r="13349" spans="1:13" x14ac:dyDescent="0.25">
      <c r="A13349" t="s">
        <v>27117</v>
      </c>
      <c r="B13349" t="s">
        <v>27118</v>
      </c>
      <c r="C13349" s="2" t="s">
        <v>35</v>
      </c>
      <c r="D13349" s="2" t="s">
        <v>69</v>
      </c>
      <c r="E13349" s="2" t="s">
        <v>29028</v>
      </c>
      <c r="F13349" s="56">
        <v>100.31632722888899</v>
      </c>
      <c r="G13349" s="56">
        <v>87.908923385330297</v>
      </c>
      <c r="H13349" s="56">
        <v>96.906224284081105</v>
      </c>
      <c r="I13349" s="56"/>
      <c r="J13349" s="57">
        <v>0.33895821969582601</v>
      </c>
      <c r="K13349" s="57">
        <v>0.38025131385162703</v>
      </c>
      <c r="L13349" s="57">
        <v>0.34569242511439802</v>
      </c>
      <c r="M13349" s="57">
        <v>0.29898220787406399</v>
      </c>
    </row>
    <row r="13350" spans="1:13" x14ac:dyDescent="0.25">
      <c r="A13350" t="s">
        <v>10824</v>
      </c>
      <c r="B13350" t="s">
        <v>10825</v>
      </c>
      <c r="C13350" s="2" t="s">
        <v>35</v>
      </c>
      <c r="D13350" s="2" t="s">
        <v>289</v>
      </c>
      <c r="E13350" s="2" t="s">
        <v>29028</v>
      </c>
      <c r="F13350" s="56"/>
      <c r="G13350" s="56">
        <v>84.875148636215101</v>
      </c>
      <c r="H13350" s="56"/>
      <c r="I13350" s="56"/>
      <c r="J13350" s="57">
        <v>0.24874097393116401</v>
      </c>
      <c r="K13350" s="57">
        <v>0.30712773435732599</v>
      </c>
      <c r="L13350" s="57">
        <v>0.247085746744233</v>
      </c>
      <c r="M13350" s="57">
        <v>0.17453115295160501</v>
      </c>
    </row>
    <row r="13351" spans="1:13" x14ac:dyDescent="0.25">
      <c r="A13351" t="s">
        <v>23793</v>
      </c>
      <c r="B13351" t="s">
        <v>23794</v>
      </c>
      <c r="C13351" s="2" t="s">
        <v>31</v>
      </c>
      <c r="D13351" s="2" t="s">
        <v>32</v>
      </c>
      <c r="E13351" s="2" t="s">
        <v>29028</v>
      </c>
      <c r="F13351" s="56">
        <v>96.458076201416205</v>
      </c>
      <c r="G13351" s="56">
        <v>87.234889460961298</v>
      </c>
      <c r="H13351" s="56">
        <v>89.190338122983206</v>
      </c>
      <c r="I13351" s="56"/>
      <c r="J13351" s="57">
        <v>0.34136298109267599</v>
      </c>
      <c r="K13351" s="57">
        <v>0.42145158675932598</v>
      </c>
      <c r="L13351" s="57">
        <v>0.33929877019605797</v>
      </c>
      <c r="M13351" s="57">
        <v>0.25264552713250299</v>
      </c>
    </row>
    <row r="13352" spans="1:13" x14ac:dyDescent="0.25">
      <c r="A13352" t="s">
        <v>23795</v>
      </c>
      <c r="B13352" t="s">
        <v>23796</v>
      </c>
      <c r="C13352" s="2" t="s">
        <v>31</v>
      </c>
      <c r="D13352" s="2" t="s">
        <v>32</v>
      </c>
      <c r="E13352" s="2" t="s">
        <v>29028</v>
      </c>
      <c r="F13352" s="56">
        <v>96.411492232298798</v>
      </c>
      <c r="G13352" s="56">
        <v>87.609511730693697</v>
      </c>
      <c r="H13352" s="56">
        <v>91.478721953840306</v>
      </c>
      <c r="I13352" s="56"/>
      <c r="J13352" s="57">
        <v>0.30372726888780399</v>
      </c>
      <c r="K13352" s="57">
        <v>0.36859957101066998</v>
      </c>
      <c r="L13352" s="57">
        <v>0.31393481870400303</v>
      </c>
      <c r="M13352" s="57">
        <v>0.24426267579675701</v>
      </c>
    </row>
    <row r="13353" spans="1:13" x14ac:dyDescent="0.25">
      <c r="A13353" t="s">
        <v>23815</v>
      </c>
      <c r="B13353" t="s">
        <v>23816</v>
      </c>
      <c r="C13353" s="2" t="s">
        <v>35</v>
      </c>
      <c r="D13353" s="2" t="s">
        <v>32</v>
      </c>
      <c r="E13353" s="2" t="s">
        <v>29028</v>
      </c>
      <c r="F13353" s="56">
        <v>96.411492232298798</v>
      </c>
      <c r="G13353" s="56">
        <v>87.609511730693697</v>
      </c>
      <c r="H13353" s="56">
        <v>91.478721953840306</v>
      </c>
      <c r="I13353" s="56"/>
      <c r="J13353" s="57">
        <v>0.30372726888780399</v>
      </c>
      <c r="K13353" s="57">
        <v>0.36859957101066998</v>
      </c>
      <c r="L13353" s="57">
        <v>0.31393481870400303</v>
      </c>
      <c r="M13353" s="57">
        <v>0.24426267579675701</v>
      </c>
    </row>
    <row r="13354" spans="1:13" x14ac:dyDescent="0.25">
      <c r="A13354" t="s">
        <v>23801</v>
      </c>
      <c r="B13354" t="s">
        <v>23802</v>
      </c>
      <c r="C13354" s="2" t="s">
        <v>31</v>
      </c>
      <c r="D13354" s="2" t="s">
        <v>32</v>
      </c>
      <c r="E13354" s="2" t="s">
        <v>29028</v>
      </c>
      <c r="F13354" s="56">
        <v>96.411492232298798</v>
      </c>
      <c r="G13354" s="56">
        <v>87.609511730693697</v>
      </c>
      <c r="H13354" s="56">
        <v>91.478721953840306</v>
      </c>
      <c r="I13354" s="56"/>
      <c r="J13354" s="57">
        <v>0.30372726888780399</v>
      </c>
      <c r="K13354" s="57">
        <v>0.36859957101066998</v>
      </c>
      <c r="L13354" s="57">
        <v>0.31393481870400303</v>
      </c>
      <c r="M13354" s="57">
        <v>0.24426267579675701</v>
      </c>
    </row>
    <row r="13355" spans="1:13" x14ac:dyDescent="0.25">
      <c r="A13355" t="s">
        <v>23797</v>
      </c>
      <c r="B13355" t="s">
        <v>23798</v>
      </c>
      <c r="C13355" s="2" t="s">
        <v>31</v>
      </c>
      <c r="D13355" s="2" t="s">
        <v>32</v>
      </c>
      <c r="E13355" s="2" t="s">
        <v>29028</v>
      </c>
      <c r="F13355" s="56">
        <v>94.911496216681499</v>
      </c>
      <c r="G13355" s="56">
        <v>87.102975392052798</v>
      </c>
      <c r="H13355" s="56">
        <v>94.589549607374096</v>
      </c>
      <c r="I13355" s="56">
        <v>97.521458598934103</v>
      </c>
      <c r="J13355" s="57">
        <v>0.44168042167436999</v>
      </c>
      <c r="K13355" s="57">
        <v>0.52657147746919697</v>
      </c>
      <c r="L13355" s="57">
        <v>0.45652692828645097</v>
      </c>
      <c r="M13355" s="57">
        <v>0.375292747457873</v>
      </c>
    </row>
    <row r="13356" spans="1:13" x14ac:dyDescent="0.25">
      <c r="A13356" t="s">
        <v>23805</v>
      </c>
      <c r="B13356" t="s">
        <v>23806</v>
      </c>
      <c r="C13356" s="2" t="s">
        <v>35</v>
      </c>
      <c r="D13356" s="2" t="s">
        <v>32</v>
      </c>
      <c r="E13356" s="2" t="s">
        <v>29028</v>
      </c>
      <c r="F13356" s="56">
        <v>96.411492232298798</v>
      </c>
      <c r="G13356" s="56">
        <v>87.609511730693697</v>
      </c>
      <c r="H13356" s="56">
        <v>91.478721953840306</v>
      </c>
      <c r="I13356" s="56"/>
      <c r="J13356" s="57">
        <v>0.30372726888780399</v>
      </c>
      <c r="K13356" s="57">
        <v>0.36859957101066998</v>
      </c>
      <c r="L13356" s="57">
        <v>0.31393481870400303</v>
      </c>
      <c r="M13356" s="57">
        <v>0.24426267579675701</v>
      </c>
    </row>
    <row r="13357" spans="1:13" x14ac:dyDescent="0.25">
      <c r="A13357" t="s">
        <v>3072</v>
      </c>
      <c r="B13357" t="s">
        <v>3073</v>
      </c>
      <c r="C13357" s="2" t="s">
        <v>35</v>
      </c>
      <c r="D13357" s="2" t="s">
        <v>32</v>
      </c>
      <c r="E13357" s="2" t="s">
        <v>29027</v>
      </c>
      <c r="F13357" s="56">
        <v>94.708256123993905</v>
      </c>
      <c r="G13357" s="56">
        <v>91.453651308215996</v>
      </c>
      <c r="H13357" s="56">
        <v>88.635612503505598</v>
      </c>
      <c r="I13357" s="56">
        <v>97.642070791839799</v>
      </c>
      <c r="J13357" s="57">
        <v>0.46237482799565999</v>
      </c>
      <c r="K13357" s="57">
        <v>0.557022030436782</v>
      </c>
      <c r="L13357" s="57">
        <v>0.48599408932076799</v>
      </c>
      <c r="M13357" s="57">
        <v>0.40751798561841002</v>
      </c>
    </row>
    <row r="13358" spans="1:13" x14ac:dyDescent="0.25">
      <c r="A13358" t="s">
        <v>29768</v>
      </c>
      <c r="B13358" t="s">
        <v>29769</v>
      </c>
      <c r="C13358" s="2" t="s">
        <v>31</v>
      </c>
      <c r="D13358" s="2" t="s">
        <v>32</v>
      </c>
      <c r="E13358" s="2" t="s">
        <v>29028</v>
      </c>
      <c r="F13358" s="56"/>
      <c r="G13358" s="56">
        <v>91.892068851546895</v>
      </c>
      <c r="H13358" s="56"/>
      <c r="I13358" s="56"/>
      <c r="J13358" s="57">
        <v>0.27084239204681898</v>
      </c>
      <c r="K13358" s="57">
        <v>0.32600336576191202</v>
      </c>
      <c r="L13358" s="57">
        <v>0.280256981139271</v>
      </c>
      <c r="M13358" s="57">
        <v>0.22228223788040999</v>
      </c>
    </row>
    <row r="13359" spans="1:13" x14ac:dyDescent="0.25">
      <c r="A13359" t="s">
        <v>13021</v>
      </c>
      <c r="B13359" t="s">
        <v>13022</v>
      </c>
      <c r="C13359" s="2" t="s">
        <v>35</v>
      </c>
      <c r="D13359" s="2" t="s">
        <v>83</v>
      </c>
      <c r="E13359" s="2" t="s">
        <v>29028</v>
      </c>
      <c r="F13359" s="56">
        <v>92.296951475066706</v>
      </c>
      <c r="G13359" s="56">
        <v>79.610032325842198</v>
      </c>
      <c r="H13359" s="56">
        <v>88.999575842799203</v>
      </c>
      <c r="I13359" s="56"/>
      <c r="J13359" s="57">
        <v>0.32244157228720999</v>
      </c>
      <c r="K13359" s="57">
        <v>0.38812962915044702</v>
      </c>
      <c r="L13359" s="57">
        <v>0.31093728748475002</v>
      </c>
      <c r="M13359" s="57">
        <v>0.24149665594244599</v>
      </c>
    </row>
    <row r="13360" spans="1:13" x14ac:dyDescent="0.25">
      <c r="A13360" t="s">
        <v>4672</v>
      </c>
      <c r="B13360" t="s">
        <v>4673</v>
      </c>
      <c r="C13360" s="2" t="s">
        <v>35</v>
      </c>
      <c r="D13360" s="2" t="s">
        <v>119</v>
      </c>
      <c r="E13360" s="2" t="s">
        <v>29028</v>
      </c>
      <c r="F13360" s="56"/>
      <c r="G13360" s="56">
        <v>85.367874588957505</v>
      </c>
      <c r="H13360" s="56"/>
      <c r="I13360" s="56"/>
      <c r="J13360" s="57">
        <v>0.24020303953939501</v>
      </c>
      <c r="K13360" s="57">
        <v>0.32996321514203902</v>
      </c>
      <c r="L13360" s="57">
        <v>0.25410279158667098</v>
      </c>
      <c r="M13360" s="57">
        <v>0.14271852300589999</v>
      </c>
    </row>
    <row r="13361" spans="1:13" x14ac:dyDescent="0.25">
      <c r="A13361" t="s">
        <v>18093</v>
      </c>
      <c r="B13361" t="s">
        <v>18094</v>
      </c>
      <c r="C13361" s="2" t="s">
        <v>31</v>
      </c>
      <c r="D13361" s="2" t="s">
        <v>217</v>
      </c>
      <c r="E13361" s="2" t="s">
        <v>29028</v>
      </c>
      <c r="F13361" s="56">
        <v>97.532584525864706</v>
      </c>
      <c r="G13361" s="56">
        <v>83.684624941927098</v>
      </c>
      <c r="H13361" s="56">
        <v>92.207211234475594</v>
      </c>
      <c r="I13361" s="56"/>
      <c r="J13361" s="57">
        <v>0.33893659735279802</v>
      </c>
      <c r="K13361" s="57">
        <v>0.38971619266013402</v>
      </c>
      <c r="L13361" s="57">
        <v>0.34244635418146702</v>
      </c>
      <c r="M13361" s="57">
        <v>0.28828934694938102</v>
      </c>
    </row>
    <row r="13362" spans="1:13" x14ac:dyDescent="0.25">
      <c r="A13362" t="s">
        <v>427</v>
      </c>
      <c r="B13362" t="s">
        <v>428</v>
      </c>
      <c r="C13362" s="2" t="s">
        <v>35</v>
      </c>
      <c r="D13362" s="2" t="s">
        <v>429</v>
      </c>
      <c r="E13362" s="2" t="s">
        <v>29027</v>
      </c>
      <c r="F13362" s="56">
        <v>89.875052478647802</v>
      </c>
      <c r="G13362" s="56">
        <v>86.258302330208593</v>
      </c>
      <c r="H13362" s="56">
        <v>97.031483611515995</v>
      </c>
      <c r="I13362" s="56">
        <v>97.9251102406743</v>
      </c>
      <c r="J13362" s="57">
        <v>0.45775441067808897</v>
      </c>
      <c r="K13362" s="57">
        <v>0.552912898008592</v>
      </c>
      <c r="L13362" s="57">
        <v>0.48479252814279</v>
      </c>
      <c r="M13362" s="57">
        <v>0.39284453502368599</v>
      </c>
    </row>
    <row r="13363" spans="1:13" x14ac:dyDescent="0.25">
      <c r="A13363" t="s">
        <v>7416</v>
      </c>
      <c r="B13363" t="s">
        <v>7417</v>
      </c>
      <c r="C13363" s="2" t="s">
        <v>31</v>
      </c>
      <c r="D13363" s="2" t="s">
        <v>429</v>
      </c>
      <c r="E13363" s="2" t="s">
        <v>29028</v>
      </c>
      <c r="F13363" s="56"/>
      <c r="G13363" s="56">
        <v>91.408798658518705</v>
      </c>
      <c r="H13363" s="56">
        <v>98.979131530496105</v>
      </c>
      <c r="I13363" s="56"/>
      <c r="J13363" s="57">
        <v>0.29856367683389301</v>
      </c>
      <c r="K13363" s="57">
        <v>0.361454501532876</v>
      </c>
      <c r="L13363" s="57">
        <v>0.31249704852115801</v>
      </c>
      <c r="M13363" s="57">
        <v>0.247008718116144</v>
      </c>
    </row>
    <row r="13364" spans="1:13" x14ac:dyDescent="0.25">
      <c r="A13364" t="s">
        <v>7424</v>
      </c>
      <c r="B13364" t="s">
        <v>7425</v>
      </c>
      <c r="C13364" s="2" t="s">
        <v>35</v>
      </c>
      <c r="D13364" s="2" t="s">
        <v>429</v>
      </c>
      <c r="E13364" s="2" t="s">
        <v>29028</v>
      </c>
      <c r="F13364" s="56"/>
      <c r="G13364" s="56">
        <v>91.408798658518705</v>
      </c>
      <c r="H13364" s="56">
        <v>98.979131530496105</v>
      </c>
      <c r="I13364" s="56"/>
      <c r="J13364" s="57">
        <v>0.29856367683389301</v>
      </c>
      <c r="K13364" s="57">
        <v>0.361454501532876</v>
      </c>
      <c r="L13364" s="57">
        <v>0.31249704852115801</v>
      </c>
      <c r="M13364" s="57">
        <v>0.247008718116144</v>
      </c>
    </row>
    <row r="13365" spans="1:13" x14ac:dyDescent="0.25">
      <c r="A13365" t="s">
        <v>7422</v>
      </c>
      <c r="B13365" t="s">
        <v>7423</v>
      </c>
      <c r="C13365" s="2" t="s">
        <v>35</v>
      </c>
      <c r="D13365" s="2" t="s">
        <v>429</v>
      </c>
      <c r="E13365" s="2" t="s">
        <v>29028</v>
      </c>
      <c r="F13365" s="56"/>
      <c r="G13365" s="56">
        <v>91.408798658518705</v>
      </c>
      <c r="H13365" s="56">
        <v>98.979131530496105</v>
      </c>
      <c r="I13365" s="56"/>
      <c r="J13365" s="57">
        <v>0.29856367683389301</v>
      </c>
      <c r="K13365" s="57">
        <v>0.361454501532876</v>
      </c>
      <c r="L13365" s="57">
        <v>0.31249704852115801</v>
      </c>
      <c r="M13365" s="57">
        <v>0.247008718116144</v>
      </c>
    </row>
    <row r="13366" spans="1:13" x14ac:dyDescent="0.25">
      <c r="A13366" t="s">
        <v>7428</v>
      </c>
      <c r="B13366" t="s">
        <v>7429</v>
      </c>
      <c r="C13366" s="2" t="s">
        <v>35</v>
      </c>
      <c r="D13366" s="2" t="s">
        <v>429</v>
      </c>
      <c r="E13366" s="2" t="s">
        <v>29028</v>
      </c>
      <c r="F13366" s="56"/>
      <c r="G13366" s="56">
        <v>91.408798658518705</v>
      </c>
      <c r="H13366" s="56">
        <v>98.979131530496105</v>
      </c>
      <c r="I13366" s="56"/>
      <c r="J13366" s="57">
        <v>0.29856367683389301</v>
      </c>
      <c r="K13366" s="57">
        <v>0.361454501532876</v>
      </c>
      <c r="L13366" s="57">
        <v>0.31249704852115801</v>
      </c>
      <c r="M13366" s="57">
        <v>0.247008718116144</v>
      </c>
    </row>
    <row r="13367" spans="1:13" x14ac:dyDescent="0.25">
      <c r="A13367" t="s">
        <v>6888</v>
      </c>
      <c r="B13367" t="s">
        <v>6889</v>
      </c>
      <c r="C13367" s="2" t="s">
        <v>35</v>
      </c>
      <c r="D13367" s="2" t="s">
        <v>69</v>
      </c>
      <c r="E13367" s="2" t="s">
        <v>29028</v>
      </c>
      <c r="F13367" s="56"/>
      <c r="G13367" s="56">
        <v>88.898481081217398</v>
      </c>
      <c r="H13367" s="56"/>
      <c r="I13367" s="56"/>
      <c r="J13367" s="57">
        <v>0.28134599467981802</v>
      </c>
      <c r="K13367" s="57">
        <v>0.34473000296720602</v>
      </c>
      <c r="L13367" s="57">
        <v>0.28575006271091302</v>
      </c>
      <c r="M13367" s="57">
        <v>0.21904621595580401</v>
      </c>
    </row>
    <row r="13368" spans="1:13" x14ac:dyDescent="0.25">
      <c r="A13368" t="s">
        <v>7420</v>
      </c>
      <c r="B13368" t="s">
        <v>7421</v>
      </c>
      <c r="C13368" s="2" t="s">
        <v>31</v>
      </c>
      <c r="D13368" s="2" t="s">
        <v>429</v>
      </c>
      <c r="E13368" s="2" t="s">
        <v>29028</v>
      </c>
      <c r="F13368" s="56"/>
      <c r="G13368" s="56">
        <v>91.408798658518705</v>
      </c>
      <c r="H13368" s="56">
        <v>98.979131530496105</v>
      </c>
      <c r="I13368" s="56"/>
      <c r="J13368" s="57">
        <v>0.29856367683389301</v>
      </c>
      <c r="K13368" s="57">
        <v>0.361454501532876</v>
      </c>
      <c r="L13368" s="57">
        <v>0.31249704852115801</v>
      </c>
      <c r="M13368" s="57">
        <v>0.247008718116144</v>
      </c>
    </row>
    <row r="13369" spans="1:13" x14ac:dyDescent="0.25">
      <c r="A13369" t="s">
        <v>7426</v>
      </c>
      <c r="B13369" t="s">
        <v>7427</v>
      </c>
      <c r="C13369" s="2" t="s">
        <v>35</v>
      </c>
      <c r="D13369" s="2" t="s">
        <v>429</v>
      </c>
      <c r="E13369" s="2" t="s">
        <v>29028</v>
      </c>
      <c r="F13369" s="56"/>
      <c r="G13369" s="56">
        <v>91.408798658518705</v>
      </c>
      <c r="H13369" s="56">
        <v>98.979131530496105</v>
      </c>
      <c r="I13369" s="56"/>
      <c r="J13369" s="57">
        <v>0.29856367683389301</v>
      </c>
      <c r="K13369" s="57">
        <v>0.361454501532876</v>
      </c>
      <c r="L13369" s="57">
        <v>0.31249704852115801</v>
      </c>
      <c r="M13369" s="57">
        <v>0.247008718116144</v>
      </c>
    </row>
    <row r="13370" spans="1:13" x14ac:dyDescent="0.25">
      <c r="A13370" t="s">
        <v>7418</v>
      </c>
      <c r="B13370" t="s">
        <v>7419</v>
      </c>
      <c r="C13370" s="2" t="s">
        <v>31</v>
      </c>
      <c r="D13370" s="2" t="s">
        <v>429</v>
      </c>
      <c r="E13370" s="2" t="s">
        <v>29028</v>
      </c>
      <c r="F13370" s="56"/>
      <c r="G13370" s="56">
        <v>91.408798658518705</v>
      </c>
      <c r="H13370" s="56">
        <v>98.979131530496105</v>
      </c>
      <c r="I13370" s="56"/>
      <c r="J13370" s="57">
        <v>0.29856367683389301</v>
      </c>
      <c r="K13370" s="57">
        <v>0.361454501532876</v>
      </c>
      <c r="L13370" s="57">
        <v>0.31249704852115801</v>
      </c>
      <c r="M13370" s="57">
        <v>0.247008718116144</v>
      </c>
    </row>
    <row r="13371" spans="1:13" x14ac:dyDescent="0.25">
      <c r="A13371" t="s">
        <v>27113</v>
      </c>
      <c r="B13371" t="s">
        <v>27114</v>
      </c>
      <c r="C13371" s="2" t="s">
        <v>31</v>
      </c>
      <c r="D13371" s="2" t="s">
        <v>69</v>
      </c>
      <c r="E13371" s="2" t="s">
        <v>29028</v>
      </c>
      <c r="F13371" s="56">
        <v>100.31632722888899</v>
      </c>
      <c r="G13371" s="56">
        <v>87.908923385330297</v>
      </c>
      <c r="H13371" s="56">
        <v>96.906224284081105</v>
      </c>
      <c r="I13371" s="56"/>
      <c r="J13371" s="57">
        <v>0.33895821969582601</v>
      </c>
      <c r="K13371" s="57">
        <v>0.38025131385162703</v>
      </c>
      <c r="L13371" s="57">
        <v>0.34569242511439802</v>
      </c>
      <c r="M13371" s="57">
        <v>0.29898220787406399</v>
      </c>
    </row>
    <row r="13372" spans="1:13" x14ac:dyDescent="0.25">
      <c r="A13372" t="s">
        <v>29254</v>
      </c>
      <c r="B13372" t="s">
        <v>29255</v>
      </c>
      <c r="C13372" s="2" t="s">
        <v>31</v>
      </c>
      <c r="D13372" s="2" t="s">
        <v>83</v>
      </c>
      <c r="E13372" s="2" t="s">
        <v>29028</v>
      </c>
      <c r="F13372" s="56"/>
      <c r="G13372" s="56">
        <v>97.459147383321493</v>
      </c>
      <c r="H13372" s="56"/>
      <c r="I13372" s="56"/>
      <c r="J13372" s="57">
        <v>0.27889888443647598</v>
      </c>
      <c r="K13372" s="57">
        <v>0.31990230543350301</v>
      </c>
      <c r="L13372" s="57">
        <v>0.28475086969163599</v>
      </c>
      <c r="M13372" s="57">
        <v>0.238186163175474</v>
      </c>
    </row>
    <row r="13373" spans="1:13" x14ac:dyDescent="0.25">
      <c r="A13373" t="s">
        <v>6088</v>
      </c>
      <c r="B13373" t="s">
        <v>6089</v>
      </c>
      <c r="C13373" s="2" t="s">
        <v>31</v>
      </c>
      <c r="D13373" s="2" t="s">
        <v>119</v>
      </c>
      <c r="E13373" s="2" t="s">
        <v>29028</v>
      </c>
      <c r="F13373" s="56">
        <v>91.688867088896004</v>
      </c>
      <c r="G13373" s="56">
        <v>89.346820951353706</v>
      </c>
      <c r="H13373" s="56">
        <v>86.2904862375063</v>
      </c>
      <c r="I13373" s="56"/>
      <c r="J13373" s="57">
        <v>0.30025173130879201</v>
      </c>
      <c r="K13373" s="57">
        <v>0.38815424718063901</v>
      </c>
      <c r="L13373" s="57">
        <v>0.308279687134693</v>
      </c>
      <c r="M13373" s="57">
        <v>0.21203913662572799</v>
      </c>
    </row>
    <row r="13374" spans="1:13" x14ac:dyDescent="0.25">
      <c r="A13374" t="s">
        <v>29762</v>
      </c>
      <c r="B13374" t="s">
        <v>29763</v>
      </c>
      <c r="C13374" s="2" t="s">
        <v>31</v>
      </c>
      <c r="D13374" s="2" t="s">
        <v>32</v>
      </c>
      <c r="E13374" s="2" t="s">
        <v>29028</v>
      </c>
      <c r="F13374" s="56"/>
      <c r="G13374" s="56">
        <v>91.892068851546895</v>
      </c>
      <c r="H13374" s="56"/>
      <c r="I13374" s="56"/>
      <c r="J13374" s="57">
        <v>0.27084239204681898</v>
      </c>
      <c r="K13374" s="57">
        <v>0.32600336576191202</v>
      </c>
      <c r="L13374" s="57">
        <v>0.280256981139271</v>
      </c>
      <c r="M13374" s="57">
        <v>0.22228223788040999</v>
      </c>
    </row>
    <row r="13375" spans="1:13" x14ac:dyDescent="0.25">
      <c r="A13375" t="s">
        <v>4498</v>
      </c>
      <c r="B13375" t="s">
        <v>4499</v>
      </c>
      <c r="C13375" s="2" t="s">
        <v>31</v>
      </c>
      <c r="D13375" s="2" t="s">
        <v>119</v>
      </c>
      <c r="E13375" s="2" t="s">
        <v>29028</v>
      </c>
      <c r="F13375" s="56"/>
      <c r="G13375" s="56">
        <v>97.355071817519104</v>
      </c>
      <c r="H13375" s="56"/>
      <c r="I13375" s="56"/>
      <c r="J13375" s="57">
        <v>0.28275919277572698</v>
      </c>
      <c r="K13375" s="57">
        <v>0.37377138855071002</v>
      </c>
      <c r="L13375" s="57">
        <v>0.29870807101504998</v>
      </c>
      <c r="M13375" s="57">
        <v>0.20400685171958</v>
      </c>
    </row>
    <row r="13376" spans="1:13" x14ac:dyDescent="0.25">
      <c r="A13376" t="s">
        <v>4496</v>
      </c>
      <c r="B13376" t="s">
        <v>4497</v>
      </c>
      <c r="C13376" s="2" t="s">
        <v>35</v>
      </c>
      <c r="D13376" s="2" t="s">
        <v>119</v>
      </c>
      <c r="E13376" s="2" t="s">
        <v>29028</v>
      </c>
      <c r="F13376" s="56"/>
      <c r="G13376" s="56">
        <v>96.372388210108397</v>
      </c>
      <c r="H13376" s="56"/>
      <c r="I13376" s="56"/>
      <c r="J13376" s="57">
        <v>0.28996152496994398</v>
      </c>
      <c r="K13376" s="57">
        <v>0.37492197840744301</v>
      </c>
      <c r="L13376" s="57">
        <v>0.29575621897763998</v>
      </c>
      <c r="M13376" s="57">
        <v>0.20455995868041499</v>
      </c>
    </row>
    <row r="13377" spans="1:13" x14ac:dyDescent="0.25">
      <c r="A13377" t="s">
        <v>12027</v>
      </c>
      <c r="B13377" t="s">
        <v>12028</v>
      </c>
      <c r="C13377" s="2" t="s">
        <v>31</v>
      </c>
      <c r="D13377" s="2" t="s">
        <v>69</v>
      </c>
      <c r="E13377" s="2" t="s">
        <v>29028</v>
      </c>
      <c r="F13377" s="56"/>
      <c r="G13377" s="56">
        <v>86.916161928750498</v>
      </c>
      <c r="H13377" s="56"/>
      <c r="I13377" s="56"/>
      <c r="J13377" s="57">
        <v>0.277077426440826</v>
      </c>
      <c r="K13377" s="57">
        <v>0.330111489383769</v>
      </c>
      <c r="L13377" s="57">
        <v>0.27574887689155397</v>
      </c>
      <c r="M13377" s="57">
        <v>0.21797108546375299</v>
      </c>
    </row>
    <row r="13378" spans="1:13" x14ac:dyDescent="0.25">
      <c r="A13378" t="s">
        <v>17933</v>
      </c>
      <c r="B13378" t="s">
        <v>17934</v>
      </c>
      <c r="C13378" s="2" t="s">
        <v>35</v>
      </c>
      <c r="D13378" s="2" t="s">
        <v>210</v>
      </c>
      <c r="E13378" s="2" t="s">
        <v>29028</v>
      </c>
      <c r="F13378" s="56"/>
      <c r="G13378" s="56">
        <v>87.285060975497899</v>
      </c>
      <c r="H13378" s="56"/>
      <c r="I13378" s="56"/>
      <c r="J13378" s="57">
        <v>0.27313912236552601</v>
      </c>
      <c r="K13378" s="57">
        <v>0.33219719351808902</v>
      </c>
      <c r="L13378" s="57">
        <v>0.26638791371919202</v>
      </c>
      <c r="M13378" s="57">
        <v>0.20168253254125501</v>
      </c>
    </row>
    <row r="13379" spans="1:13" x14ac:dyDescent="0.25">
      <c r="A13379" t="s">
        <v>24278</v>
      </c>
      <c r="B13379" t="s">
        <v>24279</v>
      </c>
      <c r="C13379" s="2" t="s">
        <v>35</v>
      </c>
      <c r="D13379" s="2" t="s">
        <v>39</v>
      </c>
      <c r="E13379" s="2" t="s">
        <v>29028</v>
      </c>
      <c r="F13379" s="56">
        <v>101.008114750204</v>
      </c>
      <c r="G13379" s="56">
        <v>84.842551148779094</v>
      </c>
      <c r="H13379" s="56">
        <v>83.7095091557497</v>
      </c>
      <c r="I13379" s="56"/>
      <c r="J13379" s="57">
        <v>0.31868188379319001</v>
      </c>
      <c r="K13379" s="57">
        <v>0.38713351934220902</v>
      </c>
      <c r="L13379" s="57">
        <v>0.30335877679974299</v>
      </c>
      <c r="M13379" s="57">
        <v>0.24089954642872499</v>
      </c>
    </row>
    <row r="13380" spans="1:13" x14ac:dyDescent="0.25">
      <c r="A13380" t="s">
        <v>1666</v>
      </c>
      <c r="B13380" t="s">
        <v>1667</v>
      </c>
      <c r="C13380" s="2" t="s">
        <v>31</v>
      </c>
      <c r="D13380" s="2" t="s">
        <v>69</v>
      </c>
      <c r="E13380" s="2" t="s">
        <v>29027</v>
      </c>
      <c r="F13380" s="56">
        <v>103.34150031032</v>
      </c>
      <c r="G13380" s="56">
        <v>99.642743578916793</v>
      </c>
      <c r="H13380" s="56">
        <v>97.760414936617707</v>
      </c>
      <c r="I13380" s="56">
        <v>96.071920864106104</v>
      </c>
      <c r="J13380" s="57">
        <v>0.44137964759527598</v>
      </c>
      <c r="K13380" s="57">
        <v>0.53350161909676397</v>
      </c>
      <c r="L13380" s="57">
        <v>0.466425573663242</v>
      </c>
      <c r="M13380" s="57">
        <v>0.37483629896119502</v>
      </c>
    </row>
    <row r="13381" spans="1:13" x14ac:dyDescent="0.25">
      <c r="A13381" t="s">
        <v>13013</v>
      </c>
      <c r="B13381" t="s">
        <v>13014</v>
      </c>
      <c r="C13381" s="2" t="s">
        <v>31</v>
      </c>
      <c r="D13381" s="2" t="s">
        <v>83</v>
      </c>
      <c r="E13381" s="2" t="s">
        <v>29028</v>
      </c>
      <c r="F13381" s="56">
        <v>92.296951475066706</v>
      </c>
      <c r="G13381" s="56">
        <v>79.610032325842198</v>
      </c>
      <c r="H13381" s="56">
        <v>88.999575842799203</v>
      </c>
      <c r="I13381" s="56"/>
      <c r="J13381" s="57">
        <v>0.32244157228720999</v>
      </c>
      <c r="K13381" s="57">
        <v>0.38812962915044702</v>
      </c>
      <c r="L13381" s="57">
        <v>0.31093728748475002</v>
      </c>
      <c r="M13381" s="57">
        <v>0.24149665594244599</v>
      </c>
    </row>
    <row r="13382" spans="1:13" x14ac:dyDescent="0.25">
      <c r="A13382" t="s">
        <v>15296</v>
      </c>
      <c r="B13382" t="s">
        <v>15297</v>
      </c>
      <c r="C13382" s="2" t="s">
        <v>35</v>
      </c>
      <c r="D13382" s="2" t="s">
        <v>69</v>
      </c>
      <c r="E13382" s="2" t="s">
        <v>29028</v>
      </c>
      <c r="F13382" s="56"/>
      <c r="G13382" s="56">
        <v>101.722513044492</v>
      </c>
      <c r="H13382" s="56"/>
      <c r="I13382" s="56"/>
      <c r="J13382" s="57">
        <v>0.25602827851555399</v>
      </c>
      <c r="K13382" s="57">
        <v>0.31128595072724202</v>
      </c>
      <c r="L13382" s="57">
        <v>0.26987243377973102</v>
      </c>
      <c r="M13382" s="57">
        <v>0.20641332233783399</v>
      </c>
    </row>
    <row r="13383" spans="1:13" x14ac:dyDescent="0.25">
      <c r="A13383" t="s">
        <v>27119</v>
      </c>
      <c r="B13383" t="s">
        <v>27120</v>
      </c>
      <c r="C13383" s="2" t="s">
        <v>35</v>
      </c>
      <c r="D13383" s="2" t="s">
        <v>69</v>
      </c>
      <c r="E13383" s="2" t="s">
        <v>29028</v>
      </c>
      <c r="F13383" s="56">
        <v>100.31632722888899</v>
      </c>
      <c r="G13383" s="56">
        <v>87.908923385330297</v>
      </c>
      <c r="H13383" s="56">
        <v>96.906224284081105</v>
      </c>
      <c r="I13383" s="56"/>
      <c r="J13383" s="57">
        <v>0.33895821969582601</v>
      </c>
      <c r="K13383" s="57">
        <v>0.38025131385162703</v>
      </c>
      <c r="L13383" s="57">
        <v>0.34569242511439802</v>
      </c>
      <c r="M13383" s="57">
        <v>0.29898220787406399</v>
      </c>
    </row>
    <row r="13384" spans="1:13" x14ac:dyDescent="0.25">
      <c r="A13384" t="s">
        <v>18103</v>
      </c>
      <c r="B13384" t="s">
        <v>18104</v>
      </c>
      <c r="C13384" s="2" t="s">
        <v>35</v>
      </c>
      <c r="D13384" s="2" t="s">
        <v>217</v>
      </c>
      <c r="E13384" s="2" t="s">
        <v>29028</v>
      </c>
      <c r="F13384" s="56">
        <v>97.532584525864706</v>
      </c>
      <c r="G13384" s="56">
        <v>83.684624941927098</v>
      </c>
      <c r="H13384" s="56">
        <v>92.207211234475594</v>
      </c>
      <c r="I13384" s="56"/>
      <c r="J13384" s="57">
        <v>0.33893659735279802</v>
      </c>
      <c r="K13384" s="57">
        <v>0.38971619266013402</v>
      </c>
      <c r="L13384" s="57">
        <v>0.34244635418146702</v>
      </c>
      <c r="M13384" s="57">
        <v>0.28828934694938102</v>
      </c>
    </row>
    <row r="13385" spans="1:13" x14ac:dyDescent="0.25">
      <c r="A13385" t="s">
        <v>18101</v>
      </c>
      <c r="B13385" t="s">
        <v>18102</v>
      </c>
      <c r="C13385" s="2" t="s">
        <v>35</v>
      </c>
      <c r="D13385" s="2" t="s">
        <v>217</v>
      </c>
      <c r="E13385" s="2" t="s">
        <v>29028</v>
      </c>
      <c r="F13385" s="56">
        <v>97.532584525864706</v>
      </c>
      <c r="G13385" s="56">
        <v>83.684624941927098</v>
      </c>
      <c r="H13385" s="56">
        <v>92.207211234475594</v>
      </c>
      <c r="I13385" s="56"/>
      <c r="J13385" s="57">
        <v>0.33893659735279802</v>
      </c>
      <c r="K13385" s="57">
        <v>0.38971619266013402</v>
      </c>
      <c r="L13385" s="57">
        <v>0.34244635418146702</v>
      </c>
      <c r="M13385" s="57">
        <v>0.28828934694938102</v>
      </c>
    </row>
    <row r="13386" spans="1:13" x14ac:dyDescent="0.25">
      <c r="A13386" t="s">
        <v>30448</v>
      </c>
      <c r="B13386" t="s">
        <v>30449</v>
      </c>
      <c r="C13386" s="2" t="s">
        <v>35</v>
      </c>
      <c r="D13386" s="2" t="s">
        <v>80</v>
      </c>
      <c r="E13386" s="2" t="s">
        <v>29028</v>
      </c>
      <c r="F13386" s="56"/>
      <c r="G13386" s="56">
        <v>87.851442319698805</v>
      </c>
      <c r="H13386" s="56"/>
      <c r="I13386" s="56"/>
      <c r="J13386" s="57">
        <v>0.24718881791893699</v>
      </c>
      <c r="K13386" s="57">
        <v>0.30347342545834899</v>
      </c>
      <c r="L13386" s="57">
        <v>0.244125069218179</v>
      </c>
      <c r="M13386" s="57">
        <v>0.176105292696913</v>
      </c>
    </row>
    <row r="13387" spans="1:13" x14ac:dyDescent="0.25">
      <c r="A13387" t="s">
        <v>30446</v>
      </c>
      <c r="B13387" t="s">
        <v>30447</v>
      </c>
      <c r="C13387" s="2" t="s">
        <v>35</v>
      </c>
      <c r="D13387" s="2" t="s">
        <v>80</v>
      </c>
      <c r="E13387" s="2" t="s">
        <v>29028</v>
      </c>
      <c r="F13387" s="56"/>
      <c r="G13387" s="56">
        <v>87.851442319698805</v>
      </c>
      <c r="H13387" s="56"/>
      <c r="I13387" s="56"/>
      <c r="J13387" s="57">
        <v>0.24718881791893699</v>
      </c>
      <c r="K13387" s="57">
        <v>0.30347342545834899</v>
      </c>
      <c r="L13387" s="57">
        <v>0.244125069218179</v>
      </c>
      <c r="M13387" s="57">
        <v>0.176105292696913</v>
      </c>
    </row>
    <row r="13388" spans="1:13" x14ac:dyDescent="0.25">
      <c r="A13388" t="s">
        <v>30438</v>
      </c>
      <c r="B13388" t="s">
        <v>30439</v>
      </c>
      <c r="C13388" s="2" t="s">
        <v>31</v>
      </c>
      <c r="D13388" s="2" t="s">
        <v>80</v>
      </c>
      <c r="E13388" s="2" t="s">
        <v>29028</v>
      </c>
      <c r="F13388" s="56"/>
      <c r="G13388" s="56">
        <v>87.851442319698805</v>
      </c>
      <c r="H13388" s="56"/>
      <c r="I13388" s="56"/>
      <c r="J13388" s="57">
        <v>0.24718881791893699</v>
      </c>
      <c r="K13388" s="57">
        <v>0.30347342545834899</v>
      </c>
      <c r="L13388" s="57">
        <v>0.244125069218179</v>
      </c>
      <c r="M13388" s="57">
        <v>0.176105292696913</v>
      </c>
    </row>
    <row r="13389" spans="1:13" x14ac:dyDescent="0.25">
      <c r="A13389" t="s">
        <v>30440</v>
      </c>
      <c r="B13389" t="s">
        <v>30441</v>
      </c>
      <c r="C13389" s="2" t="s">
        <v>35</v>
      </c>
      <c r="D13389" s="2" t="s">
        <v>80</v>
      </c>
      <c r="E13389" s="2" t="s">
        <v>29028</v>
      </c>
      <c r="F13389" s="56"/>
      <c r="G13389" s="56">
        <v>87.851442319698805</v>
      </c>
      <c r="H13389" s="56"/>
      <c r="I13389" s="56"/>
      <c r="J13389" s="57">
        <v>0.24718881791893699</v>
      </c>
      <c r="K13389" s="57">
        <v>0.30347342545834899</v>
      </c>
      <c r="L13389" s="57">
        <v>0.244125069218179</v>
      </c>
      <c r="M13389" s="57">
        <v>0.176105292696913</v>
      </c>
    </row>
    <row r="13390" spans="1:13" x14ac:dyDescent="0.25">
      <c r="A13390" t="s">
        <v>30444</v>
      </c>
      <c r="B13390" t="s">
        <v>30445</v>
      </c>
      <c r="C13390" s="2" t="s">
        <v>35</v>
      </c>
      <c r="D13390" s="2" t="s">
        <v>80</v>
      </c>
      <c r="E13390" s="2" t="s">
        <v>29028</v>
      </c>
      <c r="F13390" s="56"/>
      <c r="G13390" s="56">
        <v>87.851442319698805</v>
      </c>
      <c r="H13390" s="56"/>
      <c r="I13390" s="56"/>
      <c r="J13390" s="57">
        <v>0.24718881791893699</v>
      </c>
      <c r="K13390" s="57">
        <v>0.30347342545834899</v>
      </c>
      <c r="L13390" s="57">
        <v>0.244125069218179</v>
      </c>
      <c r="M13390" s="57">
        <v>0.176105292696913</v>
      </c>
    </row>
    <row r="13391" spans="1:13" x14ac:dyDescent="0.25">
      <c r="A13391" t="s">
        <v>30442</v>
      </c>
      <c r="B13391" t="s">
        <v>30443</v>
      </c>
      <c r="C13391" s="2" t="s">
        <v>35</v>
      </c>
      <c r="D13391" s="2" t="s">
        <v>80</v>
      </c>
      <c r="E13391" s="2" t="s">
        <v>29028</v>
      </c>
      <c r="F13391" s="56"/>
      <c r="G13391" s="56">
        <v>87.851442319698805</v>
      </c>
      <c r="H13391" s="56"/>
      <c r="I13391" s="56"/>
      <c r="J13391" s="57">
        <v>0.24718881791893699</v>
      </c>
      <c r="K13391" s="57">
        <v>0.30347342545834899</v>
      </c>
      <c r="L13391" s="57">
        <v>0.244125069218179</v>
      </c>
      <c r="M13391" s="57">
        <v>0.176105292696913</v>
      </c>
    </row>
    <row r="13392" spans="1:13" x14ac:dyDescent="0.25">
      <c r="A13392" t="s">
        <v>30450</v>
      </c>
      <c r="B13392" t="s">
        <v>30451</v>
      </c>
      <c r="C13392" s="2" t="s">
        <v>35</v>
      </c>
      <c r="D13392" s="2" t="s">
        <v>80</v>
      </c>
      <c r="E13392" s="2" t="s">
        <v>29028</v>
      </c>
      <c r="F13392" s="56"/>
      <c r="G13392" s="56">
        <v>87.851442319698805</v>
      </c>
      <c r="H13392" s="56"/>
      <c r="I13392" s="56"/>
      <c r="J13392" s="57">
        <v>0.24718881791893699</v>
      </c>
      <c r="K13392" s="57">
        <v>0.30347342545834899</v>
      </c>
      <c r="L13392" s="57">
        <v>0.244125069218179</v>
      </c>
      <c r="M13392" s="57">
        <v>0.176105292696913</v>
      </c>
    </row>
    <row r="13393" spans="1:13" x14ac:dyDescent="0.25">
      <c r="A13393" t="s">
        <v>30434</v>
      </c>
      <c r="B13393" t="s">
        <v>30435</v>
      </c>
      <c r="C13393" s="2" t="s">
        <v>31</v>
      </c>
      <c r="D13393" s="2" t="s">
        <v>80</v>
      </c>
      <c r="E13393" s="2" t="s">
        <v>29028</v>
      </c>
      <c r="F13393" s="56"/>
      <c r="G13393" s="56">
        <v>87.851442319698805</v>
      </c>
      <c r="H13393" s="56"/>
      <c r="I13393" s="56"/>
      <c r="J13393" s="57">
        <v>0.24718881791893699</v>
      </c>
      <c r="K13393" s="57">
        <v>0.30347342545834899</v>
      </c>
      <c r="L13393" s="57">
        <v>0.244125069218179</v>
      </c>
      <c r="M13393" s="57">
        <v>0.176105292696913</v>
      </c>
    </row>
    <row r="13394" spans="1:13" x14ac:dyDescent="0.25">
      <c r="A13394" t="s">
        <v>30436</v>
      </c>
      <c r="B13394" t="s">
        <v>30437</v>
      </c>
      <c r="C13394" s="2" t="s">
        <v>31</v>
      </c>
      <c r="D13394" s="2" t="s">
        <v>80</v>
      </c>
      <c r="E13394" s="2" t="s">
        <v>29028</v>
      </c>
      <c r="F13394" s="56"/>
      <c r="G13394" s="56">
        <v>87.851442319698805</v>
      </c>
      <c r="H13394" s="56"/>
      <c r="I13394" s="56"/>
      <c r="J13394" s="57">
        <v>0.24718881791893699</v>
      </c>
      <c r="K13394" s="57">
        <v>0.30347342545834899</v>
      </c>
      <c r="L13394" s="57">
        <v>0.244125069218179</v>
      </c>
      <c r="M13394" s="57">
        <v>0.176105292696913</v>
      </c>
    </row>
    <row r="13395" spans="1:13" x14ac:dyDescent="0.25">
      <c r="A13395" t="s">
        <v>16382</v>
      </c>
      <c r="B13395" t="s">
        <v>16383</v>
      </c>
      <c r="C13395" s="2" t="s">
        <v>31</v>
      </c>
      <c r="D13395" s="2" t="s">
        <v>429</v>
      </c>
      <c r="E13395" s="2" t="s">
        <v>29028</v>
      </c>
      <c r="F13395" s="56">
        <v>100.797123645933</v>
      </c>
      <c r="G13395" s="56">
        <v>95.160464638572293</v>
      </c>
      <c r="H13395" s="56">
        <v>96.679495658676004</v>
      </c>
      <c r="I13395" s="56">
        <v>107.361508043496</v>
      </c>
      <c r="J13395" s="57">
        <v>0.36750203461506098</v>
      </c>
      <c r="K13395" s="57">
        <v>0.42267644343566202</v>
      </c>
      <c r="L13395" s="57">
        <v>0.37571768889768198</v>
      </c>
      <c r="M13395" s="57">
        <v>0.31626126413389499</v>
      </c>
    </row>
    <row r="13396" spans="1:13" x14ac:dyDescent="0.25">
      <c r="A13396" t="s">
        <v>16378</v>
      </c>
      <c r="B13396" t="s">
        <v>16379</v>
      </c>
      <c r="C13396" s="2" t="s">
        <v>31</v>
      </c>
      <c r="D13396" s="2" t="s">
        <v>429</v>
      </c>
      <c r="E13396" s="2" t="s">
        <v>29028</v>
      </c>
      <c r="F13396" s="56">
        <v>100.797123645933</v>
      </c>
      <c r="G13396" s="56">
        <v>95.160464638572293</v>
      </c>
      <c r="H13396" s="56">
        <v>96.679495658676004</v>
      </c>
      <c r="I13396" s="56">
        <v>107.361508043496</v>
      </c>
      <c r="J13396" s="57">
        <v>0.36750203461506098</v>
      </c>
      <c r="K13396" s="57">
        <v>0.42267644343566202</v>
      </c>
      <c r="L13396" s="57">
        <v>0.37571768889768198</v>
      </c>
      <c r="M13396" s="57">
        <v>0.31626126413389499</v>
      </c>
    </row>
    <row r="13397" spans="1:13" x14ac:dyDescent="0.25">
      <c r="A13397" t="s">
        <v>16380</v>
      </c>
      <c r="B13397" t="s">
        <v>16381</v>
      </c>
      <c r="C13397" s="2" t="s">
        <v>31</v>
      </c>
      <c r="D13397" s="2" t="s">
        <v>429</v>
      </c>
      <c r="E13397" s="2" t="s">
        <v>29028</v>
      </c>
      <c r="F13397" s="56">
        <v>100.797123645933</v>
      </c>
      <c r="G13397" s="56">
        <v>95.160464638572293</v>
      </c>
      <c r="H13397" s="56">
        <v>96.679495658676004</v>
      </c>
      <c r="I13397" s="56">
        <v>107.361508043496</v>
      </c>
      <c r="J13397" s="57">
        <v>0.36750203461506098</v>
      </c>
      <c r="K13397" s="57">
        <v>0.42267644343566202</v>
      </c>
      <c r="L13397" s="57">
        <v>0.37571768889768198</v>
      </c>
      <c r="M13397" s="57">
        <v>0.31626126413389499</v>
      </c>
    </row>
    <row r="13398" spans="1:13" x14ac:dyDescent="0.25">
      <c r="A13398" t="s">
        <v>16388</v>
      </c>
      <c r="B13398" t="s">
        <v>16389</v>
      </c>
      <c r="C13398" s="2" t="s">
        <v>35</v>
      </c>
      <c r="D13398" s="2" t="s">
        <v>429</v>
      </c>
      <c r="E13398" s="2" t="s">
        <v>29028</v>
      </c>
      <c r="F13398" s="56">
        <v>100.797123645933</v>
      </c>
      <c r="G13398" s="56">
        <v>95.160464638572293</v>
      </c>
      <c r="H13398" s="56">
        <v>96.679495658676004</v>
      </c>
      <c r="I13398" s="56">
        <v>107.361508043496</v>
      </c>
      <c r="J13398" s="57">
        <v>0.36750203461506098</v>
      </c>
      <c r="K13398" s="57">
        <v>0.42267644343566202</v>
      </c>
      <c r="L13398" s="57">
        <v>0.37571768889768198</v>
      </c>
      <c r="M13398" s="57">
        <v>0.31626126413389499</v>
      </c>
    </row>
    <row r="13399" spans="1:13" x14ac:dyDescent="0.25">
      <c r="A13399" t="s">
        <v>16374</v>
      </c>
      <c r="B13399" t="s">
        <v>16375</v>
      </c>
      <c r="C13399" s="2" t="s">
        <v>31</v>
      </c>
      <c r="D13399" s="2" t="s">
        <v>429</v>
      </c>
      <c r="E13399" s="2" t="s">
        <v>29028</v>
      </c>
      <c r="F13399" s="56">
        <v>100.797123645933</v>
      </c>
      <c r="G13399" s="56">
        <v>95.160464638572293</v>
      </c>
      <c r="H13399" s="56">
        <v>96.679495658676004</v>
      </c>
      <c r="I13399" s="56">
        <v>107.361508043496</v>
      </c>
      <c r="J13399" s="57">
        <v>0.36750203461506098</v>
      </c>
      <c r="K13399" s="57">
        <v>0.42267644343566202</v>
      </c>
      <c r="L13399" s="57">
        <v>0.37571768889768198</v>
      </c>
      <c r="M13399" s="57">
        <v>0.31626126413389499</v>
      </c>
    </row>
    <row r="13400" spans="1:13" x14ac:dyDescent="0.25">
      <c r="A13400" t="s">
        <v>16384</v>
      </c>
      <c r="B13400" t="s">
        <v>16385</v>
      </c>
      <c r="C13400" s="2" t="s">
        <v>35</v>
      </c>
      <c r="D13400" s="2" t="s">
        <v>429</v>
      </c>
      <c r="E13400" s="2" t="s">
        <v>29028</v>
      </c>
      <c r="F13400" s="56">
        <v>100.797123645933</v>
      </c>
      <c r="G13400" s="56">
        <v>95.160464638572293</v>
      </c>
      <c r="H13400" s="56">
        <v>96.679495658676004</v>
      </c>
      <c r="I13400" s="56">
        <v>107.361508043496</v>
      </c>
      <c r="J13400" s="57">
        <v>0.36750203461506098</v>
      </c>
      <c r="K13400" s="57">
        <v>0.42267644343566202</v>
      </c>
      <c r="L13400" s="57">
        <v>0.37571768889768198</v>
      </c>
      <c r="M13400" s="57">
        <v>0.31626126413389499</v>
      </c>
    </row>
    <row r="13401" spans="1:13" x14ac:dyDescent="0.25">
      <c r="A13401" t="s">
        <v>16376</v>
      </c>
      <c r="B13401" t="s">
        <v>16377</v>
      </c>
      <c r="C13401" s="2" t="s">
        <v>31</v>
      </c>
      <c r="D13401" s="2" t="s">
        <v>429</v>
      </c>
      <c r="E13401" s="2" t="s">
        <v>29028</v>
      </c>
      <c r="F13401" s="56">
        <v>100.797123645933</v>
      </c>
      <c r="G13401" s="56">
        <v>95.160464638572293</v>
      </c>
      <c r="H13401" s="56">
        <v>96.679495658676004</v>
      </c>
      <c r="I13401" s="56">
        <v>107.361508043496</v>
      </c>
      <c r="J13401" s="57">
        <v>0.36750203461506098</v>
      </c>
      <c r="K13401" s="57">
        <v>0.42267644343566202</v>
      </c>
      <c r="L13401" s="57">
        <v>0.37571768889768198</v>
      </c>
      <c r="M13401" s="57">
        <v>0.31626126413389499</v>
      </c>
    </row>
    <row r="13402" spans="1:13" x14ac:dyDescent="0.25">
      <c r="A13402" t="s">
        <v>16386</v>
      </c>
      <c r="B13402" t="s">
        <v>16387</v>
      </c>
      <c r="C13402" s="2" t="s">
        <v>35</v>
      </c>
      <c r="D13402" s="2" t="s">
        <v>429</v>
      </c>
      <c r="E13402" s="2" t="s">
        <v>29028</v>
      </c>
      <c r="F13402" s="56">
        <v>100.797123645933</v>
      </c>
      <c r="G13402" s="56">
        <v>95.160464638572293</v>
      </c>
      <c r="H13402" s="56">
        <v>96.679495658676004</v>
      </c>
      <c r="I13402" s="56">
        <v>107.361508043496</v>
      </c>
      <c r="J13402" s="57">
        <v>0.36750203461506098</v>
      </c>
      <c r="K13402" s="57">
        <v>0.42267644343566202</v>
      </c>
      <c r="L13402" s="57">
        <v>0.37571768889768198</v>
      </c>
      <c r="M13402" s="57">
        <v>0.31626126413389499</v>
      </c>
    </row>
    <row r="13403" spans="1:13" x14ac:dyDescent="0.25">
      <c r="A13403" t="s">
        <v>29760</v>
      </c>
      <c r="B13403" t="s">
        <v>29761</v>
      </c>
      <c r="C13403" s="2" t="s">
        <v>35</v>
      </c>
      <c r="D13403" s="2" t="s">
        <v>32</v>
      </c>
      <c r="E13403" s="2" t="s">
        <v>29028</v>
      </c>
      <c r="F13403" s="56"/>
      <c r="G13403" s="56">
        <v>91.892068851546895</v>
      </c>
      <c r="H13403" s="56"/>
      <c r="I13403" s="56"/>
      <c r="J13403" s="57">
        <v>0.27084239204681898</v>
      </c>
      <c r="K13403" s="57">
        <v>0.32600336576191202</v>
      </c>
      <c r="L13403" s="57">
        <v>0.280256981139271</v>
      </c>
      <c r="M13403" s="57">
        <v>0.22228223788040999</v>
      </c>
    </row>
    <row r="13404" spans="1:13" x14ac:dyDescent="0.25">
      <c r="A13404" t="s">
        <v>18105</v>
      </c>
      <c r="B13404" t="s">
        <v>18106</v>
      </c>
      <c r="C13404" s="2" t="s">
        <v>35</v>
      </c>
      <c r="D13404" s="2" t="s">
        <v>217</v>
      </c>
      <c r="E13404" s="2" t="s">
        <v>29028</v>
      </c>
      <c r="F13404" s="56">
        <v>97.532584525864706</v>
      </c>
      <c r="G13404" s="56">
        <v>83.684624941927098</v>
      </c>
      <c r="H13404" s="56">
        <v>92.207211234475594</v>
      </c>
      <c r="I13404" s="56"/>
      <c r="J13404" s="57">
        <v>0.33893659735279802</v>
      </c>
      <c r="K13404" s="57">
        <v>0.38971619266013402</v>
      </c>
      <c r="L13404" s="57">
        <v>0.34244635418146702</v>
      </c>
      <c r="M13404" s="57">
        <v>0.28828934694938102</v>
      </c>
    </row>
    <row r="13405" spans="1:13" x14ac:dyDescent="0.25">
      <c r="A13405" t="s">
        <v>18871</v>
      </c>
      <c r="B13405" t="s">
        <v>18872</v>
      </c>
      <c r="C13405" s="2" t="s">
        <v>35</v>
      </c>
      <c r="D13405" s="2" t="s">
        <v>32</v>
      </c>
      <c r="E13405" s="2" t="s">
        <v>29028</v>
      </c>
      <c r="F13405" s="56">
        <v>104.36821722163501</v>
      </c>
      <c r="G13405" s="56">
        <v>94.537317631613007</v>
      </c>
      <c r="H13405" s="56">
        <v>100.567959900337</v>
      </c>
      <c r="I13405" s="56">
        <v>93.317142731299299</v>
      </c>
      <c r="J13405" s="57">
        <v>0.35744738429287398</v>
      </c>
      <c r="K13405" s="57">
        <v>0.40864280080154097</v>
      </c>
      <c r="L13405" s="57">
        <v>0.36910144260796102</v>
      </c>
      <c r="M13405" s="57">
        <v>0.31121099472622599</v>
      </c>
    </row>
    <row r="13406" spans="1:13" x14ac:dyDescent="0.25">
      <c r="A13406" t="s">
        <v>4624</v>
      </c>
      <c r="B13406" t="s">
        <v>4625</v>
      </c>
      <c r="C13406" s="2" t="s">
        <v>31</v>
      </c>
      <c r="D13406" s="2" t="s">
        <v>108</v>
      </c>
      <c r="E13406" s="2" t="s">
        <v>29028</v>
      </c>
      <c r="F13406" s="56">
        <v>103.367070858585</v>
      </c>
      <c r="G13406" s="56">
        <v>100.25590605012501</v>
      </c>
      <c r="H13406" s="56">
        <v>92.297790164228104</v>
      </c>
      <c r="I13406" s="56"/>
      <c r="J13406" s="57">
        <v>0.32092059844075499</v>
      </c>
      <c r="K13406" s="57">
        <v>0.384386024087917</v>
      </c>
      <c r="L13406" s="57">
        <v>0.322128880728211</v>
      </c>
      <c r="M13406" s="57">
        <v>0.25620557153143902</v>
      </c>
    </row>
    <row r="13407" spans="1:13" x14ac:dyDescent="0.25">
      <c r="A13407" t="s">
        <v>12035</v>
      </c>
      <c r="B13407" t="s">
        <v>12036</v>
      </c>
      <c r="C13407" s="2" t="s">
        <v>35</v>
      </c>
      <c r="D13407" s="2" t="s">
        <v>69</v>
      </c>
      <c r="E13407" s="2" t="s">
        <v>29028</v>
      </c>
      <c r="F13407" s="56"/>
      <c r="G13407" s="56">
        <v>86.916161928750498</v>
      </c>
      <c r="H13407" s="56"/>
      <c r="I13407" s="56"/>
      <c r="J13407" s="57">
        <v>0.277077426440826</v>
      </c>
      <c r="K13407" s="57">
        <v>0.330111489383769</v>
      </c>
      <c r="L13407" s="57">
        <v>0.27574887689155397</v>
      </c>
      <c r="M13407" s="57">
        <v>0.21797108546375299</v>
      </c>
    </row>
    <row r="13408" spans="1:13" x14ac:dyDescent="0.25">
      <c r="A13408" t="s">
        <v>18863</v>
      </c>
      <c r="B13408" t="s">
        <v>18864</v>
      </c>
      <c r="C13408" s="2" t="s">
        <v>31</v>
      </c>
      <c r="D13408" s="2" t="s">
        <v>32</v>
      </c>
      <c r="E13408" s="2" t="s">
        <v>29028</v>
      </c>
      <c r="F13408" s="56">
        <v>110.379855066345</v>
      </c>
      <c r="G13408" s="56">
        <v>96.516339709969103</v>
      </c>
      <c r="H13408" s="56">
        <v>102.885920524583</v>
      </c>
      <c r="I13408" s="56">
        <v>90.401352119332302</v>
      </c>
      <c r="J13408" s="57">
        <v>0.47285899176736901</v>
      </c>
      <c r="K13408" s="57">
        <v>0.54190983243448398</v>
      </c>
      <c r="L13408" s="57">
        <v>0.488514831836242</v>
      </c>
      <c r="M13408" s="57">
        <v>0.41894921662302498</v>
      </c>
    </row>
    <row r="13409" spans="1:13" x14ac:dyDescent="0.25">
      <c r="A13409" t="s">
        <v>15300</v>
      </c>
      <c r="B13409" t="s">
        <v>15301</v>
      </c>
      <c r="C13409" s="2" t="s">
        <v>31</v>
      </c>
      <c r="D13409" s="2" t="s">
        <v>69</v>
      </c>
      <c r="E13409" s="2" t="s">
        <v>29028</v>
      </c>
      <c r="F13409" s="56"/>
      <c r="G13409" s="56">
        <v>101.722513044492</v>
      </c>
      <c r="H13409" s="56"/>
      <c r="I13409" s="56"/>
      <c r="J13409" s="57">
        <v>0.25602827851555399</v>
      </c>
      <c r="K13409" s="57">
        <v>0.31128595072724202</v>
      </c>
      <c r="L13409" s="57">
        <v>0.26987243377973102</v>
      </c>
      <c r="M13409" s="57">
        <v>0.20641332233783399</v>
      </c>
    </row>
    <row r="13410" spans="1:13" x14ac:dyDescent="0.25">
      <c r="A13410" t="s">
        <v>7691</v>
      </c>
      <c r="B13410" t="s">
        <v>7692</v>
      </c>
      <c r="C13410" s="2" t="s">
        <v>35</v>
      </c>
      <c r="D13410" s="2" t="s">
        <v>315</v>
      </c>
      <c r="E13410" s="2" t="s">
        <v>29028</v>
      </c>
      <c r="F13410" s="56"/>
      <c r="G13410" s="56">
        <v>84.397757188535607</v>
      </c>
      <c r="H13410" s="56"/>
      <c r="I13410" s="56"/>
      <c r="J13410" s="57">
        <v>0.290227075763418</v>
      </c>
      <c r="K13410" s="57">
        <v>0.33536542471581399</v>
      </c>
      <c r="L13410" s="57">
        <v>0.285534343494732</v>
      </c>
      <c r="M13410" s="57">
        <v>0.23468960415239601</v>
      </c>
    </row>
    <row r="13411" spans="1:13" x14ac:dyDescent="0.25">
      <c r="A13411" t="s">
        <v>8367</v>
      </c>
      <c r="B13411" t="s">
        <v>8368</v>
      </c>
      <c r="C13411" s="2" t="s">
        <v>31</v>
      </c>
      <c r="D13411" s="2" t="s">
        <v>83</v>
      </c>
      <c r="E13411" s="2" t="s">
        <v>29028</v>
      </c>
      <c r="F13411" s="56">
        <v>111.733333593143</v>
      </c>
      <c r="G13411" s="56">
        <v>98.907340529823301</v>
      </c>
      <c r="H13411" s="56">
        <v>109.203005194775</v>
      </c>
      <c r="I13411" s="56">
        <v>103.384056082794</v>
      </c>
      <c r="J13411" s="57">
        <v>0.48126383685656299</v>
      </c>
      <c r="K13411" s="57">
        <v>0.5499861793802</v>
      </c>
      <c r="L13411" s="57">
        <v>0.489045606842822</v>
      </c>
      <c r="M13411" s="57">
        <v>0.422610782778994</v>
      </c>
    </row>
    <row r="13412" spans="1:13" x14ac:dyDescent="0.25">
      <c r="A13412" t="s">
        <v>5116</v>
      </c>
      <c r="B13412" t="s">
        <v>5117</v>
      </c>
      <c r="C13412" s="2" t="s">
        <v>35</v>
      </c>
      <c r="D13412" s="2" t="s">
        <v>108</v>
      </c>
      <c r="E13412" s="2" t="s">
        <v>29028</v>
      </c>
      <c r="F13412" s="56">
        <v>94.044512463685606</v>
      </c>
      <c r="G13412" s="56">
        <v>89.594505867816594</v>
      </c>
      <c r="H13412" s="56">
        <v>93.237616885665503</v>
      </c>
      <c r="I13412" s="56"/>
      <c r="J13412" s="57">
        <v>0.30688586944589402</v>
      </c>
      <c r="K13412" s="57">
        <v>0.38700508801612599</v>
      </c>
      <c r="L13412" s="57">
        <v>0.32057363241055298</v>
      </c>
      <c r="M13412" s="57">
        <v>0.23539876353714001</v>
      </c>
    </row>
    <row r="13413" spans="1:13" x14ac:dyDescent="0.25">
      <c r="A13413" t="s">
        <v>12029</v>
      </c>
      <c r="B13413" t="s">
        <v>12030</v>
      </c>
      <c r="C13413" s="2" t="s">
        <v>31</v>
      </c>
      <c r="D13413" s="2" t="s">
        <v>69</v>
      </c>
      <c r="E13413" s="2" t="s">
        <v>29028</v>
      </c>
      <c r="F13413" s="56"/>
      <c r="G13413" s="56">
        <v>86.916161928750498</v>
      </c>
      <c r="H13413" s="56"/>
      <c r="I13413" s="56"/>
      <c r="J13413" s="57">
        <v>0.277077426440826</v>
      </c>
      <c r="K13413" s="57">
        <v>0.330111489383769</v>
      </c>
      <c r="L13413" s="57">
        <v>0.27574887689155397</v>
      </c>
      <c r="M13413" s="57">
        <v>0.21797108546375299</v>
      </c>
    </row>
    <row r="13414" spans="1:13" x14ac:dyDescent="0.25">
      <c r="A13414" t="s">
        <v>12021</v>
      </c>
      <c r="B13414" t="s">
        <v>12022</v>
      </c>
      <c r="C13414" s="2" t="s">
        <v>31</v>
      </c>
      <c r="D13414" s="2" t="s">
        <v>69</v>
      </c>
      <c r="E13414" s="2" t="s">
        <v>29028</v>
      </c>
      <c r="F13414" s="56"/>
      <c r="G13414" s="56">
        <v>86.916161928750498</v>
      </c>
      <c r="H13414" s="56"/>
      <c r="I13414" s="56"/>
      <c r="J13414" s="57">
        <v>0.277077426440826</v>
      </c>
      <c r="K13414" s="57">
        <v>0.330111489383769</v>
      </c>
      <c r="L13414" s="57">
        <v>0.27574887689155397</v>
      </c>
      <c r="M13414" s="57">
        <v>0.21797108546375299</v>
      </c>
    </row>
    <row r="13415" spans="1:13" x14ac:dyDescent="0.25">
      <c r="A13415" t="s">
        <v>5118</v>
      </c>
      <c r="B13415" t="s">
        <v>5119</v>
      </c>
      <c r="C13415" s="2" t="s">
        <v>31</v>
      </c>
      <c r="D13415" s="2" t="s">
        <v>108</v>
      </c>
      <c r="E13415" s="2" t="s">
        <v>29028</v>
      </c>
      <c r="F13415" s="56">
        <v>95.242530625986205</v>
      </c>
      <c r="G13415" s="56">
        <v>84.166713164990995</v>
      </c>
      <c r="H13415" s="56">
        <v>95.323705094351496</v>
      </c>
      <c r="I13415" s="56"/>
      <c r="J13415" s="57">
        <v>0.326468886493406</v>
      </c>
      <c r="K13415" s="57">
        <v>0.40532913539261201</v>
      </c>
      <c r="L13415" s="57">
        <v>0.34528491834795899</v>
      </c>
      <c r="M13415" s="57">
        <v>0.26576876930310001</v>
      </c>
    </row>
    <row r="13416" spans="1:13" x14ac:dyDescent="0.25">
      <c r="A13416" t="s">
        <v>17925</v>
      </c>
      <c r="B13416" t="s">
        <v>17926</v>
      </c>
      <c r="C13416" s="2" t="s">
        <v>35</v>
      </c>
      <c r="D13416" s="2" t="s">
        <v>210</v>
      </c>
      <c r="E13416" s="2" t="s">
        <v>29028</v>
      </c>
      <c r="F13416" s="56"/>
      <c r="G13416" s="56">
        <v>87.285060975497899</v>
      </c>
      <c r="H13416" s="56"/>
      <c r="I13416" s="56"/>
      <c r="J13416" s="57">
        <v>0.27313912236552601</v>
      </c>
      <c r="K13416" s="57">
        <v>0.33219719351808902</v>
      </c>
      <c r="L13416" s="57">
        <v>0.26638791371919202</v>
      </c>
      <c r="M13416" s="57">
        <v>0.20168253254125501</v>
      </c>
    </row>
    <row r="13417" spans="1:13" x14ac:dyDescent="0.25">
      <c r="A13417" t="s">
        <v>7695</v>
      </c>
      <c r="B13417" t="s">
        <v>7696</v>
      </c>
      <c r="C13417" s="2" t="s">
        <v>35</v>
      </c>
      <c r="D13417" s="2" t="s">
        <v>217</v>
      </c>
      <c r="E13417" s="2" t="s">
        <v>29028</v>
      </c>
      <c r="F13417" s="56"/>
      <c r="G13417" s="56">
        <v>92.940196269611505</v>
      </c>
      <c r="H13417" s="56"/>
      <c r="I13417" s="56"/>
      <c r="J13417" s="57">
        <v>0.25400994624477302</v>
      </c>
      <c r="K13417" s="57">
        <v>0.309959742649208</v>
      </c>
      <c r="L13417" s="57">
        <v>0.268376794533146</v>
      </c>
      <c r="M13417" s="57">
        <v>0.20392770864304599</v>
      </c>
    </row>
    <row r="13418" spans="1:13" x14ac:dyDescent="0.25">
      <c r="A13418" t="s">
        <v>29244</v>
      </c>
      <c r="B13418" t="s">
        <v>29245</v>
      </c>
      <c r="C13418" s="2" t="s">
        <v>35</v>
      </c>
      <c r="D13418" s="2" t="s">
        <v>83</v>
      </c>
      <c r="E13418" s="2" t="s">
        <v>29028</v>
      </c>
      <c r="F13418" s="56"/>
      <c r="G13418" s="56">
        <v>97.459147383321493</v>
      </c>
      <c r="H13418" s="56"/>
      <c r="I13418" s="56"/>
      <c r="J13418" s="57">
        <v>0.27889888443647598</v>
      </c>
      <c r="K13418" s="57">
        <v>0.31990230543350301</v>
      </c>
      <c r="L13418" s="57">
        <v>0.28475086969163599</v>
      </c>
      <c r="M13418" s="57">
        <v>0.238186163175474</v>
      </c>
    </row>
    <row r="13419" spans="1:13" x14ac:dyDescent="0.25">
      <c r="A13419" t="s">
        <v>7751</v>
      </c>
      <c r="B13419" t="s">
        <v>7752</v>
      </c>
      <c r="C13419" s="2" t="s">
        <v>31</v>
      </c>
      <c r="D13419" s="2" t="s">
        <v>39</v>
      </c>
      <c r="E13419" s="2" t="s">
        <v>29028</v>
      </c>
      <c r="F13419" s="56"/>
      <c r="G13419" s="56">
        <v>99.761967022945598</v>
      </c>
      <c r="H13419" s="56"/>
      <c r="I13419" s="56"/>
      <c r="J13419" s="57">
        <v>0.26373722429746499</v>
      </c>
      <c r="K13419" s="57">
        <v>0.313128424589381</v>
      </c>
      <c r="L13419" s="57">
        <v>0.27312987505942998</v>
      </c>
      <c r="M13419" s="57">
        <v>0.214846742260625</v>
      </c>
    </row>
    <row r="13420" spans="1:13" x14ac:dyDescent="0.25">
      <c r="A13420" t="s">
        <v>7749</v>
      </c>
      <c r="B13420" t="s">
        <v>7750</v>
      </c>
      <c r="C13420" s="2" t="s">
        <v>31</v>
      </c>
      <c r="D13420" s="2" t="s">
        <v>39</v>
      </c>
      <c r="E13420" s="2" t="s">
        <v>29028</v>
      </c>
      <c r="F13420" s="56">
        <v>99.946810410313503</v>
      </c>
      <c r="G13420" s="56">
        <v>97.573020858038404</v>
      </c>
      <c r="H13420" s="56">
        <v>92.064029013221003</v>
      </c>
      <c r="I13420" s="56"/>
      <c r="J13420" s="57">
        <v>0.35132894068569398</v>
      </c>
      <c r="K13420" s="57">
        <v>0.41786803713600801</v>
      </c>
      <c r="L13420" s="57">
        <v>0.36549909913263001</v>
      </c>
      <c r="M13420" s="57">
        <v>0.29791702816701499</v>
      </c>
    </row>
    <row r="13421" spans="1:13" x14ac:dyDescent="0.25">
      <c r="A13421" t="s">
        <v>7753</v>
      </c>
      <c r="B13421" t="s">
        <v>7754</v>
      </c>
      <c r="C13421" s="2" t="s">
        <v>31</v>
      </c>
      <c r="D13421" s="2" t="s">
        <v>39</v>
      </c>
      <c r="E13421" s="2" t="s">
        <v>29028</v>
      </c>
      <c r="F13421" s="56"/>
      <c r="G13421" s="56">
        <v>99.761967022945598</v>
      </c>
      <c r="H13421" s="56"/>
      <c r="I13421" s="56"/>
      <c r="J13421" s="57">
        <v>0.26373722429746499</v>
      </c>
      <c r="K13421" s="57">
        <v>0.313128424589381</v>
      </c>
      <c r="L13421" s="57">
        <v>0.27312987505942998</v>
      </c>
      <c r="M13421" s="57">
        <v>0.214846742260625</v>
      </c>
    </row>
    <row r="13422" spans="1:13" x14ac:dyDescent="0.25">
      <c r="A13422" t="s">
        <v>7757</v>
      </c>
      <c r="B13422" t="s">
        <v>7758</v>
      </c>
      <c r="C13422" s="2" t="s">
        <v>35</v>
      </c>
      <c r="D13422" s="2" t="s">
        <v>39</v>
      </c>
      <c r="E13422" s="2" t="s">
        <v>29028</v>
      </c>
      <c r="F13422" s="56"/>
      <c r="G13422" s="56">
        <v>100.432921604513</v>
      </c>
      <c r="H13422" s="56">
        <v>90.192372556601995</v>
      </c>
      <c r="I13422" s="56"/>
      <c r="J13422" s="57">
        <v>0.28933514450974201</v>
      </c>
      <c r="K13422" s="57">
        <v>0.34315619840369499</v>
      </c>
      <c r="L13422" s="57">
        <v>0.30021887702237698</v>
      </c>
      <c r="M13422" s="57">
        <v>0.24020759044008999</v>
      </c>
    </row>
    <row r="13423" spans="1:13" x14ac:dyDescent="0.25">
      <c r="A13423" t="s">
        <v>7755</v>
      </c>
      <c r="B13423" t="s">
        <v>7756</v>
      </c>
      <c r="C13423" s="2" t="s">
        <v>35</v>
      </c>
      <c r="D13423" s="2" t="s">
        <v>39</v>
      </c>
      <c r="E13423" s="2" t="s">
        <v>29028</v>
      </c>
      <c r="F13423" s="56"/>
      <c r="G13423" s="56">
        <v>99.761967022945598</v>
      </c>
      <c r="H13423" s="56"/>
      <c r="I13423" s="56"/>
      <c r="J13423" s="57">
        <v>0.26373722429746499</v>
      </c>
      <c r="K13423" s="57">
        <v>0.313128424589381</v>
      </c>
      <c r="L13423" s="57">
        <v>0.27312987505942998</v>
      </c>
      <c r="M13423" s="57">
        <v>0.214846742260625</v>
      </c>
    </row>
    <row r="13424" spans="1:13" x14ac:dyDescent="0.25">
      <c r="A13424" t="s">
        <v>7761</v>
      </c>
      <c r="B13424" t="s">
        <v>7762</v>
      </c>
      <c r="C13424" s="2" t="s">
        <v>35</v>
      </c>
      <c r="D13424" s="2" t="s">
        <v>39</v>
      </c>
      <c r="E13424" s="2" t="s">
        <v>29028</v>
      </c>
      <c r="F13424" s="56"/>
      <c r="G13424" s="56">
        <v>98.777728191897793</v>
      </c>
      <c r="H13424" s="56"/>
      <c r="I13424" s="56"/>
      <c r="J13424" s="57">
        <v>0.27783270279855599</v>
      </c>
      <c r="K13424" s="57">
        <v>0.32998694404517698</v>
      </c>
      <c r="L13424" s="57">
        <v>0.288155885398585</v>
      </c>
      <c r="M13424" s="57">
        <v>0.22794881433258701</v>
      </c>
    </row>
    <row r="13425" spans="1:13" x14ac:dyDescent="0.25">
      <c r="A13425" t="s">
        <v>14825</v>
      </c>
      <c r="B13425" t="s">
        <v>14826</v>
      </c>
      <c r="C13425" s="2" t="s">
        <v>31</v>
      </c>
      <c r="D13425" s="2" t="s">
        <v>36</v>
      </c>
      <c r="E13425" s="2" t="s">
        <v>29028</v>
      </c>
      <c r="F13425" s="56">
        <v>95.825297637636496</v>
      </c>
      <c r="G13425" s="56">
        <v>88.497264487288703</v>
      </c>
      <c r="H13425" s="56">
        <v>100.40721645800799</v>
      </c>
      <c r="I13425" s="56"/>
      <c r="J13425" s="57">
        <v>0.33632324364378302</v>
      </c>
      <c r="K13425" s="57">
        <v>0.38656013048123899</v>
      </c>
      <c r="L13425" s="57">
        <v>0.34991002538675398</v>
      </c>
      <c r="M13425" s="57">
        <v>0.294524977031005</v>
      </c>
    </row>
    <row r="13426" spans="1:13" x14ac:dyDescent="0.25">
      <c r="A13426" t="s">
        <v>15302</v>
      </c>
      <c r="B13426" t="s">
        <v>15303</v>
      </c>
      <c r="C13426" s="2" t="s">
        <v>31</v>
      </c>
      <c r="D13426" s="2" t="s">
        <v>69</v>
      </c>
      <c r="E13426" s="2" t="s">
        <v>29028</v>
      </c>
      <c r="F13426" s="56"/>
      <c r="G13426" s="56">
        <v>101.722513044492</v>
      </c>
      <c r="H13426" s="56"/>
      <c r="I13426" s="56"/>
      <c r="J13426" s="57">
        <v>0.25602827851555399</v>
      </c>
      <c r="K13426" s="57">
        <v>0.31128595072724202</v>
      </c>
      <c r="L13426" s="57">
        <v>0.26987243377973102</v>
      </c>
      <c r="M13426" s="57">
        <v>0.20641332233783399</v>
      </c>
    </row>
    <row r="13427" spans="1:13" x14ac:dyDescent="0.25">
      <c r="A13427" t="s">
        <v>24282</v>
      </c>
      <c r="B13427" t="s">
        <v>24283</v>
      </c>
      <c r="C13427" s="2" t="s">
        <v>31</v>
      </c>
      <c r="D13427" s="2" t="s">
        <v>39</v>
      </c>
      <c r="E13427" s="2" t="s">
        <v>29028</v>
      </c>
      <c r="F13427" s="56">
        <v>101.008114750204</v>
      </c>
      <c r="G13427" s="56">
        <v>84.842551148779094</v>
      </c>
      <c r="H13427" s="56">
        <v>83.7095091557497</v>
      </c>
      <c r="I13427" s="56"/>
      <c r="J13427" s="57">
        <v>0.31868188379319001</v>
      </c>
      <c r="K13427" s="57">
        <v>0.38713351934220902</v>
      </c>
      <c r="L13427" s="57">
        <v>0.30335877679974299</v>
      </c>
      <c r="M13427" s="57">
        <v>0.24089954642872499</v>
      </c>
    </row>
    <row r="13428" spans="1:13" x14ac:dyDescent="0.25">
      <c r="A13428" t="s">
        <v>29246</v>
      </c>
      <c r="B13428" t="s">
        <v>29247</v>
      </c>
      <c r="C13428" s="2" t="s">
        <v>35</v>
      </c>
      <c r="D13428" s="2" t="s">
        <v>83</v>
      </c>
      <c r="E13428" s="2" t="s">
        <v>29028</v>
      </c>
      <c r="F13428" s="56"/>
      <c r="G13428" s="56">
        <v>97.459147383321493</v>
      </c>
      <c r="H13428" s="56"/>
      <c r="I13428" s="56"/>
      <c r="J13428" s="57">
        <v>0.27889888443647598</v>
      </c>
      <c r="K13428" s="57">
        <v>0.31990230543350301</v>
      </c>
      <c r="L13428" s="57">
        <v>0.28475086969163599</v>
      </c>
      <c r="M13428" s="57">
        <v>0.238186163175474</v>
      </c>
    </row>
    <row r="13429" spans="1:13" x14ac:dyDescent="0.25">
      <c r="A13429" t="s">
        <v>17909</v>
      </c>
      <c r="B13429" t="s">
        <v>17910</v>
      </c>
      <c r="C13429" s="2" t="s">
        <v>31</v>
      </c>
      <c r="D13429" s="2" t="s">
        <v>210</v>
      </c>
      <c r="E13429" s="2" t="s">
        <v>29028</v>
      </c>
      <c r="F13429" s="56"/>
      <c r="G13429" s="56">
        <v>87.285060975497899</v>
      </c>
      <c r="H13429" s="56"/>
      <c r="I13429" s="56"/>
      <c r="J13429" s="57">
        <v>0.27313912236552601</v>
      </c>
      <c r="K13429" s="57">
        <v>0.33219719351808902</v>
      </c>
      <c r="L13429" s="57">
        <v>0.26638791371919202</v>
      </c>
      <c r="M13429" s="57">
        <v>0.20168253254125501</v>
      </c>
    </row>
    <row r="13430" spans="1:13" x14ac:dyDescent="0.25">
      <c r="A13430" t="s">
        <v>14820</v>
      </c>
      <c r="B13430" t="s">
        <v>14821</v>
      </c>
      <c r="C13430" s="2" t="s">
        <v>31</v>
      </c>
      <c r="D13430" s="2" t="s">
        <v>36</v>
      </c>
      <c r="E13430" s="2" t="s">
        <v>29028</v>
      </c>
      <c r="F13430" s="56">
        <v>95.825297637636496</v>
      </c>
      <c r="G13430" s="56">
        <v>88.497264487288703</v>
      </c>
      <c r="H13430" s="56">
        <v>100.40721645800799</v>
      </c>
      <c r="I13430" s="56"/>
      <c r="J13430" s="57">
        <v>0.33632324364378302</v>
      </c>
      <c r="K13430" s="57">
        <v>0.38656013048123899</v>
      </c>
      <c r="L13430" s="57">
        <v>0.34991002538675398</v>
      </c>
      <c r="M13430" s="57">
        <v>0.294524977031005</v>
      </c>
    </row>
    <row r="13431" spans="1:13" x14ac:dyDescent="0.25">
      <c r="A13431" t="s">
        <v>28475</v>
      </c>
      <c r="B13431" t="s">
        <v>28476</v>
      </c>
      <c r="C13431" s="2" t="s">
        <v>35</v>
      </c>
      <c r="D13431" s="2" t="s">
        <v>32</v>
      </c>
      <c r="E13431" s="2" t="s">
        <v>29028</v>
      </c>
      <c r="F13431" s="56"/>
      <c r="G13431" s="56">
        <v>87.338000788108701</v>
      </c>
      <c r="H13431" s="56"/>
      <c r="I13431" s="56"/>
      <c r="J13431" s="57">
        <v>0.25210393282509602</v>
      </c>
      <c r="K13431" s="57">
        <v>0.31827636279876198</v>
      </c>
      <c r="L13431" s="57">
        <v>0.26026347289865098</v>
      </c>
      <c r="M13431" s="57">
        <v>0.17866680415283701</v>
      </c>
    </row>
    <row r="13432" spans="1:13" x14ac:dyDescent="0.25">
      <c r="A13432" t="s">
        <v>28471</v>
      </c>
      <c r="B13432" t="s">
        <v>28472</v>
      </c>
      <c r="C13432" s="2" t="s">
        <v>35</v>
      </c>
      <c r="D13432" s="2" t="s">
        <v>32</v>
      </c>
      <c r="E13432" s="2" t="s">
        <v>29028</v>
      </c>
      <c r="F13432" s="56"/>
      <c r="G13432" s="56">
        <v>87.338000788108701</v>
      </c>
      <c r="H13432" s="56"/>
      <c r="I13432" s="56"/>
      <c r="J13432" s="57">
        <v>0.25210393282509602</v>
      </c>
      <c r="K13432" s="57">
        <v>0.31827636279876198</v>
      </c>
      <c r="L13432" s="57">
        <v>0.26026347289865098</v>
      </c>
      <c r="M13432" s="57">
        <v>0.17866680415283701</v>
      </c>
    </row>
    <row r="13433" spans="1:13" x14ac:dyDescent="0.25">
      <c r="A13433" t="s">
        <v>28457</v>
      </c>
      <c r="B13433" t="s">
        <v>28458</v>
      </c>
      <c r="C13433" s="2" t="s">
        <v>31</v>
      </c>
      <c r="D13433" s="2" t="s">
        <v>32</v>
      </c>
      <c r="E13433" s="2" t="s">
        <v>29028</v>
      </c>
      <c r="F13433" s="56"/>
      <c r="G13433" s="56">
        <v>87.338000788108701</v>
      </c>
      <c r="H13433" s="56"/>
      <c r="I13433" s="56"/>
      <c r="J13433" s="57">
        <v>0.25210393282509602</v>
      </c>
      <c r="K13433" s="57">
        <v>0.31827636279876198</v>
      </c>
      <c r="L13433" s="57">
        <v>0.26026347289865098</v>
      </c>
      <c r="M13433" s="57">
        <v>0.17866680415283701</v>
      </c>
    </row>
    <row r="13434" spans="1:13" x14ac:dyDescent="0.25">
      <c r="A13434" t="s">
        <v>3858</v>
      </c>
      <c r="B13434" t="s">
        <v>3859</v>
      </c>
      <c r="C13434" s="2" t="s">
        <v>35</v>
      </c>
      <c r="D13434" s="2" t="s">
        <v>32</v>
      </c>
      <c r="E13434" s="2" t="s">
        <v>29027</v>
      </c>
      <c r="F13434" s="56">
        <v>94.972997961862404</v>
      </c>
      <c r="G13434" s="56">
        <v>86.4900928610991</v>
      </c>
      <c r="H13434" s="56">
        <v>89.330184917809504</v>
      </c>
      <c r="I13434" s="56">
        <v>103.195930346751</v>
      </c>
      <c r="J13434" s="57">
        <v>0.43568031142411401</v>
      </c>
      <c r="K13434" s="57">
        <v>0.53369224528567005</v>
      </c>
      <c r="L13434" s="57">
        <v>0.45960470317400898</v>
      </c>
      <c r="M13434" s="57">
        <v>0.359523659975717</v>
      </c>
    </row>
    <row r="13435" spans="1:13" x14ac:dyDescent="0.25">
      <c r="A13435" t="s">
        <v>28461</v>
      </c>
      <c r="B13435" t="s">
        <v>28462</v>
      </c>
      <c r="C13435" s="2" t="s">
        <v>31</v>
      </c>
      <c r="D13435" s="2" t="s">
        <v>32</v>
      </c>
      <c r="E13435" s="2" t="s">
        <v>29028</v>
      </c>
      <c r="F13435" s="56"/>
      <c r="G13435" s="56">
        <v>87.338000788108701</v>
      </c>
      <c r="H13435" s="56"/>
      <c r="I13435" s="56"/>
      <c r="J13435" s="57">
        <v>0.25210393282509602</v>
      </c>
      <c r="K13435" s="57">
        <v>0.31827636279876198</v>
      </c>
      <c r="L13435" s="57">
        <v>0.26026347289865098</v>
      </c>
      <c r="M13435" s="57">
        <v>0.17866680415283701</v>
      </c>
    </row>
    <row r="13436" spans="1:13" x14ac:dyDescent="0.25">
      <c r="A13436" t="s">
        <v>28453</v>
      </c>
      <c r="B13436" t="s">
        <v>28454</v>
      </c>
      <c r="C13436" s="2" t="s">
        <v>31</v>
      </c>
      <c r="D13436" s="2" t="s">
        <v>32</v>
      </c>
      <c r="E13436" s="2" t="s">
        <v>29028</v>
      </c>
      <c r="F13436" s="56"/>
      <c r="G13436" s="56">
        <v>87.338000788108701</v>
      </c>
      <c r="H13436" s="56"/>
      <c r="I13436" s="56"/>
      <c r="J13436" s="57">
        <v>0.25210393282509602</v>
      </c>
      <c r="K13436" s="57">
        <v>0.31827636279876198</v>
      </c>
      <c r="L13436" s="57">
        <v>0.26026347289865098</v>
      </c>
      <c r="M13436" s="57">
        <v>0.17866680415283701</v>
      </c>
    </row>
    <row r="13437" spans="1:13" x14ac:dyDescent="0.25">
      <c r="A13437" t="s">
        <v>28467</v>
      </c>
      <c r="B13437" t="s">
        <v>28468</v>
      </c>
      <c r="C13437" s="2" t="s">
        <v>35</v>
      </c>
      <c r="D13437" s="2" t="s">
        <v>32</v>
      </c>
      <c r="E13437" s="2" t="s">
        <v>29028</v>
      </c>
      <c r="F13437" s="56"/>
      <c r="G13437" s="56">
        <v>87.338000788108701</v>
      </c>
      <c r="H13437" s="56"/>
      <c r="I13437" s="56"/>
      <c r="J13437" s="57">
        <v>0.25210393282509602</v>
      </c>
      <c r="K13437" s="57">
        <v>0.31827636279876198</v>
      </c>
      <c r="L13437" s="57">
        <v>0.26026347289865098</v>
      </c>
      <c r="M13437" s="57">
        <v>0.17866680415283701</v>
      </c>
    </row>
    <row r="13438" spans="1:13" x14ac:dyDescent="0.25">
      <c r="A13438" t="s">
        <v>29764</v>
      </c>
      <c r="B13438" t="s">
        <v>29765</v>
      </c>
      <c r="C13438" s="2" t="s">
        <v>31</v>
      </c>
      <c r="D13438" s="2" t="s">
        <v>32</v>
      </c>
      <c r="E13438" s="2" t="s">
        <v>29028</v>
      </c>
      <c r="F13438" s="56"/>
      <c r="G13438" s="56">
        <v>91.892068851546895</v>
      </c>
      <c r="H13438" s="56"/>
      <c r="I13438" s="56"/>
      <c r="J13438" s="57">
        <v>0.27084239204681898</v>
      </c>
      <c r="K13438" s="57">
        <v>0.32600336576191202</v>
      </c>
      <c r="L13438" s="57">
        <v>0.280256981139271</v>
      </c>
      <c r="M13438" s="57">
        <v>0.22228223788040999</v>
      </c>
    </row>
    <row r="13439" spans="1:13" x14ac:dyDescent="0.25">
      <c r="A13439" t="s">
        <v>12033</v>
      </c>
      <c r="B13439" t="s">
        <v>12034</v>
      </c>
      <c r="C13439" s="2" t="s">
        <v>35</v>
      </c>
      <c r="D13439" s="2" t="s">
        <v>69</v>
      </c>
      <c r="E13439" s="2" t="s">
        <v>29028</v>
      </c>
      <c r="F13439" s="56"/>
      <c r="G13439" s="56">
        <v>86.916161928750498</v>
      </c>
      <c r="H13439" s="56"/>
      <c r="I13439" s="56"/>
      <c r="J13439" s="57">
        <v>0.277077426440826</v>
      </c>
      <c r="K13439" s="57">
        <v>0.330111489383769</v>
      </c>
      <c r="L13439" s="57">
        <v>0.27574887689155397</v>
      </c>
      <c r="M13439" s="57">
        <v>0.21797108546375299</v>
      </c>
    </row>
    <row r="13440" spans="1:13" x14ac:dyDescent="0.25">
      <c r="A13440" t="s">
        <v>13017</v>
      </c>
      <c r="B13440" t="s">
        <v>13018</v>
      </c>
      <c r="C13440" s="2" t="s">
        <v>35</v>
      </c>
      <c r="D13440" s="2" t="s">
        <v>83</v>
      </c>
      <c r="E13440" s="2" t="s">
        <v>29028</v>
      </c>
      <c r="F13440" s="56">
        <v>92.296951475066706</v>
      </c>
      <c r="G13440" s="56">
        <v>79.610032325842198</v>
      </c>
      <c r="H13440" s="56">
        <v>88.999575842799203</v>
      </c>
      <c r="I13440" s="56"/>
      <c r="J13440" s="57">
        <v>0.32244157228720999</v>
      </c>
      <c r="K13440" s="57">
        <v>0.38812962915044702</v>
      </c>
      <c r="L13440" s="57">
        <v>0.31093728748475002</v>
      </c>
      <c r="M13440" s="57">
        <v>0.24149665594244599</v>
      </c>
    </row>
    <row r="13441" spans="1:13" x14ac:dyDescent="0.25">
      <c r="A13441" t="s">
        <v>15308</v>
      </c>
      <c r="B13441" t="s">
        <v>15309</v>
      </c>
      <c r="C13441" s="2" t="s">
        <v>31</v>
      </c>
      <c r="D13441" s="2" t="s">
        <v>69</v>
      </c>
      <c r="E13441" s="2" t="s">
        <v>29028</v>
      </c>
      <c r="F13441" s="56"/>
      <c r="G13441" s="56">
        <v>101.722513044492</v>
      </c>
      <c r="H13441" s="56"/>
      <c r="I13441" s="56"/>
      <c r="J13441" s="57">
        <v>0.25602827851555399</v>
      </c>
      <c r="K13441" s="57">
        <v>0.31128595072724202</v>
      </c>
      <c r="L13441" s="57">
        <v>0.26987243377973102</v>
      </c>
      <c r="M13441" s="57">
        <v>0.20641332233783399</v>
      </c>
    </row>
    <row r="13442" spans="1:13" x14ac:dyDescent="0.25">
      <c r="A13442" t="s">
        <v>5114</v>
      </c>
      <c r="B13442" t="s">
        <v>5115</v>
      </c>
      <c r="C13442" s="2" t="s">
        <v>35</v>
      </c>
      <c r="D13442" s="2" t="s">
        <v>108</v>
      </c>
      <c r="E13442" s="2" t="s">
        <v>29028</v>
      </c>
      <c r="F13442" s="56"/>
      <c r="G13442" s="56">
        <v>82.700541633242906</v>
      </c>
      <c r="H13442" s="56"/>
      <c r="I13442" s="56"/>
      <c r="J13442" s="57">
        <v>0.25021255040845097</v>
      </c>
      <c r="K13442" s="57">
        <v>0.33146031545395499</v>
      </c>
      <c r="L13442" s="57">
        <v>0.26113652435166301</v>
      </c>
      <c r="M13442" s="57">
        <v>0.15467127512105</v>
      </c>
    </row>
    <row r="13443" spans="1:13" x14ac:dyDescent="0.25">
      <c r="A13443" t="s">
        <v>18869</v>
      </c>
      <c r="B13443" t="s">
        <v>18870</v>
      </c>
      <c r="C13443" s="2" t="s">
        <v>35</v>
      </c>
      <c r="D13443" s="2" t="s">
        <v>32</v>
      </c>
      <c r="E13443" s="2" t="s">
        <v>29028</v>
      </c>
      <c r="F13443" s="56">
        <v>104.36821722163501</v>
      </c>
      <c r="G13443" s="56">
        <v>94.537317631613007</v>
      </c>
      <c r="H13443" s="56">
        <v>100.567959900337</v>
      </c>
      <c r="I13443" s="56">
        <v>93.317142731299299</v>
      </c>
      <c r="J13443" s="57">
        <v>0.35744738429287398</v>
      </c>
      <c r="K13443" s="57">
        <v>0.40864280080154097</v>
      </c>
      <c r="L13443" s="57">
        <v>0.36910144260796102</v>
      </c>
      <c r="M13443" s="57">
        <v>0.31121099472622599</v>
      </c>
    </row>
    <row r="13444" spans="1:13" x14ac:dyDescent="0.25">
      <c r="A13444" t="s">
        <v>12025</v>
      </c>
      <c r="B13444" t="s">
        <v>12026</v>
      </c>
      <c r="C13444" s="2" t="s">
        <v>31</v>
      </c>
      <c r="D13444" s="2" t="s">
        <v>69</v>
      </c>
      <c r="E13444" s="2" t="s">
        <v>29028</v>
      </c>
      <c r="F13444" s="56"/>
      <c r="G13444" s="56">
        <v>86.916161928750498</v>
      </c>
      <c r="H13444" s="56"/>
      <c r="I13444" s="56"/>
      <c r="J13444" s="57">
        <v>0.277077426440826</v>
      </c>
      <c r="K13444" s="57">
        <v>0.330111489383769</v>
      </c>
      <c r="L13444" s="57">
        <v>0.27574887689155397</v>
      </c>
      <c r="M13444" s="57">
        <v>0.21797108546375299</v>
      </c>
    </row>
    <row r="13445" spans="1:13" x14ac:dyDescent="0.25">
      <c r="A13445" t="s">
        <v>25863</v>
      </c>
      <c r="B13445" t="s">
        <v>25864</v>
      </c>
      <c r="C13445" s="2" t="s">
        <v>31</v>
      </c>
      <c r="D13445" s="2" t="s">
        <v>36</v>
      </c>
      <c r="E13445" s="2" t="s">
        <v>29028</v>
      </c>
      <c r="F13445" s="56">
        <v>97.440351382996894</v>
      </c>
      <c r="G13445" s="56">
        <v>86.359982851609701</v>
      </c>
      <c r="H13445" s="56">
        <v>89.821698178591205</v>
      </c>
      <c r="I13445" s="56"/>
      <c r="J13445" s="57">
        <v>0.33697691283443598</v>
      </c>
      <c r="K13445" s="57">
        <v>0.41504779884723703</v>
      </c>
      <c r="L13445" s="57">
        <v>0.34279161985876599</v>
      </c>
      <c r="M13445" s="57">
        <v>0.25350279947767801</v>
      </c>
    </row>
    <row r="13446" spans="1:13" x14ac:dyDescent="0.25">
      <c r="A13446" t="s">
        <v>21522</v>
      </c>
      <c r="B13446" t="s">
        <v>21523</v>
      </c>
      <c r="C13446" s="2" t="s">
        <v>35</v>
      </c>
      <c r="D13446" s="2" t="s">
        <v>312</v>
      </c>
      <c r="E13446" s="2" t="s">
        <v>29028</v>
      </c>
      <c r="F13446" s="56"/>
      <c r="G13446" s="56">
        <v>102.56388903222501</v>
      </c>
      <c r="H13446" s="56"/>
      <c r="I13446" s="56"/>
      <c r="J13446" s="57">
        <v>0.25323747685597098</v>
      </c>
      <c r="K13446" s="57">
        <v>0.31748468979882299</v>
      </c>
      <c r="L13446" s="57">
        <v>0.26357044490843701</v>
      </c>
      <c r="M13446" s="57">
        <v>0.19148463049022299</v>
      </c>
    </row>
    <row r="13447" spans="1:13" x14ac:dyDescent="0.25">
      <c r="A13447" t="s">
        <v>21512</v>
      </c>
      <c r="B13447" t="s">
        <v>21513</v>
      </c>
      <c r="C13447" s="2" t="s">
        <v>35</v>
      </c>
      <c r="D13447" s="2" t="s">
        <v>312</v>
      </c>
      <c r="E13447" s="2" t="s">
        <v>29028</v>
      </c>
      <c r="F13447" s="56"/>
      <c r="G13447" s="56">
        <v>102.56388903222501</v>
      </c>
      <c r="H13447" s="56"/>
      <c r="I13447" s="56"/>
      <c r="J13447" s="57">
        <v>0.25323747685597098</v>
      </c>
      <c r="K13447" s="57">
        <v>0.31748468979882299</v>
      </c>
      <c r="L13447" s="57">
        <v>0.26357044490843701</v>
      </c>
      <c r="M13447" s="57">
        <v>0.19148463049022299</v>
      </c>
    </row>
    <row r="13448" spans="1:13" x14ac:dyDescent="0.25">
      <c r="A13448" t="s">
        <v>21542</v>
      </c>
      <c r="B13448" t="s">
        <v>21543</v>
      </c>
      <c r="C13448" s="2" t="s">
        <v>31</v>
      </c>
      <c r="D13448" s="2" t="s">
        <v>312</v>
      </c>
      <c r="E13448" s="2" t="s">
        <v>29028</v>
      </c>
      <c r="F13448" s="56"/>
      <c r="G13448" s="56">
        <v>102.56388903222501</v>
      </c>
      <c r="H13448" s="56"/>
      <c r="I13448" s="56"/>
      <c r="J13448" s="57">
        <v>0.25323747685597098</v>
      </c>
      <c r="K13448" s="57">
        <v>0.31748468979882299</v>
      </c>
      <c r="L13448" s="57">
        <v>0.26357044490843701</v>
      </c>
      <c r="M13448" s="57">
        <v>0.19148463049022299</v>
      </c>
    </row>
    <row r="13449" spans="1:13" x14ac:dyDescent="0.25">
      <c r="A13449" t="s">
        <v>2716</v>
      </c>
      <c r="B13449" t="s">
        <v>2717</v>
      </c>
      <c r="C13449" s="2" t="s">
        <v>31</v>
      </c>
      <c r="D13449" s="2" t="s">
        <v>312</v>
      </c>
      <c r="E13449" s="2" t="s">
        <v>29027</v>
      </c>
      <c r="F13449" s="56">
        <v>106.856616781459</v>
      </c>
      <c r="G13449" s="56">
        <v>108.292399777542</v>
      </c>
      <c r="H13449" s="56">
        <v>102.02091987555001</v>
      </c>
      <c r="I13449" s="56">
        <v>95.455251330031103</v>
      </c>
      <c r="J13449" s="57">
        <v>0.43905458319137303</v>
      </c>
      <c r="K13449" s="57">
        <v>0.53422746144297695</v>
      </c>
      <c r="L13449" s="57">
        <v>0.45410667639936803</v>
      </c>
      <c r="M13449" s="57">
        <v>0.37439553889411498</v>
      </c>
    </row>
    <row r="13450" spans="1:13" x14ac:dyDescent="0.25">
      <c r="A13450" t="s">
        <v>21550</v>
      </c>
      <c r="B13450" t="s">
        <v>21551</v>
      </c>
      <c r="C13450" s="2" t="s">
        <v>31</v>
      </c>
      <c r="D13450" s="2" t="s">
        <v>312</v>
      </c>
      <c r="E13450" s="2" t="s">
        <v>29028</v>
      </c>
      <c r="F13450" s="56"/>
      <c r="G13450" s="56">
        <v>102.56388903222501</v>
      </c>
      <c r="H13450" s="56"/>
      <c r="I13450" s="56"/>
      <c r="J13450" s="57">
        <v>0.25323747685597098</v>
      </c>
      <c r="K13450" s="57">
        <v>0.31748468979882299</v>
      </c>
      <c r="L13450" s="57">
        <v>0.26357044490843701</v>
      </c>
      <c r="M13450" s="57">
        <v>0.19148463049022299</v>
      </c>
    </row>
    <row r="13451" spans="1:13" x14ac:dyDescent="0.25">
      <c r="A13451" t="s">
        <v>21546</v>
      </c>
      <c r="B13451" t="s">
        <v>21547</v>
      </c>
      <c r="C13451" s="2" t="s">
        <v>31</v>
      </c>
      <c r="D13451" s="2" t="s">
        <v>312</v>
      </c>
      <c r="E13451" s="2" t="s">
        <v>29028</v>
      </c>
      <c r="F13451" s="56"/>
      <c r="G13451" s="56">
        <v>102.56388903222501</v>
      </c>
      <c r="H13451" s="56"/>
      <c r="I13451" s="56"/>
      <c r="J13451" s="57">
        <v>0.25323747685597098</v>
      </c>
      <c r="K13451" s="57">
        <v>0.31748468979882299</v>
      </c>
      <c r="L13451" s="57">
        <v>0.26357044490843701</v>
      </c>
      <c r="M13451" s="57">
        <v>0.19148463049022299</v>
      </c>
    </row>
    <row r="13452" spans="1:13" x14ac:dyDescent="0.25">
      <c r="A13452" t="s">
        <v>21536</v>
      </c>
      <c r="B13452" t="s">
        <v>21537</v>
      </c>
      <c r="C13452" s="2" t="s">
        <v>31</v>
      </c>
      <c r="D13452" s="2" t="s">
        <v>312</v>
      </c>
      <c r="E13452" s="2" t="s">
        <v>29028</v>
      </c>
      <c r="F13452" s="56"/>
      <c r="G13452" s="56">
        <v>102.56388903222501</v>
      </c>
      <c r="H13452" s="56"/>
      <c r="I13452" s="56"/>
      <c r="J13452" s="57">
        <v>0.25323747685597098</v>
      </c>
      <c r="K13452" s="57">
        <v>0.31748468979882299</v>
      </c>
      <c r="L13452" s="57">
        <v>0.26357044490843701</v>
      </c>
      <c r="M13452" s="57">
        <v>0.19148463049022299</v>
      </c>
    </row>
    <row r="13453" spans="1:13" x14ac:dyDescent="0.25">
      <c r="A13453" t="s">
        <v>21508</v>
      </c>
      <c r="B13453" t="s">
        <v>21509</v>
      </c>
      <c r="C13453" s="2" t="s">
        <v>35</v>
      </c>
      <c r="D13453" s="2" t="s">
        <v>312</v>
      </c>
      <c r="E13453" s="2" t="s">
        <v>29028</v>
      </c>
      <c r="F13453" s="56"/>
      <c r="G13453" s="56">
        <v>102.56388903222501</v>
      </c>
      <c r="H13453" s="56"/>
      <c r="I13453" s="56"/>
      <c r="J13453" s="57">
        <v>0.25323747685597098</v>
      </c>
      <c r="K13453" s="57">
        <v>0.31748468979882299</v>
      </c>
      <c r="L13453" s="57">
        <v>0.26357044490843701</v>
      </c>
      <c r="M13453" s="57">
        <v>0.19148463049022299</v>
      </c>
    </row>
    <row r="13454" spans="1:13" x14ac:dyDescent="0.25">
      <c r="A13454" t="s">
        <v>15984</v>
      </c>
      <c r="B13454" t="s">
        <v>15985</v>
      </c>
      <c r="C13454" s="2" t="s">
        <v>35</v>
      </c>
      <c r="D13454" s="2" t="s">
        <v>312</v>
      </c>
      <c r="E13454" s="2" t="s">
        <v>29028</v>
      </c>
      <c r="F13454" s="56">
        <v>99.613244263556794</v>
      </c>
      <c r="G13454" s="56">
        <v>91.484289213869204</v>
      </c>
      <c r="H13454" s="56">
        <v>79.252254243407194</v>
      </c>
      <c r="I13454" s="56"/>
      <c r="J13454" s="57">
        <v>0.348331945730811</v>
      </c>
      <c r="K13454" s="57">
        <v>0.40494073628956401</v>
      </c>
      <c r="L13454" s="57">
        <v>0.355799339041035</v>
      </c>
      <c r="M13454" s="57">
        <v>0.296242274231236</v>
      </c>
    </row>
    <row r="13455" spans="1:13" x14ac:dyDescent="0.25">
      <c r="A13455" t="s">
        <v>15990</v>
      </c>
      <c r="B13455" t="s">
        <v>15991</v>
      </c>
      <c r="C13455" s="2" t="s">
        <v>31</v>
      </c>
      <c r="D13455" s="2" t="s">
        <v>312</v>
      </c>
      <c r="E13455" s="2" t="s">
        <v>29028</v>
      </c>
      <c r="F13455" s="56">
        <v>100.070709746235</v>
      </c>
      <c r="G13455" s="56">
        <v>91.841617396755694</v>
      </c>
      <c r="H13455" s="56">
        <v>81.710704636248394</v>
      </c>
      <c r="I13455" s="56"/>
      <c r="J13455" s="57">
        <v>0.31397845560968901</v>
      </c>
      <c r="K13455" s="57">
        <v>0.36380993827888197</v>
      </c>
      <c r="L13455" s="57">
        <v>0.32089009897842402</v>
      </c>
      <c r="M13455" s="57">
        <v>0.265001982256104</v>
      </c>
    </row>
    <row r="13456" spans="1:13" x14ac:dyDescent="0.25">
      <c r="A13456" t="s">
        <v>15986</v>
      </c>
      <c r="B13456" t="s">
        <v>15987</v>
      </c>
      <c r="C13456" s="2" t="s">
        <v>31</v>
      </c>
      <c r="D13456" s="2" t="s">
        <v>312</v>
      </c>
      <c r="E13456" s="2" t="s">
        <v>29028</v>
      </c>
      <c r="F13456" s="56">
        <v>100.09481967674</v>
      </c>
      <c r="G13456" s="56">
        <v>88.843457268932696</v>
      </c>
      <c r="H13456" s="56">
        <v>71.026730998405</v>
      </c>
      <c r="I13456" s="56">
        <v>105.799911084408</v>
      </c>
      <c r="J13456" s="57">
        <v>0.450438467021049</v>
      </c>
      <c r="K13456" s="57">
        <v>0.52641074893581496</v>
      </c>
      <c r="L13456" s="57">
        <v>0.449350006604323</v>
      </c>
      <c r="M13456" s="57">
        <v>0.38258937997951697</v>
      </c>
    </row>
    <row r="13457" spans="1:13" x14ac:dyDescent="0.25">
      <c r="A13457" t="s">
        <v>15988</v>
      </c>
      <c r="B13457" t="s">
        <v>15989</v>
      </c>
      <c r="C13457" s="2" t="s">
        <v>31</v>
      </c>
      <c r="D13457" s="2" t="s">
        <v>312</v>
      </c>
      <c r="E13457" s="2" t="s">
        <v>29028</v>
      </c>
      <c r="F13457" s="56">
        <v>100.070709746235</v>
      </c>
      <c r="G13457" s="56">
        <v>91.841617396755694</v>
      </c>
      <c r="H13457" s="56">
        <v>81.710704636248394</v>
      </c>
      <c r="I13457" s="56"/>
      <c r="J13457" s="57">
        <v>0.31397845560968901</v>
      </c>
      <c r="K13457" s="57">
        <v>0.36380993827888197</v>
      </c>
      <c r="L13457" s="57">
        <v>0.32089009897842402</v>
      </c>
      <c r="M13457" s="57">
        <v>0.265001982256104</v>
      </c>
    </row>
    <row r="13458" spans="1:13" x14ac:dyDescent="0.25">
      <c r="A13458" t="s">
        <v>27109</v>
      </c>
      <c r="B13458" t="s">
        <v>27110</v>
      </c>
      <c r="C13458" s="2" t="s">
        <v>31</v>
      </c>
      <c r="D13458" s="2" t="s">
        <v>69</v>
      </c>
      <c r="E13458" s="2" t="s">
        <v>29028</v>
      </c>
      <c r="F13458" s="56">
        <v>100.31632722888899</v>
      </c>
      <c r="G13458" s="56">
        <v>87.908923385330297</v>
      </c>
      <c r="H13458" s="56">
        <v>96.906224284081105</v>
      </c>
      <c r="I13458" s="56"/>
      <c r="J13458" s="57">
        <v>0.33895821969582601</v>
      </c>
      <c r="K13458" s="57">
        <v>0.38025131385162703</v>
      </c>
      <c r="L13458" s="57">
        <v>0.34569242511439802</v>
      </c>
      <c r="M13458" s="57">
        <v>0.29898220787406399</v>
      </c>
    </row>
    <row r="13459" spans="1:13" x14ac:dyDescent="0.25">
      <c r="A13459" t="s">
        <v>21530</v>
      </c>
      <c r="B13459" t="s">
        <v>21531</v>
      </c>
      <c r="C13459" s="2" t="s">
        <v>35</v>
      </c>
      <c r="D13459" s="2" t="s">
        <v>312</v>
      </c>
      <c r="E13459" s="2" t="s">
        <v>29028</v>
      </c>
      <c r="F13459" s="56"/>
      <c r="G13459" s="56">
        <v>102.56388903222501</v>
      </c>
      <c r="H13459" s="56"/>
      <c r="I13459" s="56"/>
      <c r="J13459" s="57">
        <v>0.25323747685597098</v>
      </c>
      <c r="K13459" s="57">
        <v>0.31748468979882299</v>
      </c>
      <c r="L13459" s="57">
        <v>0.26357044490843701</v>
      </c>
      <c r="M13459" s="57">
        <v>0.19148463049022299</v>
      </c>
    </row>
    <row r="13460" spans="1:13" x14ac:dyDescent="0.25">
      <c r="A13460" t="s">
        <v>21526</v>
      </c>
      <c r="B13460" t="s">
        <v>21527</v>
      </c>
      <c r="C13460" s="2" t="s">
        <v>35</v>
      </c>
      <c r="D13460" s="2" t="s">
        <v>312</v>
      </c>
      <c r="E13460" s="2" t="s">
        <v>29028</v>
      </c>
      <c r="F13460" s="56"/>
      <c r="G13460" s="56">
        <v>102.56388903222501</v>
      </c>
      <c r="H13460" s="56"/>
      <c r="I13460" s="56"/>
      <c r="J13460" s="57">
        <v>0.25323747685597098</v>
      </c>
      <c r="K13460" s="57">
        <v>0.31748468979882299</v>
      </c>
      <c r="L13460" s="57">
        <v>0.26357044490843701</v>
      </c>
      <c r="M13460" s="57">
        <v>0.19148463049022299</v>
      </c>
    </row>
    <row r="13461" spans="1:13" x14ac:dyDescent="0.25">
      <c r="A13461" t="s">
        <v>29250</v>
      </c>
      <c r="B13461" t="s">
        <v>29251</v>
      </c>
      <c r="C13461" s="2" t="s">
        <v>35</v>
      </c>
      <c r="D13461" s="2" t="s">
        <v>83</v>
      </c>
      <c r="E13461" s="2" t="s">
        <v>29028</v>
      </c>
      <c r="F13461" s="56"/>
      <c r="G13461" s="56">
        <v>97.459147383321493</v>
      </c>
      <c r="H13461" s="56"/>
      <c r="I13461" s="56"/>
      <c r="J13461" s="57">
        <v>0.27889888443647598</v>
      </c>
      <c r="K13461" s="57">
        <v>0.31990230543350301</v>
      </c>
      <c r="L13461" s="57">
        <v>0.28475086969163599</v>
      </c>
      <c r="M13461" s="57">
        <v>0.238186163175474</v>
      </c>
    </row>
    <row r="13462" spans="1:13" x14ac:dyDescent="0.25">
      <c r="A13462" t="s">
        <v>18867</v>
      </c>
      <c r="B13462" t="s">
        <v>18868</v>
      </c>
      <c r="C13462" s="2" t="s">
        <v>35</v>
      </c>
      <c r="D13462" s="2" t="s">
        <v>32</v>
      </c>
      <c r="E13462" s="2" t="s">
        <v>29028</v>
      </c>
      <c r="F13462" s="56">
        <v>105.211266318258</v>
      </c>
      <c r="G13462" s="56">
        <v>94.723197960733003</v>
      </c>
      <c r="H13462" s="56">
        <v>101.14414476936599</v>
      </c>
      <c r="I13462" s="56">
        <v>94.128428166173904</v>
      </c>
      <c r="J13462" s="57">
        <v>0.39422744731030201</v>
      </c>
      <c r="K13462" s="57">
        <v>0.45407235558848902</v>
      </c>
      <c r="L13462" s="57">
        <v>0.40681550747495399</v>
      </c>
      <c r="M13462" s="57">
        <v>0.34355800966712002</v>
      </c>
    </row>
    <row r="13463" spans="1:13" x14ac:dyDescent="0.25">
      <c r="A13463" t="s">
        <v>14816</v>
      </c>
      <c r="B13463" t="s">
        <v>14817</v>
      </c>
      <c r="C13463" s="2" t="s">
        <v>31</v>
      </c>
      <c r="D13463" s="2" t="s">
        <v>36</v>
      </c>
      <c r="E13463" s="2" t="s">
        <v>29028</v>
      </c>
      <c r="F13463" s="56">
        <v>95.825297637636496</v>
      </c>
      <c r="G13463" s="56">
        <v>88.497264487288703</v>
      </c>
      <c r="H13463" s="56">
        <v>100.40721645800799</v>
      </c>
      <c r="I13463" s="56"/>
      <c r="J13463" s="57">
        <v>0.33632324364378302</v>
      </c>
      <c r="K13463" s="57">
        <v>0.38656013048123899</v>
      </c>
      <c r="L13463" s="57">
        <v>0.34991002538675398</v>
      </c>
      <c r="M13463" s="57">
        <v>0.294524977031005</v>
      </c>
    </row>
    <row r="13464" spans="1:13" x14ac:dyDescent="0.25">
      <c r="A13464" t="s">
        <v>18861</v>
      </c>
      <c r="B13464" t="s">
        <v>18862</v>
      </c>
      <c r="C13464" s="2" t="s">
        <v>31</v>
      </c>
      <c r="D13464" s="2" t="s">
        <v>32</v>
      </c>
      <c r="E13464" s="2" t="s">
        <v>29028</v>
      </c>
      <c r="F13464" s="56">
        <v>104.36821722163501</v>
      </c>
      <c r="G13464" s="56">
        <v>94.537317631613007</v>
      </c>
      <c r="H13464" s="56">
        <v>100.567959900337</v>
      </c>
      <c r="I13464" s="56">
        <v>93.317142731299299</v>
      </c>
      <c r="J13464" s="57">
        <v>0.35744738429287398</v>
      </c>
      <c r="K13464" s="57">
        <v>0.40864280080154097</v>
      </c>
      <c r="L13464" s="57">
        <v>0.36910144260796102</v>
      </c>
      <c r="M13464" s="57">
        <v>0.31121099472622599</v>
      </c>
    </row>
    <row r="13465" spans="1:13" x14ac:dyDescent="0.25">
      <c r="A13465" t="s">
        <v>21516</v>
      </c>
      <c r="B13465" t="s">
        <v>21517</v>
      </c>
      <c r="C13465" s="2" t="s">
        <v>35</v>
      </c>
      <c r="D13465" s="2" t="s">
        <v>312</v>
      </c>
      <c r="E13465" s="2" t="s">
        <v>29028</v>
      </c>
      <c r="F13465" s="56"/>
      <c r="G13465" s="56">
        <v>102.56388903222501</v>
      </c>
      <c r="H13465" s="56"/>
      <c r="I13465" s="56"/>
      <c r="J13465" s="57">
        <v>0.25323747685597098</v>
      </c>
      <c r="K13465" s="57">
        <v>0.31748468979882299</v>
      </c>
      <c r="L13465" s="57">
        <v>0.26357044490843701</v>
      </c>
      <c r="M13465" s="57">
        <v>0.19148463049022299</v>
      </c>
    </row>
    <row r="13466" spans="1:13" x14ac:dyDescent="0.25">
      <c r="A13466" t="s">
        <v>8969</v>
      </c>
      <c r="B13466" t="s">
        <v>8970</v>
      </c>
      <c r="C13466" s="2" t="s">
        <v>35</v>
      </c>
      <c r="D13466" s="2" t="s">
        <v>210</v>
      </c>
      <c r="E13466" s="2" t="s">
        <v>29028</v>
      </c>
      <c r="F13466" s="56"/>
      <c r="G13466" s="56">
        <v>99.396924930818599</v>
      </c>
      <c r="H13466" s="56"/>
      <c r="I13466" s="56"/>
      <c r="J13466" s="57">
        <v>0.252681326993273</v>
      </c>
      <c r="K13466" s="57">
        <v>0.305296907724459</v>
      </c>
      <c r="L13466" s="57">
        <v>0.26170035599917602</v>
      </c>
      <c r="M13466" s="57">
        <v>0.20070309830180899</v>
      </c>
    </row>
    <row r="13467" spans="1:13" x14ac:dyDescent="0.25">
      <c r="A13467" t="s">
        <v>8967</v>
      </c>
      <c r="B13467" t="s">
        <v>8968</v>
      </c>
      <c r="C13467" s="2" t="s">
        <v>31</v>
      </c>
      <c r="D13467" s="2" t="s">
        <v>210</v>
      </c>
      <c r="E13467" s="2" t="s">
        <v>29028</v>
      </c>
      <c r="F13467" s="56">
        <v>101.00312917491399</v>
      </c>
      <c r="G13467" s="56">
        <v>106.037667652781</v>
      </c>
      <c r="H13467" s="56">
        <v>102.105953156542</v>
      </c>
      <c r="I13467" s="56">
        <v>92.271691954140394</v>
      </c>
      <c r="J13467" s="57">
        <v>0.39214467371567802</v>
      </c>
      <c r="K13467" s="57">
        <v>0.46365647323883602</v>
      </c>
      <c r="L13467" s="57">
        <v>0.40088638147563399</v>
      </c>
      <c r="M13467" s="57">
        <v>0.33020272322266098</v>
      </c>
    </row>
    <row r="13468" spans="1:13" x14ac:dyDescent="0.25">
      <c r="A13468" t="s">
        <v>8965</v>
      </c>
      <c r="B13468" t="s">
        <v>8966</v>
      </c>
      <c r="C13468" s="2" t="s">
        <v>31</v>
      </c>
      <c r="D13468" s="2" t="s">
        <v>210</v>
      </c>
      <c r="E13468" s="2" t="s">
        <v>29028</v>
      </c>
      <c r="F13468" s="56"/>
      <c r="G13468" s="56">
        <v>99.396924930818599</v>
      </c>
      <c r="H13468" s="56"/>
      <c r="I13468" s="56"/>
      <c r="J13468" s="57">
        <v>0.252681326993273</v>
      </c>
      <c r="K13468" s="57">
        <v>0.305296907724459</v>
      </c>
      <c r="L13468" s="57">
        <v>0.26170035599917602</v>
      </c>
      <c r="M13468" s="57">
        <v>0.20070309830180899</v>
      </c>
    </row>
    <row r="13469" spans="1:13" x14ac:dyDescent="0.25">
      <c r="A13469" t="s">
        <v>8963</v>
      </c>
      <c r="B13469" t="s">
        <v>8964</v>
      </c>
      <c r="C13469" s="2" t="s">
        <v>31</v>
      </c>
      <c r="D13469" s="2" t="s">
        <v>210</v>
      </c>
      <c r="E13469" s="2" t="s">
        <v>29028</v>
      </c>
      <c r="F13469" s="56"/>
      <c r="G13469" s="56">
        <v>99.396924930818599</v>
      </c>
      <c r="H13469" s="56"/>
      <c r="I13469" s="56"/>
      <c r="J13469" s="57">
        <v>0.252681326993273</v>
      </c>
      <c r="K13469" s="57">
        <v>0.305296907724459</v>
      </c>
      <c r="L13469" s="57">
        <v>0.26170035599917602</v>
      </c>
      <c r="M13469" s="57">
        <v>0.20070309830180899</v>
      </c>
    </row>
    <row r="13470" spans="1:13" x14ac:dyDescent="0.25">
      <c r="A13470" t="s">
        <v>29258</v>
      </c>
      <c r="B13470" t="s">
        <v>29259</v>
      </c>
      <c r="C13470" s="2" t="s">
        <v>31</v>
      </c>
      <c r="D13470" s="2" t="s">
        <v>83</v>
      </c>
      <c r="E13470" s="2" t="s">
        <v>29028</v>
      </c>
      <c r="F13470" s="56"/>
      <c r="G13470" s="56">
        <v>97.459147383321493</v>
      </c>
      <c r="H13470" s="56"/>
      <c r="I13470" s="56"/>
      <c r="J13470" s="57">
        <v>0.27889888443647598</v>
      </c>
      <c r="K13470" s="57">
        <v>0.31990230543350301</v>
      </c>
      <c r="L13470" s="57">
        <v>0.28475086969163599</v>
      </c>
      <c r="M13470" s="57">
        <v>0.238186163175474</v>
      </c>
    </row>
    <row r="13471" spans="1:13" x14ac:dyDescent="0.25">
      <c r="A13471" t="s">
        <v>15312</v>
      </c>
      <c r="B13471" t="s">
        <v>15313</v>
      </c>
      <c r="C13471" s="2" t="s">
        <v>31</v>
      </c>
      <c r="D13471" s="2" t="s">
        <v>69</v>
      </c>
      <c r="E13471" s="2" t="s">
        <v>29028</v>
      </c>
      <c r="F13471" s="56"/>
      <c r="G13471" s="56">
        <v>101.722513044492</v>
      </c>
      <c r="H13471" s="56"/>
      <c r="I13471" s="56"/>
      <c r="J13471" s="57">
        <v>0.25602827851555399</v>
      </c>
      <c r="K13471" s="57">
        <v>0.31128595072724202</v>
      </c>
      <c r="L13471" s="57">
        <v>0.26987243377973102</v>
      </c>
      <c r="M13471" s="57">
        <v>0.20641332233783399</v>
      </c>
    </row>
    <row r="13472" spans="1:13" x14ac:dyDescent="0.25">
      <c r="A13472" t="s">
        <v>14650</v>
      </c>
      <c r="B13472" t="s">
        <v>14651</v>
      </c>
      <c r="C13472" s="2" t="s">
        <v>31</v>
      </c>
      <c r="D13472" s="2" t="s">
        <v>39</v>
      </c>
      <c r="E13472" s="2" t="s">
        <v>29028</v>
      </c>
      <c r="F13472" s="56">
        <v>93.298000463599294</v>
      </c>
      <c r="G13472" s="56">
        <v>90.597780636183899</v>
      </c>
      <c r="H13472" s="56">
        <v>94.853450153817803</v>
      </c>
      <c r="I13472" s="56">
        <v>105.671393949978</v>
      </c>
      <c r="J13472" s="57">
        <v>0.38846341792441003</v>
      </c>
      <c r="K13472" s="57">
        <v>0.43272963836017297</v>
      </c>
      <c r="L13472" s="57">
        <v>0.39458273076602202</v>
      </c>
      <c r="M13472" s="57">
        <v>0.34417939477224702</v>
      </c>
    </row>
    <row r="13473" spans="1:13" x14ac:dyDescent="0.25">
      <c r="A13473" t="s">
        <v>14640</v>
      </c>
      <c r="B13473" t="s">
        <v>14641</v>
      </c>
      <c r="C13473" s="2" t="s">
        <v>35</v>
      </c>
      <c r="D13473" s="2" t="s">
        <v>39</v>
      </c>
      <c r="E13473" s="2" t="s">
        <v>29028</v>
      </c>
      <c r="F13473" s="56">
        <v>93.298000463599294</v>
      </c>
      <c r="G13473" s="56">
        <v>90.597780636183899</v>
      </c>
      <c r="H13473" s="56">
        <v>94.853450153817803</v>
      </c>
      <c r="I13473" s="56">
        <v>105.671393949978</v>
      </c>
      <c r="J13473" s="57">
        <v>0.38846341792441003</v>
      </c>
      <c r="K13473" s="57">
        <v>0.43272963836017297</v>
      </c>
      <c r="L13473" s="57">
        <v>0.39458273076602202</v>
      </c>
      <c r="M13473" s="57">
        <v>0.34417939477224702</v>
      </c>
    </row>
    <row r="13474" spans="1:13" x14ac:dyDescent="0.25">
      <c r="A13474" t="s">
        <v>14630</v>
      </c>
      <c r="B13474" t="s">
        <v>14631</v>
      </c>
      <c r="C13474" s="2" t="s">
        <v>35</v>
      </c>
      <c r="D13474" s="2" t="s">
        <v>39</v>
      </c>
      <c r="E13474" s="2" t="s">
        <v>29028</v>
      </c>
      <c r="F13474" s="56">
        <v>93.298000463599294</v>
      </c>
      <c r="G13474" s="56">
        <v>90.597780636183899</v>
      </c>
      <c r="H13474" s="56">
        <v>94.853450153817803</v>
      </c>
      <c r="I13474" s="56">
        <v>105.671393949978</v>
      </c>
      <c r="J13474" s="57">
        <v>0.38846341792441003</v>
      </c>
      <c r="K13474" s="57">
        <v>0.43272963836017297</v>
      </c>
      <c r="L13474" s="57">
        <v>0.39458273076602202</v>
      </c>
      <c r="M13474" s="57">
        <v>0.34417939477224702</v>
      </c>
    </row>
    <row r="13475" spans="1:13" x14ac:dyDescent="0.25">
      <c r="A13475" t="s">
        <v>14638</v>
      </c>
      <c r="B13475" t="s">
        <v>14639</v>
      </c>
      <c r="C13475" s="2" t="s">
        <v>35</v>
      </c>
      <c r="D13475" s="2" t="s">
        <v>39</v>
      </c>
      <c r="E13475" s="2" t="s">
        <v>29028</v>
      </c>
      <c r="F13475" s="56">
        <v>93.298000463599294</v>
      </c>
      <c r="G13475" s="56">
        <v>90.597780636183899</v>
      </c>
      <c r="H13475" s="56">
        <v>94.853450153817803</v>
      </c>
      <c r="I13475" s="56">
        <v>105.671393949978</v>
      </c>
      <c r="J13475" s="57">
        <v>0.38846341792441003</v>
      </c>
      <c r="K13475" s="57">
        <v>0.43272963836017297</v>
      </c>
      <c r="L13475" s="57">
        <v>0.39458273076602202</v>
      </c>
      <c r="M13475" s="57">
        <v>0.34417939477224702</v>
      </c>
    </row>
    <row r="13476" spans="1:13" x14ac:dyDescent="0.25">
      <c r="A13476" t="s">
        <v>14642</v>
      </c>
      <c r="B13476" t="s">
        <v>14643</v>
      </c>
      <c r="C13476" s="2" t="s">
        <v>31</v>
      </c>
      <c r="D13476" s="2" t="s">
        <v>39</v>
      </c>
      <c r="E13476" s="2" t="s">
        <v>29028</v>
      </c>
      <c r="F13476" s="56">
        <v>93.298000463599294</v>
      </c>
      <c r="G13476" s="56">
        <v>90.597780636183899</v>
      </c>
      <c r="H13476" s="56">
        <v>94.853450153817803</v>
      </c>
      <c r="I13476" s="56">
        <v>105.671393949978</v>
      </c>
      <c r="J13476" s="57">
        <v>0.38846341792441003</v>
      </c>
      <c r="K13476" s="57">
        <v>0.43272963836017297</v>
      </c>
      <c r="L13476" s="57">
        <v>0.39458273076602202</v>
      </c>
      <c r="M13476" s="57">
        <v>0.34417939477224702</v>
      </c>
    </row>
    <row r="13477" spans="1:13" x14ac:dyDescent="0.25">
      <c r="A13477" t="s">
        <v>14634</v>
      </c>
      <c r="B13477" t="s">
        <v>14635</v>
      </c>
      <c r="C13477" s="2" t="s">
        <v>35</v>
      </c>
      <c r="D13477" s="2" t="s">
        <v>39</v>
      </c>
      <c r="E13477" s="2" t="s">
        <v>29028</v>
      </c>
      <c r="F13477" s="56">
        <v>93.298000463599294</v>
      </c>
      <c r="G13477" s="56">
        <v>90.597780636183899</v>
      </c>
      <c r="H13477" s="56">
        <v>94.853450153817803</v>
      </c>
      <c r="I13477" s="56">
        <v>105.671393949978</v>
      </c>
      <c r="J13477" s="57">
        <v>0.38846341792441003</v>
      </c>
      <c r="K13477" s="57">
        <v>0.43272963836017297</v>
      </c>
      <c r="L13477" s="57">
        <v>0.39458273076602202</v>
      </c>
      <c r="M13477" s="57">
        <v>0.34417939477224702</v>
      </c>
    </row>
    <row r="13478" spans="1:13" x14ac:dyDescent="0.25">
      <c r="A13478" t="s">
        <v>18865</v>
      </c>
      <c r="B13478" t="s">
        <v>18866</v>
      </c>
      <c r="C13478" s="2" t="s">
        <v>31</v>
      </c>
      <c r="D13478" s="2" t="s">
        <v>32</v>
      </c>
      <c r="E13478" s="2" t="s">
        <v>29028</v>
      </c>
      <c r="F13478" s="56">
        <v>104.36821722163501</v>
      </c>
      <c r="G13478" s="56">
        <v>94.537317631613007</v>
      </c>
      <c r="H13478" s="56">
        <v>100.567959900337</v>
      </c>
      <c r="I13478" s="56">
        <v>93.317142731299299</v>
      </c>
      <c r="J13478" s="57">
        <v>0.35744738429287398</v>
      </c>
      <c r="K13478" s="57">
        <v>0.40864280080154097</v>
      </c>
      <c r="L13478" s="57">
        <v>0.36910144260796102</v>
      </c>
      <c r="M13478" s="57">
        <v>0.31121099472622599</v>
      </c>
    </row>
    <row r="13479" spans="1:13" x14ac:dyDescent="0.25">
      <c r="A13479" t="s">
        <v>14646</v>
      </c>
      <c r="B13479" t="s">
        <v>14647</v>
      </c>
      <c r="C13479" s="2" t="s">
        <v>31</v>
      </c>
      <c r="D13479" s="2" t="s">
        <v>39</v>
      </c>
      <c r="E13479" s="2" t="s">
        <v>29028</v>
      </c>
      <c r="F13479" s="56">
        <v>93.298000463599294</v>
      </c>
      <c r="G13479" s="56">
        <v>90.597780636183899</v>
      </c>
      <c r="H13479" s="56">
        <v>94.853450153817803</v>
      </c>
      <c r="I13479" s="56">
        <v>105.671393949978</v>
      </c>
      <c r="J13479" s="57">
        <v>0.38846341792441003</v>
      </c>
      <c r="K13479" s="57">
        <v>0.43272963836017297</v>
      </c>
      <c r="L13479" s="57">
        <v>0.39458273076602202</v>
      </c>
      <c r="M13479" s="57">
        <v>0.34417939477224702</v>
      </c>
    </row>
    <row r="13480" spans="1:13" x14ac:dyDescent="0.25">
      <c r="A13480" t="s">
        <v>14632</v>
      </c>
      <c r="B13480" t="s">
        <v>14633</v>
      </c>
      <c r="C13480" s="2" t="s">
        <v>35</v>
      </c>
      <c r="D13480" s="2" t="s">
        <v>39</v>
      </c>
      <c r="E13480" s="2" t="s">
        <v>29028</v>
      </c>
      <c r="F13480" s="56">
        <v>93.298000463599294</v>
      </c>
      <c r="G13480" s="56">
        <v>90.597780636183899</v>
      </c>
      <c r="H13480" s="56">
        <v>94.853450153817803</v>
      </c>
      <c r="I13480" s="56">
        <v>105.671393949978</v>
      </c>
      <c r="J13480" s="57">
        <v>0.38846341792441003</v>
      </c>
      <c r="K13480" s="57">
        <v>0.43272963836017297</v>
      </c>
      <c r="L13480" s="57">
        <v>0.39458273076602202</v>
      </c>
      <c r="M13480" s="57">
        <v>0.34417939477224702</v>
      </c>
    </row>
    <row r="13481" spans="1:13" x14ac:dyDescent="0.25">
      <c r="A13481" t="s">
        <v>29256</v>
      </c>
      <c r="B13481" t="s">
        <v>29257</v>
      </c>
      <c r="C13481" s="2" t="s">
        <v>31</v>
      </c>
      <c r="D13481" s="2" t="s">
        <v>83</v>
      </c>
      <c r="E13481" s="2" t="s">
        <v>29028</v>
      </c>
      <c r="F13481" s="56"/>
      <c r="G13481" s="56">
        <v>97.459147383321493</v>
      </c>
      <c r="H13481" s="56"/>
      <c r="I13481" s="56"/>
      <c r="J13481" s="57">
        <v>0.27889888443647598</v>
      </c>
      <c r="K13481" s="57">
        <v>0.31990230543350301</v>
      </c>
      <c r="L13481" s="57">
        <v>0.28475086969163599</v>
      </c>
      <c r="M13481" s="57">
        <v>0.238186163175474</v>
      </c>
    </row>
    <row r="13482" spans="1:13" x14ac:dyDescent="0.25">
      <c r="A13482" t="s">
        <v>1936</v>
      </c>
      <c r="B13482" t="s">
        <v>1937</v>
      </c>
      <c r="C13482" s="2" t="s">
        <v>31</v>
      </c>
      <c r="D13482" s="2" t="s">
        <v>356</v>
      </c>
      <c r="E13482" s="2" t="s">
        <v>29027</v>
      </c>
      <c r="F13482" s="56">
        <v>99.828558796400202</v>
      </c>
      <c r="G13482" s="56">
        <v>86.483032145786098</v>
      </c>
      <c r="H13482" s="56">
        <v>99.082288634610805</v>
      </c>
      <c r="I13482" s="56">
        <v>110.683166451022</v>
      </c>
      <c r="J13482" s="57">
        <v>0.422624492750031</v>
      </c>
      <c r="K13482" s="57">
        <v>0.52189610329764902</v>
      </c>
      <c r="L13482" s="57">
        <v>0.42911001928603598</v>
      </c>
      <c r="M13482" s="57">
        <v>0.33138815526301502</v>
      </c>
    </row>
    <row r="13483" spans="1:13" x14ac:dyDescent="0.25">
      <c r="A13483" t="s">
        <v>18873</v>
      </c>
      <c r="B13483" t="s">
        <v>18874</v>
      </c>
      <c r="C13483" s="2" t="s">
        <v>35</v>
      </c>
      <c r="D13483" s="2" t="s">
        <v>32</v>
      </c>
      <c r="E13483" s="2" t="s">
        <v>29028</v>
      </c>
      <c r="F13483" s="56">
        <v>104.36821722163501</v>
      </c>
      <c r="G13483" s="56">
        <v>94.537317631613007</v>
      </c>
      <c r="H13483" s="56">
        <v>100.567959900337</v>
      </c>
      <c r="I13483" s="56">
        <v>93.317142731299299</v>
      </c>
      <c r="J13483" s="57">
        <v>0.35744738429287398</v>
      </c>
      <c r="K13483" s="57">
        <v>0.40864280080154097</v>
      </c>
      <c r="L13483" s="57">
        <v>0.36910144260796102</v>
      </c>
      <c r="M13483" s="57">
        <v>0.31121099472622599</v>
      </c>
    </row>
    <row r="13484" spans="1:13" x14ac:dyDescent="0.25">
      <c r="A13484" t="s">
        <v>1316</v>
      </c>
      <c r="B13484" t="s">
        <v>1317</v>
      </c>
      <c r="C13484" s="2" t="s">
        <v>35</v>
      </c>
      <c r="D13484" s="2" t="s">
        <v>83</v>
      </c>
      <c r="E13484" s="2" t="s">
        <v>29027</v>
      </c>
      <c r="F13484" s="56">
        <v>89.825118826132396</v>
      </c>
      <c r="G13484" s="56">
        <v>75.340632396959705</v>
      </c>
      <c r="H13484" s="56">
        <v>85.605437872160493</v>
      </c>
      <c r="I13484" s="56">
        <v>93.394925772938606</v>
      </c>
      <c r="J13484" s="57">
        <v>0.44935084817354298</v>
      </c>
      <c r="K13484" s="57">
        <v>0.56981064276809001</v>
      </c>
      <c r="L13484" s="57">
        <v>0.37409462929564402</v>
      </c>
      <c r="M13484" s="57">
        <v>0.27341382587630902</v>
      </c>
    </row>
    <row r="13485" spans="1:13" x14ac:dyDescent="0.25">
      <c r="A13485" t="s">
        <v>24286</v>
      </c>
      <c r="B13485" t="s">
        <v>24287</v>
      </c>
      <c r="C13485" s="2" t="s">
        <v>31</v>
      </c>
      <c r="D13485" s="2" t="s">
        <v>39</v>
      </c>
      <c r="E13485" s="2" t="s">
        <v>29028</v>
      </c>
      <c r="F13485" s="56">
        <v>101.008114750204</v>
      </c>
      <c r="G13485" s="56">
        <v>84.842551148779094</v>
      </c>
      <c r="H13485" s="56">
        <v>83.7095091557497</v>
      </c>
      <c r="I13485" s="56"/>
      <c r="J13485" s="57">
        <v>0.31868188379319001</v>
      </c>
      <c r="K13485" s="57">
        <v>0.38713351934220902</v>
      </c>
      <c r="L13485" s="57">
        <v>0.30335877679974299</v>
      </c>
      <c r="M13485" s="57">
        <v>0.24089954642872499</v>
      </c>
    </row>
    <row r="13486" spans="1:13" x14ac:dyDescent="0.25">
      <c r="A13486" t="s">
        <v>15304</v>
      </c>
      <c r="B13486" t="s">
        <v>15305</v>
      </c>
      <c r="C13486" s="2" t="s">
        <v>31</v>
      </c>
      <c r="D13486" s="2" t="s">
        <v>69</v>
      </c>
      <c r="E13486" s="2" t="s">
        <v>29028</v>
      </c>
      <c r="F13486" s="56"/>
      <c r="G13486" s="56">
        <v>101.722513044492</v>
      </c>
      <c r="H13486" s="56"/>
      <c r="I13486" s="56"/>
      <c r="J13486" s="57">
        <v>0.25602827851555399</v>
      </c>
      <c r="K13486" s="57">
        <v>0.31128595072724202</v>
      </c>
      <c r="L13486" s="57">
        <v>0.26987243377973102</v>
      </c>
      <c r="M13486" s="57">
        <v>0.20641332233783399</v>
      </c>
    </row>
    <row r="13487" spans="1:13" x14ac:dyDescent="0.25">
      <c r="A13487" t="s">
        <v>15310</v>
      </c>
      <c r="B13487" t="s">
        <v>15311</v>
      </c>
      <c r="C13487" s="2" t="s">
        <v>31</v>
      </c>
      <c r="D13487" s="2" t="s">
        <v>69</v>
      </c>
      <c r="E13487" s="2" t="s">
        <v>29028</v>
      </c>
      <c r="F13487" s="56"/>
      <c r="G13487" s="56">
        <v>101.722513044492</v>
      </c>
      <c r="H13487" s="56"/>
      <c r="I13487" s="56"/>
      <c r="J13487" s="57">
        <v>0.25602827851555399</v>
      </c>
      <c r="K13487" s="57">
        <v>0.31128595072724202</v>
      </c>
      <c r="L13487" s="57">
        <v>0.26987243377973102</v>
      </c>
      <c r="M13487" s="57">
        <v>0.20641332233783399</v>
      </c>
    </row>
    <row r="13488" spans="1:13" x14ac:dyDescent="0.25">
      <c r="A13488" t="s">
        <v>15298</v>
      </c>
      <c r="B13488" t="s">
        <v>15299</v>
      </c>
      <c r="C13488" s="2" t="s">
        <v>31</v>
      </c>
      <c r="D13488" s="2" t="s">
        <v>69</v>
      </c>
      <c r="E13488" s="2" t="s">
        <v>29028</v>
      </c>
      <c r="F13488" s="56"/>
      <c r="G13488" s="56">
        <v>101.722513044492</v>
      </c>
      <c r="H13488" s="56"/>
      <c r="I13488" s="56"/>
      <c r="J13488" s="57">
        <v>0.25602827851555399</v>
      </c>
      <c r="K13488" s="57">
        <v>0.31128595072724202</v>
      </c>
      <c r="L13488" s="57">
        <v>0.26987243377973102</v>
      </c>
      <c r="M13488" s="57">
        <v>0.20641332233783399</v>
      </c>
    </row>
    <row r="13489" spans="1:13" x14ac:dyDescent="0.25">
      <c r="A13489" t="s">
        <v>1524</v>
      </c>
      <c r="B13489" t="s">
        <v>1525</v>
      </c>
      <c r="C13489" s="2" t="s">
        <v>35</v>
      </c>
      <c r="D13489" s="2" t="s">
        <v>315</v>
      </c>
      <c r="E13489" s="2" t="s">
        <v>29027</v>
      </c>
      <c r="F13489" s="56">
        <v>99.508702981691499</v>
      </c>
      <c r="G13489" s="56">
        <v>78.4582337001208</v>
      </c>
      <c r="H13489" s="56">
        <v>82.733957204254693</v>
      </c>
      <c r="I13489" s="56">
        <v>108.213243232344</v>
      </c>
      <c r="J13489" s="57">
        <v>0.44274427929620402</v>
      </c>
      <c r="K13489" s="57">
        <v>0.564880632471357</v>
      </c>
      <c r="L13489" s="57">
        <v>0.34406642076163801</v>
      </c>
      <c r="M13489" s="57">
        <v>0.272449008040547</v>
      </c>
    </row>
    <row r="13490" spans="1:13" x14ac:dyDescent="0.25">
      <c r="A13490" t="s">
        <v>25583</v>
      </c>
      <c r="B13490" t="s">
        <v>25584</v>
      </c>
      <c r="C13490" s="2" t="s">
        <v>31</v>
      </c>
      <c r="D13490" s="2" t="s">
        <v>356</v>
      </c>
      <c r="E13490" s="2" t="s">
        <v>29028</v>
      </c>
      <c r="F13490" s="56"/>
      <c r="G13490" s="56">
        <v>97.265708667324702</v>
      </c>
      <c r="H13490" s="56"/>
      <c r="I13490" s="56"/>
      <c r="J13490" s="57">
        <v>0.24034990439382301</v>
      </c>
      <c r="K13490" s="57">
        <v>0.30824351005505002</v>
      </c>
      <c r="L13490" s="57">
        <v>0.24724328972534801</v>
      </c>
      <c r="M13490" s="57">
        <v>0.16568601513967601</v>
      </c>
    </row>
    <row r="13491" spans="1:13" x14ac:dyDescent="0.25">
      <c r="A13491" t="s">
        <v>25587</v>
      </c>
      <c r="B13491" t="s">
        <v>25588</v>
      </c>
      <c r="C13491" s="2" t="s">
        <v>31</v>
      </c>
      <c r="D13491" s="2" t="s">
        <v>356</v>
      </c>
      <c r="E13491" s="2" t="s">
        <v>29028</v>
      </c>
      <c r="F13491" s="56"/>
      <c r="G13491" s="56">
        <v>97.265708667324702</v>
      </c>
      <c r="H13491" s="56"/>
      <c r="I13491" s="56"/>
      <c r="J13491" s="57">
        <v>0.24034990439382301</v>
      </c>
      <c r="K13491" s="57">
        <v>0.30824351005505002</v>
      </c>
      <c r="L13491" s="57">
        <v>0.24724328972534801</v>
      </c>
      <c r="M13491" s="57">
        <v>0.16568601513967601</v>
      </c>
    </row>
    <row r="13492" spans="1:13" x14ac:dyDescent="0.25">
      <c r="A13492" t="s">
        <v>25575</v>
      </c>
      <c r="B13492" t="s">
        <v>25576</v>
      </c>
      <c r="C13492" s="2" t="s">
        <v>35</v>
      </c>
      <c r="D13492" s="2" t="s">
        <v>356</v>
      </c>
      <c r="E13492" s="2" t="s">
        <v>29028</v>
      </c>
      <c r="F13492" s="56">
        <v>101.162239136323</v>
      </c>
      <c r="G13492" s="56">
        <v>97.892463793122303</v>
      </c>
      <c r="H13492" s="56">
        <v>95.932721811475702</v>
      </c>
      <c r="I13492" s="56"/>
      <c r="J13492" s="57">
        <v>0.30035070408359699</v>
      </c>
      <c r="K13492" s="57">
        <v>0.37441396586560599</v>
      </c>
      <c r="L13492" s="57">
        <v>0.30934411042215099</v>
      </c>
      <c r="M13492" s="57">
        <v>0.23592915241614501</v>
      </c>
    </row>
    <row r="13493" spans="1:13" x14ac:dyDescent="0.25">
      <c r="A13493" t="s">
        <v>25573</v>
      </c>
      <c r="B13493" t="s">
        <v>25574</v>
      </c>
      <c r="C13493" s="2" t="s">
        <v>35</v>
      </c>
      <c r="D13493" s="2" t="s">
        <v>356</v>
      </c>
      <c r="E13493" s="2" t="s">
        <v>29028</v>
      </c>
      <c r="F13493" s="56"/>
      <c r="G13493" s="56">
        <v>97.265708667324702</v>
      </c>
      <c r="H13493" s="56"/>
      <c r="I13493" s="56"/>
      <c r="J13493" s="57">
        <v>0.24034990439382301</v>
      </c>
      <c r="K13493" s="57">
        <v>0.30824351005505002</v>
      </c>
      <c r="L13493" s="57">
        <v>0.24724328972534801</v>
      </c>
      <c r="M13493" s="57">
        <v>0.16568601513967601</v>
      </c>
    </row>
    <row r="13494" spans="1:13" x14ac:dyDescent="0.25">
      <c r="A13494" t="s">
        <v>3392</v>
      </c>
      <c r="B13494" t="s">
        <v>3393</v>
      </c>
      <c r="C13494" s="2" t="s">
        <v>35</v>
      </c>
      <c r="D13494" s="2" t="s">
        <v>356</v>
      </c>
      <c r="E13494" s="2" t="s">
        <v>29027</v>
      </c>
      <c r="F13494" s="56">
        <v>104.137505830103</v>
      </c>
      <c r="G13494" s="56">
        <v>103.917120223438</v>
      </c>
      <c r="H13494" s="56">
        <v>99.925106688602696</v>
      </c>
      <c r="I13494" s="56">
        <v>101.25628129059901</v>
      </c>
      <c r="J13494" s="57">
        <v>0.43454117861388702</v>
      </c>
      <c r="K13494" s="57">
        <v>0.53141825465150005</v>
      </c>
      <c r="L13494" s="57">
        <v>0.440189633282357</v>
      </c>
      <c r="M13494" s="57">
        <v>0.34613429892772302</v>
      </c>
    </row>
    <row r="13495" spans="1:13" x14ac:dyDescent="0.25">
      <c r="A13495" t="s">
        <v>25567</v>
      </c>
      <c r="B13495" t="s">
        <v>25568</v>
      </c>
      <c r="C13495" s="2" t="s">
        <v>35</v>
      </c>
      <c r="D13495" s="2" t="s">
        <v>356</v>
      </c>
      <c r="E13495" s="2" t="s">
        <v>29028</v>
      </c>
      <c r="F13495" s="56"/>
      <c r="G13495" s="56">
        <v>97.265708667324702</v>
      </c>
      <c r="H13495" s="56"/>
      <c r="I13495" s="56"/>
      <c r="J13495" s="57">
        <v>0.24034990439382301</v>
      </c>
      <c r="K13495" s="57">
        <v>0.30824351005505002</v>
      </c>
      <c r="L13495" s="57">
        <v>0.24724328972534801</v>
      </c>
      <c r="M13495" s="57">
        <v>0.16568601513967601</v>
      </c>
    </row>
    <row r="13496" spans="1:13" x14ac:dyDescent="0.25">
      <c r="A13496" t="s">
        <v>25591</v>
      </c>
      <c r="B13496" t="s">
        <v>25592</v>
      </c>
      <c r="C13496" s="2" t="s">
        <v>31</v>
      </c>
      <c r="D13496" s="2" t="s">
        <v>356</v>
      </c>
      <c r="E13496" s="2" t="s">
        <v>29028</v>
      </c>
      <c r="F13496" s="56"/>
      <c r="G13496" s="56">
        <v>97.265708667324702</v>
      </c>
      <c r="H13496" s="56"/>
      <c r="I13496" s="56"/>
      <c r="J13496" s="57">
        <v>0.24034990439382301</v>
      </c>
      <c r="K13496" s="57">
        <v>0.30824351005505002</v>
      </c>
      <c r="L13496" s="57">
        <v>0.24724328972534801</v>
      </c>
      <c r="M13496" s="57">
        <v>0.16568601513967601</v>
      </c>
    </row>
    <row r="13497" spans="1:13" x14ac:dyDescent="0.25">
      <c r="A13497" t="s">
        <v>25579</v>
      </c>
      <c r="B13497" t="s">
        <v>25580</v>
      </c>
      <c r="C13497" s="2" t="s">
        <v>35</v>
      </c>
      <c r="D13497" s="2" t="s">
        <v>356</v>
      </c>
      <c r="E13497" s="2" t="s">
        <v>29028</v>
      </c>
      <c r="F13497" s="56"/>
      <c r="G13497" s="56">
        <v>97.265708667324702</v>
      </c>
      <c r="H13497" s="56"/>
      <c r="I13497" s="56"/>
      <c r="J13497" s="57">
        <v>0.24034990439382301</v>
      </c>
      <c r="K13497" s="57">
        <v>0.30824351005505002</v>
      </c>
      <c r="L13497" s="57">
        <v>0.24724328972534801</v>
      </c>
      <c r="M13497" s="57">
        <v>0.16568601513967601</v>
      </c>
    </row>
    <row r="13498" spans="1:13" x14ac:dyDescent="0.25">
      <c r="A13498" t="s">
        <v>25571</v>
      </c>
      <c r="B13498" t="s">
        <v>25572</v>
      </c>
      <c r="C13498" s="2" t="s">
        <v>35</v>
      </c>
      <c r="D13498" s="2" t="s">
        <v>356</v>
      </c>
      <c r="E13498" s="2" t="s">
        <v>29028</v>
      </c>
      <c r="F13498" s="56">
        <v>103.21804889717799</v>
      </c>
      <c r="G13498" s="56">
        <v>99.090079307196007</v>
      </c>
      <c r="H13498" s="56">
        <v>96.722333786056694</v>
      </c>
      <c r="I13498" s="56"/>
      <c r="J13498" s="57">
        <v>0.34227677054731898</v>
      </c>
      <c r="K13498" s="57">
        <v>0.42129538508227898</v>
      </c>
      <c r="L13498" s="57">
        <v>0.35456542228450999</v>
      </c>
      <c r="M13498" s="57">
        <v>0.273784822627545</v>
      </c>
    </row>
    <row r="13499" spans="1:13" x14ac:dyDescent="0.25">
      <c r="A13499" t="s">
        <v>25569</v>
      </c>
      <c r="B13499" t="s">
        <v>25570</v>
      </c>
      <c r="C13499" s="2" t="s">
        <v>35</v>
      </c>
      <c r="D13499" s="2" t="s">
        <v>356</v>
      </c>
      <c r="E13499" s="2" t="s">
        <v>29028</v>
      </c>
      <c r="F13499" s="56"/>
      <c r="G13499" s="56">
        <v>97.265708667324702</v>
      </c>
      <c r="H13499" s="56"/>
      <c r="I13499" s="56"/>
      <c r="J13499" s="57">
        <v>0.24034990439382301</v>
      </c>
      <c r="K13499" s="57">
        <v>0.30824351005505002</v>
      </c>
      <c r="L13499" s="57">
        <v>0.24724328972534801</v>
      </c>
      <c r="M13499" s="57">
        <v>0.16568601513967601</v>
      </c>
    </row>
    <row r="13500" spans="1:13" x14ac:dyDescent="0.25">
      <c r="A13500" t="s">
        <v>7693</v>
      </c>
      <c r="B13500" t="s">
        <v>7694</v>
      </c>
      <c r="C13500" s="2" t="s">
        <v>35</v>
      </c>
      <c r="D13500" s="2" t="s">
        <v>315</v>
      </c>
      <c r="E13500" s="2" t="s">
        <v>29028</v>
      </c>
      <c r="F13500" s="56"/>
      <c r="G13500" s="56">
        <v>84.397757188535607</v>
      </c>
      <c r="H13500" s="56"/>
      <c r="I13500" s="56"/>
      <c r="J13500" s="57">
        <v>0.290227075763418</v>
      </c>
      <c r="K13500" s="57">
        <v>0.33536542471581399</v>
      </c>
      <c r="L13500" s="57">
        <v>0.285534343494732</v>
      </c>
      <c r="M13500" s="57">
        <v>0.23468960415239601</v>
      </c>
    </row>
    <row r="13501" spans="1:13" x14ac:dyDescent="0.25">
      <c r="A13501" t="s">
        <v>14829</v>
      </c>
      <c r="B13501" t="s">
        <v>7694</v>
      </c>
      <c r="C13501" s="2" t="s">
        <v>35</v>
      </c>
      <c r="D13501" s="2" t="s">
        <v>36</v>
      </c>
      <c r="E13501" s="2" t="s">
        <v>29028</v>
      </c>
      <c r="F13501" s="56">
        <v>95.825297637636496</v>
      </c>
      <c r="G13501" s="56">
        <v>88.497264487288703</v>
      </c>
      <c r="H13501" s="56">
        <v>100.40721645800799</v>
      </c>
      <c r="I13501" s="56"/>
      <c r="J13501" s="57">
        <v>0.33632324364378302</v>
      </c>
      <c r="K13501" s="57">
        <v>0.38656013048123899</v>
      </c>
      <c r="L13501" s="57">
        <v>0.34991002538675398</v>
      </c>
      <c r="M13501" s="57">
        <v>0.294524977031005</v>
      </c>
    </row>
    <row r="13502" spans="1:13" x14ac:dyDescent="0.25">
      <c r="A13502" t="s">
        <v>3172</v>
      </c>
      <c r="B13502" t="s">
        <v>3173</v>
      </c>
      <c r="C13502" s="2" t="s">
        <v>35</v>
      </c>
      <c r="D13502" s="2" t="s">
        <v>39</v>
      </c>
      <c r="E13502" s="2" t="s">
        <v>29027</v>
      </c>
      <c r="F13502" s="56">
        <v>106.008607816419</v>
      </c>
      <c r="G13502" s="56">
        <v>81.825603919418597</v>
      </c>
      <c r="H13502" s="56">
        <v>77.624445588801393</v>
      </c>
      <c r="I13502" s="56">
        <v>110.011295889114</v>
      </c>
      <c r="J13502" s="57">
        <v>0.480823726402199</v>
      </c>
      <c r="K13502" s="57">
        <v>0.574152296843079</v>
      </c>
      <c r="L13502" s="57">
        <v>0.48549752978097999</v>
      </c>
      <c r="M13502" s="57">
        <v>0.41394548997004998</v>
      </c>
    </row>
    <row r="13503" spans="1:13" x14ac:dyDescent="0.25">
      <c r="A13503" t="s">
        <v>17927</v>
      </c>
      <c r="B13503" t="s">
        <v>17928</v>
      </c>
      <c r="C13503" s="2" t="s">
        <v>35</v>
      </c>
      <c r="D13503" s="2" t="s">
        <v>210</v>
      </c>
      <c r="E13503" s="2" t="s">
        <v>29028</v>
      </c>
      <c r="F13503" s="56"/>
      <c r="G13503" s="56">
        <v>87.285060975497899</v>
      </c>
      <c r="H13503" s="56"/>
      <c r="I13503" s="56"/>
      <c r="J13503" s="57">
        <v>0.27313912236552601</v>
      </c>
      <c r="K13503" s="57">
        <v>0.33219719351808902</v>
      </c>
      <c r="L13503" s="57">
        <v>0.26638791371919202</v>
      </c>
      <c r="M13503" s="57">
        <v>0.20168253254125501</v>
      </c>
    </row>
    <row r="13504" spans="1:13" x14ac:dyDescent="0.25">
      <c r="A13504" t="s">
        <v>15306</v>
      </c>
      <c r="B13504" t="s">
        <v>15307</v>
      </c>
      <c r="C13504" s="2" t="s">
        <v>31</v>
      </c>
      <c r="D13504" s="2" t="s">
        <v>69</v>
      </c>
      <c r="E13504" s="2" t="s">
        <v>29028</v>
      </c>
      <c r="F13504" s="56"/>
      <c r="G13504" s="56">
        <v>101.722513044492</v>
      </c>
      <c r="H13504" s="56"/>
      <c r="I13504" s="56"/>
      <c r="J13504" s="57">
        <v>0.25602827851555399</v>
      </c>
      <c r="K13504" s="57">
        <v>0.31128595072724202</v>
      </c>
      <c r="L13504" s="57">
        <v>0.26987243377973102</v>
      </c>
      <c r="M13504" s="57">
        <v>0.20641332233783399</v>
      </c>
    </row>
    <row r="13505" spans="1:13" x14ac:dyDescent="0.25">
      <c r="A13505" t="s">
        <v>24288</v>
      </c>
      <c r="B13505" t="s">
        <v>24289</v>
      </c>
      <c r="C13505" s="2" t="s">
        <v>31</v>
      </c>
      <c r="D13505" s="2" t="s">
        <v>39</v>
      </c>
      <c r="E13505" s="2" t="s">
        <v>29028</v>
      </c>
      <c r="F13505" s="56">
        <v>101.008114750204</v>
      </c>
      <c r="G13505" s="56">
        <v>84.842551148779094</v>
      </c>
      <c r="H13505" s="56">
        <v>83.7095091557497</v>
      </c>
      <c r="I13505" s="56"/>
      <c r="J13505" s="57">
        <v>0.31868188379319001</v>
      </c>
      <c r="K13505" s="57">
        <v>0.38713351934220902</v>
      </c>
      <c r="L13505" s="57">
        <v>0.30335877679974299</v>
      </c>
      <c r="M13505" s="57">
        <v>0.24089954642872499</v>
      </c>
    </row>
    <row r="13506" spans="1:13" x14ac:dyDescent="0.25">
      <c r="A13506" t="s">
        <v>24280</v>
      </c>
      <c r="B13506" t="s">
        <v>24281</v>
      </c>
      <c r="C13506" s="2" t="s">
        <v>35</v>
      </c>
      <c r="D13506" s="2" t="s">
        <v>39</v>
      </c>
      <c r="E13506" s="2" t="s">
        <v>29028</v>
      </c>
      <c r="F13506" s="56">
        <v>99.645299954680198</v>
      </c>
      <c r="G13506" s="56">
        <v>81.781124523394197</v>
      </c>
      <c r="H13506" s="56">
        <v>83.620618032141806</v>
      </c>
      <c r="I13506" s="56"/>
      <c r="J13506" s="57">
        <v>0.350968901167581</v>
      </c>
      <c r="K13506" s="57">
        <v>0.42195987049900802</v>
      </c>
      <c r="L13506" s="57">
        <v>0.34041823056508702</v>
      </c>
      <c r="M13506" s="57">
        <v>0.27506752564396703</v>
      </c>
    </row>
    <row r="13507" spans="1:13" x14ac:dyDescent="0.25">
      <c r="A13507" t="s">
        <v>14576</v>
      </c>
      <c r="B13507" t="s">
        <v>14577</v>
      </c>
      <c r="C13507" s="2" t="s">
        <v>31</v>
      </c>
      <c r="D13507" s="2" t="s">
        <v>315</v>
      </c>
      <c r="E13507" s="2" t="s">
        <v>29028</v>
      </c>
      <c r="F13507" s="56">
        <v>101.008114750204</v>
      </c>
      <c r="G13507" s="56">
        <v>84.842551148779094</v>
      </c>
      <c r="H13507" s="56">
        <v>83.7095091557497</v>
      </c>
      <c r="I13507" s="56"/>
      <c r="J13507" s="57">
        <v>0.31868188379319001</v>
      </c>
      <c r="K13507" s="57">
        <v>0.38713351934220902</v>
      </c>
      <c r="L13507" s="57">
        <v>0.30335877679974299</v>
      </c>
      <c r="M13507" s="57">
        <v>0.24089954642872499</v>
      </c>
    </row>
    <row r="13508" spans="1:13" x14ac:dyDescent="0.25">
      <c r="A13508" t="s">
        <v>7705</v>
      </c>
      <c r="B13508" t="s">
        <v>7706</v>
      </c>
      <c r="C13508" s="2" t="s">
        <v>35</v>
      </c>
      <c r="D13508" s="2" t="s">
        <v>356</v>
      </c>
      <c r="E13508" s="2" t="s">
        <v>29028</v>
      </c>
      <c r="F13508" s="56">
        <v>100.448717622727</v>
      </c>
      <c r="G13508" s="56">
        <v>97.505150898510294</v>
      </c>
      <c r="H13508" s="56">
        <v>92.6376821730329</v>
      </c>
      <c r="I13508" s="56"/>
      <c r="J13508" s="57">
        <v>0.32718971904327199</v>
      </c>
      <c r="K13508" s="57">
        <v>0.38539048397357001</v>
      </c>
      <c r="L13508" s="57">
        <v>0.33957346098660202</v>
      </c>
      <c r="M13508" s="57">
        <v>0.27667617856176002</v>
      </c>
    </row>
    <row r="13509" spans="1:13" x14ac:dyDescent="0.25">
      <c r="A13509" t="s">
        <v>7707</v>
      </c>
      <c r="B13509" t="s">
        <v>7708</v>
      </c>
      <c r="C13509" s="2" t="s">
        <v>35</v>
      </c>
      <c r="D13509" s="2" t="s">
        <v>356</v>
      </c>
      <c r="E13509" s="2" t="s">
        <v>29028</v>
      </c>
      <c r="F13509" s="56">
        <v>100.452145205739</v>
      </c>
      <c r="G13509" s="56">
        <v>98.756266105704199</v>
      </c>
      <c r="H13509" s="56">
        <v>93.505696761609798</v>
      </c>
      <c r="I13509" s="56"/>
      <c r="J13509" s="57">
        <v>0.29945865479203698</v>
      </c>
      <c r="K13509" s="57">
        <v>0.35313394970725998</v>
      </c>
      <c r="L13509" s="57">
        <v>0.31051933884965699</v>
      </c>
      <c r="M13509" s="57">
        <v>0.25002932957548502</v>
      </c>
    </row>
    <row r="13510" spans="1:13" x14ac:dyDescent="0.25">
      <c r="A13510" t="s">
        <v>462</v>
      </c>
      <c r="B13510" t="s">
        <v>463</v>
      </c>
      <c r="C13510" s="2" t="s">
        <v>35</v>
      </c>
      <c r="D13510" s="2" t="s">
        <v>356</v>
      </c>
      <c r="E13510" s="2" t="s">
        <v>29027</v>
      </c>
      <c r="F13510" s="56">
        <v>99.003679784721896</v>
      </c>
      <c r="G13510" s="56">
        <v>101.044466643139</v>
      </c>
      <c r="H13510" s="56">
        <v>98.7391013852382</v>
      </c>
      <c r="I13510" s="56">
        <v>103.364318462841</v>
      </c>
      <c r="J13510" s="57">
        <v>0.45774936726274201</v>
      </c>
      <c r="K13510" s="57">
        <v>0.54634457919797197</v>
      </c>
      <c r="L13510" s="57">
        <v>0.47488801190199897</v>
      </c>
      <c r="M13510" s="57">
        <v>0.38504894879479801</v>
      </c>
    </row>
    <row r="13511" spans="1:13" x14ac:dyDescent="0.25">
      <c r="A13511" t="s">
        <v>7703</v>
      </c>
      <c r="B13511" t="s">
        <v>7704</v>
      </c>
      <c r="C13511" s="2" t="s">
        <v>31</v>
      </c>
      <c r="D13511" s="2" t="s">
        <v>356</v>
      </c>
      <c r="E13511" s="2" t="s">
        <v>29028</v>
      </c>
      <c r="F13511" s="56">
        <v>100.452145205739</v>
      </c>
      <c r="G13511" s="56">
        <v>98.756266105704199</v>
      </c>
      <c r="H13511" s="56">
        <v>93.505696761609798</v>
      </c>
      <c r="I13511" s="56"/>
      <c r="J13511" s="57">
        <v>0.29945865479203698</v>
      </c>
      <c r="K13511" s="57">
        <v>0.35313394970725998</v>
      </c>
      <c r="L13511" s="57">
        <v>0.31051933884965699</v>
      </c>
      <c r="M13511" s="57">
        <v>0.25002932957548502</v>
      </c>
    </row>
    <row r="13512" spans="1:13" x14ac:dyDescent="0.25">
      <c r="A13512" t="s">
        <v>7699</v>
      </c>
      <c r="B13512" t="s">
        <v>7700</v>
      </c>
      <c r="C13512" s="2" t="s">
        <v>31</v>
      </c>
      <c r="D13512" s="2" t="s">
        <v>356</v>
      </c>
      <c r="E13512" s="2" t="s">
        <v>29028</v>
      </c>
      <c r="F13512" s="56">
        <v>100.587378935484</v>
      </c>
      <c r="G13512" s="56">
        <v>97.981640316480195</v>
      </c>
      <c r="H13512" s="56">
        <v>94.218151883872807</v>
      </c>
      <c r="I13512" s="56"/>
      <c r="J13512" s="57">
        <v>0.31089946739503399</v>
      </c>
      <c r="K13512" s="57">
        <v>0.36685859368698598</v>
      </c>
      <c r="L13512" s="57">
        <v>0.32187682161693199</v>
      </c>
      <c r="M13512" s="57">
        <v>0.25997081557602297</v>
      </c>
    </row>
    <row r="13513" spans="1:13" x14ac:dyDescent="0.25">
      <c r="A13513" t="s">
        <v>7697</v>
      </c>
      <c r="B13513" t="s">
        <v>7698</v>
      </c>
      <c r="C13513" s="2" t="s">
        <v>31</v>
      </c>
      <c r="D13513" s="2" t="s">
        <v>356</v>
      </c>
      <c r="E13513" s="2" t="s">
        <v>29028</v>
      </c>
      <c r="F13513" s="56">
        <v>100.452145205739</v>
      </c>
      <c r="G13513" s="56">
        <v>98.756266105704199</v>
      </c>
      <c r="H13513" s="56">
        <v>93.505696761609798</v>
      </c>
      <c r="I13513" s="56"/>
      <c r="J13513" s="57">
        <v>0.29945865479203698</v>
      </c>
      <c r="K13513" s="57">
        <v>0.35313394970725998</v>
      </c>
      <c r="L13513" s="57">
        <v>0.31051933884965699</v>
      </c>
      <c r="M13513" s="57">
        <v>0.25002932957548502</v>
      </c>
    </row>
    <row r="13514" spans="1:13" x14ac:dyDescent="0.25">
      <c r="A13514" t="s">
        <v>7701</v>
      </c>
      <c r="B13514" t="s">
        <v>7702</v>
      </c>
      <c r="C13514" s="2" t="s">
        <v>31</v>
      </c>
      <c r="D13514" s="2" t="s">
        <v>356</v>
      </c>
      <c r="E13514" s="2" t="s">
        <v>29028</v>
      </c>
      <c r="F13514" s="56">
        <v>100.452145205739</v>
      </c>
      <c r="G13514" s="56">
        <v>98.756266105704199</v>
      </c>
      <c r="H13514" s="56">
        <v>93.505696761609798</v>
      </c>
      <c r="I13514" s="56"/>
      <c r="J13514" s="57">
        <v>0.29945865479203698</v>
      </c>
      <c r="K13514" s="57">
        <v>0.35313394970725998</v>
      </c>
      <c r="L13514" s="57">
        <v>0.31051933884965699</v>
      </c>
      <c r="M13514" s="57">
        <v>0.25002932957548502</v>
      </c>
    </row>
    <row r="13515" spans="1:13" x14ac:dyDescent="0.25">
      <c r="A13515" t="s">
        <v>17931</v>
      </c>
      <c r="B13515" t="s">
        <v>17932</v>
      </c>
      <c r="C13515" s="2" t="s">
        <v>35</v>
      </c>
      <c r="D13515" s="2" t="s">
        <v>210</v>
      </c>
      <c r="E13515" s="2" t="s">
        <v>29028</v>
      </c>
      <c r="F13515" s="56"/>
      <c r="G13515" s="56">
        <v>87.285060975497899</v>
      </c>
      <c r="H13515" s="56"/>
      <c r="I13515" s="56"/>
      <c r="J13515" s="57">
        <v>0.27313912236552601</v>
      </c>
      <c r="K13515" s="57">
        <v>0.33219719351808902</v>
      </c>
      <c r="L13515" s="57">
        <v>0.26638791371919202</v>
      </c>
      <c r="M13515" s="57">
        <v>0.20168253254125501</v>
      </c>
    </row>
    <row r="13516" spans="1:13" x14ac:dyDescent="0.25">
      <c r="A13516" t="s">
        <v>18304</v>
      </c>
      <c r="B13516" t="s">
        <v>18305</v>
      </c>
      <c r="C13516" s="2" t="s">
        <v>35</v>
      </c>
      <c r="D13516" s="2" t="s">
        <v>210</v>
      </c>
      <c r="E13516" s="2" t="s">
        <v>29028</v>
      </c>
      <c r="F13516" s="56"/>
      <c r="G13516" s="56">
        <v>77.871914388890801</v>
      </c>
      <c r="H13516" s="56"/>
      <c r="I13516" s="56"/>
      <c r="J13516" s="57">
        <v>0.28593725050456398</v>
      </c>
      <c r="K13516" s="57">
        <v>0.37042469340324302</v>
      </c>
      <c r="L13516" s="57">
        <v>0.25376604725825802</v>
      </c>
      <c r="M13516" s="57">
        <v>0.16353205253976699</v>
      </c>
    </row>
    <row r="13517" spans="1:13" x14ac:dyDescent="0.25">
      <c r="A13517" t="s">
        <v>27420</v>
      </c>
      <c r="B13517" t="s">
        <v>27421</v>
      </c>
      <c r="C13517" s="2" t="s">
        <v>35</v>
      </c>
      <c r="D13517" s="2" t="s">
        <v>80</v>
      </c>
      <c r="E13517" s="2" t="s">
        <v>29028</v>
      </c>
      <c r="F13517" s="56"/>
      <c r="G13517" s="56">
        <v>99.336395626858106</v>
      </c>
      <c r="H13517" s="56"/>
      <c r="I13517" s="56"/>
      <c r="J13517" s="57">
        <v>0.27932769233672</v>
      </c>
      <c r="K13517" s="57">
        <v>0.33056770508684302</v>
      </c>
      <c r="L13517" s="57">
        <v>0.28894705813808003</v>
      </c>
      <c r="M13517" s="57">
        <v>0.234703263221516</v>
      </c>
    </row>
    <row r="13518" spans="1:13" x14ac:dyDescent="0.25">
      <c r="A13518" t="s">
        <v>3678</v>
      </c>
      <c r="B13518" t="s">
        <v>3679</v>
      </c>
      <c r="C13518" s="2" t="s">
        <v>31</v>
      </c>
      <c r="D13518" s="2" t="s">
        <v>80</v>
      </c>
      <c r="E13518" s="2" t="s">
        <v>29027</v>
      </c>
      <c r="F13518" s="56">
        <v>101.10770940658701</v>
      </c>
      <c r="G13518" s="56">
        <v>91.918383235488605</v>
      </c>
      <c r="H13518" s="56">
        <v>95.408015029853104</v>
      </c>
      <c r="I13518" s="56">
        <v>114.378602944676</v>
      </c>
      <c r="J13518" s="57">
        <v>0.45093221920926801</v>
      </c>
      <c r="K13518" s="57">
        <v>0.54003678823911005</v>
      </c>
      <c r="L13518" s="57">
        <v>0.46315418412881598</v>
      </c>
      <c r="M13518" s="57">
        <v>0.38672827781997599</v>
      </c>
    </row>
    <row r="13519" spans="1:13" x14ac:dyDescent="0.25">
      <c r="A13519" t="s">
        <v>27424</v>
      </c>
      <c r="B13519" t="s">
        <v>27425</v>
      </c>
      <c r="C13519" s="2" t="s">
        <v>35</v>
      </c>
      <c r="D13519" s="2" t="s">
        <v>80</v>
      </c>
      <c r="E13519" s="2" t="s">
        <v>29028</v>
      </c>
      <c r="F13519" s="56"/>
      <c r="G13519" s="56">
        <v>99.336395626858106</v>
      </c>
      <c r="H13519" s="56"/>
      <c r="I13519" s="56"/>
      <c r="J13519" s="57">
        <v>0.27932769233672</v>
      </c>
      <c r="K13519" s="57">
        <v>0.33056770508684302</v>
      </c>
      <c r="L13519" s="57">
        <v>0.28894705813808003</v>
      </c>
      <c r="M13519" s="57">
        <v>0.234703263221516</v>
      </c>
    </row>
    <row r="13520" spans="1:13" x14ac:dyDescent="0.25">
      <c r="A13520" t="s">
        <v>27426</v>
      </c>
      <c r="B13520" t="s">
        <v>27427</v>
      </c>
      <c r="C13520" s="2" t="s">
        <v>35</v>
      </c>
      <c r="D13520" s="2" t="s">
        <v>80</v>
      </c>
      <c r="E13520" s="2" t="s">
        <v>29028</v>
      </c>
      <c r="F13520" s="56"/>
      <c r="G13520" s="56">
        <v>99.336395626858106</v>
      </c>
      <c r="H13520" s="56"/>
      <c r="I13520" s="56"/>
      <c r="J13520" s="57">
        <v>0.27932769233672</v>
      </c>
      <c r="K13520" s="57">
        <v>0.33056770508684302</v>
      </c>
      <c r="L13520" s="57">
        <v>0.28894705813808003</v>
      </c>
      <c r="M13520" s="57">
        <v>0.234703263221516</v>
      </c>
    </row>
    <row r="13521" spans="1:13" x14ac:dyDescent="0.25">
      <c r="A13521" t="s">
        <v>19262</v>
      </c>
      <c r="B13521" t="s">
        <v>19263</v>
      </c>
      <c r="C13521" s="2" t="s">
        <v>35</v>
      </c>
      <c r="D13521" s="2" t="s">
        <v>80</v>
      </c>
      <c r="E13521" s="2" t="s">
        <v>29028</v>
      </c>
      <c r="F13521" s="56"/>
      <c r="G13521" s="56">
        <v>97.084494009116398</v>
      </c>
      <c r="H13521" s="56"/>
      <c r="I13521" s="56"/>
      <c r="J13521" s="57">
        <v>0.27420685611658102</v>
      </c>
      <c r="K13521" s="57">
        <v>0.31917054103965697</v>
      </c>
      <c r="L13521" s="57">
        <v>0.27894143502506202</v>
      </c>
      <c r="M13521" s="57">
        <v>0.21944246564539199</v>
      </c>
    </row>
    <row r="13522" spans="1:13" x14ac:dyDescent="0.25">
      <c r="A13522" t="s">
        <v>19266</v>
      </c>
      <c r="B13522" t="s">
        <v>19267</v>
      </c>
      <c r="C13522" s="2" t="s">
        <v>31</v>
      </c>
      <c r="D13522" s="2" t="s">
        <v>80</v>
      </c>
      <c r="E13522" s="2" t="s">
        <v>29028</v>
      </c>
      <c r="F13522" s="56"/>
      <c r="G13522" s="56">
        <v>97.084494009116398</v>
      </c>
      <c r="H13522" s="56"/>
      <c r="I13522" s="56"/>
      <c r="J13522" s="57">
        <v>0.27420685611658102</v>
      </c>
      <c r="K13522" s="57">
        <v>0.31917054103965697</v>
      </c>
      <c r="L13522" s="57">
        <v>0.27894143502506202</v>
      </c>
      <c r="M13522" s="57">
        <v>0.21944246564539199</v>
      </c>
    </row>
    <row r="13523" spans="1:13" x14ac:dyDescent="0.25">
      <c r="A13523" t="s">
        <v>17065</v>
      </c>
      <c r="B13523" t="s">
        <v>17066</v>
      </c>
      <c r="C13523" s="2" t="s">
        <v>31</v>
      </c>
      <c r="D13523" s="2" t="s">
        <v>315</v>
      </c>
      <c r="E13523" s="2" t="s">
        <v>29028</v>
      </c>
      <c r="F13523" s="56"/>
      <c r="G13523" s="56">
        <v>98.008825625658702</v>
      </c>
      <c r="H13523" s="56">
        <v>99.308856516573599</v>
      </c>
      <c r="I13523" s="56"/>
      <c r="J13523" s="57">
        <v>0.292172062289483</v>
      </c>
      <c r="K13523" s="57">
        <v>0.33493405334787701</v>
      </c>
      <c r="L13523" s="57">
        <v>0.30087351904843301</v>
      </c>
      <c r="M13523" s="57">
        <v>0.253276176151156</v>
      </c>
    </row>
    <row r="13524" spans="1:13" x14ac:dyDescent="0.25">
      <c r="A13524" t="s">
        <v>17067</v>
      </c>
      <c r="B13524" t="s">
        <v>17068</v>
      </c>
      <c r="C13524" s="2" t="s">
        <v>31</v>
      </c>
      <c r="D13524" s="2" t="s">
        <v>315</v>
      </c>
      <c r="E13524" s="2" t="s">
        <v>29028</v>
      </c>
      <c r="F13524" s="56"/>
      <c r="G13524" s="56">
        <v>98.008825625658702</v>
      </c>
      <c r="H13524" s="56">
        <v>99.308856516573599</v>
      </c>
      <c r="I13524" s="56"/>
      <c r="J13524" s="57">
        <v>0.292172062289483</v>
      </c>
      <c r="K13524" s="57">
        <v>0.33493405334787701</v>
      </c>
      <c r="L13524" s="57">
        <v>0.30087351904843301</v>
      </c>
      <c r="M13524" s="57">
        <v>0.253276176151156</v>
      </c>
    </row>
    <row r="13525" spans="1:13" x14ac:dyDescent="0.25">
      <c r="A13525" t="s">
        <v>17063</v>
      </c>
      <c r="B13525" t="s">
        <v>17064</v>
      </c>
      <c r="C13525" s="2" t="s">
        <v>31</v>
      </c>
      <c r="D13525" s="2" t="s">
        <v>315</v>
      </c>
      <c r="E13525" s="2" t="s">
        <v>29028</v>
      </c>
      <c r="F13525" s="56"/>
      <c r="G13525" s="56">
        <v>98.008825625658702</v>
      </c>
      <c r="H13525" s="56">
        <v>99.308856516573599</v>
      </c>
      <c r="I13525" s="56"/>
      <c r="J13525" s="57">
        <v>0.292172062289483</v>
      </c>
      <c r="K13525" s="57">
        <v>0.33493405334787701</v>
      </c>
      <c r="L13525" s="57">
        <v>0.30087351904843301</v>
      </c>
      <c r="M13525" s="57">
        <v>0.253276176151156</v>
      </c>
    </row>
    <row r="13526" spans="1:13" x14ac:dyDescent="0.25">
      <c r="A13526" t="s">
        <v>17069</v>
      </c>
      <c r="B13526" t="s">
        <v>17070</v>
      </c>
      <c r="C13526" s="2" t="s">
        <v>35</v>
      </c>
      <c r="D13526" s="2" t="s">
        <v>315</v>
      </c>
      <c r="E13526" s="2" t="s">
        <v>29028</v>
      </c>
      <c r="F13526" s="56"/>
      <c r="G13526" s="56">
        <v>98.008825625658702</v>
      </c>
      <c r="H13526" s="56">
        <v>99.308856516573599</v>
      </c>
      <c r="I13526" s="56"/>
      <c r="J13526" s="57">
        <v>0.292172062289483</v>
      </c>
      <c r="K13526" s="57">
        <v>0.33493405334787701</v>
      </c>
      <c r="L13526" s="57">
        <v>0.30087351904843301</v>
      </c>
      <c r="M13526" s="57">
        <v>0.253276176151156</v>
      </c>
    </row>
    <row r="13527" spans="1:13" x14ac:dyDescent="0.25">
      <c r="A13527" t="s">
        <v>27428</v>
      </c>
      <c r="B13527" t="s">
        <v>27429</v>
      </c>
      <c r="C13527" s="2" t="s">
        <v>31</v>
      </c>
      <c r="D13527" s="2" t="s">
        <v>80</v>
      </c>
      <c r="E13527" s="2" t="s">
        <v>29028</v>
      </c>
      <c r="F13527" s="56"/>
      <c r="G13527" s="56">
        <v>99.336395626858106</v>
      </c>
      <c r="H13527" s="56"/>
      <c r="I13527" s="56"/>
      <c r="J13527" s="57">
        <v>0.27932769233672</v>
      </c>
      <c r="K13527" s="57">
        <v>0.33056770508684302</v>
      </c>
      <c r="L13527" s="57">
        <v>0.28894705813808003</v>
      </c>
      <c r="M13527" s="57">
        <v>0.234703263221516</v>
      </c>
    </row>
    <row r="13528" spans="1:13" x14ac:dyDescent="0.25">
      <c r="A13528" t="s">
        <v>27422</v>
      </c>
      <c r="B13528" t="s">
        <v>27423</v>
      </c>
      <c r="C13528" s="2" t="s">
        <v>35</v>
      </c>
      <c r="D13528" s="2" t="s">
        <v>80</v>
      </c>
      <c r="E13528" s="2" t="s">
        <v>29028</v>
      </c>
      <c r="F13528" s="56"/>
      <c r="G13528" s="56">
        <v>99.336395626858106</v>
      </c>
      <c r="H13528" s="56"/>
      <c r="I13528" s="56"/>
      <c r="J13528" s="57">
        <v>0.27932769233672</v>
      </c>
      <c r="K13528" s="57">
        <v>0.33056770508684302</v>
      </c>
      <c r="L13528" s="57">
        <v>0.28894705813808003</v>
      </c>
      <c r="M13528" s="57">
        <v>0.234703263221516</v>
      </c>
    </row>
    <row r="13529" spans="1:13" x14ac:dyDescent="0.25">
      <c r="A13529" t="s">
        <v>3712</v>
      </c>
      <c r="B13529" t="s">
        <v>3713</v>
      </c>
      <c r="C13529" s="2" t="s">
        <v>35</v>
      </c>
      <c r="D13529" s="2" t="s">
        <v>210</v>
      </c>
      <c r="E13529" s="2" t="s">
        <v>29027</v>
      </c>
      <c r="F13529" s="56">
        <v>94.039760587237197</v>
      </c>
      <c r="G13529" s="56">
        <v>97.753924471519198</v>
      </c>
      <c r="H13529" s="56">
        <v>95.600947346508505</v>
      </c>
      <c r="I13529" s="56">
        <v>102.614387840066</v>
      </c>
      <c r="J13529" s="57">
        <v>0.39910088787040499</v>
      </c>
      <c r="K13529" s="57">
        <v>0.50136977466550203</v>
      </c>
      <c r="L13529" s="57">
        <v>0.43024730221560498</v>
      </c>
      <c r="M13529" s="57">
        <v>0.35196013515093599</v>
      </c>
    </row>
    <row r="13530" spans="1:13" x14ac:dyDescent="0.25">
      <c r="A13530" t="s">
        <v>27430</v>
      </c>
      <c r="B13530" t="s">
        <v>27431</v>
      </c>
      <c r="C13530" s="2" t="s">
        <v>31</v>
      </c>
      <c r="D13530" s="2" t="s">
        <v>80</v>
      </c>
      <c r="E13530" s="2" t="s">
        <v>29028</v>
      </c>
      <c r="F13530" s="56"/>
      <c r="G13530" s="56">
        <v>99.336395626858106</v>
      </c>
      <c r="H13530" s="56"/>
      <c r="I13530" s="56"/>
      <c r="J13530" s="57">
        <v>0.27932769233672</v>
      </c>
      <c r="K13530" s="57">
        <v>0.33056770508684302</v>
      </c>
      <c r="L13530" s="57">
        <v>0.28894705813808003</v>
      </c>
      <c r="M13530" s="57">
        <v>0.234703263221516</v>
      </c>
    </row>
    <row r="13531" spans="1:13" x14ac:dyDescent="0.25">
      <c r="A13531" t="s">
        <v>22510</v>
      </c>
      <c r="B13531" t="s">
        <v>22511</v>
      </c>
      <c r="C13531" s="2" t="s">
        <v>35</v>
      </c>
      <c r="D13531" s="2" t="s">
        <v>83</v>
      </c>
      <c r="E13531" s="2" t="s">
        <v>29028</v>
      </c>
      <c r="F13531" s="56"/>
      <c r="G13531" s="56">
        <v>99.621561432977899</v>
      </c>
      <c r="H13531" s="56"/>
      <c r="I13531" s="56"/>
      <c r="J13531" s="57">
        <v>0.27066698002628398</v>
      </c>
      <c r="K13531" s="57">
        <v>0.31895496038058602</v>
      </c>
      <c r="L13531" s="57">
        <v>0.278035972524593</v>
      </c>
      <c r="M13531" s="57">
        <v>0.22293216945035099</v>
      </c>
    </row>
    <row r="13532" spans="1:13" x14ac:dyDescent="0.25">
      <c r="A13532" t="s">
        <v>25827</v>
      </c>
      <c r="B13532" t="s">
        <v>25828</v>
      </c>
      <c r="C13532" s="2" t="s">
        <v>35</v>
      </c>
      <c r="D13532" s="2" t="s">
        <v>217</v>
      </c>
      <c r="E13532" s="2" t="s">
        <v>29028</v>
      </c>
      <c r="F13532" s="56">
        <v>103.83710154898699</v>
      </c>
      <c r="G13532" s="56">
        <v>90.836414151078202</v>
      </c>
      <c r="H13532" s="56">
        <v>94.748846358722204</v>
      </c>
      <c r="I13532" s="56">
        <v>91.852190855174698</v>
      </c>
      <c r="J13532" s="57">
        <v>0.357881290232195</v>
      </c>
      <c r="K13532" s="57">
        <v>0.42986674893021298</v>
      </c>
      <c r="L13532" s="57">
        <v>0.37208262450959201</v>
      </c>
      <c r="M13532" s="57">
        <v>0.31305791208362799</v>
      </c>
    </row>
    <row r="13533" spans="1:13" x14ac:dyDescent="0.25">
      <c r="A13533" t="s">
        <v>21888</v>
      </c>
      <c r="B13533" t="s">
        <v>21889</v>
      </c>
      <c r="C13533" s="2" t="s">
        <v>31</v>
      </c>
      <c r="D13533" s="2" t="s">
        <v>289</v>
      </c>
      <c r="E13533" s="2" t="s">
        <v>29028</v>
      </c>
      <c r="F13533" s="56"/>
      <c r="G13533" s="56">
        <v>99.6026499135493</v>
      </c>
      <c r="H13533" s="56">
        <v>104.390800631668</v>
      </c>
      <c r="I13533" s="56"/>
      <c r="J13533" s="57">
        <v>0.29274941249221298</v>
      </c>
      <c r="K13533" s="57">
        <v>0.34668866924647401</v>
      </c>
      <c r="L13533" s="57">
        <v>0.29950292811850998</v>
      </c>
      <c r="M13533" s="57">
        <v>0.233319423729866</v>
      </c>
    </row>
    <row r="13534" spans="1:13" x14ac:dyDescent="0.25">
      <c r="A13534" t="s">
        <v>21904</v>
      </c>
      <c r="B13534" t="s">
        <v>21905</v>
      </c>
      <c r="C13534" s="2" t="s">
        <v>35</v>
      </c>
      <c r="D13534" s="2" t="s">
        <v>289</v>
      </c>
      <c r="E13534" s="2" t="s">
        <v>29028</v>
      </c>
      <c r="F13534" s="56"/>
      <c r="G13534" s="56">
        <v>99.6026499135493</v>
      </c>
      <c r="H13534" s="56">
        <v>104.390800631668</v>
      </c>
      <c r="I13534" s="56"/>
      <c r="J13534" s="57">
        <v>0.29274941249221298</v>
      </c>
      <c r="K13534" s="57">
        <v>0.34668866924647401</v>
      </c>
      <c r="L13534" s="57">
        <v>0.29950292811850998</v>
      </c>
      <c r="M13534" s="57">
        <v>0.233319423729866</v>
      </c>
    </row>
    <row r="13535" spans="1:13" x14ac:dyDescent="0.25">
      <c r="A13535" t="s">
        <v>21900</v>
      </c>
      <c r="B13535" t="s">
        <v>21901</v>
      </c>
      <c r="C13535" s="2" t="s">
        <v>35</v>
      </c>
      <c r="D13535" s="2" t="s">
        <v>289</v>
      </c>
      <c r="E13535" s="2" t="s">
        <v>29028</v>
      </c>
      <c r="F13535" s="56"/>
      <c r="G13535" s="56">
        <v>99.6026499135493</v>
      </c>
      <c r="H13535" s="56">
        <v>104.390800631668</v>
      </c>
      <c r="I13535" s="56"/>
      <c r="J13535" s="57">
        <v>0.29274941249221298</v>
      </c>
      <c r="K13535" s="57">
        <v>0.34668866924647401</v>
      </c>
      <c r="L13535" s="57">
        <v>0.29950292811850998</v>
      </c>
      <c r="M13535" s="57">
        <v>0.233319423729866</v>
      </c>
    </row>
    <row r="13536" spans="1:13" x14ac:dyDescent="0.25">
      <c r="A13536" t="s">
        <v>21896</v>
      </c>
      <c r="B13536" t="s">
        <v>21897</v>
      </c>
      <c r="C13536" s="2" t="s">
        <v>31</v>
      </c>
      <c r="D13536" s="2" t="s">
        <v>289</v>
      </c>
      <c r="E13536" s="2" t="s">
        <v>29028</v>
      </c>
      <c r="F13536" s="56"/>
      <c r="G13536" s="56">
        <v>99.6026499135493</v>
      </c>
      <c r="H13536" s="56">
        <v>104.390800631668</v>
      </c>
      <c r="I13536" s="56"/>
      <c r="J13536" s="57">
        <v>0.29274941249221298</v>
      </c>
      <c r="K13536" s="57">
        <v>0.34668866924647401</v>
      </c>
      <c r="L13536" s="57">
        <v>0.29950292811850998</v>
      </c>
      <c r="M13536" s="57">
        <v>0.233319423729866</v>
      </c>
    </row>
    <row r="13537" spans="1:13" x14ac:dyDescent="0.25">
      <c r="A13537" t="s">
        <v>21902</v>
      </c>
      <c r="B13537" t="s">
        <v>21903</v>
      </c>
      <c r="C13537" s="2" t="s">
        <v>35</v>
      </c>
      <c r="D13537" s="2" t="s">
        <v>289</v>
      </c>
      <c r="E13537" s="2" t="s">
        <v>29028</v>
      </c>
      <c r="F13537" s="56"/>
      <c r="G13537" s="56">
        <v>99.6026499135493</v>
      </c>
      <c r="H13537" s="56">
        <v>104.390800631668</v>
      </c>
      <c r="I13537" s="56"/>
      <c r="J13537" s="57">
        <v>0.29274941249221298</v>
      </c>
      <c r="K13537" s="57">
        <v>0.34668866924647401</v>
      </c>
      <c r="L13537" s="57">
        <v>0.29950292811850998</v>
      </c>
      <c r="M13537" s="57">
        <v>0.233319423729866</v>
      </c>
    </row>
    <row r="13538" spans="1:13" x14ac:dyDescent="0.25">
      <c r="A13538" t="s">
        <v>21906</v>
      </c>
      <c r="B13538" t="s">
        <v>21907</v>
      </c>
      <c r="C13538" s="2" t="s">
        <v>35</v>
      </c>
      <c r="D13538" s="2" t="s">
        <v>289</v>
      </c>
      <c r="E13538" s="2" t="s">
        <v>29028</v>
      </c>
      <c r="F13538" s="56"/>
      <c r="G13538" s="56">
        <v>99.6026499135493</v>
      </c>
      <c r="H13538" s="56">
        <v>104.390800631668</v>
      </c>
      <c r="I13538" s="56"/>
      <c r="J13538" s="57">
        <v>0.29274941249221298</v>
      </c>
      <c r="K13538" s="57">
        <v>0.34668866924647401</v>
      </c>
      <c r="L13538" s="57">
        <v>0.29950292811850998</v>
      </c>
      <c r="M13538" s="57">
        <v>0.233319423729866</v>
      </c>
    </row>
    <row r="13539" spans="1:13" x14ac:dyDescent="0.25">
      <c r="A13539" t="s">
        <v>21910</v>
      </c>
      <c r="B13539" t="s">
        <v>21911</v>
      </c>
      <c r="C13539" s="2" t="s">
        <v>35</v>
      </c>
      <c r="D13539" s="2" t="s">
        <v>289</v>
      </c>
      <c r="E13539" s="2" t="s">
        <v>29028</v>
      </c>
      <c r="F13539" s="56"/>
      <c r="G13539" s="56">
        <v>99.6026499135493</v>
      </c>
      <c r="H13539" s="56">
        <v>104.390800631668</v>
      </c>
      <c r="I13539" s="56"/>
      <c r="J13539" s="57">
        <v>0.29274941249221298</v>
      </c>
      <c r="K13539" s="57">
        <v>0.34668866924647401</v>
      </c>
      <c r="L13539" s="57">
        <v>0.29950292811850998</v>
      </c>
      <c r="M13539" s="57">
        <v>0.233319423729866</v>
      </c>
    </row>
    <row r="13540" spans="1:13" x14ac:dyDescent="0.25">
      <c r="A13540" t="s">
        <v>21894</v>
      </c>
      <c r="B13540" t="s">
        <v>21895</v>
      </c>
      <c r="C13540" s="2" t="s">
        <v>31</v>
      </c>
      <c r="D13540" s="2" t="s">
        <v>289</v>
      </c>
      <c r="E13540" s="2" t="s">
        <v>29028</v>
      </c>
      <c r="F13540" s="56"/>
      <c r="G13540" s="56">
        <v>99.6026499135493</v>
      </c>
      <c r="H13540" s="56">
        <v>104.390800631668</v>
      </c>
      <c r="I13540" s="56"/>
      <c r="J13540" s="57">
        <v>0.29274941249221298</v>
      </c>
      <c r="K13540" s="57">
        <v>0.34668866924647401</v>
      </c>
      <c r="L13540" s="57">
        <v>0.29950292811850998</v>
      </c>
      <c r="M13540" s="57">
        <v>0.233319423729866</v>
      </c>
    </row>
    <row r="13541" spans="1:13" x14ac:dyDescent="0.25">
      <c r="A13541" t="s">
        <v>21890</v>
      </c>
      <c r="B13541" t="s">
        <v>21891</v>
      </c>
      <c r="C13541" s="2" t="s">
        <v>31</v>
      </c>
      <c r="D13541" s="2" t="s">
        <v>289</v>
      </c>
      <c r="E13541" s="2" t="s">
        <v>29028</v>
      </c>
      <c r="F13541" s="56"/>
      <c r="G13541" s="56">
        <v>99.6026499135493</v>
      </c>
      <c r="H13541" s="56">
        <v>104.390800631668</v>
      </c>
      <c r="I13541" s="56"/>
      <c r="J13541" s="57">
        <v>0.29274941249221298</v>
      </c>
      <c r="K13541" s="57">
        <v>0.34668866924647401</v>
      </c>
      <c r="L13541" s="57">
        <v>0.29950292811850998</v>
      </c>
      <c r="M13541" s="57">
        <v>0.233319423729866</v>
      </c>
    </row>
    <row r="13542" spans="1:13" x14ac:dyDescent="0.25">
      <c r="A13542" t="s">
        <v>21908</v>
      </c>
      <c r="B13542" t="s">
        <v>21909</v>
      </c>
      <c r="C13542" s="2" t="s">
        <v>35</v>
      </c>
      <c r="D13542" s="2" t="s">
        <v>289</v>
      </c>
      <c r="E13542" s="2" t="s">
        <v>29028</v>
      </c>
      <c r="F13542" s="56"/>
      <c r="G13542" s="56">
        <v>99.6026499135493</v>
      </c>
      <c r="H13542" s="56">
        <v>104.390800631668</v>
      </c>
      <c r="I13542" s="56"/>
      <c r="J13542" s="57">
        <v>0.29274941249221298</v>
      </c>
      <c r="K13542" s="57">
        <v>0.34668866924647401</v>
      </c>
      <c r="L13542" s="57">
        <v>0.29950292811850998</v>
      </c>
      <c r="M13542" s="57">
        <v>0.233319423729866</v>
      </c>
    </row>
    <row r="13543" spans="1:13" x14ac:dyDescent="0.25">
      <c r="A13543" t="s">
        <v>21892</v>
      </c>
      <c r="B13543" t="s">
        <v>21893</v>
      </c>
      <c r="C13543" s="2" t="s">
        <v>31</v>
      </c>
      <c r="D13543" s="2" t="s">
        <v>289</v>
      </c>
      <c r="E13543" s="2" t="s">
        <v>29028</v>
      </c>
      <c r="F13543" s="56"/>
      <c r="G13543" s="56">
        <v>99.6026499135493</v>
      </c>
      <c r="H13543" s="56">
        <v>104.390800631668</v>
      </c>
      <c r="I13543" s="56"/>
      <c r="J13543" s="57">
        <v>0.29274941249221298</v>
      </c>
      <c r="K13543" s="57">
        <v>0.34668866924647401</v>
      </c>
      <c r="L13543" s="57">
        <v>0.29950292811850998</v>
      </c>
      <c r="M13543" s="57">
        <v>0.233319423729866</v>
      </c>
    </row>
    <row r="13544" spans="1:13" x14ac:dyDescent="0.25">
      <c r="A13544" t="s">
        <v>21898</v>
      </c>
      <c r="B13544" t="s">
        <v>21899</v>
      </c>
      <c r="C13544" s="2" t="s">
        <v>31</v>
      </c>
      <c r="D13544" s="2" t="s">
        <v>289</v>
      </c>
      <c r="E13544" s="2" t="s">
        <v>29028</v>
      </c>
      <c r="F13544" s="56"/>
      <c r="G13544" s="56">
        <v>99.6026499135493</v>
      </c>
      <c r="H13544" s="56">
        <v>104.390800631668</v>
      </c>
      <c r="I13544" s="56"/>
      <c r="J13544" s="57">
        <v>0.29274941249221298</v>
      </c>
      <c r="K13544" s="57">
        <v>0.34668866924647401</v>
      </c>
      <c r="L13544" s="57">
        <v>0.29950292811850998</v>
      </c>
      <c r="M13544" s="57">
        <v>0.233319423729866</v>
      </c>
    </row>
    <row r="13545" spans="1:13" x14ac:dyDescent="0.25">
      <c r="A13545" t="s">
        <v>3940</v>
      </c>
      <c r="B13545" t="s">
        <v>3941</v>
      </c>
      <c r="C13545" s="2" t="s">
        <v>35</v>
      </c>
      <c r="D13545" s="2" t="s">
        <v>32</v>
      </c>
      <c r="E13545" s="2" t="s">
        <v>29027</v>
      </c>
      <c r="F13545" s="56">
        <v>106.874336217137</v>
      </c>
      <c r="G13545" s="56">
        <v>119.77243857800801</v>
      </c>
      <c r="H13545" s="56">
        <v>114.518983724728</v>
      </c>
      <c r="I13545" s="56">
        <v>88.470478636563001</v>
      </c>
      <c r="J13545" s="57">
        <v>0.46884519766357402</v>
      </c>
      <c r="K13545" s="57">
        <v>0.55623593437200303</v>
      </c>
      <c r="L13545" s="57">
        <v>0.473425473740687</v>
      </c>
      <c r="M13545" s="57">
        <v>0.41863457932430598</v>
      </c>
    </row>
    <row r="13546" spans="1:13" x14ac:dyDescent="0.25">
      <c r="A13546" t="s">
        <v>1924</v>
      </c>
      <c r="B13546" t="s">
        <v>1925</v>
      </c>
      <c r="C13546" s="2" t="s">
        <v>35</v>
      </c>
      <c r="D13546" s="2" t="s">
        <v>236</v>
      </c>
      <c r="E13546" s="2" t="s">
        <v>29027</v>
      </c>
      <c r="F13546" s="56">
        <v>105.042652603953</v>
      </c>
      <c r="G13546" s="56">
        <v>90.014945025901199</v>
      </c>
      <c r="H13546" s="56">
        <v>95.362886308419206</v>
      </c>
      <c r="I13546" s="56">
        <v>97.006681188795298</v>
      </c>
      <c r="J13546" s="57">
        <v>0.40494391681029401</v>
      </c>
      <c r="K13546" s="57">
        <v>0.50340758481985504</v>
      </c>
      <c r="L13546" s="57">
        <v>0.41306248039855598</v>
      </c>
      <c r="M13546" s="57">
        <v>0.31834095282789998</v>
      </c>
    </row>
    <row r="13547" spans="1:13" x14ac:dyDescent="0.25">
      <c r="A13547" t="s">
        <v>26263</v>
      </c>
      <c r="B13547" t="s">
        <v>26264</v>
      </c>
      <c r="C13547" s="2" t="s">
        <v>31</v>
      </c>
      <c r="D13547" s="2" t="s">
        <v>36</v>
      </c>
      <c r="E13547" s="2" t="s">
        <v>29028</v>
      </c>
      <c r="F13547" s="56"/>
      <c r="G13547" s="56">
        <v>102.286312717455</v>
      </c>
      <c r="H13547" s="56"/>
      <c r="I13547" s="56"/>
      <c r="J13547" s="57">
        <v>0.28471612545602898</v>
      </c>
      <c r="K13547" s="57">
        <v>0.336876119816372</v>
      </c>
      <c r="L13547" s="57">
        <v>0.294594204100944</v>
      </c>
      <c r="M13547" s="57">
        <v>0.237134823276683</v>
      </c>
    </row>
    <row r="13548" spans="1:13" x14ac:dyDescent="0.25">
      <c r="A13548" t="s">
        <v>26267</v>
      </c>
      <c r="B13548" t="s">
        <v>26268</v>
      </c>
      <c r="C13548" s="2" t="s">
        <v>35</v>
      </c>
      <c r="D13548" s="2" t="s">
        <v>36</v>
      </c>
      <c r="E13548" s="2" t="s">
        <v>29028</v>
      </c>
      <c r="F13548" s="56"/>
      <c r="G13548" s="56">
        <v>102.286312717455</v>
      </c>
      <c r="H13548" s="56"/>
      <c r="I13548" s="56"/>
      <c r="J13548" s="57">
        <v>0.28471612545602898</v>
      </c>
      <c r="K13548" s="57">
        <v>0.336876119816372</v>
      </c>
      <c r="L13548" s="57">
        <v>0.294594204100944</v>
      </c>
      <c r="M13548" s="57">
        <v>0.237134823276683</v>
      </c>
    </row>
    <row r="13549" spans="1:13" x14ac:dyDescent="0.25">
      <c r="A13549" t="s">
        <v>3446</v>
      </c>
      <c r="B13549" t="s">
        <v>3447</v>
      </c>
      <c r="C13549" s="2" t="s">
        <v>31</v>
      </c>
      <c r="D13549" s="2" t="s">
        <v>83</v>
      </c>
      <c r="E13549" s="2" t="s">
        <v>29027</v>
      </c>
      <c r="F13549" s="56">
        <v>106.04991798167499</v>
      </c>
      <c r="G13549" s="56">
        <v>115.09194949554799</v>
      </c>
      <c r="H13549" s="56">
        <v>103.047548055845</v>
      </c>
      <c r="I13549" s="56">
        <v>101.36403682328999</v>
      </c>
      <c r="J13549" s="57">
        <v>0.48903288717512799</v>
      </c>
      <c r="K13549" s="57">
        <v>0.57398666780604202</v>
      </c>
      <c r="L13549" s="57">
        <v>0.50116524098717696</v>
      </c>
      <c r="M13549" s="57">
        <v>0.42414211546436897</v>
      </c>
    </row>
    <row r="13550" spans="1:13" x14ac:dyDescent="0.25">
      <c r="A13550" t="s">
        <v>26265</v>
      </c>
      <c r="B13550" t="s">
        <v>26266</v>
      </c>
      <c r="C13550" s="2" t="s">
        <v>35</v>
      </c>
      <c r="D13550" s="2" t="s">
        <v>36</v>
      </c>
      <c r="E13550" s="2" t="s">
        <v>29028</v>
      </c>
      <c r="F13550" s="56"/>
      <c r="G13550" s="56">
        <v>102.286312717455</v>
      </c>
      <c r="H13550" s="56"/>
      <c r="I13550" s="56"/>
      <c r="J13550" s="57">
        <v>0.28471612545602898</v>
      </c>
      <c r="K13550" s="57">
        <v>0.336876119816372</v>
      </c>
      <c r="L13550" s="57">
        <v>0.294594204100944</v>
      </c>
      <c r="M13550" s="57">
        <v>0.237134823276683</v>
      </c>
    </row>
    <row r="13551" spans="1:13" x14ac:dyDescent="0.25">
      <c r="A13551" t="s">
        <v>25845</v>
      </c>
      <c r="B13551" t="s">
        <v>25846</v>
      </c>
      <c r="C13551" s="2" t="s">
        <v>35</v>
      </c>
      <c r="D13551" s="2" t="s">
        <v>83</v>
      </c>
      <c r="E13551" s="2" t="s">
        <v>29028</v>
      </c>
      <c r="F13551" s="56">
        <v>104.58773833363</v>
      </c>
      <c r="G13551" s="56">
        <v>110.715724365472</v>
      </c>
      <c r="H13551" s="56">
        <v>101.572726972476</v>
      </c>
      <c r="I13551" s="56">
        <v>99.793412005452296</v>
      </c>
      <c r="J13551" s="57">
        <v>0.35813863666416101</v>
      </c>
      <c r="K13551" s="57">
        <v>0.40691088320174201</v>
      </c>
      <c r="L13551" s="57">
        <v>0.36607850013131299</v>
      </c>
      <c r="M13551" s="57">
        <v>0.31360764028966098</v>
      </c>
    </row>
    <row r="13552" spans="1:13" x14ac:dyDescent="0.25">
      <c r="A13552" t="s">
        <v>26261</v>
      </c>
      <c r="B13552" t="s">
        <v>26262</v>
      </c>
      <c r="C13552" s="2" t="s">
        <v>31</v>
      </c>
      <c r="D13552" s="2" t="s">
        <v>36</v>
      </c>
      <c r="E13552" s="2" t="s">
        <v>29028</v>
      </c>
      <c r="F13552" s="56"/>
      <c r="G13552" s="56">
        <v>102.286312717455</v>
      </c>
      <c r="H13552" s="56"/>
      <c r="I13552" s="56"/>
      <c r="J13552" s="57">
        <v>0.28471612545602898</v>
      </c>
      <c r="K13552" s="57">
        <v>0.336876119816372</v>
      </c>
      <c r="L13552" s="57">
        <v>0.294594204100944</v>
      </c>
      <c r="M13552" s="57">
        <v>0.237134823276683</v>
      </c>
    </row>
    <row r="13553" spans="1:13" x14ac:dyDescent="0.25">
      <c r="A13553" t="s">
        <v>25839</v>
      </c>
      <c r="B13553" t="s">
        <v>25840</v>
      </c>
      <c r="C13553" s="2" t="s">
        <v>35</v>
      </c>
      <c r="D13553" s="2" t="s">
        <v>83</v>
      </c>
      <c r="E13553" s="2" t="s">
        <v>29028</v>
      </c>
      <c r="F13553" s="56">
        <v>104.58773833363</v>
      </c>
      <c r="G13553" s="56">
        <v>110.715724365472</v>
      </c>
      <c r="H13553" s="56">
        <v>101.572726972476</v>
      </c>
      <c r="I13553" s="56">
        <v>99.793412005452296</v>
      </c>
      <c r="J13553" s="57">
        <v>0.35813863666416101</v>
      </c>
      <c r="K13553" s="57">
        <v>0.40691088320174201</v>
      </c>
      <c r="L13553" s="57">
        <v>0.36607850013131299</v>
      </c>
      <c r="M13553" s="57">
        <v>0.31360764028966098</v>
      </c>
    </row>
    <row r="13554" spans="1:13" x14ac:dyDescent="0.25">
      <c r="A13554" t="s">
        <v>25843</v>
      </c>
      <c r="B13554" t="s">
        <v>25844</v>
      </c>
      <c r="C13554" s="2" t="s">
        <v>31</v>
      </c>
      <c r="D13554" s="2" t="s">
        <v>83</v>
      </c>
      <c r="E13554" s="2" t="s">
        <v>29028</v>
      </c>
      <c r="F13554" s="56">
        <v>104.58773833363</v>
      </c>
      <c r="G13554" s="56">
        <v>110.715724365472</v>
      </c>
      <c r="H13554" s="56">
        <v>101.572726972476</v>
      </c>
      <c r="I13554" s="56">
        <v>99.793412005452296</v>
      </c>
      <c r="J13554" s="57">
        <v>0.35813863666416101</v>
      </c>
      <c r="K13554" s="57">
        <v>0.40691088320174201</v>
      </c>
      <c r="L13554" s="57">
        <v>0.36607850013131299</v>
      </c>
      <c r="M13554" s="57">
        <v>0.31360764028966098</v>
      </c>
    </row>
    <row r="13555" spans="1:13" x14ac:dyDescent="0.25">
      <c r="A13555" t="s">
        <v>25841</v>
      </c>
      <c r="B13555" t="s">
        <v>25842</v>
      </c>
      <c r="C13555" s="2" t="s">
        <v>35</v>
      </c>
      <c r="D13555" s="2" t="s">
        <v>83</v>
      </c>
      <c r="E13555" s="2" t="s">
        <v>29028</v>
      </c>
      <c r="F13555" s="56">
        <v>104.58773833363</v>
      </c>
      <c r="G13555" s="56">
        <v>110.715724365472</v>
      </c>
      <c r="H13555" s="56">
        <v>101.572726972476</v>
      </c>
      <c r="I13555" s="56">
        <v>99.793412005452296</v>
      </c>
      <c r="J13555" s="57">
        <v>0.35813863666416101</v>
      </c>
      <c r="K13555" s="57">
        <v>0.40691088320174201</v>
      </c>
      <c r="L13555" s="57">
        <v>0.36607850013131299</v>
      </c>
      <c r="M13555" s="57">
        <v>0.31360764028966098</v>
      </c>
    </row>
    <row r="13556" spans="1:13" x14ac:dyDescent="0.25">
      <c r="A13556" t="s">
        <v>29009</v>
      </c>
      <c r="B13556" t="s">
        <v>29010</v>
      </c>
      <c r="C13556" s="2" t="s">
        <v>31</v>
      </c>
      <c r="D13556" s="2" t="s">
        <v>32</v>
      </c>
      <c r="E13556" s="2" t="s">
        <v>29028</v>
      </c>
      <c r="F13556" s="56"/>
      <c r="G13556" s="56">
        <v>124.378388901984</v>
      </c>
      <c r="H13556" s="56"/>
      <c r="I13556" s="56"/>
      <c r="J13556" s="57">
        <v>0.283893018726598</v>
      </c>
      <c r="K13556" s="57">
        <v>0.32356380048795602</v>
      </c>
      <c r="L13556" s="57">
        <v>0.28671861228121498</v>
      </c>
      <c r="M13556" s="57">
        <v>0.24085968324454499</v>
      </c>
    </row>
    <row r="13557" spans="1:13" x14ac:dyDescent="0.25">
      <c r="A13557" t="s">
        <v>22122</v>
      </c>
      <c r="B13557" t="s">
        <v>22123</v>
      </c>
      <c r="C13557" s="2" t="s">
        <v>35</v>
      </c>
      <c r="D13557" s="2" t="s">
        <v>289</v>
      </c>
      <c r="E13557" s="2" t="s">
        <v>29028</v>
      </c>
      <c r="F13557" s="56">
        <v>93.939036386453296</v>
      </c>
      <c r="G13557" s="56">
        <v>90.159238674961998</v>
      </c>
      <c r="H13557" s="56"/>
      <c r="I13557" s="56"/>
      <c r="J13557" s="57">
        <v>0.30105073739362498</v>
      </c>
      <c r="K13557" s="57">
        <v>0.38469465112374401</v>
      </c>
      <c r="L13557" s="57">
        <v>0.27997236210214899</v>
      </c>
      <c r="M13557" s="57">
        <v>0.205896763254486</v>
      </c>
    </row>
    <row r="13558" spans="1:13" x14ac:dyDescent="0.25">
      <c r="A13558" t="s">
        <v>13262</v>
      </c>
      <c r="B13558" t="s">
        <v>13263</v>
      </c>
      <c r="C13558" s="2" t="s">
        <v>31</v>
      </c>
      <c r="D13558" s="2" t="s">
        <v>32</v>
      </c>
      <c r="E13558" s="2" t="s">
        <v>29028</v>
      </c>
      <c r="F13558" s="56"/>
      <c r="G13558" s="56">
        <v>98.975552638551505</v>
      </c>
      <c r="H13558" s="56">
        <v>96.890471426732901</v>
      </c>
      <c r="I13558" s="56"/>
      <c r="J13558" s="57">
        <v>0.29794042734284298</v>
      </c>
      <c r="K13558" s="57">
        <v>0.35919443781960197</v>
      </c>
      <c r="L13558" s="57">
        <v>0.30400598305760901</v>
      </c>
      <c r="M13558" s="57">
        <v>0.239299520470032</v>
      </c>
    </row>
    <row r="13559" spans="1:13" x14ac:dyDescent="0.25">
      <c r="A13559" t="s">
        <v>13264</v>
      </c>
      <c r="B13559" t="s">
        <v>13265</v>
      </c>
      <c r="C13559" s="2" t="s">
        <v>31</v>
      </c>
      <c r="D13559" s="2" t="s">
        <v>32</v>
      </c>
      <c r="E13559" s="2" t="s">
        <v>29028</v>
      </c>
      <c r="F13559" s="56"/>
      <c r="G13559" s="56">
        <v>98.975552638551505</v>
      </c>
      <c r="H13559" s="56">
        <v>96.890471426732901</v>
      </c>
      <c r="I13559" s="56"/>
      <c r="J13559" s="57">
        <v>0.29794042734284298</v>
      </c>
      <c r="K13559" s="57">
        <v>0.35919443781960197</v>
      </c>
      <c r="L13559" s="57">
        <v>0.30400598305760901</v>
      </c>
      <c r="M13559" s="57">
        <v>0.239299520470032</v>
      </c>
    </row>
    <row r="13560" spans="1:13" x14ac:dyDescent="0.25">
      <c r="A13560" t="s">
        <v>21105</v>
      </c>
      <c r="B13560" t="s">
        <v>21106</v>
      </c>
      <c r="C13560" s="2" t="s">
        <v>31</v>
      </c>
      <c r="D13560" s="2" t="s">
        <v>80</v>
      </c>
      <c r="E13560" s="2" t="s">
        <v>29028</v>
      </c>
      <c r="F13560" s="56"/>
      <c r="G13560" s="56">
        <v>98.975552638551505</v>
      </c>
      <c r="H13560" s="56">
        <v>96.890471426732901</v>
      </c>
      <c r="I13560" s="56"/>
      <c r="J13560" s="57">
        <v>0.29794042734284298</v>
      </c>
      <c r="K13560" s="57">
        <v>0.35919443781960197</v>
      </c>
      <c r="L13560" s="57">
        <v>0.30400598305760901</v>
      </c>
      <c r="M13560" s="57">
        <v>0.239299520470032</v>
      </c>
    </row>
    <row r="13561" spans="1:13" x14ac:dyDescent="0.25">
      <c r="A13561" t="s">
        <v>1336</v>
      </c>
      <c r="B13561" t="s">
        <v>1337</v>
      </c>
      <c r="C13561" s="2" t="s">
        <v>31</v>
      </c>
      <c r="D13561" s="2" t="s">
        <v>32</v>
      </c>
      <c r="E13561" s="2" t="s">
        <v>29027</v>
      </c>
      <c r="F13561" s="56">
        <v>95.305200865375696</v>
      </c>
      <c r="G13561" s="56">
        <v>94.349602138601199</v>
      </c>
      <c r="H13561" s="56">
        <v>92.686708922943197</v>
      </c>
      <c r="I13561" s="56">
        <v>97.769227563992999</v>
      </c>
      <c r="J13561" s="57">
        <v>0.46642546814350999</v>
      </c>
      <c r="K13561" s="57">
        <v>0.55790215673120402</v>
      </c>
      <c r="L13561" s="57">
        <v>0.48539138234998003</v>
      </c>
      <c r="M13561" s="57">
        <v>0.39399281332104402</v>
      </c>
    </row>
    <row r="13562" spans="1:13" x14ac:dyDescent="0.25">
      <c r="A13562" t="s">
        <v>13268</v>
      </c>
      <c r="B13562" t="s">
        <v>13269</v>
      </c>
      <c r="C13562" s="2" t="s">
        <v>35</v>
      </c>
      <c r="D13562" s="2" t="s">
        <v>32</v>
      </c>
      <c r="E13562" s="2" t="s">
        <v>29028</v>
      </c>
      <c r="F13562" s="56"/>
      <c r="G13562" s="56">
        <v>98.975552638551505</v>
      </c>
      <c r="H13562" s="56">
        <v>96.890471426732901</v>
      </c>
      <c r="I13562" s="56"/>
      <c r="J13562" s="57">
        <v>0.29794042734284298</v>
      </c>
      <c r="K13562" s="57">
        <v>0.35919443781960197</v>
      </c>
      <c r="L13562" s="57">
        <v>0.30400598305760901</v>
      </c>
      <c r="M13562" s="57">
        <v>0.239299520470032</v>
      </c>
    </row>
    <row r="13563" spans="1:13" x14ac:dyDescent="0.25">
      <c r="A13563" t="s">
        <v>9339</v>
      </c>
      <c r="B13563" t="s">
        <v>9340</v>
      </c>
      <c r="C13563" s="2" t="s">
        <v>31</v>
      </c>
      <c r="D13563" s="2" t="s">
        <v>69</v>
      </c>
      <c r="E13563" s="2" t="s">
        <v>29028</v>
      </c>
      <c r="F13563" s="56"/>
      <c r="G13563" s="56">
        <v>101.049225627468</v>
      </c>
      <c r="H13563" s="56"/>
      <c r="I13563" s="56"/>
      <c r="J13563" s="57">
        <v>0.247839345931749</v>
      </c>
      <c r="K13563" s="57">
        <v>0.30017884360625302</v>
      </c>
      <c r="L13563" s="57">
        <v>0.259327411838779</v>
      </c>
      <c r="M13563" s="57">
        <v>0.200638699019449</v>
      </c>
    </row>
    <row r="13564" spans="1:13" x14ac:dyDescent="0.25">
      <c r="A13564" t="s">
        <v>13270</v>
      </c>
      <c r="B13564" t="s">
        <v>13271</v>
      </c>
      <c r="C13564" s="2" t="s">
        <v>35</v>
      </c>
      <c r="D13564" s="2" t="s">
        <v>32</v>
      </c>
      <c r="E13564" s="2" t="s">
        <v>29028</v>
      </c>
      <c r="F13564" s="56"/>
      <c r="G13564" s="56">
        <v>98.975552638551505</v>
      </c>
      <c r="H13564" s="56">
        <v>96.890471426732901</v>
      </c>
      <c r="I13564" s="56"/>
      <c r="J13564" s="57">
        <v>0.29794042734284298</v>
      </c>
      <c r="K13564" s="57">
        <v>0.35919443781960197</v>
      </c>
      <c r="L13564" s="57">
        <v>0.30400598305760901</v>
      </c>
      <c r="M13564" s="57">
        <v>0.239299520470032</v>
      </c>
    </row>
    <row r="13565" spans="1:13" x14ac:dyDescent="0.25">
      <c r="A13565" t="s">
        <v>21091</v>
      </c>
      <c r="B13565" t="s">
        <v>21092</v>
      </c>
      <c r="C13565" s="2" t="s">
        <v>31</v>
      </c>
      <c r="D13565" s="2" t="s">
        <v>80</v>
      </c>
      <c r="E13565" s="2" t="s">
        <v>29028</v>
      </c>
      <c r="F13565" s="56"/>
      <c r="G13565" s="56">
        <v>98.975552638551505</v>
      </c>
      <c r="H13565" s="56">
        <v>96.890471426732901</v>
      </c>
      <c r="I13565" s="56"/>
      <c r="J13565" s="57">
        <v>0.29794042734284298</v>
      </c>
      <c r="K13565" s="57">
        <v>0.35919443781960197</v>
      </c>
      <c r="L13565" s="57">
        <v>0.30400598305760901</v>
      </c>
      <c r="M13565" s="57">
        <v>0.239299520470032</v>
      </c>
    </row>
    <row r="13566" spans="1:13" x14ac:dyDescent="0.25">
      <c r="A13566" t="s">
        <v>21097</v>
      </c>
      <c r="B13566" t="s">
        <v>21098</v>
      </c>
      <c r="C13566" s="2" t="s">
        <v>31</v>
      </c>
      <c r="D13566" s="2" t="s">
        <v>80</v>
      </c>
      <c r="E13566" s="2" t="s">
        <v>29028</v>
      </c>
      <c r="F13566" s="56"/>
      <c r="G13566" s="56">
        <v>98.975552638551505</v>
      </c>
      <c r="H13566" s="56">
        <v>96.890471426732901</v>
      </c>
      <c r="I13566" s="56"/>
      <c r="J13566" s="57">
        <v>0.29794042734284298</v>
      </c>
      <c r="K13566" s="57">
        <v>0.35919443781960197</v>
      </c>
      <c r="L13566" s="57">
        <v>0.30400598305760901</v>
      </c>
      <c r="M13566" s="57">
        <v>0.239299520470032</v>
      </c>
    </row>
    <row r="13567" spans="1:13" x14ac:dyDescent="0.25">
      <c r="A13567" t="s">
        <v>22096</v>
      </c>
      <c r="B13567" t="s">
        <v>22097</v>
      </c>
      <c r="C13567" s="2" t="s">
        <v>31</v>
      </c>
      <c r="D13567" s="2" t="s">
        <v>289</v>
      </c>
      <c r="E13567" s="2" t="s">
        <v>29028</v>
      </c>
      <c r="F13567" s="56">
        <v>93.939036386453296</v>
      </c>
      <c r="G13567" s="56">
        <v>90.159238674961998</v>
      </c>
      <c r="H13567" s="56"/>
      <c r="I13567" s="56"/>
      <c r="J13567" s="57">
        <v>0.30105073739362498</v>
      </c>
      <c r="K13567" s="57">
        <v>0.38469465112374401</v>
      </c>
      <c r="L13567" s="57">
        <v>0.27997236210214899</v>
      </c>
      <c r="M13567" s="57">
        <v>0.205896763254486</v>
      </c>
    </row>
    <row r="13568" spans="1:13" x14ac:dyDescent="0.25">
      <c r="A13568" t="s">
        <v>22112</v>
      </c>
      <c r="B13568" t="s">
        <v>22113</v>
      </c>
      <c r="C13568" s="2" t="s">
        <v>31</v>
      </c>
      <c r="D13568" s="2" t="s">
        <v>289</v>
      </c>
      <c r="E13568" s="2" t="s">
        <v>29028</v>
      </c>
      <c r="F13568" s="56">
        <v>93.939036386453296</v>
      </c>
      <c r="G13568" s="56">
        <v>90.159238674961998</v>
      </c>
      <c r="H13568" s="56"/>
      <c r="I13568" s="56"/>
      <c r="J13568" s="57">
        <v>0.30105073739362498</v>
      </c>
      <c r="K13568" s="57">
        <v>0.38469465112374401</v>
      </c>
      <c r="L13568" s="57">
        <v>0.27997236210214899</v>
      </c>
      <c r="M13568" s="57">
        <v>0.205896763254486</v>
      </c>
    </row>
    <row r="13569" spans="1:13" x14ac:dyDescent="0.25">
      <c r="A13569" t="s">
        <v>22108</v>
      </c>
      <c r="B13569" t="s">
        <v>22109</v>
      </c>
      <c r="C13569" s="2" t="s">
        <v>31</v>
      </c>
      <c r="D13569" s="2" t="s">
        <v>289</v>
      </c>
      <c r="E13569" s="2" t="s">
        <v>29028</v>
      </c>
      <c r="F13569" s="56">
        <v>93.939036386453296</v>
      </c>
      <c r="G13569" s="56">
        <v>90.159238674961998</v>
      </c>
      <c r="H13569" s="56"/>
      <c r="I13569" s="56"/>
      <c r="J13569" s="57">
        <v>0.30105073739362498</v>
      </c>
      <c r="K13569" s="57">
        <v>0.38469465112374401</v>
      </c>
      <c r="L13569" s="57">
        <v>0.27997236210214899</v>
      </c>
      <c r="M13569" s="57">
        <v>0.205896763254486</v>
      </c>
    </row>
    <row r="13570" spans="1:13" x14ac:dyDescent="0.25">
      <c r="A13570" t="s">
        <v>22206</v>
      </c>
      <c r="B13570" t="s">
        <v>22207</v>
      </c>
      <c r="C13570" s="2" t="s">
        <v>35</v>
      </c>
      <c r="D13570" s="2" t="s">
        <v>39</v>
      </c>
      <c r="E13570" s="2" t="s">
        <v>29028</v>
      </c>
      <c r="F13570" s="56"/>
      <c r="G13570" s="56">
        <v>108.11930338672001</v>
      </c>
      <c r="H13570" s="56"/>
      <c r="I13570" s="56"/>
      <c r="J13570" s="57">
        <v>0.26387014659971603</v>
      </c>
      <c r="K13570" s="57">
        <v>0.311209974071193</v>
      </c>
      <c r="L13570" s="57">
        <v>0.272997739673004</v>
      </c>
      <c r="M13570" s="57">
        <v>0.22192029943369401</v>
      </c>
    </row>
    <row r="13571" spans="1:13" x14ac:dyDescent="0.25">
      <c r="A13571" t="s">
        <v>13272</v>
      </c>
      <c r="B13571" t="s">
        <v>13273</v>
      </c>
      <c r="C13571" s="2" t="s">
        <v>35</v>
      </c>
      <c r="D13571" s="2" t="s">
        <v>32</v>
      </c>
      <c r="E13571" s="2" t="s">
        <v>29028</v>
      </c>
      <c r="F13571" s="56"/>
      <c r="G13571" s="56">
        <v>98.975552638551505</v>
      </c>
      <c r="H13571" s="56">
        <v>96.890471426732901</v>
      </c>
      <c r="I13571" s="56"/>
      <c r="J13571" s="57">
        <v>0.29794042734284298</v>
      </c>
      <c r="K13571" s="57">
        <v>0.35919443781960197</v>
      </c>
      <c r="L13571" s="57">
        <v>0.30400598305760901</v>
      </c>
      <c r="M13571" s="57">
        <v>0.239299520470032</v>
      </c>
    </row>
    <row r="13572" spans="1:13" x14ac:dyDescent="0.25">
      <c r="A13572" t="s">
        <v>19132</v>
      </c>
      <c r="B13572" t="s">
        <v>19133</v>
      </c>
      <c r="C13572" s="2" t="s">
        <v>31</v>
      </c>
      <c r="D13572" s="2" t="s">
        <v>217</v>
      </c>
      <c r="E13572" s="2" t="s">
        <v>29028</v>
      </c>
      <c r="F13572" s="56"/>
      <c r="G13572" s="56">
        <v>92.686788130163706</v>
      </c>
      <c r="H13572" s="56"/>
      <c r="I13572" s="56"/>
      <c r="J13572" s="57">
        <v>0.27479810375779401</v>
      </c>
      <c r="K13572" s="57">
        <v>0.32647802734998999</v>
      </c>
      <c r="L13572" s="57">
        <v>0.27858148010115702</v>
      </c>
      <c r="M13572" s="57">
        <v>0.22625176050406001</v>
      </c>
    </row>
    <row r="13573" spans="1:13" x14ac:dyDescent="0.25">
      <c r="A13573" t="s">
        <v>9341</v>
      </c>
      <c r="B13573" t="s">
        <v>9342</v>
      </c>
      <c r="C13573" s="2" t="s">
        <v>31</v>
      </c>
      <c r="D13573" s="2" t="s">
        <v>69</v>
      </c>
      <c r="E13573" s="2" t="s">
        <v>29028</v>
      </c>
      <c r="F13573" s="56"/>
      <c r="G13573" s="56">
        <v>101.049225627468</v>
      </c>
      <c r="H13573" s="56"/>
      <c r="I13573" s="56"/>
      <c r="J13573" s="57">
        <v>0.247839345931749</v>
      </c>
      <c r="K13573" s="57">
        <v>0.30017884360625302</v>
      </c>
      <c r="L13573" s="57">
        <v>0.259327411838779</v>
      </c>
      <c r="M13573" s="57">
        <v>0.200638699019449</v>
      </c>
    </row>
    <row r="13574" spans="1:13" x14ac:dyDescent="0.25">
      <c r="A13574" t="s">
        <v>13274</v>
      </c>
      <c r="B13574" t="s">
        <v>13275</v>
      </c>
      <c r="C13574" s="2" t="s">
        <v>35</v>
      </c>
      <c r="D13574" s="2" t="s">
        <v>32</v>
      </c>
      <c r="E13574" s="2" t="s">
        <v>29028</v>
      </c>
      <c r="F13574" s="56"/>
      <c r="G13574" s="56">
        <v>98.975552638551505</v>
      </c>
      <c r="H13574" s="56">
        <v>96.890471426732901</v>
      </c>
      <c r="I13574" s="56"/>
      <c r="J13574" s="57">
        <v>0.29794042734284298</v>
      </c>
      <c r="K13574" s="57">
        <v>0.35919443781960197</v>
      </c>
      <c r="L13574" s="57">
        <v>0.30400598305760901</v>
      </c>
      <c r="M13574" s="57">
        <v>0.239299520470032</v>
      </c>
    </row>
    <row r="13575" spans="1:13" x14ac:dyDescent="0.25">
      <c r="A13575" t="s">
        <v>9347</v>
      </c>
      <c r="B13575" t="s">
        <v>9348</v>
      </c>
      <c r="C13575" s="2" t="s">
        <v>31</v>
      </c>
      <c r="D13575" s="2" t="s">
        <v>69</v>
      </c>
      <c r="E13575" s="2" t="s">
        <v>29028</v>
      </c>
      <c r="F13575" s="56"/>
      <c r="G13575" s="56">
        <v>101.049225627468</v>
      </c>
      <c r="H13575" s="56"/>
      <c r="I13575" s="56"/>
      <c r="J13575" s="57">
        <v>0.247839345931749</v>
      </c>
      <c r="K13575" s="57">
        <v>0.30017884360625302</v>
      </c>
      <c r="L13575" s="57">
        <v>0.259327411838779</v>
      </c>
      <c r="M13575" s="57">
        <v>0.200638699019449</v>
      </c>
    </row>
    <row r="13576" spans="1:13" x14ac:dyDescent="0.25">
      <c r="A13576" t="s">
        <v>13276</v>
      </c>
      <c r="B13576" t="s">
        <v>13277</v>
      </c>
      <c r="C13576" s="2" t="s">
        <v>35</v>
      </c>
      <c r="D13576" s="2" t="s">
        <v>32</v>
      </c>
      <c r="E13576" s="2" t="s">
        <v>29028</v>
      </c>
      <c r="F13576" s="56"/>
      <c r="G13576" s="56">
        <v>98.975552638551505</v>
      </c>
      <c r="H13576" s="56">
        <v>96.890471426732901</v>
      </c>
      <c r="I13576" s="56"/>
      <c r="J13576" s="57">
        <v>0.29794042734284298</v>
      </c>
      <c r="K13576" s="57">
        <v>0.35919443781960197</v>
      </c>
      <c r="L13576" s="57">
        <v>0.30400598305760901</v>
      </c>
      <c r="M13576" s="57">
        <v>0.239299520470032</v>
      </c>
    </row>
    <row r="13577" spans="1:13" x14ac:dyDescent="0.25">
      <c r="A13577" t="s">
        <v>3288</v>
      </c>
      <c r="B13577" t="s">
        <v>3289</v>
      </c>
      <c r="C13577" s="2" t="s">
        <v>35</v>
      </c>
      <c r="D13577" s="2" t="s">
        <v>210</v>
      </c>
      <c r="E13577" s="2" t="s">
        <v>29027</v>
      </c>
      <c r="F13577" s="56">
        <v>100.91549210926701</v>
      </c>
      <c r="G13577" s="56">
        <v>101.538592297154</v>
      </c>
      <c r="H13577" s="56">
        <v>106.02728943215899</v>
      </c>
      <c r="I13577" s="56">
        <v>98.448691420795598</v>
      </c>
      <c r="J13577" s="57">
        <v>0.43755828630009003</v>
      </c>
      <c r="K13577" s="57">
        <v>0.529622461064854</v>
      </c>
      <c r="L13577" s="57">
        <v>0.45306443269324997</v>
      </c>
      <c r="M13577" s="57">
        <v>0.36765200983695201</v>
      </c>
    </row>
    <row r="13578" spans="1:13" x14ac:dyDescent="0.25">
      <c r="A13578" t="s">
        <v>31067</v>
      </c>
      <c r="B13578" t="s">
        <v>31068</v>
      </c>
      <c r="C13578" s="2" t="s">
        <v>35</v>
      </c>
      <c r="D13578" s="2" t="s">
        <v>210</v>
      </c>
      <c r="E13578" s="2" t="s">
        <v>29028</v>
      </c>
      <c r="F13578" s="56"/>
      <c r="G13578" s="56">
        <v>97.462817711105302</v>
      </c>
      <c r="H13578" s="56"/>
      <c r="I13578" s="56"/>
      <c r="J13578" s="57">
        <v>0.24352613095553799</v>
      </c>
      <c r="K13578" s="57">
        <v>0.29973699573972001</v>
      </c>
      <c r="L13578" s="57">
        <v>0.25559707321136699</v>
      </c>
      <c r="M13578" s="57">
        <v>0.190042166840623</v>
      </c>
    </row>
    <row r="13579" spans="1:13" x14ac:dyDescent="0.25">
      <c r="A13579" t="s">
        <v>31063</v>
      </c>
      <c r="B13579" t="s">
        <v>31064</v>
      </c>
      <c r="C13579" s="2" t="s">
        <v>35</v>
      </c>
      <c r="D13579" s="2" t="s">
        <v>210</v>
      </c>
      <c r="E13579" s="2" t="s">
        <v>29028</v>
      </c>
      <c r="F13579" s="56"/>
      <c r="G13579" s="56">
        <v>97.462817711105302</v>
      </c>
      <c r="H13579" s="56"/>
      <c r="I13579" s="56"/>
      <c r="J13579" s="57">
        <v>0.24352613095553799</v>
      </c>
      <c r="K13579" s="57">
        <v>0.29973699573972001</v>
      </c>
      <c r="L13579" s="57">
        <v>0.25559707321136699</v>
      </c>
      <c r="M13579" s="57">
        <v>0.190042166840623</v>
      </c>
    </row>
    <row r="13580" spans="1:13" x14ac:dyDescent="0.25">
      <c r="A13580" t="s">
        <v>31059</v>
      </c>
      <c r="B13580" t="s">
        <v>31060</v>
      </c>
      <c r="C13580" s="2" t="s">
        <v>35</v>
      </c>
      <c r="D13580" s="2" t="s">
        <v>210</v>
      </c>
      <c r="E13580" s="2" t="s">
        <v>29028</v>
      </c>
      <c r="F13580" s="56"/>
      <c r="G13580" s="56">
        <v>97.462817711105302</v>
      </c>
      <c r="H13580" s="56"/>
      <c r="I13580" s="56"/>
      <c r="J13580" s="57">
        <v>0.24352613095553799</v>
      </c>
      <c r="K13580" s="57">
        <v>0.29973699573972001</v>
      </c>
      <c r="L13580" s="57">
        <v>0.25559707321136699</v>
      </c>
      <c r="M13580" s="57">
        <v>0.190042166840623</v>
      </c>
    </row>
    <row r="13581" spans="1:13" x14ac:dyDescent="0.25">
      <c r="A13581" t="s">
        <v>19128</v>
      </c>
      <c r="B13581" t="s">
        <v>19129</v>
      </c>
      <c r="C13581" s="2" t="s">
        <v>35</v>
      </c>
      <c r="D13581" s="2" t="s">
        <v>217</v>
      </c>
      <c r="E13581" s="2" t="s">
        <v>29028</v>
      </c>
      <c r="F13581" s="56"/>
      <c r="G13581" s="56">
        <v>92.686788130163706</v>
      </c>
      <c r="H13581" s="56"/>
      <c r="I13581" s="56"/>
      <c r="J13581" s="57">
        <v>0.27479810375779401</v>
      </c>
      <c r="K13581" s="57">
        <v>0.32647802734998999</v>
      </c>
      <c r="L13581" s="57">
        <v>0.27858148010115702</v>
      </c>
      <c r="M13581" s="57">
        <v>0.22625176050406001</v>
      </c>
    </row>
    <row r="13582" spans="1:13" x14ac:dyDescent="0.25">
      <c r="A13582" t="s">
        <v>31071</v>
      </c>
      <c r="B13582" t="s">
        <v>31072</v>
      </c>
      <c r="C13582" s="2" t="s">
        <v>35</v>
      </c>
      <c r="D13582" s="2" t="s">
        <v>210</v>
      </c>
      <c r="E13582" s="2" t="s">
        <v>29028</v>
      </c>
      <c r="F13582" s="56"/>
      <c r="G13582" s="56">
        <v>97.462817711105302</v>
      </c>
      <c r="H13582" s="56"/>
      <c r="I13582" s="56"/>
      <c r="J13582" s="57">
        <v>0.24352613095553799</v>
      </c>
      <c r="K13582" s="57">
        <v>0.29973699573972001</v>
      </c>
      <c r="L13582" s="57">
        <v>0.25559707321136699</v>
      </c>
      <c r="M13582" s="57">
        <v>0.190042166840623</v>
      </c>
    </row>
    <row r="13583" spans="1:13" x14ac:dyDescent="0.25">
      <c r="A13583" t="s">
        <v>31051</v>
      </c>
      <c r="B13583" t="s">
        <v>31052</v>
      </c>
      <c r="C13583" s="2" t="s">
        <v>35</v>
      </c>
      <c r="D13583" s="2" t="s">
        <v>210</v>
      </c>
      <c r="E13583" s="2" t="s">
        <v>29028</v>
      </c>
      <c r="F13583" s="56"/>
      <c r="G13583" s="56">
        <v>97.462817711105302</v>
      </c>
      <c r="H13583" s="56"/>
      <c r="I13583" s="56"/>
      <c r="J13583" s="57">
        <v>0.24352613095553799</v>
      </c>
      <c r="K13583" s="57">
        <v>0.29973699573972001</v>
      </c>
      <c r="L13583" s="57">
        <v>0.25559707321136699</v>
      </c>
      <c r="M13583" s="57">
        <v>0.190042166840623</v>
      </c>
    </row>
    <row r="13584" spans="1:13" x14ac:dyDescent="0.25">
      <c r="A13584" t="s">
        <v>31079</v>
      </c>
      <c r="B13584" t="s">
        <v>31080</v>
      </c>
      <c r="C13584" s="2" t="s">
        <v>35</v>
      </c>
      <c r="D13584" s="2" t="s">
        <v>210</v>
      </c>
      <c r="E13584" s="2" t="s">
        <v>29028</v>
      </c>
      <c r="F13584" s="56"/>
      <c r="G13584" s="56">
        <v>97.462817711105302</v>
      </c>
      <c r="H13584" s="56"/>
      <c r="I13584" s="56"/>
      <c r="J13584" s="57">
        <v>0.24352613095553799</v>
      </c>
      <c r="K13584" s="57">
        <v>0.29973699573972001</v>
      </c>
      <c r="L13584" s="57">
        <v>0.25559707321136699</v>
      </c>
      <c r="M13584" s="57">
        <v>0.190042166840623</v>
      </c>
    </row>
    <row r="13585" spans="1:13" x14ac:dyDescent="0.25">
      <c r="A13585" t="s">
        <v>31057</v>
      </c>
      <c r="B13585" t="s">
        <v>31058</v>
      </c>
      <c r="C13585" s="2" t="s">
        <v>35</v>
      </c>
      <c r="D13585" s="2" t="s">
        <v>210</v>
      </c>
      <c r="E13585" s="2" t="s">
        <v>29028</v>
      </c>
      <c r="F13585" s="56"/>
      <c r="G13585" s="56">
        <v>97.462817711105302</v>
      </c>
      <c r="H13585" s="56"/>
      <c r="I13585" s="56"/>
      <c r="J13585" s="57">
        <v>0.24352613095553799</v>
      </c>
      <c r="K13585" s="57">
        <v>0.29973699573972001</v>
      </c>
      <c r="L13585" s="57">
        <v>0.25559707321136699</v>
      </c>
      <c r="M13585" s="57">
        <v>0.190042166840623</v>
      </c>
    </row>
    <row r="13586" spans="1:13" x14ac:dyDescent="0.25">
      <c r="A13586" t="s">
        <v>31053</v>
      </c>
      <c r="B13586" t="s">
        <v>31054</v>
      </c>
      <c r="C13586" s="2" t="s">
        <v>31</v>
      </c>
      <c r="D13586" s="2" t="s">
        <v>210</v>
      </c>
      <c r="E13586" s="2" t="s">
        <v>29028</v>
      </c>
      <c r="F13586" s="56"/>
      <c r="G13586" s="56">
        <v>97.462817711105302</v>
      </c>
      <c r="H13586" s="56"/>
      <c r="I13586" s="56"/>
      <c r="J13586" s="57">
        <v>0.24352613095553799</v>
      </c>
      <c r="K13586" s="57">
        <v>0.29973699573972001</v>
      </c>
      <c r="L13586" s="57">
        <v>0.25559707321136699</v>
      </c>
      <c r="M13586" s="57">
        <v>0.190042166840623</v>
      </c>
    </row>
    <row r="13587" spans="1:13" x14ac:dyDescent="0.25">
      <c r="A13587" t="s">
        <v>22208</v>
      </c>
      <c r="B13587" t="s">
        <v>22209</v>
      </c>
      <c r="C13587" s="2" t="s">
        <v>35</v>
      </c>
      <c r="D13587" s="2" t="s">
        <v>39</v>
      </c>
      <c r="E13587" s="2" t="s">
        <v>29028</v>
      </c>
      <c r="F13587" s="56"/>
      <c r="G13587" s="56">
        <v>108.11930338672001</v>
      </c>
      <c r="H13587" s="56"/>
      <c r="I13587" s="56"/>
      <c r="J13587" s="57">
        <v>0.26387014659971603</v>
      </c>
      <c r="K13587" s="57">
        <v>0.311209974071193</v>
      </c>
      <c r="L13587" s="57">
        <v>0.272997739673004</v>
      </c>
      <c r="M13587" s="57">
        <v>0.22192029943369401</v>
      </c>
    </row>
    <row r="13588" spans="1:13" x14ac:dyDescent="0.25">
      <c r="A13588" t="s">
        <v>31075</v>
      </c>
      <c r="B13588" t="s">
        <v>31076</v>
      </c>
      <c r="C13588" s="2" t="s">
        <v>35</v>
      </c>
      <c r="D13588" s="2" t="s">
        <v>210</v>
      </c>
      <c r="E13588" s="2" t="s">
        <v>29028</v>
      </c>
      <c r="F13588" s="56"/>
      <c r="G13588" s="56">
        <v>97.462817711105302</v>
      </c>
      <c r="H13588" s="56"/>
      <c r="I13588" s="56"/>
      <c r="J13588" s="57">
        <v>0.24352613095553799</v>
      </c>
      <c r="K13588" s="57">
        <v>0.29973699573972001</v>
      </c>
      <c r="L13588" s="57">
        <v>0.25559707321136699</v>
      </c>
      <c r="M13588" s="57">
        <v>0.190042166840623</v>
      </c>
    </row>
    <row r="13589" spans="1:13" x14ac:dyDescent="0.25">
      <c r="A13589" t="s">
        <v>1042</v>
      </c>
      <c r="B13589" t="s">
        <v>1043</v>
      </c>
      <c r="C13589" s="2" t="s">
        <v>35</v>
      </c>
      <c r="D13589" s="2" t="s">
        <v>315</v>
      </c>
      <c r="E13589" s="2" t="s">
        <v>29027</v>
      </c>
      <c r="F13589" s="56">
        <v>94.129189344004203</v>
      </c>
      <c r="G13589" s="56">
        <v>89.181936141336195</v>
      </c>
      <c r="H13589" s="56">
        <v>90.308549879545296</v>
      </c>
      <c r="I13589" s="56">
        <v>107.28869156086201</v>
      </c>
      <c r="J13589" s="57">
        <v>0.38375485494429401</v>
      </c>
      <c r="K13589" s="57">
        <v>0.52335406016694197</v>
      </c>
      <c r="L13589" s="57">
        <v>0.25913776748123302</v>
      </c>
      <c r="M13589" s="57">
        <v>0.13728408842850401</v>
      </c>
    </row>
    <row r="13590" spans="1:13" x14ac:dyDescent="0.25">
      <c r="A13590" t="s">
        <v>31055</v>
      </c>
      <c r="B13590" t="s">
        <v>31056</v>
      </c>
      <c r="C13590" s="2" t="s">
        <v>31</v>
      </c>
      <c r="D13590" s="2" t="s">
        <v>210</v>
      </c>
      <c r="E13590" s="2" t="s">
        <v>29028</v>
      </c>
      <c r="F13590" s="56"/>
      <c r="G13590" s="56">
        <v>97.462817711105302</v>
      </c>
      <c r="H13590" s="56"/>
      <c r="I13590" s="56"/>
      <c r="J13590" s="57">
        <v>0.24352613095553799</v>
      </c>
      <c r="K13590" s="57">
        <v>0.29973699573972001</v>
      </c>
      <c r="L13590" s="57">
        <v>0.25559707321136699</v>
      </c>
      <c r="M13590" s="57">
        <v>0.190042166840623</v>
      </c>
    </row>
    <row r="13591" spans="1:13" x14ac:dyDescent="0.25">
      <c r="A13591" t="s">
        <v>9349</v>
      </c>
      <c r="B13591" t="s">
        <v>9350</v>
      </c>
      <c r="C13591" s="2" t="s">
        <v>35</v>
      </c>
      <c r="D13591" s="2" t="s">
        <v>69</v>
      </c>
      <c r="E13591" s="2" t="s">
        <v>29028</v>
      </c>
      <c r="F13591" s="56"/>
      <c r="G13591" s="56">
        <v>101.049225627468</v>
      </c>
      <c r="H13591" s="56"/>
      <c r="I13591" s="56"/>
      <c r="J13591" s="57">
        <v>0.247839345931749</v>
      </c>
      <c r="K13591" s="57">
        <v>0.30017884360625302</v>
      </c>
      <c r="L13591" s="57">
        <v>0.259327411838779</v>
      </c>
      <c r="M13591" s="57">
        <v>0.200638699019449</v>
      </c>
    </row>
    <row r="13592" spans="1:13" x14ac:dyDescent="0.25">
      <c r="A13592" t="s">
        <v>22194</v>
      </c>
      <c r="B13592" t="s">
        <v>22195</v>
      </c>
      <c r="C13592" s="2" t="s">
        <v>31</v>
      </c>
      <c r="D13592" s="2" t="s">
        <v>39</v>
      </c>
      <c r="E13592" s="2" t="s">
        <v>29028</v>
      </c>
      <c r="F13592" s="56"/>
      <c r="G13592" s="56">
        <v>108.11930338672001</v>
      </c>
      <c r="H13592" s="56"/>
      <c r="I13592" s="56"/>
      <c r="J13592" s="57">
        <v>0.26387014659971603</v>
      </c>
      <c r="K13592" s="57">
        <v>0.311209974071193</v>
      </c>
      <c r="L13592" s="57">
        <v>0.272997739673004</v>
      </c>
      <c r="M13592" s="57">
        <v>0.22192029943369401</v>
      </c>
    </row>
    <row r="13593" spans="1:13" x14ac:dyDescent="0.25">
      <c r="A13593" t="s">
        <v>22204</v>
      </c>
      <c r="B13593" t="s">
        <v>22205</v>
      </c>
      <c r="C13593" s="2" t="s">
        <v>35</v>
      </c>
      <c r="D13593" s="2" t="s">
        <v>39</v>
      </c>
      <c r="E13593" s="2" t="s">
        <v>29028</v>
      </c>
      <c r="F13593" s="56"/>
      <c r="G13593" s="56">
        <v>108.11930338672001</v>
      </c>
      <c r="H13593" s="56"/>
      <c r="I13593" s="56"/>
      <c r="J13593" s="57">
        <v>0.26387014659971603</v>
      </c>
      <c r="K13593" s="57">
        <v>0.311209974071193</v>
      </c>
      <c r="L13593" s="57">
        <v>0.272997739673004</v>
      </c>
      <c r="M13593" s="57">
        <v>0.22192029943369401</v>
      </c>
    </row>
    <row r="13594" spans="1:13" x14ac:dyDescent="0.25">
      <c r="A13594" t="s">
        <v>19130</v>
      </c>
      <c r="B13594" t="s">
        <v>19131</v>
      </c>
      <c r="C13594" s="2" t="s">
        <v>31</v>
      </c>
      <c r="D13594" s="2" t="s">
        <v>217</v>
      </c>
      <c r="E13594" s="2" t="s">
        <v>29028</v>
      </c>
      <c r="F13594" s="56"/>
      <c r="G13594" s="56">
        <v>92.686788130163706</v>
      </c>
      <c r="H13594" s="56"/>
      <c r="I13594" s="56"/>
      <c r="J13594" s="57">
        <v>0.27479810375779401</v>
      </c>
      <c r="K13594" s="57">
        <v>0.32647802734998999</v>
      </c>
      <c r="L13594" s="57">
        <v>0.27858148010115702</v>
      </c>
      <c r="M13594" s="57">
        <v>0.22625176050406001</v>
      </c>
    </row>
    <row r="13595" spans="1:13" x14ac:dyDescent="0.25">
      <c r="A13595" t="s">
        <v>9361</v>
      </c>
      <c r="B13595" t="s">
        <v>9362</v>
      </c>
      <c r="C13595" s="2" t="s">
        <v>35</v>
      </c>
      <c r="D13595" s="2" t="s">
        <v>69</v>
      </c>
      <c r="E13595" s="2" t="s">
        <v>29028</v>
      </c>
      <c r="F13595" s="56"/>
      <c r="G13595" s="56">
        <v>101.049225627468</v>
      </c>
      <c r="H13595" s="56"/>
      <c r="I13595" s="56"/>
      <c r="J13595" s="57">
        <v>0.247839345931749</v>
      </c>
      <c r="K13595" s="57">
        <v>0.30017884360625302</v>
      </c>
      <c r="L13595" s="57">
        <v>0.259327411838779</v>
      </c>
      <c r="M13595" s="57">
        <v>0.200638699019449</v>
      </c>
    </row>
    <row r="13596" spans="1:13" x14ac:dyDescent="0.25">
      <c r="A13596" t="s">
        <v>22100</v>
      </c>
      <c r="B13596" t="s">
        <v>22101</v>
      </c>
      <c r="C13596" s="2" t="s">
        <v>31</v>
      </c>
      <c r="D13596" s="2" t="s">
        <v>289</v>
      </c>
      <c r="E13596" s="2" t="s">
        <v>29028</v>
      </c>
      <c r="F13596" s="56">
        <v>93.939036386453296</v>
      </c>
      <c r="G13596" s="56">
        <v>90.159238674961998</v>
      </c>
      <c r="H13596" s="56"/>
      <c r="I13596" s="56"/>
      <c r="J13596" s="57">
        <v>0.30105073739362498</v>
      </c>
      <c r="K13596" s="57">
        <v>0.38469465112374401</v>
      </c>
      <c r="L13596" s="57">
        <v>0.27997236210214899</v>
      </c>
      <c r="M13596" s="57">
        <v>0.205896763254486</v>
      </c>
    </row>
    <row r="13597" spans="1:13" x14ac:dyDescent="0.25">
      <c r="A13597" t="s">
        <v>19138</v>
      </c>
      <c r="B13597" t="s">
        <v>19139</v>
      </c>
      <c r="C13597" s="2" t="s">
        <v>31</v>
      </c>
      <c r="D13597" s="2" t="s">
        <v>217</v>
      </c>
      <c r="E13597" s="2" t="s">
        <v>29028</v>
      </c>
      <c r="F13597" s="56"/>
      <c r="G13597" s="56">
        <v>92.686788130163706</v>
      </c>
      <c r="H13597" s="56"/>
      <c r="I13597" s="56"/>
      <c r="J13597" s="57">
        <v>0.27479810375779401</v>
      </c>
      <c r="K13597" s="57">
        <v>0.32647802734998999</v>
      </c>
      <c r="L13597" s="57">
        <v>0.27858148010115702</v>
      </c>
      <c r="M13597" s="57">
        <v>0.22625176050406001</v>
      </c>
    </row>
    <row r="13598" spans="1:13" x14ac:dyDescent="0.25">
      <c r="A13598" t="s">
        <v>19134</v>
      </c>
      <c r="B13598" t="s">
        <v>19135</v>
      </c>
      <c r="C13598" s="2" t="s">
        <v>31</v>
      </c>
      <c r="D13598" s="2" t="s">
        <v>217</v>
      </c>
      <c r="E13598" s="2" t="s">
        <v>29028</v>
      </c>
      <c r="F13598" s="56"/>
      <c r="G13598" s="56">
        <v>92.686788130163706</v>
      </c>
      <c r="H13598" s="56"/>
      <c r="I13598" s="56"/>
      <c r="J13598" s="57">
        <v>0.27479810375779401</v>
      </c>
      <c r="K13598" s="57">
        <v>0.32647802734998999</v>
      </c>
      <c r="L13598" s="57">
        <v>0.27858148010115702</v>
      </c>
      <c r="M13598" s="57">
        <v>0.22625176050406001</v>
      </c>
    </row>
    <row r="13599" spans="1:13" x14ac:dyDescent="0.25">
      <c r="A13599" t="s">
        <v>19136</v>
      </c>
      <c r="B13599" t="s">
        <v>19137</v>
      </c>
      <c r="C13599" s="2" t="s">
        <v>31</v>
      </c>
      <c r="D13599" s="2" t="s">
        <v>217</v>
      </c>
      <c r="E13599" s="2" t="s">
        <v>29028</v>
      </c>
      <c r="F13599" s="56"/>
      <c r="G13599" s="56">
        <v>92.686788130163706</v>
      </c>
      <c r="H13599" s="56"/>
      <c r="I13599" s="56"/>
      <c r="J13599" s="57">
        <v>0.27479810375779401</v>
      </c>
      <c r="K13599" s="57">
        <v>0.32647802734998999</v>
      </c>
      <c r="L13599" s="57">
        <v>0.27858148010115702</v>
      </c>
      <c r="M13599" s="57">
        <v>0.22625176050406001</v>
      </c>
    </row>
    <row r="13600" spans="1:13" x14ac:dyDescent="0.25">
      <c r="A13600" t="s">
        <v>9355</v>
      </c>
      <c r="B13600" t="s">
        <v>9356</v>
      </c>
      <c r="C13600" s="2" t="s">
        <v>35</v>
      </c>
      <c r="D13600" s="2" t="s">
        <v>69</v>
      </c>
      <c r="E13600" s="2" t="s">
        <v>29028</v>
      </c>
      <c r="F13600" s="56"/>
      <c r="G13600" s="56">
        <v>101.049225627468</v>
      </c>
      <c r="H13600" s="56"/>
      <c r="I13600" s="56"/>
      <c r="J13600" s="57">
        <v>0.247839345931749</v>
      </c>
      <c r="K13600" s="57">
        <v>0.30017884360625302</v>
      </c>
      <c r="L13600" s="57">
        <v>0.259327411838779</v>
      </c>
      <c r="M13600" s="57">
        <v>0.200638699019449</v>
      </c>
    </row>
    <row r="13601" spans="1:13" x14ac:dyDescent="0.25">
      <c r="A13601" t="s">
        <v>9357</v>
      </c>
      <c r="B13601" t="s">
        <v>9358</v>
      </c>
      <c r="C13601" s="2" t="s">
        <v>35</v>
      </c>
      <c r="D13601" s="2" t="s">
        <v>69</v>
      </c>
      <c r="E13601" s="2" t="s">
        <v>29028</v>
      </c>
      <c r="F13601" s="56"/>
      <c r="G13601" s="56">
        <v>101.049225627468</v>
      </c>
      <c r="H13601" s="56"/>
      <c r="I13601" s="56"/>
      <c r="J13601" s="57">
        <v>0.247839345931749</v>
      </c>
      <c r="K13601" s="57">
        <v>0.30017884360625302</v>
      </c>
      <c r="L13601" s="57">
        <v>0.259327411838779</v>
      </c>
      <c r="M13601" s="57">
        <v>0.200638699019449</v>
      </c>
    </row>
    <row r="13602" spans="1:13" x14ac:dyDescent="0.25">
      <c r="A13602" t="s">
        <v>9351</v>
      </c>
      <c r="B13602" t="s">
        <v>9352</v>
      </c>
      <c r="C13602" s="2" t="s">
        <v>35</v>
      </c>
      <c r="D13602" s="2" t="s">
        <v>69</v>
      </c>
      <c r="E13602" s="2" t="s">
        <v>29028</v>
      </c>
      <c r="F13602" s="56"/>
      <c r="G13602" s="56">
        <v>101.049225627468</v>
      </c>
      <c r="H13602" s="56"/>
      <c r="I13602" s="56"/>
      <c r="J13602" s="57">
        <v>0.247839345931749</v>
      </c>
      <c r="K13602" s="57">
        <v>0.30017884360625302</v>
      </c>
      <c r="L13602" s="57">
        <v>0.259327411838779</v>
      </c>
      <c r="M13602" s="57">
        <v>0.200638699019449</v>
      </c>
    </row>
    <row r="13603" spans="1:13" x14ac:dyDescent="0.25">
      <c r="A13603" t="s">
        <v>22116</v>
      </c>
      <c r="B13603" t="s">
        <v>22117</v>
      </c>
      <c r="C13603" s="2" t="s">
        <v>31</v>
      </c>
      <c r="D13603" s="2" t="s">
        <v>289</v>
      </c>
      <c r="E13603" s="2" t="s">
        <v>29028</v>
      </c>
      <c r="F13603" s="56">
        <v>93.939036386453296</v>
      </c>
      <c r="G13603" s="56">
        <v>90.159238674961998</v>
      </c>
      <c r="H13603" s="56"/>
      <c r="I13603" s="56"/>
      <c r="J13603" s="57">
        <v>0.30105073739362498</v>
      </c>
      <c r="K13603" s="57">
        <v>0.38469465112374401</v>
      </c>
      <c r="L13603" s="57">
        <v>0.27997236210214899</v>
      </c>
      <c r="M13603" s="57">
        <v>0.205896763254486</v>
      </c>
    </row>
    <row r="13604" spans="1:13" x14ac:dyDescent="0.25">
      <c r="A13604" t="s">
        <v>21087</v>
      </c>
      <c r="B13604" t="s">
        <v>21088</v>
      </c>
      <c r="C13604" s="2" t="s">
        <v>35</v>
      </c>
      <c r="D13604" s="2" t="s">
        <v>80</v>
      </c>
      <c r="E13604" s="2" t="s">
        <v>29028</v>
      </c>
      <c r="F13604" s="56"/>
      <c r="G13604" s="56">
        <v>98.975552638551505</v>
      </c>
      <c r="H13604" s="56">
        <v>96.890471426732901</v>
      </c>
      <c r="I13604" s="56"/>
      <c r="J13604" s="57">
        <v>0.29794042734284298</v>
      </c>
      <c r="K13604" s="57">
        <v>0.35919443781960197</v>
      </c>
      <c r="L13604" s="57">
        <v>0.30400598305760901</v>
      </c>
      <c r="M13604" s="57">
        <v>0.239299520470032</v>
      </c>
    </row>
    <row r="13605" spans="1:13" x14ac:dyDescent="0.25">
      <c r="A13605" t="s">
        <v>21089</v>
      </c>
      <c r="B13605" t="s">
        <v>21090</v>
      </c>
      <c r="C13605" s="2" t="s">
        <v>35</v>
      </c>
      <c r="D13605" s="2" t="s">
        <v>80</v>
      </c>
      <c r="E13605" s="2" t="s">
        <v>29028</v>
      </c>
      <c r="F13605" s="56"/>
      <c r="G13605" s="56">
        <v>98.975552638551505</v>
      </c>
      <c r="H13605" s="56">
        <v>96.890471426732901</v>
      </c>
      <c r="I13605" s="56"/>
      <c r="J13605" s="57">
        <v>0.29794042734284298</v>
      </c>
      <c r="K13605" s="57">
        <v>0.35919443781960197</v>
      </c>
      <c r="L13605" s="57">
        <v>0.30400598305760901</v>
      </c>
      <c r="M13605" s="57">
        <v>0.239299520470032</v>
      </c>
    </row>
    <row r="13606" spans="1:13" x14ac:dyDescent="0.25">
      <c r="A13606" t="s">
        <v>21115</v>
      </c>
      <c r="B13606" t="s">
        <v>21116</v>
      </c>
      <c r="C13606" s="2" t="s">
        <v>31</v>
      </c>
      <c r="D13606" s="2" t="s">
        <v>80</v>
      </c>
      <c r="E13606" s="2" t="s">
        <v>29028</v>
      </c>
      <c r="F13606" s="56"/>
      <c r="G13606" s="56">
        <v>98.975552638551505</v>
      </c>
      <c r="H13606" s="56">
        <v>96.890471426732901</v>
      </c>
      <c r="I13606" s="56"/>
      <c r="J13606" s="57">
        <v>0.29794042734284298</v>
      </c>
      <c r="K13606" s="57">
        <v>0.35919443781960197</v>
      </c>
      <c r="L13606" s="57">
        <v>0.30400598305760901</v>
      </c>
      <c r="M13606" s="57">
        <v>0.239299520470032</v>
      </c>
    </row>
    <row r="13607" spans="1:13" x14ac:dyDescent="0.25">
      <c r="A13607" t="s">
        <v>22104</v>
      </c>
      <c r="B13607" t="s">
        <v>22105</v>
      </c>
      <c r="C13607" s="2" t="s">
        <v>31</v>
      </c>
      <c r="D13607" s="2" t="s">
        <v>289</v>
      </c>
      <c r="E13607" s="2" t="s">
        <v>29028</v>
      </c>
      <c r="F13607" s="56">
        <v>93.939036386453296</v>
      </c>
      <c r="G13607" s="56">
        <v>90.159238674961998</v>
      </c>
      <c r="H13607" s="56"/>
      <c r="I13607" s="56"/>
      <c r="J13607" s="57">
        <v>0.30105073739362498</v>
      </c>
      <c r="K13607" s="57">
        <v>0.38469465112374401</v>
      </c>
      <c r="L13607" s="57">
        <v>0.27997236210214899</v>
      </c>
      <c r="M13607" s="57">
        <v>0.205896763254486</v>
      </c>
    </row>
    <row r="13608" spans="1:13" x14ac:dyDescent="0.25">
      <c r="A13608" t="s">
        <v>21109</v>
      </c>
      <c r="B13608" t="s">
        <v>21110</v>
      </c>
      <c r="C13608" s="2" t="s">
        <v>31</v>
      </c>
      <c r="D13608" s="2" t="s">
        <v>80</v>
      </c>
      <c r="E13608" s="2" t="s">
        <v>29028</v>
      </c>
      <c r="F13608" s="56"/>
      <c r="G13608" s="56">
        <v>98.975552638551505</v>
      </c>
      <c r="H13608" s="56">
        <v>96.890471426732901</v>
      </c>
      <c r="I13608" s="56"/>
      <c r="J13608" s="57">
        <v>0.29794042734284298</v>
      </c>
      <c r="K13608" s="57">
        <v>0.35919443781960197</v>
      </c>
      <c r="L13608" s="57">
        <v>0.30400598305760901</v>
      </c>
      <c r="M13608" s="57">
        <v>0.239299520470032</v>
      </c>
    </row>
    <row r="13609" spans="1:13" x14ac:dyDescent="0.25">
      <c r="A13609" t="s">
        <v>21093</v>
      </c>
      <c r="B13609" t="s">
        <v>21094</v>
      </c>
      <c r="C13609" s="2" t="s">
        <v>31</v>
      </c>
      <c r="D13609" s="2" t="s">
        <v>80</v>
      </c>
      <c r="E13609" s="2" t="s">
        <v>29028</v>
      </c>
      <c r="F13609" s="56"/>
      <c r="G13609" s="56">
        <v>98.975552638551505</v>
      </c>
      <c r="H13609" s="56">
        <v>96.890471426732901</v>
      </c>
      <c r="I13609" s="56"/>
      <c r="J13609" s="57">
        <v>0.29794042734284298</v>
      </c>
      <c r="K13609" s="57">
        <v>0.35919443781960197</v>
      </c>
      <c r="L13609" s="57">
        <v>0.30400598305760901</v>
      </c>
      <c r="M13609" s="57">
        <v>0.239299520470032</v>
      </c>
    </row>
    <row r="13610" spans="1:13" x14ac:dyDescent="0.25">
      <c r="A13610" t="s">
        <v>9353</v>
      </c>
      <c r="B13610" t="s">
        <v>9354</v>
      </c>
      <c r="C13610" s="2" t="s">
        <v>35</v>
      </c>
      <c r="D13610" s="2" t="s">
        <v>69</v>
      </c>
      <c r="E13610" s="2" t="s">
        <v>29028</v>
      </c>
      <c r="F13610" s="56"/>
      <c r="G13610" s="56">
        <v>101.049225627468</v>
      </c>
      <c r="H13610" s="56"/>
      <c r="I13610" s="56"/>
      <c r="J13610" s="57">
        <v>0.247839345931749</v>
      </c>
      <c r="K13610" s="57">
        <v>0.30017884360625302</v>
      </c>
      <c r="L13610" s="57">
        <v>0.259327411838779</v>
      </c>
      <c r="M13610" s="57">
        <v>0.200638699019449</v>
      </c>
    </row>
    <row r="13611" spans="1:13" x14ac:dyDescent="0.25">
      <c r="A13611" t="s">
        <v>9343</v>
      </c>
      <c r="B13611" t="s">
        <v>9344</v>
      </c>
      <c r="C13611" s="2" t="s">
        <v>31</v>
      </c>
      <c r="D13611" s="2" t="s">
        <v>69</v>
      </c>
      <c r="E13611" s="2" t="s">
        <v>29028</v>
      </c>
      <c r="F13611" s="56"/>
      <c r="G13611" s="56">
        <v>101.049225627468</v>
      </c>
      <c r="H13611" s="56"/>
      <c r="I13611" s="56"/>
      <c r="J13611" s="57">
        <v>0.247839345931749</v>
      </c>
      <c r="K13611" s="57">
        <v>0.30017884360625302</v>
      </c>
      <c r="L13611" s="57">
        <v>0.259327411838779</v>
      </c>
      <c r="M13611" s="57">
        <v>0.200638699019449</v>
      </c>
    </row>
    <row r="13612" spans="1:13" x14ac:dyDescent="0.25">
      <c r="A13612" t="s">
        <v>22200</v>
      </c>
      <c r="B13612" t="s">
        <v>22201</v>
      </c>
      <c r="C13612" s="2" t="s">
        <v>35</v>
      </c>
      <c r="D13612" s="2" t="s">
        <v>39</v>
      </c>
      <c r="E13612" s="2" t="s">
        <v>29028</v>
      </c>
      <c r="F13612" s="56"/>
      <c r="G13612" s="56">
        <v>108.11930338672001</v>
      </c>
      <c r="H13612" s="56"/>
      <c r="I13612" s="56"/>
      <c r="J13612" s="57">
        <v>0.26387014659971603</v>
      </c>
      <c r="K13612" s="57">
        <v>0.311209974071193</v>
      </c>
      <c r="L13612" s="57">
        <v>0.272997739673004</v>
      </c>
      <c r="M13612" s="57">
        <v>0.22192029943369401</v>
      </c>
    </row>
    <row r="13613" spans="1:13" x14ac:dyDescent="0.25">
      <c r="A13613" t="s">
        <v>22126</v>
      </c>
      <c r="B13613" t="s">
        <v>22127</v>
      </c>
      <c r="C13613" s="2" t="s">
        <v>35</v>
      </c>
      <c r="D13613" s="2" t="s">
        <v>289</v>
      </c>
      <c r="E13613" s="2" t="s">
        <v>29028</v>
      </c>
      <c r="F13613" s="56">
        <v>93.939036386453296</v>
      </c>
      <c r="G13613" s="56">
        <v>90.159238674961998</v>
      </c>
      <c r="H13613" s="56"/>
      <c r="I13613" s="56"/>
      <c r="J13613" s="57">
        <v>0.30105073739362498</v>
      </c>
      <c r="K13613" s="57">
        <v>0.38469465112374401</v>
      </c>
      <c r="L13613" s="57">
        <v>0.27997236210214899</v>
      </c>
      <c r="M13613" s="57">
        <v>0.205896763254486</v>
      </c>
    </row>
    <row r="13614" spans="1:13" x14ac:dyDescent="0.25">
      <c r="A13614" t="s">
        <v>22132</v>
      </c>
      <c r="B13614" t="s">
        <v>22133</v>
      </c>
      <c r="C13614" s="2" t="s">
        <v>35</v>
      </c>
      <c r="D13614" s="2" t="s">
        <v>289</v>
      </c>
      <c r="E13614" s="2" t="s">
        <v>29028</v>
      </c>
      <c r="F13614" s="56">
        <v>93.939036386453296</v>
      </c>
      <c r="G13614" s="56">
        <v>90.159238674961998</v>
      </c>
      <c r="H13614" s="56"/>
      <c r="I13614" s="56"/>
      <c r="J13614" s="57">
        <v>0.30105073739362498</v>
      </c>
      <c r="K13614" s="57">
        <v>0.38469465112374401</v>
      </c>
      <c r="L13614" s="57">
        <v>0.27997236210214899</v>
      </c>
      <c r="M13614" s="57">
        <v>0.205896763254486</v>
      </c>
    </row>
    <row r="13615" spans="1:13" x14ac:dyDescent="0.25">
      <c r="A13615" t="s">
        <v>22128</v>
      </c>
      <c r="B13615" t="s">
        <v>22129</v>
      </c>
      <c r="C13615" s="2" t="s">
        <v>35</v>
      </c>
      <c r="D13615" s="2" t="s">
        <v>289</v>
      </c>
      <c r="E13615" s="2" t="s">
        <v>29028</v>
      </c>
      <c r="F13615" s="56">
        <v>93.939036386453296</v>
      </c>
      <c r="G13615" s="56">
        <v>90.159238674961998</v>
      </c>
      <c r="H13615" s="56"/>
      <c r="I13615" s="56"/>
      <c r="J13615" s="57">
        <v>0.30105073739362498</v>
      </c>
      <c r="K13615" s="57">
        <v>0.38469465112374401</v>
      </c>
      <c r="L13615" s="57">
        <v>0.27997236210214899</v>
      </c>
      <c r="M13615" s="57">
        <v>0.205896763254486</v>
      </c>
    </row>
    <row r="13616" spans="1:13" x14ac:dyDescent="0.25">
      <c r="A13616" t="s">
        <v>22190</v>
      </c>
      <c r="B13616" t="s">
        <v>22191</v>
      </c>
      <c r="C13616" s="2" t="s">
        <v>31</v>
      </c>
      <c r="D13616" s="2" t="s">
        <v>39</v>
      </c>
      <c r="E13616" s="2" t="s">
        <v>29028</v>
      </c>
      <c r="F13616" s="56"/>
      <c r="G13616" s="56">
        <v>108.11930338672001</v>
      </c>
      <c r="H13616" s="56"/>
      <c r="I13616" s="56"/>
      <c r="J13616" s="57">
        <v>0.26387014659971603</v>
      </c>
      <c r="K13616" s="57">
        <v>0.311209974071193</v>
      </c>
      <c r="L13616" s="57">
        <v>0.272997739673004</v>
      </c>
      <c r="M13616" s="57">
        <v>0.22192029943369401</v>
      </c>
    </row>
    <row r="13617" spans="1:13" x14ac:dyDescent="0.25">
      <c r="A13617" t="s">
        <v>22202</v>
      </c>
      <c r="B13617" t="s">
        <v>22203</v>
      </c>
      <c r="C13617" s="2" t="s">
        <v>35</v>
      </c>
      <c r="D13617" s="2" t="s">
        <v>39</v>
      </c>
      <c r="E13617" s="2" t="s">
        <v>29028</v>
      </c>
      <c r="F13617" s="56"/>
      <c r="G13617" s="56">
        <v>108.11930338672001</v>
      </c>
      <c r="H13617" s="56"/>
      <c r="I13617" s="56"/>
      <c r="J13617" s="57">
        <v>0.26387014659971603</v>
      </c>
      <c r="K13617" s="57">
        <v>0.311209974071193</v>
      </c>
      <c r="L13617" s="57">
        <v>0.272997739673004</v>
      </c>
      <c r="M13617" s="57">
        <v>0.22192029943369401</v>
      </c>
    </row>
    <row r="13618" spans="1:13" x14ac:dyDescent="0.25">
      <c r="A13618" t="s">
        <v>21101</v>
      </c>
      <c r="B13618" t="s">
        <v>21102</v>
      </c>
      <c r="C13618" s="2" t="s">
        <v>31</v>
      </c>
      <c r="D13618" s="2" t="s">
        <v>80</v>
      </c>
      <c r="E13618" s="2" t="s">
        <v>29028</v>
      </c>
      <c r="F13618" s="56"/>
      <c r="G13618" s="56">
        <v>98.975552638551505</v>
      </c>
      <c r="H13618" s="56">
        <v>96.890471426732901</v>
      </c>
      <c r="I13618" s="56"/>
      <c r="J13618" s="57">
        <v>0.29794042734284298</v>
      </c>
      <c r="K13618" s="57">
        <v>0.35919443781960197</v>
      </c>
      <c r="L13618" s="57">
        <v>0.30400598305760901</v>
      </c>
      <c r="M13618" s="57">
        <v>0.239299520470032</v>
      </c>
    </row>
    <row r="13619" spans="1:13" x14ac:dyDescent="0.25">
      <c r="A13619" t="s">
        <v>18005</v>
      </c>
      <c r="B13619" t="s">
        <v>18006</v>
      </c>
      <c r="C13619" s="2" t="s">
        <v>35</v>
      </c>
      <c r="D13619" s="2" t="s">
        <v>54</v>
      </c>
      <c r="E13619" s="2" t="s">
        <v>29028</v>
      </c>
      <c r="F13619" s="56">
        <v>97.110874965970396</v>
      </c>
      <c r="G13619" s="56">
        <v>91.367523023187104</v>
      </c>
      <c r="H13619" s="56">
        <v>94.063074647885799</v>
      </c>
      <c r="I13619" s="56"/>
      <c r="J13619" s="57">
        <v>0.333033193419004</v>
      </c>
      <c r="K13619" s="57">
        <v>0.41135524792978301</v>
      </c>
      <c r="L13619" s="57">
        <v>0.31678063261821698</v>
      </c>
      <c r="M13619" s="57">
        <v>0.244589749680415</v>
      </c>
    </row>
    <row r="13620" spans="1:13" x14ac:dyDescent="0.25">
      <c r="A13620" t="s">
        <v>9359</v>
      </c>
      <c r="B13620" t="s">
        <v>9360</v>
      </c>
      <c r="C13620" s="2" t="s">
        <v>35</v>
      </c>
      <c r="D13620" s="2" t="s">
        <v>69</v>
      </c>
      <c r="E13620" s="2" t="s">
        <v>29028</v>
      </c>
      <c r="F13620" s="56"/>
      <c r="G13620" s="56">
        <v>101.049225627468</v>
      </c>
      <c r="H13620" s="56"/>
      <c r="I13620" s="56"/>
      <c r="J13620" s="57">
        <v>0.247839345931749</v>
      </c>
      <c r="K13620" s="57">
        <v>0.30017884360625302</v>
      </c>
      <c r="L13620" s="57">
        <v>0.259327411838779</v>
      </c>
      <c r="M13620" s="57">
        <v>0.200638699019449</v>
      </c>
    </row>
    <row r="13621" spans="1:13" x14ac:dyDescent="0.25">
      <c r="A13621" t="s">
        <v>22196</v>
      </c>
      <c r="B13621" t="s">
        <v>22197</v>
      </c>
      <c r="C13621" s="2" t="s">
        <v>35</v>
      </c>
      <c r="D13621" s="2" t="s">
        <v>39</v>
      </c>
      <c r="E13621" s="2" t="s">
        <v>29028</v>
      </c>
      <c r="F13621" s="56"/>
      <c r="G13621" s="56">
        <v>108.11930338672001</v>
      </c>
      <c r="H13621" s="56"/>
      <c r="I13621" s="56"/>
      <c r="J13621" s="57">
        <v>0.26387014659971603</v>
      </c>
      <c r="K13621" s="57">
        <v>0.311209974071193</v>
      </c>
      <c r="L13621" s="57">
        <v>0.272997739673004</v>
      </c>
      <c r="M13621" s="57">
        <v>0.22192029943369401</v>
      </c>
    </row>
    <row r="13622" spans="1:13" x14ac:dyDescent="0.25">
      <c r="A13622" t="s">
        <v>9345</v>
      </c>
      <c r="B13622" t="s">
        <v>9346</v>
      </c>
      <c r="C13622" s="2" t="s">
        <v>31</v>
      </c>
      <c r="D13622" s="2" t="s">
        <v>69</v>
      </c>
      <c r="E13622" s="2" t="s">
        <v>29028</v>
      </c>
      <c r="F13622" s="56"/>
      <c r="G13622" s="56">
        <v>101.049225627468</v>
      </c>
      <c r="H13622" s="56"/>
      <c r="I13622" s="56"/>
      <c r="J13622" s="57">
        <v>0.247839345931749</v>
      </c>
      <c r="K13622" s="57">
        <v>0.30017884360625302</v>
      </c>
      <c r="L13622" s="57">
        <v>0.259327411838779</v>
      </c>
      <c r="M13622" s="57">
        <v>0.200638699019449</v>
      </c>
    </row>
    <row r="13623" spans="1:13" x14ac:dyDescent="0.25">
      <c r="A13623" t="s">
        <v>19126</v>
      </c>
      <c r="B13623" t="s">
        <v>19127</v>
      </c>
      <c r="C13623" s="2" t="s">
        <v>35</v>
      </c>
      <c r="D13623" s="2" t="s">
        <v>217</v>
      </c>
      <c r="E13623" s="2" t="s">
        <v>29028</v>
      </c>
      <c r="F13623" s="56"/>
      <c r="G13623" s="56">
        <v>92.686788130163706</v>
      </c>
      <c r="H13623" s="56"/>
      <c r="I13623" s="56"/>
      <c r="J13623" s="57">
        <v>0.27479810375779401</v>
      </c>
      <c r="K13623" s="57">
        <v>0.32647802734998999</v>
      </c>
      <c r="L13623" s="57">
        <v>0.27858148010115702</v>
      </c>
      <c r="M13623" s="57">
        <v>0.22625176050406001</v>
      </c>
    </row>
    <row r="13624" spans="1:13" x14ac:dyDescent="0.25">
      <c r="A13624" t="s">
        <v>22198</v>
      </c>
      <c r="B13624" t="s">
        <v>22199</v>
      </c>
      <c r="C13624" s="2" t="s">
        <v>35</v>
      </c>
      <c r="D13624" s="2" t="s">
        <v>39</v>
      </c>
      <c r="E13624" s="2" t="s">
        <v>29028</v>
      </c>
      <c r="F13624" s="56"/>
      <c r="G13624" s="56">
        <v>108.11930338672001</v>
      </c>
      <c r="H13624" s="56"/>
      <c r="I13624" s="56"/>
      <c r="J13624" s="57">
        <v>0.26387014659971603</v>
      </c>
      <c r="K13624" s="57">
        <v>0.311209974071193</v>
      </c>
      <c r="L13624" s="57">
        <v>0.272997739673004</v>
      </c>
      <c r="M13624" s="57">
        <v>0.22192029943369401</v>
      </c>
    </row>
    <row r="13625" spans="1:13" x14ac:dyDescent="0.25">
      <c r="A13625" t="s">
        <v>4029</v>
      </c>
      <c r="B13625" t="s">
        <v>4030</v>
      </c>
      <c r="C13625" s="2" t="s">
        <v>31</v>
      </c>
      <c r="D13625" s="2" t="s">
        <v>217</v>
      </c>
      <c r="E13625" s="2" t="s">
        <v>29028</v>
      </c>
      <c r="F13625" s="56">
        <v>114.12430644283999</v>
      </c>
      <c r="G13625" s="56">
        <v>119.178623088847</v>
      </c>
      <c r="H13625" s="56">
        <v>118.54176920538499</v>
      </c>
      <c r="I13625" s="56"/>
      <c r="J13625" s="57">
        <v>0.31793948687873103</v>
      </c>
      <c r="K13625" s="57">
        <v>0.34535612026962398</v>
      </c>
      <c r="L13625" s="57">
        <v>0.323307485278714</v>
      </c>
      <c r="M13625" s="57">
        <v>0.29054711173534797</v>
      </c>
    </row>
    <row r="13626" spans="1:13" x14ac:dyDescent="0.25">
      <c r="A13626" t="s">
        <v>12439</v>
      </c>
      <c r="B13626" t="s">
        <v>12440</v>
      </c>
      <c r="C13626" s="2" t="s">
        <v>35</v>
      </c>
      <c r="D13626" s="2" t="s">
        <v>217</v>
      </c>
      <c r="E13626" s="2" t="s">
        <v>29028</v>
      </c>
      <c r="F13626" s="56">
        <v>97.775514471838704</v>
      </c>
      <c r="G13626" s="56">
        <v>100.680233267303</v>
      </c>
      <c r="H13626" s="56">
        <v>101.54588281760699</v>
      </c>
      <c r="I13626" s="56"/>
      <c r="J13626" s="57">
        <v>0.32558795607547097</v>
      </c>
      <c r="K13626" s="57">
        <v>0.389770090255881</v>
      </c>
      <c r="L13626" s="57">
        <v>0.33574977374391501</v>
      </c>
      <c r="M13626" s="57">
        <v>0.26399193825116002</v>
      </c>
    </row>
    <row r="13627" spans="1:13" x14ac:dyDescent="0.25">
      <c r="A13627" t="s">
        <v>12441</v>
      </c>
      <c r="B13627" t="s">
        <v>12442</v>
      </c>
      <c r="C13627" s="2" t="s">
        <v>35</v>
      </c>
      <c r="D13627" s="2" t="s">
        <v>217</v>
      </c>
      <c r="E13627" s="2" t="s">
        <v>29028</v>
      </c>
      <c r="F13627" s="56"/>
      <c r="G13627" s="56">
        <v>98.015388669407798</v>
      </c>
      <c r="H13627" s="56"/>
      <c r="I13627" s="56"/>
      <c r="J13627" s="57">
        <v>0.262365822546408</v>
      </c>
      <c r="K13627" s="57">
        <v>0.31371899868341602</v>
      </c>
      <c r="L13627" s="57">
        <v>0.27094073696062798</v>
      </c>
      <c r="M13627" s="57">
        <v>0.204402087495068</v>
      </c>
    </row>
    <row r="13628" spans="1:13" x14ac:dyDescent="0.25">
      <c r="A13628" t="s">
        <v>12433</v>
      </c>
      <c r="B13628" t="s">
        <v>12434</v>
      </c>
      <c r="C13628" s="2" t="s">
        <v>31</v>
      </c>
      <c r="D13628" s="2" t="s">
        <v>217</v>
      </c>
      <c r="E13628" s="2" t="s">
        <v>29028</v>
      </c>
      <c r="F13628" s="56"/>
      <c r="G13628" s="56">
        <v>98.015388669407798</v>
      </c>
      <c r="H13628" s="56"/>
      <c r="I13628" s="56"/>
      <c r="J13628" s="57">
        <v>0.262365822546408</v>
      </c>
      <c r="K13628" s="57">
        <v>0.31371899868341602</v>
      </c>
      <c r="L13628" s="57">
        <v>0.27094073696062798</v>
      </c>
      <c r="M13628" s="57">
        <v>0.204402087495068</v>
      </c>
    </row>
    <row r="13629" spans="1:13" x14ac:dyDescent="0.25">
      <c r="A13629" t="s">
        <v>12443</v>
      </c>
      <c r="B13629" t="s">
        <v>12444</v>
      </c>
      <c r="C13629" s="2" t="s">
        <v>35</v>
      </c>
      <c r="D13629" s="2" t="s">
        <v>217</v>
      </c>
      <c r="E13629" s="2" t="s">
        <v>29028</v>
      </c>
      <c r="F13629" s="56"/>
      <c r="G13629" s="56">
        <v>98.015388669407798</v>
      </c>
      <c r="H13629" s="56"/>
      <c r="I13629" s="56"/>
      <c r="J13629" s="57">
        <v>0.262365822546408</v>
      </c>
      <c r="K13629" s="57">
        <v>0.31371899868341602</v>
      </c>
      <c r="L13629" s="57">
        <v>0.27094073696062798</v>
      </c>
      <c r="M13629" s="57">
        <v>0.204402087495068</v>
      </c>
    </row>
    <row r="13630" spans="1:13" x14ac:dyDescent="0.25">
      <c r="A13630" t="s">
        <v>12445</v>
      </c>
      <c r="B13630" t="s">
        <v>12446</v>
      </c>
      <c r="C13630" s="2" t="s">
        <v>35</v>
      </c>
      <c r="D13630" s="2" t="s">
        <v>217</v>
      </c>
      <c r="E13630" s="2" t="s">
        <v>29028</v>
      </c>
      <c r="F13630" s="56"/>
      <c r="G13630" s="56">
        <v>98.015388669407798</v>
      </c>
      <c r="H13630" s="56"/>
      <c r="I13630" s="56"/>
      <c r="J13630" s="57">
        <v>0.262365822546408</v>
      </c>
      <c r="K13630" s="57">
        <v>0.31371899868341602</v>
      </c>
      <c r="L13630" s="57">
        <v>0.27094073696062798</v>
      </c>
      <c r="M13630" s="57">
        <v>0.204402087495068</v>
      </c>
    </row>
    <row r="13631" spans="1:13" x14ac:dyDescent="0.25">
      <c r="A13631" t="s">
        <v>12435</v>
      </c>
      <c r="B13631" t="s">
        <v>12436</v>
      </c>
      <c r="C13631" s="2" t="s">
        <v>31</v>
      </c>
      <c r="D13631" s="2" t="s">
        <v>217</v>
      </c>
      <c r="E13631" s="2" t="s">
        <v>29028</v>
      </c>
      <c r="F13631" s="56"/>
      <c r="G13631" s="56">
        <v>98.015388669407798</v>
      </c>
      <c r="H13631" s="56"/>
      <c r="I13631" s="56"/>
      <c r="J13631" s="57">
        <v>0.262365822546408</v>
      </c>
      <c r="K13631" s="57">
        <v>0.31371899868341602</v>
      </c>
      <c r="L13631" s="57">
        <v>0.27094073696062798</v>
      </c>
      <c r="M13631" s="57">
        <v>0.204402087495068</v>
      </c>
    </row>
    <row r="13632" spans="1:13" x14ac:dyDescent="0.25">
      <c r="A13632" t="s">
        <v>12437</v>
      </c>
      <c r="B13632" t="s">
        <v>12438</v>
      </c>
      <c r="C13632" s="2" t="s">
        <v>31</v>
      </c>
      <c r="D13632" s="2" t="s">
        <v>217</v>
      </c>
      <c r="E13632" s="2" t="s">
        <v>29028</v>
      </c>
      <c r="F13632" s="56"/>
      <c r="G13632" s="56">
        <v>98.015388669407798</v>
      </c>
      <c r="H13632" s="56"/>
      <c r="I13632" s="56"/>
      <c r="J13632" s="57">
        <v>0.262365822546408</v>
      </c>
      <c r="K13632" s="57">
        <v>0.31371899868341602</v>
      </c>
      <c r="L13632" s="57">
        <v>0.27094073696062798</v>
      </c>
      <c r="M13632" s="57">
        <v>0.204402087495068</v>
      </c>
    </row>
    <row r="13633" spans="1:13" x14ac:dyDescent="0.25">
      <c r="A13633" t="s">
        <v>12447</v>
      </c>
      <c r="B13633" t="s">
        <v>12448</v>
      </c>
      <c r="C13633" s="2" t="s">
        <v>35</v>
      </c>
      <c r="D13633" s="2" t="s">
        <v>217</v>
      </c>
      <c r="E13633" s="2" t="s">
        <v>29028</v>
      </c>
      <c r="F13633" s="56"/>
      <c r="G13633" s="56">
        <v>98.015388669407798</v>
      </c>
      <c r="H13633" s="56"/>
      <c r="I13633" s="56"/>
      <c r="J13633" s="57">
        <v>0.262365822546408</v>
      </c>
      <c r="K13633" s="57">
        <v>0.31371899868341602</v>
      </c>
      <c r="L13633" s="57">
        <v>0.27094073696062798</v>
      </c>
      <c r="M13633" s="57">
        <v>0.204402087495068</v>
      </c>
    </row>
    <row r="13634" spans="1:13" x14ac:dyDescent="0.25">
      <c r="A13634" t="s">
        <v>5300</v>
      </c>
      <c r="B13634" t="s">
        <v>5301</v>
      </c>
      <c r="C13634" s="2" t="s">
        <v>35</v>
      </c>
      <c r="D13634" s="2" t="s">
        <v>100</v>
      </c>
      <c r="E13634" s="2" t="s">
        <v>29028</v>
      </c>
      <c r="F13634" s="56"/>
      <c r="G13634" s="56">
        <v>97.528852506741501</v>
      </c>
      <c r="H13634" s="56"/>
      <c r="I13634" s="56"/>
      <c r="J13634" s="57">
        <v>0.27826329211411399</v>
      </c>
      <c r="K13634" s="57">
        <v>0.33657459234057702</v>
      </c>
      <c r="L13634" s="57">
        <v>0.28771036517527199</v>
      </c>
      <c r="M13634" s="57">
        <v>0.21377958074384501</v>
      </c>
    </row>
    <row r="13635" spans="1:13" x14ac:dyDescent="0.25">
      <c r="A13635" t="s">
        <v>13412</v>
      </c>
      <c r="B13635" t="s">
        <v>13413</v>
      </c>
      <c r="C13635" s="2" t="s">
        <v>35</v>
      </c>
      <c r="D13635" s="2" t="s">
        <v>83</v>
      </c>
      <c r="E13635" s="2" t="s">
        <v>29028</v>
      </c>
      <c r="F13635" s="56">
        <v>96.4244235682077</v>
      </c>
      <c r="G13635" s="56">
        <v>94.7172570064388</v>
      </c>
      <c r="H13635" s="56">
        <v>95.2088137189468</v>
      </c>
      <c r="I13635" s="56"/>
      <c r="J13635" s="57">
        <v>0.30463805080572598</v>
      </c>
      <c r="K13635" s="57">
        <v>0.352193085325128</v>
      </c>
      <c r="L13635" s="57">
        <v>0.30965689027232501</v>
      </c>
      <c r="M13635" s="57">
        <v>0.24796411980317901</v>
      </c>
    </row>
    <row r="13636" spans="1:13" x14ac:dyDescent="0.25">
      <c r="A13636" t="s">
        <v>13398</v>
      </c>
      <c r="B13636" t="s">
        <v>13399</v>
      </c>
      <c r="C13636" s="2" t="s">
        <v>31</v>
      </c>
      <c r="D13636" s="2" t="s">
        <v>83</v>
      </c>
      <c r="E13636" s="2" t="s">
        <v>29028</v>
      </c>
      <c r="F13636" s="56">
        <v>96.4244235682077</v>
      </c>
      <c r="G13636" s="56">
        <v>94.7172570064388</v>
      </c>
      <c r="H13636" s="56">
        <v>95.2088137189468</v>
      </c>
      <c r="I13636" s="56"/>
      <c r="J13636" s="57">
        <v>0.30463805080572598</v>
      </c>
      <c r="K13636" s="57">
        <v>0.352193085325128</v>
      </c>
      <c r="L13636" s="57">
        <v>0.30965689027232501</v>
      </c>
      <c r="M13636" s="57">
        <v>0.24796411980317901</v>
      </c>
    </row>
    <row r="13637" spans="1:13" x14ac:dyDescent="0.25">
      <c r="A13637" t="s">
        <v>13400</v>
      </c>
      <c r="B13637" t="s">
        <v>13401</v>
      </c>
      <c r="C13637" s="2" t="s">
        <v>31</v>
      </c>
      <c r="D13637" s="2" t="s">
        <v>83</v>
      </c>
      <c r="E13637" s="2" t="s">
        <v>29028</v>
      </c>
      <c r="F13637" s="56">
        <v>96.4244235682077</v>
      </c>
      <c r="G13637" s="56">
        <v>94.7172570064388</v>
      </c>
      <c r="H13637" s="56">
        <v>95.2088137189468</v>
      </c>
      <c r="I13637" s="56"/>
      <c r="J13637" s="57">
        <v>0.30463805080572598</v>
      </c>
      <c r="K13637" s="57">
        <v>0.352193085325128</v>
      </c>
      <c r="L13637" s="57">
        <v>0.30965689027232501</v>
      </c>
      <c r="M13637" s="57">
        <v>0.24796411980317901</v>
      </c>
    </row>
    <row r="13638" spans="1:13" x14ac:dyDescent="0.25">
      <c r="A13638" t="s">
        <v>13404</v>
      </c>
      <c r="B13638" t="s">
        <v>13405</v>
      </c>
      <c r="C13638" s="2" t="s">
        <v>31</v>
      </c>
      <c r="D13638" s="2" t="s">
        <v>83</v>
      </c>
      <c r="E13638" s="2" t="s">
        <v>29028</v>
      </c>
      <c r="F13638" s="56">
        <v>96.4244235682077</v>
      </c>
      <c r="G13638" s="56">
        <v>94.7172570064388</v>
      </c>
      <c r="H13638" s="56">
        <v>95.2088137189468</v>
      </c>
      <c r="I13638" s="56"/>
      <c r="J13638" s="57">
        <v>0.30463805080572598</v>
      </c>
      <c r="K13638" s="57">
        <v>0.352193085325128</v>
      </c>
      <c r="L13638" s="57">
        <v>0.30965689027232501</v>
      </c>
      <c r="M13638" s="57">
        <v>0.24796411980317901</v>
      </c>
    </row>
    <row r="13639" spans="1:13" x14ac:dyDescent="0.25">
      <c r="A13639" t="s">
        <v>13406</v>
      </c>
      <c r="B13639" t="s">
        <v>13407</v>
      </c>
      <c r="C13639" s="2" t="s">
        <v>31</v>
      </c>
      <c r="D13639" s="2" t="s">
        <v>83</v>
      </c>
      <c r="E13639" s="2" t="s">
        <v>29028</v>
      </c>
      <c r="F13639" s="56">
        <v>96.4244235682077</v>
      </c>
      <c r="G13639" s="56">
        <v>94.7172570064388</v>
      </c>
      <c r="H13639" s="56">
        <v>95.2088137189468</v>
      </c>
      <c r="I13639" s="56"/>
      <c r="J13639" s="57">
        <v>0.30463805080572598</v>
      </c>
      <c r="K13639" s="57">
        <v>0.352193085325128</v>
      </c>
      <c r="L13639" s="57">
        <v>0.30965689027232501</v>
      </c>
      <c r="M13639" s="57">
        <v>0.24796411980317901</v>
      </c>
    </row>
    <row r="13640" spans="1:13" x14ac:dyDescent="0.25">
      <c r="A13640" t="s">
        <v>13408</v>
      </c>
      <c r="B13640" t="s">
        <v>13409</v>
      </c>
      <c r="C13640" s="2" t="s">
        <v>31</v>
      </c>
      <c r="D13640" s="2" t="s">
        <v>83</v>
      </c>
      <c r="E13640" s="2" t="s">
        <v>29028</v>
      </c>
      <c r="F13640" s="56">
        <v>97.277619089541801</v>
      </c>
      <c r="G13640" s="56">
        <v>94.055789289058595</v>
      </c>
      <c r="H13640" s="56">
        <v>93.614881744811797</v>
      </c>
      <c r="I13640" s="56">
        <v>104.093126369526</v>
      </c>
      <c r="J13640" s="57">
        <v>0.43850685220267499</v>
      </c>
      <c r="K13640" s="57">
        <v>0.51040357885767196</v>
      </c>
      <c r="L13640" s="57">
        <v>0.44046276705502002</v>
      </c>
      <c r="M13640" s="57">
        <v>0.36282728818965798</v>
      </c>
    </row>
    <row r="13641" spans="1:13" x14ac:dyDescent="0.25">
      <c r="A13641" t="s">
        <v>13410</v>
      </c>
      <c r="B13641" t="s">
        <v>13411</v>
      </c>
      <c r="C13641" s="2" t="s">
        <v>31</v>
      </c>
      <c r="D13641" s="2" t="s">
        <v>83</v>
      </c>
      <c r="E13641" s="2" t="s">
        <v>29028</v>
      </c>
      <c r="F13641" s="56">
        <v>96.4244235682077</v>
      </c>
      <c r="G13641" s="56">
        <v>94.7172570064388</v>
      </c>
      <c r="H13641" s="56">
        <v>95.2088137189468</v>
      </c>
      <c r="I13641" s="56"/>
      <c r="J13641" s="57">
        <v>0.30463805080572598</v>
      </c>
      <c r="K13641" s="57">
        <v>0.352193085325128</v>
      </c>
      <c r="L13641" s="57">
        <v>0.30965689027232501</v>
      </c>
      <c r="M13641" s="57">
        <v>0.24796411980317901</v>
      </c>
    </row>
    <row r="13642" spans="1:13" x14ac:dyDescent="0.25">
      <c r="A13642" t="s">
        <v>13414</v>
      </c>
      <c r="B13642" t="s">
        <v>13415</v>
      </c>
      <c r="C13642" s="2" t="s">
        <v>35</v>
      </c>
      <c r="D13642" s="2" t="s">
        <v>83</v>
      </c>
      <c r="E13642" s="2" t="s">
        <v>29028</v>
      </c>
      <c r="F13642" s="56">
        <v>96.4244235682077</v>
      </c>
      <c r="G13642" s="56">
        <v>94.7172570064388</v>
      </c>
      <c r="H13642" s="56">
        <v>95.2088137189468</v>
      </c>
      <c r="I13642" s="56"/>
      <c r="J13642" s="57">
        <v>0.30463805080572598</v>
      </c>
      <c r="K13642" s="57">
        <v>0.352193085325128</v>
      </c>
      <c r="L13642" s="57">
        <v>0.30965689027232501</v>
      </c>
      <c r="M13642" s="57">
        <v>0.24796411980317901</v>
      </c>
    </row>
    <row r="13643" spans="1:13" x14ac:dyDescent="0.25">
      <c r="A13643" t="s">
        <v>13416</v>
      </c>
      <c r="B13643" t="s">
        <v>13417</v>
      </c>
      <c r="C13643" s="2" t="s">
        <v>35</v>
      </c>
      <c r="D13643" s="2" t="s">
        <v>83</v>
      </c>
      <c r="E13643" s="2" t="s">
        <v>29028</v>
      </c>
      <c r="F13643" s="56">
        <v>96.4244235682077</v>
      </c>
      <c r="G13643" s="56">
        <v>94.7172570064388</v>
      </c>
      <c r="H13643" s="56">
        <v>95.2088137189468</v>
      </c>
      <c r="I13643" s="56"/>
      <c r="J13643" s="57">
        <v>0.30463805080572598</v>
      </c>
      <c r="K13643" s="57">
        <v>0.352193085325128</v>
      </c>
      <c r="L13643" s="57">
        <v>0.30965689027232501</v>
      </c>
      <c r="M13643" s="57">
        <v>0.24796411980317901</v>
      </c>
    </row>
    <row r="13644" spans="1:13" x14ac:dyDescent="0.25">
      <c r="A13644" t="s">
        <v>13418</v>
      </c>
      <c r="B13644" t="s">
        <v>13419</v>
      </c>
      <c r="C13644" s="2" t="s">
        <v>35</v>
      </c>
      <c r="D13644" s="2" t="s">
        <v>83</v>
      </c>
      <c r="E13644" s="2" t="s">
        <v>29028</v>
      </c>
      <c r="F13644" s="56">
        <v>96.4244235682077</v>
      </c>
      <c r="G13644" s="56">
        <v>94.7172570064388</v>
      </c>
      <c r="H13644" s="56">
        <v>95.2088137189468</v>
      </c>
      <c r="I13644" s="56"/>
      <c r="J13644" s="57">
        <v>0.30463805080572598</v>
      </c>
      <c r="K13644" s="57">
        <v>0.352193085325128</v>
      </c>
      <c r="L13644" s="57">
        <v>0.30965689027232501</v>
      </c>
      <c r="M13644" s="57">
        <v>0.24796411980317901</v>
      </c>
    </row>
    <row r="13645" spans="1:13" x14ac:dyDescent="0.25">
      <c r="A13645" t="s">
        <v>18059</v>
      </c>
      <c r="B13645" t="s">
        <v>18060</v>
      </c>
      <c r="C13645" s="2" t="s">
        <v>35</v>
      </c>
      <c r="D13645" s="2" t="s">
        <v>80</v>
      </c>
      <c r="E13645" s="2" t="s">
        <v>29028</v>
      </c>
      <c r="F13645" s="56"/>
      <c r="G13645" s="56">
        <v>87.289819959827796</v>
      </c>
      <c r="H13645" s="56">
        <v>93.873517943519303</v>
      </c>
      <c r="I13645" s="56"/>
      <c r="J13645" s="57">
        <v>0.29314773664022098</v>
      </c>
      <c r="K13645" s="57">
        <v>0.36164166201464898</v>
      </c>
      <c r="L13645" s="57">
        <v>0.30599690512907501</v>
      </c>
      <c r="M13645" s="57">
        <v>0.21647433026117299</v>
      </c>
    </row>
    <row r="13646" spans="1:13" x14ac:dyDescent="0.25">
      <c r="A13646" t="s">
        <v>27432</v>
      </c>
      <c r="B13646" t="s">
        <v>27433</v>
      </c>
      <c r="C13646" s="2" t="s">
        <v>31</v>
      </c>
      <c r="D13646" s="2" t="s">
        <v>39</v>
      </c>
      <c r="E13646" s="2" t="s">
        <v>29028</v>
      </c>
      <c r="F13646" s="56"/>
      <c r="G13646" s="56">
        <v>97.476037112021601</v>
      </c>
      <c r="H13646" s="56"/>
      <c r="I13646" s="56"/>
      <c r="J13646" s="57">
        <v>0.26548792519964898</v>
      </c>
      <c r="K13646" s="57">
        <v>0.315158845416457</v>
      </c>
      <c r="L13646" s="57">
        <v>0.27503812979303799</v>
      </c>
      <c r="M13646" s="57">
        <v>0.20980774264757501</v>
      </c>
    </row>
    <row r="13647" spans="1:13" x14ac:dyDescent="0.25">
      <c r="A13647" t="s">
        <v>27434</v>
      </c>
      <c r="B13647" t="s">
        <v>27435</v>
      </c>
      <c r="C13647" s="2" t="s">
        <v>31</v>
      </c>
      <c r="D13647" s="2" t="s">
        <v>39</v>
      </c>
      <c r="E13647" s="2" t="s">
        <v>29028</v>
      </c>
      <c r="F13647" s="56"/>
      <c r="G13647" s="56">
        <v>97.476037112021601</v>
      </c>
      <c r="H13647" s="56"/>
      <c r="I13647" s="56"/>
      <c r="J13647" s="57">
        <v>0.26548792519964898</v>
      </c>
      <c r="K13647" s="57">
        <v>0.315158845416457</v>
      </c>
      <c r="L13647" s="57">
        <v>0.27503812979303799</v>
      </c>
      <c r="M13647" s="57">
        <v>0.20980774264757501</v>
      </c>
    </row>
    <row r="13648" spans="1:13" x14ac:dyDescent="0.25">
      <c r="A13648" t="s">
        <v>25283</v>
      </c>
      <c r="B13648" t="s">
        <v>25284</v>
      </c>
      <c r="C13648" s="2" t="s">
        <v>31</v>
      </c>
      <c r="D13648" s="2" t="s">
        <v>36</v>
      </c>
      <c r="E13648" s="2" t="s">
        <v>29028</v>
      </c>
      <c r="F13648" s="56"/>
      <c r="G13648" s="56">
        <v>104.434263187285</v>
      </c>
      <c r="H13648" s="56"/>
      <c r="I13648" s="56"/>
      <c r="J13648" s="57">
        <v>0.26874790700191498</v>
      </c>
      <c r="K13648" s="57">
        <v>0.30808987532395898</v>
      </c>
      <c r="L13648" s="57">
        <v>0.27289387051191999</v>
      </c>
      <c r="M13648" s="57">
        <v>0.222773481519116</v>
      </c>
    </row>
    <row r="13649" spans="1:13" x14ac:dyDescent="0.25">
      <c r="A13649" t="s">
        <v>25285</v>
      </c>
      <c r="B13649" t="s">
        <v>25286</v>
      </c>
      <c r="C13649" s="2" t="s">
        <v>31</v>
      </c>
      <c r="D13649" s="2" t="s">
        <v>36</v>
      </c>
      <c r="E13649" s="2" t="s">
        <v>29028</v>
      </c>
      <c r="F13649" s="56"/>
      <c r="G13649" s="56">
        <v>104.434263187285</v>
      </c>
      <c r="H13649" s="56"/>
      <c r="I13649" s="56"/>
      <c r="J13649" s="57">
        <v>0.26874790700191498</v>
      </c>
      <c r="K13649" s="57">
        <v>0.30808987532395898</v>
      </c>
      <c r="L13649" s="57">
        <v>0.27289387051191999</v>
      </c>
      <c r="M13649" s="57">
        <v>0.222773481519116</v>
      </c>
    </row>
    <row r="13650" spans="1:13" x14ac:dyDescent="0.25">
      <c r="A13650" t="s">
        <v>25287</v>
      </c>
      <c r="B13650" t="s">
        <v>25288</v>
      </c>
      <c r="C13650" s="2" t="s">
        <v>35</v>
      </c>
      <c r="D13650" s="2" t="s">
        <v>36</v>
      </c>
      <c r="E13650" s="2" t="s">
        <v>29028</v>
      </c>
      <c r="F13650" s="56"/>
      <c r="G13650" s="56">
        <v>104.434263187285</v>
      </c>
      <c r="H13650" s="56"/>
      <c r="I13650" s="56"/>
      <c r="J13650" s="57">
        <v>0.26874790700191498</v>
      </c>
      <c r="K13650" s="57">
        <v>0.30808987532395898</v>
      </c>
      <c r="L13650" s="57">
        <v>0.27289387051191999</v>
      </c>
      <c r="M13650" s="57">
        <v>0.222773481519116</v>
      </c>
    </row>
    <row r="13651" spans="1:13" x14ac:dyDescent="0.25">
      <c r="A13651" t="s">
        <v>25289</v>
      </c>
      <c r="B13651" t="s">
        <v>25290</v>
      </c>
      <c r="C13651" s="2" t="s">
        <v>35</v>
      </c>
      <c r="D13651" s="2" t="s">
        <v>36</v>
      </c>
      <c r="E13651" s="2" t="s">
        <v>29028</v>
      </c>
      <c r="F13651" s="56"/>
      <c r="G13651" s="56">
        <v>104.434263187285</v>
      </c>
      <c r="H13651" s="56"/>
      <c r="I13651" s="56"/>
      <c r="J13651" s="57">
        <v>0.26874790700191498</v>
      </c>
      <c r="K13651" s="57">
        <v>0.30808987532395898</v>
      </c>
      <c r="L13651" s="57">
        <v>0.27289387051191999</v>
      </c>
      <c r="M13651" s="57">
        <v>0.222773481519116</v>
      </c>
    </row>
    <row r="13652" spans="1:13" x14ac:dyDescent="0.25">
      <c r="A13652" t="s">
        <v>25291</v>
      </c>
      <c r="B13652" t="s">
        <v>25292</v>
      </c>
      <c r="C13652" s="2" t="s">
        <v>35</v>
      </c>
      <c r="D13652" s="2" t="s">
        <v>36</v>
      </c>
      <c r="E13652" s="2" t="s">
        <v>29028</v>
      </c>
      <c r="F13652" s="56"/>
      <c r="G13652" s="56">
        <v>104.434263187285</v>
      </c>
      <c r="H13652" s="56"/>
      <c r="I13652" s="56"/>
      <c r="J13652" s="57">
        <v>0.26874790700191498</v>
      </c>
      <c r="K13652" s="57">
        <v>0.30808987532395898</v>
      </c>
      <c r="L13652" s="57">
        <v>0.27289387051191999</v>
      </c>
      <c r="M13652" s="57">
        <v>0.222773481519116</v>
      </c>
    </row>
    <row r="13653" spans="1:13" x14ac:dyDescent="0.25">
      <c r="A13653" t="s">
        <v>25293</v>
      </c>
      <c r="B13653" t="s">
        <v>25294</v>
      </c>
      <c r="C13653" s="2" t="s">
        <v>35</v>
      </c>
      <c r="D13653" s="2" t="s">
        <v>36</v>
      </c>
      <c r="E13653" s="2" t="s">
        <v>29028</v>
      </c>
      <c r="F13653" s="56"/>
      <c r="G13653" s="56">
        <v>104.434263187285</v>
      </c>
      <c r="H13653" s="56"/>
      <c r="I13653" s="56"/>
      <c r="J13653" s="57">
        <v>0.26874790700191498</v>
      </c>
      <c r="K13653" s="57">
        <v>0.30808987532395898</v>
      </c>
      <c r="L13653" s="57">
        <v>0.27289387051191999</v>
      </c>
      <c r="M13653" s="57">
        <v>0.222773481519116</v>
      </c>
    </row>
    <row r="13654" spans="1:13" x14ac:dyDescent="0.25">
      <c r="A13654" t="s">
        <v>23751</v>
      </c>
      <c r="B13654" t="s">
        <v>23752</v>
      </c>
      <c r="C13654" s="2" t="s">
        <v>31</v>
      </c>
      <c r="D13654" s="2" t="s">
        <v>236</v>
      </c>
      <c r="E13654" s="2" t="s">
        <v>29028</v>
      </c>
      <c r="F13654" s="56"/>
      <c r="G13654" s="56">
        <v>97.476037112021601</v>
      </c>
      <c r="H13654" s="56"/>
      <c r="I13654" s="56"/>
      <c r="J13654" s="57">
        <v>0.26548792519964898</v>
      </c>
      <c r="K13654" s="57">
        <v>0.315158845416457</v>
      </c>
      <c r="L13654" s="57">
        <v>0.27503812979303799</v>
      </c>
      <c r="M13654" s="57">
        <v>0.20980774264757501</v>
      </c>
    </row>
    <row r="13655" spans="1:13" x14ac:dyDescent="0.25">
      <c r="A13655" t="s">
        <v>23753</v>
      </c>
      <c r="B13655" t="s">
        <v>23754</v>
      </c>
      <c r="C13655" s="2" t="s">
        <v>31</v>
      </c>
      <c r="D13655" s="2" t="s">
        <v>236</v>
      </c>
      <c r="E13655" s="2" t="s">
        <v>29028</v>
      </c>
      <c r="F13655" s="56"/>
      <c r="G13655" s="56">
        <v>97.476037112021601</v>
      </c>
      <c r="H13655" s="56"/>
      <c r="I13655" s="56"/>
      <c r="J13655" s="57">
        <v>0.26548792519964898</v>
      </c>
      <c r="K13655" s="57">
        <v>0.315158845416457</v>
      </c>
      <c r="L13655" s="57">
        <v>0.27503812979303799</v>
      </c>
      <c r="M13655" s="57">
        <v>0.20980774264757501</v>
      </c>
    </row>
    <row r="13656" spans="1:13" x14ac:dyDescent="0.25">
      <c r="A13656" t="s">
        <v>23767</v>
      </c>
      <c r="B13656" t="s">
        <v>23768</v>
      </c>
      <c r="C13656" s="2" t="s">
        <v>35</v>
      </c>
      <c r="D13656" s="2" t="s">
        <v>236</v>
      </c>
      <c r="E13656" s="2" t="s">
        <v>29028</v>
      </c>
      <c r="F13656" s="56"/>
      <c r="G13656" s="56">
        <v>97.476037112021601</v>
      </c>
      <c r="H13656" s="56"/>
      <c r="I13656" s="56"/>
      <c r="J13656" s="57">
        <v>0.26548792519964898</v>
      </c>
      <c r="K13656" s="57">
        <v>0.315158845416457</v>
      </c>
      <c r="L13656" s="57">
        <v>0.27503812979303799</v>
      </c>
      <c r="M13656" s="57">
        <v>0.20980774264757501</v>
      </c>
    </row>
    <row r="13657" spans="1:13" x14ac:dyDescent="0.25">
      <c r="A13657" t="s">
        <v>23771</v>
      </c>
      <c r="B13657" t="s">
        <v>23772</v>
      </c>
      <c r="C13657" s="2" t="s">
        <v>35</v>
      </c>
      <c r="D13657" s="2" t="s">
        <v>236</v>
      </c>
      <c r="E13657" s="2" t="s">
        <v>29028</v>
      </c>
      <c r="F13657" s="56">
        <v>94.351787490748094</v>
      </c>
      <c r="G13657" s="56">
        <v>95.8499885903679</v>
      </c>
      <c r="H13657" s="56">
        <v>104.56902492335</v>
      </c>
      <c r="I13657" s="56"/>
      <c r="J13657" s="57">
        <v>0.32597980956737099</v>
      </c>
      <c r="K13657" s="57">
        <v>0.37999398425770498</v>
      </c>
      <c r="L13657" s="57">
        <v>0.33582492563571498</v>
      </c>
      <c r="M13657" s="57">
        <v>0.26962640894032303</v>
      </c>
    </row>
    <row r="13658" spans="1:13" x14ac:dyDescent="0.25">
      <c r="A13658" t="s">
        <v>23755</v>
      </c>
      <c r="B13658" t="s">
        <v>23756</v>
      </c>
      <c r="C13658" s="2" t="s">
        <v>31</v>
      </c>
      <c r="D13658" s="2" t="s">
        <v>236</v>
      </c>
      <c r="E13658" s="2" t="s">
        <v>29028</v>
      </c>
      <c r="F13658" s="56">
        <v>90.595779706530294</v>
      </c>
      <c r="G13658" s="56">
        <v>95.950735977586703</v>
      </c>
      <c r="H13658" s="56">
        <v>107.795869156385</v>
      </c>
      <c r="I13658" s="56">
        <v>103.822043268418</v>
      </c>
      <c r="J13658" s="57">
        <v>0.53748030233604505</v>
      </c>
      <c r="K13658" s="57">
        <v>0.609059340356363</v>
      </c>
      <c r="L13658" s="57">
        <v>0.548950008268692</v>
      </c>
      <c r="M13658" s="57">
        <v>0.473281491599997</v>
      </c>
    </row>
    <row r="13659" spans="1:13" x14ac:dyDescent="0.25">
      <c r="A13659" t="s">
        <v>23775</v>
      </c>
      <c r="B13659" t="s">
        <v>23776</v>
      </c>
      <c r="C13659" s="2" t="s">
        <v>35</v>
      </c>
      <c r="D13659" s="2" t="s">
        <v>236</v>
      </c>
      <c r="E13659" s="2" t="s">
        <v>29028</v>
      </c>
      <c r="F13659" s="56"/>
      <c r="G13659" s="56">
        <v>97.476037112021601</v>
      </c>
      <c r="H13659" s="56"/>
      <c r="I13659" s="56"/>
      <c r="J13659" s="57">
        <v>0.26548792519964898</v>
      </c>
      <c r="K13659" s="57">
        <v>0.315158845416457</v>
      </c>
      <c r="L13659" s="57">
        <v>0.27503812979303799</v>
      </c>
      <c r="M13659" s="57">
        <v>0.20980774264757501</v>
      </c>
    </row>
    <row r="13660" spans="1:13" x14ac:dyDescent="0.25">
      <c r="A13660" t="s">
        <v>23757</v>
      </c>
      <c r="B13660" t="s">
        <v>23758</v>
      </c>
      <c r="C13660" s="2" t="s">
        <v>31</v>
      </c>
      <c r="D13660" s="2" t="s">
        <v>236</v>
      </c>
      <c r="E13660" s="2" t="s">
        <v>29028</v>
      </c>
      <c r="F13660" s="56"/>
      <c r="G13660" s="56">
        <v>97.476037112021601</v>
      </c>
      <c r="H13660" s="56"/>
      <c r="I13660" s="56"/>
      <c r="J13660" s="57">
        <v>0.26548792519964898</v>
      </c>
      <c r="K13660" s="57">
        <v>0.315158845416457</v>
      </c>
      <c r="L13660" s="57">
        <v>0.27503812979303799</v>
      </c>
      <c r="M13660" s="57">
        <v>0.20980774264757501</v>
      </c>
    </row>
    <row r="13661" spans="1:13" x14ac:dyDescent="0.25">
      <c r="A13661" t="s">
        <v>23759</v>
      </c>
      <c r="B13661" t="s">
        <v>23760</v>
      </c>
      <c r="C13661" s="2" t="s">
        <v>31</v>
      </c>
      <c r="D13661" s="2" t="s">
        <v>236</v>
      </c>
      <c r="E13661" s="2" t="s">
        <v>29028</v>
      </c>
      <c r="F13661" s="56"/>
      <c r="G13661" s="56">
        <v>97.476037112021601</v>
      </c>
      <c r="H13661" s="56"/>
      <c r="I13661" s="56"/>
      <c r="J13661" s="57">
        <v>0.26548792519964898</v>
      </c>
      <c r="K13661" s="57">
        <v>0.315158845416457</v>
      </c>
      <c r="L13661" s="57">
        <v>0.27503812979303799</v>
      </c>
      <c r="M13661" s="57">
        <v>0.20980774264757501</v>
      </c>
    </row>
    <row r="13662" spans="1:13" x14ac:dyDescent="0.25">
      <c r="A13662" t="s">
        <v>23763</v>
      </c>
      <c r="B13662" t="s">
        <v>23764</v>
      </c>
      <c r="C13662" s="2" t="s">
        <v>31</v>
      </c>
      <c r="D13662" s="2" t="s">
        <v>236</v>
      </c>
      <c r="E13662" s="2" t="s">
        <v>29028</v>
      </c>
      <c r="F13662" s="56"/>
      <c r="G13662" s="56">
        <v>97.476037112021601</v>
      </c>
      <c r="H13662" s="56"/>
      <c r="I13662" s="56"/>
      <c r="J13662" s="57">
        <v>0.26548792519964898</v>
      </c>
      <c r="K13662" s="57">
        <v>0.315158845416457</v>
      </c>
      <c r="L13662" s="57">
        <v>0.27503812979303799</v>
      </c>
      <c r="M13662" s="57">
        <v>0.20980774264757501</v>
      </c>
    </row>
    <row r="13663" spans="1:13" x14ac:dyDescent="0.25">
      <c r="A13663" t="s">
        <v>23005</v>
      </c>
      <c r="B13663" t="s">
        <v>23006</v>
      </c>
      <c r="C13663" s="2" t="s">
        <v>35</v>
      </c>
      <c r="D13663" s="2" t="s">
        <v>312</v>
      </c>
      <c r="E13663" s="2" t="s">
        <v>29028</v>
      </c>
      <c r="F13663" s="56">
        <v>93.691393513837795</v>
      </c>
      <c r="G13663" s="56">
        <v>97.741202742166806</v>
      </c>
      <c r="H13663" s="56">
        <v>104.138835285817</v>
      </c>
      <c r="I13663" s="56"/>
      <c r="J13663" s="57">
        <v>0.31390777928812102</v>
      </c>
      <c r="K13663" s="57">
        <v>0.36924738085855202</v>
      </c>
      <c r="L13663" s="57">
        <v>0.32440320373325798</v>
      </c>
      <c r="M13663" s="57">
        <v>0.25824980933222602</v>
      </c>
    </row>
    <row r="13664" spans="1:13" x14ac:dyDescent="0.25">
      <c r="A13664" t="s">
        <v>23007</v>
      </c>
      <c r="B13664" t="s">
        <v>23008</v>
      </c>
      <c r="C13664" s="2" t="s">
        <v>35</v>
      </c>
      <c r="D13664" s="2" t="s">
        <v>312</v>
      </c>
      <c r="E13664" s="2" t="s">
        <v>29028</v>
      </c>
      <c r="F13664" s="56"/>
      <c r="G13664" s="56">
        <v>97.476037112021601</v>
      </c>
      <c r="H13664" s="56"/>
      <c r="I13664" s="56"/>
      <c r="J13664" s="57">
        <v>0.26548792519964898</v>
      </c>
      <c r="K13664" s="57">
        <v>0.315158845416457</v>
      </c>
      <c r="L13664" s="57">
        <v>0.27503812979303799</v>
      </c>
      <c r="M13664" s="57">
        <v>0.20980774264757501</v>
      </c>
    </row>
    <row r="13665" spans="1:13" x14ac:dyDescent="0.25">
      <c r="A13665" t="s">
        <v>23009</v>
      </c>
      <c r="B13665" t="s">
        <v>23010</v>
      </c>
      <c r="C13665" s="2" t="s">
        <v>35</v>
      </c>
      <c r="D13665" s="2" t="s">
        <v>312</v>
      </c>
      <c r="E13665" s="2" t="s">
        <v>29028</v>
      </c>
      <c r="F13665" s="56"/>
      <c r="G13665" s="56">
        <v>97.476037112021601</v>
      </c>
      <c r="H13665" s="56"/>
      <c r="I13665" s="56"/>
      <c r="J13665" s="57">
        <v>0.26548792519964898</v>
      </c>
      <c r="K13665" s="57">
        <v>0.315158845416457</v>
      </c>
      <c r="L13665" s="57">
        <v>0.27503812979303799</v>
      </c>
      <c r="M13665" s="57">
        <v>0.20980774264757501</v>
      </c>
    </row>
    <row r="13666" spans="1:13" x14ac:dyDescent="0.25">
      <c r="A13666" t="s">
        <v>22999</v>
      </c>
      <c r="B13666" t="s">
        <v>23000</v>
      </c>
      <c r="C13666" s="2" t="s">
        <v>31</v>
      </c>
      <c r="D13666" s="2" t="s">
        <v>312</v>
      </c>
      <c r="E13666" s="2" t="s">
        <v>29028</v>
      </c>
      <c r="F13666" s="56"/>
      <c r="G13666" s="56">
        <v>97.476037112021601</v>
      </c>
      <c r="H13666" s="56"/>
      <c r="I13666" s="56"/>
      <c r="J13666" s="57">
        <v>0.26548792519964898</v>
      </c>
      <c r="K13666" s="57">
        <v>0.315158845416457</v>
      </c>
      <c r="L13666" s="57">
        <v>0.27503812979303799</v>
      </c>
      <c r="M13666" s="57">
        <v>0.20980774264757501</v>
      </c>
    </row>
    <row r="13667" spans="1:13" x14ac:dyDescent="0.25">
      <c r="A13667" t="s">
        <v>23011</v>
      </c>
      <c r="B13667" t="s">
        <v>23012</v>
      </c>
      <c r="C13667" s="2" t="s">
        <v>35</v>
      </c>
      <c r="D13667" s="2" t="s">
        <v>312</v>
      </c>
      <c r="E13667" s="2" t="s">
        <v>29028</v>
      </c>
      <c r="F13667" s="56"/>
      <c r="G13667" s="56">
        <v>97.476037112021601</v>
      </c>
      <c r="H13667" s="56"/>
      <c r="I13667" s="56"/>
      <c r="J13667" s="57">
        <v>0.26548792519964898</v>
      </c>
      <c r="K13667" s="57">
        <v>0.315158845416457</v>
      </c>
      <c r="L13667" s="57">
        <v>0.27503812979303799</v>
      </c>
      <c r="M13667" s="57">
        <v>0.20980774264757501</v>
      </c>
    </row>
    <row r="13668" spans="1:13" x14ac:dyDescent="0.25">
      <c r="A13668" t="s">
        <v>23001</v>
      </c>
      <c r="B13668" t="s">
        <v>23002</v>
      </c>
      <c r="C13668" s="2" t="s">
        <v>31</v>
      </c>
      <c r="D13668" s="2" t="s">
        <v>312</v>
      </c>
      <c r="E13668" s="2" t="s">
        <v>29028</v>
      </c>
      <c r="F13668" s="56"/>
      <c r="G13668" s="56">
        <v>97.476037112021601</v>
      </c>
      <c r="H13668" s="56"/>
      <c r="I13668" s="56"/>
      <c r="J13668" s="57">
        <v>0.26548792519964898</v>
      </c>
      <c r="K13668" s="57">
        <v>0.315158845416457</v>
      </c>
      <c r="L13668" s="57">
        <v>0.27503812979303799</v>
      </c>
      <c r="M13668" s="57">
        <v>0.20980774264757501</v>
      </c>
    </row>
    <row r="13669" spans="1:13" x14ac:dyDescent="0.25">
      <c r="A13669" t="s">
        <v>23013</v>
      </c>
      <c r="B13669" t="s">
        <v>23014</v>
      </c>
      <c r="C13669" s="2" t="s">
        <v>35</v>
      </c>
      <c r="D13669" s="2" t="s">
        <v>312</v>
      </c>
      <c r="E13669" s="2" t="s">
        <v>29028</v>
      </c>
      <c r="F13669" s="56"/>
      <c r="G13669" s="56">
        <v>97.476037112021601</v>
      </c>
      <c r="H13669" s="56"/>
      <c r="I13669" s="56"/>
      <c r="J13669" s="57">
        <v>0.26548792519964898</v>
      </c>
      <c r="K13669" s="57">
        <v>0.315158845416457</v>
      </c>
      <c r="L13669" s="57">
        <v>0.27503812979303799</v>
      </c>
      <c r="M13669" s="57">
        <v>0.20980774264757501</v>
      </c>
    </row>
    <row r="13670" spans="1:13" x14ac:dyDescent="0.25">
      <c r="A13670" t="s">
        <v>23003</v>
      </c>
      <c r="B13670" t="s">
        <v>23004</v>
      </c>
      <c r="C13670" s="2" t="s">
        <v>31</v>
      </c>
      <c r="D13670" s="2" t="s">
        <v>312</v>
      </c>
      <c r="E13670" s="2" t="s">
        <v>29028</v>
      </c>
      <c r="F13670" s="56"/>
      <c r="G13670" s="56">
        <v>97.476037112021601</v>
      </c>
      <c r="H13670" s="56"/>
      <c r="I13670" s="56"/>
      <c r="J13670" s="57">
        <v>0.26548792519964898</v>
      </c>
      <c r="K13670" s="57">
        <v>0.315158845416457</v>
      </c>
      <c r="L13670" s="57">
        <v>0.27503812979303799</v>
      </c>
      <c r="M13670" s="57">
        <v>0.20980774264757501</v>
      </c>
    </row>
    <row r="13671" spans="1:13" x14ac:dyDescent="0.25">
      <c r="A13671" t="s">
        <v>20049</v>
      </c>
      <c r="B13671" t="s">
        <v>20050</v>
      </c>
      <c r="C13671" s="2" t="s">
        <v>31</v>
      </c>
      <c r="D13671" s="2" t="s">
        <v>315</v>
      </c>
      <c r="E13671" s="2" t="s">
        <v>29028</v>
      </c>
      <c r="F13671" s="56"/>
      <c r="G13671" s="56">
        <v>99.811298716718099</v>
      </c>
      <c r="H13671" s="56"/>
      <c r="I13671" s="56"/>
      <c r="J13671" s="57">
        <v>0.28234486297522998</v>
      </c>
      <c r="K13671" s="57">
        <v>0.33705573183047999</v>
      </c>
      <c r="L13671" s="57">
        <v>0.28159324775967898</v>
      </c>
      <c r="M13671" s="57">
        <v>0.215370768321343</v>
      </c>
    </row>
    <row r="13672" spans="1:13" x14ac:dyDescent="0.25">
      <c r="A13672" t="s">
        <v>20051</v>
      </c>
      <c r="B13672" t="s">
        <v>20052</v>
      </c>
      <c r="C13672" s="2" t="s">
        <v>31</v>
      </c>
      <c r="D13672" s="2" t="s">
        <v>315</v>
      </c>
      <c r="E13672" s="2" t="s">
        <v>29028</v>
      </c>
      <c r="F13672" s="56"/>
      <c r="G13672" s="56">
        <v>99.811298716718099</v>
      </c>
      <c r="H13672" s="56"/>
      <c r="I13672" s="56"/>
      <c r="J13672" s="57">
        <v>0.28234486297522998</v>
      </c>
      <c r="K13672" s="57">
        <v>0.33705573183047999</v>
      </c>
      <c r="L13672" s="57">
        <v>0.28159324775967898</v>
      </c>
      <c r="M13672" s="57">
        <v>0.215370768321343</v>
      </c>
    </row>
    <row r="13673" spans="1:13" x14ac:dyDescent="0.25">
      <c r="A13673" t="s">
        <v>20055</v>
      </c>
      <c r="B13673" t="s">
        <v>20056</v>
      </c>
      <c r="C13673" s="2" t="s">
        <v>35</v>
      </c>
      <c r="D13673" s="2" t="s">
        <v>315</v>
      </c>
      <c r="E13673" s="2" t="s">
        <v>29028</v>
      </c>
      <c r="F13673" s="56"/>
      <c r="G13673" s="56">
        <v>99.811298716718099</v>
      </c>
      <c r="H13673" s="56"/>
      <c r="I13673" s="56"/>
      <c r="J13673" s="57">
        <v>0.28234486297522998</v>
      </c>
      <c r="K13673" s="57">
        <v>0.33705573183047999</v>
      </c>
      <c r="L13673" s="57">
        <v>0.28159324775967898</v>
      </c>
      <c r="M13673" s="57">
        <v>0.215370768321343</v>
      </c>
    </row>
    <row r="13674" spans="1:13" x14ac:dyDescent="0.25">
      <c r="A13674" t="s">
        <v>20057</v>
      </c>
      <c r="B13674" t="s">
        <v>20058</v>
      </c>
      <c r="C13674" s="2" t="s">
        <v>35</v>
      </c>
      <c r="D13674" s="2" t="s">
        <v>315</v>
      </c>
      <c r="E13674" s="2" t="s">
        <v>29028</v>
      </c>
      <c r="F13674" s="56"/>
      <c r="G13674" s="56">
        <v>99.811298716718099</v>
      </c>
      <c r="H13674" s="56"/>
      <c r="I13674" s="56"/>
      <c r="J13674" s="57">
        <v>0.28234486297522998</v>
      </c>
      <c r="K13674" s="57">
        <v>0.33705573183047999</v>
      </c>
      <c r="L13674" s="57">
        <v>0.28159324775967898</v>
      </c>
      <c r="M13674" s="57">
        <v>0.215370768321343</v>
      </c>
    </row>
    <row r="13675" spans="1:13" x14ac:dyDescent="0.25">
      <c r="A13675" t="s">
        <v>20053</v>
      </c>
      <c r="B13675" t="s">
        <v>20054</v>
      </c>
      <c r="C13675" s="2" t="s">
        <v>31</v>
      </c>
      <c r="D13675" s="2" t="s">
        <v>315</v>
      </c>
      <c r="E13675" s="2" t="s">
        <v>29028</v>
      </c>
      <c r="F13675" s="56"/>
      <c r="G13675" s="56">
        <v>99.811298716718099</v>
      </c>
      <c r="H13675" s="56"/>
      <c r="I13675" s="56"/>
      <c r="J13675" s="57">
        <v>0.28234486297522998</v>
      </c>
      <c r="K13675" s="57">
        <v>0.33705573183047999</v>
      </c>
      <c r="L13675" s="57">
        <v>0.28159324775967898</v>
      </c>
      <c r="M13675" s="57">
        <v>0.215370768321343</v>
      </c>
    </row>
    <row r="13676" spans="1:13" x14ac:dyDescent="0.25">
      <c r="A13676" t="s">
        <v>20059</v>
      </c>
      <c r="B13676" t="s">
        <v>20060</v>
      </c>
      <c r="C13676" s="2" t="s">
        <v>35</v>
      </c>
      <c r="D13676" s="2" t="s">
        <v>315</v>
      </c>
      <c r="E13676" s="2" t="s">
        <v>29028</v>
      </c>
      <c r="F13676" s="56"/>
      <c r="G13676" s="56">
        <v>99.811298716718099</v>
      </c>
      <c r="H13676" s="56"/>
      <c r="I13676" s="56"/>
      <c r="J13676" s="57">
        <v>0.28234486297522998</v>
      </c>
      <c r="K13676" s="57">
        <v>0.33705573183047999</v>
      </c>
      <c r="L13676" s="57">
        <v>0.28159324775967898</v>
      </c>
      <c r="M13676" s="57">
        <v>0.215370768321343</v>
      </c>
    </row>
    <row r="13677" spans="1:13" x14ac:dyDescent="0.25">
      <c r="A13677" t="s">
        <v>20061</v>
      </c>
      <c r="B13677" t="s">
        <v>20062</v>
      </c>
      <c r="C13677" s="2" t="s">
        <v>35</v>
      </c>
      <c r="D13677" s="2" t="s">
        <v>315</v>
      </c>
      <c r="E13677" s="2" t="s">
        <v>29028</v>
      </c>
      <c r="F13677" s="56"/>
      <c r="G13677" s="56">
        <v>99.811298716718099</v>
      </c>
      <c r="H13677" s="56"/>
      <c r="I13677" s="56"/>
      <c r="J13677" s="57">
        <v>0.28234486297522998</v>
      </c>
      <c r="K13677" s="57">
        <v>0.33705573183047999</v>
      </c>
      <c r="L13677" s="57">
        <v>0.28159324775967898</v>
      </c>
      <c r="M13677" s="57">
        <v>0.215370768321343</v>
      </c>
    </row>
    <row r="13678" spans="1:13" x14ac:dyDescent="0.25">
      <c r="A13678" t="s">
        <v>15342</v>
      </c>
      <c r="B13678" t="s">
        <v>15343</v>
      </c>
      <c r="C13678" s="2" t="s">
        <v>35</v>
      </c>
      <c r="D13678" s="2" t="s">
        <v>32</v>
      </c>
      <c r="E13678" s="2" t="s">
        <v>29028</v>
      </c>
      <c r="F13678" s="56">
        <v>96.4244235682077</v>
      </c>
      <c r="G13678" s="56">
        <v>94.7172570064388</v>
      </c>
      <c r="H13678" s="56">
        <v>95.2088137189468</v>
      </c>
      <c r="I13678" s="56"/>
      <c r="J13678" s="57">
        <v>0.30463805080572598</v>
      </c>
      <c r="K13678" s="57">
        <v>0.352193085325128</v>
      </c>
      <c r="L13678" s="57">
        <v>0.30965689027232501</v>
      </c>
      <c r="M13678" s="57">
        <v>0.24796411980317901</v>
      </c>
    </row>
    <row r="13679" spans="1:13" x14ac:dyDescent="0.25">
      <c r="A13679" t="s">
        <v>15334</v>
      </c>
      <c r="B13679" t="s">
        <v>15335</v>
      </c>
      <c r="C13679" s="2" t="s">
        <v>31</v>
      </c>
      <c r="D13679" s="2" t="s">
        <v>32</v>
      </c>
      <c r="E13679" s="2" t="s">
        <v>29028</v>
      </c>
      <c r="F13679" s="56">
        <v>96.4244235682077</v>
      </c>
      <c r="G13679" s="56">
        <v>94.7172570064388</v>
      </c>
      <c r="H13679" s="56">
        <v>95.2088137189468</v>
      </c>
      <c r="I13679" s="56"/>
      <c r="J13679" s="57">
        <v>0.30463805080572598</v>
      </c>
      <c r="K13679" s="57">
        <v>0.352193085325128</v>
      </c>
      <c r="L13679" s="57">
        <v>0.30965689027232501</v>
      </c>
      <c r="M13679" s="57">
        <v>0.24796411980317901</v>
      </c>
    </row>
    <row r="13680" spans="1:13" x14ac:dyDescent="0.25">
      <c r="A13680" t="s">
        <v>15336</v>
      </c>
      <c r="B13680" t="s">
        <v>15337</v>
      </c>
      <c r="C13680" s="2" t="s">
        <v>31</v>
      </c>
      <c r="D13680" s="2" t="s">
        <v>32</v>
      </c>
      <c r="E13680" s="2" t="s">
        <v>29028</v>
      </c>
      <c r="F13680" s="56">
        <v>96.4244235682077</v>
      </c>
      <c r="G13680" s="56">
        <v>94.7172570064388</v>
      </c>
      <c r="H13680" s="56">
        <v>95.2088137189468</v>
      </c>
      <c r="I13680" s="56"/>
      <c r="J13680" s="57">
        <v>0.30463805080572598</v>
      </c>
      <c r="K13680" s="57">
        <v>0.352193085325128</v>
      </c>
      <c r="L13680" s="57">
        <v>0.30965689027232501</v>
      </c>
      <c r="M13680" s="57">
        <v>0.24796411980317901</v>
      </c>
    </row>
    <row r="13681" spans="1:13" x14ac:dyDescent="0.25">
      <c r="A13681" t="s">
        <v>15338</v>
      </c>
      <c r="B13681" t="s">
        <v>15339</v>
      </c>
      <c r="C13681" s="2" t="s">
        <v>31</v>
      </c>
      <c r="D13681" s="2" t="s">
        <v>32</v>
      </c>
      <c r="E13681" s="2" t="s">
        <v>29028</v>
      </c>
      <c r="F13681" s="56">
        <v>96.4244235682077</v>
      </c>
      <c r="G13681" s="56">
        <v>94.7172570064388</v>
      </c>
      <c r="H13681" s="56">
        <v>95.2088137189468</v>
      </c>
      <c r="I13681" s="56"/>
      <c r="J13681" s="57">
        <v>0.30463805080572598</v>
      </c>
      <c r="K13681" s="57">
        <v>0.352193085325128</v>
      </c>
      <c r="L13681" s="57">
        <v>0.30965689027232501</v>
      </c>
      <c r="M13681" s="57">
        <v>0.24796411980317901</v>
      </c>
    </row>
    <row r="13682" spans="1:13" x14ac:dyDescent="0.25">
      <c r="A13682" t="s">
        <v>15344</v>
      </c>
      <c r="B13682" t="s">
        <v>15345</v>
      </c>
      <c r="C13682" s="2" t="s">
        <v>35</v>
      </c>
      <c r="D13682" s="2" t="s">
        <v>32</v>
      </c>
      <c r="E13682" s="2" t="s">
        <v>29028</v>
      </c>
      <c r="F13682" s="56">
        <v>96.4244235682077</v>
      </c>
      <c r="G13682" s="56">
        <v>94.7172570064388</v>
      </c>
      <c r="H13682" s="56">
        <v>95.2088137189468</v>
      </c>
      <c r="I13682" s="56"/>
      <c r="J13682" s="57">
        <v>0.30463805080572598</v>
      </c>
      <c r="K13682" s="57">
        <v>0.352193085325128</v>
      </c>
      <c r="L13682" s="57">
        <v>0.30965689027232501</v>
      </c>
      <c r="M13682" s="57">
        <v>0.24796411980317901</v>
      </c>
    </row>
    <row r="13683" spans="1:13" x14ac:dyDescent="0.25">
      <c r="A13683" t="s">
        <v>15340</v>
      </c>
      <c r="B13683" t="s">
        <v>15341</v>
      </c>
      <c r="C13683" s="2" t="s">
        <v>31</v>
      </c>
      <c r="D13683" s="2" t="s">
        <v>32</v>
      </c>
      <c r="E13683" s="2" t="s">
        <v>29028</v>
      </c>
      <c r="F13683" s="56">
        <v>96.4244235682077</v>
      </c>
      <c r="G13683" s="56">
        <v>94.7172570064388</v>
      </c>
      <c r="H13683" s="56">
        <v>95.2088137189468</v>
      </c>
      <c r="I13683" s="56"/>
      <c r="J13683" s="57">
        <v>0.30463805080572598</v>
      </c>
      <c r="K13683" s="57">
        <v>0.352193085325128</v>
      </c>
      <c r="L13683" s="57">
        <v>0.30965689027232501</v>
      </c>
      <c r="M13683" s="57">
        <v>0.24796411980317901</v>
      </c>
    </row>
    <row r="13684" spans="1:13" x14ac:dyDescent="0.25">
      <c r="A13684" t="s">
        <v>8553</v>
      </c>
      <c r="B13684" t="s">
        <v>8554</v>
      </c>
      <c r="C13684" s="2" t="s">
        <v>35</v>
      </c>
      <c r="D13684" s="2" t="s">
        <v>236</v>
      </c>
      <c r="E13684" s="2" t="s">
        <v>29028</v>
      </c>
      <c r="F13684" s="56">
        <v>95.016465946423395</v>
      </c>
      <c r="G13684" s="56">
        <v>95.699194106503597</v>
      </c>
      <c r="H13684" s="56">
        <v>93.166407540713706</v>
      </c>
      <c r="I13684" s="56"/>
      <c r="J13684" s="57">
        <v>0.34808727950657897</v>
      </c>
      <c r="K13684" s="57">
        <v>0.41281783263671001</v>
      </c>
      <c r="L13684" s="57">
        <v>0.34623008083388301</v>
      </c>
      <c r="M13684" s="57">
        <v>0.27081318895234602</v>
      </c>
    </row>
    <row r="13685" spans="1:13" x14ac:dyDescent="0.25">
      <c r="A13685" t="s">
        <v>8555</v>
      </c>
      <c r="B13685" t="s">
        <v>8556</v>
      </c>
      <c r="C13685" s="2" t="s">
        <v>35</v>
      </c>
      <c r="D13685" s="2" t="s">
        <v>236</v>
      </c>
      <c r="E13685" s="2" t="s">
        <v>29028</v>
      </c>
      <c r="F13685" s="56"/>
      <c r="G13685" s="56">
        <v>95.013869258528501</v>
      </c>
      <c r="H13685" s="56"/>
      <c r="I13685" s="56"/>
      <c r="J13685" s="57">
        <v>0.27417042660681101</v>
      </c>
      <c r="K13685" s="57">
        <v>0.327556659746295</v>
      </c>
      <c r="L13685" s="57">
        <v>0.27654144982791001</v>
      </c>
      <c r="M13685" s="57">
        <v>0.20291183261303999</v>
      </c>
    </row>
    <row r="13686" spans="1:13" x14ac:dyDescent="0.25">
      <c r="A13686" t="s">
        <v>8557</v>
      </c>
      <c r="B13686" t="s">
        <v>8558</v>
      </c>
      <c r="C13686" s="2" t="s">
        <v>35</v>
      </c>
      <c r="D13686" s="2" t="s">
        <v>236</v>
      </c>
      <c r="E13686" s="2" t="s">
        <v>29028</v>
      </c>
      <c r="F13686" s="56"/>
      <c r="G13686" s="56">
        <v>92.451451689380406</v>
      </c>
      <c r="H13686" s="56"/>
      <c r="I13686" s="56"/>
      <c r="J13686" s="57">
        <v>0.29024419896305798</v>
      </c>
      <c r="K13686" s="57">
        <v>0.34596970448900799</v>
      </c>
      <c r="L13686" s="57">
        <v>0.29412450779664401</v>
      </c>
      <c r="M13686" s="57">
        <v>0.219881863285697</v>
      </c>
    </row>
    <row r="13687" spans="1:13" x14ac:dyDescent="0.25">
      <c r="A13687" t="s">
        <v>8559</v>
      </c>
      <c r="B13687" t="s">
        <v>8560</v>
      </c>
      <c r="C13687" s="2" t="s">
        <v>35</v>
      </c>
      <c r="D13687" s="2" t="s">
        <v>236</v>
      </c>
      <c r="E13687" s="2" t="s">
        <v>29028</v>
      </c>
      <c r="F13687" s="56"/>
      <c r="G13687" s="56">
        <v>95.013869258528501</v>
      </c>
      <c r="H13687" s="56"/>
      <c r="I13687" s="56"/>
      <c r="J13687" s="57">
        <v>0.27417042660681101</v>
      </c>
      <c r="K13687" s="57">
        <v>0.327556659746295</v>
      </c>
      <c r="L13687" s="57">
        <v>0.27654144982791001</v>
      </c>
      <c r="M13687" s="57">
        <v>0.20291183261303999</v>
      </c>
    </row>
    <row r="13688" spans="1:13" x14ac:dyDescent="0.25">
      <c r="A13688" t="s">
        <v>8551</v>
      </c>
      <c r="B13688" t="s">
        <v>8552</v>
      </c>
      <c r="C13688" s="2" t="s">
        <v>31</v>
      </c>
      <c r="D13688" s="2" t="s">
        <v>236</v>
      </c>
      <c r="E13688" s="2" t="s">
        <v>29028</v>
      </c>
      <c r="F13688" s="56"/>
      <c r="G13688" s="56">
        <v>95.013869258528501</v>
      </c>
      <c r="H13688" s="56"/>
      <c r="I13688" s="56"/>
      <c r="J13688" s="57">
        <v>0.27417042660681101</v>
      </c>
      <c r="K13688" s="57">
        <v>0.327556659746295</v>
      </c>
      <c r="L13688" s="57">
        <v>0.27654144982791001</v>
      </c>
      <c r="M13688" s="57">
        <v>0.20291183261303999</v>
      </c>
    </row>
    <row r="13689" spans="1:13" x14ac:dyDescent="0.25">
      <c r="A13689" t="s">
        <v>26401</v>
      </c>
      <c r="B13689" t="s">
        <v>26402</v>
      </c>
      <c r="C13689" s="2" t="s">
        <v>35</v>
      </c>
      <c r="D13689" s="2" t="s">
        <v>83</v>
      </c>
      <c r="E13689" s="2" t="s">
        <v>29028</v>
      </c>
      <c r="F13689" s="56"/>
      <c r="G13689" s="56">
        <v>104.912556664674</v>
      </c>
      <c r="H13689" s="56">
        <v>101.69493217450599</v>
      </c>
      <c r="I13689" s="56"/>
      <c r="J13689" s="57">
        <v>0.285615077148619</v>
      </c>
      <c r="K13689" s="57">
        <v>0.35787705927082197</v>
      </c>
      <c r="L13689" s="57">
        <v>0.29917842801811401</v>
      </c>
      <c r="M13689" s="57">
        <v>0.21656354973832301</v>
      </c>
    </row>
    <row r="13690" spans="1:13" x14ac:dyDescent="0.25">
      <c r="A13690" t="s">
        <v>26955</v>
      </c>
      <c r="B13690" t="s">
        <v>26956</v>
      </c>
      <c r="C13690" s="2" t="s">
        <v>31</v>
      </c>
      <c r="D13690" s="2" t="s">
        <v>217</v>
      </c>
      <c r="E13690" s="2" t="s">
        <v>29028</v>
      </c>
      <c r="F13690" s="56">
        <v>96.4244235682077</v>
      </c>
      <c r="G13690" s="56">
        <v>94.7172570064388</v>
      </c>
      <c r="H13690" s="56">
        <v>95.2088137189468</v>
      </c>
      <c r="I13690" s="56"/>
      <c r="J13690" s="57">
        <v>0.30463805080572598</v>
      </c>
      <c r="K13690" s="57">
        <v>0.352193085325128</v>
      </c>
      <c r="L13690" s="57">
        <v>0.30965689027232501</v>
      </c>
      <c r="M13690" s="57">
        <v>0.24796411980317901</v>
      </c>
    </row>
    <row r="13691" spans="1:13" x14ac:dyDescent="0.25">
      <c r="A13691" t="s">
        <v>26957</v>
      </c>
      <c r="B13691" t="s">
        <v>26958</v>
      </c>
      <c r="C13691" s="2" t="s">
        <v>31</v>
      </c>
      <c r="D13691" s="2" t="s">
        <v>217</v>
      </c>
      <c r="E13691" s="2" t="s">
        <v>29028</v>
      </c>
      <c r="F13691" s="56">
        <v>96.4244235682077</v>
      </c>
      <c r="G13691" s="56">
        <v>94.7172570064388</v>
      </c>
      <c r="H13691" s="56">
        <v>95.2088137189468</v>
      </c>
      <c r="I13691" s="56"/>
      <c r="J13691" s="57">
        <v>0.30463805080572598</v>
      </c>
      <c r="K13691" s="57">
        <v>0.352193085325128</v>
      </c>
      <c r="L13691" s="57">
        <v>0.30965689027232501</v>
      </c>
      <c r="M13691" s="57">
        <v>0.24796411980317901</v>
      </c>
    </row>
    <row r="13692" spans="1:13" x14ac:dyDescent="0.25">
      <c r="A13692" t="s">
        <v>26969</v>
      </c>
      <c r="B13692" t="s">
        <v>26970</v>
      </c>
      <c r="C13692" s="2" t="s">
        <v>35</v>
      </c>
      <c r="D13692" s="2" t="s">
        <v>217</v>
      </c>
      <c r="E13692" s="2" t="s">
        <v>29028</v>
      </c>
      <c r="F13692" s="56">
        <v>96.4244235682077</v>
      </c>
      <c r="G13692" s="56">
        <v>94.7172570064388</v>
      </c>
      <c r="H13692" s="56">
        <v>95.2088137189468</v>
      </c>
      <c r="I13692" s="56"/>
      <c r="J13692" s="57">
        <v>0.30463805080572598</v>
      </c>
      <c r="K13692" s="57">
        <v>0.352193085325128</v>
      </c>
      <c r="L13692" s="57">
        <v>0.30965689027232501</v>
      </c>
      <c r="M13692" s="57">
        <v>0.24796411980317901</v>
      </c>
    </row>
    <row r="13693" spans="1:13" x14ac:dyDescent="0.25">
      <c r="A13693" t="s">
        <v>26959</v>
      </c>
      <c r="B13693" t="s">
        <v>26960</v>
      </c>
      <c r="C13693" s="2" t="s">
        <v>31</v>
      </c>
      <c r="D13693" s="2" t="s">
        <v>217</v>
      </c>
      <c r="E13693" s="2" t="s">
        <v>29028</v>
      </c>
      <c r="F13693" s="56">
        <v>96.4244235682077</v>
      </c>
      <c r="G13693" s="56">
        <v>94.7172570064388</v>
      </c>
      <c r="H13693" s="56">
        <v>95.2088137189468</v>
      </c>
      <c r="I13693" s="56"/>
      <c r="J13693" s="57">
        <v>0.30463805080572598</v>
      </c>
      <c r="K13693" s="57">
        <v>0.352193085325128</v>
      </c>
      <c r="L13693" s="57">
        <v>0.30965689027232501</v>
      </c>
      <c r="M13693" s="57">
        <v>0.24796411980317901</v>
      </c>
    </row>
    <row r="13694" spans="1:13" x14ac:dyDescent="0.25">
      <c r="A13694" t="s">
        <v>26961</v>
      </c>
      <c r="B13694" t="s">
        <v>26962</v>
      </c>
      <c r="C13694" s="2" t="s">
        <v>31</v>
      </c>
      <c r="D13694" s="2" t="s">
        <v>217</v>
      </c>
      <c r="E13694" s="2" t="s">
        <v>29028</v>
      </c>
      <c r="F13694" s="56">
        <v>96.4244235682077</v>
      </c>
      <c r="G13694" s="56">
        <v>94.7172570064388</v>
      </c>
      <c r="H13694" s="56">
        <v>95.2088137189468</v>
      </c>
      <c r="I13694" s="56"/>
      <c r="J13694" s="57">
        <v>0.30463805080572598</v>
      </c>
      <c r="K13694" s="57">
        <v>0.352193085325128</v>
      </c>
      <c r="L13694" s="57">
        <v>0.30965689027232501</v>
      </c>
      <c r="M13694" s="57">
        <v>0.24796411980317901</v>
      </c>
    </row>
    <row r="13695" spans="1:13" x14ac:dyDescent="0.25">
      <c r="A13695" t="s">
        <v>26963</v>
      </c>
      <c r="B13695" t="s">
        <v>26964</v>
      </c>
      <c r="C13695" s="2" t="s">
        <v>31</v>
      </c>
      <c r="D13695" s="2" t="s">
        <v>217</v>
      </c>
      <c r="E13695" s="2" t="s">
        <v>29028</v>
      </c>
      <c r="F13695" s="56">
        <v>96.4244235682077</v>
      </c>
      <c r="G13695" s="56">
        <v>94.7172570064388</v>
      </c>
      <c r="H13695" s="56">
        <v>95.2088137189468</v>
      </c>
      <c r="I13695" s="56"/>
      <c r="J13695" s="57">
        <v>0.30463805080572598</v>
      </c>
      <c r="K13695" s="57">
        <v>0.352193085325128</v>
      </c>
      <c r="L13695" s="57">
        <v>0.30965689027232501</v>
      </c>
      <c r="M13695" s="57">
        <v>0.24796411980317901</v>
      </c>
    </row>
    <row r="13696" spans="1:13" x14ac:dyDescent="0.25">
      <c r="A13696" t="s">
        <v>26971</v>
      </c>
      <c r="B13696" t="s">
        <v>26972</v>
      </c>
      <c r="C13696" s="2" t="s">
        <v>35</v>
      </c>
      <c r="D13696" s="2" t="s">
        <v>217</v>
      </c>
      <c r="E13696" s="2" t="s">
        <v>29028</v>
      </c>
      <c r="F13696" s="56">
        <v>96.4244235682077</v>
      </c>
      <c r="G13696" s="56">
        <v>94.7172570064388</v>
      </c>
      <c r="H13696" s="56">
        <v>95.2088137189468</v>
      </c>
      <c r="I13696" s="56"/>
      <c r="J13696" s="57">
        <v>0.30463805080572598</v>
      </c>
      <c r="K13696" s="57">
        <v>0.352193085325128</v>
      </c>
      <c r="L13696" s="57">
        <v>0.30965689027232501</v>
      </c>
      <c r="M13696" s="57">
        <v>0.24796411980317901</v>
      </c>
    </row>
    <row r="13697" spans="1:13" x14ac:dyDescent="0.25">
      <c r="A13697" t="s">
        <v>26973</v>
      </c>
      <c r="B13697" t="s">
        <v>26974</v>
      </c>
      <c r="C13697" s="2" t="s">
        <v>35</v>
      </c>
      <c r="D13697" s="2" t="s">
        <v>217</v>
      </c>
      <c r="E13697" s="2" t="s">
        <v>29028</v>
      </c>
      <c r="F13697" s="56">
        <v>96.4244235682077</v>
      </c>
      <c r="G13697" s="56">
        <v>94.7172570064388</v>
      </c>
      <c r="H13697" s="56">
        <v>95.2088137189468</v>
      </c>
      <c r="I13697" s="56"/>
      <c r="J13697" s="57">
        <v>0.30463805080572598</v>
      </c>
      <c r="K13697" s="57">
        <v>0.352193085325128</v>
      </c>
      <c r="L13697" s="57">
        <v>0.30965689027232501</v>
      </c>
      <c r="M13697" s="57">
        <v>0.24796411980317901</v>
      </c>
    </row>
    <row r="13698" spans="1:13" x14ac:dyDescent="0.25">
      <c r="A13698" t="s">
        <v>26965</v>
      </c>
      <c r="B13698" t="s">
        <v>26966</v>
      </c>
      <c r="C13698" s="2" t="s">
        <v>31</v>
      </c>
      <c r="D13698" s="2" t="s">
        <v>217</v>
      </c>
      <c r="E13698" s="2" t="s">
        <v>29028</v>
      </c>
      <c r="F13698" s="56">
        <v>96.4244235682077</v>
      </c>
      <c r="G13698" s="56">
        <v>94.7172570064388</v>
      </c>
      <c r="H13698" s="56">
        <v>95.2088137189468</v>
      </c>
      <c r="I13698" s="56"/>
      <c r="J13698" s="57">
        <v>0.30463805080572598</v>
      </c>
      <c r="K13698" s="57">
        <v>0.352193085325128</v>
      </c>
      <c r="L13698" s="57">
        <v>0.30965689027232501</v>
      </c>
      <c r="M13698" s="57">
        <v>0.24796411980317901</v>
      </c>
    </row>
    <row r="13699" spans="1:13" x14ac:dyDescent="0.25">
      <c r="A13699" t="s">
        <v>26967</v>
      </c>
      <c r="B13699" t="s">
        <v>26968</v>
      </c>
      <c r="C13699" s="2" t="s">
        <v>31</v>
      </c>
      <c r="D13699" s="2" t="s">
        <v>217</v>
      </c>
      <c r="E13699" s="2" t="s">
        <v>29028</v>
      </c>
      <c r="F13699" s="56">
        <v>96.4244235682077</v>
      </c>
      <c r="G13699" s="56">
        <v>94.7172570064388</v>
      </c>
      <c r="H13699" s="56">
        <v>95.2088137189468</v>
      </c>
      <c r="I13699" s="56"/>
      <c r="J13699" s="57">
        <v>0.30463805080572598</v>
      </c>
      <c r="K13699" s="57">
        <v>0.352193085325128</v>
      </c>
      <c r="L13699" s="57">
        <v>0.30965689027232501</v>
      </c>
      <c r="M13699" s="57">
        <v>0.24796411980317901</v>
      </c>
    </row>
    <row r="13700" spans="1:13" x14ac:dyDescent="0.25">
      <c r="A13700" t="s">
        <v>24520</v>
      </c>
      <c r="B13700" t="s">
        <v>24521</v>
      </c>
      <c r="C13700" s="2" t="s">
        <v>31</v>
      </c>
      <c r="D13700" s="2" t="s">
        <v>289</v>
      </c>
      <c r="E13700" s="2" t="s">
        <v>29028</v>
      </c>
      <c r="F13700" s="56"/>
      <c r="G13700" s="56">
        <v>106.246005411222</v>
      </c>
      <c r="H13700" s="56"/>
      <c r="I13700" s="56"/>
      <c r="J13700" s="57">
        <v>0.26266170463856903</v>
      </c>
      <c r="K13700" s="57">
        <v>0.31396366252404001</v>
      </c>
      <c r="L13700" s="57">
        <v>0.26973857491936698</v>
      </c>
      <c r="M13700" s="57">
        <v>0.20953091722365999</v>
      </c>
    </row>
    <row r="13701" spans="1:13" x14ac:dyDescent="0.25">
      <c r="A13701" t="s">
        <v>24522</v>
      </c>
      <c r="B13701" t="s">
        <v>24523</v>
      </c>
      <c r="C13701" s="2" t="s">
        <v>31</v>
      </c>
      <c r="D13701" s="2" t="s">
        <v>289</v>
      </c>
      <c r="E13701" s="2" t="s">
        <v>29028</v>
      </c>
      <c r="F13701" s="56"/>
      <c r="G13701" s="56">
        <v>106.246005411222</v>
      </c>
      <c r="H13701" s="56"/>
      <c r="I13701" s="56"/>
      <c r="J13701" s="57">
        <v>0.26266170463856903</v>
      </c>
      <c r="K13701" s="57">
        <v>0.31396366252404001</v>
      </c>
      <c r="L13701" s="57">
        <v>0.26973857491936698</v>
      </c>
      <c r="M13701" s="57">
        <v>0.20953091722365999</v>
      </c>
    </row>
    <row r="13702" spans="1:13" x14ac:dyDescent="0.25">
      <c r="A13702" t="s">
        <v>24528</v>
      </c>
      <c r="B13702" t="s">
        <v>24529</v>
      </c>
      <c r="C13702" s="2" t="s">
        <v>35</v>
      </c>
      <c r="D13702" s="2" t="s">
        <v>289</v>
      </c>
      <c r="E13702" s="2" t="s">
        <v>29028</v>
      </c>
      <c r="F13702" s="56"/>
      <c r="G13702" s="56">
        <v>106.246005411222</v>
      </c>
      <c r="H13702" s="56"/>
      <c r="I13702" s="56"/>
      <c r="J13702" s="57">
        <v>0.26266170463856903</v>
      </c>
      <c r="K13702" s="57">
        <v>0.31396366252404001</v>
      </c>
      <c r="L13702" s="57">
        <v>0.26973857491936698</v>
      </c>
      <c r="M13702" s="57">
        <v>0.20953091722365999</v>
      </c>
    </row>
    <row r="13703" spans="1:13" x14ac:dyDescent="0.25">
      <c r="A13703" t="s">
        <v>24530</v>
      </c>
      <c r="B13703" t="s">
        <v>24531</v>
      </c>
      <c r="C13703" s="2" t="s">
        <v>35</v>
      </c>
      <c r="D13703" s="2" t="s">
        <v>289</v>
      </c>
      <c r="E13703" s="2" t="s">
        <v>29028</v>
      </c>
      <c r="F13703" s="56"/>
      <c r="G13703" s="56">
        <v>106.246005411222</v>
      </c>
      <c r="H13703" s="56"/>
      <c r="I13703" s="56"/>
      <c r="J13703" s="57">
        <v>0.26266170463856903</v>
      </c>
      <c r="K13703" s="57">
        <v>0.31396366252404001</v>
      </c>
      <c r="L13703" s="57">
        <v>0.26973857491936698</v>
      </c>
      <c r="M13703" s="57">
        <v>0.20953091722365999</v>
      </c>
    </row>
    <row r="13704" spans="1:13" x14ac:dyDescent="0.25">
      <c r="A13704" t="s">
        <v>24532</v>
      </c>
      <c r="B13704" t="s">
        <v>24533</v>
      </c>
      <c r="C13704" s="2" t="s">
        <v>35</v>
      </c>
      <c r="D13704" s="2" t="s">
        <v>289</v>
      </c>
      <c r="E13704" s="2" t="s">
        <v>29028</v>
      </c>
      <c r="F13704" s="56"/>
      <c r="G13704" s="56">
        <v>106.246005411222</v>
      </c>
      <c r="H13704" s="56"/>
      <c r="I13704" s="56"/>
      <c r="J13704" s="57">
        <v>0.26266170463856903</v>
      </c>
      <c r="K13704" s="57">
        <v>0.31396366252404001</v>
      </c>
      <c r="L13704" s="57">
        <v>0.26973857491936698</v>
      </c>
      <c r="M13704" s="57">
        <v>0.20953091722365999</v>
      </c>
    </row>
    <row r="13705" spans="1:13" x14ac:dyDescent="0.25">
      <c r="A13705" t="s">
        <v>24534</v>
      </c>
      <c r="B13705" t="s">
        <v>24535</v>
      </c>
      <c r="C13705" s="2" t="s">
        <v>35</v>
      </c>
      <c r="D13705" s="2" t="s">
        <v>289</v>
      </c>
      <c r="E13705" s="2" t="s">
        <v>29028</v>
      </c>
      <c r="F13705" s="56"/>
      <c r="G13705" s="56">
        <v>106.246005411222</v>
      </c>
      <c r="H13705" s="56"/>
      <c r="I13705" s="56"/>
      <c r="J13705" s="57">
        <v>0.26266170463856903</v>
      </c>
      <c r="K13705" s="57">
        <v>0.31396366252404001</v>
      </c>
      <c r="L13705" s="57">
        <v>0.26973857491936698</v>
      </c>
      <c r="M13705" s="57">
        <v>0.20953091722365999</v>
      </c>
    </row>
    <row r="13706" spans="1:13" x14ac:dyDescent="0.25">
      <c r="A13706" t="s">
        <v>24524</v>
      </c>
      <c r="B13706" t="s">
        <v>24525</v>
      </c>
      <c r="C13706" s="2" t="s">
        <v>31</v>
      </c>
      <c r="D13706" s="2" t="s">
        <v>289</v>
      </c>
      <c r="E13706" s="2" t="s">
        <v>29028</v>
      </c>
      <c r="F13706" s="56"/>
      <c r="G13706" s="56">
        <v>106.246005411222</v>
      </c>
      <c r="H13706" s="56"/>
      <c r="I13706" s="56"/>
      <c r="J13706" s="57">
        <v>0.26266170463856903</v>
      </c>
      <c r="K13706" s="57">
        <v>0.31396366252404001</v>
      </c>
      <c r="L13706" s="57">
        <v>0.26973857491936698</v>
      </c>
      <c r="M13706" s="57">
        <v>0.20953091722365999</v>
      </c>
    </row>
    <row r="13707" spans="1:13" x14ac:dyDescent="0.25">
      <c r="A13707" t="s">
        <v>24536</v>
      </c>
      <c r="B13707" t="s">
        <v>24537</v>
      </c>
      <c r="C13707" s="2" t="s">
        <v>35</v>
      </c>
      <c r="D13707" s="2" t="s">
        <v>289</v>
      </c>
      <c r="E13707" s="2" t="s">
        <v>29028</v>
      </c>
      <c r="F13707" s="56"/>
      <c r="G13707" s="56">
        <v>106.246005411222</v>
      </c>
      <c r="H13707" s="56"/>
      <c r="I13707" s="56"/>
      <c r="J13707" s="57">
        <v>0.26266170463856903</v>
      </c>
      <c r="K13707" s="57">
        <v>0.31396366252404001</v>
      </c>
      <c r="L13707" s="57">
        <v>0.26973857491936698</v>
      </c>
      <c r="M13707" s="57">
        <v>0.20953091722365999</v>
      </c>
    </row>
    <row r="13708" spans="1:13" x14ac:dyDescent="0.25">
      <c r="A13708" t="s">
        <v>24526</v>
      </c>
      <c r="B13708" t="s">
        <v>24527</v>
      </c>
      <c r="C13708" s="2" t="s">
        <v>31</v>
      </c>
      <c r="D13708" s="2" t="s">
        <v>289</v>
      </c>
      <c r="E13708" s="2" t="s">
        <v>29028</v>
      </c>
      <c r="F13708" s="56"/>
      <c r="G13708" s="56">
        <v>106.246005411222</v>
      </c>
      <c r="H13708" s="56"/>
      <c r="I13708" s="56"/>
      <c r="J13708" s="57">
        <v>0.26266170463856903</v>
      </c>
      <c r="K13708" s="57">
        <v>0.31396366252404001</v>
      </c>
      <c r="L13708" s="57">
        <v>0.26973857491936698</v>
      </c>
      <c r="M13708" s="57">
        <v>0.20953091722365999</v>
      </c>
    </row>
    <row r="13709" spans="1:13" x14ac:dyDescent="0.25">
      <c r="A13709" t="s">
        <v>20033</v>
      </c>
      <c r="B13709" t="s">
        <v>20034</v>
      </c>
      <c r="C13709" s="2" t="s">
        <v>31</v>
      </c>
      <c r="D13709" s="2" t="s">
        <v>315</v>
      </c>
      <c r="E13709" s="2" t="s">
        <v>29028</v>
      </c>
      <c r="F13709" s="56"/>
      <c r="G13709" s="56">
        <v>105.430508344812</v>
      </c>
      <c r="H13709" s="56"/>
      <c r="I13709" s="56"/>
      <c r="J13709" s="57">
        <v>0.29796538479631002</v>
      </c>
      <c r="K13709" s="57">
        <v>0.35280414818068001</v>
      </c>
      <c r="L13709" s="57">
        <v>0.29711135068212402</v>
      </c>
      <c r="M13709" s="57">
        <v>0.236959119311242</v>
      </c>
    </row>
    <row r="13710" spans="1:13" x14ac:dyDescent="0.25">
      <c r="A13710" t="s">
        <v>20041</v>
      </c>
      <c r="B13710" t="s">
        <v>20042</v>
      </c>
      <c r="C13710" s="2" t="s">
        <v>35</v>
      </c>
      <c r="D13710" s="2" t="s">
        <v>315</v>
      </c>
      <c r="E13710" s="2" t="s">
        <v>29028</v>
      </c>
      <c r="F13710" s="56"/>
      <c r="G13710" s="56">
        <v>105.430508344812</v>
      </c>
      <c r="H13710" s="56"/>
      <c r="I13710" s="56"/>
      <c r="J13710" s="57">
        <v>0.29796538479631002</v>
      </c>
      <c r="K13710" s="57">
        <v>0.35280414818068001</v>
      </c>
      <c r="L13710" s="57">
        <v>0.29711135068212402</v>
      </c>
      <c r="M13710" s="57">
        <v>0.236959119311242</v>
      </c>
    </row>
    <row r="13711" spans="1:13" x14ac:dyDescent="0.25">
      <c r="A13711" t="s">
        <v>20043</v>
      </c>
      <c r="B13711" t="s">
        <v>20044</v>
      </c>
      <c r="C13711" s="2" t="s">
        <v>35</v>
      </c>
      <c r="D13711" s="2" t="s">
        <v>315</v>
      </c>
      <c r="E13711" s="2" t="s">
        <v>29028</v>
      </c>
      <c r="F13711" s="56"/>
      <c r="G13711" s="56">
        <v>105.430508344812</v>
      </c>
      <c r="H13711" s="56"/>
      <c r="I13711" s="56"/>
      <c r="J13711" s="57">
        <v>0.29796538479631002</v>
      </c>
      <c r="K13711" s="57">
        <v>0.35280414818068001</v>
      </c>
      <c r="L13711" s="57">
        <v>0.29711135068212402</v>
      </c>
      <c r="M13711" s="57">
        <v>0.236959119311242</v>
      </c>
    </row>
    <row r="13712" spans="1:13" x14ac:dyDescent="0.25">
      <c r="A13712" t="s">
        <v>20045</v>
      </c>
      <c r="B13712" t="s">
        <v>20046</v>
      </c>
      <c r="C13712" s="2" t="s">
        <v>35</v>
      </c>
      <c r="D13712" s="2" t="s">
        <v>315</v>
      </c>
      <c r="E13712" s="2" t="s">
        <v>29028</v>
      </c>
      <c r="F13712" s="56"/>
      <c r="G13712" s="56">
        <v>105.430508344812</v>
      </c>
      <c r="H13712" s="56"/>
      <c r="I13712" s="56"/>
      <c r="J13712" s="57">
        <v>0.29796538479631002</v>
      </c>
      <c r="K13712" s="57">
        <v>0.35280414818068001</v>
      </c>
      <c r="L13712" s="57">
        <v>0.29711135068212402</v>
      </c>
      <c r="M13712" s="57">
        <v>0.236959119311242</v>
      </c>
    </row>
    <row r="13713" spans="1:13" x14ac:dyDescent="0.25">
      <c r="A13713" t="s">
        <v>20047</v>
      </c>
      <c r="B13713" t="s">
        <v>20048</v>
      </c>
      <c r="C13713" s="2" t="s">
        <v>35</v>
      </c>
      <c r="D13713" s="2" t="s">
        <v>315</v>
      </c>
      <c r="E13713" s="2" t="s">
        <v>29028</v>
      </c>
      <c r="F13713" s="56"/>
      <c r="G13713" s="56">
        <v>105.430508344812</v>
      </c>
      <c r="H13713" s="56"/>
      <c r="I13713" s="56"/>
      <c r="J13713" s="57">
        <v>0.29796538479631002</v>
      </c>
      <c r="K13713" s="57">
        <v>0.35280414818068001</v>
      </c>
      <c r="L13713" s="57">
        <v>0.29711135068212402</v>
      </c>
      <c r="M13713" s="57">
        <v>0.236959119311242</v>
      </c>
    </row>
    <row r="13714" spans="1:13" x14ac:dyDescent="0.25">
      <c r="A13714" t="s">
        <v>20035</v>
      </c>
      <c r="B13714" t="s">
        <v>20036</v>
      </c>
      <c r="C13714" s="2" t="s">
        <v>31</v>
      </c>
      <c r="D13714" s="2" t="s">
        <v>315</v>
      </c>
      <c r="E13714" s="2" t="s">
        <v>29028</v>
      </c>
      <c r="F13714" s="56"/>
      <c r="G13714" s="56">
        <v>105.430508344812</v>
      </c>
      <c r="H13714" s="56"/>
      <c r="I13714" s="56"/>
      <c r="J13714" s="57">
        <v>0.29796538479631002</v>
      </c>
      <c r="K13714" s="57">
        <v>0.35280414818068001</v>
      </c>
      <c r="L13714" s="57">
        <v>0.29711135068212402</v>
      </c>
      <c r="M13714" s="57">
        <v>0.236959119311242</v>
      </c>
    </row>
    <row r="13715" spans="1:13" x14ac:dyDescent="0.25">
      <c r="A13715" t="s">
        <v>20037</v>
      </c>
      <c r="B13715" t="s">
        <v>20038</v>
      </c>
      <c r="C13715" s="2" t="s">
        <v>31</v>
      </c>
      <c r="D13715" s="2" t="s">
        <v>315</v>
      </c>
      <c r="E13715" s="2" t="s">
        <v>29028</v>
      </c>
      <c r="F13715" s="56"/>
      <c r="G13715" s="56">
        <v>105.430508344812</v>
      </c>
      <c r="H13715" s="56"/>
      <c r="I13715" s="56"/>
      <c r="J13715" s="57">
        <v>0.29796538479631002</v>
      </c>
      <c r="K13715" s="57">
        <v>0.35280414818068001</v>
      </c>
      <c r="L13715" s="57">
        <v>0.29711135068212402</v>
      </c>
      <c r="M13715" s="57">
        <v>0.236959119311242</v>
      </c>
    </row>
    <row r="13716" spans="1:13" x14ac:dyDescent="0.25">
      <c r="A13716" t="s">
        <v>20039</v>
      </c>
      <c r="B13716" t="s">
        <v>20040</v>
      </c>
      <c r="C13716" s="2" t="s">
        <v>31</v>
      </c>
      <c r="D13716" s="2" t="s">
        <v>315</v>
      </c>
      <c r="E13716" s="2" t="s">
        <v>29028</v>
      </c>
      <c r="F13716" s="56"/>
      <c r="G13716" s="56">
        <v>105.430508344812</v>
      </c>
      <c r="H13716" s="56"/>
      <c r="I13716" s="56"/>
      <c r="J13716" s="57">
        <v>0.29796538479631002</v>
      </c>
      <c r="K13716" s="57">
        <v>0.35280414818068001</v>
      </c>
      <c r="L13716" s="57">
        <v>0.29711135068212402</v>
      </c>
      <c r="M13716" s="57">
        <v>0.236959119311242</v>
      </c>
    </row>
    <row r="13717" spans="1:13" x14ac:dyDescent="0.25">
      <c r="A13717" t="s">
        <v>12805</v>
      </c>
      <c r="B13717" t="s">
        <v>12806</v>
      </c>
      <c r="C13717" s="2" t="s">
        <v>31</v>
      </c>
      <c r="D13717" s="2" t="s">
        <v>289</v>
      </c>
      <c r="E13717" s="2" t="s">
        <v>29028</v>
      </c>
      <c r="F13717" s="56"/>
      <c r="G13717" s="56">
        <v>104.42098157742301</v>
      </c>
      <c r="H13717" s="56"/>
      <c r="I13717" s="56"/>
      <c r="J13717" s="57">
        <v>0.23889805381172299</v>
      </c>
      <c r="K13717" s="57">
        <v>0.30823711029721301</v>
      </c>
      <c r="L13717" s="57">
        <v>0.251632451037128</v>
      </c>
      <c r="M13717" s="57">
        <v>0.16664498689938301</v>
      </c>
    </row>
    <row r="13718" spans="1:13" x14ac:dyDescent="0.25">
      <c r="A13718" t="s">
        <v>12809</v>
      </c>
      <c r="B13718" t="s">
        <v>12810</v>
      </c>
      <c r="C13718" s="2" t="s">
        <v>35</v>
      </c>
      <c r="D13718" s="2" t="s">
        <v>289</v>
      </c>
      <c r="E13718" s="2" t="s">
        <v>29028</v>
      </c>
      <c r="F13718" s="56"/>
      <c r="G13718" s="56">
        <v>104.42098157742301</v>
      </c>
      <c r="H13718" s="56"/>
      <c r="I13718" s="56"/>
      <c r="J13718" s="57">
        <v>0.23889805381172299</v>
      </c>
      <c r="K13718" s="57">
        <v>0.30823711029721301</v>
      </c>
      <c r="L13718" s="57">
        <v>0.251632451037128</v>
      </c>
      <c r="M13718" s="57">
        <v>0.16664498689938301</v>
      </c>
    </row>
    <row r="13719" spans="1:13" x14ac:dyDescent="0.25">
      <c r="A13719" t="s">
        <v>12811</v>
      </c>
      <c r="B13719" t="s">
        <v>12812</v>
      </c>
      <c r="C13719" s="2" t="s">
        <v>35</v>
      </c>
      <c r="D13719" s="2" t="s">
        <v>289</v>
      </c>
      <c r="E13719" s="2" t="s">
        <v>29028</v>
      </c>
      <c r="F13719" s="56"/>
      <c r="G13719" s="56">
        <v>104.42098157742301</v>
      </c>
      <c r="H13719" s="56"/>
      <c r="I13719" s="56"/>
      <c r="J13719" s="57">
        <v>0.23889805381172299</v>
      </c>
      <c r="K13719" s="57">
        <v>0.30823711029721301</v>
      </c>
      <c r="L13719" s="57">
        <v>0.251632451037128</v>
      </c>
      <c r="M13719" s="57">
        <v>0.16664498689938301</v>
      </c>
    </row>
    <row r="13720" spans="1:13" x14ac:dyDescent="0.25">
      <c r="A13720" t="s">
        <v>12813</v>
      </c>
      <c r="B13720" t="s">
        <v>12814</v>
      </c>
      <c r="C13720" s="2" t="s">
        <v>35</v>
      </c>
      <c r="D13720" s="2" t="s">
        <v>289</v>
      </c>
      <c r="E13720" s="2" t="s">
        <v>29028</v>
      </c>
      <c r="F13720" s="56"/>
      <c r="G13720" s="56">
        <v>104.42098157742301</v>
      </c>
      <c r="H13720" s="56"/>
      <c r="I13720" s="56"/>
      <c r="J13720" s="57">
        <v>0.23889805381172299</v>
      </c>
      <c r="K13720" s="57">
        <v>0.30823711029721301</v>
      </c>
      <c r="L13720" s="57">
        <v>0.251632451037128</v>
      </c>
      <c r="M13720" s="57">
        <v>0.16664498689938301</v>
      </c>
    </row>
    <row r="13721" spans="1:13" x14ac:dyDescent="0.25">
      <c r="A13721" t="s">
        <v>1266</v>
      </c>
      <c r="B13721" t="s">
        <v>1267</v>
      </c>
      <c r="C13721" s="2" t="s">
        <v>31</v>
      </c>
      <c r="D13721" s="2" t="s">
        <v>289</v>
      </c>
      <c r="E13721" s="2" t="s">
        <v>29027</v>
      </c>
      <c r="F13721" s="56">
        <v>103.21318017130901</v>
      </c>
      <c r="G13721" s="56">
        <v>110.755062192152</v>
      </c>
      <c r="H13721" s="56">
        <v>100.71781297444799</v>
      </c>
      <c r="I13721" s="56">
        <v>96.652990459395696</v>
      </c>
      <c r="J13721" s="57">
        <v>0.43094929433910001</v>
      </c>
      <c r="K13721" s="57">
        <v>0.53029604664456897</v>
      </c>
      <c r="L13721" s="57">
        <v>0.44937663687611001</v>
      </c>
      <c r="M13721" s="57">
        <v>0.35529240313113902</v>
      </c>
    </row>
    <row r="13722" spans="1:13" x14ac:dyDescent="0.25">
      <c r="A13722" t="s">
        <v>12807</v>
      </c>
      <c r="B13722" t="s">
        <v>12808</v>
      </c>
      <c r="C13722" s="2" t="s">
        <v>31</v>
      </c>
      <c r="D13722" s="2" t="s">
        <v>289</v>
      </c>
      <c r="E13722" s="2" t="s">
        <v>29028</v>
      </c>
      <c r="F13722" s="56"/>
      <c r="G13722" s="56">
        <v>104.42098157742301</v>
      </c>
      <c r="H13722" s="56"/>
      <c r="I13722" s="56"/>
      <c r="J13722" s="57">
        <v>0.23889805381172299</v>
      </c>
      <c r="K13722" s="57">
        <v>0.30823711029721301</v>
      </c>
      <c r="L13722" s="57">
        <v>0.251632451037128</v>
      </c>
      <c r="M13722" s="57">
        <v>0.16664498689938301</v>
      </c>
    </row>
    <row r="13723" spans="1:13" x14ac:dyDescent="0.25">
      <c r="A13723" t="s">
        <v>12815</v>
      </c>
      <c r="B13723" t="s">
        <v>12816</v>
      </c>
      <c r="C13723" s="2" t="s">
        <v>35</v>
      </c>
      <c r="D13723" s="2" t="s">
        <v>289</v>
      </c>
      <c r="E13723" s="2" t="s">
        <v>29028</v>
      </c>
      <c r="F13723" s="56"/>
      <c r="G13723" s="56">
        <v>104.42098157742301</v>
      </c>
      <c r="H13723" s="56"/>
      <c r="I13723" s="56"/>
      <c r="J13723" s="57">
        <v>0.23889805381172299</v>
      </c>
      <c r="K13723" s="57">
        <v>0.30823711029721301</v>
      </c>
      <c r="L13723" s="57">
        <v>0.251632451037128</v>
      </c>
      <c r="M13723" s="57">
        <v>0.16664498689938301</v>
      </c>
    </row>
    <row r="13724" spans="1:13" x14ac:dyDescent="0.25">
      <c r="A13724" t="s">
        <v>12817</v>
      </c>
      <c r="B13724" t="s">
        <v>12818</v>
      </c>
      <c r="C13724" s="2" t="s">
        <v>35</v>
      </c>
      <c r="D13724" s="2" t="s">
        <v>289</v>
      </c>
      <c r="E13724" s="2" t="s">
        <v>29028</v>
      </c>
      <c r="F13724" s="56"/>
      <c r="G13724" s="56">
        <v>104.42098157742301</v>
      </c>
      <c r="H13724" s="56"/>
      <c r="I13724" s="56"/>
      <c r="J13724" s="57">
        <v>0.23889805381172299</v>
      </c>
      <c r="K13724" s="57">
        <v>0.30823711029721301</v>
      </c>
      <c r="L13724" s="57">
        <v>0.251632451037128</v>
      </c>
      <c r="M13724" s="57">
        <v>0.16664498689938301</v>
      </c>
    </row>
    <row r="13725" spans="1:13" x14ac:dyDescent="0.25">
      <c r="A13725" t="s">
        <v>26975</v>
      </c>
      <c r="B13725" t="s">
        <v>26976</v>
      </c>
      <c r="C13725" s="2" t="s">
        <v>31</v>
      </c>
      <c r="D13725" s="2" t="s">
        <v>80</v>
      </c>
      <c r="E13725" s="2" t="s">
        <v>29028</v>
      </c>
      <c r="F13725" s="56"/>
      <c r="G13725" s="56">
        <v>98.015388669407798</v>
      </c>
      <c r="H13725" s="56"/>
      <c r="I13725" s="56"/>
      <c r="J13725" s="57">
        <v>0.262365822546408</v>
      </c>
      <c r="K13725" s="57">
        <v>0.31371899868341602</v>
      </c>
      <c r="L13725" s="57">
        <v>0.27094073696062798</v>
      </c>
      <c r="M13725" s="57">
        <v>0.204402087495068</v>
      </c>
    </row>
    <row r="13726" spans="1:13" x14ac:dyDescent="0.25">
      <c r="A13726" t="s">
        <v>26987</v>
      </c>
      <c r="B13726" t="s">
        <v>26988</v>
      </c>
      <c r="C13726" s="2" t="s">
        <v>35</v>
      </c>
      <c r="D13726" s="2" t="s">
        <v>80</v>
      </c>
      <c r="E13726" s="2" t="s">
        <v>29028</v>
      </c>
      <c r="F13726" s="56"/>
      <c r="G13726" s="56">
        <v>98.015388669407798</v>
      </c>
      <c r="H13726" s="56"/>
      <c r="I13726" s="56"/>
      <c r="J13726" s="57">
        <v>0.262365822546408</v>
      </c>
      <c r="K13726" s="57">
        <v>0.31371899868341602</v>
      </c>
      <c r="L13726" s="57">
        <v>0.27094073696062798</v>
      </c>
      <c r="M13726" s="57">
        <v>0.204402087495068</v>
      </c>
    </row>
    <row r="13727" spans="1:13" x14ac:dyDescent="0.25">
      <c r="A13727" t="s">
        <v>26989</v>
      </c>
      <c r="B13727" t="s">
        <v>26990</v>
      </c>
      <c r="C13727" s="2" t="s">
        <v>35</v>
      </c>
      <c r="D13727" s="2" t="s">
        <v>80</v>
      </c>
      <c r="E13727" s="2" t="s">
        <v>29028</v>
      </c>
      <c r="F13727" s="56"/>
      <c r="G13727" s="56">
        <v>98.015388669407798</v>
      </c>
      <c r="H13727" s="56"/>
      <c r="I13727" s="56"/>
      <c r="J13727" s="57">
        <v>0.262365822546408</v>
      </c>
      <c r="K13727" s="57">
        <v>0.31371899868341602</v>
      </c>
      <c r="L13727" s="57">
        <v>0.27094073696062798</v>
      </c>
      <c r="M13727" s="57">
        <v>0.204402087495068</v>
      </c>
    </row>
    <row r="13728" spans="1:13" x14ac:dyDescent="0.25">
      <c r="A13728" t="s">
        <v>26991</v>
      </c>
      <c r="B13728" t="s">
        <v>26992</v>
      </c>
      <c r="C13728" s="2" t="s">
        <v>35</v>
      </c>
      <c r="D13728" s="2" t="s">
        <v>80</v>
      </c>
      <c r="E13728" s="2" t="s">
        <v>29028</v>
      </c>
      <c r="F13728" s="56"/>
      <c r="G13728" s="56">
        <v>98.015388669407798</v>
      </c>
      <c r="H13728" s="56"/>
      <c r="I13728" s="56"/>
      <c r="J13728" s="57">
        <v>0.262365822546408</v>
      </c>
      <c r="K13728" s="57">
        <v>0.31371899868341602</v>
      </c>
      <c r="L13728" s="57">
        <v>0.27094073696062798</v>
      </c>
      <c r="M13728" s="57">
        <v>0.204402087495068</v>
      </c>
    </row>
    <row r="13729" spans="1:13" x14ac:dyDescent="0.25">
      <c r="A13729" t="s">
        <v>26981</v>
      </c>
      <c r="B13729" t="s">
        <v>26982</v>
      </c>
      <c r="C13729" s="2" t="s">
        <v>35</v>
      </c>
      <c r="D13729" s="2" t="s">
        <v>80</v>
      </c>
      <c r="E13729" s="2" t="s">
        <v>29028</v>
      </c>
      <c r="F13729" s="56"/>
      <c r="G13729" s="56">
        <v>98.015388669407798</v>
      </c>
      <c r="H13729" s="56"/>
      <c r="I13729" s="56"/>
      <c r="J13729" s="57">
        <v>0.262365822546408</v>
      </c>
      <c r="K13729" s="57">
        <v>0.31371899868341602</v>
      </c>
      <c r="L13729" s="57">
        <v>0.27094073696062798</v>
      </c>
      <c r="M13729" s="57">
        <v>0.204402087495068</v>
      </c>
    </row>
    <row r="13730" spans="1:13" x14ac:dyDescent="0.25">
      <c r="A13730" t="s">
        <v>26977</v>
      </c>
      <c r="B13730" t="s">
        <v>26978</v>
      </c>
      <c r="C13730" s="2" t="s">
        <v>31</v>
      </c>
      <c r="D13730" s="2" t="s">
        <v>80</v>
      </c>
      <c r="E13730" s="2" t="s">
        <v>29028</v>
      </c>
      <c r="F13730" s="56"/>
      <c r="G13730" s="56">
        <v>98.015388669407798</v>
      </c>
      <c r="H13730" s="56"/>
      <c r="I13730" s="56"/>
      <c r="J13730" s="57">
        <v>0.262365822546408</v>
      </c>
      <c r="K13730" s="57">
        <v>0.31371899868341602</v>
      </c>
      <c r="L13730" s="57">
        <v>0.27094073696062798</v>
      </c>
      <c r="M13730" s="57">
        <v>0.204402087495068</v>
      </c>
    </row>
    <row r="13731" spans="1:13" x14ac:dyDescent="0.25">
      <c r="A13731" t="s">
        <v>26983</v>
      </c>
      <c r="B13731" t="s">
        <v>26984</v>
      </c>
      <c r="C13731" s="2" t="s">
        <v>35</v>
      </c>
      <c r="D13731" s="2" t="s">
        <v>80</v>
      </c>
      <c r="E13731" s="2" t="s">
        <v>29028</v>
      </c>
      <c r="F13731" s="56"/>
      <c r="G13731" s="56">
        <v>98.015388669407798</v>
      </c>
      <c r="H13731" s="56"/>
      <c r="I13731" s="56"/>
      <c r="J13731" s="57">
        <v>0.262365822546408</v>
      </c>
      <c r="K13731" s="57">
        <v>0.31371899868341602</v>
      </c>
      <c r="L13731" s="57">
        <v>0.27094073696062798</v>
      </c>
      <c r="M13731" s="57">
        <v>0.204402087495068</v>
      </c>
    </row>
    <row r="13732" spans="1:13" x14ac:dyDescent="0.25">
      <c r="A13732" t="s">
        <v>26985</v>
      </c>
      <c r="B13732" t="s">
        <v>26986</v>
      </c>
      <c r="C13732" s="2" t="s">
        <v>35</v>
      </c>
      <c r="D13732" s="2" t="s">
        <v>80</v>
      </c>
      <c r="E13732" s="2" t="s">
        <v>29028</v>
      </c>
      <c r="F13732" s="56"/>
      <c r="G13732" s="56">
        <v>98.015388669407798</v>
      </c>
      <c r="H13732" s="56"/>
      <c r="I13732" s="56"/>
      <c r="J13732" s="57">
        <v>0.262365822546408</v>
      </c>
      <c r="K13732" s="57">
        <v>0.31371899868341602</v>
      </c>
      <c r="L13732" s="57">
        <v>0.27094073696062798</v>
      </c>
      <c r="M13732" s="57">
        <v>0.204402087495068</v>
      </c>
    </row>
    <row r="13733" spans="1:13" x14ac:dyDescent="0.25">
      <c r="A13733" t="s">
        <v>26979</v>
      </c>
      <c r="B13733" t="s">
        <v>26980</v>
      </c>
      <c r="C13733" s="2" t="s">
        <v>31</v>
      </c>
      <c r="D13733" s="2" t="s">
        <v>80</v>
      </c>
      <c r="E13733" s="2" t="s">
        <v>29028</v>
      </c>
      <c r="F13733" s="56"/>
      <c r="G13733" s="56">
        <v>98.015388669407798</v>
      </c>
      <c r="H13733" s="56"/>
      <c r="I13733" s="56"/>
      <c r="J13733" s="57">
        <v>0.262365822546408</v>
      </c>
      <c r="K13733" s="57">
        <v>0.31371899868341602</v>
      </c>
      <c r="L13733" s="57">
        <v>0.27094073696062798</v>
      </c>
      <c r="M13733" s="57">
        <v>0.204402087495068</v>
      </c>
    </row>
    <row r="13734" spans="1:13" x14ac:dyDescent="0.25">
      <c r="A13734" t="s">
        <v>14456</v>
      </c>
      <c r="B13734" t="s">
        <v>14457</v>
      </c>
      <c r="C13734" s="2" t="s">
        <v>31</v>
      </c>
      <c r="D13734" s="2" t="s">
        <v>36</v>
      </c>
      <c r="E13734" s="2" t="s">
        <v>29028</v>
      </c>
      <c r="F13734" s="56"/>
      <c r="G13734" s="56">
        <v>106.246005411222</v>
      </c>
      <c r="H13734" s="56"/>
      <c r="I13734" s="56"/>
      <c r="J13734" s="57">
        <v>0.26266170463856903</v>
      </c>
      <c r="K13734" s="57">
        <v>0.31396366252404001</v>
      </c>
      <c r="L13734" s="57">
        <v>0.26973857491936698</v>
      </c>
      <c r="M13734" s="57">
        <v>0.20953091722365999</v>
      </c>
    </row>
    <row r="13735" spans="1:13" x14ac:dyDescent="0.25">
      <c r="A13735" t="s">
        <v>1502</v>
      </c>
      <c r="B13735" t="s">
        <v>1503</v>
      </c>
      <c r="C13735" s="2" t="s">
        <v>35</v>
      </c>
      <c r="D13735" s="2" t="s">
        <v>36</v>
      </c>
      <c r="E13735" s="2" t="s">
        <v>29027</v>
      </c>
      <c r="F13735" s="56">
        <v>107.517462965628</v>
      </c>
      <c r="G13735" s="56">
        <v>108.40869940113301</v>
      </c>
      <c r="H13735" s="56">
        <v>108.174717338438</v>
      </c>
      <c r="I13735" s="56">
        <v>102.654407224883</v>
      </c>
      <c r="J13735" s="57">
        <v>0.44234438924833802</v>
      </c>
      <c r="K13735" s="57">
        <v>0.53309375378594104</v>
      </c>
      <c r="L13735" s="57">
        <v>0.45084887475229701</v>
      </c>
      <c r="M13735" s="57">
        <v>0.36583666183966401</v>
      </c>
    </row>
    <row r="13736" spans="1:13" x14ac:dyDescent="0.25">
      <c r="A13736" t="s">
        <v>14462</v>
      </c>
      <c r="B13736" t="s">
        <v>14463</v>
      </c>
      <c r="C13736" s="2" t="s">
        <v>35</v>
      </c>
      <c r="D13736" s="2" t="s">
        <v>36</v>
      </c>
      <c r="E13736" s="2" t="s">
        <v>29028</v>
      </c>
      <c r="F13736" s="56"/>
      <c r="G13736" s="56">
        <v>106.246005411222</v>
      </c>
      <c r="H13736" s="56"/>
      <c r="I13736" s="56"/>
      <c r="J13736" s="57">
        <v>0.26266170463856903</v>
      </c>
      <c r="K13736" s="57">
        <v>0.31396366252404001</v>
      </c>
      <c r="L13736" s="57">
        <v>0.26973857491936698</v>
      </c>
      <c r="M13736" s="57">
        <v>0.20953091722365999</v>
      </c>
    </row>
    <row r="13737" spans="1:13" x14ac:dyDescent="0.25">
      <c r="A13737" t="s">
        <v>14466</v>
      </c>
      <c r="B13737" t="s">
        <v>14467</v>
      </c>
      <c r="C13737" s="2" t="s">
        <v>35</v>
      </c>
      <c r="D13737" s="2" t="s">
        <v>36</v>
      </c>
      <c r="E13737" s="2" t="s">
        <v>29028</v>
      </c>
      <c r="F13737" s="56"/>
      <c r="G13737" s="56">
        <v>106.246005411222</v>
      </c>
      <c r="H13737" s="56"/>
      <c r="I13737" s="56"/>
      <c r="J13737" s="57">
        <v>0.26266170463856903</v>
      </c>
      <c r="K13737" s="57">
        <v>0.31396366252404001</v>
      </c>
      <c r="L13737" s="57">
        <v>0.26973857491936698</v>
      </c>
      <c r="M13737" s="57">
        <v>0.20953091722365999</v>
      </c>
    </row>
    <row r="13738" spans="1:13" x14ac:dyDescent="0.25">
      <c r="A13738" t="s">
        <v>14470</v>
      </c>
      <c r="B13738" t="s">
        <v>14471</v>
      </c>
      <c r="C13738" s="2" t="s">
        <v>35</v>
      </c>
      <c r="D13738" s="2" t="s">
        <v>36</v>
      </c>
      <c r="E13738" s="2" t="s">
        <v>29028</v>
      </c>
      <c r="F13738" s="56"/>
      <c r="G13738" s="56">
        <v>106.246005411222</v>
      </c>
      <c r="H13738" s="56"/>
      <c r="I13738" s="56"/>
      <c r="J13738" s="57">
        <v>0.26266170463856903</v>
      </c>
      <c r="K13738" s="57">
        <v>0.31396366252404001</v>
      </c>
      <c r="L13738" s="57">
        <v>0.26973857491936698</v>
      </c>
      <c r="M13738" s="57">
        <v>0.20953091722365999</v>
      </c>
    </row>
    <row r="13739" spans="1:13" x14ac:dyDescent="0.25">
      <c r="A13739" t="s">
        <v>14474</v>
      </c>
      <c r="B13739" t="s">
        <v>14475</v>
      </c>
      <c r="C13739" s="2" t="s">
        <v>35</v>
      </c>
      <c r="D13739" s="2" t="s">
        <v>36</v>
      </c>
      <c r="E13739" s="2" t="s">
        <v>29028</v>
      </c>
      <c r="F13739" s="56"/>
      <c r="G13739" s="56">
        <v>106.246005411222</v>
      </c>
      <c r="H13739" s="56"/>
      <c r="I13739" s="56"/>
      <c r="J13739" s="57">
        <v>0.26266170463856903</v>
      </c>
      <c r="K13739" s="57">
        <v>0.31396366252404001</v>
      </c>
      <c r="L13739" s="57">
        <v>0.26973857491936698</v>
      </c>
      <c r="M13739" s="57">
        <v>0.20953091722365999</v>
      </c>
    </row>
    <row r="13740" spans="1:13" x14ac:dyDescent="0.25">
      <c r="A13740" t="s">
        <v>14458</v>
      </c>
      <c r="B13740" t="s">
        <v>14459</v>
      </c>
      <c r="C13740" s="2" t="s">
        <v>31</v>
      </c>
      <c r="D13740" s="2" t="s">
        <v>36</v>
      </c>
      <c r="E13740" s="2" t="s">
        <v>29028</v>
      </c>
      <c r="F13740" s="56"/>
      <c r="G13740" s="56">
        <v>106.246005411222</v>
      </c>
      <c r="H13740" s="56"/>
      <c r="I13740" s="56"/>
      <c r="J13740" s="57">
        <v>0.26266170463856903</v>
      </c>
      <c r="K13740" s="57">
        <v>0.31396366252404001</v>
      </c>
      <c r="L13740" s="57">
        <v>0.26973857491936698</v>
      </c>
      <c r="M13740" s="57">
        <v>0.20953091722365999</v>
      </c>
    </row>
    <row r="13741" spans="1:13" x14ac:dyDescent="0.25">
      <c r="A13741" t="s">
        <v>14478</v>
      </c>
      <c r="B13741" t="s">
        <v>14479</v>
      </c>
      <c r="C13741" s="2" t="s">
        <v>35</v>
      </c>
      <c r="D13741" s="2" t="s">
        <v>36</v>
      </c>
      <c r="E13741" s="2" t="s">
        <v>29028</v>
      </c>
      <c r="F13741" s="56"/>
      <c r="G13741" s="56">
        <v>106.246005411222</v>
      </c>
      <c r="H13741" s="56"/>
      <c r="I13741" s="56"/>
      <c r="J13741" s="57">
        <v>0.26266170463856903</v>
      </c>
      <c r="K13741" s="57">
        <v>0.31396366252404001</v>
      </c>
      <c r="L13741" s="57">
        <v>0.26973857491936698</v>
      </c>
      <c r="M13741" s="57">
        <v>0.20953091722365999</v>
      </c>
    </row>
    <row r="13742" spans="1:13" x14ac:dyDescent="0.25">
      <c r="A13742" t="s">
        <v>14460</v>
      </c>
      <c r="B13742" t="s">
        <v>14461</v>
      </c>
      <c r="C13742" s="2" t="s">
        <v>31</v>
      </c>
      <c r="D13742" s="2" t="s">
        <v>36</v>
      </c>
      <c r="E13742" s="2" t="s">
        <v>29028</v>
      </c>
      <c r="F13742" s="56"/>
      <c r="G13742" s="56">
        <v>106.246005411222</v>
      </c>
      <c r="H13742" s="56"/>
      <c r="I13742" s="56"/>
      <c r="J13742" s="57">
        <v>0.26266170463856903</v>
      </c>
      <c r="K13742" s="57">
        <v>0.31396366252404001</v>
      </c>
      <c r="L13742" s="57">
        <v>0.26973857491936698</v>
      </c>
      <c r="M13742" s="57">
        <v>0.20953091722365999</v>
      </c>
    </row>
    <row r="13743" spans="1:13" x14ac:dyDescent="0.25">
      <c r="A13743" t="s">
        <v>17831</v>
      </c>
      <c r="B13743" t="s">
        <v>17832</v>
      </c>
      <c r="C13743" s="2" t="s">
        <v>35</v>
      </c>
      <c r="D13743" s="2" t="s">
        <v>54</v>
      </c>
      <c r="E13743" s="2" t="s">
        <v>29028</v>
      </c>
      <c r="F13743" s="56">
        <v>95.554401730269305</v>
      </c>
      <c r="G13743" s="56">
        <v>95.629831132283798</v>
      </c>
      <c r="H13743" s="56">
        <v>97.890175080437899</v>
      </c>
      <c r="I13743" s="56"/>
      <c r="J13743" s="57">
        <v>0.313310251750055</v>
      </c>
      <c r="K13743" s="57">
        <v>0.360372133197014</v>
      </c>
      <c r="L13743" s="57">
        <v>0.322427915385192</v>
      </c>
      <c r="M13743" s="57">
        <v>0.258360815062389</v>
      </c>
    </row>
    <row r="13744" spans="1:13" x14ac:dyDescent="0.25">
      <c r="A13744" t="s">
        <v>17833</v>
      </c>
      <c r="B13744" t="s">
        <v>17834</v>
      </c>
      <c r="C13744" s="2" t="s">
        <v>35</v>
      </c>
      <c r="D13744" s="2" t="s">
        <v>54</v>
      </c>
      <c r="E13744" s="2" t="s">
        <v>29028</v>
      </c>
      <c r="F13744" s="56">
        <v>95.554401730269305</v>
      </c>
      <c r="G13744" s="56">
        <v>95.629831132283798</v>
      </c>
      <c r="H13744" s="56">
        <v>97.890175080437899</v>
      </c>
      <c r="I13744" s="56"/>
      <c r="J13744" s="57">
        <v>0.313310251750055</v>
      </c>
      <c r="K13744" s="57">
        <v>0.360372133197014</v>
      </c>
      <c r="L13744" s="57">
        <v>0.322427915385192</v>
      </c>
      <c r="M13744" s="57">
        <v>0.258360815062389</v>
      </c>
    </row>
    <row r="13745" spans="1:13" x14ac:dyDescent="0.25">
      <c r="A13745" t="s">
        <v>17823</v>
      </c>
      <c r="B13745" t="s">
        <v>17824</v>
      </c>
      <c r="C13745" s="2" t="s">
        <v>31</v>
      </c>
      <c r="D13745" s="2" t="s">
        <v>54</v>
      </c>
      <c r="E13745" s="2" t="s">
        <v>29028</v>
      </c>
      <c r="F13745" s="56">
        <v>95.554401730269305</v>
      </c>
      <c r="G13745" s="56">
        <v>95.629831132283798</v>
      </c>
      <c r="H13745" s="56">
        <v>97.890175080437899</v>
      </c>
      <c r="I13745" s="56"/>
      <c r="J13745" s="57">
        <v>0.313310251750055</v>
      </c>
      <c r="K13745" s="57">
        <v>0.360372133197014</v>
      </c>
      <c r="L13745" s="57">
        <v>0.322427915385192</v>
      </c>
      <c r="M13745" s="57">
        <v>0.258360815062389</v>
      </c>
    </row>
    <row r="13746" spans="1:13" x14ac:dyDescent="0.25">
      <c r="A13746" t="s">
        <v>17837</v>
      </c>
      <c r="B13746" t="s">
        <v>17838</v>
      </c>
      <c r="C13746" s="2" t="s">
        <v>35</v>
      </c>
      <c r="D13746" s="2" t="s">
        <v>54</v>
      </c>
      <c r="E13746" s="2" t="s">
        <v>29028</v>
      </c>
      <c r="F13746" s="56">
        <v>95.554401730269305</v>
      </c>
      <c r="G13746" s="56">
        <v>95.629831132283798</v>
      </c>
      <c r="H13746" s="56">
        <v>97.890175080437899</v>
      </c>
      <c r="I13746" s="56"/>
      <c r="J13746" s="57">
        <v>0.313310251750055</v>
      </c>
      <c r="K13746" s="57">
        <v>0.360372133197014</v>
      </c>
      <c r="L13746" s="57">
        <v>0.322427915385192</v>
      </c>
      <c r="M13746" s="57">
        <v>0.258360815062389</v>
      </c>
    </row>
    <row r="13747" spans="1:13" x14ac:dyDescent="0.25">
      <c r="A13747" t="s">
        <v>17827</v>
      </c>
      <c r="B13747" t="s">
        <v>17828</v>
      </c>
      <c r="C13747" s="2" t="s">
        <v>31</v>
      </c>
      <c r="D13747" s="2" t="s">
        <v>54</v>
      </c>
      <c r="E13747" s="2" t="s">
        <v>29028</v>
      </c>
      <c r="F13747" s="56">
        <v>93.431364602610898</v>
      </c>
      <c r="G13747" s="56">
        <v>92.377734088976396</v>
      </c>
      <c r="H13747" s="56">
        <v>98.874849222285107</v>
      </c>
      <c r="I13747" s="56">
        <v>101.362196624137</v>
      </c>
      <c r="J13747" s="57">
        <v>0.46590310079108799</v>
      </c>
      <c r="K13747" s="57">
        <v>0.53296867548823401</v>
      </c>
      <c r="L13747" s="57">
        <v>0.47646836460792602</v>
      </c>
      <c r="M13747" s="57">
        <v>0.40019714642516002</v>
      </c>
    </row>
    <row r="13748" spans="1:13" x14ac:dyDescent="0.25">
      <c r="A13748" t="s">
        <v>17841</v>
      </c>
      <c r="B13748" t="s">
        <v>17842</v>
      </c>
      <c r="C13748" s="2" t="s">
        <v>35</v>
      </c>
      <c r="D13748" s="2" t="s">
        <v>54</v>
      </c>
      <c r="E13748" s="2" t="s">
        <v>29028</v>
      </c>
      <c r="F13748" s="56">
        <v>95.554401730269305</v>
      </c>
      <c r="G13748" s="56">
        <v>95.629831132283798</v>
      </c>
      <c r="H13748" s="56">
        <v>97.890175080437899</v>
      </c>
      <c r="I13748" s="56"/>
      <c r="J13748" s="57">
        <v>0.313310251750055</v>
      </c>
      <c r="K13748" s="57">
        <v>0.360372133197014</v>
      </c>
      <c r="L13748" s="57">
        <v>0.322427915385192</v>
      </c>
      <c r="M13748" s="57">
        <v>0.258360815062389</v>
      </c>
    </row>
    <row r="13749" spans="1:13" x14ac:dyDescent="0.25">
      <c r="A13749" t="s">
        <v>30787</v>
      </c>
      <c r="B13749" t="s">
        <v>30788</v>
      </c>
      <c r="C13749" s="2" t="s">
        <v>31</v>
      </c>
      <c r="D13749" s="2" t="s">
        <v>39</v>
      </c>
      <c r="E13749" s="2" t="s">
        <v>29028</v>
      </c>
      <c r="F13749" s="56"/>
      <c r="G13749" s="56">
        <v>96.612390321803403</v>
      </c>
      <c r="H13749" s="56"/>
      <c r="I13749" s="56"/>
      <c r="J13749" s="57">
        <v>0.24051763340313301</v>
      </c>
      <c r="K13749" s="57">
        <v>0.3014738860201</v>
      </c>
      <c r="L13749" s="57">
        <v>0.254367769675303</v>
      </c>
      <c r="M13749" s="57">
        <v>0.17017732541924799</v>
      </c>
    </row>
    <row r="13750" spans="1:13" x14ac:dyDescent="0.25">
      <c r="A13750" t="s">
        <v>30789</v>
      </c>
      <c r="B13750" t="s">
        <v>30790</v>
      </c>
      <c r="C13750" s="2" t="s">
        <v>31</v>
      </c>
      <c r="D13750" s="2" t="s">
        <v>39</v>
      </c>
      <c r="E13750" s="2" t="s">
        <v>29028</v>
      </c>
      <c r="F13750" s="56"/>
      <c r="G13750" s="56">
        <v>96.612390321803403</v>
      </c>
      <c r="H13750" s="56"/>
      <c r="I13750" s="56"/>
      <c r="J13750" s="57">
        <v>0.24051763340313301</v>
      </c>
      <c r="K13750" s="57">
        <v>0.3014738860201</v>
      </c>
      <c r="L13750" s="57">
        <v>0.254367769675303</v>
      </c>
      <c r="M13750" s="57">
        <v>0.17017732541924799</v>
      </c>
    </row>
    <row r="13751" spans="1:13" x14ac:dyDescent="0.25">
      <c r="A13751" t="s">
        <v>30793</v>
      </c>
      <c r="B13751" t="s">
        <v>30794</v>
      </c>
      <c r="C13751" s="2" t="s">
        <v>35</v>
      </c>
      <c r="D13751" s="2" t="s">
        <v>39</v>
      </c>
      <c r="E13751" s="2" t="s">
        <v>29028</v>
      </c>
      <c r="F13751" s="56"/>
      <c r="G13751" s="56">
        <v>96.612390321803403</v>
      </c>
      <c r="H13751" s="56"/>
      <c r="I13751" s="56"/>
      <c r="J13751" s="57">
        <v>0.24051763340313301</v>
      </c>
      <c r="K13751" s="57">
        <v>0.3014738860201</v>
      </c>
      <c r="L13751" s="57">
        <v>0.254367769675303</v>
      </c>
      <c r="M13751" s="57">
        <v>0.17017732541924799</v>
      </c>
    </row>
    <row r="13752" spans="1:13" x14ac:dyDescent="0.25">
      <c r="A13752" t="s">
        <v>30797</v>
      </c>
      <c r="B13752" t="s">
        <v>30798</v>
      </c>
      <c r="C13752" s="2" t="s">
        <v>35</v>
      </c>
      <c r="D13752" s="2" t="s">
        <v>39</v>
      </c>
      <c r="E13752" s="2" t="s">
        <v>29028</v>
      </c>
      <c r="F13752" s="56"/>
      <c r="G13752" s="56">
        <v>96.612390321803403</v>
      </c>
      <c r="H13752" s="56"/>
      <c r="I13752" s="56"/>
      <c r="J13752" s="57">
        <v>0.24051763340313301</v>
      </c>
      <c r="K13752" s="57">
        <v>0.3014738860201</v>
      </c>
      <c r="L13752" s="57">
        <v>0.254367769675303</v>
      </c>
      <c r="M13752" s="57">
        <v>0.17017732541924799</v>
      </c>
    </row>
    <row r="13753" spans="1:13" x14ac:dyDescent="0.25">
      <c r="A13753" t="s">
        <v>30795</v>
      </c>
      <c r="B13753" t="s">
        <v>30796</v>
      </c>
      <c r="C13753" s="2" t="s">
        <v>35</v>
      </c>
      <c r="D13753" s="2" t="s">
        <v>39</v>
      </c>
      <c r="E13753" s="2" t="s">
        <v>29028</v>
      </c>
      <c r="F13753" s="56"/>
      <c r="G13753" s="56">
        <v>96.612390321803403</v>
      </c>
      <c r="H13753" s="56"/>
      <c r="I13753" s="56"/>
      <c r="J13753" s="57">
        <v>0.24051763340313301</v>
      </c>
      <c r="K13753" s="57">
        <v>0.3014738860201</v>
      </c>
      <c r="L13753" s="57">
        <v>0.254367769675303</v>
      </c>
      <c r="M13753" s="57">
        <v>0.17017732541924799</v>
      </c>
    </row>
    <row r="13754" spans="1:13" x14ac:dyDescent="0.25">
      <c r="A13754" t="s">
        <v>30799</v>
      </c>
      <c r="B13754" t="s">
        <v>30800</v>
      </c>
      <c r="C13754" s="2" t="s">
        <v>35</v>
      </c>
      <c r="D13754" s="2" t="s">
        <v>39</v>
      </c>
      <c r="E13754" s="2" t="s">
        <v>29028</v>
      </c>
      <c r="F13754" s="56"/>
      <c r="G13754" s="56">
        <v>96.612390321803403</v>
      </c>
      <c r="H13754" s="56"/>
      <c r="I13754" s="56"/>
      <c r="J13754" s="57">
        <v>0.24051763340313301</v>
      </c>
      <c r="K13754" s="57">
        <v>0.3014738860201</v>
      </c>
      <c r="L13754" s="57">
        <v>0.254367769675303</v>
      </c>
      <c r="M13754" s="57">
        <v>0.17017732541924799</v>
      </c>
    </row>
    <row r="13755" spans="1:13" x14ac:dyDescent="0.25">
      <c r="A13755" t="s">
        <v>30791</v>
      </c>
      <c r="B13755" t="s">
        <v>30792</v>
      </c>
      <c r="C13755" s="2" t="s">
        <v>31</v>
      </c>
      <c r="D13755" s="2" t="s">
        <v>39</v>
      </c>
      <c r="E13755" s="2" t="s">
        <v>29028</v>
      </c>
      <c r="F13755" s="56"/>
      <c r="G13755" s="56">
        <v>96.612390321803403</v>
      </c>
      <c r="H13755" s="56"/>
      <c r="I13755" s="56"/>
      <c r="J13755" s="57">
        <v>0.24051763340313301</v>
      </c>
      <c r="K13755" s="57">
        <v>0.3014738860201</v>
      </c>
      <c r="L13755" s="57">
        <v>0.254367769675303</v>
      </c>
      <c r="M13755" s="57">
        <v>0.17017732541924799</v>
      </c>
    </row>
    <row r="13756" spans="1:13" x14ac:dyDescent="0.25">
      <c r="A13756" t="s">
        <v>30801</v>
      </c>
      <c r="B13756" t="s">
        <v>30802</v>
      </c>
      <c r="C13756" s="2" t="s">
        <v>35</v>
      </c>
      <c r="D13756" s="2" t="s">
        <v>39</v>
      </c>
      <c r="E13756" s="2" t="s">
        <v>29028</v>
      </c>
      <c r="F13756" s="56"/>
      <c r="G13756" s="56">
        <v>96.612390321803403</v>
      </c>
      <c r="H13756" s="56"/>
      <c r="I13756" s="56"/>
      <c r="J13756" s="57">
        <v>0.24051763340313301</v>
      </c>
      <c r="K13756" s="57">
        <v>0.3014738860201</v>
      </c>
      <c r="L13756" s="57">
        <v>0.254367769675303</v>
      </c>
      <c r="M13756" s="57">
        <v>0.17017732541924799</v>
      </c>
    </row>
    <row r="13757" spans="1:13" x14ac:dyDescent="0.25">
      <c r="A13757" t="s">
        <v>4940</v>
      </c>
      <c r="B13757" t="s">
        <v>4941</v>
      </c>
      <c r="C13757" s="2" t="s">
        <v>31</v>
      </c>
      <c r="D13757" s="2" t="s">
        <v>105</v>
      </c>
      <c r="E13757" s="2" t="s">
        <v>29028</v>
      </c>
      <c r="F13757" s="56">
        <v>100.86080658030301</v>
      </c>
      <c r="G13757" s="56">
        <v>115.99303985005599</v>
      </c>
      <c r="H13757" s="56">
        <v>118.39143390094701</v>
      </c>
      <c r="I13757" s="56"/>
      <c r="J13757" s="57">
        <v>0.31671340913052898</v>
      </c>
      <c r="K13757" s="57">
        <v>0.38279847633407399</v>
      </c>
      <c r="L13757" s="57">
        <v>0.32927585100213103</v>
      </c>
      <c r="M13757" s="57">
        <v>0.26206860966266399</v>
      </c>
    </row>
    <row r="13758" spans="1:13" x14ac:dyDescent="0.25">
      <c r="A13758" t="s">
        <v>5256</v>
      </c>
      <c r="B13758" t="s">
        <v>5257</v>
      </c>
      <c r="C13758" s="2" t="s">
        <v>31</v>
      </c>
      <c r="D13758" s="2" t="s">
        <v>100</v>
      </c>
      <c r="E13758" s="2" t="s">
        <v>29028</v>
      </c>
      <c r="F13758" s="56">
        <v>102.857373684781</v>
      </c>
      <c r="G13758" s="56">
        <v>110.27437678080901</v>
      </c>
      <c r="H13758" s="56">
        <v>124.75876295262501</v>
      </c>
      <c r="I13758" s="56">
        <v>87.269056140828297</v>
      </c>
      <c r="J13758" s="57">
        <v>0.427627783389113</v>
      </c>
      <c r="K13758" s="57">
        <v>0.51218464340844005</v>
      </c>
      <c r="L13758" s="57">
        <v>0.44758266659578899</v>
      </c>
      <c r="M13758" s="57">
        <v>0.36468518997525901</v>
      </c>
    </row>
    <row r="13759" spans="1:13" x14ac:dyDescent="0.25">
      <c r="A13759" t="s">
        <v>1020</v>
      </c>
      <c r="B13759" t="s">
        <v>1021</v>
      </c>
      <c r="C13759" s="2" t="s">
        <v>31</v>
      </c>
      <c r="D13759" s="2" t="s">
        <v>39</v>
      </c>
      <c r="E13759" s="2" t="s">
        <v>29027</v>
      </c>
      <c r="F13759" s="56">
        <v>108.028194256807</v>
      </c>
      <c r="G13759" s="56">
        <v>102.576517448159</v>
      </c>
      <c r="H13759" s="56">
        <v>126.817685519558</v>
      </c>
      <c r="I13759" s="56">
        <v>105.076346755956</v>
      </c>
      <c r="J13759" s="57">
        <v>0.56032883825838997</v>
      </c>
      <c r="K13759" s="57">
        <v>0.63079083394948399</v>
      </c>
      <c r="L13759" s="57">
        <v>0.57106327787984901</v>
      </c>
      <c r="M13759" s="57">
        <v>0.49855890767604799</v>
      </c>
    </row>
    <row r="13760" spans="1:13" x14ac:dyDescent="0.25">
      <c r="A13760" t="s">
        <v>1014</v>
      </c>
      <c r="B13760" t="s">
        <v>1015</v>
      </c>
      <c r="C13760" s="2" t="s">
        <v>35</v>
      </c>
      <c r="D13760" s="2" t="s">
        <v>39</v>
      </c>
      <c r="E13760" s="2" t="s">
        <v>29027</v>
      </c>
      <c r="F13760" s="56">
        <v>103.57649228563599</v>
      </c>
      <c r="G13760" s="56">
        <v>106.998329293488</v>
      </c>
      <c r="H13760" s="56">
        <v>127.67874795425401</v>
      </c>
      <c r="I13760" s="56">
        <v>110.558013121496</v>
      </c>
      <c r="J13760" s="57">
        <v>0.56034802946571305</v>
      </c>
      <c r="K13760" s="57">
        <v>0.63080358788718904</v>
      </c>
      <c r="L13760" s="57">
        <v>0.56212965524319503</v>
      </c>
      <c r="M13760" s="57">
        <v>0.498553173588211</v>
      </c>
    </row>
    <row r="13761" spans="1:13" x14ac:dyDescent="0.25">
      <c r="A13761" t="s">
        <v>11376</v>
      </c>
      <c r="B13761" t="s">
        <v>11377</v>
      </c>
      <c r="C13761" s="2" t="s">
        <v>35</v>
      </c>
      <c r="D13761" s="2" t="s">
        <v>39</v>
      </c>
      <c r="E13761" s="2" t="s">
        <v>29028</v>
      </c>
      <c r="F13761" s="56">
        <v>108.20132614871901</v>
      </c>
      <c r="G13761" s="56">
        <v>106.133873786979</v>
      </c>
      <c r="H13761" s="56">
        <v>126.615148782223</v>
      </c>
      <c r="I13761" s="56">
        <v>109.035248321965</v>
      </c>
      <c r="J13761" s="57">
        <v>0.53000930287041703</v>
      </c>
      <c r="K13761" s="57">
        <v>0.58678791307065203</v>
      </c>
      <c r="L13761" s="57">
        <v>0.538441850936207</v>
      </c>
      <c r="M13761" s="57">
        <v>0.48218991890789498</v>
      </c>
    </row>
    <row r="13762" spans="1:13" x14ac:dyDescent="0.25">
      <c r="A13762" t="s">
        <v>11382</v>
      </c>
      <c r="B13762" t="s">
        <v>11383</v>
      </c>
      <c r="C13762" s="2" t="s">
        <v>31</v>
      </c>
      <c r="D13762" s="2" t="s">
        <v>39</v>
      </c>
      <c r="E13762" s="2" t="s">
        <v>29028</v>
      </c>
      <c r="F13762" s="56">
        <v>108.087962735579</v>
      </c>
      <c r="G13762" s="56">
        <v>106.924207334939</v>
      </c>
      <c r="H13762" s="56">
        <v>124.954588651243</v>
      </c>
      <c r="I13762" s="56">
        <v>106.24403226721</v>
      </c>
      <c r="J13762" s="57">
        <v>0.46730097278947003</v>
      </c>
      <c r="K13762" s="57">
        <v>0.51364573516991496</v>
      </c>
      <c r="L13762" s="57">
        <v>0.47298657276304201</v>
      </c>
      <c r="M13762" s="57">
        <v>0.42292889545085199</v>
      </c>
    </row>
    <row r="13763" spans="1:13" x14ac:dyDescent="0.25">
      <c r="A13763" t="s">
        <v>11378</v>
      </c>
      <c r="B13763" t="s">
        <v>11379</v>
      </c>
      <c r="C13763" s="2" t="s">
        <v>35</v>
      </c>
      <c r="D13763" s="2" t="s">
        <v>39</v>
      </c>
      <c r="E13763" s="2" t="s">
        <v>29028</v>
      </c>
      <c r="F13763" s="56">
        <v>108.087962735579</v>
      </c>
      <c r="G13763" s="56">
        <v>106.924207334939</v>
      </c>
      <c r="H13763" s="56">
        <v>124.954588651243</v>
      </c>
      <c r="I13763" s="56">
        <v>106.24403226721</v>
      </c>
      <c r="J13763" s="57">
        <v>0.46730097278947003</v>
      </c>
      <c r="K13763" s="57">
        <v>0.51364573516991496</v>
      </c>
      <c r="L13763" s="57">
        <v>0.47298657276304201</v>
      </c>
      <c r="M13763" s="57">
        <v>0.42292889545085199</v>
      </c>
    </row>
    <row r="13764" spans="1:13" x14ac:dyDescent="0.25">
      <c r="A13764" t="s">
        <v>1010</v>
      </c>
      <c r="B13764" t="s">
        <v>1011</v>
      </c>
      <c r="C13764" s="2" t="s">
        <v>35</v>
      </c>
      <c r="D13764" s="2" t="s">
        <v>39</v>
      </c>
      <c r="E13764" s="2" t="s">
        <v>29027</v>
      </c>
      <c r="F13764" s="56">
        <v>109.604126816063</v>
      </c>
      <c r="G13764" s="56">
        <v>111.564070865548</v>
      </c>
      <c r="H13764" s="56">
        <v>128.167247275492</v>
      </c>
      <c r="I13764" s="56">
        <v>107.715152767917</v>
      </c>
      <c r="J13764" s="57">
        <v>0.56484678097909802</v>
      </c>
      <c r="K13764" s="57">
        <v>0.63537493686495905</v>
      </c>
      <c r="L13764" s="57">
        <v>0.57053916377143998</v>
      </c>
      <c r="M13764" s="57">
        <v>0.50210862625593899</v>
      </c>
    </row>
    <row r="13765" spans="1:13" x14ac:dyDescent="0.25">
      <c r="A13765" t="s">
        <v>11384</v>
      </c>
      <c r="B13765" t="s">
        <v>11385</v>
      </c>
      <c r="C13765" s="2" t="s">
        <v>31</v>
      </c>
      <c r="D13765" s="2" t="s">
        <v>39</v>
      </c>
      <c r="E13765" s="2" t="s">
        <v>29028</v>
      </c>
      <c r="F13765" s="56">
        <v>108.087962735579</v>
      </c>
      <c r="G13765" s="56">
        <v>106.924207334939</v>
      </c>
      <c r="H13765" s="56">
        <v>124.954588651243</v>
      </c>
      <c r="I13765" s="56">
        <v>106.24403226721</v>
      </c>
      <c r="J13765" s="57">
        <v>0.46730097278947003</v>
      </c>
      <c r="K13765" s="57">
        <v>0.51364573516991496</v>
      </c>
      <c r="L13765" s="57">
        <v>0.47298657276304201</v>
      </c>
      <c r="M13765" s="57">
        <v>0.42292889545085199</v>
      </c>
    </row>
    <row r="13766" spans="1:13" x14ac:dyDescent="0.25">
      <c r="A13766" t="s">
        <v>1016</v>
      </c>
      <c r="B13766" t="s">
        <v>1017</v>
      </c>
      <c r="C13766" s="2" t="s">
        <v>31</v>
      </c>
      <c r="D13766" s="2" t="s">
        <v>39</v>
      </c>
      <c r="E13766" s="2" t="s">
        <v>29027</v>
      </c>
      <c r="F13766" s="56">
        <v>114.593612666832</v>
      </c>
      <c r="G13766" s="56">
        <v>105.15234104506</v>
      </c>
      <c r="H13766" s="56">
        <v>124.458695131658</v>
      </c>
      <c r="I13766" s="56">
        <v>106.533913101607</v>
      </c>
      <c r="J13766" s="57">
        <v>0.56080833124838503</v>
      </c>
      <c r="K13766" s="57">
        <v>0.63124206275328298</v>
      </c>
      <c r="L13766" s="57">
        <v>0.56704097614333404</v>
      </c>
      <c r="M13766" s="57">
        <v>0.50414224433883004</v>
      </c>
    </row>
    <row r="13767" spans="1:13" x14ac:dyDescent="0.25">
      <c r="A13767" t="s">
        <v>11380</v>
      </c>
      <c r="B13767" t="s">
        <v>11381</v>
      </c>
      <c r="C13767" s="2" t="s">
        <v>35</v>
      </c>
      <c r="D13767" s="2" t="s">
        <v>39</v>
      </c>
      <c r="E13767" s="2" t="s">
        <v>29028</v>
      </c>
      <c r="F13767" s="56">
        <v>108.087962735579</v>
      </c>
      <c r="G13767" s="56">
        <v>106.924207334939</v>
      </c>
      <c r="H13767" s="56">
        <v>124.954588651243</v>
      </c>
      <c r="I13767" s="56">
        <v>106.24403226721</v>
      </c>
      <c r="J13767" s="57">
        <v>0.46730097278947003</v>
      </c>
      <c r="K13767" s="57">
        <v>0.51364573516991496</v>
      </c>
      <c r="L13767" s="57">
        <v>0.47298657276304201</v>
      </c>
      <c r="M13767" s="57">
        <v>0.42292889545085199</v>
      </c>
    </row>
    <row r="13768" spans="1:13" x14ac:dyDescent="0.25">
      <c r="A13768" t="s">
        <v>1018</v>
      </c>
      <c r="B13768" t="s">
        <v>1019</v>
      </c>
      <c r="C13768" s="2" t="s">
        <v>31</v>
      </c>
      <c r="D13768" s="2" t="s">
        <v>39</v>
      </c>
      <c r="E13768" s="2" t="s">
        <v>29027</v>
      </c>
      <c r="F13768" s="56">
        <v>109.235973240731</v>
      </c>
      <c r="G13768" s="56">
        <v>109.53505456815</v>
      </c>
      <c r="H13768" s="56">
        <v>126.99912468008699</v>
      </c>
      <c r="I13768" s="56">
        <v>110.285693327408</v>
      </c>
      <c r="J13768" s="57">
        <v>0.56352817775772301</v>
      </c>
      <c r="K13768" s="57">
        <v>0.63360162069309101</v>
      </c>
      <c r="L13768" s="57">
        <v>0.56424051105787099</v>
      </c>
      <c r="M13768" s="57">
        <v>0.50070302978057002</v>
      </c>
    </row>
    <row r="13769" spans="1:13" x14ac:dyDescent="0.25">
      <c r="A13769" t="s">
        <v>21978</v>
      </c>
      <c r="B13769" t="s">
        <v>21979</v>
      </c>
      <c r="C13769" s="2" t="s">
        <v>31</v>
      </c>
      <c r="D13769" s="2" t="s">
        <v>69</v>
      </c>
      <c r="E13769" s="2" t="s">
        <v>29028</v>
      </c>
      <c r="F13769" s="56">
        <v>106.04546212376</v>
      </c>
      <c r="G13769" s="56">
        <v>106.327779070067</v>
      </c>
      <c r="H13769" s="56">
        <v>108.971048388908</v>
      </c>
      <c r="I13769" s="56">
        <v>103.98672130556901</v>
      </c>
      <c r="J13769" s="57">
        <v>0.386182701754821</v>
      </c>
      <c r="K13769" s="57">
        <v>0.43819940577340899</v>
      </c>
      <c r="L13769" s="57">
        <v>0.39575354621165398</v>
      </c>
      <c r="M13769" s="57">
        <v>0.33801743897758002</v>
      </c>
    </row>
    <row r="13770" spans="1:13" x14ac:dyDescent="0.25">
      <c r="A13770" t="s">
        <v>21980</v>
      </c>
      <c r="B13770" t="s">
        <v>21981</v>
      </c>
      <c r="C13770" s="2" t="s">
        <v>35</v>
      </c>
      <c r="D13770" s="2" t="s">
        <v>69</v>
      </c>
      <c r="E13770" s="2" t="s">
        <v>29028</v>
      </c>
      <c r="F13770" s="56">
        <v>106.04546212376</v>
      </c>
      <c r="G13770" s="56">
        <v>106.327779070067</v>
      </c>
      <c r="H13770" s="56">
        <v>108.971048388908</v>
      </c>
      <c r="I13770" s="56">
        <v>103.98672130556901</v>
      </c>
      <c r="J13770" s="57">
        <v>0.386182701754821</v>
      </c>
      <c r="K13770" s="57">
        <v>0.43819940577340899</v>
      </c>
      <c r="L13770" s="57">
        <v>0.39575354621165398</v>
      </c>
      <c r="M13770" s="57">
        <v>0.33801743897758002</v>
      </c>
    </row>
    <row r="13771" spans="1:13" x14ac:dyDescent="0.25">
      <c r="A13771" t="s">
        <v>21982</v>
      </c>
      <c r="B13771" t="s">
        <v>21983</v>
      </c>
      <c r="C13771" s="2" t="s">
        <v>35</v>
      </c>
      <c r="D13771" s="2" t="s">
        <v>69</v>
      </c>
      <c r="E13771" s="2" t="s">
        <v>29028</v>
      </c>
      <c r="F13771" s="56">
        <v>106.04546212376</v>
      </c>
      <c r="G13771" s="56">
        <v>106.327779070067</v>
      </c>
      <c r="H13771" s="56">
        <v>108.971048388908</v>
      </c>
      <c r="I13771" s="56">
        <v>103.98672130556901</v>
      </c>
      <c r="J13771" s="57">
        <v>0.386182701754821</v>
      </c>
      <c r="K13771" s="57">
        <v>0.43819940577340899</v>
      </c>
      <c r="L13771" s="57">
        <v>0.39575354621165398</v>
      </c>
      <c r="M13771" s="57">
        <v>0.33801743897758002</v>
      </c>
    </row>
    <row r="13772" spans="1:13" x14ac:dyDescent="0.25">
      <c r="A13772" t="s">
        <v>21984</v>
      </c>
      <c r="B13772" t="s">
        <v>21985</v>
      </c>
      <c r="C13772" s="2" t="s">
        <v>31</v>
      </c>
      <c r="D13772" s="2" t="s">
        <v>69</v>
      </c>
      <c r="E13772" s="2" t="s">
        <v>29028</v>
      </c>
      <c r="F13772" s="56">
        <v>106.04546212376</v>
      </c>
      <c r="G13772" s="56">
        <v>106.327779070067</v>
      </c>
      <c r="H13772" s="56">
        <v>108.971048388908</v>
      </c>
      <c r="I13772" s="56">
        <v>103.98672130556901</v>
      </c>
      <c r="J13772" s="57">
        <v>0.386182701754821</v>
      </c>
      <c r="K13772" s="57">
        <v>0.43819940577340899</v>
      </c>
      <c r="L13772" s="57">
        <v>0.39575354621165398</v>
      </c>
      <c r="M13772" s="57">
        <v>0.33801743897758002</v>
      </c>
    </row>
    <row r="13773" spans="1:13" x14ac:dyDescent="0.25">
      <c r="A13773" t="s">
        <v>2812</v>
      </c>
      <c r="B13773" t="s">
        <v>2813</v>
      </c>
      <c r="C13773" s="2" t="s">
        <v>31</v>
      </c>
      <c r="D13773" s="2" t="s">
        <v>69</v>
      </c>
      <c r="E13773" s="2" t="s">
        <v>29027</v>
      </c>
      <c r="F13773" s="56">
        <v>111.668599013985</v>
      </c>
      <c r="G13773" s="56">
        <v>111.142427964368</v>
      </c>
      <c r="H13773" s="56">
        <v>111.150038270088</v>
      </c>
      <c r="I13773" s="56">
        <v>101.81456902249801</v>
      </c>
      <c r="J13773" s="57">
        <v>0.51242566396971001</v>
      </c>
      <c r="K13773" s="57">
        <v>0.59300413694299403</v>
      </c>
      <c r="L13773" s="57">
        <v>0.52040858304023097</v>
      </c>
      <c r="M13773" s="57">
        <v>0.442127970091648</v>
      </c>
    </row>
    <row r="13774" spans="1:13" x14ac:dyDescent="0.25">
      <c r="A13774" t="s">
        <v>2814</v>
      </c>
      <c r="B13774" t="s">
        <v>2815</v>
      </c>
      <c r="C13774" s="2" t="s">
        <v>35</v>
      </c>
      <c r="D13774" s="2" t="s">
        <v>69</v>
      </c>
      <c r="E13774" s="2" t="s">
        <v>29027</v>
      </c>
      <c r="F13774" s="56">
        <v>105.592479763862</v>
      </c>
      <c r="G13774" s="56">
        <v>111.88016073847</v>
      </c>
      <c r="H13774" s="56">
        <v>113.039762289625</v>
      </c>
      <c r="I13774" s="56">
        <v>110.260959467818</v>
      </c>
      <c r="J13774" s="57">
        <v>0.563254009815219</v>
      </c>
      <c r="K13774" s="57">
        <v>0.64724079887507702</v>
      </c>
      <c r="L13774" s="57">
        <v>0.57634151413237</v>
      </c>
      <c r="M13774" s="57">
        <v>0.49598697671505498</v>
      </c>
    </row>
    <row r="13775" spans="1:13" x14ac:dyDescent="0.25">
      <c r="A13775" t="s">
        <v>215</v>
      </c>
      <c r="B13775" t="s">
        <v>216</v>
      </c>
      <c r="C13775" s="2" t="s">
        <v>31</v>
      </c>
      <c r="D13775" s="2" t="s">
        <v>217</v>
      </c>
      <c r="E13775" s="2" t="s">
        <v>29027</v>
      </c>
      <c r="F13775" s="56">
        <v>112.569430149224</v>
      </c>
      <c r="G13775" s="56">
        <v>120.54930388927001</v>
      </c>
      <c r="H13775" s="56">
        <v>122.466199792268</v>
      </c>
      <c r="I13775" s="56">
        <v>110.753559015416</v>
      </c>
      <c r="J13775" s="57">
        <v>0.52270243648944703</v>
      </c>
      <c r="K13775" s="57">
        <v>0.59924890297759903</v>
      </c>
      <c r="L13775" s="57">
        <v>0.53172082645572105</v>
      </c>
      <c r="M13775" s="57">
        <v>0.46183453768928001</v>
      </c>
    </row>
    <row r="13776" spans="1:13" x14ac:dyDescent="0.25">
      <c r="A13776" t="s">
        <v>6750</v>
      </c>
      <c r="B13776" t="s">
        <v>6751</v>
      </c>
      <c r="C13776" s="2" t="s">
        <v>35</v>
      </c>
      <c r="D13776" s="2" t="s">
        <v>217</v>
      </c>
      <c r="E13776" s="2" t="s">
        <v>29028</v>
      </c>
      <c r="F13776" s="56">
        <v>107.987281379582</v>
      </c>
      <c r="G13776" s="56">
        <v>118.79566482041901</v>
      </c>
      <c r="H13776" s="56">
        <v>120.925755198568</v>
      </c>
      <c r="I13776" s="56">
        <v>104.31147688198899</v>
      </c>
      <c r="J13776" s="57">
        <v>0.40756628116293397</v>
      </c>
      <c r="K13776" s="57">
        <v>0.453343302171278</v>
      </c>
      <c r="L13776" s="57">
        <v>0.416389475162115</v>
      </c>
      <c r="M13776" s="57">
        <v>0.36981352287775898</v>
      </c>
    </row>
    <row r="13777" spans="1:13" x14ac:dyDescent="0.25">
      <c r="A13777" t="s">
        <v>6746</v>
      </c>
      <c r="B13777" t="s">
        <v>6747</v>
      </c>
      <c r="C13777" s="2" t="s">
        <v>35</v>
      </c>
      <c r="D13777" s="2" t="s">
        <v>217</v>
      </c>
      <c r="E13777" s="2" t="s">
        <v>29028</v>
      </c>
      <c r="F13777" s="56">
        <v>107.987281379582</v>
      </c>
      <c r="G13777" s="56">
        <v>118.79566482041901</v>
      </c>
      <c r="H13777" s="56">
        <v>120.925755198568</v>
      </c>
      <c r="I13777" s="56">
        <v>104.31147688198899</v>
      </c>
      <c r="J13777" s="57">
        <v>0.40756628116293397</v>
      </c>
      <c r="K13777" s="57">
        <v>0.453343302171278</v>
      </c>
      <c r="L13777" s="57">
        <v>0.416389475162115</v>
      </c>
      <c r="M13777" s="57">
        <v>0.36981352287775898</v>
      </c>
    </row>
    <row r="13778" spans="1:13" x14ac:dyDescent="0.25">
      <c r="A13778" t="s">
        <v>6736</v>
      </c>
      <c r="B13778" t="s">
        <v>6737</v>
      </c>
      <c r="C13778" s="2" t="s">
        <v>31</v>
      </c>
      <c r="D13778" s="2" t="s">
        <v>217</v>
      </c>
      <c r="E13778" s="2" t="s">
        <v>29028</v>
      </c>
      <c r="F13778" s="56">
        <v>107.987281379582</v>
      </c>
      <c r="G13778" s="56">
        <v>118.79566482041901</v>
      </c>
      <c r="H13778" s="56">
        <v>120.925755198568</v>
      </c>
      <c r="I13778" s="56">
        <v>104.31147688198899</v>
      </c>
      <c r="J13778" s="57">
        <v>0.40756628116293397</v>
      </c>
      <c r="K13778" s="57">
        <v>0.453343302171278</v>
      </c>
      <c r="L13778" s="57">
        <v>0.416389475162115</v>
      </c>
      <c r="M13778" s="57">
        <v>0.36981352287775898</v>
      </c>
    </row>
    <row r="13779" spans="1:13" x14ac:dyDescent="0.25">
      <c r="A13779" t="s">
        <v>218</v>
      </c>
      <c r="B13779" t="s">
        <v>219</v>
      </c>
      <c r="C13779" s="2" t="s">
        <v>35</v>
      </c>
      <c r="D13779" s="2" t="s">
        <v>217</v>
      </c>
      <c r="E13779" s="2" t="s">
        <v>29027</v>
      </c>
      <c r="F13779" s="56">
        <v>103.817568220799</v>
      </c>
      <c r="G13779" s="56">
        <v>119.338220138498</v>
      </c>
      <c r="H13779" s="56">
        <v>123.65413401694001</v>
      </c>
      <c r="I13779" s="56">
        <v>101.055882613428</v>
      </c>
      <c r="J13779" s="57">
        <v>0.52523923429136699</v>
      </c>
      <c r="K13779" s="57">
        <v>0.60090471073561802</v>
      </c>
      <c r="L13779" s="57">
        <v>0.53301159451275004</v>
      </c>
      <c r="M13779" s="57">
        <v>0.47547853638162102</v>
      </c>
    </row>
    <row r="13780" spans="1:13" x14ac:dyDescent="0.25">
      <c r="A13780" t="s">
        <v>6734</v>
      </c>
      <c r="B13780" t="s">
        <v>6735</v>
      </c>
      <c r="C13780" s="2" t="s">
        <v>31</v>
      </c>
      <c r="D13780" s="2" t="s">
        <v>217</v>
      </c>
      <c r="E13780" s="2" t="s">
        <v>29028</v>
      </c>
      <c r="F13780" s="56">
        <v>107.987281379582</v>
      </c>
      <c r="G13780" s="56">
        <v>118.79566482041901</v>
      </c>
      <c r="H13780" s="56">
        <v>120.925755198568</v>
      </c>
      <c r="I13780" s="56">
        <v>104.31147688198899</v>
      </c>
      <c r="J13780" s="57">
        <v>0.40756628116293397</v>
      </c>
      <c r="K13780" s="57">
        <v>0.453343302171278</v>
      </c>
      <c r="L13780" s="57">
        <v>0.416389475162115</v>
      </c>
      <c r="M13780" s="57">
        <v>0.36981352287775898</v>
      </c>
    </row>
    <row r="13781" spans="1:13" x14ac:dyDescent="0.25">
      <c r="A13781" t="s">
        <v>6742</v>
      </c>
      <c r="B13781" t="s">
        <v>6743</v>
      </c>
      <c r="C13781" s="2" t="s">
        <v>35</v>
      </c>
      <c r="D13781" s="2" t="s">
        <v>217</v>
      </c>
      <c r="E13781" s="2" t="s">
        <v>29028</v>
      </c>
      <c r="F13781" s="56">
        <v>107.801588174928</v>
      </c>
      <c r="G13781" s="56">
        <v>114.918843773384</v>
      </c>
      <c r="H13781" s="56">
        <v>119.978132420177</v>
      </c>
      <c r="I13781" s="56">
        <v>106.707495328211</v>
      </c>
      <c r="J13781" s="57">
        <v>0.53171713923695396</v>
      </c>
      <c r="K13781" s="57">
        <v>0.60073365586252803</v>
      </c>
      <c r="L13781" s="57">
        <v>0.55209037926473403</v>
      </c>
      <c r="M13781" s="57">
        <v>0.48844019206963302</v>
      </c>
    </row>
    <row r="13782" spans="1:13" x14ac:dyDescent="0.25">
      <c r="A13782" t="s">
        <v>25781</v>
      </c>
      <c r="B13782" t="s">
        <v>25782</v>
      </c>
      <c r="C13782" s="2" t="s">
        <v>31</v>
      </c>
      <c r="D13782" s="2" t="s">
        <v>83</v>
      </c>
      <c r="E13782" s="2" t="s">
        <v>29028</v>
      </c>
      <c r="F13782" s="56">
        <v>106.682860134644</v>
      </c>
      <c r="G13782" s="56">
        <v>121.66878496781</v>
      </c>
      <c r="H13782" s="56">
        <v>114.138074008027</v>
      </c>
      <c r="I13782" s="56">
        <v>104.924332454915</v>
      </c>
      <c r="J13782" s="57">
        <v>0.39492888552411298</v>
      </c>
      <c r="K13782" s="57">
        <v>0.44619489569100901</v>
      </c>
      <c r="L13782" s="57">
        <v>0.40639413557191301</v>
      </c>
      <c r="M13782" s="57">
        <v>0.35408402448575899</v>
      </c>
    </row>
    <row r="13783" spans="1:13" x14ac:dyDescent="0.25">
      <c r="A13783" t="s">
        <v>25783</v>
      </c>
      <c r="B13783" t="s">
        <v>25784</v>
      </c>
      <c r="C13783" s="2" t="s">
        <v>31</v>
      </c>
      <c r="D13783" s="2" t="s">
        <v>83</v>
      </c>
      <c r="E13783" s="2" t="s">
        <v>29028</v>
      </c>
      <c r="F13783" s="56">
        <v>106.682860134644</v>
      </c>
      <c r="G13783" s="56">
        <v>121.66878496781</v>
      </c>
      <c r="H13783" s="56">
        <v>114.138074008027</v>
      </c>
      <c r="I13783" s="56">
        <v>104.924332454915</v>
      </c>
      <c r="J13783" s="57">
        <v>0.39492888552411298</v>
      </c>
      <c r="K13783" s="57">
        <v>0.44619489569100901</v>
      </c>
      <c r="L13783" s="57">
        <v>0.40639413557191301</v>
      </c>
      <c r="M13783" s="57">
        <v>0.35408402448575899</v>
      </c>
    </row>
    <row r="13784" spans="1:13" x14ac:dyDescent="0.25">
      <c r="A13784" t="s">
        <v>25777</v>
      </c>
      <c r="B13784" t="s">
        <v>25778</v>
      </c>
      <c r="C13784" s="2" t="s">
        <v>31</v>
      </c>
      <c r="D13784" s="2" t="s">
        <v>83</v>
      </c>
      <c r="E13784" s="2" t="s">
        <v>29028</v>
      </c>
      <c r="F13784" s="56">
        <v>106.682860134644</v>
      </c>
      <c r="G13784" s="56">
        <v>121.66878496781</v>
      </c>
      <c r="H13784" s="56">
        <v>114.138074008027</v>
      </c>
      <c r="I13784" s="56">
        <v>104.924332454915</v>
      </c>
      <c r="J13784" s="57">
        <v>0.39492888552411298</v>
      </c>
      <c r="K13784" s="57">
        <v>0.44619489569100901</v>
      </c>
      <c r="L13784" s="57">
        <v>0.40639413557191301</v>
      </c>
      <c r="M13784" s="57">
        <v>0.35408402448575899</v>
      </c>
    </row>
    <row r="13785" spans="1:13" x14ac:dyDescent="0.25">
      <c r="A13785" t="s">
        <v>25787</v>
      </c>
      <c r="B13785" t="s">
        <v>25788</v>
      </c>
      <c r="C13785" s="2" t="s">
        <v>35</v>
      </c>
      <c r="D13785" s="2" t="s">
        <v>83</v>
      </c>
      <c r="E13785" s="2" t="s">
        <v>29028</v>
      </c>
      <c r="F13785" s="56">
        <v>106.682860134644</v>
      </c>
      <c r="G13785" s="56">
        <v>121.66878496781</v>
      </c>
      <c r="H13785" s="56">
        <v>114.138074008027</v>
      </c>
      <c r="I13785" s="56">
        <v>104.924332454915</v>
      </c>
      <c r="J13785" s="57">
        <v>0.39492888552411298</v>
      </c>
      <c r="K13785" s="57">
        <v>0.44619489569100901</v>
      </c>
      <c r="L13785" s="57">
        <v>0.40639413557191301</v>
      </c>
      <c r="M13785" s="57">
        <v>0.35408402448575899</v>
      </c>
    </row>
    <row r="13786" spans="1:13" x14ac:dyDescent="0.25">
      <c r="A13786" t="s">
        <v>3426</v>
      </c>
      <c r="B13786" t="s">
        <v>3427</v>
      </c>
      <c r="C13786" s="2" t="s">
        <v>35</v>
      </c>
      <c r="D13786" s="2" t="s">
        <v>83</v>
      </c>
      <c r="E13786" s="2" t="s">
        <v>29027</v>
      </c>
      <c r="F13786" s="56">
        <v>107.278123023361</v>
      </c>
      <c r="G13786" s="56">
        <v>124.28025429047599</v>
      </c>
      <c r="H13786" s="56">
        <v>112.242846133025</v>
      </c>
      <c r="I13786" s="56">
        <v>103.56886748165201</v>
      </c>
      <c r="J13786" s="57">
        <v>0.51366381588452703</v>
      </c>
      <c r="K13786" s="57">
        <v>0.59518848823253101</v>
      </c>
      <c r="L13786" s="57">
        <v>0.53647038506287303</v>
      </c>
      <c r="M13786" s="57">
        <v>0.46982787797526598</v>
      </c>
    </row>
    <row r="13787" spans="1:13" x14ac:dyDescent="0.25">
      <c r="A13787" t="s">
        <v>25779</v>
      </c>
      <c r="B13787" t="s">
        <v>25780</v>
      </c>
      <c r="C13787" s="2" t="s">
        <v>31</v>
      </c>
      <c r="D13787" s="2" t="s">
        <v>83</v>
      </c>
      <c r="E13787" s="2" t="s">
        <v>29028</v>
      </c>
      <c r="F13787" s="56">
        <v>106.682860134644</v>
      </c>
      <c r="G13787" s="56">
        <v>121.66878496781</v>
      </c>
      <c r="H13787" s="56">
        <v>114.138074008027</v>
      </c>
      <c r="I13787" s="56">
        <v>104.924332454915</v>
      </c>
      <c r="J13787" s="57">
        <v>0.39492888552411298</v>
      </c>
      <c r="K13787" s="57">
        <v>0.44619489569100901</v>
      </c>
      <c r="L13787" s="57">
        <v>0.40639413557191301</v>
      </c>
      <c r="M13787" s="57">
        <v>0.35408402448575899</v>
      </c>
    </row>
    <row r="13788" spans="1:13" x14ac:dyDescent="0.25">
      <c r="A13788" t="s">
        <v>25785</v>
      </c>
      <c r="B13788" t="s">
        <v>25786</v>
      </c>
      <c r="C13788" s="2" t="s">
        <v>35</v>
      </c>
      <c r="D13788" s="2" t="s">
        <v>83</v>
      </c>
      <c r="E13788" s="2" t="s">
        <v>29028</v>
      </c>
      <c r="F13788" s="56">
        <v>106.682860134644</v>
      </c>
      <c r="G13788" s="56">
        <v>121.66878496781</v>
      </c>
      <c r="H13788" s="56">
        <v>114.138074008027</v>
      </c>
      <c r="I13788" s="56">
        <v>104.924332454915</v>
      </c>
      <c r="J13788" s="57">
        <v>0.39492888552411298</v>
      </c>
      <c r="K13788" s="57">
        <v>0.44619489569100901</v>
      </c>
      <c r="L13788" s="57">
        <v>0.40639413557191301</v>
      </c>
      <c r="M13788" s="57">
        <v>0.35408402448575899</v>
      </c>
    </row>
    <row r="13789" spans="1:13" x14ac:dyDescent="0.25">
      <c r="A13789" t="s">
        <v>25789</v>
      </c>
      <c r="B13789" t="s">
        <v>25790</v>
      </c>
      <c r="C13789" s="2" t="s">
        <v>35</v>
      </c>
      <c r="D13789" s="2" t="s">
        <v>83</v>
      </c>
      <c r="E13789" s="2" t="s">
        <v>29028</v>
      </c>
      <c r="F13789" s="56">
        <v>107.620261243633</v>
      </c>
      <c r="G13789" s="56">
        <v>123.16578103204699</v>
      </c>
      <c r="H13789" s="56">
        <v>111.882693217031</v>
      </c>
      <c r="I13789" s="56">
        <v>106.26396775804</v>
      </c>
      <c r="J13789" s="57">
        <v>0.42610951774570199</v>
      </c>
      <c r="K13789" s="57">
        <v>0.485017717037797</v>
      </c>
      <c r="L13789" s="57">
        <v>0.44060471360827302</v>
      </c>
      <c r="M13789" s="57">
        <v>0.38162431043216599</v>
      </c>
    </row>
    <row r="13790" spans="1:13" x14ac:dyDescent="0.25">
      <c r="A13790" t="s">
        <v>15634</v>
      </c>
      <c r="B13790" t="s">
        <v>15635</v>
      </c>
      <c r="C13790" s="2" t="s">
        <v>35</v>
      </c>
      <c r="D13790" s="2" t="s">
        <v>36</v>
      </c>
      <c r="E13790" s="2" t="s">
        <v>29028</v>
      </c>
      <c r="F13790" s="56">
        <v>107.012698395377</v>
      </c>
      <c r="G13790" s="56">
        <v>115.204410827202</v>
      </c>
      <c r="H13790" s="56">
        <v>119.89277765230101</v>
      </c>
      <c r="I13790" s="56">
        <v>99.559137834185705</v>
      </c>
      <c r="J13790" s="57">
        <v>0.43153059335537503</v>
      </c>
      <c r="K13790" s="57">
        <v>0.48514855307849603</v>
      </c>
      <c r="L13790" s="57">
        <v>0.43962631422795301</v>
      </c>
      <c r="M13790" s="57">
        <v>0.38409112136352402</v>
      </c>
    </row>
    <row r="13791" spans="1:13" x14ac:dyDescent="0.25">
      <c r="A13791" t="s">
        <v>1716</v>
      </c>
      <c r="B13791" t="s">
        <v>1717</v>
      </c>
      <c r="C13791" s="2" t="s">
        <v>31</v>
      </c>
      <c r="D13791" s="2" t="s">
        <v>36</v>
      </c>
      <c r="E13791" s="2" t="s">
        <v>29027</v>
      </c>
      <c r="F13791" s="56">
        <v>102.481975445355</v>
      </c>
      <c r="G13791" s="56">
        <v>111.41665121697601</v>
      </c>
      <c r="H13791" s="56">
        <v>122.22247254783601</v>
      </c>
      <c r="I13791" s="56">
        <v>97.907366169804305</v>
      </c>
      <c r="J13791" s="57">
        <v>0.54146019012661595</v>
      </c>
      <c r="K13791" s="57">
        <v>0.61946401740995005</v>
      </c>
      <c r="L13791" s="57">
        <v>0.54888065475857395</v>
      </c>
      <c r="M13791" s="57">
        <v>0.47437247532342902</v>
      </c>
    </row>
    <row r="13792" spans="1:13" x14ac:dyDescent="0.25">
      <c r="A13792" t="s">
        <v>15636</v>
      </c>
      <c r="B13792" t="s">
        <v>15637</v>
      </c>
      <c r="C13792" s="2" t="s">
        <v>35</v>
      </c>
      <c r="D13792" s="2" t="s">
        <v>36</v>
      </c>
      <c r="E13792" s="2" t="s">
        <v>29028</v>
      </c>
      <c r="F13792" s="56">
        <v>107.012698395377</v>
      </c>
      <c r="G13792" s="56">
        <v>115.204410827202</v>
      </c>
      <c r="H13792" s="56">
        <v>119.89277765230101</v>
      </c>
      <c r="I13792" s="56">
        <v>99.559137834185705</v>
      </c>
      <c r="J13792" s="57">
        <v>0.43153059335537503</v>
      </c>
      <c r="K13792" s="57">
        <v>0.48514855307849603</v>
      </c>
      <c r="L13792" s="57">
        <v>0.43962631422795301</v>
      </c>
      <c r="M13792" s="57">
        <v>0.38409112136352402</v>
      </c>
    </row>
    <row r="13793" spans="1:13" x14ac:dyDescent="0.25">
      <c r="A13793" t="s">
        <v>15632</v>
      </c>
      <c r="B13793" t="s">
        <v>15633</v>
      </c>
      <c r="C13793" s="2" t="s">
        <v>31</v>
      </c>
      <c r="D13793" s="2" t="s">
        <v>36</v>
      </c>
      <c r="E13793" s="2" t="s">
        <v>29028</v>
      </c>
      <c r="F13793" s="56">
        <v>107.012698395377</v>
      </c>
      <c r="G13793" s="56">
        <v>115.204410827202</v>
      </c>
      <c r="H13793" s="56">
        <v>119.89277765230101</v>
      </c>
      <c r="I13793" s="56">
        <v>99.559137834185705</v>
      </c>
      <c r="J13793" s="57">
        <v>0.43153059335537503</v>
      </c>
      <c r="K13793" s="57">
        <v>0.48514855307849603</v>
      </c>
      <c r="L13793" s="57">
        <v>0.43962631422795301</v>
      </c>
      <c r="M13793" s="57">
        <v>0.38409112136352402</v>
      </c>
    </row>
    <row r="13794" spans="1:13" x14ac:dyDescent="0.25">
      <c r="A13794" t="s">
        <v>1718</v>
      </c>
      <c r="B13794" t="s">
        <v>1719</v>
      </c>
      <c r="C13794" s="2" t="s">
        <v>35</v>
      </c>
      <c r="D13794" s="2" t="s">
        <v>36</v>
      </c>
      <c r="E13794" s="2" t="s">
        <v>29027</v>
      </c>
      <c r="F13794" s="56">
        <v>107.22394539987999</v>
      </c>
      <c r="G13794" s="56">
        <v>117.575747399387</v>
      </c>
      <c r="H13794" s="56">
        <v>123.633076625995</v>
      </c>
      <c r="I13794" s="56">
        <v>100.795266881697</v>
      </c>
      <c r="J13794" s="57">
        <v>0.55185703158030097</v>
      </c>
      <c r="K13794" s="57">
        <v>0.63253668360639204</v>
      </c>
      <c r="L13794" s="57">
        <v>0.56227546822675101</v>
      </c>
      <c r="M13794" s="57">
        <v>0.48789776959889802</v>
      </c>
    </row>
    <row r="13795" spans="1:13" x14ac:dyDescent="0.25">
      <c r="A13795" t="s">
        <v>534</v>
      </c>
      <c r="B13795" t="s">
        <v>535</v>
      </c>
      <c r="C13795" s="2" t="s">
        <v>31</v>
      </c>
      <c r="D13795" s="2" t="s">
        <v>289</v>
      </c>
      <c r="E13795" s="2" t="s">
        <v>29027</v>
      </c>
      <c r="F13795" s="56">
        <v>108.153674954891</v>
      </c>
      <c r="G13795" s="56">
        <v>125.07789738952999</v>
      </c>
      <c r="H13795" s="56">
        <v>110.26177402636399</v>
      </c>
      <c r="I13795" s="56">
        <v>105.36068720580499</v>
      </c>
      <c r="J13795" s="57">
        <v>0.45936470581823902</v>
      </c>
      <c r="K13795" s="57">
        <v>0.54800039986799498</v>
      </c>
      <c r="L13795" s="57">
        <v>0.48694677915971302</v>
      </c>
      <c r="M13795" s="57">
        <v>0.40264260290764498</v>
      </c>
    </row>
    <row r="13796" spans="1:13" x14ac:dyDescent="0.25">
      <c r="A13796" t="s">
        <v>8201</v>
      </c>
      <c r="B13796" t="s">
        <v>8202</v>
      </c>
      <c r="C13796" s="2" t="s">
        <v>31</v>
      </c>
      <c r="D13796" s="2" t="s">
        <v>289</v>
      </c>
      <c r="E13796" s="2" t="s">
        <v>29028</v>
      </c>
      <c r="F13796" s="56">
        <v>106.278868841933</v>
      </c>
      <c r="G13796" s="56">
        <v>122.08390526105499</v>
      </c>
      <c r="H13796" s="56">
        <v>114.772536412072</v>
      </c>
      <c r="I13796" s="56"/>
      <c r="J13796" s="57">
        <v>0.30306669893889299</v>
      </c>
      <c r="K13796" s="57">
        <v>0.35103922900530099</v>
      </c>
      <c r="L13796" s="57">
        <v>0.31662818172930601</v>
      </c>
      <c r="M13796" s="57">
        <v>0.26438923605405001</v>
      </c>
    </row>
    <row r="13797" spans="1:13" x14ac:dyDescent="0.25">
      <c r="A13797" t="s">
        <v>8203</v>
      </c>
      <c r="B13797" t="s">
        <v>8204</v>
      </c>
      <c r="C13797" s="2" t="s">
        <v>31</v>
      </c>
      <c r="D13797" s="2" t="s">
        <v>289</v>
      </c>
      <c r="E13797" s="2" t="s">
        <v>29028</v>
      </c>
      <c r="F13797" s="56">
        <v>106.278868841933</v>
      </c>
      <c r="G13797" s="56">
        <v>122.08390526105499</v>
      </c>
      <c r="H13797" s="56">
        <v>114.772536412072</v>
      </c>
      <c r="I13797" s="56"/>
      <c r="J13797" s="57">
        <v>0.30306669893889299</v>
      </c>
      <c r="K13797" s="57">
        <v>0.35103922900530099</v>
      </c>
      <c r="L13797" s="57">
        <v>0.31662818172930601</v>
      </c>
      <c r="M13797" s="57">
        <v>0.26438923605405001</v>
      </c>
    </row>
    <row r="13798" spans="1:13" x14ac:dyDescent="0.25">
      <c r="A13798" t="s">
        <v>8211</v>
      </c>
      <c r="B13798" t="s">
        <v>8212</v>
      </c>
      <c r="C13798" s="2" t="s">
        <v>35</v>
      </c>
      <c r="D13798" s="2" t="s">
        <v>289</v>
      </c>
      <c r="E13798" s="2" t="s">
        <v>29028</v>
      </c>
      <c r="F13798" s="56">
        <v>106.278868841933</v>
      </c>
      <c r="G13798" s="56">
        <v>122.08390526105499</v>
      </c>
      <c r="H13798" s="56">
        <v>114.772536412072</v>
      </c>
      <c r="I13798" s="56"/>
      <c r="J13798" s="57">
        <v>0.30306669893889299</v>
      </c>
      <c r="K13798" s="57">
        <v>0.35103922900530099</v>
      </c>
      <c r="L13798" s="57">
        <v>0.31662818172930601</v>
      </c>
      <c r="M13798" s="57">
        <v>0.26438923605405001</v>
      </c>
    </row>
    <row r="13799" spans="1:13" x14ac:dyDescent="0.25">
      <c r="A13799" t="s">
        <v>8205</v>
      </c>
      <c r="B13799" t="s">
        <v>8206</v>
      </c>
      <c r="C13799" s="2" t="s">
        <v>31</v>
      </c>
      <c r="D13799" s="2" t="s">
        <v>289</v>
      </c>
      <c r="E13799" s="2" t="s">
        <v>29028</v>
      </c>
      <c r="F13799" s="56">
        <v>106.278868841933</v>
      </c>
      <c r="G13799" s="56">
        <v>122.08390526105499</v>
      </c>
      <c r="H13799" s="56">
        <v>114.772536412072</v>
      </c>
      <c r="I13799" s="56"/>
      <c r="J13799" s="57">
        <v>0.30306669893889299</v>
      </c>
      <c r="K13799" s="57">
        <v>0.35103922900530099</v>
      </c>
      <c r="L13799" s="57">
        <v>0.31662818172930601</v>
      </c>
      <c r="M13799" s="57">
        <v>0.26438923605405001</v>
      </c>
    </row>
    <row r="13800" spans="1:13" x14ac:dyDescent="0.25">
      <c r="A13800" t="s">
        <v>8207</v>
      </c>
      <c r="B13800" t="s">
        <v>8208</v>
      </c>
      <c r="C13800" s="2" t="s">
        <v>31</v>
      </c>
      <c r="D13800" s="2" t="s">
        <v>289</v>
      </c>
      <c r="E13800" s="2" t="s">
        <v>29028</v>
      </c>
      <c r="F13800" s="56">
        <v>106.278868841933</v>
      </c>
      <c r="G13800" s="56">
        <v>122.08390526105499</v>
      </c>
      <c r="H13800" s="56">
        <v>114.772536412072</v>
      </c>
      <c r="I13800" s="56"/>
      <c r="J13800" s="57">
        <v>0.30306669893889299</v>
      </c>
      <c r="K13800" s="57">
        <v>0.35103922900530099</v>
      </c>
      <c r="L13800" s="57">
        <v>0.31662818172930601</v>
      </c>
      <c r="M13800" s="57">
        <v>0.26438923605405001</v>
      </c>
    </row>
    <row r="13801" spans="1:13" x14ac:dyDescent="0.25">
      <c r="A13801" t="s">
        <v>8209</v>
      </c>
      <c r="B13801" t="s">
        <v>8210</v>
      </c>
      <c r="C13801" s="2" t="s">
        <v>31</v>
      </c>
      <c r="D13801" s="2" t="s">
        <v>289</v>
      </c>
      <c r="E13801" s="2" t="s">
        <v>29028</v>
      </c>
      <c r="F13801" s="56">
        <v>106.278868841933</v>
      </c>
      <c r="G13801" s="56">
        <v>122.08390526105499</v>
      </c>
      <c r="H13801" s="56">
        <v>114.772536412072</v>
      </c>
      <c r="I13801" s="56"/>
      <c r="J13801" s="57">
        <v>0.30306669893889299</v>
      </c>
      <c r="K13801" s="57">
        <v>0.35103922900530099</v>
      </c>
      <c r="L13801" s="57">
        <v>0.31662818172930601</v>
      </c>
      <c r="M13801" s="57">
        <v>0.26438923605405001</v>
      </c>
    </row>
    <row r="13802" spans="1:13" x14ac:dyDescent="0.25">
      <c r="A13802" t="s">
        <v>24176</v>
      </c>
      <c r="B13802" t="s">
        <v>24177</v>
      </c>
      <c r="C13802" s="2" t="s">
        <v>31</v>
      </c>
      <c r="D13802" s="2" t="s">
        <v>429</v>
      </c>
      <c r="E13802" s="2" t="s">
        <v>29028</v>
      </c>
      <c r="F13802" s="56">
        <v>97.554591166793898</v>
      </c>
      <c r="G13802" s="56">
        <v>111.495339312125</v>
      </c>
      <c r="H13802" s="56">
        <v>115.592512822909</v>
      </c>
      <c r="I13802" s="56">
        <v>100.062170123759</v>
      </c>
      <c r="J13802" s="57">
        <v>0.401217968083385</v>
      </c>
      <c r="K13802" s="57">
        <v>0.455821761817372</v>
      </c>
      <c r="L13802" s="57">
        <v>0.40772269025476598</v>
      </c>
      <c r="M13802" s="57">
        <v>0.35781566463008802</v>
      </c>
    </row>
    <row r="13803" spans="1:13" x14ac:dyDescent="0.25">
      <c r="A13803" t="s">
        <v>24184</v>
      </c>
      <c r="B13803" t="s">
        <v>24185</v>
      </c>
      <c r="C13803" s="2" t="s">
        <v>31</v>
      </c>
      <c r="D13803" s="2" t="s">
        <v>429</v>
      </c>
      <c r="E13803" s="2" t="s">
        <v>29028</v>
      </c>
      <c r="F13803" s="56">
        <v>97.554591166793898</v>
      </c>
      <c r="G13803" s="56">
        <v>111.495339312125</v>
      </c>
      <c r="H13803" s="56">
        <v>115.592512822909</v>
      </c>
      <c r="I13803" s="56">
        <v>100.062170123759</v>
      </c>
      <c r="J13803" s="57">
        <v>0.401217968083385</v>
      </c>
      <c r="K13803" s="57">
        <v>0.455821761817372</v>
      </c>
      <c r="L13803" s="57">
        <v>0.40772269025476598</v>
      </c>
      <c r="M13803" s="57">
        <v>0.35781566463008802</v>
      </c>
    </row>
    <row r="13804" spans="1:13" x14ac:dyDescent="0.25">
      <c r="A13804" t="s">
        <v>24182</v>
      </c>
      <c r="B13804" t="s">
        <v>24183</v>
      </c>
      <c r="C13804" s="2" t="s">
        <v>31</v>
      </c>
      <c r="D13804" s="2" t="s">
        <v>429</v>
      </c>
      <c r="E13804" s="2" t="s">
        <v>29028</v>
      </c>
      <c r="F13804" s="56">
        <v>97.554591166793898</v>
      </c>
      <c r="G13804" s="56">
        <v>111.495339312125</v>
      </c>
      <c r="H13804" s="56">
        <v>115.592512822909</v>
      </c>
      <c r="I13804" s="56">
        <v>100.062170123759</v>
      </c>
      <c r="J13804" s="57">
        <v>0.401217968083385</v>
      </c>
      <c r="K13804" s="57">
        <v>0.455821761817372</v>
      </c>
      <c r="L13804" s="57">
        <v>0.40772269025476598</v>
      </c>
      <c r="M13804" s="57">
        <v>0.35781566463008802</v>
      </c>
    </row>
    <row r="13805" spans="1:13" x14ac:dyDescent="0.25">
      <c r="A13805" t="s">
        <v>24188</v>
      </c>
      <c r="B13805" t="s">
        <v>24189</v>
      </c>
      <c r="C13805" s="2" t="s">
        <v>35</v>
      </c>
      <c r="D13805" s="2" t="s">
        <v>429</v>
      </c>
      <c r="E13805" s="2" t="s">
        <v>29028</v>
      </c>
      <c r="F13805" s="56">
        <v>97.554591166793898</v>
      </c>
      <c r="G13805" s="56">
        <v>111.495339312125</v>
      </c>
      <c r="H13805" s="56">
        <v>115.592512822909</v>
      </c>
      <c r="I13805" s="56">
        <v>100.062170123759</v>
      </c>
      <c r="J13805" s="57">
        <v>0.401217968083385</v>
      </c>
      <c r="K13805" s="57">
        <v>0.455821761817372</v>
      </c>
      <c r="L13805" s="57">
        <v>0.40772269025476598</v>
      </c>
      <c r="M13805" s="57">
        <v>0.35781566463008802</v>
      </c>
    </row>
    <row r="13806" spans="1:13" x14ac:dyDescent="0.25">
      <c r="A13806" t="s">
        <v>24178</v>
      </c>
      <c r="B13806" t="s">
        <v>24179</v>
      </c>
      <c r="C13806" s="2" t="s">
        <v>31</v>
      </c>
      <c r="D13806" s="2" t="s">
        <v>429</v>
      </c>
      <c r="E13806" s="2" t="s">
        <v>29028</v>
      </c>
      <c r="F13806" s="56">
        <v>97.554591166793898</v>
      </c>
      <c r="G13806" s="56">
        <v>111.495339312125</v>
      </c>
      <c r="H13806" s="56">
        <v>115.592512822909</v>
      </c>
      <c r="I13806" s="56">
        <v>100.062170123759</v>
      </c>
      <c r="J13806" s="57">
        <v>0.401217968083385</v>
      </c>
      <c r="K13806" s="57">
        <v>0.455821761817372</v>
      </c>
      <c r="L13806" s="57">
        <v>0.40772269025476598</v>
      </c>
      <c r="M13806" s="57">
        <v>0.35781566463008802</v>
      </c>
    </row>
    <row r="13807" spans="1:13" x14ac:dyDescent="0.25">
      <c r="A13807" t="s">
        <v>24186</v>
      </c>
      <c r="B13807" t="s">
        <v>24187</v>
      </c>
      <c r="C13807" s="2" t="s">
        <v>31</v>
      </c>
      <c r="D13807" s="2" t="s">
        <v>429</v>
      </c>
      <c r="E13807" s="2" t="s">
        <v>29027</v>
      </c>
      <c r="F13807" s="56">
        <v>94.512611243662406</v>
      </c>
      <c r="G13807" s="56">
        <v>110.853638487173</v>
      </c>
      <c r="H13807" s="56">
        <v>117.835904564258</v>
      </c>
      <c r="I13807" s="56">
        <v>96.398684829924207</v>
      </c>
      <c r="J13807" s="57">
        <v>0.51773193109632498</v>
      </c>
      <c r="K13807" s="57">
        <v>0.59998231975577399</v>
      </c>
      <c r="L13807" s="57">
        <v>0.52619334580509802</v>
      </c>
      <c r="M13807" s="57">
        <v>0.46567140044563499</v>
      </c>
    </row>
    <row r="13808" spans="1:13" x14ac:dyDescent="0.25">
      <c r="A13808" t="s">
        <v>29344</v>
      </c>
      <c r="B13808" t="s">
        <v>29345</v>
      </c>
      <c r="C13808" s="2" t="s">
        <v>35</v>
      </c>
      <c r="D13808" s="2" t="s">
        <v>29159</v>
      </c>
      <c r="E13808" s="2" t="s">
        <v>29028</v>
      </c>
      <c r="F13808" s="56">
        <v>104.167010308871</v>
      </c>
      <c r="G13808" s="56">
        <v>117.99404034885301</v>
      </c>
      <c r="H13808" s="56">
        <v>108.402225569538</v>
      </c>
      <c r="I13808" s="56">
        <v>100.846050442208</v>
      </c>
      <c r="J13808" s="57">
        <v>0.35775253739045798</v>
      </c>
      <c r="K13808" s="57">
        <v>0.41047652658525602</v>
      </c>
      <c r="L13808" s="57">
        <v>0.36804735510402897</v>
      </c>
      <c r="M13808" s="57">
        <v>0.31345782043626103</v>
      </c>
    </row>
    <row r="13809" spans="1:13" x14ac:dyDescent="0.25">
      <c r="A13809" t="s">
        <v>29338</v>
      </c>
      <c r="B13809" t="s">
        <v>29339</v>
      </c>
      <c r="C13809" s="2" t="s">
        <v>31</v>
      </c>
      <c r="D13809" s="2" t="s">
        <v>29159</v>
      </c>
      <c r="E13809" s="2" t="s">
        <v>29028</v>
      </c>
      <c r="F13809" s="56">
        <v>104.167010308871</v>
      </c>
      <c r="G13809" s="56">
        <v>117.99404034885301</v>
      </c>
      <c r="H13809" s="56">
        <v>108.402225569538</v>
      </c>
      <c r="I13809" s="56">
        <v>100.846050442208</v>
      </c>
      <c r="J13809" s="57">
        <v>0.35775253739045798</v>
      </c>
      <c r="K13809" s="57">
        <v>0.41047652658525602</v>
      </c>
      <c r="L13809" s="57">
        <v>0.36804735510402897</v>
      </c>
      <c r="M13809" s="57">
        <v>0.31345782043626103</v>
      </c>
    </row>
    <row r="13810" spans="1:13" x14ac:dyDescent="0.25">
      <c r="A13810" t="s">
        <v>29342</v>
      </c>
      <c r="B13810" t="s">
        <v>29343</v>
      </c>
      <c r="C13810" s="2" t="s">
        <v>35</v>
      </c>
      <c r="D13810" s="2" t="s">
        <v>29159</v>
      </c>
      <c r="E13810" s="2" t="s">
        <v>29028</v>
      </c>
      <c r="F13810" s="56">
        <v>104.167010308871</v>
      </c>
      <c r="G13810" s="56">
        <v>117.99404034885301</v>
      </c>
      <c r="H13810" s="56">
        <v>108.402225569538</v>
      </c>
      <c r="I13810" s="56">
        <v>100.846050442208</v>
      </c>
      <c r="J13810" s="57">
        <v>0.35775253739045798</v>
      </c>
      <c r="K13810" s="57">
        <v>0.41047652658525602</v>
      </c>
      <c r="L13810" s="57">
        <v>0.36804735510402897</v>
      </c>
      <c r="M13810" s="57">
        <v>0.31345782043626103</v>
      </c>
    </row>
    <row r="13811" spans="1:13" x14ac:dyDescent="0.25">
      <c r="A13811" t="s">
        <v>29336</v>
      </c>
      <c r="B13811" t="s">
        <v>29337</v>
      </c>
      <c r="C13811" s="2" t="s">
        <v>31</v>
      </c>
      <c r="D13811" s="2" t="s">
        <v>29159</v>
      </c>
      <c r="E13811" s="2" t="s">
        <v>29028</v>
      </c>
      <c r="F13811" s="56">
        <v>104.167010308871</v>
      </c>
      <c r="G13811" s="56">
        <v>117.99404034885301</v>
      </c>
      <c r="H13811" s="56">
        <v>108.402225569538</v>
      </c>
      <c r="I13811" s="56">
        <v>100.846050442208</v>
      </c>
      <c r="J13811" s="57">
        <v>0.35775253739045798</v>
      </c>
      <c r="K13811" s="57">
        <v>0.41047652658525602</v>
      </c>
      <c r="L13811" s="57">
        <v>0.36804735510402897</v>
      </c>
      <c r="M13811" s="57">
        <v>0.31345782043626103</v>
      </c>
    </row>
    <row r="13812" spans="1:13" x14ac:dyDescent="0.25">
      <c r="A13812" t="s">
        <v>29334</v>
      </c>
      <c r="B13812" t="s">
        <v>29335</v>
      </c>
      <c r="C13812" s="2" t="s">
        <v>31</v>
      </c>
      <c r="D13812" s="2" t="s">
        <v>29159</v>
      </c>
      <c r="E13812" s="2" t="s">
        <v>29028</v>
      </c>
      <c r="F13812" s="56">
        <v>104.167010308871</v>
      </c>
      <c r="G13812" s="56">
        <v>117.99404034885301</v>
      </c>
      <c r="H13812" s="56">
        <v>108.402225569538</v>
      </c>
      <c r="I13812" s="56">
        <v>100.846050442208</v>
      </c>
      <c r="J13812" s="57">
        <v>0.35775253739045798</v>
      </c>
      <c r="K13812" s="57">
        <v>0.41047652658525602</v>
      </c>
      <c r="L13812" s="57">
        <v>0.36804735510402897</v>
      </c>
      <c r="M13812" s="57">
        <v>0.31345782043626103</v>
      </c>
    </row>
    <row r="13813" spans="1:13" x14ac:dyDescent="0.25">
      <c r="A13813" t="s">
        <v>29332</v>
      </c>
      <c r="B13813" t="s">
        <v>29333</v>
      </c>
      <c r="C13813" s="2" t="s">
        <v>31</v>
      </c>
      <c r="D13813" s="2" t="s">
        <v>29159</v>
      </c>
      <c r="E13813" s="2" t="s">
        <v>29028</v>
      </c>
      <c r="F13813" s="56">
        <v>104.167010308871</v>
      </c>
      <c r="G13813" s="56">
        <v>117.99404034885301</v>
      </c>
      <c r="H13813" s="56">
        <v>108.402225569538</v>
      </c>
      <c r="I13813" s="56">
        <v>100.846050442208</v>
      </c>
      <c r="J13813" s="57">
        <v>0.35775253739045798</v>
      </c>
      <c r="K13813" s="57">
        <v>0.41047652658525602</v>
      </c>
      <c r="L13813" s="57">
        <v>0.36804735510402897</v>
      </c>
      <c r="M13813" s="57">
        <v>0.31345782043626103</v>
      </c>
    </row>
    <row r="13814" spans="1:13" x14ac:dyDescent="0.25">
      <c r="A13814" t="s">
        <v>29340</v>
      </c>
      <c r="B13814" t="s">
        <v>29341</v>
      </c>
      <c r="C13814" s="2" t="s">
        <v>35</v>
      </c>
      <c r="D13814" s="2" t="s">
        <v>29159</v>
      </c>
      <c r="E13814" s="2" t="s">
        <v>29028</v>
      </c>
      <c r="F13814" s="56">
        <v>104.167010308871</v>
      </c>
      <c r="G13814" s="56">
        <v>117.99404034885301</v>
      </c>
      <c r="H13814" s="56">
        <v>108.402225569538</v>
      </c>
      <c r="I13814" s="56">
        <v>100.846050442208</v>
      </c>
      <c r="J13814" s="57">
        <v>0.35775253739045798</v>
      </c>
      <c r="K13814" s="57">
        <v>0.41047652658525602</v>
      </c>
      <c r="L13814" s="57">
        <v>0.36804735510402897</v>
      </c>
      <c r="M13814" s="57">
        <v>0.31345782043626103</v>
      </c>
    </row>
    <row r="13815" spans="1:13" x14ac:dyDescent="0.25">
      <c r="A13815" t="s">
        <v>5966</v>
      </c>
      <c r="B13815" t="s">
        <v>5967</v>
      </c>
      <c r="C13815" s="2" t="s">
        <v>31</v>
      </c>
      <c r="D13815" s="2" t="s">
        <v>3980</v>
      </c>
      <c r="E13815" s="2" t="s">
        <v>29028</v>
      </c>
      <c r="F13815" s="56"/>
      <c r="G13815" s="56">
        <v>96.165947824504499</v>
      </c>
      <c r="H13815" s="56"/>
      <c r="I13815" s="56"/>
      <c r="J13815" s="57">
        <v>0.27780576694989001</v>
      </c>
      <c r="K13815" s="57">
        <v>0.33196748483737898</v>
      </c>
      <c r="L13815" s="57">
        <v>0.29374118430595703</v>
      </c>
      <c r="M13815" s="57">
        <v>0.24149665594244599</v>
      </c>
    </row>
    <row r="13816" spans="1:13" x14ac:dyDescent="0.25">
      <c r="A13816" t="s">
        <v>132</v>
      </c>
      <c r="B13816" t="s">
        <v>133</v>
      </c>
      <c r="C13816" s="2" t="s">
        <v>35</v>
      </c>
      <c r="D13816" s="2" t="s">
        <v>119</v>
      </c>
      <c r="E13816" s="2" t="s">
        <v>29027</v>
      </c>
      <c r="F13816" s="56">
        <v>96.752458842376896</v>
      </c>
      <c r="G13816" s="56">
        <v>88.084352611608097</v>
      </c>
      <c r="H13816" s="56">
        <v>93.032789554277699</v>
      </c>
      <c r="I13816" s="56">
        <v>92.562299964009597</v>
      </c>
      <c r="J13816" s="57">
        <v>0.32409862663994798</v>
      </c>
      <c r="K13816" s="57">
        <v>0.45154081835957499</v>
      </c>
      <c r="L13816" s="57">
        <v>0.36380252316088701</v>
      </c>
      <c r="M13816" s="57">
        <v>0.25903807591599098</v>
      </c>
    </row>
    <row r="13817" spans="1:13" x14ac:dyDescent="0.25">
      <c r="A13817" t="s">
        <v>29035</v>
      </c>
      <c r="B13817" t="s">
        <v>29036</v>
      </c>
      <c r="C13817" s="2" t="s">
        <v>31</v>
      </c>
      <c r="D13817" s="2" t="s">
        <v>80</v>
      </c>
      <c r="E13817" s="2" t="s">
        <v>29028</v>
      </c>
      <c r="F13817" s="56">
        <v>109.449714201373</v>
      </c>
      <c r="G13817" s="56">
        <v>112.03749027205799</v>
      </c>
      <c r="H13817" s="56">
        <v>106.907882195098</v>
      </c>
      <c r="I13817" s="56"/>
      <c r="J13817" s="57">
        <v>0.30873992843154902</v>
      </c>
      <c r="K13817" s="57">
        <v>0.35200015666171702</v>
      </c>
      <c r="L13817" s="57">
        <v>0.31704522208916802</v>
      </c>
      <c r="M13817" s="57">
        <v>0.26733090872160298</v>
      </c>
    </row>
    <row r="13818" spans="1:13" x14ac:dyDescent="0.25">
      <c r="A13818" t="s">
        <v>4103</v>
      </c>
      <c r="B13818" t="s">
        <v>4104</v>
      </c>
      <c r="C13818" s="2" t="s">
        <v>31</v>
      </c>
      <c r="D13818" s="2" t="s">
        <v>105</v>
      </c>
      <c r="E13818" s="2" t="s">
        <v>29028</v>
      </c>
      <c r="F13818" s="56">
        <v>111.834291492768</v>
      </c>
      <c r="G13818" s="56">
        <v>122.113921077253</v>
      </c>
      <c r="H13818" s="56">
        <v>120.95079098971</v>
      </c>
      <c r="I13818" s="56">
        <v>96.894151427591098</v>
      </c>
      <c r="J13818" s="57">
        <v>0.51973905188618696</v>
      </c>
      <c r="K13818" s="57">
        <v>0.57245715092554705</v>
      </c>
      <c r="L13818" s="57">
        <v>0.52967564091580399</v>
      </c>
      <c r="M13818" s="57">
        <v>0.48135613457175502</v>
      </c>
    </row>
    <row r="13819" spans="1:13" x14ac:dyDescent="0.25">
      <c r="A13819" t="s">
        <v>7634</v>
      </c>
      <c r="B13819" t="s">
        <v>7635</v>
      </c>
      <c r="C13819" s="2" t="s">
        <v>35</v>
      </c>
      <c r="D13819" s="2" t="s">
        <v>80</v>
      </c>
      <c r="E13819" s="2" t="s">
        <v>29028</v>
      </c>
      <c r="F13819" s="56"/>
      <c r="G13819" s="56">
        <v>107.535534642255</v>
      </c>
      <c r="H13819" s="56">
        <v>111.176918592232</v>
      </c>
      <c r="I13819" s="56"/>
      <c r="J13819" s="57">
        <v>0.29318160923336201</v>
      </c>
      <c r="K13819" s="57">
        <v>0.35127697864573798</v>
      </c>
      <c r="L13819" s="57">
        <v>0.30090748364811198</v>
      </c>
      <c r="M13819" s="57">
        <v>0.23809201312783099</v>
      </c>
    </row>
    <row r="13820" spans="1:13" x14ac:dyDescent="0.25">
      <c r="A13820" t="s">
        <v>2268</v>
      </c>
      <c r="B13820" t="s">
        <v>2269</v>
      </c>
      <c r="C13820" s="2" t="s">
        <v>31</v>
      </c>
      <c r="D13820" s="2" t="s">
        <v>32</v>
      </c>
      <c r="E13820" s="2" t="s">
        <v>29027</v>
      </c>
      <c r="F13820" s="56">
        <v>98.162675552964501</v>
      </c>
      <c r="G13820" s="56">
        <v>101.83840830993699</v>
      </c>
      <c r="H13820" s="56">
        <v>109.618233636413</v>
      </c>
      <c r="I13820" s="56">
        <v>99.950224675254205</v>
      </c>
      <c r="J13820" s="57">
        <v>0.430149113690314</v>
      </c>
      <c r="K13820" s="57">
        <v>0.52362406408092499</v>
      </c>
      <c r="L13820" s="57">
        <v>0.43850796585266799</v>
      </c>
      <c r="M13820" s="57">
        <v>0.35099387660333697</v>
      </c>
    </row>
    <row r="13821" spans="1:13" x14ac:dyDescent="0.25">
      <c r="A13821" t="s">
        <v>397</v>
      </c>
      <c r="B13821" t="s">
        <v>398</v>
      </c>
      <c r="C13821" s="2" t="s">
        <v>31</v>
      </c>
      <c r="D13821" s="2" t="s">
        <v>108</v>
      </c>
      <c r="E13821" s="2" t="s">
        <v>29027</v>
      </c>
      <c r="F13821" s="56">
        <v>92.512733405593494</v>
      </c>
      <c r="G13821" s="56">
        <v>110.900820861879</v>
      </c>
      <c r="H13821" s="56">
        <v>102.975896666427</v>
      </c>
      <c r="I13821" s="56">
        <v>102.3359340488</v>
      </c>
      <c r="J13821" s="57">
        <v>0.42122958164549501</v>
      </c>
      <c r="K13821" s="57">
        <v>0.52146203371884603</v>
      </c>
      <c r="L13821" s="57">
        <v>0.431700125580255</v>
      </c>
      <c r="M13821" s="57">
        <v>0.33265299731651599</v>
      </c>
    </row>
    <row r="13822" spans="1:13" x14ac:dyDescent="0.25">
      <c r="A13822" t="s">
        <v>4218</v>
      </c>
      <c r="B13822" t="s">
        <v>4219</v>
      </c>
      <c r="C13822" s="2" t="s">
        <v>31</v>
      </c>
      <c r="D13822" s="2" t="s">
        <v>4220</v>
      </c>
      <c r="E13822" s="2" t="s">
        <v>29028</v>
      </c>
      <c r="F13822" s="56">
        <v>109.670590766649</v>
      </c>
      <c r="G13822" s="56">
        <v>110.633347279856</v>
      </c>
      <c r="H13822" s="56">
        <v>120.987440494561</v>
      </c>
      <c r="I13822" s="56">
        <v>87.707340132766703</v>
      </c>
      <c r="J13822" s="57">
        <v>0.35456422593310599</v>
      </c>
      <c r="K13822" s="57">
        <v>0.39194803248811</v>
      </c>
      <c r="L13822" s="57">
        <v>0.36090831014011499</v>
      </c>
      <c r="M13822" s="57">
        <v>0.324817769584403</v>
      </c>
    </row>
    <row r="13823" spans="1:13" x14ac:dyDescent="0.25">
      <c r="A13823" t="s">
        <v>8987</v>
      </c>
      <c r="B13823" t="s">
        <v>8988</v>
      </c>
      <c r="C13823" s="2" t="s">
        <v>35</v>
      </c>
      <c r="D13823" s="2" t="s">
        <v>356</v>
      </c>
      <c r="E13823" s="2" t="s">
        <v>29028</v>
      </c>
      <c r="F13823" s="56">
        <v>100.033902178663</v>
      </c>
      <c r="G13823" s="56">
        <v>112.476800513756</v>
      </c>
      <c r="H13823" s="56">
        <v>115.501829409919</v>
      </c>
      <c r="I13823" s="56">
        <v>92.638727590143304</v>
      </c>
      <c r="J13823" s="57">
        <v>0.50355830049287598</v>
      </c>
      <c r="K13823" s="57">
        <v>0.55603760893982801</v>
      </c>
      <c r="L13823" s="57">
        <v>0.51130598037707697</v>
      </c>
      <c r="M13823" s="57">
        <v>0.45714920782468499</v>
      </c>
    </row>
    <row r="13824" spans="1:13" x14ac:dyDescent="0.25">
      <c r="A13824" t="s">
        <v>6108</v>
      </c>
      <c r="B13824" t="s">
        <v>6109</v>
      </c>
      <c r="C13824" s="2" t="s">
        <v>35</v>
      </c>
      <c r="D13824" s="2" t="s">
        <v>108</v>
      </c>
      <c r="E13824" s="2" t="s">
        <v>29028</v>
      </c>
      <c r="F13824" s="56">
        <v>104.815984202382</v>
      </c>
      <c r="G13824" s="56">
        <v>109.28429030888501</v>
      </c>
      <c r="H13824" s="56">
        <v>123.664582340691</v>
      </c>
      <c r="I13824" s="56">
        <v>89.959110709859303</v>
      </c>
      <c r="J13824" s="57">
        <v>0.40038699858444998</v>
      </c>
      <c r="K13824" s="57">
        <v>0.46714265068201699</v>
      </c>
      <c r="L13824" s="57">
        <v>0.41007844746905803</v>
      </c>
      <c r="M13824" s="57">
        <v>0.35100267444147498</v>
      </c>
    </row>
    <row r="13825" spans="1:13" x14ac:dyDescent="0.25">
      <c r="A13825" t="s">
        <v>3652</v>
      </c>
      <c r="B13825" t="s">
        <v>3653</v>
      </c>
      <c r="C13825" s="2" t="s">
        <v>31</v>
      </c>
      <c r="D13825" s="2" t="s">
        <v>80</v>
      </c>
      <c r="E13825" s="2" t="s">
        <v>29027</v>
      </c>
      <c r="F13825" s="56">
        <v>96.353028572060396</v>
      </c>
      <c r="G13825" s="56">
        <v>115.87618034595501</v>
      </c>
      <c r="H13825" s="56">
        <v>116.589821399323</v>
      </c>
      <c r="I13825" s="56">
        <v>117.472759311692</v>
      </c>
      <c r="J13825" s="57">
        <v>0.73294347945534699</v>
      </c>
      <c r="K13825" s="57">
        <v>0.79627853711764696</v>
      </c>
      <c r="L13825" s="57">
        <v>0.74532183001309305</v>
      </c>
      <c r="M13825" s="57">
        <v>0.68132919255281699</v>
      </c>
    </row>
    <row r="13826" spans="1:13" x14ac:dyDescent="0.25">
      <c r="A13826" t="s">
        <v>25607</v>
      </c>
      <c r="B13826" t="s">
        <v>25608</v>
      </c>
      <c r="C13826" s="2" t="s">
        <v>31</v>
      </c>
      <c r="D13826" s="2" t="s">
        <v>83</v>
      </c>
      <c r="E13826" s="2" t="s">
        <v>29028</v>
      </c>
      <c r="F13826" s="56"/>
      <c r="G13826" s="56">
        <v>92.144637170230595</v>
      </c>
      <c r="H13826" s="56"/>
      <c r="I13826" s="56"/>
      <c r="J13826" s="57">
        <v>0.24318459952873001</v>
      </c>
      <c r="K13826" s="57">
        <v>0.300429126535393</v>
      </c>
      <c r="L13826" s="57">
        <v>0.25812715061299801</v>
      </c>
      <c r="M13826" s="57">
        <v>0.19073935673884199</v>
      </c>
    </row>
    <row r="13827" spans="1:13" x14ac:dyDescent="0.25">
      <c r="A13827" t="s">
        <v>25609</v>
      </c>
      <c r="B13827" t="s">
        <v>25610</v>
      </c>
      <c r="C13827" s="2" t="s">
        <v>31</v>
      </c>
      <c r="D13827" s="2" t="s">
        <v>83</v>
      </c>
      <c r="E13827" s="2" t="s">
        <v>29028</v>
      </c>
      <c r="F13827" s="56"/>
      <c r="G13827" s="56">
        <v>92.144637170230595</v>
      </c>
      <c r="H13827" s="56"/>
      <c r="I13827" s="56"/>
      <c r="J13827" s="57">
        <v>0.24318459952873001</v>
      </c>
      <c r="K13827" s="57">
        <v>0.300429126535393</v>
      </c>
      <c r="L13827" s="57">
        <v>0.25812715061299801</v>
      </c>
      <c r="M13827" s="57">
        <v>0.19073935673884199</v>
      </c>
    </row>
    <row r="13828" spans="1:13" x14ac:dyDescent="0.25">
      <c r="A13828" t="s">
        <v>25613</v>
      </c>
      <c r="B13828" t="s">
        <v>25614</v>
      </c>
      <c r="C13828" s="2" t="s">
        <v>35</v>
      </c>
      <c r="D13828" s="2" t="s">
        <v>83</v>
      </c>
      <c r="E13828" s="2" t="s">
        <v>29028</v>
      </c>
      <c r="F13828" s="56"/>
      <c r="G13828" s="56">
        <v>92.144637170230595</v>
      </c>
      <c r="H13828" s="56"/>
      <c r="I13828" s="56"/>
      <c r="J13828" s="57">
        <v>0.24318459952873001</v>
      </c>
      <c r="K13828" s="57">
        <v>0.300429126535393</v>
      </c>
      <c r="L13828" s="57">
        <v>0.25812715061299801</v>
      </c>
      <c r="M13828" s="57">
        <v>0.19073935673884199</v>
      </c>
    </row>
    <row r="13829" spans="1:13" x14ac:dyDescent="0.25">
      <c r="A13829" t="s">
        <v>25605</v>
      </c>
      <c r="B13829" t="s">
        <v>25606</v>
      </c>
      <c r="C13829" s="2" t="s">
        <v>31</v>
      </c>
      <c r="D13829" s="2" t="s">
        <v>83</v>
      </c>
      <c r="E13829" s="2" t="s">
        <v>29028</v>
      </c>
      <c r="F13829" s="56"/>
      <c r="G13829" s="56">
        <v>92.144637170230595</v>
      </c>
      <c r="H13829" s="56"/>
      <c r="I13829" s="56"/>
      <c r="J13829" s="57">
        <v>0.24318459952873001</v>
      </c>
      <c r="K13829" s="57">
        <v>0.300429126535393</v>
      </c>
      <c r="L13829" s="57">
        <v>0.25812715061299801</v>
      </c>
      <c r="M13829" s="57">
        <v>0.19073935673884199</v>
      </c>
    </row>
    <row r="13830" spans="1:13" x14ac:dyDescent="0.25">
      <c r="A13830" t="s">
        <v>25611</v>
      </c>
      <c r="B13830" t="s">
        <v>25612</v>
      </c>
      <c r="C13830" s="2" t="s">
        <v>35</v>
      </c>
      <c r="D13830" s="2" t="s">
        <v>83</v>
      </c>
      <c r="E13830" s="2" t="s">
        <v>29028</v>
      </c>
      <c r="F13830" s="56"/>
      <c r="G13830" s="56">
        <v>92.144637170230595</v>
      </c>
      <c r="H13830" s="56"/>
      <c r="I13830" s="56"/>
      <c r="J13830" s="57">
        <v>0.24318459952873001</v>
      </c>
      <c r="K13830" s="57">
        <v>0.300429126535393</v>
      </c>
      <c r="L13830" s="57">
        <v>0.25812715061299801</v>
      </c>
      <c r="M13830" s="57">
        <v>0.19073935673884199</v>
      </c>
    </row>
    <row r="13831" spans="1:13" x14ac:dyDescent="0.25">
      <c r="A13831" t="s">
        <v>25603</v>
      </c>
      <c r="B13831" t="s">
        <v>25604</v>
      </c>
      <c r="C13831" s="2" t="s">
        <v>31</v>
      </c>
      <c r="D13831" s="2" t="s">
        <v>83</v>
      </c>
      <c r="E13831" s="2" t="s">
        <v>29028</v>
      </c>
      <c r="F13831" s="56"/>
      <c r="G13831" s="56">
        <v>92.144637170230595</v>
      </c>
      <c r="H13831" s="56"/>
      <c r="I13831" s="56"/>
      <c r="J13831" s="57">
        <v>0.24318459952873001</v>
      </c>
      <c r="K13831" s="57">
        <v>0.300429126535393</v>
      </c>
      <c r="L13831" s="57">
        <v>0.25812715061299801</v>
      </c>
      <c r="M13831" s="57">
        <v>0.19073935673884199</v>
      </c>
    </row>
    <row r="13832" spans="1:13" x14ac:dyDescent="0.25">
      <c r="A13832" t="s">
        <v>5342</v>
      </c>
      <c r="B13832" t="s">
        <v>5343</v>
      </c>
      <c r="C13832" s="2" t="s">
        <v>31</v>
      </c>
      <c r="D13832" s="2" t="s">
        <v>4179</v>
      </c>
      <c r="E13832" s="2" t="s">
        <v>29028</v>
      </c>
      <c r="F13832" s="56"/>
      <c r="G13832" s="56">
        <v>91.124130523962904</v>
      </c>
      <c r="H13832" s="56"/>
      <c r="I13832" s="56"/>
      <c r="J13832" s="57">
        <v>0.26375621760582002</v>
      </c>
      <c r="K13832" s="57">
        <v>0.31232855452758002</v>
      </c>
      <c r="L13832" s="57">
        <v>0.27441928604361399</v>
      </c>
      <c r="M13832" s="57">
        <v>0.21525110886582599</v>
      </c>
    </row>
    <row r="13833" spans="1:13" x14ac:dyDescent="0.25">
      <c r="A13833" t="s">
        <v>10782</v>
      </c>
      <c r="B13833" t="s">
        <v>10783</v>
      </c>
      <c r="C13833" s="2" t="s">
        <v>31</v>
      </c>
      <c r="D13833" s="2" t="s">
        <v>69</v>
      </c>
      <c r="E13833" s="2" t="s">
        <v>29028</v>
      </c>
      <c r="F13833" s="56"/>
      <c r="G13833" s="56">
        <v>115.18802499096</v>
      </c>
      <c r="H13833" s="56"/>
      <c r="I13833" s="56"/>
      <c r="J13833" s="57">
        <v>0.28652832421873198</v>
      </c>
      <c r="K13833" s="57">
        <v>0.32423007153428901</v>
      </c>
      <c r="L13833" s="57">
        <v>0.29156152820576903</v>
      </c>
      <c r="M13833" s="57">
        <v>0.24621818786218599</v>
      </c>
    </row>
    <row r="13834" spans="1:13" x14ac:dyDescent="0.25">
      <c r="A13834" t="s">
        <v>4616</v>
      </c>
      <c r="B13834" t="s">
        <v>4617</v>
      </c>
      <c r="C13834" s="2" t="s">
        <v>31</v>
      </c>
      <c r="D13834" s="2" t="s">
        <v>119</v>
      </c>
      <c r="E13834" s="2" t="s">
        <v>29028</v>
      </c>
      <c r="F13834" s="56"/>
      <c r="G13834" s="56">
        <v>97.207978765911307</v>
      </c>
      <c r="H13834" s="56">
        <v>86.829258070332799</v>
      </c>
      <c r="I13834" s="56"/>
      <c r="J13834" s="57">
        <v>0.29260519173003002</v>
      </c>
      <c r="K13834" s="57">
        <v>0.33289112454985698</v>
      </c>
      <c r="L13834" s="57">
        <v>0.30157742265938903</v>
      </c>
      <c r="M13834" s="57">
        <v>0.25905037218486199</v>
      </c>
    </row>
    <row r="13835" spans="1:13" x14ac:dyDescent="0.25">
      <c r="A13835" t="s">
        <v>4115</v>
      </c>
      <c r="B13835" t="s">
        <v>4116</v>
      </c>
      <c r="C13835" s="2" t="s">
        <v>35</v>
      </c>
      <c r="D13835" s="2" t="s">
        <v>4117</v>
      </c>
      <c r="E13835" s="2" t="s">
        <v>29028</v>
      </c>
      <c r="F13835" s="56"/>
      <c r="G13835" s="56">
        <v>98.177318554514599</v>
      </c>
      <c r="H13835" s="56"/>
      <c r="I13835" s="56"/>
      <c r="J13835" s="57">
        <v>0.27965774509441699</v>
      </c>
      <c r="K13835" s="57">
        <v>0.31657278589926302</v>
      </c>
      <c r="L13835" s="57">
        <v>0.288155885398585</v>
      </c>
      <c r="M13835" s="57">
        <v>0.24639985980717699</v>
      </c>
    </row>
    <row r="13836" spans="1:13" x14ac:dyDescent="0.25">
      <c r="A13836" t="s">
        <v>4170</v>
      </c>
      <c r="B13836" t="s">
        <v>4171</v>
      </c>
      <c r="C13836" s="2" t="s">
        <v>31</v>
      </c>
      <c r="D13836" s="2" t="s">
        <v>119</v>
      </c>
      <c r="E13836" s="2" t="s">
        <v>29028</v>
      </c>
      <c r="F13836" s="56">
        <v>104.19230431350699</v>
      </c>
      <c r="G13836" s="56">
        <v>95.709147537781803</v>
      </c>
      <c r="H13836" s="56">
        <v>86.227635551555693</v>
      </c>
      <c r="I13836" s="56">
        <v>102.011673149572</v>
      </c>
      <c r="J13836" s="57">
        <v>0.516945877094942</v>
      </c>
      <c r="K13836" s="57">
        <v>0.57937721934437603</v>
      </c>
      <c r="L13836" s="57">
        <v>0.52899719678336599</v>
      </c>
      <c r="M13836" s="57">
        <v>0.47082412851481398</v>
      </c>
    </row>
    <row r="13837" spans="1:13" x14ac:dyDescent="0.25">
      <c r="A13837" t="s">
        <v>4188</v>
      </c>
      <c r="B13837" t="s">
        <v>4189</v>
      </c>
      <c r="C13837" s="2" t="s">
        <v>35</v>
      </c>
      <c r="D13837" s="2" t="s">
        <v>119</v>
      </c>
      <c r="E13837" s="2" t="s">
        <v>29028</v>
      </c>
      <c r="F13837" s="56"/>
      <c r="G13837" s="56">
        <v>95.884265719332205</v>
      </c>
      <c r="H13837" s="56">
        <v>95.722710504072793</v>
      </c>
      <c r="I13837" s="56"/>
      <c r="J13837" s="57">
        <v>0.29188291887860102</v>
      </c>
      <c r="K13837" s="57">
        <v>0.32906604463331701</v>
      </c>
      <c r="L13837" s="57">
        <v>0.299741786535203</v>
      </c>
      <c r="M13837" s="57">
        <v>0.26063137669585901</v>
      </c>
    </row>
    <row r="13838" spans="1:13" x14ac:dyDescent="0.25">
      <c r="A13838" t="s">
        <v>30049</v>
      </c>
      <c r="B13838" t="s">
        <v>30050</v>
      </c>
      <c r="C13838" s="2" t="s">
        <v>35</v>
      </c>
      <c r="D13838" s="2" t="s">
        <v>119</v>
      </c>
      <c r="E13838" s="2" t="s">
        <v>29028</v>
      </c>
      <c r="F13838" s="56"/>
      <c r="G13838" s="56">
        <v>98.234519679891406</v>
      </c>
      <c r="H13838" s="56"/>
      <c r="I13838" s="56"/>
      <c r="J13838" s="57">
        <v>0.26814224372043699</v>
      </c>
      <c r="K13838" s="57">
        <v>0.30003383807777401</v>
      </c>
      <c r="L13838" s="57">
        <v>0.27584224872212498</v>
      </c>
      <c r="M13838" s="57">
        <v>0.23868315939090701</v>
      </c>
    </row>
    <row r="13839" spans="1:13" x14ac:dyDescent="0.25">
      <c r="A13839" t="s">
        <v>30047</v>
      </c>
      <c r="B13839" t="s">
        <v>30048</v>
      </c>
      <c r="C13839" s="2" t="s">
        <v>31</v>
      </c>
      <c r="D13839" s="2" t="s">
        <v>119</v>
      </c>
      <c r="E13839" s="2" t="s">
        <v>29028</v>
      </c>
      <c r="F13839" s="56"/>
      <c r="G13839" s="56">
        <v>98.234519679891406</v>
      </c>
      <c r="H13839" s="56"/>
      <c r="I13839" s="56"/>
      <c r="J13839" s="57">
        <v>0.26814224372043699</v>
      </c>
      <c r="K13839" s="57">
        <v>0.30003383807777401</v>
      </c>
      <c r="L13839" s="57">
        <v>0.27584224872212498</v>
      </c>
      <c r="M13839" s="57">
        <v>0.23868315939090701</v>
      </c>
    </row>
    <row r="13840" spans="1:13" x14ac:dyDescent="0.25">
      <c r="A13840" t="s">
        <v>1404</v>
      </c>
      <c r="B13840" t="s">
        <v>1405</v>
      </c>
      <c r="C13840" s="2" t="s">
        <v>31</v>
      </c>
      <c r="D13840" s="2" t="s">
        <v>312</v>
      </c>
      <c r="E13840" s="2" t="s">
        <v>29027</v>
      </c>
      <c r="F13840" s="56">
        <v>104.941383105871</v>
      </c>
      <c r="G13840" s="56">
        <v>106.497018506269</v>
      </c>
      <c r="H13840" s="56">
        <v>83.312111180451694</v>
      </c>
      <c r="I13840" s="56">
        <v>103.363972188807</v>
      </c>
      <c r="J13840" s="57">
        <v>0.61980214805080902</v>
      </c>
      <c r="K13840" s="57">
        <v>0.69587076798742897</v>
      </c>
      <c r="L13840" s="57">
        <v>0.63513757325837294</v>
      </c>
      <c r="M13840" s="57">
        <v>0.56801119590456595</v>
      </c>
    </row>
    <row r="13841" spans="1:13" x14ac:dyDescent="0.25">
      <c r="A13841" t="s">
        <v>7358</v>
      </c>
      <c r="B13841" t="s">
        <v>7359</v>
      </c>
      <c r="C13841" s="2" t="s">
        <v>31</v>
      </c>
      <c r="D13841" s="2" t="s">
        <v>36</v>
      </c>
      <c r="E13841" s="2" t="s">
        <v>29028</v>
      </c>
      <c r="F13841" s="56">
        <v>109.307294232245</v>
      </c>
      <c r="G13841" s="56">
        <v>114.635276737163</v>
      </c>
      <c r="H13841" s="56">
        <v>100.232890194802</v>
      </c>
      <c r="I13841" s="56">
        <v>104.286248345207</v>
      </c>
      <c r="J13841" s="57">
        <v>0.36683105935023902</v>
      </c>
      <c r="K13841" s="57">
        <v>0.40221409899318</v>
      </c>
      <c r="L13841" s="57">
        <v>0.37324339748427698</v>
      </c>
      <c r="M13841" s="57">
        <v>0.33145387301365398</v>
      </c>
    </row>
    <row r="13842" spans="1:13" x14ac:dyDescent="0.25">
      <c r="A13842" t="s">
        <v>7356</v>
      </c>
      <c r="B13842" t="s">
        <v>7357</v>
      </c>
      <c r="C13842" s="2" t="s">
        <v>31</v>
      </c>
      <c r="D13842" s="2" t="s">
        <v>32</v>
      </c>
      <c r="E13842" s="2" t="s">
        <v>29028</v>
      </c>
      <c r="F13842" s="56">
        <v>93.779887475237999</v>
      </c>
      <c r="G13842" s="56">
        <v>96.416960919551002</v>
      </c>
      <c r="H13842" s="56">
        <v>95.168225999758704</v>
      </c>
      <c r="I13842" s="56">
        <v>104.27961967083699</v>
      </c>
      <c r="J13842" s="57">
        <v>0.39120528438118601</v>
      </c>
      <c r="K13842" s="57">
        <v>0.47827159827587801</v>
      </c>
      <c r="L13842" s="57">
        <v>0.39743407166980899</v>
      </c>
      <c r="M13842" s="57">
        <v>0.31219618573554903</v>
      </c>
    </row>
    <row r="13843" spans="1:13" x14ac:dyDescent="0.25">
      <c r="A13843" t="s">
        <v>27975</v>
      </c>
      <c r="B13843" t="s">
        <v>27976</v>
      </c>
      <c r="C13843" s="2" t="s">
        <v>35</v>
      </c>
      <c r="D13843" s="2" t="s">
        <v>83</v>
      </c>
      <c r="E13843" s="2" t="s">
        <v>29028</v>
      </c>
      <c r="F13843" s="56">
        <v>117.78434190272201</v>
      </c>
      <c r="G13843" s="56">
        <v>120.629615637895</v>
      </c>
      <c r="H13843" s="56">
        <v>127.206322977249</v>
      </c>
      <c r="I13843" s="56">
        <v>91.771212198876398</v>
      </c>
      <c r="J13843" s="57">
        <v>0.399399037119052</v>
      </c>
      <c r="K13843" s="57">
        <v>0.44588699001137599</v>
      </c>
      <c r="L13843" s="57">
        <v>0.40435816803712099</v>
      </c>
      <c r="M13843" s="57">
        <v>0.35724712433105998</v>
      </c>
    </row>
    <row r="13844" spans="1:13" x14ac:dyDescent="0.25">
      <c r="A13844" t="s">
        <v>19673</v>
      </c>
      <c r="B13844" t="s">
        <v>19674</v>
      </c>
      <c r="C13844" s="2" t="s">
        <v>31</v>
      </c>
      <c r="D13844" s="2" t="s">
        <v>83</v>
      </c>
      <c r="E13844" s="2" t="s">
        <v>29028</v>
      </c>
      <c r="F13844" s="56"/>
      <c r="G13844" s="56">
        <v>104.398368625738</v>
      </c>
      <c r="H13844" s="56"/>
      <c r="I13844" s="56"/>
      <c r="J13844" s="57">
        <v>0.24234412605695399</v>
      </c>
      <c r="K13844" s="57">
        <v>0.32590713755732398</v>
      </c>
      <c r="L13844" s="57">
        <v>0.180787682135408</v>
      </c>
      <c r="M13844" s="57">
        <v>9.5572999015317406E-2</v>
      </c>
    </row>
    <row r="13845" spans="1:13" x14ac:dyDescent="0.25">
      <c r="A13845" t="s">
        <v>22959</v>
      </c>
      <c r="B13845" t="s">
        <v>22960</v>
      </c>
      <c r="C13845" s="2" t="s">
        <v>35</v>
      </c>
      <c r="D13845" s="2" t="s">
        <v>32</v>
      </c>
      <c r="E13845" s="2" t="s">
        <v>29028</v>
      </c>
      <c r="F13845" s="56"/>
      <c r="G13845" s="56">
        <v>95.278101754491303</v>
      </c>
      <c r="H13845" s="56"/>
      <c r="I13845" s="56"/>
      <c r="J13845" s="57">
        <v>0.28138141861037202</v>
      </c>
      <c r="K13845" s="57">
        <v>0.34111165529162002</v>
      </c>
      <c r="L13845" s="57">
        <v>0.288333883311997</v>
      </c>
      <c r="M13845" s="57">
        <v>0.22629435039170501</v>
      </c>
    </row>
    <row r="13846" spans="1:13" x14ac:dyDescent="0.25">
      <c r="A13846" t="s">
        <v>29013</v>
      </c>
      <c r="B13846" t="s">
        <v>29014</v>
      </c>
      <c r="C13846" s="2" t="s">
        <v>31</v>
      </c>
      <c r="D13846" s="2" t="s">
        <v>236</v>
      </c>
      <c r="E13846" s="2" t="s">
        <v>29028</v>
      </c>
      <c r="F13846" s="56">
        <v>98.890102147643205</v>
      </c>
      <c r="G13846" s="56">
        <v>102.01875204290801</v>
      </c>
      <c r="H13846" s="56">
        <v>90.893455080320194</v>
      </c>
      <c r="I13846" s="56">
        <v>93.230242789015094</v>
      </c>
      <c r="J13846" s="57">
        <v>0.40654077525371901</v>
      </c>
      <c r="K13846" s="57">
        <v>0.47575378117357298</v>
      </c>
      <c r="L13846" s="57">
        <v>0.415158835035567</v>
      </c>
      <c r="M13846" s="57">
        <v>0.34504181937725098</v>
      </c>
    </row>
    <row r="13847" spans="1:13" x14ac:dyDescent="0.25">
      <c r="A13847" t="s">
        <v>30030</v>
      </c>
      <c r="B13847" t="s">
        <v>30031</v>
      </c>
      <c r="C13847" s="2" t="s">
        <v>31</v>
      </c>
      <c r="D13847" s="2" t="s">
        <v>83</v>
      </c>
      <c r="E13847" s="2" t="s">
        <v>29028</v>
      </c>
      <c r="F13847" s="56">
        <v>97.1209629659716</v>
      </c>
      <c r="G13847" s="56">
        <v>116.205564270528</v>
      </c>
      <c r="H13847" s="56">
        <v>122.787606305205</v>
      </c>
      <c r="I13847" s="56">
        <v>97.915770735293094</v>
      </c>
      <c r="J13847" s="57">
        <v>0.39439084503612498</v>
      </c>
      <c r="K13847" s="57">
        <v>0.47237224625612201</v>
      </c>
      <c r="L13847" s="57">
        <v>0.40439452396574399</v>
      </c>
      <c r="M13847" s="57">
        <v>0.33878775063410499</v>
      </c>
    </row>
    <row r="13848" spans="1:13" x14ac:dyDescent="0.25">
      <c r="A13848" t="s">
        <v>4443</v>
      </c>
      <c r="B13848" t="s">
        <v>4444</v>
      </c>
      <c r="C13848" s="2" t="s">
        <v>35</v>
      </c>
      <c r="D13848" s="2" t="s">
        <v>80</v>
      </c>
      <c r="E13848" s="2" t="s">
        <v>29028</v>
      </c>
      <c r="F13848" s="56">
        <v>113.389713083681</v>
      </c>
      <c r="G13848" s="56">
        <v>119.225839678472</v>
      </c>
      <c r="H13848" s="56">
        <v>113.137377763565</v>
      </c>
      <c r="I13848" s="56"/>
      <c r="J13848" s="57">
        <v>0.310390964642976</v>
      </c>
      <c r="K13848" s="57">
        <v>0.34576156224611498</v>
      </c>
      <c r="L13848" s="57">
        <v>0.31980475135668002</v>
      </c>
      <c r="M13848" s="57">
        <v>0.27893413055120098</v>
      </c>
    </row>
    <row r="13849" spans="1:13" x14ac:dyDescent="0.25">
      <c r="A13849" t="s">
        <v>4065</v>
      </c>
      <c r="B13849" t="s">
        <v>4066</v>
      </c>
      <c r="C13849" s="2" t="s">
        <v>31</v>
      </c>
      <c r="D13849" s="2" t="s">
        <v>80</v>
      </c>
      <c r="E13849" s="2" t="s">
        <v>29028</v>
      </c>
      <c r="F13849" s="56">
        <v>116.652888960506</v>
      </c>
      <c r="G13849" s="56">
        <v>123.0292323967</v>
      </c>
      <c r="H13849" s="56">
        <v>113.477530980464</v>
      </c>
      <c r="I13849" s="56">
        <v>91.048983498842304</v>
      </c>
      <c r="J13849" s="57">
        <v>0.60585409835459603</v>
      </c>
      <c r="K13849" s="57">
        <v>0.67880279660166098</v>
      </c>
      <c r="L13849" s="57">
        <v>0.62344212793544296</v>
      </c>
      <c r="M13849" s="57">
        <v>0.553645025209758</v>
      </c>
    </row>
    <row r="13850" spans="1:13" x14ac:dyDescent="0.25">
      <c r="A13850" t="s">
        <v>20495</v>
      </c>
      <c r="B13850" t="s">
        <v>20496</v>
      </c>
      <c r="C13850" s="2" t="s">
        <v>35</v>
      </c>
      <c r="D13850" s="2" t="s">
        <v>429</v>
      </c>
      <c r="E13850" s="2" t="s">
        <v>29028</v>
      </c>
      <c r="F13850" s="56">
        <v>107.726068394224</v>
      </c>
      <c r="G13850" s="56">
        <v>114.607820819072</v>
      </c>
      <c r="H13850" s="56">
        <v>104.956014760757</v>
      </c>
      <c r="I13850" s="56">
        <v>99.262855876926494</v>
      </c>
      <c r="J13850" s="57">
        <v>0.33874913839616899</v>
      </c>
      <c r="K13850" s="57">
        <v>0.37856741206184502</v>
      </c>
      <c r="L13850" s="57">
        <v>0.34551784618515302</v>
      </c>
      <c r="M13850" s="57">
        <v>0.299255738918424</v>
      </c>
    </row>
    <row r="13851" spans="1:13" x14ac:dyDescent="0.25">
      <c r="A13851" t="s">
        <v>11650</v>
      </c>
      <c r="B13851" t="s">
        <v>11651</v>
      </c>
      <c r="C13851" s="2" t="s">
        <v>31</v>
      </c>
      <c r="D13851" s="2" t="s">
        <v>210</v>
      </c>
      <c r="E13851" s="2" t="s">
        <v>29028</v>
      </c>
      <c r="F13851" s="56">
        <v>96.434355768981007</v>
      </c>
      <c r="G13851" s="56">
        <v>89.728006264835102</v>
      </c>
      <c r="H13851" s="56">
        <v>85.724388019483996</v>
      </c>
      <c r="I13851" s="56">
        <v>95.100399593262296</v>
      </c>
      <c r="J13851" s="57">
        <v>0.41377532485537999</v>
      </c>
      <c r="K13851" s="57">
        <v>0.46824778681275903</v>
      </c>
      <c r="L13851" s="57">
        <v>0.419551327883463</v>
      </c>
      <c r="M13851" s="57">
        <v>0.36344498720498503</v>
      </c>
    </row>
    <row r="13852" spans="1:13" x14ac:dyDescent="0.25">
      <c r="A13852" t="s">
        <v>7084</v>
      </c>
      <c r="B13852" t="s">
        <v>7085</v>
      </c>
      <c r="C13852" s="2" t="s">
        <v>31</v>
      </c>
      <c r="D13852" s="2" t="s">
        <v>108</v>
      </c>
      <c r="E13852" s="2" t="s">
        <v>29028</v>
      </c>
      <c r="F13852" s="56">
        <v>103.70014623777401</v>
      </c>
      <c r="G13852" s="56">
        <v>97.874578721294299</v>
      </c>
      <c r="H13852" s="56">
        <v>96.284187348128199</v>
      </c>
      <c r="I13852" s="56">
        <v>96.355994188271495</v>
      </c>
      <c r="J13852" s="57">
        <v>0.48532778457660603</v>
      </c>
      <c r="K13852" s="57">
        <v>0.55656418580330302</v>
      </c>
      <c r="L13852" s="57">
        <v>0.49598096000663899</v>
      </c>
      <c r="M13852" s="57">
        <v>0.42321847796245299</v>
      </c>
    </row>
    <row r="13853" spans="1:13" x14ac:dyDescent="0.25">
      <c r="A13853" t="s">
        <v>9457</v>
      </c>
      <c r="B13853" t="s">
        <v>9458</v>
      </c>
      <c r="C13853" s="2" t="s">
        <v>31</v>
      </c>
      <c r="D13853" s="2" t="s">
        <v>39</v>
      </c>
      <c r="E13853" s="2" t="s">
        <v>29028</v>
      </c>
      <c r="F13853" s="56">
        <v>97.159640124277203</v>
      </c>
      <c r="G13853" s="56">
        <v>93.382284140726298</v>
      </c>
      <c r="H13853" s="56">
        <v>95.147208794674199</v>
      </c>
      <c r="I13853" s="56">
        <v>100.52485159479799</v>
      </c>
      <c r="J13853" s="57">
        <v>0.43679438966925999</v>
      </c>
      <c r="K13853" s="57">
        <v>0.50145922764849404</v>
      </c>
      <c r="L13853" s="57">
        <v>0.45284296243004102</v>
      </c>
      <c r="M13853" s="57">
        <v>0.39158380195675002</v>
      </c>
    </row>
    <row r="13854" spans="1:13" x14ac:dyDescent="0.25">
      <c r="A13854" t="s">
        <v>7827</v>
      </c>
      <c r="B13854" t="s">
        <v>7828</v>
      </c>
      <c r="C13854" s="2" t="s">
        <v>31</v>
      </c>
      <c r="D13854" s="2" t="s">
        <v>312</v>
      </c>
      <c r="E13854" s="2" t="s">
        <v>29028</v>
      </c>
      <c r="F13854" s="56"/>
      <c r="G13854" s="56">
        <v>97.770347633128196</v>
      </c>
      <c r="H13854" s="56"/>
      <c r="I13854" s="56"/>
      <c r="J13854" s="57">
        <v>0.260611812538522</v>
      </c>
      <c r="K13854" s="57">
        <v>0.30934209175445299</v>
      </c>
      <c r="L13854" s="57">
        <v>0.26924075646338502</v>
      </c>
      <c r="M13854" s="57">
        <v>0.217216651093461</v>
      </c>
    </row>
    <row r="13855" spans="1:13" x14ac:dyDescent="0.25">
      <c r="A13855" t="s">
        <v>4650</v>
      </c>
      <c r="B13855" t="s">
        <v>4651</v>
      </c>
      <c r="C13855" s="2" t="s">
        <v>35</v>
      </c>
      <c r="D13855" s="2" t="s">
        <v>100</v>
      </c>
      <c r="E13855" s="2" t="s">
        <v>29028</v>
      </c>
      <c r="F13855" s="56">
        <v>88.988243273912104</v>
      </c>
      <c r="G13855" s="56">
        <v>88.174866627293994</v>
      </c>
      <c r="H13855" s="56">
        <v>84.098628843767798</v>
      </c>
      <c r="I13855" s="56"/>
      <c r="J13855" s="57">
        <v>0.33044876318536698</v>
      </c>
      <c r="K13855" s="57">
        <v>0.39623750848150502</v>
      </c>
      <c r="L13855" s="57">
        <v>0.35228921026938897</v>
      </c>
      <c r="M13855" s="57">
        <v>0.28773011725824699</v>
      </c>
    </row>
    <row r="13856" spans="1:13" x14ac:dyDescent="0.25">
      <c r="A13856" t="s">
        <v>3636</v>
      </c>
      <c r="B13856" t="s">
        <v>3637</v>
      </c>
      <c r="C13856" s="2" t="s">
        <v>35</v>
      </c>
      <c r="D13856" s="2" t="s">
        <v>236</v>
      </c>
      <c r="E13856" s="2" t="s">
        <v>29027</v>
      </c>
      <c r="F13856" s="56">
        <v>93.711063166349703</v>
      </c>
      <c r="G13856" s="56">
        <v>81.127619551036503</v>
      </c>
      <c r="H13856" s="56">
        <v>95.827716157774304</v>
      </c>
      <c r="I13856" s="56">
        <v>112.090869335739</v>
      </c>
      <c r="J13856" s="57">
        <v>0.47974252334256601</v>
      </c>
      <c r="K13856" s="57">
        <v>0.56861854981842697</v>
      </c>
      <c r="L13856" s="57">
        <v>0.50759538879975596</v>
      </c>
      <c r="M13856" s="57">
        <v>0.42304899554842001</v>
      </c>
    </row>
    <row r="13857" spans="1:13" x14ac:dyDescent="0.25">
      <c r="A13857" t="s">
        <v>3634</v>
      </c>
      <c r="B13857" t="s">
        <v>3635</v>
      </c>
      <c r="C13857" s="2" t="s">
        <v>31</v>
      </c>
      <c r="D13857" s="2" t="s">
        <v>236</v>
      </c>
      <c r="E13857" s="2" t="s">
        <v>29027</v>
      </c>
      <c r="F13857" s="56">
        <v>88.854528586637997</v>
      </c>
      <c r="G13857" s="56">
        <v>90.898436469730299</v>
      </c>
      <c r="H13857" s="56">
        <v>89.507525120558995</v>
      </c>
      <c r="I13857" s="56">
        <v>103.808390177924</v>
      </c>
      <c r="J13857" s="57">
        <v>0.57393035858875996</v>
      </c>
      <c r="K13857" s="57">
        <v>0.66727072817464095</v>
      </c>
      <c r="L13857" s="57">
        <v>0.60490687355556405</v>
      </c>
      <c r="M13857" s="57">
        <v>0.52491481363618198</v>
      </c>
    </row>
    <row r="13858" spans="1:13" x14ac:dyDescent="0.25">
      <c r="A13858" t="s">
        <v>1428</v>
      </c>
      <c r="B13858" t="s">
        <v>1429</v>
      </c>
      <c r="C13858" s="2" t="s">
        <v>35</v>
      </c>
      <c r="D13858" s="2" t="s">
        <v>312</v>
      </c>
      <c r="E13858" s="2" t="s">
        <v>29027</v>
      </c>
      <c r="F13858" s="56">
        <v>96.707588664765495</v>
      </c>
      <c r="G13858" s="56">
        <v>108.106706075259</v>
      </c>
      <c r="H13858" s="56">
        <v>95.273914813090101</v>
      </c>
      <c r="I13858" s="56">
        <v>114.64820201421</v>
      </c>
      <c r="J13858" s="57">
        <v>0.40614372584633901</v>
      </c>
      <c r="K13858" s="57">
        <v>0.50491720238089399</v>
      </c>
      <c r="L13858" s="57">
        <v>0.42269601110745603</v>
      </c>
      <c r="M13858" s="57">
        <v>0.35467576215249402</v>
      </c>
    </row>
    <row r="13859" spans="1:13" x14ac:dyDescent="0.25">
      <c r="A13859" t="s">
        <v>6814</v>
      </c>
      <c r="B13859" t="s">
        <v>6815</v>
      </c>
      <c r="C13859" s="2" t="s">
        <v>31</v>
      </c>
      <c r="D13859" s="2" t="s">
        <v>315</v>
      </c>
      <c r="E13859" s="2" t="s">
        <v>29028</v>
      </c>
      <c r="F13859" s="56">
        <v>91.4282928803717</v>
      </c>
      <c r="G13859" s="56">
        <v>79.861978555071005</v>
      </c>
      <c r="H13859" s="56">
        <v>94.635964276346598</v>
      </c>
      <c r="I13859" s="56"/>
      <c r="J13859" s="57">
        <v>0.31538829241481098</v>
      </c>
      <c r="K13859" s="57">
        <v>0.36380993827888197</v>
      </c>
      <c r="L13859" s="57">
        <v>0.31829269880419597</v>
      </c>
      <c r="M13859" s="57">
        <v>0.26170401457039499</v>
      </c>
    </row>
    <row r="13860" spans="1:13" x14ac:dyDescent="0.25">
      <c r="A13860" t="s">
        <v>6828</v>
      </c>
      <c r="B13860" t="s">
        <v>6829</v>
      </c>
      <c r="C13860" s="2" t="s">
        <v>35</v>
      </c>
      <c r="D13860" s="2" t="s">
        <v>315</v>
      </c>
      <c r="E13860" s="2" t="s">
        <v>29028</v>
      </c>
      <c r="F13860" s="56">
        <v>91.4282928803717</v>
      </c>
      <c r="G13860" s="56">
        <v>79.861978555071005</v>
      </c>
      <c r="H13860" s="56">
        <v>94.635964276346598</v>
      </c>
      <c r="I13860" s="56"/>
      <c r="J13860" s="57">
        <v>0.31538829241481098</v>
      </c>
      <c r="K13860" s="57">
        <v>0.36380993827888197</v>
      </c>
      <c r="L13860" s="57">
        <v>0.31829269880419597</v>
      </c>
      <c r="M13860" s="57">
        <v>0.26170401457039499</v>
      </c>
    </row>
    <row r="13861" spans="1:13" x14ac:dyDescent="0.25">
      <c r="A13861" t="s">
        <v>6816</v>
      </c>
      <c r="B13861" t="s">
        <v>6817</v>
      </c>
      <c r="C13861" s="2" t="s">
        <v>31</v>
      </c>
      <c r="D13861" s="2" t="s">
        <v>315</v>
      </c>
      <c r="E13861" s="2" t="s">
        <v>29028</v>
      </c>
      <c r="F13861" s="56">
        <v>91.4282928803717</v>
      </c>
      <c r="G13861" s="56">
        <v>79.861978555071005</v>
      </c>
      <c r="H13861" s="56">
        <v>94.635964276346598</v>
      </c>
      <c r="I13861" s="56"/>
      <c r="J13861" s="57">
        <v>0.31538829241481098</v>
      </c>
      <c r="K13861" s="57">
        <v>0.36380993827888197</v>
      </c>
      <c r="L13861" s="57">
        <v>0.31829269880419597</v>
      </c>
      <c r="M13861" s="57">
        <v>0.26170401457039499</v>
      </c>
    </row>
    <row r="13862" spans="1:13" x14ac:dyDescent="0.25">
      <c r="A13862" t="s">
        <v>6818</v>
      </c>
      <c r="B13862" t="s">
        <v>6819</v>
      </c>
      <c r="C13862" s="2" t="s">
        <v>31</v>
      </c>
      <c r="D13862" s="2" t="s">
        <v>315</v>
      </c>
      <c r="E13862" s="2" t="s">
        <v>29028</v>
      </c>
      <c r="F13862" s="56">
        <v>91.4282928803717</v>
      </c>
      <c r="G13862" s="56">
        <v>79.861978555071005</v>
      </c>
      <c r="H13862" s="56">
        <v>94.635964276346598</v>
      </c>
      <c r="I13862" s="56"/>
      <c r="J13862" s="57">
        <v>0.31538829241481098</v>
      </c>
      <c r="K13862" s="57">
        <v>0.36380993827888197</v>
      </c>
      <c r="L13862" s="57">
        <v>0.31829269880419597</v>
      </c>
      <c r="M13862" s="57">
        <v>0.26170401457039499</v>
      </c>
    </row>
    <row r="13863" spans="1:13" x14ac:dyDescent="0.25">
      <c r="A13863" t="s">
        <v>6824</v>
      </c>
      <c r="B13863" t="s">
        <v>6825</v>
      </c>
      <c r="C13863" s="2" t="s">
        <v>31</v>
      </c>
      <c r="D13863" s="2" t="s">
        <v>315</v>
      </c>
      <c r="E13863" s="2" t="s">
        <v>29028</v>
      </c>
      <c r="F13863" s="56">
        <v>91.4282928803717</v>
      </c>
      <c r="G13863" s="56">
        <v>79.861978555071005</v>
      </c>
      <c r="H13863" s="56">
        <v>94.635964276346598</v>
      </c>
      <c r="I13863" s="56"/>
      <c r="J13863" s="57">
        <v>0.31538829241481098</v>
      </c>
      <c r="K13863" s="57">
        <v>0.36380993827888197</v>
      </c>
      <c r="L13863" s="57">
        <v>0.31829269880419597</v>
      </c>
      <c r="M13863" s="57">
        <v>0.26170401457039499</v>
      </c>
    </row>
    <row r="13864" spans="1:13" x14ac:dyDescent="0.25">
      <c r="A13864" t="s">
        <v>6820</v>
      </c>
      <c r="B13864" t="s">
        <v>6821</v>
      </c>
      <c r="C13864" s="2" t="s">
        <v>31</v>
      </c>
      <c r="D13864" s="2" t="s">
        <v>315</v>
      </c>
      <c r="E13864" s="2" t="s">
        <v>29028</v>
      </c>
      <c r="F13864" s="56">
        <v>91.4282928803717</v>
      </c>
      <c r="G13864" s="56">
        <v>79.861978555071005</v>
      </c>
      <c r="H13864" s="56">
        <v>94.635964276346598</v>
      </c>
      <c r="I13864" s="56"/>
      <c r="J13864" s="57">
        <v>0.31538829241481098</v>
      </c>
      <c r="K13864" s="57">
        <v>0.36380993827888197</v>
      </c>
      <c r="L13864" s="57">
        <v>0.31829269880419597</v>
      </c>
      <c r="M13864" s="57">
        <v>0.26170401457039499</v>
      </c>
    </row>
    <row r="13865" spans="1:13" x14ac:dyDescent="0.25">
      <c r="A13865" t="s">
        <v>6822</v>
      </c>
      <c r="B13865" t="s">
        <v>6823</v>
      </c>
      <c r="C13865" s="2" t="s">
        <v>31</v>
      </c>
      <c r="D13865" s="2" t="s">
        <v>315</v>
      </c>
      <c r="E13865" s="2" t="s">
        <v>29028</v>
      </c>
      <c r="F13865" s="56">
        <v>91.4282928803717</v>
      </c>
      <c r="G13865" s="56">
        <v>79.861978555071005</v>
      </c>
      <c r="H13865" s="56">
        <v>94.635964276346598</v>
      </c>
      <c r="I13865" s="56"/>
      <c r="J13865" s="57">
        <v>0.31538829241481098</v>
      </c>
      <c r="K13865" s="57">
        <v>0.36380993827888197</v>
      </c>
      <c r="L13865" s="57">
        <v>0.31829269880419597</v>
      </c>
      <c r="M13865" s="57">
        <v>0.26170401457039499</v>
      </c>
    </row>
    <row r="13866" spans="1:13" x14ac:dyDescent="0.25">
      <c r="A13866" t="s">
        <v>6826</v>
      </c>
      <c r="B13866" t="s">
        <v>6827</v>
      </c>
      <c r="C13866" s="2" t="s">
        <v>31</v>
      </c>
      <c r="D13866" s="2" t="s">
        <v>315</v>
      </c>
      <c r="E13866" s="2" t="s">
        <v>29028</v>
      </c>
      <c r="F13866" s="56">
        <v>91.4282928803717</v>
      </c>
      <c r="G13866" s="56">
        <v>79.861978555071005</v>
      </c>
      <c r="H13866" s="56">
        <v>94.635964276346598</v>
      </c>
      <c r="I13866" s="56"/>
      <c r="J13866" s="57">
        <v>0.31538829241481098</v>
      </c>
      <c r="K13866" s="57">
        <v>0.36380993827888197</v>
      </c>
      <c r="L13866" s="57">
        <v>0.31829269880419597</v>
      </c>
      <c r="M13866" s="57">
        <v>0.26170401457039499</v>
      </c>
    </row>
    <row r="13867" spans="1:13" x14ac:dyDescent="0.25">
      <c r="A13867" t="s">
        <v>18191</v>
      </c>
      <c r="B13867" t="s">
        <v>18192</v>
      </c>
      <c r="C13867" s="2" t="s">
        <v>35</v>
      </c>
      <c r="D13867" s="2" t="s">
        <v>36</v>
      </c>
      <c r="E13867" s="2" t="s">
        <v>29028</v>
      </c>
      <c r="F13867" s="56"/>
      <c r="G13867" s="56">
        <v>83.035567909171803</v>
      </c>
      <c r="H13867" s="56">
        <v>96.381437130737297</v>
      </c>
      <c r="I13867" s="56"/>
      <c r="J13867" s="57">
        <v>0.29580221258224099</v>
      </c>
      <c r="K13867" s="57">
        <v>0.35290312560667703</v>
      </c>
      <c r="L13867" s="57">
        <v>0.30706176753157599</v>
      </c>
      <c r="M13867" s="57">
        <v>0.24193354177488399</v>
      </c>
    </row>
    <row r="13868" spans="1:13" x14ac:dyDescent="0.25">
      <c r="A13868" t="s">
        <v>18181</v>
      </c>
      <c r="B13868" t="s">
        <v>18182</v>
      </c>
      <c r="C13868" s="2" t="s">
        <v>31</v>
      </c>
      <c r="D13868" s="2" t="s">
        <v>36</v>
      </c>
      <c r="E13868" s="2" t="s">
        <v>29028</v>
      </c>
      <c r="F13868" s="56"/>
      <c r="G13868" s="56">
        <v>83.035567909171803</v>
      </c>
      <c r="H13868" s="56">
        <v>96.381437130737297</v>
      </c>
      <c r="I13868" s="56"/>
      <c r="J13868" s="57">
        <v>0.29580221258224099</v>
      </c>
      <c r="K13868" s="57">
        <v>0.35290312560667703</v>
      </c>
      <c r="L13868" s="57">
        <v>0.30706176753157599</v>
      </c>
      <c r="M13868" s="57">
        <v>0.24193354177488399</v>
      </c>
    </row>
    <row r="13869" spans="1:13" x14ac:dyDescent="0.25">
      <c r="A13869" t="s">
        <v>18185</v>
      </c>
      <c r="B13869" t="s">
        <v>18186</v>
      </c>
      <c r="C13869" s="2" t="s">
        <v>35</v>
      </c>
      <c r="D13869" s="2" t="s">
        <v>36</v>
      </c>
      <c r="E13869" s="2" t="s">
        <v>29028</v>
      </c>
      <c r="F13869" s="56"/>
      <c r="G13869" s="56">
        <v>83.035567909171803</v>
      </c>
      <c r="H13869" s="56">
        <v>96.381437130737297</v>
      </c>
      <c r="I13869" s="56"/>
      <c r="J13869" s="57">
        <v>0.29580221258224099</v>
      </c>
      <c r="K13869" s="57">
        <v>0.35290312560667703</v>
      </c>
      <c r="L13869" s="57">
        <v>0.30706176753157599</v>
      </c>
      <c r="M13869" s="57">
        <v>0.24193354177488399</v>
      </c>
    </row>
    <row r="13870" spans="1:13" x14ac:dyDescent="0.25">
      <c r="A13870" t="s">
        <v>2096</v>
      </c>
      <c r="B13870" t="s">
        <v>2097</v>
      </c>
      <c r="C13870" s="2" t="s">
        <v>35</v>
      </c>
      <c r="D13870" s="2" t="s">
        <v>36</v>
      </c>
      <c r="E13870" s="2" t="s">
        <v>29027</v>
      </c>
      <c r="F13870" s="56">
        <v>93.405190332337597</v>
      </c>
      <c r="G13870" s="56">
        <v>79.218427013991501</v>
      </c>
      <c r="H13870" s="56">
        <v>97.605900302678904</v>
      </c>
      <c r="I13870" s="56">
        <v>110.485592380616</v>
      </c>
      <c r="J13870" s="57">
        <v>0.46306632576821499</v>
      </c>
      <c r="K13870" s="57">
        <v>0.55278475325651</v>
      </c>
      <c r="L13870" s="57">
        <v>0.47820436858652399</v>
      </c>
      <c r="M13870" s="57">
        <v>0.39350778341306802</v>
      </c>
    </row>
    <row r="13871" spans="1:13" x14ac:dyDescent="0.25">
      <c r="A13871" t="s">
        <v>18189</v>
      </c>
      <c r="B13871" t="s">
        <v>18190</v>
      </c>
      <c r="C13871" s="2" t="s">
        <v>35</v>
      </c>
      <c r="D13871" s="2" t="s">
        <v>36</v>
      </c>
      <c r="E13871" s="2" t="s">
        <v>29028</v>
      </c>
      <c r="F13871" s="56"/>
      <c r="G13871" s="56">
        <v>83.035567909171803</v>
      </c>
      <c r="H13871" s="56">
        <v>96.381437130737297</v>
      </c>
      <c r="I13871" s="56"/>
      <c r="J13871" s="57">
        <v>0.29580221258224099</v>
      </c>
      <c r="K13871" s="57">
        <v>0.35290312560667703</v>
      </c>
      <c r="L13871" s="57">
        <v>0.30706176753157599</v>
      </c>
      <c r="M13871" s="57">
        <v>0.24193354177488399</v>
      </c>
    </row>
    <row r="13872" spans="1:13" x14ac:dyDescent="0.25">
      <c r="A13872" t="s">
        <v>18187</v>
      </c>
      <c r="B13872" t="s">
        <v>18188</v>
      </c>
      <c r="C13872" s="2" t="s">
        <v>35</v>
      </c>
      <c r="D13872" s="2" t="s">
        <v>36</v>
      </c>
      <c r="E13872" s="2" t="s">
        <v>29028</v>
      </c>
      <c r="F13872" s="56"/>
      <c r="G13872" s="56">
        <v>83.035567909171803</v>
      </c>
      <c r="H13872" s="56">
        <v>96.381437130737297</v>
      </c>
      <c r="I13872" s="56"/>
      <c r="J13872" s="57">
        <v>0.29580221258224099</v>
      </c>
      <c r="K13872" s="57">
        <v>0.35290312560667703</v>
      </c>
      <c r="L13872" s="57">
        <v>0.30706176753157599</v>
      </c>
      <c r="M13872" s="57">
        <v>0.24193354177488399</v>
      </c>
    </row>
    <row r="13873" spans="1:13" x14ac:dyDescent="0.25">
      <c r="A13873" t="s">
        <v>18173</v>
      </c>
      <c r="B13873" t="s">
        <v>18174</v>
      </c>
      <c r="C13873" s="2" t="s">
        <v>31</v>
      </c>
      <c r="D13873" s="2" t="s">
        <v>36</v>
      </c>
      <c r="E13873" s="2" t="s">
        <v>29028</v>
      </c>
      <c r="F13873" s="56"/>
      <c r="G13873" s="56">
        <v>83.035567909171803</v>
      </c>
      <c r="H13873" s="56">
        <v>96.381437130737297</v>
      </c>
      <c r="I13873" s="56"/>
      <c r="J13873" s="57">
        <v>0.29580221258224099</v>
      </c>
      <c r="K13873" s="57">
        <v>0.35290312560667703</v>
      </c>
      <c r="L13873" s="57">
        <v>0.30706176753157599</v>
      </c>
      <c r="M13873" s="57">
        <v>0.24193354177488399</v>
      </c>
    </row>
    <row r="13874" spans="1:13" x14ac:dyDescent="0.25">
      <c r="A13874" t="s">
        <v>2094</v>
      </c>
      <c r="B13874" t="s">
        <v>2095</v>
      </c>
      <c r="C13874" s="2" t="s">
        <v>35</v>
      </c>
      <c r="D13874" s="2" t="s">
        <v>36</v>
      </c>
      <c r="E13874" s="2" t="s">
        <v>29027</v>
      </c>
      <c r="F13874" s="56">
        <v>99.077801267355994</v>
      </c>
      <c r="G13874" s="56">
        <v>75.633636530211007</v>
      </c>
      <c r="H13874" s="56">
        <v>98.685654190663797</v>
      </c>
      <c r="I13874" s="56">
        <v>109.784387461233</v>
      </c>
      <c r="J13874" s="57">
        <v>0.46366224680878898</v>
      </c>
      <c r="K13874" s="57">
        <v>0.55342504969111606</v>
      </c>
      <c r="L13874" s="57">
        <v>0.48531416514022502</v>
      </c>
      <c r="M13874" s="57">
        <v>0.39383891216199302</v>
      </c>
    </row>
    <row r="13875" spans="1:13" x14ac:dyDescent="0.25">
      <c r="A13875" t="s">
        <v>18177</v>
      </c>
      <c r="B13875" t="s">
        <v>18178</v>
      </c>
      <c r="C13875" s="2" t="s">
        <v>31</v>
      </c>
      <c r="D13875" s="2" t="s">
        <v>36</v>
      </c>
      <c r="E13875" s="2" t="s">
        <v>29028</v>
      </c>
      <c r="F13875" s="56"/>
      <c r="G13875" s="56">
        <v>83.035567909171803</v>
      </c>
      <c r="H13875" s="56">
        <v>96.381437130737297</v>
      </c>
      <c r="I13875" s="56"/>
      <c r="J13875" s="57">
        <v>0.29580221258224099</v>
      </c>
      <c r="K13875" s="57">
        <v>0.35290312560667703</v>
      </c>
      <c r="L13875" s="57">
        <v>0.30706176753157599</v>
      </c>
      <c r="M13875" s="57">
        <v>0.24193354177488399</v>
      </c>
    </row>
    <row r="13876" spans="1:13" x14ac:dyDescent="0.25">
      <c r="A13876" t="s">
        <v>8291</v>
      </c>
      <c r="B13876" t="s">
        <v>8292</v>
      </c>
      <c r="C13876" s="2" t="s">
        <v>35</v>
      </c>
      <c r="D13876" s="2" t="s">
        <v>236</v>
      </c>
      <c r="E13876" s="2" t="s">
        <v>29028</v>
      </c>
      <c r="F13876" s="56"/>
      <c r="G13876" s="56">
        <v>98.958289656178493</v>
      </c>
      <c r="H13876" s="56">
        <v>100.57451019561201</v>
      </c>
      <c r="I13876" s="56"/>
      <c r="J13876" s="57">
        <v>0.29207855013482098</v>
      </c>
      <c r="K13876" s="57">
        <v>0.33411622903353699</v>
      </c>
      <c r="L13876" s="57">
        <v>0.301340163322667</v>
      </c>
      <c r="M13876" s="57">
        <v>0.25115048771114901</v>
      </c>
    </row>
    <row r="13877" spans="1:13" x14ac:dyDescent="0.25">
      <c r="A13877" t="s">
        <v>22270</v>
      </c>
      <c r="B13877" t="s">
        <v>22271</v>
      </c>
      <c r="C13877" s="2" t="s">
        <v>35</v>
      </c>
      <c r="D13877" s="2" t="s">
        <v>83</v>
      </c>
      <c r="E13877" s="2" t="s">
        <v>29028</v>
      </c>
      <c r="F13877" s="56"/>
      <c r="G13877" s="56">
        <v>104.78991172864301</v>
      </c>
      <c r="H13877" s="56"/>
      <c r="I13877" s="56"/>
      <c r="J13877" s="57">
        <v>0.28200055515304301</v>
      </c>
      <c r="K13877" s="57">
        <v>0.32205601251298599</v>
      </c>
      <c r="L13877" s="57">
        <v>0.28874282436104598</v>
      </c>
      <c r="M13877" s="57">
        <v>0.24247517473997601</v>
      </c>
    </row>
    <row r="13878" spans="1:13" x14ac:dyDescent="0.25">
      <c r="A13878" t="s">
        <v>22288</v>
      </c>
      <c r="B13878" t="s">
        <v>22289</v>
      </c>
      <c r="C13878" s="2" t="s">
        <v>31</v>
      </c>
      <c r="D13878" s="2" t="s">
        <v>83</v>
      </c>
      <c r="E13878" s="2" t="s">
        <v>29028</v>
      </c>
      <c r="F13878" s="56"/>
      <c r="G13878" s="56">
        <v>104.78991172864301</v>
      </c>
      <c r="H13878" s="56"/>
      <c r="I13878" s="56"/>
      <c r="J13878" s="57">
        <v>0.28200055515304301</v>
      </c>
      <c r="K13878" s="57">
        <v>0.32205601251298599</v>
      </c>
      <c r="L13878" s="57">
        <v>0.28874282436104598</v>
      </c>
      <c r="M13878" s="57">
        <v>0.24247517473997601</v>
      </c>
    </row>
    <row r="13879" spans="1:13" x14ac:dyDescent="0.25">
      <c r="A13879" t="s">
        <v>22278</v>
      </c>
      <c r="B13879" t="s">
        <v>22279</v>
      </c>
      <c r="C13879" s="2" t="s">
        <v>35</v>
      </c>
      <c r="D13879" s="2" t="s">
        <v>83</v>
      </c>
      <c r="E13879" s="2" t="s">
        <v>29028</v>
      </c>
      <c r="F13879" s="56"/>
      <c r="G13879" s="56">
        <v>104.78991172864301</v>
      </c>
      <c r="H13879" s="56"/>
      <c r="I13879" s="56"/>
      <c r="J13879" s="57">
        <v>0.28200055515304301</v>
      </c>
      <c r="K13879" s="57">
        <v>0.32205601251298599</v>
      </c>
      <c r="L13879" s="57">
        <v>0.28874282436104598</v>
      </c>
      <c r="M13879" s="57">
        <v>0.24247517473997601</v>
      </c>
    </row>
    <row r="13880" spans="1:13" x14ac:dyDescent="0.25">
      <c r="A13880" t="s">
        <v>22286</v>
      </c>
      <c r="B13880" t="s">
        <v>22287</v>
      </c>
      <c r="C13880" s="2" t="s">
        <v>31</v>
      </c>
      <c r="D13880" s="2" t="s">
        <v>83</v>
      </c>
      <c r="E13880" s="2" t="s">
        <v>29028</v>
      </c>
      <c r="F13880" s="56"/>
      <c r="G13880" s="56">
        <v>104.78991172864301</v>
      </c>
      <c r="H13880" s="56"/>
      <c r="I13880" s="56"/>
      <c r="J13880" s="57">
        <v>0.28200055515304301</v>
      </c>
      <c r="K13880" s="57">
        <v>0.32205601251298599</v>
      </c>
      <c r="L13880" s="57">
        <v>0.28874282436104598</v>
      </c>
      <c r="M13880" s="57">
        <v>0.24247517473997601</v>
      </c>
    </row>
    <row r="13881" spans="1:13" x14ac:dyDescent="0.25">
      <c r="A13881" t="s">
        <v>22276</v>
      </c>
      <c r="B13881" t="s">
        <v>22277</v>
      </c>
      <c r="C13881" s="2" t="s">
        <v>35</v>
      </c>
      <c r="D13881" s="2" t="s">
        <v>83</v>
      </c>
      <c r="E13881" s="2" t="s">
        <v>29028</v>
      </c>
      <c r="F13881" s="56"/>
      <c r="G13881" s="56">
        <v>104.78991172864301</v>
      </c>
      <c r="H13881" s="56"/>
      <c r="I13881" s="56"/>
      <c r="J13881" s="57">
        <v>0.28200055515304301</v>
      </c>
      <c r="K13881" s="57">
        <v>0.32205601251298599</v>
      </c>
      <c r="L13881" s="57">
        <v>0.28874282436104598</v>
      </c>
      <c r="M13881" s="57">
        <v>0.24247517473997601</v>
      </c>
    </row>
    <row r="13882" spans="1:13" x14ac:dyDescent="0.25">
      <c r="A13882" t="s">
        <v>22282</v>
      </c>
      <c r="B13882" t="s">
        <v>22283</v>
      </c>
      <c r="C13882" s="2" t="s">
        <v>31</v>
      </c>
      <c r="D13882" s="2" t="s">
        <v>83</v>
      </c>
      <c r="E13882" s="2" t="s">
        <v>29028</v>
      </c>
      <c r="F13882" s="56"/>
      <c r="G13882" s="56">
        <v>104.78991172864301</v>
      </c>
      <c r="H13882" s="56"/>
      <c r="I13882" s="56"/>
      <c r="J13882" s="57">
        <v>0.28200055515304301</v>
      </c>
      <c r="K13882" s="57">
        <v>0.32205601251298599</v>
      </c>
      <c r="L13882" s="57">
        <v>0.28874282436104598</v>
      </c>
      <c r="M13882" s="57">
        <v>0.24247517473997601</v>
      </c>
    </row>
    <row r="13883" spans="1:13" x14ac:dyDescent="0.25">
      <c r="A13883" t="s">
        <v>22280</v>
      </c>
      <c r="B13883" t="s">
        <v>22281</v>
      </c>
      <c r="C13883" s="2" t="s">
        <v>31</v>
      </c>
      <c r="D13883" s="2" t="s">
        <v>83</v>
      </c>
      <c r="E13883" s="2" t="s">
        <v>29028</v>
      </c>
      <c r="F13883" s="56"/>
      <c r="G13883" s="56">
        <v>104.78991172864301</v>
      </c>
      <c r="H13883" s="56"/>
      <c r="I13883" s="56"/>
      <c r="J13883" s="57">
        <v>0.28200055515304301</v>
      </c>
      <c r="K13883" s="57">
        <v>0.32205601251298599</v>
      </c>
      <c r="L13883" s="57">
        <v>0.28874282436104598</v>
      </c>
      <c r="M13883" s="57">
        <v>0.24247517473997601</v>
      </c>
    </row>
    <row r="13884" spans="1:13" x14ac:dyDescent="0.25">
      <c r="A13884" t="s">
        <v>22266</v>
      </c>
      <c r="B13884" t="s">
        <v>22267</v>
      </c>
      <c r="C13884" s="2" t="s">
        <v>35</v>
      </c>
      <c r="D13884" s="2" t="s">
        <v>83</v>
      </c>
      <c r="E13884" s="2" t="s">
        <v>29028</v>
      </c>
      <c r="F13884" s="56"/>
      <c r="G13884" s="56">
        <v>104.78991172864301</v>
      </c>
      <c r="H13884" s="56"/>
      <c r="I13884" s="56"/>
      <c r="J13884" s="57">
        <v>0.28200055515304301</v>
      </c>
      <c r="K13884" s="57">
        <v>0.32205601251298599</v>
      </c>
      <c r="L13884" s="57">
        <v>0.28874282436104598</v>
      </c>
      <c r="M13884" s="57">
        <v>0.24247517473997601</v>
      </c>
    </row>
    <row r="13885" spans="1:13" x14ac:dyDescent="0.25">
      <c r="A13885" t="s">
        <v>22268</v>
      </c>
      <c r="B13885" t="s">
        <v>22269</v>
      </c>
      <c r="C13885" s="2" t="s">
        <v>35</v>
      </c>
      <c r="D13885" s="2" t="s">
        <v>83</v>
      </c>
      <c r="E13885" s="2" t="s">
        <v>29028</v>
      </c>
      <c r="F13885" s="56"/>
      <c r="G13885" s="56">
        <v>104.78991172864301</v>
      </c>
      <c r="H13885" s="56"/>
      <c r="I13885" s="56"/>
      <c r="J13885" s="57">
        <v>0.28200055515304301</v>
      </c>
      <c r="K13885" s="57">
        <v>0.32205601251298599</v>
      </c>
      <c r="L13885" s="57">
        <v>0.28874282436104598</v>
      </c>
      <c r="M13885" s="57">
        <v>0.24247517473997601</v>
      </c>
    </row>
    <row r="13886" spans="1:13" x14ac:dyDescent="0.25">
      <c r="A13886" t="s">
        <v>22272</v>
      </c>
      <c r="B13886" t="s">
        <v>22273</v>
      </c>
      <c r="C13886" s="2" t="s">
        <v>35</v>
      </c>
      <c r="D13886" s="2" t="s">
        <v>83</v>
      </c>
      <c r="E13886" s="2" t="s">
        <v>29028</v>
      </c>
      <c r="F13886" s="56"/>
      <c r="G13886" s="56">
        <v>104.78991172864301</v>
      </c>
      <c r="H13886" s="56"/>
      <c r="I13886" s="56"/>
      <c r="J13886" s="57">
        <v>0.28200055515304301</v>
      </c>
      <c r="K13886" s="57">
        <v>0.32205601251298599</v>
      </c>
      <c r="L13886" s="57">
        <v>0.28874282436104598</v>
      </c>
      <c r="M13886" s="57">
        <v>0.24247517473997601</v>
      </c>
    </row>
    <row r="13887" spans="1:13" x14ac:dyDescent="0.25">
      <c r="A13887" t="s">
        <v>22274</v>
      </c>
      <c r="B13887" t="s">
        <v>22275</v>
      </c>
      <c r="C13887" s="2" t="s">
        <v>35</v>
      </c>
      <c r="D13887" s="2" t="s">
        <v>83</v>
      </c>
      <c r="E13887" s="2" t="s">
        <v>29028</v>
      </c>
      <c r="F13887" s="56"/>
      <c r="G13887" s="56">
        <v>104.78991172864301</v>
      </c>
      <c r="H13887" s="56"/>
      <c r="I13887" s="56"/>
      <c r="J13887" s="57">
        <v>0.28200055515304301</v>
      </c>
      <c r="K13887" s="57">
        <v>0.32205601251298599</v>
      </c>
      <c r="L13887" s="57">
        <v>0.28874282436104598</v>
      </c>
      <c r="M13887" s="57">
        <v>0.24247517473997601</v>
      </c>
    </row>
    <row r="13888" spans="1:13" x14ac:dyDescent="0.25">
      <c r="A13888" t="s">
        <v>22284</v>
      </c>
      <c r="B13888" t="s">
        <v>22285</v>
      </c>
      <c r="C13888" s="2" t="s">
        <v>31</v>
      </c>
      <c r="D13888" s="2" t="s">
        <v>83</v>
      </c>
      <c r="E13888" s="2" t="s">
        <v>29028</v>
      </c>
      <c r="F13888" s="56"/>
      <c r="G13888" s="56">
        <v>104.78991172864301</v>
      </c>
      <c r="H13888" s="56"/>
      <c r="I13888" s="56"/>
      <c r="J13888" s="57">
        <v>0.28200055515304301</v>
      </c>
      <c r="K13888" s="57">
        <v>0.32205601251298599</v>
      </c>
      <c r="L13888" s="57">
        <v>0.28874282436104598</v>
      </c>
      <c r="M13888" s="57">
        <v>0.24247517473997601</v>
      </c>
    </row>
    <row r="13889" spans="1:13" x14ac:dyDescent="0.25">
      <c r="A13889" t="s">
        <v>2374</v>
      </c>
      <c r="B13889" t="s">
        <v>2375</v>
      </c>
      <c r="C13889" s="2" t="s">
        <v>35</v>
      </c>
      <c r="D13889" s="2" t="s">
        <v>315</v>
      </c>
      <c r="E13889" s="2" t="s">
        <v>29027</v>
      </c>
      <c r="F13889" s="56">
        <v>114.901627740227</v>
      </c>
      <c r="G13889" s="56">
        <v>123.471133640978</v>
      </c>
      <c r="H13889" s="56">
        <v>115.15537505008101</v>
      </c>
      <c r="I13889" s="56">
        <v>91.0130204669981</v>
      </c>
      <c r="J13889" s="57">
        <v>0.470343956995315</v>
      </c>
      <c r="K13889" s="57">
        <v>0.55793300177568605</v>
      </c>
      <c r="L13889" s="57">
        <v>0.48088597351845802</v>
      </c>
      <c r="M13889" s="57">
        <v>0.40180186462050399</v>
      </c>
    </row>
    <row r="13890" spans="1:13" x14ac:dyDescent="0.25">
      <c r="A13890" t="s">
        <v>19109</v>
      </c>
      <c r="B13890" t="s">
        <v>19110</v>
      </c>
      <c r="C13890" s="2" t="s">
        <v>35</v>
      </c>
      <c r="D13890" s="2" t="s">
        <v>80</v>
      </c>
      <c r="E13890" s="2" t="s">
        <v>29028</v>
      </c>
      <c r="F13890" s="56"/>
      <c r="G13890" s="56">
        <v>90.949416700558203</v>
      </c>
      <c r="H13890" s="56"/>
      <c r="I13890" s="56"/>
      <c r="J13890" s="57">
        <v>0.23067399070015901</v>
      </c>
      <c r="K13890" s="57">
        <v>0.305361579193352</v>
      </c>
      <c r="L13890" s="57">
        <v>0.24630696395999699</v>
      </c>
      <c r="M13890" s="57">
        <v>0.17848509778447899</v>
      </c>
    </row>
    <row r="13891" spans="1:13" x14ac:dyDescent="0.25">
      <c r="A13891" t="s">
        <v>2270</v>
      </c>
      <c r="B13891" t="s">
        <v>2271</v>
      </c>
      <c r="C13891" s="2" t="s">
        <v>31</v>
      </c>
      <c r="D13891" s="2" t="s">
        <v>80</v>
      </c>
      <c r="E13891" s="2" t="s">
        <v>29027</v>
      </c>
      <c r="F13891" s="56">
        <v>95.701982548819203</v>
      </c>
      <c r="G13891" s="56">
        <v>82.881694082505703</v>
      </c>
      <c r="H13891" s="56">
        <v>99.191754918836907</v>
      </c>
      <c r="I13891" s="56">
        <v>94.967291854491606</v>
      </c>
      <c r="J13891" s="57">
        <v>0.42974015362846701</v>
      </c>
      <c r="K13891" s="57">
        <v>0.53124963782989199</v>
      </c>
      <c r="L13891" s="57">
        <v>0.44176001193084202</v>
      </c>
      <c r="M13891" s="57">
        <v>0.371697031569584</v>
      </c>
    </row>
    <row r="13892" spans="1:13" x14ac:dyDescent="0.25">
      <c r="A13892" t="s">
        <v>19113</v>
      </c>
      <c r="B13892" t="s">
        <v>19114</v>
      </c>
      <c r="C13892" s="2" t="s">
        <v>35</v>
      </c>
      <c r="D13892" s="2" t="s">
        <v>80</v>
      </c>
      <c r="E13892" s="2" t="s">
        <v>29028</v>
      </c>
      <c r="F13892" s="56"/>
      <c r="G13892" s="56">
        <v>90.949416700558203</v>
      </c>
      <c r="H13892" s="56"/>
      <c r="I13892" s="56"/>
      <c r="J13892" s="57">
        <v>0.23067399070015901</v>
      </c>
      <c r="K13892" s="57">
        <v>0.305361579193352</v>
      </c>
      <c r="L13892" s="57">
        <v>0.24630696395999699</v>
      </c>
      <c r="M13892" s="57">
        <v>0.17848509778447899</v>
      </c>
    </row>
    <row r="13893" spans="1:13" x14ac:dyDescent="0.25">
      <c r="A13893" t="s">
        <v>11472</v>
      </c>
      <c r="B13893" t="s">
        <v>11473</v>
      </c>
      <c r="C13893" s="2" t="s">
        <v>35</v>
      </c>
      <c r="D13893" s="2" t="s">
        <v>69</v>
      </c>
      <c r="E13893" s="2" t="s">
        <v>29028</v>
      </c>
      <c r="F13893" s="56">
        <v>92.741680370870895</v>
      </c>
      <c r="G13893" s="56">
        <v>99.702339748694797</v>
      </c>
      <c r="H13893" s="56">
        <v>110.99043610619999</v>
      </c>
      <c r="I13893" s="56"/>
      <c r="J13893" s="57">
        <v>0.30215889022671799</v>
      </c>
      <c r="K13893" s="57">
        <v>0.35437305458038598</v>
      </c>
      <c r="L13893" s="57">
        <v>0.310035051597571</v>
      </c>
      <c r="M13893" s="57">
        <v>0.25962759266216001</v>
      </c>
    </row>
    <row r="13894" spans="1:13" x14ac:dyDescent="0.25">
      <c r="A13894" t="s">
        <v>10433</v>
      </c>
      <c r="B13894" t="s">
        <v>10434</v>
      </c>
      <c r="C13894" s="2" t="s">
        <v>35</v>
      </c>
      <c r="D13894" s="2" t="s">
        <v>32</v>
      </c>
      <c r="E13894" s="2" t="s">
        <v>29028</v>
      </c>
      <c r="F13894" s="56"/>
      <c r="G13894" s="56">
        <v>106.161370140885</v>
      </c>
      <c r="H13894" s="56">
        <v>110.05920514034101</v>
      </c>
      <c r="I13894" s="56"/>
      <c r="J13894" s="57">
        <v>0.294431898135944</v>
      </c>
      <c r="K13894" s="57">
        <v>0.34249707773015298</v>
      </c>
      <c r="L13894" s="57">
        <v>0.30057614879187899</v>
      </c>
      <c r="M13894" s="57">
        <v>0.25702535594914999</v>
      </c>
    </row>
    <row r="13895" spans="1:13" x14ac:dyDescent="0.25">
      <c r="A13895" t="s">
        <v>23413</v>
      </c>
      <c r="B13895" t="s">
        <v>23414</v>
      </c>
      <c r="C13895" s="2" t="s">
        <v>35</v>
      </c>
      <c r="D13895" s="2" t="s">
        <v>312</v>
      </c>
      <c r="E13895" s="2" t="s">
        <v>29028</v>
      </c>
      <c r="F13895" s="56">
        <v>109.19767779053301</v>
      </c>
      <c r="G13895" s="56">
        <v>98.345593752061305</v>
      </c>
      <c r="H13895" s="56">
        <v>98.398566402664102</v>
      </c>
      <c r="I13895" s="56">
        <v>104.84597558773299</v>
      </c>
      <c r="J13895" s="57">
        <v>0.55741991318496298</v>
      </c>
      <c r="K13895" s="57">
        <v>0.62534165288071297</v>
      </c>
      <c r="L13895" s="57">
        <v>0.57108253318353897</v>
      </c>
      <c r="M13895" s="57">
        <v>0.499143324150639</v>
      </c>
    </row>
    <row r="13896" spans="1:13" x14ac:dyDescent="0.25">
      <c r="A13896" t="s">
        <v>2020</v>
      </c>
      <c r="B13896" t="s">
        <v>2021</v>
      </c>
      <c r="C13896" s="2" t="s">
        <v>31</v>
      </c>
      <c r="D13896" s="2" t="s">
        <v>80</v>
      </c>
      <c r="E13896" s="2" t="s">
        <v>29027</v>
      </c>
      <c r="F13896" s="56">
        <v>109.31163713572001</v>
      </c>
      <c r="G13896" s="56">
        <v>118.98191840321201</v>
      </c>
      <c r="H13896" s="56">
        <v>102.163901167501</v>
      </c>
      <c r="I13896" s="56">
        <v>109.288374641011</v>
      </c>
      <c r="J13896" s="57">
        <v>0.57363755244486803</v>
      </c>
      <c r="K13896" s="57">
        <v>0.641147291601596</v>
      </c>
      <c r="L13896" s="57">
        <v>0.58643412771341996</v>
      </c>
      <c r="M13896" s="57">
        <v>0.52279666340425601</v>
      </c>
    </row>
    <row r="13897" spans="1:13" x14ac:dyDescent="0.25">
      <c r="A13897" t="s">
        <v>26323</v>
      </c>
      <c r="B13897" t="s">
        <v>26324</v>
      </c>
      <c r="C13897" s="2" t="s">
        <v>35</v>
      </c>
      <c r="D13897" s="2" t="s">
        <v>69</v>
      </c>
      <c r="E13897" s="2" t="s">
        <v>29028</v>
      </c>
      <c r="F13897" s="56">
        <v>109.797029629985</v>
      </c>
      <c r="G13897" s="56">
        <v>118.014351569555</v>
      </c>
      <c r="H13897" s="56">
        <v>103.162640360552</v>
      </c>
      <c r="I13897" s="56">
        <v>104.983842121089</v>
      </c>
      <c r="J13897" s="57">
        <v>0.48161365843846698</v>
      </c>
      <c r="K13897" s="57">
        <v>0.52486025488749599</v>
      </c>
      <c r="L13897" s="57">
        <v>0.491023358089548</v>
      </c>
      <c r="M13897" s="57">
        <v>0.44483396267555902</v>
      </c>
    </row>
    <row r="13898" spans="1:13" x14ac:dyDescent="0.25">
      <c r="A13898" t="s">
        <v>26311</v>
      </c>
      <c r="B13898" t="s">
        <v>26312</v>
      </c>
      <c r="C13898" s="2" t="s">
        <v>31</v>
      </c>
      <c r="D13898" s="2" t="s">
        <v>69</v>
      </c>
      <c r="E13898" s="2" t="s">
        <v>29028</v>
      </c>
      <c r="F13898" s="56">
        <v>109.797029629985</v>
      </c>
      <c r="G13898" s="56">
        <v>118.014351569555</v>
      </c>
      <c r="H13898" s="56">
        <v>103.162640360552</v>
      </c>
      <c r="I13898" s="56">
        <v>104.983842121089</v>
      </c>
      <c r="J13898" s="57">
        <v>0.48161365843846698</v>
      </c>
      <c r="K13898" s="57">
        <v>0.52486025488749599</v>
      </c>
      <c r="L13898" s="57">
        <v>0.491023358089548</v>
      </c>
      <c r="M13898" s="57">
        <v>0.44483396267555902</v>
      </c>
    </row>
    <row r="13899" spans="1:13" x14ac:dyDescent="0.25">
      <c r="A13899" t="s">
        <v>24494</v>
      </c>
      <c r="B13899" t="s">
        <v>24495</v>
      </c>
      <c r="C13899" s="2" t="s">
        <v>31</v>
      </c>
      <c r="D13899" s="2" t="s">
        <v>83</v>
      </c>
      <c r="E13899" s="2" t="s">
        <v>29028</v>
      </c>
      <c r="F13899" s="56">
        <v>115.540054026015</v>
      </c>
      <c r="G13899" s="56">
        <v>119.733402464714</v>
      </c>
      <c r="H13899" s="56">
        <v>99.910679964653596</v>
      </c>
      <c r="I13899" s="56">
        <v>101.470179708335</v>
      </c>
      <c r="J13899" s="57">
        <v>0.39657989633151702</v>
      </c>
      <c r="K13899" s="57">
        <v>0.44790435044983001</v>
      </c>
      <c r="L13899" s="57">
        <v>0.41123243514561802</v>
      </c>
      <c r="M13899" s="57">
        <v>0.35448444122976702</v>
      </c>
    </row>
    <row r="13900" spans="1:13" x14ac:dyDescent="0.25">
      <c r="A13900" t="s">
        <v>3230</v>
      </c>
      <c r="B13900" t="s">
        <v>3231</v>
      </c>
      <c r="C13900" s="2" t="s">
        <v>31</v>
      </c>
      <c r="D13900" s="2" t="s">
        <v>83</v>
      </c>
      <c r="E13900" s="2" t="s">
        <v>29027</v>
      </c>
      <c r="F13900" s="56">
        <v>117.741224466424</v>
      </c>
      <c r="G13900" s="56">
        <v>121.604927485266</v>
      </c>
      <c r="H13900" s="56">
        <v>96.702240855765496</v>
      </c>
      <c r="I13900" s="56">
        <v>102.572191875605</v>
      </c>
      <c r="J13900" s="57">
        <v>0.51597717616880201</v>
      </c>
      <c r="K13900" s="57">
        <v>0.59654673316556905</v>
      </c>
      <c r="L13900" s="57">
        <v>0.53418355564764897</v>
      </c>
      <c r="M13900" s="57">
        <v>0.45807193510343402</v>
      </c>
    </row>
    <row r="13901" spans="1:13" x14ac:dyDescent="0.25">
      <c r="A13901" t="s">
        <v>26319</v>
      </c>
      <c r="B13901" t="s">
        <v>26320</v>
      </c>
      <c r="C13901" s="2" t="s">
        <v>35</v>
      </c>
      <c r="D13901" s="2" t="s">
        <v>69</v>
      </c>
      <c r="E13901" s="2" t="s">
        <v>29028</v>
      </c>
      <c r="F13901" s="56">
        <v>109.797029629985</v>
      </c>
      <c r="G13901" s="56">
        <v>118.014351569555</v>
      </c>
      <c r="H13901" s="56">
        <v>103.162640360552</v>
      </c>
      <c r="I13901" s="56">
        <v>104.983842121089</v>
      </c>
      <c r="J13901" s="57">
        <v>0.48161365843846698</v>
      </c>
      <c r="K13901" s="57">
        <v>0.52486025488749599</v>
      </c>
      <c r="L13901" s="57">
        <v>0.491023358089548</v>
      </c>
      <c r="M13901" s="57">
        <v>0.44483396267555902</v>
      </c>
    </row>
    <row r="13902" spans="1:13" x14ac:dyDescent="0.25">
      <c r="A13902" t="s">
        <v>3500</v>
      </c>
      <c r="B13902" t="s">
        <v>3501</v>
      </c>
      <c r="C13902" s="2" t="s">
        <v>35</v>
      </c>
      <c r="D13902" s="2" t="s">
        <v>69</v>
      </c>
      <c r="E13902" s="2" t="s">
        <v>29027</v>
      </c>
      <c r="F13902" s="56">
        <v>114.908015508567</v>
      </c>
      <c r="G13902" s="56">
        <v>121.859299863369</v>
      </c>
      <c r="H13902" s="56">
        <v>94.491938152019799</v>
      </c>
      <c r="I13902" s="56">
        <v>108.416456622737</v>
      </c>
      <c r="J13902" s="57">
        <v>0.60612337714300002</v>
      </c>
      <c r="K13902" s="57">
        <v>0.67480381497316899</v>
      </c>
      <c r="L13902" s="57">
        <v>0.62486739612029596</v>
      </c>
      <c r="M13902" s="57">
        <v>0.55515002872798103</v>
      </c>
    </row>
    <row r="13903" spans="1:13" x14ac:dyDescent="0.25">
      <c r="A13903" t="s">
        <v>24488</v>
      </c>
      <c r="B13903" t="s">
        <v>24489</v>
      </c>
      <c r="C13903" s="2" t="s">
        <v>35</v>
      </c>
      <c r="D13903" s="2" t="s">
        <v>83</v>
      </c>
      <c r="E13903" s="2" t="s">
        <v>29028</v>
      </c>
      <c r="F13903" s="56">
        <v>115.540054026015</v>
      </c>
      <c r="G13903" s="56">
        <v>119.733402464714</v>
      </c>
      <c r="H13903" s="56">
        <v>99.910679964653596</v>
      </c>
      <c r="I13903" s="56">
        <v>101.470179708335</v>
      </c>
      <c r="J13903" s="57">
        <v>0.39657989633151702</v>
      </c>
      <c r="K13903" s="57">
        <v>0.44790435044983001</v>
      </c>
      <c r="L13903" s="57">
        <v>0.41123243514561802</v>
      </c>
      <c r="M13903" s="57">
        <v>0.35448444122976702</v>
      </c>
    </row>
    <row r="13904" spans="1:13" x14ac:dyDescent="0.25">
      <c r="A13904" t="s">
        <v>24694</v>
      </c>
      <c r="B13904" t="s">
        <v>24695</v>
      </c>
      <c r="C13904" s="2" t="s">
        <v>31</v>
      </c>
      <c r="D13904" s="2" t="s">
        <v>210</v>
      </c>
      <c r="E13904" s="2" t="s">
        <v>29028</v>
      </c>
      <c r="F13904" s="56">
        <v>110.296907557455</v>
      </c>
      <c r="G13904" s="56">
        <v>117.11197971077</v>
      </c>
      <c r="H13904" s="56">
        <v>105.697644817803</v>
      </c>
      <c r="I13904" s="56">
        <v>102.952103958911</v>
      </c>
      <c r="J13904" s="57">
        <v>0.36428558564744101</v>
      </c>
      <c r="K13904" s="57">
        <v>0.40556289597429002</v>
      </c>
      <c r="L13904" s="57">
        <v>0.37272357011369001</v>
      </c>
      <c r="M13904" s="57">
        <v>0.32742749103044499</v>
      </c>
    </row>
    <row r="13905" spans="1:13" x14ac:dyDescent="0.25">
      <c r="A13905" t="s">
        <v>5968</v>
      </c>
      <c r="B13905" t="s">
        <v>5969</v>
      </c>
      <c r="C13905" s="2" t="s">
        <v>31</v>
      </c>
      <c r="D13905" s="2" t="s">
        <v>100</v>
      </c>
      <c r="E13905" s="2" t="s">
        <v>29028</v>
      </c>
      <c r="F13905" s="56"/>
      <c r="G13905" s="56">
        <v>100.805677605881</v>
      </c>
      <c r="H13905" s="56"/>
      <c r="I13905" s="56"/>
      <c r="J13905" s="57">
        <v>0.266118908086098</v>
      </c>
      <c r="K13905" s="57">
        <v>0.31136190685526899</v>
      </c>
      <c r="L13905" s="57">
        <v>0.27368597392699601</v>
      </c>
      <c r="M13905" s="57">
        <v>0.218413592586436</v>
      </c>
    </row>
    <row r="13906" spans="1:13" x14ac:dyDescent="0.25">
      <c r="A13906" t="s">
        <v>17439</v>
      </c>
      <c r="B13906" t="s">
        <v>17440</v>
      </c>
      <c r="C13906" s="2" t="s">
        <v>35</v>
      </c>
      <c r="D13906" s="2" t="s">
        <v>80</v>
      </c>
      <c r="E13906" s="2" t="s">
        <v>29028</v>
      </c>
      <c r="F13906" s="56">
        <v>109.797029629985</v>
      </c>
      <c r="G13906" s="56">
        <v>118.014351569555</v>
      </c>
      <c r="H13906" s="56">
        <v>103.162640360552</v>
      </c>
      <c r="I13906" s="56">
        <v>104.983842121089</v>
      </c>
      <c r="J13906" s="57">
        <v>0.48161365843846698</v>
      </c>
      <c r="K13906" s="57">
        <v>0.52486025488749599</v>
      </c>
      <c r="L13906" s="57">
        <v>0.491023358089548</v>
      </c>
      <c r="M13906" s="57">
        <v>0.44483396267555902</v>
      </c>
    </row>
    <row r="13907" spans="1:13" x14ac:dyDescent="0.25">
      <c r="A13907" t="s">
        <v>5970</v>
      </c>
      <c r="B13907" t="s">
        <v>5971</v>
      </c>
      <c r="C13907" s="2" t="s">
        <v>35</v>
      </c>
      <c r="D13907" s="2" t="s">
        <v>100</v>
      </c>
      <c r="E13907" s="2" t="s">
        <v>29028</v>
      </c>
      <c r="F13907" s="56">
        <v>100.91592055714401</v>
      </c>
      <c r="G13907" s="56">
        <v>103.755688009895</v>
      </c>
      <c r="H13907" s="56">
        <v>99.430137443810906</v>
      </c>
      <c r="I13907" s="56"/>
      <c r="J13907" s="57">
        <v>0.34769540602980598</v>
      </c>
      <c r="K13907" s="57">
        <v>0.40511393309050298</v>
      </c>
      <c r="L13907" s="57">
        <v>0.35772151702454802</v>
      </c>
      <c r="M13907" s="57">
        <v>0.29564619301585598</v>
      </c>
    </row>
    <row r="13908" spans="1:13" x14ac:dyDescent="0.25">
      <c r="A13908" t="s">
        <v>3228</v>
      </c>
      <c r="B13908" t="s">
        <v>3229</v>
      </c>
      <c r="C13908" s="2" t="s">
        <v>35</v>
      </c>
      <c r="D13908" s="2" t="s">
        <v>83</v>
      </c>
      <c r="E13908" s="2" t="s">
        <v>29027</v>
      </c>
      <c r="F13908" s="56">
        <v>118.54822551671</v>
      </c>
      <c r="G13908" s="56">
        <v>117.070672970966</v>
      </c>
      <c r="H13908" s="56">
        <v>95.805935421338702</v>
      </c>
      <c r="I13908" s="56">
        <v>100.211107532668</v>
      </c>
      <c r="J13908" s="57">
        <v>0.52007183091946896</v>
      </c>
      <c r="K13908" s="57">
        <v>0.59946769078135798</v>
      </c>
      <c r="L13908" s="57">
        <v>0.54163175780959205</v>
      </c>
      <c r="M13908" s="57">
        <v>0.46065457170684598</v>
      </c>
    </row>
    <row r="13909" spans="1:13" x14ac:dyDescent="0.25">
      <c r="A13909" t="s">
        <v>24670</v>
      </c>
      <c r="B13909" t="s">
        <v>24671</v>
      </c>
      <c r="C13909" s="2" t="s">
        <v>31</v>
      </c>
      <c r="D13909" s="2" t="s">
        <v>210</v>
      </c>
      <c r="E13909" s="2" t="s">
        <v>29028</v>
      </c>
      <c r="F13909" s="56">
        <v>110.296907557455</v>
      </c>
      <c r="G13909" s="56">
        <v>117.11197971077</v>
      </c>
      <c r="H13909" s="56">
        <v>105.697644817803</v>
      </c>
      <c r="I13909" s="56">
        <v>102.952103958911</v>
      </c>
      <c r="J13909" s="57">
        <v>0.36428558564744101</v>
      </c>
      <c r="K13909" s="57">
        <v>0.40556289597429002</v>
      </c>
      <c r="L13909" s="57">
        <v>0.37272357011369001</v>
      </c>
      <c r="M13909" s="57">
        <v>0.32742749103044499</v>
      </c>
    </row>
    <row r="13910" spans="1:13" x14ac:dyDescent="0.25">
      <c r="A13910" t="s">
        <v>24674</v>
      </c>
      <c r="B13910" t="s">
        <v>24675</v>
      </c>
      <c r="C13910" s="2" t="s">
        <v>31</v>
      </c>
      <c r="D13910" s="2" t="s">
        <v>210</v>
      </c>
      <c r="E13910" s="2" t="s">
        <v>29028</v>
      </c>
      <c r="F13910" s="56">
        <v>110.296907557455</v>
      </c>
      <c r="G13910" s="56">
        <v>117.11197971077</v>
      </c>
      <c r="H13910" s="56">
        <v>105.697644817803</v>
      </c>
      <c r="I13910" s="56">
        <v>102.952103958911</v>
      </c>
      <c r="J13910" s="57">
        <v>0.36428558564744101</v>
      </c>
      <c r="K13910" s="57">
        <v>0.40556289597429002</v>
      </c>
      <c r="L13910" s="57">
        <v>0.37272357011369001</v>
      </c>
      <c r="M13910" s="57">
        <v>0.32742749103044499</v>
      </c>
    </row>
    <row r="13911" spans="1:13" x14ac:dyDescent="0.25">
      <c r="A13911" t="s">
        <v>3226</v>
      </c>
      <c r="B13911" t="s">
        <v>3227</v>
      </c>
      <c r="C13911" s="2" t="s">
        <v>35</v>
      </c>
      <c r="D13911" s="2" t="s">
        <v>83</v>
      </c>
      <c r="E13911" s="2" t="s">
        <v>29027</v>
      </c>
      <c r="F13911" s="56">
        <v>117.79719533901699</v>
      </c>
      <c r="G13911" s="56">
        <v>117.973075934223</v>
      </c>
      <c r="H13911" s="56">
        <v>94.829700310213696</v>
      </c>
      <c r="I13911" s="56">
        <v>98.436037578229303</v>
      </c>
      <c r="J13911" s="57">
        <v>0.52034466254826295</v>
      </c>
      <c r="K13911" s="57">
        <v>0.59968912110440398</v>
      </c>
      <c r="L13911" s="57">
        <v>0.54186868554726997</v>
      </c>
      <c r="M13911" s="57">
        <v>0.460908651699104</v>
      </c>
    </row>
    <row r="13912" spans="1:13" x14ac:dyDescent="0.25">
      <c r="A13912" t="s">
        <v>24492</v>
      </c>
      <c r="B13912" t="s">
        <v>24493</v>
      </c>
      <c r="C13912" s="2" t="s">
        <v>31</v>
      </c>
      <c r="D13912" s="2" t="s">
        <v>83</v>
      </c>
      <c r="E13912" s="2" t="s">
        <v>29028</v>
      </c>
      <c r="F13912" s="56">
        <v>115.540054026015</v>
      </c>
      <c r="G13912" s="56">
        <v>119.733402464714</v>
      </c>
      <c r="H13912" s="56">
        <v>99.910679964653596</v>
      </c>
      <c r="I13912" s="56">
        <v>101.470179708335</v>
      </c>
      <c r="J13912" s="57">
        <v>0.39657989633151702</v>
      </c>
      <c r="K13912" s="57">
        <v>0.44790435044983001</v>
      </c>
      <c r="L13912" s="57">
        <v>0.41123243514561802</v>
      </c>
      <c r="M13912" s="57">
        <v>0.35448444122976702</v>
      </c>
    </row>
    <row r="13913" spans="1:13" x14ac:dyDescent="0.25">
      <c r="A13913" t="s">
        <v>2018</v>
      </c>
      <c r="B13913" t="s">
        <v>2019</v>
      </c>
      <c r="C13913" s="2" t="s">
        <v>35</v>
      </c>
      <c r="D13913" s="2" t="s">
        <v>80</v>
      </c>
      <c r="E13913" s="2" t="s">
        <v>29027</v>
      </c>
      <c r="F13913" s="56">
        <v>112.48085828821</v>
      </c>
      <c r="G13913" s="56">
        <v>122.98151813551</v>
      </c>
      <c r="H13913" s="56">
        <v>109.270597812274</v>
      </c>
      <c r="I13913" s="56">
        <v>105.793134006881</v>
      </c>
      <c r="J13913" s="57">
        <v>0.58369410156172497</v>
      </c>
      <c r="K13913" s="57">
        <v>0.65261412502117799</v>
      </c>
      <c r="L13913" s="57">
        <v>0.59317236060910505</v>
      </c>
      <c r="M13913" s="57">
        <v>0.52755265703347698</v>
      </c>
    </row>
    <row r="13914" spans="1:13" x14ac:dyDescent="0.25">
      <c r="A13914" t="s">
        <v>24664</v>
      </c>
      <c r="B13914" t="s">
        <v>24665</v>
      </c>
      <c r="C13914" s="2" t="s">
        <v>35</v>
      </c>
      <c r="D13914" s="2" t="s">
        <v>210</v>
      </c>
      <c r="E13914" s="2" t="s">
        <v>29028</v>
      </c>
      <c r="F13914" s="56">
        <v>110.296907557455</v>
      </c>
      <c r="G13914" s="56">
        <v>117.11197971077</v>
      </c>
      <c r="H13914" s="56">
        <v>105.697644817803</v>
      </c>
      <c r="I13914" s="56">
        <v>102.952103958911</v>
      </c>
      <c r="J13914" s="57">
        <v>0.36428558564744101</v>
      </c>
      <c r="K13914" s="57">
        <v>0.40556289597429002</v>
      </c>
      <c r="L13914" s="57">
        <v>0.37272357011369001</v>
      </c>
      <c r="M13914" s="57">
        <v>0.32742749103044499</v>
      </c>
    </row>
    <row r="13915" spans="1:13" x14ac:dyDescent="0.25">
      <c r="A13915" t="s">
        <v>3250</v>
      </c>
      <c r="B13915" t="s">
        <v>3251</v>
      </c>
      <c r="C13915" s="2" t="s">
        <v>35</v>
      </c>
      <c r="D13915" s="2" t="s">
        <v>210</v>
      </c>
      <c r="E13915" s="2" t="s">
        <v>29027</v>
      </c>
      <c r="F13915" s="56">
        <v>116.204966180532</v>
      </c>
      <c r="G13915" s="56">
        <v>123.012062727745</v>
      </c>
      <c r="H13915" s="56">
        <v>108.300470951958</v>
      </c>
      <c r="I13915" s="56">
        <v>109.927744911418</v>
      </c>
      <c r="J13915" s="57">
        <v>0.56266693806401502</v>
      </c>
      <c r="K13915" s="57">
        <v>0.64277446793327797</v>
      </c>
      <c r="L13915" s="57">
        <v>0.57935346539784705</v>
      </c>
      <c r="M13915" s="57">
        <v>0.50402358870445896</v>
      </c>
    </row>
    <row r="13916" spans="1:13" x14ac:dyDescent="0.25">
      <c r="A13916" t="s">
        <v>24660</v>
      </c>
      <c r="B13916" t="s">
        <v>24661</v>
      </c>
      <c r="C13916" s="2" t="s">
        <v>35</v>
      </c>
      <c r="D13916" s="2" t="s">
        <v>210</v>
      </c>
      <c r="E13916" s="2" t="s">
        <v>29028</v>
      </c>
      <c r="F13916" s="56">
        <v>110.296907557455</v>
      </c>
      <c r="G13916" s="56">
        <v>117.11197971077</v>
      </c>
      <c r="H13916" s="56">
        <v>105.697644817803</v>
      </c>
      <c r="I13916" s="56">
        <v>102.952103958911</v>
      </c>
      <c r="J13916" s="57">
        <v>0.36428558564744101</v>
      </c>
      <c r="K13916" s="57">
        <v>0.40556289597429002</v>
      </c>
      <c r="L13916" s="57">
        <v>0.37272357011369001</v>
      </c>
      <c r="M13916" s="57">
        <v>0.32742749103044499</v>
      </c>
    </row>
    <row r="13917" spans="1:13" x14ac:dyDescent="0.25">
      <c r="A13917" t="s">
        <v>3502</v>
      </c>
      <c r="B13917" t="s">
        <v>3503</v>
      </c>
      <c r="C13917" s="2" t="s">
        <v>35</v>
      </c>
      <c r="D13917" s="2" t="s">
        <v>69</v>
      </c>
      <c r="E13917" s="2" t="s">
        <v>29027</v>
      </c>
      <c r="F13917" s="56">
        <v>113.34024682885</v>
      </c>
      <c r="G13917" s="56">
        <v>119.095263101892</v>
      </c>
      <c r="H13917" s="56">
        <v>105.877114871163</v>
      </c>
      <c r="I13917" s="56">
        <v>103.413538843426</v>
      </c>
      <c r="J13917" s="57">
        <v>0.56856535009683395</v>
      </c>
      <c r="K13917" s="57">
        <v>0.63662540538742496</v>
      </c>
      <c r="L13917" s="57">
        <v>0.57842515019386698</v>
      </c>
      <c r="M13917" s="57">
        <v>0.51427532527378705</v>
      </c>
    </row>
    <row r="13918" spans="1:13" x14ac:dyDescent="0.25">
      <c r="A13918" t="s">
        <v>24678</v>
      </c>
      <c r="B13918" t="s">
        <v>24679</v>
      </c>
      <c r="C13918" s="2" t="s">
        <v>31</v>
      </c>
      <c r="D13918" s="2" t="s">
        <v>210</v>
      </c>
      <c r="E13918" s="2" t="s">
        <v>29028</v>
      </c>
      <c r="F13918" s="56">
        <v>110.296907557455</v>
      </c>
      <c r="G13918" s="56">
        <v>117.11197971077</v>
      </c>
      <c r="H13918" s="56">
        <v>105.697644817803</v>
      </c>
      <c r="I13918" s="56">
        <v>102.952103958911</v>
      </c>
      <c r="J13918" s="57">
        <v>0.36428558564744101</v>
      </c>
      <c r="K13918" s="57">
        <v>0.40556289597429002</v>
      </c>
      <c r="L13918" s="57">
        <v>0.37272357011369001</v>
      </c>
      <c r="M13918" s="57">
        <v>0.32742749103044499</v>
      </c>
    </row>
    <row r="13919" spans="1:13" x14ac:dyDescent="0.25">
      <c r="A13919" t="s">
        <v>26315</v>
      </c>
      <c r="B13919" t="s">
        <v>26316</v>
      </c>
      <c r="C13919" s="2" t="s">
        <v>35</v>
      </c>
      <c r="D13919" s="2" t="s">
        <v>69</v>
      </c>
      <c r="E13919" s="2" t="s">
        <v>29028</v>
      </c>
      <c r="F13919" s="56">
        <v>109.797029629985</v>
      </c>
      <c r="G13919" s="56">
        <v>118.014351569555</v>
      </c>
      <c r="H13919" s="56">
        <v>103.162640360552</v>
      </c>
      <c r="I13919" s="56">
        <v>104.983842121089</v>
      </c>
      <c r="J13919" s="57">
        <v>0.48161365843846698</v>
      </c>
      <c r="K13919" s="57">
        <v>0.52486025488749599</v>
      </c>
      <c r="L13919" s="57">
        <v>0.491023358089548</v>
      </c>
      <c r="M13919" s="57">
        <v>0.44483396267555902</v>
      </c>
    </row>
    <row r="13920" spans="1:13" x14ac:dyDescent="0.25">
      <c r="A13920" t="s">
        <v>24490</v>
      </c>
      <c r="B13920" t="s">
        <v>24491</v>
      </c>
      <c r="C13920" s="2" t="s">
        <v>35</v>
      </c>
      <c r="D13920" s="2" t="s">
        <v>83</v>
      </c>
      <c r="E13920" s="2" t="s">
        <v>29028</v>
      </c>
      <c r="F13920" s="56">
        <v>115.540054026015</v>
      </c>
      <c r="G13920" s="56">
        <v>119.733402464714</v>
      </c>
      <c r="H13920" s="56">
        <v>99.910679964653596</v>
      </c>
      <c r="I13920" s="56">
        <v>101.470179708335</v>
      </c>
      <c r="J13920" s="57">
        <v>0.39657989633151702</v>
      </c>
      <c r="K13920" s="57">
        <v>0.44790435044983001</v>
      </c>
      <c r="L13920" s="57">
        <v>0.41123243514561802</v>
      </c>
      <c r="M13920" s="57">
        <v>0.35448444122976702</v>
      </c>
    </row>
    <row r="13921" spans="1:13" x14ac:dyDescent="0.25">
      <c r="A13921" t="s">
        <v>17437</v>
      </c>
      <c r="B13921" t="s">
        <v>17438</v>
      </c>
      <c r="C13921" s="2" t="s">
        <v>35</v>
      </c>
      <c r="D13921" s="2" t="s">
        <v>80</v>
      </c>
      <c r="E13921" s="2" t="s">
        <v>29028</v>
      </c>
      <c r="F13921" s="56">
        <v>109.797029629985</v>
      </c>
      <c r="G13921" s="56">
        <v>118.014351569555</v>
      </c>
      <c r="H13921" s="56">
        <v>103.162640360552</v>
      </c>
      <c r="I13921" s="56">
        <v>104.983842121089</v>
      </c>
      <c r="J13921" s="57">
        <v>0.48161365843846698</v>
      </c>
      <c r="K13921" s="57">
        <v>0.52486025488749599</v>
      </c>
      <c r="L13921" s="57">
        <v>0.491023358089548</v>
      </c>
      <c r="M13921" s="57">
        <v>0.44483396267555902</v>
      </c>
    </row>
    <row r="13922" spans="1:13" x14ac:dyDescent="0.25">
      <c r="A13922" t="s">
        <v>26313</v>
      </c>
      <c r="B13922" t="s">
        <v>26314</v>
      </c>
      <c r="C13922" s="2" t="s">
        <v>35</v>
      </c>
      <c r="D13922" s="2" t="s">
        <v>69</v>
      </c>
      <c r="E13922" s="2" t="s">
        <v>29028</v>
      </c>
      <c r="F13922" s="56">
        <v>109.797029629985</v>
      </c>
      <c r="G13922" s="56">
        <v>118.014351569555</v>
      </c>
      <c r="H13922" s="56">
        <v>103.162640360552</v>
      </c>
      <c r="I13922" s="56">
        <v>104.983842121089</v>
      </c>
      <c r="J13922" s="57">
        <v>0.48161365843846698</v>
      </c>
      <c r="K13922" s="57">
        <v>0.52486025488749599</v>
      </c>
      <c r="L13922" s="57">
        <v>0.491023358089548</v>
      </c>
      <c r="M13922" s="57">
        <v>0.44483396267555902</v>
      </c>
    </row>
    <row r="13923" spans="1:13" x14ac:dyDescent="0.25">
      <c r="A13923" t="s">
        <v>12603</v>
      </c>
      <c r="B13923" t="s">
        <v>12604</v>
      </c>
      <c r="C13923" s="2" t="s">
        <v>35</v>
      </c>
      <c r="D13923" s="2" t="s">
        <v>312</v>
      </c>
      <c r="E13923" s="2" t="s">
        <v>29028</v>
      </c>
      <c r="F13923" s="56">
        <v>108.81989582292201</v>
      </c>
      <c r="G13923" s="56">
        <v>115.636974508763</v>
      </c>
      <c r="H13923" s="56">
        <v>105.04695536325499</v>
      </c>
      <c r="I13923" s="56"/>
      <c r="J13923" s="57">
        <v>0.332584387925</v>
      </c>
      <c r="K13923" s="57">
        <v>0.36814950862135798</v>
      </c>
      <c r="L13923" s="57">
        <v>0.33958830198326301</v>
      </c>
      <c r="M13923" s="57">
        <v>0.29857139528017601</v>
      </c>
    </row>
    <row r="13924" spans="1:13" x14ac:dyDescent="0.25">
      <c r="A13924" t="s">
        <v>12613</v>
      </c>
      <c r="B13924" t="s">
        <v>12614</v>
      </c>
      <c r="C13924" s="2" t="s">
        <v>35</v>
      </c>
      <c r="D13924" s="2" t="s">
        <v>312</v>
      </c>
      <c r="E13924" s="2" t="s">
        <v>29028</v>
      </c>
      <c r="F13924" s="56">
        <v>108.81989582292201</v>
      </c>
      <c r="G13924" s="56">
        <v>115.636974508763</v>
      </c>
      <c r="H13924" s="56">
        <v>105.04695536325499</v>
      </c>
      <c r="I13924" s="56"/>
      <c r="J13924" s="57">
        <v>0.332584387925</v>
      </c>
      <c r="K13924" s="57">
        <v>0.36814950862135798</v>
      </c>
      <c r="L13924" s="57">
        <v>0.33958830198326301</v>
      </c>
      <c r="M13924" s="57">
        <v>0.29857139528017601</v>
      </c>
    </row>
    <row r="13925" spans="1:13" x14ac:dyDescent="0.25">
      <c r="A13925" t="s">
        <v>12607</v>
      </c>
      <c r="B13925" t="s">
        <v>12608</v>
      </c>
      <c r="C13925" s="2" t="s">
        <v>35</v>
      </c>
      <c r="D13925" s="2" t="s">
        <v>312</v>
      </c>
      <c r="E13925" s="2" t="s">
        <v>29028</v>
      </c>
      <c r="F13925" s="56">
        <v>108.81989582292201</v>
      </c>
      <c r="G13925" s="56">
        <v>115.636974508763</v>
      </c>
      <c r="H13925" s="56">
        <v>105.04695536325499</v>
      </c>
      <c r="I13925" s="56"/>
      <c r="J13925" s="57">
        <v>0.332584387925</v>
      </c>
      <c r="K13925" s="57">
        <v>0.36814950862135798</v>
      </c>
      <c r="L13925" s="57">
        <v>0.33958830198326301</v>
      </c>
      <c r="M13925" s="57">
        <v>0.29857139528017601</v>
      </c>
    </row>
    <row r="13926" spans="1:13" x14ac:dyDescent="0.25">
      <c r="A13926" t="s">
        <v>5974</v>
      </c>
      <c r="B13926" t="s">
        <v>5975</v>
      </c>
      <c r="C13926" s="2" t="s">
        <v>35</v>
      </c>
      <c r="D13926" s="2" t="s">
        <v>100</v>
      </c>
      <c r="E13926" s="2" t="s">
        <v>29028</v>
      </c>
      <c r="F13926" s="56"/>
      <c r="G13926" s="56">
        <v>100.805677605881</v>
      </c>
      <c r="H13926" s="56"/>
      <c r="I13926" s="56"/>
      <c r="J13926" s="57">
        <v>0.266118908086098</v>
      </c>
      <c r="K13926" s="57">
        <v>0.31136190685526899</v>
      </c>
      <c r="L13926" s="57">
        <v>0.27368597392699601</v>
      </c>
      <c r="M13926" s="57">
        <v>0.218413592586436</v>
      </c>
    </row>
    <row r="13927" spans="1:13" x14ac:dyDescent="0.25">
      <c r="A13927" t="s">
        <v>12611</v>
      </c>
      <c r="B13927" t="s">
        <v>12612</v>
      </c>
      <c r="C13927" s="2" t="s">
        <v>35</v>
      </c>
      <c r="D13927" s="2" t="s">
        <v>312</v>
      </c>
      <c r="E13927" s="2" t="s">
        <v>29028</v>
      </c>
      <c r="F13927" s="56">
        <v>108.81989582292201</v>
      </c>
      <c r="G13927" s="56">
        <v>115.636974508763</v>
      </c>
      <c r="H13927" s="56">
        <v>105.04695536325499</v>
      </c>
      <c r="I13927" s="56"/>
      <c r="J13927" s="57">
        <v>0.332584387925</v>
      </c>
      <c r="K13927" s="57">
        <v>0.36814950862135798</v>
      </c>
      <c r="L13927" s="57">
        <v>0.33958830198326301</v>
      </c>
      <c r="M13927" s="57">
        <v>0.29857139528017601</v>
      </c>
    </row>
    <row r="13928" spans="1:13" x14ac:dyDescent="0.25">
      <c r="A13928" t="s">
        <v>12601</v>
      </c>
      <c r="B13928" t="s">
        <v>12602</v>
      </c>
      <c r="C13928" s="2" t="s">
        <v>35</v>
      </c>
      <c r="D13928" s="2" t="s">
        <v>312</v>
      </c>
      <c r="E13928" s="2" t="s">
        <v>29028</v>
      </c>
      <c r="F13928" s="56">
        <v>108.81989582292201</v>
      </c>
      <c r="G13928" s="56">
        <v>115.636974508763</v>
      </c>
      <c r="H13928" s="56">
        <v>105.04695536325499</v>
      </c>
      <c r="I13928" s="56"/>
      <c r="J13928" s="57">
        <v>0.332584387925</v>
      </c>
      <c r="K13928" s="57">
        <v>0.36814950862135798</v>
      </c>
      <c r="L13928" s="57">
        <v>0.33958830198326301</v>
      </c>
      <c r="M13928" s="57">
        <v>0.29857139528017601</v>
      </c>
    </row>
    <row r="13929" spans="1:13" x14ac:dyDescent="0.25">
      <c r="A13929" t="s">
        <v>12599</v>
      </c>
      <c r="B13929" t="s">
        <v>12600</v>
      </c>
      <c r="C13929" s="2" t="s">
        <v>35</v>
      </c>
      <c r="D13929" s="2" t="s">
        <v>312</v>
      </c>
      <c r="E13929" s="2" t="s">
        <v>29028</v>
      </c>
      <c r="F13929" s="56">
        <v>108.81989582292201</v>
      </c>
      <c r="G13929" s="56">
        <v>115.636974508763</v>
      </c>
      <c r="H13929" s="56">
        <v>105.04695536325499</v>
      </c>
      <c r="I13929" s="56"/>
      <c r="J13929" s="57">
        <v>0.332584387925</v>
      </c>
      <c r="K13929" s="57">
        <v>0.36814950862135798</v>
      </c>
      <c r="L13929" s="57">
        <v>0.33958830198326301</v>
      </c>
      <c r="M13929" s="57">
        <v>0.29857139528017601</v>
      </c>
    </row>
    <row r="13930" spans="1:13" x14ac:dyDescent="0.25">
      <c r="A13930" t="s">
        <v>12595</v>
      </c>
      <c r="B13930" t="s">
        <v>12596</v>
      </c>
      <c r="C13930" s="2" t="s">
        <v>31</v>
      </c>
      <c r="D13930" s="2" t="s">
        <v>312</v>
      </c>
      <c r="E13930" s="2" t="s">
        <v>29028</v>
      </c>
      <c r="F13930" s="56">
        <v>108.81989582292201</v>
      </c>
      <c r="G13930" s="56">
        <v>115.636974508763</v>
      </c>
      <c r="H13930" s="56">
        <v>105.04695536325499</v>
      </c>
      <c r="I13930" s="56"/>
      <c r="J13930" s="57">
        <v>0.332584387925</v>
      </c>
      <c r="K13930" s="57">
        <v>0.36814950862135798</v>
      </c>
      <c r="L13930" s="57">
        <v>0.33958830198326301</v>
      </c>
      <c r="M13930" s="57">
        <v>0.29857139528017601</v>
      </c>
    </row>
    <row r="13931" spans="1:13" x14ac:dyDescent="0.25">
      <c r="A13931" t="s">
        <v>12597</v>
      </c>
      <c r="B13931" t="s">
        <v>12598</v>
      </c>
      <c r="C13931" s="2" t="s">
        <v>31</v>
      </c>
      <c r="D13931" s="2" t="s">
        <v>312</v>
      </c>
      <c r="E13931" s="2" t="s">
        <v>29028</v>
      </c>
      <c r="F13931" s="56">
        <v>108.81989582292201</v>
      </c>
      <c r="G13931" s="56">
        <v>115.636974508763</v>
      </c>
      <c r="H13931" s="56">
        <v>105.04695536325499</v>
      </c>
      <c r="I13931" s="56"/>
      <c r="J13931" s="57">
        <v>0.332584387925</v>
      </c>
      <c r="K13931" s="57">
        <v>0.36814950862135798</v>
      </c>
      <c r="L13931" s="57">
        <v>0.33958830198326301</v>
      </c>
      <c r="M13931" s="57">
        <v>0.29857139528017601</v>
      </c>
    </row>
    <row r="13932" spans="1:13" x14ac:dyDescent="0.25">
      <c r="A13932" t="s">
        <v>5972</v>
      </c>
      <c r="B13932" t="s">
        <v>5973</v>
      </c>
      <c r="C13932" s="2" t="s">
        <v>35</v>
      </c>
      <c r="D13932" s="2" t="s">
        <v>100</v>
      </c>
      <c r="E13932" s="2" t="s">
        <v>29028</v>
      </c>
      <c r="F13932" s="56"/>
      <c r="G13932" s="56">
        <v>100.805677605881</v>
      </c>
      <c r="H13932" s="56"/>
      <c r="I13932" s="56"/>
      <c r="J13932" s="57">
        <v>0.266118908086098</v>
      </c>
      <c r="K13932" s="57">
        <v>0.31136190685526899</v>
      </c>
      <c r="L13932" s="57">
        <v>0.27368597392699601</v>
      </c>
      <c r="M13932" s="57">
        <v>0.218413592586436</v>
      </c>
    </row>
    <row r="13933" spans="1:13" x14ac:dyDescent="0.25">
      <c r="A13933" t="s">
        <v>24686</v>
      </c>
      <c r="B13933" t="s">
        <v>24687</v>
      </c>
      <c r="C13933" s="2" t="s">
        <v>31</v>
      </c>
      <c r="D13933" s="2" t="s">
        <v>210</v>
      </c>
      <c r="E13933" s="2" t="s">
        <v>29028</v>
      </c>
      <c r="F13933" s="56">
        <v>110.296907557455</v>
      </c>
      <c r="G13933" s="56">
        <v>117.11197971077</v>
      </c>
      <c r="H13933" s="56">
        <v>105.697644817803</v>
      </c>
      <c r="I13933" s="56">
        <v>102.952103958911</v>
      </c>
      <c r="J13933" s="57">
        <v>0.36428558564744101</v>
      </c>
      <c r="K13933" s="57">
        <v>0.40556289597429002</v>
      </c>
      <c r="L13933" s="57">
        <v>0.37272357011369001</v>
      </c>
      <c r="M13933" s="57">
        <v>0.32742749103044499</v>
      </c>
    </row>
    <row r="13934" spans="1:13" x14ac:dyDescent="0.25">
      <c r="A13934" t="s">
        <v>24690</v>
      </c>
      <c r="B13934" t="s">
        <v>24691</v>
      </c>
      <c r="C13934" s="2" t="s">
        <v>31</v>
      </c>
      <c r="D13934" s="2" t="s">
        <v>210</v>
      </c>
      <c r="E13934" s="2" t="s">
        <v>29028</v>
      </c>
      <c r="F13934" s="56">
        <v>110.296907557455</v>
      </c>
      <c r="G13934" s="56">
        <v>117.11197971077</v>
      </c>
      <c r="H13934" s="56">
        <v>105.697644817803</v>
      </c>
      <c r="I13934" s="56">
        <v>102.952103958911</v>
      </c>
      <c r="J13934" s="57">
        <v>0.36428558564744101</v>
      </c>
      <c r="K13934" s="57">
        <v>0.40556289597429002</v>
      </c>
      <c r="L13934" s="57">
        <v>0.37272357011369001</v>
      </c>
      <c r="M13934" s="57">
        <v>0.32742749103044499</v>
      </c>
    </row>
    <row r="13935" spans="1:13" x14ac:dyDescent="0.25">
      <c r="A13935" t="s">
        <v>24682</v>
      </c>
      <c r="B13935" t="s">
        <v>24683</v>
      </c>
      <c r="C13935" s="2" t="s">
        <v>31</v>
      </c>
      <c r="D13935" s="2" t="s">
        <v>210</v>
      </c>
      <c r="E13935" s="2" t="s">
        <v>29028</v>
      </c>
      <c r="F13935" s="56">
        <v>110.296907557455</v>
      </c>
      <c r="G13935" s="56">
        <v>117.11197971077</v>
      </c>
      <c r="H13935" s="56">
        <v>105.697644817803</v>
      </c>
      <c r="I13935" s="56">
        <v>102.952103958911</v>
      </c>
      <c r="J13935" s="57">
        <v>0.36428558564744101</v>
      </c>
      <c r="K13935" s="57">
        <v>0.40556289597429002</v>
      </c>
      <c r="L13935" s="57">
        <v>0.37272357011369001</v>
      </c>
      <c r="M13935" s="57">
        <v>0.32742749103044499</v>
      </c>
    </row>
    <row r="13936" spans="1:13" x14ac:dyDescent="0.25">
      <c r="A13936" t="s">
        <v>17443</v>
      </c>
      <c r="B13936" t="s">
        <v>17444</v>
      </c>
      <c r="C13936" s="2" t="s">
        <v>31</v>
      </c>
      <c r="D13936" s="2" t="s">
        <v>80</v>
      </c>
      <c r="E13936" s="2" t="s">
        <v>29028</v>
      </c>
      <c r="F13936" s="56">
        <v>109.797029629985</v>
      </c>
      <c r="G13936" s="56">
        <v>118.014351569555</v>
      </c>
      <c r="H13936" s="56">
        <v>103.162640360552</v>
      </c>
      <c r="I13936" s="56">
        <v>104.983842121089</v>
      </c>
      <c r="J13936" s="57">
        <v>0.48161365843846698</v>
      </c>
      <c r="K13936" s="57">
        <v>0.52486025488749599</v>
      </c>
      <c r="L13936" s="57">
        <v>0.491023358089548</v>
      </c>
      <c r="M13936" s="57">
        <v>0.44483396267555902</v>
      </c>
    </row>
    <row r="13937" spans="1:13" x14ac:dyDescent="0.25">
      <c r="A13937" t="s">
        <v>17441</v>
      </c>
      <c r="B13937" t="s">
        <v>17442</v>
      </c>
      <c r="C13937" s="2" t="s">
        <v>31</v>
      </c>
      <c r="D13937" s="2" t="s">
        <v>80</v>
      </c>
      <c r="E13937" s="2" t="s">
        <v>29028</v>
      </c>
      <c r="F13937" s="56">
        <v>109.797029629985</v>
      </c>
      <c r="G13937" s="56">
        <v>118.014351569555</v>
      </c>
      <c r="H13937" s="56">
        <v>103.162640360552</v>
      </c>
      <c r="I13937" s="56">
        <v>104.983842121089</v>
      </c>
      <c r="J13937" s="57">
        <v>0.48161365843846698</v>
      </c>
      <c r="K13937" s="57">
        <v>0.52486025488749599</v>
      </c>
      <c r="L13937" s="57">
        <v>0.491023358089548</v>
      </c>
      <c r="M13937" s="57">
        <v>0.44483396267555902</v>
      </c>
    </row>
    <row r="13938" spans="1:13" x14ac:dyDescent="0.25">
      <c r="A13938" t="s">
        <v>29596</v>
      </c>
      <c r="B13938" t="s">
        <v>29597</v>
      </c>
      <c r="C13938" s="2" t="s">
        <v>31</v>
      </c>
      <c r="D13938" s="2" t="s">
        <v>289</v>
      </c>
      <c r="E13938" s="2" t="s">
        <v>29028</v>
      </c>
      <c r="F13938" s="56">
        <v>108.27330149699</v>
      </c>
      <c r="G13938" s="56">
        <v>121.31537594848901</v>
      </c>
      <c r="H13938" s="56">
        <v>109.638282362258</v>
      </c>
      <c r="I13938" s="56">
        <v>94.984378004696495</v>
      </c>
      <c r="J13938" s="57">
        <v>0.35181985443550301</v>
      </c>
      <c r="K13938" s="57">
        <v>0.403269755372408</v>
      </c>
      <c r="L13938" s="57">
        <v>0.36586049702870599</v>
      </c>
      <c r="M13938" s="57">
        <v>0.31881195119924099</v>
      </c>
    </row>
    <row r="13939" spans="1:13" x14ac:dyDescent="0.25">
      <c r="A13939" t="s">
        <v>29602</v>
      </c>
      <c r="B13939" t="s">
        <v>29603</v>
      </c>
      <c r="C13939" s="2" t="s">
        <v>35</v>
      </c>
      <c r="D13939" s="2" t="s">
        <v>289</v>
      </c>
      <c r="E13939" s="2" t="s">
        <v>29028</v>
      </c>
      <c r="F13939" s="56">
        <v>108.27330149699</v>
      </c>
      <c r="G13939" s="56">
        <v>121.31537594848901</v>
      </c>
      <c r="H13939" s="56">
        <v>109.638282362258</v>
      </c>
      <c r="I13939" s="56">
        <v>94.984378004696495</v>
      </c>
      <c r="J13939" s="57">
        <v>0.35181985443550301</v>
      </c>
      <c r="K13939" s="57">
        <v>0.403269755372408</v>
      </c>
      <c r="L13939" s="57">
        <v>0.36586049702870599</v>
      </c>
      <c r="M13939" s="57">
        <v>0.31881195119924099</v>
      </c>
    </row>
    <row r="13940" spans="1:13" x14ac:dyDescent="0.25">
      <c r="A13940" t="s">
        <v>29592</v>
      </c>
      <c r="B13940" t="s">
        <v>29593</v>
      </c>
      <c r="C13940" s="2" t="s">
        <v>31</v>
      </c>
      <c r="D13940" s="2" t="s">
        <v>289</v>
      </c>
      <c r="E13940" s="2" t="s">
        <v>29028</v>
      </c>
      <c r="F13940" s="56">
        <v>108.27330149699</v>
      </c>
      <c r="G13940" s="56">
        <v>121.31537594848901</v>
      </c>
      <c r="H13940" s="56">
        <v>109.638282362258</v>
      </c>
      <c r="I13940" s="56">
        <v>94.984378004696495</v>
      </c>
      <c r="J13940" s="57">
        <v>0.35181985443550301</v>
      </c>
      <c r="K13940" s="57">
        <v>0.403269755372408</v>
      </c>
      <c r="L13940" s="57">
        <v>0.36586049702870599</v>
      </c>
      <c r="M13940" s="57">
        <v>0.31881195119924099</v>
      </c>
    </row>
    <row r="13941" spans="1:13" x14ac:dyDescent="0.25">
      <c r="A13941" t="s">
        <v>29600</v>
      </c>
      <c r="B13941" t="s">
        <v>29601</v>
      </c>
      <c r="C13941" s="2" t="s">
        <v>35</v>
      </c>
      <c r="D13941" s="2" t="s">
        <v>289</v>
      </c>
      <c r="E13941" s="2" t="s">
        <v>29028</v>
      </c>
      <c r="F13941" s="56">
        <v>108.27330149699</v>
      </c>
      <c r="G13941" s="56">
        <v>121.31537594848901</v>
      </c>
      <c r="H13941" s="56">
        <v>109.638282362258</v>
      </c>
      <c r="I13941" s="56">
        <v>94.984378004696495</v>
      </c>
      <c r="J13941" s="57">
        <v>0.35181985443550301</v>
      </c>
      <c r="K13941" s="57">
        <v>0.403269755372408</v>
      </c>
      <c r="L13941" s="57">
        <v>0.36586049702870599</v>
      </c>
      <c r="M13941" s="57">
        <v>0.31881195119924099</v>
      </c>
    </row>
    <row r="13942" spans="1:13" x14ac:dyDescent="0.25">
      <c r="A13942" t="s">
        <v>29588</v>
      </c>
      <c r="B13942" t="s">
        <v>29589</v>
      </c>
      <c r="C13942" s="2" t="s">
        <v>31</v>
      </c>
      <c r="D13942" s="2" t="s">
        <v>289</v>
      </c>
      <c r="E13942" s="2" t="s">
        <v>29027</v>
      </c>
      <c r="F13942" s="56">
        <v>113.395984002601</v>
      </c>
      <c r="G13942" s="56">
        <v>123.989458574789</v>
      </c>
      <c r="H13942" s="56">
        <v>107.184401101765</v>
      </c>
      <c r="I13942" s="56">
        <v>94.034419712643498</v>
      </c>
      <c r="J13942" s="57">
        <v>0.48283072631169799</v>
      </c>
      <c r="K13942" s="57">
        <v>0.57039634922014204</v>
      </c>
      <c r="L13942" s="57">
        <v>0.50538796768873395</v>
      </c>
      <c r="M13942" s="57">
        <v>0.43942145889915901</v>
      </c>
    </row>
    <row r="13943" spans="1:13" x14ac:dyDescent="0.25">
      <c r="A13943" t="s">
        <v>29590</v>
      </c>
      <c r="B13943" t="s">
        <v>29591</v>
      </c>
      <c r="C13943" s="2" t="s">
        <v>31</v>
      </c>
      <c r="D13943" s="2" t="s">
        <v>289</v>
      </c>
      <c r="E13943" s="2" t="s">
        <v>29028</v>
      </c>
      <c r="F13943" s="56">
        <v>108.27330149699</v>
      </c>
      <c r="G13943" s="56">
        <v>121.31537594848901</v>
      </c>
      <c r="H13943" s="56">
        <v>109.638282362258</v>
      </c>
      <c r="I13943" s="56">
        <v>94.984378004696495</v>
      </c>
      <c r="J13943" s="57">
        <v>0.35181985443550301</v>
      </c>
      <c r="K13943" s="57">
        <v>0.403269755372408</v>
      </c>
      <c r="L13943" s="57">
        <v>0.36586049702870599</v>
      </c>
      <c r="M13943" s="57">
        <v>0.31881195119924099</v>
      </c>
    </row>
    <row r="13944" spans="1:13" x14ac:dyDescent="0.25">
      <c r="A13944" t="s">
        <v>29594</v>
      </c>
      <c r="B13944" t="s">
        <v>29595</v>
      </c>
      <c r="C13944" s="2" t="s">
        <v>31</v>
      </c>
      <c r="D13944" s="2" t="s">
        <v>289</v>
      </c>
      <c r="E13944" s="2" t="s">
        <v>29028</v>
      </c>
      <c r="F13944" s="56">
        <v>108.27330149699</v>
      </c>
      <c r="G13944" s="56">
        <v>121.31537594848901</v>
      </c>
      <c r="H13944" s="56">
        <v>109.638282362258</v>
      </c>
      <c r="I13944" s="56">
        <v>94.984378004696495</v>
      </c>
      <c r="J13944" s="57">
        <v>0.35181985443550301</v>
      </c>
      <c r="K13944" s="57">
        <v>0.403269755372408</v>
      </c>
      <c r="L13944" s="57">
        <v>0.36586049702870599</v>
      </c>
      <c r="M13944" s="57">
        <v>0.31881195119924099</v>
      </c>
    </row>
    <row r="13945" spans="1:13" x14ac:dyDescent="0.25">
      <c r="A13945" t="s">
        <v>29598</v>
      </c>
      <c r="B13945" t="s">
        <v>29599</v>
      </c>
      <c r="C13945" s="2" t="s">
        <v>35</v>
      </c>
      <c r="D13945" s="2" t="s">
        <v>289</v>
      </c>
      <c r="E13945" s="2" t="s">
        <v>29028</v>
      </c>
      <c r="F13945" s="56">
        <v>108.27330149699</v>
      </c>
      <c r="G13945" s="56">
        <v>121.31537594848901</v>
      </c>
      <c r="H13945" s="56">
        <v>109.638282362258</v>
      </c>
      <c r="I13945" s="56">
        <v>94.984378004696495</v>
      </c>
      <c r="J13945" s="57">
        <v>0.35181985443550301</v>
      </c>
      <c r="K13945" s="57">
        <v>0.403269755372408</v>
      </c>
      <c r="L13945" s="57">
        <v>0.36586049702870599</v>
      </c>
      <c r="M13945" s="57">
        <v>0.31881195119924099</v>
      </c>
    </row>
    <row r="13946" spans="1:13" x14ac:dyDescent="0.25">
      <c r="A13946" t="s">
        <v>16589</v>
      </c>
      <c r="B13946" t="s">
        <v>16590</v>
      </c>
      <c r="C13946" s="2" t="s">
        <v>35</v>
      </c>
      <c r="D13946" s="2" t="s">
        <v>429</v>
      </c>
      <c r="E13946" s="2" t="s">
        <v>29028</v>
      </c>
      <c r="F13946" s="56">
        <v>110.69571073588</v>
      </c>
      <c r="G13946" s="56">
        <v>120.26519563522299</v>
      </c>
      <c r="H13946" s="56">
        <v>125.021980339439</v>
      </c>
      <c r="I13946" s="56">
        <v>90.980272836900696</v>
      </c>
      <c r="J13946" s="57">
        <v>0.38677139042094899</v>
      </c>
      <c r="K13946" s="57">
        <v>0.43233196592420298</v>
      </c>
      <c r="L13946" s="57">
        <v>0.39313219874257899</v>
      </c>
      <c r="M13946" s="57">
        <v>0.34461091321999998</v>
      </c>
    </row>
    <row r="13947" spans="1:13" x14ac:dyDescent="0.25">
      <c r="A13947" t="s">
        <v>1884</v>
      </c>
      <c r="B13947" t="s">
        <v>1885</v>
      </c>
      <c r="C13947" s="2" t="s">
        <v>31</v>
      </c>
      <c r="D13947" s="2" t="s">
        <v>429</v>
      </c>
      <c r="E13947" s="2" t="s">
        <v>29027</v>
      </c>
      <c r="F13947" s="56">
        <v>110.05745193426201</v>
      </c>
      <c r="G13947" s="56">
        <v>122.731438174646</v>
      </c>
      <c r="H13947" s="56">
        <v>127.15797938696799</v>
      </c>
      <c r="I13947" s="56">
        <v>89.240691024202107</v>
      </c>
      <c r="J13947" s="57">
        <v>0.50689371177526299</v>
      </c>
      <c r="K13947" s="57">
        <v>0.58745978264908205</v>
      </c>
      <c r="L13947" s="57">
        <v>0.51771752561281503</v>
      </c>
      <c r="M13947" s="57">
        <v>0.444993281609528</v>
      </c>
    </row>
    <row r="13948" spans="1:13" x14ac:dyDescent="0.25">
      <c r="A13948" t="s">
        <v>16585</v>
      </c>
      <c r="B13948" t="s">
        <v>16586</v>
      </c>
      <c r="C13948" s="2" t="s">
        <v>31</v>
      </c>
      <c r="D13948" s="2" t="s">
        <v>429</v>
      </c>
      <c r="E13948" s="2" t="s">
        <v>29028</v>
      </c>
      <c r="F13948" s="56">
        <v>110.69571073588</v>
      </c>
      <c r="G13948" s="56">
        <v>120.26519563522299</v>
      </c>
      <c r="H13948" s="56">
        <v>125.021980339439</v>
      </c>
      <c r="I13948" s="56">
        <v>90.980272836900696</v>
      </c>
      <c r="J13948" s="57">
        <v>0.38677139042094899</v>
      </c>
      <c r="K13948" s="57">
        <v>0.43233196592420298</v>
      </c>
      <c r="L13948" s="57">
        <v>0.39313219874257899</v>
      </c>
      <c r="M13948" s="57">
        <v>0.34461091321999998</v>
      </c>
    </row>
    <row r="13949" spans="1:13" x14ac:dyDescent="0.25">
      <c r="A13949" t="s">
        <v>16591</v>
      </c>
      <c r="B13949" t="s">
        <v>16592</v>
      </c>
      <c r="C13949" s="2" t="s">
        <v>35</v>
      </c>
      <c r="D13949" s="2" t="s">
        <v>429</v>
      </c>
      <c r="E13949" s="2" t="s">
        <v>29028</v>
      </c>
      <c r="F13949" s="56">
        <v>110.69571073588</v>
      </c>
      <c r="G13949" s="56">
        <v>120.26519563522299</v>
      </c>
      <c r="H13949" s="56">
        <v>125.021980339439</v>
      </c>
      <c r="I13949" s="56">
        <v>90.980272836900696</v>
      </c>
      <c r="J13949" s="57">
        <v>0.38677139042094899</v>
      </c>
      <c r="K13949" s="57">
        <v>0.43233196592420298</v>
      </c>
      <c r="L13949" s="57">
        <v>0.39313219874257899</v>
      </c>
      <c r="M13949" s="57">
        <v>0.34461091321999998</v>
      </c>
    </row>
    <row r="13950" spans="1:13" x14ac:dyDescent="0.25">
      <c r="A13950" t="s">
        <v>16587</v>
      </c>
      <c r="B13950" t="s">
        <v>16588</v>
      </c>
      <c r="C13950" s="2" t="s">
        <v>31</v>
      </c>
      <c r="D13950" s="2" t="s">
        <v>429</v>
      </c>
      <c r="E13950" s="2" t="s">
        <v>29028</v>
      </c>
      <c r="F13950" s="56">
        <v>110.69571073588</v>
      </c>
      <c r="G13950" s="56">
        <v>120.26519563522299</v>
      </c>
      <c r="H13950" s="56">
        <v>125.021980339439</v>
      </c>
      <c r="I13950" s="56">
        <v>90.980272836900696</v>
      </c>
      <c r="J13950" s="57">
        <v>0.38677139042094899</v>
      </c>
      <c r="K13950" s="57">
        <v>0.43233196592420298</v>
      </c>
      <c r="L13950" s="57">
        <v>0.39313219874257899</v>
      </c>
      <c r="M13950" s="57">
        <v>0.34461091321999998</v>
      </c>
    </row>
    <row r="13951" spans="1:13" x14ac:dyDescent="0.25">
      <c r="A13951" t="s">
        <v>20736</v>
      </c>
      <c r="B13951" t="s">
        <v>20737</v>
      </c>
      <c r="C13951" s="2" t="s">
        <v>31</v>
      </c>
      <c r="D13951" s="2" t="s">
        <v>315</v>
      </c>
      <c r="E13951" s="2" t="s">
        <v>29028</v>
      </c>
      <c r="F13951" s="56"/>
      <c r="G13951" s="56">
        <v>104.78991172864301</v>
      </c>
      <c r="H13951" s="56"/>
      <c r="I13951" s="56"/>
      <c r="J13951" s="57">
        <v>0.28200055515304301</v>
      </c>
      <c r="K13951" s="57">
        <v>0.32205601251298599</v>
      </c>
      <c r="L13951" s="57">
        <v>0.28874282436104598</v>
      </c>
      <c r="M13951" s="57">
        <v>0.24247517473997601</v>
      </c>
    </row>
    <row r="13952" spans="1:13" x14ac:dyDescent="0.25">
      <c r="A13952" t="s">
        <v>26060</v>
      </c>
      <c r="B13952" t="s">
        <v>26061</v>
      </c>
      <c r="C13952" s="2" t="s">
        <v>35</v>
      </c>
      <c r="D13952" s="2" t="s">
        <v>83</v>
      </c>
      <c r="E13952" s="2" t="s">
        <v>29028</v>
      </c>
      <c r="F13952" s="56">
        <v>113.445839755503</v>
      </c>
      <c r="G13952" s="56">
        <v>119.809795049774</v>
      </c>
      <c r="H13952" s="56">
        <v>114.38907891181</v>
      </c>
      <c r="I13952" s="56"/>
      <c r="J13952" s="57">
        <v>0.32107382340019602</v>
      </c>
      <c r="K13952" s="57">
        <v>0.37369933989048698</v>
      </c>
      <c r="L13952" s="57">
        <v>0.33018098830298498</v>
      </c>
      <c r="M13952" s="57">
        <v>0.27664181358275902</v>
      </c>
    </row>
    <row r="13953" spans="1:13" x14ac:dyDescent="0.25">
      <c r="A13953" t="s">
        <v>9427</v>
      </c>
      <c r="B13953" t="s">
        <v>9428</v>
      </c>
      <c r="C13953" s="2" t="s">
        <v>31</v>
      </c>
      <c r="D13953" s="2" t="s">
        <v>289</v>
      </c>
      <c r="E13953" s="2" t="s">
        <v>29028</v>
      </c>
      <c r="F13953" s="56">
        <v>109.067246571985</v>
      </c>
      <c r="G13953" s="56">
        <v>120.108584614956</v>
      </c>
      <c r="H13953" s="56">
        <v>120.982819120594</v>
      </c>
      <c r="I13953" s="56">
        <v>94.970937625395194</v>
      </c>
      <c r="J13953" s="57">
        <v>0.33704220111522498</v>
      </c>
      <c r="K13953" s="57">
        <v>0.38541034323935103</v>
      </c>
      <c r="L13953" s="57">
        <v>0.343839693345657</v>
      </c>
      <c r="M13953" s="57">
        <v>0.30040995902101097</v>
      </c>
    </row>
    <row r="13954" spans="1:13" x14ac:dyDescent="0.25">
      <c r="A13954" t="s">
        <v>9435</v>
      </c>
      <c r="B13954" t="s">
        <v>9436</v>
      </c>
      <c r="C13954" s="2" t="s">
        <v>35</v>
      </c>
      <c r="D13954" s="2" t="s">
        <v>289</v>
      </c>
      <c r="E13954" s="2" t="s">
        <v>29028</v>
      </c>
      <c r="F13954" s="56">
        <v>109.067246571985</v>
      </c>
      <c r="G13954" s="56">
        <v>120.108584614956</v>
      </c>
      <c r="H13954" s="56">
        <v>120.982819120594</v>
      </c>
      <c r="I13954" s="56">
        <v>94.970937625395194</v>
      </c>
      <c r="J13954" s="57">
        <v>0.33704220111522498</v>
      </c>
      <c r="K13954" s="57">
        <v>0.38541034323935103</v>
      </c>
      <c r="L13954" s="57">
        <v>0.343839693345657</v>
      </c>
      <c r="M13954" s="57">
        <v>0.30040995902101097</v>
      </c>
    </row>
    <row r="13955" spans="1:13" x14ac:dyDescent="0.25">
      <c r="A13955" t="s">
        <v>682</v>
      </c>
      <c r="B13955" t="s">
        <v>683</v>
      </c>
      <c r="C13955" s="2" t="s">
        <v>31</v>
      </c>
      <c r="D13955" s="2" t="s">
        <v>289</v>
      </c>
      <c r="E13955" s="2" t="s">
        <v>29027</v>
      </c>
      <c r="F13955" s="56">
        <v>107.95408445911499</v>
      </c>
      <c r="G13955" s="56">
        <v>122.034138104664</v>
      </c>
      <c r="H13955" s="56">
        <v>122.351469160305</v>
      </c>
      <c r="I13955" s="56">
        <v>94.260779048841101</v>
      </c>
      <c r="J13955" s="57">
        <v>0.48363988783457701</v>
      </c>
      <c r="K13955" s="57">
        <v>0.56738664004749795</v>
      </c>
      <c r="L13955" s="57">
        <v>0.49151259942432202</v>
      </c>
      <c r="M13955" s="57">
        <v>0.43358251839814199</v>
      </c>
    </row>
    <row r="13956" spans="1:13" x14ac:dyDescent="0.25">
      <c r="A13956" t="s">
        <v>9443</v>
      </c>
      <c r="B13956" t="s">
        <v>9444</v>
      </c>
      <c r="C13956" s="2" t="s">
        <v>35</v>
      </c>
      <c r="D13956" s="2" t="s">
        <v>289</v>
      </c>
      <c r="E13956" s="2" t="s">
        <v>29027</v>
      </c>
      <c r="F13956" s="56">
        <v>110.750415739747</v>
      </c>
      <c r="G13956" s="56">
        <v>124.568779379652</v>
      </c>
      <c r="H13956" s="56">
        <v>123.989404651778</v>
      </c>
      <c r="I13956" s="56">
        <v>95.481098213302801</v>
      </c>
      <c r="J13956" s="57">
        <v>0.47995616944741898</v>
      </c>
      <c r="K13956" s="57">
        <v>0.56555251496845504</v>
      </c>
      <c r="L13956" s="57">
        <v>0.490719039611406</v>
      </c>
      <c r="M13956" s="57">
        <v>0.41836977585309598</v>
      </c>
    </row>
    <row r="13957" spans="1:13" x14ac:dyDescent="0.25">
      <c r="A13957" t="s">
        <v>9439</v>
      </c>
      <c r="B13957" t="s">
        <v>9440</v>
      </c>
      <c r="C13957" s="2" t="s">
        <v>35</v>
      </c>
      <c r="D13957" s="2" t="s">
        <v>289</v>
      </c>
      <c r="E13957" s="2" t="s">
        <v>29028</v>
      </c>
      <c r="F13957" s="56">
        <v>109.067246571985</v>
      </c>
      <c r="G13957" s="56">
        <v>120.108584614956</v>
      </c>
      <c r="H13957" s="56">
        <v>120.982819120594</v>
      </c>
      <c r="I13957" s="56">
        <v>94.970937625395194</v>
      </c>
      <c r="J13957" s="57">
        <v>0.33704220111522498</v>
      </c>
      <c r="K13957" s="57">
        <v>0.38541034323935103</v>
      </c>
      <c r="L13957" s="57">
        <v>0.343839693345657</v>
      </c>
      <c r="M13957" s="57">
        <v>0.30040995902101097</v>
      </c>
    </row>
    <row r="13958" spans="1:13" x14ac:dyDescent="0.25">
      <c r="A13958" t="s">
        <v>9441</v>
      </c>
      <c r="B13958" t="s">
        <v>9442</v>
      </c>
      <c r="C13958" s="2" t="s">
        <v>35</v>
      </c>
      <c r="D13958" s="2" t="s">
        <v>289</v>
      </c>
      <c r="E13958" s="2" t="s">
        <v>29028</v>
      </c>
      <c r="F13958" s="56">
        <v>109.067246571985</v>
      </c>
      <c r="G13958" s="56">
        <v>120.108584614956</v>
      </c>
      <c r="H13958" s="56">
        <v>120.982819120594</v>
      </c>
      <c r="I13958" s="56">
        <v>94.970937625395194</v>
      </c>
      <c r="J13958" s="57">
        <v>0.33704220111522498</v>
      </c>
      <c r="K13958" s="57">
        <v>0.38541034323935103</v>
      </c>
      <c r="L13958" s="57">
        <v>0.343839693345657</v>
      </c>
      <c r="M13958" s="57">
        <v>0.30040995902101097</v>
      </c>
    </row>
    <row r="13959" spans="1:13" x14ac:dyDescent="0.25">
      <c r="A13959" t="s">
        <v>9429</v>
      </c>
      <c r="B13959" t="s">
        <v>9430</v>
      </c>
      <c r="C13959" s="2" t="s">
        <v>31</v>
      </c>
      <c r="D13959" s="2" t="s">
        <v>289</v>
      </c>
      <c r="E13959" s="2" t="s">
        <v>29028</v>
      </c>
      <c r="F13959" s="56">
        <v>109.067246571985</v>
      </c>
      <c r="G13959" s="56">
        <v>120.108584614956</v>
      </c>
      <c r="H13959" s="56">
        <v>120.982819120594</v>
      </c>
      <c r="I13959" s="56">
        <v>94.970937625395194</v>
      </c>
      <c r="J13959" s="57">
        <v>0.33704220111522498</v>
      </c>
      <c r="K13959" s="57">
        <v>0.38541034323935103</v>
      </c>
      <c r="L13959" s="57">
        <v>0.343839693345657</v>
      </c>
      <c r="M13959" s="57">
        <v>0.30040995902101097</v>
      </c>
    </row>
    <row r="13960" spans="1:13" x14ac:dyDescent="0.25">
      <c r="A13960" t="s">
        <v>9431</v>
      </c>
      <c r="B13960" t="s">
        <v>9432</v>
      </c>
      <c r="C13960" s="2" t="s">
        <v>31</v>
      </c>
      <c r="D13960" s="2" t="s">
        <v>289</v>
      </c>
      <c r="E13960" s="2" t="s">
        <v>29028</v>
      </c>
      <c r="F13960" s="56">
        <v>109.067246571985</v>
      </c>
      <c r="G13960" s="56">
        <v>120.108584614956</v>
      </c>
      <c r="H13960" s="56">
        <v>120.982819120594</v>
      </c>
      <c r="I13960" s="56">
        <v>94.970937625395194</v>
      </c>
      <c r="J13960" s="57">
        <v>0.33704220111522498</v>
      </c>
      <c r="K13960" s="57">
        <v>0.38541034323935103</v>
      </c>
      <c r="L13960" s="57">
        <v>0.343839693345657</v>
      </c>
      <c r="M13960" s="57">
        <v>0.30040995902101097</v>
      </c>
    </row>
    <row r="13961" spans="1:13" x14ac:dyDescent="0.25">
      <c r="A13961" t="s">
        <v>9433</v>
      </c>
      <c r="B13961" t="s">
        <v>9434</v>
      </c>
      <c r="C13961" s="2" t="s">
        <v>31</v>
      </c>
      <c r="D13961" s="2" t="s">
        <v>289</v>
      </c>
      <c r="E13961" s="2" t="s">
        <v>29028</v>
      </c>
      <c r="F13961" s="56">
        <v>109.067246571985</v>
      </c>
      <c r="G13961" s="56">
        <v>120.108584614956</v>
      </c>
      <c r="H13961" s="56">
        <v>120.982819120594</v>
      </c>
      <c r="I13961" s="56">
        <v>94.970937625395194</v>
      </c>
      <c r="J13961" s="57">
        <v>0.33704220111522498</v>
      </c>
      <c r="K13961" s="57">
        <v>0.38541034323935103</v>
      </c>
      <c r="L13961" s="57">
        <v>0.343839693345657</v>
      </c>
      <c r="M13961" s="57">
        <v>0.30040995902101097</v>
      </c>
    </row>
    <row r="13962" spans="1:13" x14ac:dyDescent="0.25">
      <c r="A13962" t="s">
        <v>9437</v>
      </c>
      <c r="B13962" t="s">
        <v>9438</v>
      </c>
      <c r="C13962" s="2" t="s">
        <v>35</v>
      </c>
      <c r="D13962" s="2" t="s">
        <v>289</v>
      </c>
      <c r="E13962" s="2" t="s">
        <v>29028</v>
      </c>
      <c r="F13962" s="56">
        <v>109.067246571985</v>
      </c>
      <c r="G13962" s="56">
        <v>120.108584614956</v>
      </c>
      <c r="H13962" s="56">
        <v>120.982819120594</v>
      </c>
      <c r="I13962" s="56">
        <v>94.970937625395194</v>
      </c>
      <c r="J13962" s="57">
        <v>0.33704220111522498</v>
      </c>
      <c r="K13962" s="57">
        <v>0.38541034323935103</v>
      </c>
      <c r="L13962" s="57">
        <v>0.343839693345657</v>
      </c>
      <c r="M13962" s="57">
        <v>0.30040995902101097</v>
      </c>
    </row>
    <row r="13963" spans="1:13" x14ac:dyDescent="0.25">
      <c r="A13963" t="s">
        <v>20145</v>
      </c>
      <c r="B13963" t="s">
        <v>20146</v>
      </c>
      <c r="C13963" s="2" t="s">
        <v>35</v>
      </c>
      <c r="D13963" s="2" t="s">
        <v>80</v>
      </c>
      <c r="E13963" s="2" t="s">
        <v>29028</v>
      </c>
      <c r="F13963" s="56">
        <v>116.12620967087</v>
      </c>
      <c r="G13963" s="56">
        <v>119.732718166314</v>
      </c>
      <c r="H13963" s="56">
        <v>116.965237708882</v>
      </c>
      <c r="I13963" s="56">
        <v>89.5467972704906</v>
      </c>
      <c r="J13963" s="57">
        <v>0.45253736178581999</v>
      </c>
      <c r="K13963" s="57">
        <v>0.50548042314437203</v>
      </c>
      <c r="L13963" s="57">
        <v>0.46304651038358602</v>
      </c>
      <c r="M13963" s="57">
        <v>0.41125890248626601</v>
      </c>
    </row>
    <row r="13964" spans="1:13" x14ac:dyDescent="0.25">
      <c r="A13964" t="s">
        <v>2476</v>
      </c>
      <c r="B13964" t="s">
        <v>2477</v>
      </c>
      <c r="C13964" s="2" t="s">
        <v>35</v>
      </c>
      <c r="D13964" s="2" t="s">
        <v>80</v>
      </c>
      <c r="E13964" s="2" t="s">
        <v>29027</v>
      </c>
      <c r="F13964" s="56">
        <v>112.874757685939</v>
      </c>
      <c r="G13964" s="56">
        <v>115.892028074819</v>
      </c>
      <c r="H13964" s="56">
        <v>114.65469941308601</v>
      </c>
      <c r="I13964" s="56">
        <v>88.999684296355099</v>
      </c>
      <c r="J13964" s="57">
        <v>0.547528146742291</v>
      </c>
      <c r="K13964" s="57">
        <v>0.62484450116957202</v>
      </c>
      <c r="L13964" s="57">
        <v>0.55938040966598501</v>
      </c>
      <c r="M13964" s="57">
        <v>0.49912042301960302</v>
      </c>
    </row>
    <row r="13965" spans="1:13" x14ac:dyDescent="0.25">
      <c r="A13965" t="s">
        <v>2484</v>
      </c>
      <c r="B13965" t="s">
        <v>2485</v>
      </c>
      <c r="C13965" s="2" t="s">
        <v>31</v>
      </c>
      <c r="D13965" s="2" t="s">
        <v>80</v>
      </c>
      <c r="E13965" s="2" t="s">
        <v>29027</v>
      </c>
      <c r="F13965" s="56">
        <v>116.14743731566</v>
      </c>
      <c r="G13965" s="56">
        <v>117.492076367705</v>
      </c>
      <c r="H13965" s="56">
        <v>119.880762079986</v>
      </c>
      <c r="I13965" s="56">
        <v>87.752652563536003</v>
      </c>
      <c r="J13965" s="57">
        <v>0.547528146742291</v>
      </c>
      <c r="K13965" s="57">
        <v>0.624852274157919</v>
      </c>
      <c r="L13965" s="57">
        <v>0.55939231926736399</v>
      </c>
      <c r="M13965" s="57">
        <v>0.48874054228597902</v>
      </c>
    </row>
    <row r="13966" spans="1:13" x14ac:dyDescent="0.25">
      <c r="A13966" t="s">
        <v>20135</v>
      </c>
      <c r="B13966" t="s">
        <v>20136</v>
      </c>
      <c r="C13966" s="2" t="s">
        <v>35</v>
      </c>
      <c r="D13966" s="2" t="s">
        <v>80</v>
      </c>
      <c r="E13966" s="2" t="s">
        <v>29028</v>
      </c>
      <c r="F13966" s="56">
        <v>116.12620967087</v>
      </c>
      <c r="G13966" s="56">
        <v>119.732718166314</v>
      </c>
      <c r="H13966" s="56">
        <v>116.965237708882</v>
      </c>
      <c r="I13966" s="56">
        <v>89.5467972704906</v>
      </c>
      <c r="J13966" s="57">
        <v>0.45253736178581999</v>
      </c>
      <c r="K13966" s="57">
        <v>0.50548042314437203</v>
      </c>
      <c r="L13966" s="57">
        <v>0.46304651038358602</v>
      </c>
      <c r="M13966" s="57">
        <v>0.41125890248626601</v>
      </c>
    </row>
    <row r="13967" spans="1:13" x14ac:dyDescent="0.25">
      <c r="A13967" t="s">
        <v>2482</v>
      </c>
      <c r="B13967" t="s">
        <v>2483</v>
      </c>
      <c r="C13967" s="2" t="s">
        <v>31</v>
      </c>
      <c r="D13967" s="2" t="s">
        <v>80</v>
      </c>
      <c r="E13967" s="2" t="s">
        <v>29027</v>
      </c>
      <c r="F13967" s="56">
        <v>112.385041763102</v>
      </c>
      <c r="G13967" s="56">
        <v>120.404605882063</v>
      </c>
      <c r="H13967" s="56">
        <v>113.036587606639</v>
      </c>
      <c r="I13967" s="56">
        <v>90.791108278754805</v>
      </c>
      <c r="J13967" s="57">
        <v>0.55338432296151296</v>
      </c>
      <c r="K13967" s="57">
        <v>0.62873697572279197</v>
      </c>
      <c r="L13967" s="57">
        <v>0.56661655483323403</v>
      </c>
      <c r="M13967" s="57">
        <v>0.50794756723015599</v>
      </c>
    </row>
    <row r="13968" spans="1:13" x14ac:dyDescent="0.25">
      <c r="A13968" t="s">
        <v>2480</v>
      </c>
      <c r="B13968" t="s">
        <v>2481</v>
      </c>
      <c r="C13968" s="2" t="s">
        <v>35</v>
      </c>
      <c r="D13968" s="2" t="s">
        <v>80</v>
      </c>
      <c r="E13968" s="2" t="s">
        <v>29027</v>
      </c>
      <c r="F13968" s="56">
        <v>122.202301656128</v>
      </c>
      <c r="G13968" s="56">
        <v>124.561314306193</v>
      </c>
      <c r="H13968" s="56">
        <v>119.426501111964</v>
      </c>
      <c r="I13968" s="56">
        <v>90.009023638512403</v>
      </c>
      <c r="J13968" s="57">
        <v>0.55457452359018899</v>
      </c>
      <c r="K13968" s="57">
        <v>0.62973587747006399</v>
      </c>
      <c r="L13968" s="57">
        <v>0.56766313304153504</v>
      </c>
      <c r="M13968" s="57">
        <v>0.49842700144562302</v>
      </c>
    </row>
    <row r="13969" spans="1:13" x14ac:dyDescent="0.25">
      <c r="A13969" t="s">
        <v>2478</v>
      </c>
      <c r="B13969" t="s">
        <v>2479</v>
      </c>
      <c r="C13969" s="2" t="s">
        <v>35</v>
      </c>
      <c r="D13969" s="2" t="s">
        <v>80</v>
      </c>
      <c r="E13969" s="2" t="s">
        <v>29027</v>
      </c>
      <c r="F13969" s="56">
        <v>118.180383539834</v>
      </c>
      <c r="G13969" s="56">
        <v>120.27157205213599</v>
      </c>
      <c r="H13969" s="56">
        <v>121.71042431229699</v>
      </c>
      <c r="I13969" s="56">
        <v>87.407120545060806</v>
      </c>
      <c r="J13969" s="57">
        <v>0.547528146742291</v>
      </c>
      <c r="K13969" s="57">
        <v>0.62484450116957202</v>
      </c>
      <c r="L13969" s="57">
        <v>0.55475149230488996</v>
      </c>
      <c r="M13969" s="57">
        <v>0.48872288133802799</v>
      </c>
    </row>
    <row r="13970" spans="1:13" x14ac:dyDescent="0.25">
      <c r="A13970" t="s">
        <v>1630</v>
      </c>
      <c r="B13970" t="s">
        <v>1631</v>
      </c>
      <c r="C13970" s="2" t="s">
        <v>31</v>
      </c>
      <c r="D13970" s="2" t="s">
        <v>39</v>
      </c>
      <c r="E13970" s="2" t="s">
        <v>29027</v>
      </c>
      <c r="F13970" s="56">
        <v>116.095439323376</v>
      </c>
      <c r="G13970" s="56">
        <v>121.34231242188601</v>
      </c>
      <c r="H13970" s="56">
        <v>115.033816840406</v>
      </c>
      <c r="I13970" s="56">
        <v>91.650857238110405</v>
      </c>
      <c r="J13970" s="57">
        <v>0.53890760963955897</v>
      </c>
      <c r="K13970" s="57">
        <v>0.615254758978514</v>
      </c>
      <c r="L13970" s="57">
        <v>0.54658902771964601</v>
      </c>
      <c r="M13970" s="57">
        <v>0.47305430677873</v>
      </c>
    </row>
    <row r="13971" spans="1:13" x14ac:dyDescent="0.25">
      <c r="A13971" t="s">
        <v>1624</v>
      </c>
      <c r="B13971" t="s">
        <v>1625</v>
      </c>
      <c r="C13971" s="2" t="s">
        <v>31</v>
      </c>
      <c r="D13971" s="2" t="s">
        <v>39</v>
      </c>
      <c r="E13971" s="2" t="s">
        <v>29027</v>
      </c>
      <c r="F13971" s="56">
        <v>113.73737906055599</v>
      </c>
      <c r="G13971" s="56">
        <v>124.079474918911</v>
      </c>
      <c r="H13971" s="56">
        <v>113.999187655268</v>
      </c>
      <c r="I13971" s="56">
        <v>98.451372571175199</v>
      </c>
      <c r="J13971" s="57">
        <v>0.53890760963955897</v>
      </c>
      <c r="K13971" s="57">
        <v>0.615254758978514</v>
      </c>
      <c r="L13971" s="57">
        <v>0.55148299938955903</v>
      </c>
      <c r="M13971" s="57">
        <v>0.47305430677873</v>
      </c>
    </row>
    <row r="13972" spans="1:13" x14ac:dyDescent="0.25">
      <c r="A13972" t="s">
        <v>15164</v>
      </c>
      <c r="B13972" t="s">
        <v>15165</v>
      </c>
      <c r="C13972" s="2" t="s">
        <v>31</v>
      </c>
      <c r="D13972" s="2" t="s">
        <v>39</v>
      </c>
      <c r="E13972" s="2" t="s">
        <v>29028</v>
      </c>
      <c r="F13972" s="56">
        <v>114.687715400434</v>
      </c>
      <c r="G13972" s="56">
        <v>123.292625071899</v>
      </c>
      <c r="H13972" s="56">
        <v>114.876147616411</v>
      </c>
      <c r="I13972" s="56">
        <v>92.505021291970607</v>
      </c>
      <c r="J13972" s="57">
        <v>0.43268490296103901</v>
      </c>
      <c r="K13972" s="57">
        <v>0.48437033439420102</v>
      </c>
      <c r="L13972" s="57">
        <v>0.44159675428220302</v>
      </c>
      <c r="M13972" s="57">
        <v>0.38657882671378802</v>
      </c>
    </row>
    <row r="13973" spans="1:13" x14ac:dyDescent="0.25">
      <c r="A13973" t="s">
        <v>1626</v>
      </c>
      <c r="B13973" t="s">
        <v>1627</v>
      </c>
      <c r="C13973" s="2" t="s">
        <v>31</v>
      </c>
      <c r="D13973" s="2" t="s">
        <v>39</v>
      </c>
      <c r="E13973" s="2" t="s">
        <v>29027</v>
      </c>
      <c r="F13973" s="56">
        <v>111.96890202560201</v>
      </c>
      <c r="G13973" s="56">
        <v>126.26922980011</v>
      </c>
      <c r="H13973" s="56">
        <v>114.99207176843299</v>
      </c>
      <c r="I13973" s="56">
        <v>89.708111502737907</v>
      </c>
      <c r="J13973" s="57">
        <v>0.53890760963955897</v>
      </c>
      <c r="K13973" s="57">
        <v>0.615254758978514</v>
      </c>
      <c r="L13973" s="57">
        <v>0.55148299938955903</v>
      </c>
      <c r="M13973" s="57">
        <v>0.47305430677873</v>
      </c>
    </row>
    <row r="13974" spans="1:13" x14ac:dyDescent="0.25">
      <c r="A13974" t="s">
        <v>1628</v>
      </c>
      <c r="B13974" t="s">
        <v>1629</v>
      </c>
      <c r="C13974" s="2" t="s">
        <v>31</v>
      </c>
      <c r="D13974" s="2" t="s">
        <v>39</v>
      </c>
      <c r="E13974" s="2" t="s">
        <v>29027</v>
      </c>
      <c r="F13974" s="56">
        <v>113.962742643593</v>
      </c>
      <c r="G13974" s="56">
        <v>124.99904755112399</v>
      </c>
      <c r="H13974" s="56">
        <v>118.21465630024601</v>
      </c>
      <c r="I13974" s="56">
        <v>94.865793988277204</v>
      </c>
      <c r="J13974" s="57">
        <v>0.53416602573912397</v>
      </c>
      <c r="K13974" s="57">
        <v>0.61228340255870395</v>
      </c>
      <c r="L13974" s="57">
        <v>0.53982713255664105</v>
      </c>
      <c r="M13974" s="57">
        <v>0.47056449817180801</v>
      </c>
    </row>
    <row r="13975" spans="1:13" x14ac:dyDescent="0.25">
      <c r="A13975" t="s">
        <v>15162</v>
      </c>
      <c r="B13975" t="s">
        <v>15163</v>
      </c>
      <c r="C13975" s="2" t="s">
        <v>31</v>
      </c>
      <c r="D13975" s="2" t="s">
        <v>39</v>
      </c>
      <c r="E13975" s="2" t="s">
        <v>29028</v>
      </c>
      <c r="F13975" s="56">
        <v>114.687715400434</v>
      </c>
      <c r="G13975" s="56">
        <v>123.292625071899</v>
      </c>
      <c r="H13975" s="56">
        <v>114.876147616411</v>
      </c>
      <c r="I13975" s="56">
        <v>92.505021291970607</v>
      </c>
      <c r="J13975" s="57">
        <v>0.43268490296103901</v>
      </c>
      <c r="K13975" s="57">
        <v>0.48437033439420102</v>
      </c>
      <c r="L13975" s="57">
        <v>0.44159675428220302</v>
      </c>
      <c r="M13975" s="57">
        <v>0.38657882671378802</v>
      </c>
    </row>
    <row r="13976" spans="1:13" x14ac:dyDescent="0.25">
      <c r="A13976" t="s">
        <v>1622</v>
      </c>
      <c r="B13976" t="s">
        <v>1623</v>
      </c>
      <c r="C13976" s="2" t="s">
        <v>35</v>
      </c>
      <c r="D13976" s="2" t="s">
        <v>39</v>
      </c>
      <c r="E13976" s="2" t="s">
        <v>29027</v>
      </c>
      <c r="F13976" s="56">
        <v>114.591275678415</v>
      </c>
      <c r="G13976" s="56">
        <v>124.121745897371</v>
      </c>
      <c r="H13976" s="56">
        <v>103.10204008279401</v>
      </c>
      <c r="I13976" s="56">
        <v>92.0175466000791</v>
      </c>
      <c r="J13976" s="57">
        <v>0.53902123976608196</v>
      </c>
      <c r="K13976" s="57">
        <v>0.61536633469092195</v>
      </c>
      <c r="L13976" s="57">
        <v>0.55397119850510002</v>
      </c>
      <c r="M13976" s="57">
        <v>0.47897038606912601</v>
      </c>
    </row>
    <row r="13977" spans="1:13" x14ac:dyDescent="0.25">
      <c r="A13977" t="s">
        <v>6346</v>
      </c>
      <c r="B13977" t="s">
        <v>6347</v>
      </c>
      <c r="C13977" s="2" t="s">
        <v>31</v>
      </c>
      <c r="D13977" s="2" t="s">
        <v>108</v>
      </c>
      <c r="E13977" s="2" t="s">
        <v>29028</v>
      </c>
      <c r="F13977" s="56"/>
      <c r="G13977" s="56">
        <v>103.182214845909</v>
      </c>
      <c r="H13977" s="56"/>
      <c r="I13977" s="56"/>
      <c r="J13977" s="57">
        <v>0.26740413963882798</v>
      </c>
      <c r="K13977" s="57">
        <v>0.302397050369489</v>
      </c>
      <c r="L13977" s="57">
        <v>0.27338451270499198</v>
      </c>
      <c r="M13977" s="57">
        <v>0.230469691931591</v>
      </c>
    </row>
    <row r="13978" spans="1:13" x14ac:dyDescent="0.25">
      <c r="A13978" t="s">
        <v>6344</v>
      </c>
      <c r="B13978" t="s">
        <v>6345</v>
      </c>
      <c r="C13978" s="2" t="s">
        <v>35</v>
      </c>
      <c r="D13978" s="2" t="s">
        <v>108</v>
      </c>
      <c r="E13978" s="2" t="s">
        <v>29028</v>
      </c>
      <c r="F13978" s="56"/>
      <c r="G13978" s="56">
        <v>103.182214845909</v>
      </c>
      <c r="H13978" s="56"/>
      <c r="I13978" s="56"/>
      <c r="J13978" s="57">
        <v>0.26740413963882798</v>
      </c>
      <c r="K13978" s="57">
        <v>0.302397050369489</v>
      </c>
      <c r="L13978" s="57">
        <v>0.27338451270499198</v>
      </c>
      <c r="M13978" s="57">
        <v>0.230469691931591</v>
      </c>
    </row>
    <row r="13979" spans="1:13" x14ac:dyDescent="0.25">
      <c r="A13979" t="s">
        <v>6348</v>
      </c>
      <c r="B13979" t="s">
        <v>6349</v>
      </c>
      <c r="C13979" s="2" t="s">
        <v>31</v>
      </c>
      <c r="D13979" s="2" t="s">
        <v>108</v>
      </c>
      <c r="E13979" s="2" t="s">
        <v>29028</v>
      </c>
      <c r="F13979" s="56"/>
      <c r="G13979" s="56">
        <v>103.182214845909</v>
      </c>
      <c r="H13979" s="56"/>
      <c r="I13979" s="56"/>
      <c r="J13979" s="57">
        <v>0.26740413963882798</v>
      </c>
      <c r="K13979" s="57">
        <v>0.302397050369489</v>
      </c>
      <c r="L13979" s="57">
        <v>0.27338451270499198</v>
      </c>
      <c r="M13979" s="57">
        <v>0.230469691931591</v>
      </c>
    </row>
    <row r="13980" spans="1:13" x14ac:dyDescent="0.25">
      <c r="A13980" t="s">
        <v>6342</v>
      </c>
      <c r="B13980" t="s">
        <v>6343</v>
      </c>
      <c r="C13980" s="2" t="s">
        <v>35</v>
      </c>
      <c r="D13980" s="2" t="s">
        <v>108</v>
      </c>
      <c r="E13980" s="2" t="s">
        <v>29028</v>
      </c>
      <c r="F13980" s="56"/>
      <c r="G13980" s="56">
        <v>103.182214845909</v>
      </c>
      <c r="H13980" s="56"/>
      <c r="I13980" s="56"/>
      <c r="J13980" s="57">
        <v>0.26740413963882798</v>
      </c>
      <c r="K13980" s="57">
        <v>0.302397050369489</v>
      </c>
      <c r="L13980" s="57">
        <v>0.27338451270499198</v>
      </c>
      <c r="M13980" s="57">
        <v>0.230469691931591</v>
      </c>
    </row>
    <row r="13981" spans="1:13" x14ac:dyDescent="0.25">
      <c r="A13981" t="s">
        <v>3968</v>
      </c>
      <c r="B13981" t="s">
        <v>3969</v>
      </c>
      <c r="C13981" s="2" t="s">
        <v>35</v>
      </c>
      <c r="D13981" s="2" t="s">
        <v>54</v>
      </c>
      <c r="E13981" s="2" t="s">
        <v>29028</v>
      </c>
      <c r="F13981" s="56">
        <v>109.455957855428</v>
      </c>
      <c r="G13981" s="56">
        <v>116.760079258377</v>
      </c>
      <c r="H13981" s="56">
        <v>111.394790253965</v>
      </c>
      <c r="I13981" s="56">
        <v>91.813309227898898</v>
      </c>
      <c r="J13981" s="57">
        <v>0.35782708498504601</v>
      </c>
      <c r="K13981" s="57">
        <v>0.41393234778861998</v>
      </c>
      <c r="L13981" s="57">
        <v>0.36530117841408499</v>
      </c>
      <c r="M13981" s="57">
        <v>0.31100951063333199</v>
      </c>
    </row>
    <row r="13982" spans="1:13" x14ac:dyDescent="0.25">
      <c r="A13982" t="s">
        <v>3966</v>
      </c>
      <c r="B13982" t="s">
        <v>3967</v>
      </c>
      <c r="C13982" s="2" t="s">
        <v>31</v>
      </c>
      <c r="D13982" s="2" t="s">
        <v>54</v>
      </c>
      <c r="E13982" s="2" t="s">
        <v>29028</v>
      </c>
      <c r="F13982" s="56">
        <v>109.69361399754</v>
      </c>
      <c r="G13982" s="56">
        <v>110.43129884580399</v>
      </c>
      <c r="H13982" s="56">
        <v>129.24141532885599</v>
      </c>
      <c r="I13982" s="56">
        <v>90.224158749227996</v>
      </c>
      <c r="J13982" s="57">
        <v>0.57165619448245297</v>
      </c>
      <c r="K13982" s="57">
        <v>0.64450291243289604</v>
      </c>
      <c r="L13982" s="57">
        <v>0.57143281148267699</v>
      </c>
      <c r="M13982" s="57">
        <v>0.50540558063010699</v>
      </c>
    </row>
    <row r="13983" spans="1:13" x14ac:dyDescent="0.25">
      <c r="A13983" t="s">
        <v>11518</v>
      </c>
      <c r="B13983" t="s">
        <v>11519</v>
      </c>
      <c r="C13983" s="2" t="s">
        <v>31</v>
      </c>
      <c r="D13983" s="2" t="s">
        <v>312</v>
      </c>
      <c r="E13983" s="2" t="s">
        <v>29028</v>
      </c>
      <c r="F13983" s="56">
        <v>100.282246147804</v>
      </c>
      <c r="G13983" s="56">
        <v>101.818345925017</v>
      </c>
      <c r="H13983" s="56">
        <v>100.429238309607</v>
      </c>
      <c r="I13983" s="56">
        <v>99.569837701844406</v>
      </c>
      <c r="J13983" s="57">
        <v>0.37818399850244</v>
      </c>
      <c r="K13983" s="57">
        <v>0.45854865845534698</v>
      </c>
      <c r="L13983" s="57">
        <v>0.40104552442663799</v>
      </c>
      <c r="M13983" s="57">
        <v>0.32720852287670199</v>
      </c>
    </row>
    <row r="13984" spans="1:13" x14ac:dyDescent="0.25">
      <c r="A13984" t="s">
        <v>5414</v>
      </c>
      <c r="B13984" t="s">
        <v>5415</v>
      </c>
      <c r="C13984" s="2" t="s">
        <v>35</v>
      </c>
      <c r="D13984" s="2" t="s">
        <v>100</v>
      </c>
      <c r="E13984" s="2" t="s">
        <v>29028</v>
      </c>
      <c r="F13984" s="56">
        <v>100.319793761708</v>
      </c>
      <c r="G13984" s="56">
        <v>103.244486000343</v>
      </c>
      <c r="H13984" s="56">
        <v>101.472623993765</v>
      </c>
      <c r="I13984" s="56">
        <v>101.414726395134</v>
      </c>
      <c r="J13984" s="57">
        <v>0.38834020579061801</v>
      </c>
      <c r="K13984" s="57">
        <v>0.46848640211311998</v>
      </c>
      <c r="L13984" s="57">
        <v>0.39554210720529198</v>
      </c>
      <c r="M13984" s="57">
        <v>0.330852479135267</v>
      </c>
    </row>
    <row r="13985" spans="1:13" x14ac:dyDescent="0.25">
      <c r="A13985" t="s">
        <v>13224</v>
      </c>
      <c r="B13985" t="s">
        <v>13225</v>
      </c>
      <c r="C13985" s="2" t="s">
        <v>31</v>
      </c>
      <c r="D13985" s="2" t="s">
        <v>315</v>
      </c>
      <c r="E13985" s="2" t="s">
        <v>29028</v>
      </c>
      <c r="F13985" s="56"/>
      <c r="G13985" s="56">
        <v>94.496601876790805</v>
      </c>
      <c r="H13985" s="56"/>
      <c r="I13985" s="56"/>
      <c r="J13985" s="57">
        <v>0.28700542862559603</v>
      </c>
      <c r="K13985" s="57">
        <v>0.34617770458002201</v>
      </c>
      <c r="L13985" s="57">
        <v>0.27463511493850801</v>
      </c>
      <c r="M13985" s="57">
        <v>0.21901683416810999</v>
      </c>
    </row>
    <row r="13986" spans="1:13" x14ac:dyDescent="0.25">
      <c r="A13986" t="s">
        <v>13226</v>
      </c>
      <c r="B13986" t="s">
        <v>13227</v>
      </c>
      <c r="C13986" s="2" t="s">
        <v>31</v>
      </c>
      <c r="D13986" s="2" t="s">
        <v>315</v>
      </c>
      <c r="E13986" s="2" t="s">
        <v>29028</v>
      </c>
      <c r="F13986" s="56"/>
      <c r="G13986" s="56">
        <v>94.496601876790805</v>
      </c>
      <c r="H13986" s="56"/>
      <c r="I13986" s="56"/>
      <c r="J13986" s="57">
        <v>0.28700542862559603</v>
      </c>
      <c r="K13986" s="57">
        <v>0.34617770458002201</v>
      </c>
      <c r="L13986" s="57">
        <v>0.27463511493850801</v>
      </c>
      <c r="M13986" s="57">
        <v>0.21901683416810999</v>
      </c>
    </row>
    <row r="13987" spans="1:13" x14ac:dyDescent="0.25">
      <c r="A13987" t="s">
        <v>8123</v>
      </c>
      <c r="B13987" t="s">
        <v>8124</v>
      </c>
      <c r="C13987" s="2" t="s">
        <v>31</v>
      </c>
      <c r="D13987" s="2" t="s">
        <v>217</v>
      </c>
      <c r="E13987" s="2" t="s">
        <v>29028</v>
      </c>
      <c r="F13987" s="56"/>
      <c r="G13987" s="56">
        <v>96.110333027237701</v>
      </c>
      <c r="H13987" s="56"/>
      <c r="I13987" s="56"/>
      <c r="J13987" s="57">
        <v>0.25728967023919103</v>
      </c>
      <c r="K13987" s="57">
        <v>0.32848230408760898</v>
      </c>
      <c r="L13987" s="57">
        <v>0.248186310880781</v>
      </c>
      <c r="M13987" s="57">
        <v>0.173617016901532</v>
      </c>
    </row>
    <row r="13988" spans="1:13" x14ac:dyDescent="0.25">
      <c r="A13988" t="s">
        <v>5416</v>
      </c>
      <c r="B13988" t="s">
        <v>5417</v>
      </c>
      <c r="C13988" s="2" t="s">
        <v>35</v>
      </c>
      <c r="D13988" s="2" t="s">
        <v>100</v>
      </c>
      <c r="E13988" s="2" t="s">
        <v>29028</v>
      </c>
      <c r="F13988" s="56"/>
      <c r="G13988" s="56">
        <v>102.170168616227</v>
      </c>
      <c r="H13988" s="56"/>
      <c r="I13988" s="56"/>
      <c r="J13988" s="57">
        <v>0.28627641123268699</v>
      </c>
      <c r="K13988" s="57">
        <v>0.32971394595715298</v>
      </c>
      <c r="L13988" s="57">
        <v>0.292202386256387</v>
      </c>
      <c r="M13988" s="57">
        <v>0.24559422648568499</v>
      </c>
    </row>
    <row r="13989" spans="1:13" x14ac:dyDescent="0.25">
      <c r="A13989" t="s">
        <v>8131</v>
      </c>
      <c r="B13989" t="s">
        <v>8132</v>
      </c>
      <c r="C13989" s="2" t="s">
        <v>35</v>
      </c>
      <c r="D13989" s="2" t="s">
        <v>217</v>
      </c>
      <c r="E13989" s="2" t="s">
        <v>29028</v>
      </c>
      <c r="F13989" s="56"/>
      <c r="G13989" s="56">
        <v>96.110333027237701</v>
      </c>
      <c r="H13989" s="56"/>
      <c r="I13989" s="56"/>
      <c r="J13989" s="57">
        <v>0.25728967023919103</v>
      </c>
      <c r="K13989" s="57">
        <v>0.32848230408760898</v>
      </c>
      <c r="L13989" s="57">
        <v>0.248186310880781</v>
      </c>
      <c r="M13989" s="57">
        <v>0.173617016901532</v>
      </c>
    </row>
    <row r="13990" spans="1:13" x14ac:dyDescent="0.25">
      <c r="A13990" t="s">
        <v>8133</v>
      </c>
      <c r="B13990" t="s">
        <v>8134</v>
      </c>
      <c r="C13990" s="2" t="s">
        <v>35</v>
      </c>
      <c r="D13990" s="2" t="s">
        <v>217</v>
      </c>
      <c r="E13990" s="2" t="s">
        <v>29028</v>
      </c>
      <c r="F13990" s="56"/>
      <c r="G13990" s="56">
        <v>96.110333027237701</v>
      </c>
      <c r="H13990" s="56"/>
      <c r="I13990" s="56"/>
      <c r="J13990" s="57">
        <v>0.25728967023919103</v>
      </c>
      <c r="K13990" s="57">
        <v>0.32848230408760898</v>
      </c>
      <c r="L13990" s="57">
        <v>0.248186310880781</v>
      </c>
      <c r="M13990" s="57">
        <v>0.173617016901532</v>
      </c>
    </row>
    <row r="13991" spans="1:13" x14ac:dyDescent="0.25">
      <c r="A13991" t="s">
        <v>5418</v>
      </c>
      <c r="B13991" t="s">
        <v>5419</v>
      </c>
      <c r="C13991" s="2" t="s">
        <v>35</v>
      </c>
      <c r="D13991" s="2" t="s">
        <v>100</v>
      </c>
      <c r="E13991" s="2" t="s">
        <v>29028</v>
      </c>
      <c r="F13991" s="56"/>
      <c r="G13991" s="56">
        <v>102.170168616227</v>
      </c>
      <c r="H13991" s="56"/>
      <c r="I13991" s="56"/>
      <c r="J13991" s="57">
        <v>0.28627641123268699</v>
      </c>
      <c r="K13991" s="57">
        <v>0.32971394595715298</v>
      </c>
      <c r="L13991" s="57">
        <v>0.292202386256387</v>
      </c>
      <c r="M13991" s="57">
        <v>0.24559422648568499</v>
      </c>
    </row>
    <row r="13992" spans="1:13" x14ac:dyDescent="0.25">
      <c r="A13992" t="s">
        <v>5420</v>
      </c>
      <c r="B13992" t="s">
        <v>5421</v>
      </c>
      <c r="C13992" s="2" t="s">
        <v>35</v>
      </c>
      <c r="D13992" s="2" t="s">
        <v>100</v>
      </c>
      <c r="E13992" s="2" t="s">
        <v>29028</v>
      </c>
      <c r="F13992" s="56"/>
      <c r="G13992" s="56">
        <v>102.170168616227</v>
      </c>
      <c r="H13992" s="56"/>
      <c r="I13992" s="56"/>
      <c r="J13992" s="57">
        <v>0.28627641123268699</v>
      </c>
      <c r="K13992" s="57">
        <v>0.32971394595715298</v>
      </c>
      <c r="L13992" s="57">
        <v>0.292202386256387</v>
      </c>
      <c r="M13992" s="57">
        <v>0.24559422648568499</v>
      </c>
    </row>
    <row r="13993" spans="1:13" x14ac:dyDescent="0.25">
      <c r="A13993" t="s">
        <v>20636</v>
      </c>
      <c r="B13993" t="s">
        <v>20637</v>
      </c>
      <c r="C13993" s="2" t="s">
        <v>35</v>
      </c>
      <c r="D13993" s="2" t="s">
        <v>54</v>
      </c>
      <c r="E13993" s="2" t="s">
        <v>29028</v>
      </c>
      <c r="F13993" s="56">
        <v>110.94105556988499</v>
      </c>
      <c r="G13993" s="56">
        <v>102.138784203228</v>
      </c>
      <c r="H13993" s="56">
        <v>91.495800944587799</v>
      </c>
      <c r="I13993" s="56">
        <v>103.023139603654</v>
      </c>
      <c r="J13993" s="57">
        <v>0.43349013114234702</v>
      </c>
      <c r="K13993" s="57">
        <v>0.48077990948344501</v>
      </c>
      <c r="L13993" s="57">
        <v>0.44015684310046299</v>
      </c>
      <c r="M13993" s="57">
        <v>0.39435420120445303</v>
      </c>
    </row>
    <row r="13994" spans="1:13" x14ac:dyDescent="0.25">
      <c r="A13994" t="s">
        <v>20630</v>
      </c>
      <c r="B13994" t="s">
        <v>20631</v>
      </c>
      <c r="C13994" s="2" t="s">
        <v>31</v>
      </c>
      <c r="D13994" s="2" t="s">
        <v>54</v>
      </c>
      <c r="E13994" s="2" t="s">
        <v>29028</v>
      </c>
      <c r="F13994" s="56">
        <v>110.94105556988499</v>
      </c>
      <c r="G13994" s="56">
        <v>102.138784203228</v>
      </c>
      <c r="H13994" s="56">
        <v>91.495800944587799</v>
      </c>
      <c r="I13994" s="56">
        <v>103.023139603654</v>
      </c>
      <c r="J13994" s="57">
        <v>0.43349013114234702</v>
      </c>
      <c r="K13994" s="57">
        <v>0.48077990948344501</v>
      </c>
      <c r="L13994" s="57">
        <v>0.44015684310046299</v>
      </c>
      <c r="M13994" s="57">
        <v>0.39435420120445303</v>
      </c>
    </row>
    <row r="13995" spans="1:13" x14ac:dyDescent="0.25">
      <c r="A13995" t="s">
        <v>5406</v>
      </c>
      <c r="B13995" t="s">
        <v>5407</v>
      </c>
      <c r="C13995" s="2" t="s">
        <v>31</v>
      </c>
      <c r="D13995" s="2" t="s">
        <v>100</v>
      </c>
      <c r="E13995" s="2" t="s">
        <v>29028</v>
      </c>
      <c r="F13995" s="56"/>
      <c r="G13995" s="56">
        <v>102.170168616227</v>
      </c>
      <c r="H13995" s="56"/>
      <c r="I13995" s="56"/>
      <c r="J13995" s="57">
        <v>0.28627641123268699</v>
      </c>
      <c r="K13995" s="57">
        <v>0.32971394595715298</v>
      </c>
      <c r="L13995" s="57">
        <v>0.292202386256387</v>
      </c>
      <c r="M13995" s="57">
        <v>0.24559422648568499</v>
      </c>
    </row>
    <row r="13996" spans="1:13" x14ac:dyDescent="0.25">
      <c r="A13996" t="s">
        <v>5408</v>
      </c>
      <c r="B13996" t="s">
        <v>5409</v>
      </c>
      <c r="C13996" s="2" t="s">
        <v>31</v>
      </c>
      <c r="D13996" s="2" t="s">
        <v>100</v>
      </c>
      <c r="E13996" s="2" t="s">
        <v>29028</v>
      </c>
      <c r="F13996" s="56"/>
      <c r="G13996" s="56">
        <v>102.170168616227</v>
      </c>
      <c r="H13996" s="56"/>
      <c r="I13996" s="56"/>
      <c r="J13996" s="57">
        <v>0.28627641123268699</v>
      </c>
      <c r="K13996" s="57">
        <v>0.32971394595715298</v>
      </c>
      <c r="L13996" s="57">
        <v>0.292202386256387</v>
      </c>
      <c r="M13996" s="57">
        <v>0.24559422648568499</v>
      </c>
    </row>
    <row r="13997" spans="1:13" x14ac:dyDescent="0.25">
      <c r="A13997" t="s">
        <v>5410</v>
      </c>
      <c r="B13997" t="s">
        <v>5411</v>
      </c>
      <c r="C13997" s="2" t="s">
        <v>31</v>
      </c>
      <c r="D13997" s="2" t="s">
        <v>100</v>
      </c>
      <c r="E13997" s="2" t="s">
        <v>29028</v>
      </c>
      <c r="F13997" s="56"/>
      <c r="G13997" s="56">
        <v>102.170168616227</v>
      </c>
      <c r="H13997" s="56"/>
      <c r="I13997" s="56"/>
      <c r="J13997" s="57">
        <v>0.28627641123268699</v>
      </c>
      <c r="K13997" s="57">
        <v>0.32971394595715298</v>
      </c>
      <c r="L13997" s="57">
        <v>0.292202386256387</v>
      </c>
      <c r="M13997" s="57">
        <v>0.24559422648568499</v>
      </c>
    </row>
    <row r="13998" spans="1:13" x14ac:dyDescent="0.25">
      <c r="A13998" t="s">
        <v>13230</v>
      </c>
      <c r="B13998" t="s">
        <v>13231</v>
      </c>
      <c r="C13998" s="2" t="s">
        <v>35</v>
      </c>
      <c r="D13998" s="2" t="s">
        <v>315</v>
      </c>
      <c r="E13998" s="2" t="s">
        <v>29028</v>
      </c>
      <c r="F13998" s="56"/>
      <c r="G13998" s="56">
        <v>94.496601876790805</v>
      </c>
      <c r="H13998" s="56"/>
      <c r="I13998" s="56"/>
      <c r="J13998" s="57">
        <v>0.28700542862559603</v>
      </c>
      <c r="K13998" s="57">
        <v>0.34617770458002201</v>
      </c>
      <c r="L13998" s="57">
        <v>0.27463511493850801</v>
      </c>
      <c r="M13998" s="57">
        <v>0.21901683416810999</v>
      </c>
    </row>
    <row r="13999" spans="1:13" x14ac:dyDescent="0.25">
      <c r="A13999" t="s">
        <v>5412</v>
      </c>
      <c r="B13999" t="s">
        <v>5413</v>
      </c>
      <c r="C13999" s="2" t="s">
        <v>31</v>
      </c>
      <c r="D13999" s="2" t="s">
        <v>100</v>
      </c>
      <c r="E13999" s="2" t="s">
        <v>29028</v>
      </c>
      <c r="F13999" s="56"/>
      <c r="G13999" s="56">
        <v>102.170168616227</v>
      </c>
      <c r="H13999" s="56"/>
      <c r="I13999" s="56"/>
      <c r="J13999" s="57">
        <v>0.28627641123268699</v>
      </c>
      <c r="K13999" s="57">
        <v>0.32971394595715298</v>
      </c>
      <c r="L13999" s="57">
        <v>0.292202386256387</v>
      </c>
      <c r="M13999" s="57">
        <v>0.24559422648568499</v>
      </c>
    </row>
    <row r="14000" spans="1:13" x14ac:dyDescent="0.25">
      <c r="A14000" t="s">
        <v>8135</v>
      </c>
      <c r="B14000" t="s">
        <v>8136</v>
      </c>
      <c r="C14000" s="2" t="s">
        <v>35</v>
      </c>
      <c r="D14000" s="2" t="s">
        <v>217</v>
      </c>
      <c r="E14000" s="2" t="s">
        <v>29028</v>
      </c>
      <c r="F14000" s="56"/>
      <c r="G14000" s="56">
        <v>96.110333027237701</v>
      </c>
      <c r="H14000" s="56"/>
      <c r="I14000" s="56"/>
      <c r="J14000" s="57">
        <v>0.25728967023919103</v>
      </c>
      <c r="K14000" s="57">
        <v>0.32848230408760898</v>
      </c>
      <c r="L14000" s="57">
        <v>0.248186310880781</v>
      </c>
      <c r="M14000" s="57">
        <v>0.173617016901532</v>
      </c>
    </row>
    <row r="14001" spans="1:13" x14ac:dyDescent="0.25">
      <c r="A14001" t="s">
        <v>20632</v>
      </c>
      <c r="B14001" t="s">
        <v>20633</v>
      </c>
      <c r="C14001" s="2" t="s">
        <v>31</v>
      </c>
      <c r="D14001" s="2" t="s">
        <v>54</v>
      </c>
      <c r="E14001" s="2" t="s">
        <v>29028</v>
      </c>
      <c r="F14001" s="56">
        <v>110.94105556988499</v>
      </c>
      <c r="G14001" s="56">
        <v>102.138784203228</v>
      </c>
      <c r="H14001" s="56">
        <v>91.495800944587799</v>
      </c>
      <c r="I14001" s="56">
        <v>103.023139603654</v>
      </c>
      <c r="J14001" s="57">
        <v>0.43349013114234702</v>
      </c>
      <c r="K14001" s="57">
        <v>0.48077990948344501</v>
      </c>
      <c r="L14001" s="57">
        <v>0.44015684310046299</v>
      </c>
      <c r="M14001" s="57">
        <v>0.39435420120445303</v>
      </c>
    </row>
    <row r="14002" spans="1:13" x14ac:dyDescent="0.25">
      <c r="A14002" t="s">
        <v>2556</v>
      </c>
      <c r="B14002" t="s">
        <v>2557</v>
      </c>
      <c r="C14002" s="2" t="s">
        <v>35</v>
      </c>
      <c r="D14002" s="2" t="s">
        <v>54</v>
      </c>
      <c r="E14002" s="2" t="s">
        <v>29027</v>
      </c>
      <c r="F14002" s="56">
        <v>114.546872898487</v>
      </c>
      <c r="G14002" s="56">
        <v>99.872014647515002</v>
      </c>
      <c r="H14002" s="56">
        <v>89.268740736979197</v>
      </c>
      <c r="I14002" s="56">
        <v>104.17222525249601</v>
      </c>
      <c r="J14002" s="57">
        <v>0.52821447850529901</v>
      </c>
      <c r="K14002" s="57">
        <v>0.60727840502719799</v>
      </c>
      <c r="L14002" s="57">
        <v>0.55264832110505702</v>
      </c>
      <c r="M14002" s="57">
        <v>0.48118795034480999</v>
      </c>
    </row>
    <row r="14003" spans="1:13" x14ac:dyDescent="0.25">
      <c r="A14003" t="s">
        <v>2558</v>
      </c>
      <c r="B14003" t="s">
        <v>2559</v>
      </c>
      <c r="C14003" s="2" t="s">
        <v>35</v>
      </c>
      <c r="D14003" s="2" t="s">
        <v>54</v>
      </c>
      <c r="E14003" s="2" t="s">
        <v>29027</v>
      </c>
      <c r="F14003" s="56">
        <v>109.04308990171199</v>
      </c>
      <c r="G14003" s="56">
        <v>98.967030013019595</v>
      </c>
      <c r="H14003" s="56">
        <v>89.736664897599098</v>
      </c>
      <c r="I14003" s="56">
        <v>101.04685970144899</v>
      </c>
      <c r="J14003" s="57">
        <v>0.53026679692311696</v>
      </c>
      <c r="K14003" s="57">
        <v>0.62617912733382797</v>
      </c>
      <c r="L14003" s="57">
        <v>0.49644969927783</v>
      </c>
      <c r="M14003" s="57">
        <v>0.43327395715747902</v>
      </c>
    </row>
    <row r="14004" spans="1:13" x14ac:dyDescent="0.25">
      <c r="A14004" t="s">
        <v>8125</v>
      </c>
      <c r="B14004" t="s">
        <v>8126</v>
      </c>
      <c r="C14004" s="2" t="s">
        <v>31</v>
      </c>
      <c r="D14004" s="2" t="s">
        <v>217</v>
      </c>
      <c r="E14004" s="2" t="s">
        <v>29028</v>
      </c>
      <c r="F14004" s="56"/>
      <c r="G14004" s="56">
        <v>96.110333027237701</v>
      </c>
      <c r="H14004" s="56"/>
      <c r="I14004" s="56"/>
      <c r="J14004" s="57">
        <v>0.25728967023919103</v>
      </c>
      <c r="K14004" s="57">
        <v>0.32848230408760898</v>
      </c>
      <c r="L14004" s="57">
        <v>0.248186310880781</v>
      </c>
      <c r="M14004" s="57">
        <v>0.173617016901532</v>
      </c>
    </row>
    <row r="14005" spans="1:13" x14ac:dyDescent="0.25">
      <c r="A14005" t="s">
        <v>20638</v>
      </c>
      <c r="B14005" t="s">
        <v>20639</v>
      </c>
      <c r="C14005" s="2" t="s">
        <v>35</v>
      </c>
      <c r="D14005" s="2" t="s">
        <v>54</v>
      </c>
      <c r="E14005" s="2" t="s">
        <v>29028</v>
      </c>
      <c r="F14005" s="56">
        <v>110.94105556988499</v>
      </c>
      <c r="G14005" s="56">
        <v>102.138784203228</v>
      </c>
      <c r="H14005" s="56">
        <v>91.495800944587799</v>
      </c>
      <c r="I14005" s="56">
        <v>103.023139603654</v>
      </c>
      <c r="J14005" s="57">
        <v>0.43349013114234702</v>
      </c>
      <c r="K14005" s="57">
        <v>0.48077990948344501</v>
      </c>
      <c r="L14005" s="57">
        <v>0.44015684310046299</v>
      </c>
      <c r="M14005" s="57">
        <v>0.39435420120445303</v>
      </c>
    </row>
    <row r="14006" spans="1:13" x14ac:dyDescent="0.25">
      <c r="A14006" t="s">
        <v>13228</v>
      </c>
      <c r="B14006" t="s">
        <v>13229</v>
      </c>
      <c r="C14006" s="2" t="s">
        <v>31</v>
      </c>
      <c r="D14006" s="2" t="s">
        <v>315</v>
      </c>
      <c r="E14006" s="2" t="s">
        <v>29028</v>
      </c>
      <c r="F14006" s="56"/>
      <c r="G14006" s="56">
        <v>94.496601876790805</v>
      </c>
      <c r="H14006" s="56"/>
      <c r="I14006" s="56"/>
      <c r="J14006" s="57">
        <v>0.28700542862559603</v>
      </c>
      <c r="K14006" s="57">
        <v>0.34617770458002201</v>
      </c>
      <c r="L14006" s="57">
        <v>0.27463511493850801</v>
      </c>
      <c r="M14006" s="57">
        <v>0.21901683416810999</v>
      </c>
    </row>
    <row r="14007" spans="1:13" x14ac:dyDescent="0.25">
      <c r="A14007" t="s">
        <v>18215</v>
      </c>
      <c r="B14007" t="s">
        <v>18216</v>
      </c>
      <c r="C14007" s="2" t="s">
        <v>31</v>
      </c>
      <c r="D14007" s="2" t="s">
        <v>289</v>
      </c>
      <c r="E14007" s="2" t="s">
        <v>29028</v>
      </c>
      <c r="F14007" s="56"/>
      <c r="G14007" s="56">
        <v>93.677434482596894</v>
      </c>
      <c r="H14007" s="56"/>
      <c r="I14007" s="56"/>
      <c r="J14007" s="57">
        <v>0.26419265865422598</v>
      </c>
      <c r="K14007" s="57">
        <v>0.32473179237453798</v>
      </c>
      <c r="L14007" s="57">
        <v>0.27200451340009901</v>
      </c>
      <c r="M14007" s="57">
        <v>0.208388816021811</v>
      </c>
    </row>
    <row r="14008" spans="1:13" x14ac:dyDescent="0.25">
      <c r="A14008" t="s">
        <v>18231</v>
      </c>
      <c r="B14008" t="s">
        <v>18232</v>
      </c>
      <c r="C14008" s="2" t="s">
        <v>35</v>
      </c>
      <c r="D14008" s="2" t="s">
        <v>289</v>
      </c>
      <c r="E14008" s="2" t="s">
        <v>29028</v>
      </c>
      <c r="F14008" s="56"/>
      <c r="G14008" s="56">
        <v>93.677434482596894</v>
      </c>
      <c r="H14008" s="56"/>
      <c r="I14008" s="56"/>
      <c r="J14008" s="57">
        <v>0.26419265865422598</v>
      </c>
      <c r="K14008" s="57">
        <v>0.32473179237453798</v>
      </c>
      <c r="L14008" s="57">
        <v>0.27200451340009901</v>
      </c>
      <c r="M14008" s="57">
        <v>0.208388816021811</v>
      </c>
    </row>
    <row r="14009" spans="1:13" x14ac:dyDescent="0.25">
      <c r="A14009" t="s">
        <v>8127</v>
      </c>
      <c r="B14009" t="s">
        <v>8128</v>
      </c>
      <c r="C14009" s="2" t="s">
        <v>31</v>
      </c>
      <c r="D14009" s="2" t="s">
        <v>217</v>
      </c>
      <c r="E14009" s="2" t="s">
        <v>29028</v>
      </c>
      <c r="F14009" s="56"/>
      <c r="G14009" s="56">
        <v>96.110333027237701</v>
      </c>
      <c r="H14009" s="56"/>
      <c r="I14009" s="56"/>
      <c r="J14009" s="57">
        <v>0.25728967023919103</v>
      </c>
      <c r="K14009" s="57">
        <v>0.32848230408760898</v>
      </c>
      <c r="L14009" s="57">
        <v>0.248186310880781</v>
      </c>
      <c r="M14009" s="57">
        <v>0.173617016901532</v>
      </c>
    </row>
    <row r="14010" spans="1:13" x14ac:dyDescent="0.25">
      <c r="A14010" t="s">
        <v>8129</v>
      </c>
      <c r="B14010" t="s">
        <v>8130</v>
      </c>
      <c r="C14010" s="2" t="s">
        <v>31</v>
      </c>
      <c r="D14010" s="2" t="s">
        <v>217</v>
      </c>
      <c r="E14010" s="2" t="s">
        <v>29028</v>
      </c>
      <c r="F14010" s="56"/>
      <c r="G14010" s="56">
        <v>96.110333027237701</v>
      </c>
      <c r="H14010" s="56"/>
      <c r="I14010" s="56"/>
      <c r="J14010" s="57">
        <v>0.25728967023919103</v>
      </c>
      <c r="K14010" s="57">
        <v>0.32848230408760898</v>
      </c>
      <c r="L14010" s="57">
        <v>0.248186310880781</v>
      </c>
      <c r="M14010" s="57">
        <v>0.173617016901532</v>
      </c>
    </row>
    <row r="14011" spans="1:13" x14ac:dyDescent="0.25">
      <c r="A14011" t="s">
        <v>5422</v>
      </c>
      <c r="B14011" t="s">
        <v>5423</v>
      </c>
      <c r="C14011" s="2" t="s">
        <v>35</v>
      </c>
      <c r="D14011" s="2" t="s">
        <v>100</v>
      </c>
      <c r="E14011" s="2" t="s">
        <v>29028</v>
      </c>
      <c r="F14011" s="56"/>
      <c r="G14011" s="56">
        <v>102.170168616227</v>
      </c>
      <c r="H14011" s="56"/>
      <c r="I14011" s="56"/>
      <c r="J14011" s="57">
        <v>0.28627641123268699</v>
      </c>
      <c r="K14011" s="57">
        <v>0.32971394595715298</v>
      </c>
      <c r="L14011" s="57">
        <v>0.292202386256387</v>
      </c>
      <c r="M14011" s="57">
        <v>0.24559422648568499</v>
      </c>
    </row>
    <row r="14012" spans="1:13" x14ac:dyDescent="0.25">
      <c r="A14012" t="s">
        <v>2560</v>
      </c>
      <c r="B14012" t="s">
        <v>2561</v>
      </c>
      <c r="C14012" s="2" t="s">
        <v>35</v>
      </c>
      <c r="D14012" s="2" t="s">
        <v>54</v>
      </c>
      <c r="E14012" s="2" t="s">
        <v>29027</v>
      </c>
      <c r="F14012" s="56">
        <v>110.420292755925</v>
      </c>
      <c r="G14012" s="56">
        <v>109.725911612909</v>
      </c>
      <c r="H14012" s="56">
        <v>93.551589014394807</v>
      </c>
      <c r="I14012" s="56">
        <v>105.137983534055</v>
      </c>
      <c r="J14012" s="57">
        <v>0.52821447850529901</v>
      </c>
      <c r="K14012" s="57">
        <v>0.60727840502719799</v>
      </c>
      <c r="L14012" s="57">
        <v>0.54329132075213304</v>
      </c>
      <c r="M14012" s="57">
        <v>0.48118795034480999</v>
      </c>
    </row>
    <row r="14013" spans="1:13" x14ac:dyDescent="0.25">
      <c r="A14013" t="s">
        <v>8137</v>
      </c>
      <c r="B14013" t="s">
        <v>8138</v>
      </c>
      <c r="C14013" s="2" t="s">
        <v>35</v>
      </c>
      <c r="D14013" s="2" t="s">
        <v>217</v>
      </c>
      <c r="E14013" s="2" t="s">
        <v>29028</v>
      </c>
      <c r="F14013" s="56"/>
      <c r="G14013" s="56">
        <v>96.110333027237701</v>
      </c>
      <c r="H14013" s="56"/>
      <c r="I14013" s="56"/>
      <c r="J14013" s="57">
        <v>0.25728967023919103</v>
      </c>
      <c r="K14013" s="57">
        <v>0.32848230408760898</v>
      </c>
      <c r="L14013" s="57">
        <v>0.248186310880781</v>
      </c>
      <c r="M14013" s="57">
        <v>0.173617016901532</v>
      </c>
    </row>
    <row r="14014" spans="1:13" x14ac:dyDescent="0.25">
      <c r="A14014" t="s">
        <v>13232</v>
      </c>
      <c r="B14014" t="s">
        <v>13233</v>
      </c>
      <c r="C14014" s="2" t="s">
        <v>35</v>
      </c>
      <c r="D14014" s="2" t="s">
        <v>315</v>
      </c>
      <c r="E14014" s="2" t="s">
        <v>29028</v>
      </c>
      <c r="F14014" s="56"/>
      <c r="G14014" s="56">
        <v>94.496601876790805</v>
      </c>
      <c r="H14014" s="56"/>
      <c r="I14014" s="56"/>
      <c r="J14014" s="57">
        <v>0.28700542862559603</v>
      </c>
      <c r="K14014" s="57">
        <v>0.34617770458002201</v>
      </c>
      <c r="L14014" s="57">
        <v>0.27463511493850801</v>
      </c>
      <c r="M14014" s="57">
        <v>0.21901683416810999</v>
      </c>
    </row>
    <row r="14015" spans="1:13" x14ac:dyDescent="0.25">
      <c r="A14015" t="s">
        <v>526</v>
      </c>
      <c r="B14015" t="s">
        <v>527</v>
      </c>
      <c r="C14015" s="2" t="s">
        <v>35</v>
      </c>
      <c r="D14015" s="2" t="s">
        <v>217</v>
      </c>
      <c r="E14015" s="2" t="s">
        <v>29027</v>
      </c>
      <c r="F14015" s="56">
        <v>99.180356109066693</v>
      </c>
      <c r="G14015" s="56">
        <v>92.640411361302</v>
      </c>
      <c r="H14015" s="56">
        <v>93.244609225406805</v>
      </c>
      <c r="I14015" s="56">
        <v>97.929933343294394</v>
      </c>
      <c r="J14015" s="57">
        <v>0.44285995313723903</v>
      </c>
      <c r="K14015" s="57">
        <v>0.54069872031594701</v>
      </c>
      <c r="L14015" s="57">
        <v>0.44892365305570903</v>
      </c>
      <c r="M14015" s="57">
        <v>0.35980599593982798</v>
      </c>
    </row>
    <row r="14016" spans="1:13" x14ac:dyDescent="0.25">
      <c r="A14016" t="s">
        <v>13234</v>
      </c>
      <c r="B14016" t="s">
        <v>13235</v>
      </c>
      <c r="C14016" s="2" t="s">
        <v>35</v>
      </c>
      <c r="D14016" s="2" t="s">
        <v>315</v>
      </c>
      <c r="E14016" s="2" t="s">
        <v>29028</v>
      </c>
      <c r="F14016" s="56"/>
      <c r="G14016" s="56">
        <v>94.496601876790805</v>
      </c>
      <c r="H14016" s="56"/>
      <c r="I14016" s="56"/>
      <c r="J14016" s="57">
        <v>0.28700542862559603</v>
      </c>
      <c r="K14016" s="57">
        <v>0.34617770458002201</v>
      </c>
      <c r="L14016" s="57">
        <v>0.27463511493850801</v>
      </c>
      <c r="M14016" s="57">
        <v>0.21901683416810999</v>
      </c>
    </row>
    <row r="14017" spans="1:13" x14ac:dyDescent="0.25">
      <c r="A14017" t="s">
        <v>18219</v>
      </c>
      <c r="B14017" t="s">
        <v>18220</v>
      </c>
      <c r="C14017" s="2" t="s">
        <v>31</v>
      </c>
      <c r="D14017" s="2" t="s">
        <v>289</v>
      </c>
      <c r="E14017" s="2" t="s">
        <v>29028</v>
      </c>
      <c r="F14017" s="56"/>
      <c r="G14017" s="56">
        <v>93.677434482596894</v>
      </c>
      <c r="H14017" s="56"/>
      <c r="I14017" s="56"/>
      <c r="J14017" s="57">
        <v>0.26419265865422598</v>
      </c>
      <c r="K14017" s="57">
        <v>0.32473179237453798</v>
      </c>
      <c r="L14017" s="57">
        <v>0.27200451340009901</v>
      </c>
      <c r="M14017" s="57">
        <v>0.208388816021811</v>
      </c>
    </row>
    <row r="14018" spans="1:13" x14ac:dyDescent="0.25">
      <c r="A14018" t="s">
        <v>8139</v>
      </c>
      <c r="B14018" t="s">
        <v>8140</v>
      </c>
      <c r="C14018" s="2" t="s">
        <v>35</v>
      </c>
      <c r="D14018" s="2" t="s">
        <v>217</v>
      </c>
      <c r="E14018" s="2" t="s">
        <v>29028</v>
      </c>
      <c r="F14018" s="56"/>
      <c r="G14018" s="56">
        <v>96.110333027237701</v>
      </c>
      <c r="H14018" s="56"/>
      <c r="I14018" s="56"/>
      <c r="J14018" s="57">
        <v>0.25728967023919103</v>
      </c>
      <c r="K14018" s="57">
        <v>0.32848230408760898</v>
      </c>
      <c r="L14018" s="57">
        <v>0.248186310880781</v>
      </c>
      <c r="M14018" s="57">
        <v>0.173617016901532</v>
      </c>
    </row>
    <row r="14019" spans="1:13" x14ac:dyDescent="0.25">
      <c r="A14019" t="s">
        <v>20640</v>
      </c>
      <c r="B14019" t="s">
        <v>20641</v>
      </c>
      <c r="C14019" s="2" t="s">
        <v>35</v>
      </c>
      <c r="D14019" s="2" t="s">
        <v>54</v>
      </c>
      <c r="E14019" s="2" t="s">
        <v>29028</v>
      </c>
      <c r="F14019" s="56">
        <v>110.94105556988499</v>
      </c>
      <c r="G14019" s="56">
        <v>102.138784203228</v>
      </c>
      <c r="H14019" s="56">
        <v>91.495800944587799</v>
      </c>
      <c r="I14019" s="56">
        <v>103.023139603654</v>
      </c>
      <c r="J14019" s="57">
        <v>0.43349013114234702</v>
      </c>
      <c r="K14019" s="57">
        <v>0.48077990948344501</v>
      </c>
      <c r="L14019" s="57">
        <v>0.44015684310046299</v>
      </c>
      <c r="M14019" s="57">
        <v>0.39435420120445303</v>
      </c>
    </row>
    <row r="14020" spans="1:13" x14ac:dyDescent="0.25">
      <c r="A14020" t="s">
        <v>18223</v>
      </c>
      <c r="B14020" t="s">
        <v>18224</v>
      </c>
      <c r="C14020" s="2" t="s">
        <v>31</v>
      </c>
      <c r="D14020" s="2" t="s">
        <v>289</v>
      </c>
      <c r="E14020" s="2" t="s">
        <v>29028</v>
      </c>
      <c r="F14020" s="56"/>
      <c r="G14020" s="56">
        <v>93.677434482596894</v>
      </c>
      <c r="H14020" s="56"/>
      <c r="I14020" s="56"/>
      <c r="J14020" s="57">
        <v>0.26419265865422598</v>
      </c>
      <c r="K14020" s="57">
        <v>0.32473179237453798</v>
      </c>
      <c r="L14020" s="57">
        <v>0.27200451340009901</v>
      </c>
      <c r="M14020" s="57">
        <v>0.208388816021811</v>
      </c>
    </row>
    <row r="14021" spans="1:13" x14ac:dyDescent="0.25">
      <c r="A14021" t="s">
        <v>8141</v>
      </c>
      <c r="B14021" t="s">
        <v>8142</v>
      </c>
      <c r="C14021" s="2" t="s">
        <v>35</v>
      </c>
      <c r="D14021" s="2" t="s">
        <v>217</v>
      </c>
      <c r="E14021" s="2" t="s">
        <v>29028</v>
      </c>
      <c r="F14021" s="56"/>
      <c r="G14021" s="56">
        <v>96.110333027237701</v>
      </c>
      <c r="H14021" s="56"/>
      <c r="I14021" s="56"/>
      <c r="J14021" s="57">
        <v>0.25728967023919103</v>
      </c>
      <c r="K14021" s="57">
        <v>0.32848230408760898</v>
      </c>
      <c r="L14021" s="57">
        <v>0.248186310880781</v>
      </c>
      <c r="M14021" s="57">
        <v>0.173617016901532</v>
      </c>
    </row>
    <row r="14022" spans="1:13" x14ac:dyDescent="0.25">
      <c r="A14022" t="s">
        <v>20634</v>
      </c>
      <c r="B14022" t="s">
        <v>20635</v>
      </c>
      <c r="C14022" s="2" t="s">
        <v>31</v>
      </c>
      <c r="D14022" s="2" t="s">
        <v>54</v>
      </c>
      <c r="E14022" s="2" t="s">
        <v>29028</v>
      </c>
      <c r="F14022" s="56">
        <v>110.94105556988499</v>
      </c>
      <c r="G14022" s="56">
        <v>102.138784203228</v>
      </c>
      <c r="H14022" s="56">
        <v>91.495800944587799</v>
      </c>
      <c r="I14022" s="56">
        <v>103.023139603654</v>
      </c>
      <c r="J14022" s="57">
        <v>0.43349013114234702</v>
      </c>
      <c r="K14022" s="57">
        <v>0.48077990948344501</v>
      </c>
      <c r="L14022" s="57">
        <v>0.44015684310046299</v>
      </c>
      <c r="M14022" s="57">
        <v>0.39435420120445303</v>
      </c>
    </row>
    <row r="14023" spans="1:13" x14ac:dyDescent="0.25">
      <c r="A14023" t="s">
        <v>13236</v>
      </c>
      <c r="B14023" t="s">
        <v>13237</v>
      </c>
      <c r="C14023" s="2" t="s">
        <v>35</v>
      </c>
      <c r="D14023" s="2" t="s">
        <v>315</v>
      </c>
      <c r="E14023" s="2" t="s">
        <v>29028</v>
      </c>
      <c r="F14023" s="56"/>
      <c r="G14023" s="56">
        <v>94.496601876790805</v>
      </c>
      <c r="H14023" s="56"/>
      <c r="I14023" s="56"/>
      <c r="J14023" s="57">
        <v>0.28700542862559603</v>
      </c>
      <c r="K14023" s="57">
        <v>0.34617770458002201</v>
      </c>
      <c r="L14023" s="57">
        <v>0.27463511493850801</v>
      </c>
      <c r="M14023" s="57">
        <v>0.21901683416810999</v>
      </c>
    </row>
    <row r="14024" spans="1:13" x14ac:dyDescent="0.25">
      <c r="A14024" t="s">
        <v>6646</v>
      </c>
      <c r="B14024" t="s">
        <v>6647</v>
      </c>
      <c r="C14024" s="2" t="s">
        <v>35</v>
      </c>
      <c r="D14024" s="2" t="s">
        <v>83</v>
      </c>
      <c r="E14024" s="2" t="s">
        <v>29028</v>
      </c>
      <c r="F14024" s="56"/>
      <c r="G14024" s="56">
        <v>88.442116257113</v>
      </c>
      <c r="H14024" s="56"/>
      <c r="I14024" s="56"/>
      <c r="J14024" s="57">
        <v>0.27503421792729299</v>
      </c>
      <c r="K14024" s="57">
        <v>0.34031056999696901</v>
      </c>
      <c r="L14024" s="57">
        <v>0.28616302962620499</v>
      </c>
      <c r="M14024" s="57">
        <v>0.21819245681149299</v>
      </c>
    </row>
    <row r="14025" spans="1:13" x14ac:dyDescent="0.25">
      <c r="A14025" t="s">
        <v>18227</v>
      </c>
      <c r="B14025" t="s">
        <v>18228</v>
      </c>
      <c r="C14025" s="2" t="s">
        <v>31</v>
      </c>
      <c r="D14025" s="2" t="s">
        <v>289</v>
      </c>
      <c r="E14025" s="2" t="s">
        <v>29028</v>
      </c>
      <c r="F14025" s="56"/>
      <c r="G14025" s="56">
        <v>93.677434482596894</v>
      </c>
      <c r="H14025" s="56"/>
      <c r="I14025" s="56"/>
      <c r="J14025" s="57">
        <v>0.26419265865422598</v>
      </c>
      <c r="K14025" s="57">
        <v>0.32473179237453798</v>
      </c>
      <c r="L14025" s="57">
        <v>0.27200451340009901</v>
      </c>
      <c r="M14025" s="57">
        <v>0.208388816021811</v>
      </c>
    </row>
    <row r="14026" spans="1:13" x14ac:dyDescent="0.25">
      <c r="A14026" t="s">
        <v>3076</v>
      </c>
      <c r="B14026" t="s">
        <v>3077</v>
      </c>
      <c r="C14026" s="2" t="s">
        <v>35</v>
      </c>
      <c r="D14026" s="2" t="s">
        <v>289</v>
      </c>
      <c r="E14026" s="2" t="s">
        <v>29027</v>
      </c>
      <c r="F14026" s="56">
        <v>107.998401549468</v>
      </c>
      <c r="G14026" s="56">
        <v>123.139311125742</v>
      </c>
      <c r="H14026" s="56">
        <v>115.84551094537601</v>
      </c>
      <c r="I14026" s="56">
        <v>92.112702704694499</v>
      </c>
      <c r="J14026" s="57">
        <v>0.55760164272010204</v>
      </c>
      <c r="K14026" s="57">
        <v>0.63103818392966804</v>
      </c>
      <c r="L14026" s="57">
        <v>0.577460503061203</v>
      </c>
      <c r="M14026" s="57">
        <v>0.50692834436252798</v>
      </c>
    </row>
    <row r="14027" spans="1:13" x14ac:dyDescent="0.25">
      <c r="A14027" t="s">
        <v>23837</v>
      </c>
      <c r="B14027" t="s">
        <v>23838</v>
      </c>
      <c r="C14027" s="2" t="s">
        <v>35</v>
      </c>
      <c r="D14027" s="2" t="s">
        <v>289</v>
      </c>
      <c r="E14027" s="2" t="s">
        <v>29028</v>
      </c>
      <c r="F14027" s="56">
        <v>113.904551632004</v>
      </c>
      <c r="G14027" s="56">
        <v>126.061576340069</v>
      </c>
      <c r="H14027" s="56">
        <v>120.025551735664</v>
      </c>
      <c r="I14027" s="56">
        <v>88.943538435085401</v>
      </c>
      <c r="J14027" s="57">
        <v>0.46211579976916001</v>
      </c>
      <c r="K14027" s="57">
        <v>0.51071438864366003</v>
      </c>
      <c r="L14027" s="57">
        <v>0.47279189193710802</v>
      </c>
      <c r="M14027" s="57">
        <v>0.42455027201094597</v>
      </c>
    </row>
    <row r="14028" spans="1:13" x14ac:dyDescent="0.25">
      <c r="A14028" t="s">
        <v>23829</v>
      </c>
      <c r="B14028" t="s">
        <v>23830</v>
      </c>
      <c r="C14028" s="2" t="s">
        <v>35</v>
      </c>
      <c r="D14028" s="2" t="s">
        <v>289</v>
      </c>
      <c r="E14028" s="2" t="s">
        <v>29028</v>
      </c>
      <c r="F14028" s="56">
        <v>113.904551632004</v>
      </c>
      <c r="G14028" s="56">
        <v>126.061576340069</v>
      </c>
      <c r="H14028" s="56">
        <v>120.025551735664</v>
      </c>
      <c r="I14028" s="56">
        <v>88.943538435085401</v>
      </c>
      <c r="J14028" s="57">
        <v>0.46211579976916001</v>
      </c>
      <c r="K14028" s="57">
        <v>0.51071438864366003</v>
      </c>
      <c r="L14028" s="57">
        <v>0.47279189193710802</v>
      </c>
      <c r="M14028" s="57">
        <v>0.42455027201094597</v>
      </c>
    </row>
    <row r="14029" spans="1:13" x14ac:dyDescent="0.25">
      <c r="A14029" t="s">
        <v>23831</v>
      </c>
      <c r="B14029" t="s">
        <v>23832</v>
      </c>
      <c r="C14029" s="2" t="s">
        <v>35</v>
      </c>
      <c r="D14029" s="2" t="s">
        <v>289</v>
      </c>
      <c r="E14029" s="2" t="s">
        <v>29028</v>
      </c>
      <c r="F14029" s="56">
        <v>113.904551632004</v>
      </c>
      <c r="G14029" s="56">
        <v>126.061576340069</v>
      </c>
      <c r="H14029" s="56">
        <v>120.025551735664</v>
      </c>
      <c r="I14029" s="56">
        <v>88.943538435085401</v>
      </c>
      <c r="J14029" s="57">
        <v>0.46211579976916001</v>
      </c>
      <c r="K14029" s="57">
        <v>0.51071438864366003</v>
      </c>
      <c r="L14029" s="57">
        <v>0.47279189193710802</v>
      </c>
      <c r="M14029" s="57">
        <v>0.42455027201094597</v>
      </c>
    </row>
    <row r="14030" spans="1:13" x14ac:dyDescent="0.25">
      <c r="A14030" t="s">
        <v>3080</v>
      </c>
      <c r="B14030" t="s">
        <v>3081</v>
      </c>
      <c r="C14030" s="2" t="s">
        <v>35</v>
      </c>
      <c r="D14030" s="2" t="s">
        <v>289</v>
      </c>
      <c r="E14030" s="2" t="s">
        <v>29027</v>
      </c>
      <c r="F14030" s="56">
        <v>107.940152113168</v>
      </c>
      <c r="G14030" s="56">
        <v>130.038967478828</v>
      </c>
      <c r="H14030" s="56">
        <v>123.840797339345</v>
      </c>
      <c r="I14030" s="56">
        <v>87.452531911268395</v>
      </c>
      <c r="J14030" s="57">
        <v>0.55490556258905399</v>
      </c>
      <c r="K14030" s="57">
        <v>0.62832897678909005</v>
      </c>
      <c r="L14030" s="57">
        <v>0.55727455825531003</v>
      </c>
      <c r="M14030" s="57">
        <v>0.49414065271725999</v>
      </c>
    </row>
    <row r="14031" spans="1:13" x14ac:dyDescent="0.25">
      <c r="A14031" t="s">
        <v>23835</v>
      </c>
      <c r="B14031" t="s">
        <v>23836</v>
      </c>
      <c r="C14031" s="2" t="s">
        <v>31</v>
      </c>
      <c r="D14031" s="2" t="s">
        <v>289</v>
      </c>
      <c r="E14031" s="2" t="s">
        <v>29028</v>
      </c>
      <c r="F14031" s="56">
        <v>113.904551632004</v>
      </c>
      <c r="G14031" s="56">
        <v>126.061576340069</v>
      </c>
      <c r="H14031" s="56">
        <v>120.025551735664</v>
      </c>
      <c r="I14031" s="56">
        <v>88.943538435085401</v>
      </c>
      <c r="J14031" s="57">
        <v>0.46211579976916001</v>
      </c>
      <c r="K14031" s="57">
        <v>0.51071438864366003</v>
      </c>
      <c r="L14031" s="57">
        <v>0.47279189193710802</v>
      </c>
      <c r="M14031" s="57">
        <v>0.42455027201094597</v>
      </c>
    </row>
    <row r="14032" spans="1:13" x14ac:dyDescent="0.25">
      <c r="A14032" t="s">
        <v>3078</v>
      </c>
      <c r="B14032" t="s">
        <v>3079</v>
      </c>
      <c r="C14032" s="2" t="s">
        <v>31</v>
      </c>
      <c r="D14032" s="2" t="s">
        <v>289</v>
      </c>
      <c r="E14032" s="2" t="s">
        <v>29027</v>
      </c>
      <c r="F14032" s="56">
        <v>119.466038767781</v>
      </c>
      <c r="G14032" s="56">
        <v>129.99663429142299</v>
      </c>
      <c r="H14032" s="56">
        <v>117.39976741935899</v>
      </c>
      <c r="I14032" s="56">
        <v>87.574271968171402</v>
      </c>
      <c r="J14032" s="57">
        <v>0.55488609760400598</v>
      </c>
      <c r="K14032" s="57">
        <v>0.62832640937222495</v>
      </c>
      <c r="L14032" s="57">
        <v>0.57507827435087</v>
      </c>
      <c r="M14032" s="57">
        <v>0.50449234267933396</v>
      </c>
    </row>
    <row r="14033" spans="1:13" x14ac:dyDescent="0.25">
      <c r="A14033" t="s">
        <v>23839</v>
      </c>
      <c r="B14033" t="s">
        <v>23840</v>
      </c>
      <c r="C14033" s="2" t="s">
        <v>35</v>
      </c>
      <c r="D14033" s="2" t="s">
        <v>289</v>
      </c>
      <c r="E14033" s="2" t="s">
        <v>29028</v>
      </c>
      <c r="F14033" s="56">
        <v>113.904551632004</v>
      </c>
      <c r="G14033" s="56">
        <v>126.061576340069</v>
      </c>
      <c r="H14033" s="56">
        <v>120.025551735664</v>
      </c>
      <c r="I14033" s="56">
        <v>88.943538435085401</v>
      </c>
      <c r="J14033" s="57">
        <v>0.46211579976916001</v>
      </c>
      <c r="K14033" s="57">
        <v>0.51071438864366003</v>
      </c>
      <c r="L14033" s="57">
        <v>0.47279189193710802</v>
      </c>
      <c r="M14033" s="57">
        <v>0.42455027201094597</v>
      </c>
    </row>
    <row r="14034" spans="1:13" x14ac:dyDescent="0.25">
      <c r="A14034" t="s">
        <v>23833</v>
      </c>
      <c r="B14034" t="s">
        <v>23834</v>
      </c>
      <c r="C14034" s="2" t="s">
        <v>35</v>
      </c>
      <c r="D14034" s="2" t="s">
        <v>289</v>
      </c>
      <c r="E14034" s="2" t="s">
        <v>29028</v>
      </c>
      <c r="F14034" s="56">
        <v>113.904551632004</v>
      </c>
      <c r="G14034" s="56">
        <v>126.061576340069</v>
      </c>
      <c r="H14034" s="56">
        <v>120.025551735664</v>
      </c>
      <c r="I14034" s="56">
        <v>88.943538435085401</v>
      </c>
      <c r="J14034" s="57">
        <v>0.46211579976916001</v>
      </c>
      <c r="K14034" s="57">
        <v>0.51071438864366003</v>
      </c>
      <c r="L14034" s="57">
        <v>0.47279189193710802</v>
      </c>
      <c r="M14034" s="57">
        <v>0.42455027201094597</v>
      </c>
    </row>
    <row r="14035" spans="1:13" x14ac:dyDescent="0.25">
      <c r="A14035" t="s">
        <v>29396</v>
      </c>
      <c r="B14035" t="s">
        <v>29397</v>
      </c>
      <c r="C14035" s="2" t="s">
        <v>31</v>
      </c>
      <c r="D14035" s="2" t="s">
        <v>29159</v>
      </c>
      <c r="E14035" s="2" t="s">
        <v>29028</v>
      </c>
      <c r="F14035" s="56">
        <v>109.167145036862</v>
      </c>
      <c r="G14035" s="56">
        <v>118.547544441338</v>
      </c>
      <c r="H14035" s="56">
        <v>116.677386389532</v>
      </c>
      <c r="I14035" s="56">
        <v>94.821090010453901</v>
      </c>
      <c r="J14035" s="57">
        <v>0.343606813412625</v>
      </c>
      <c r="K14035" s="57">
        <v>0.38795725144041399</v>
      </c>
      <c r="L14035" s="57">
        <v>0.35438874711438201</v>
      </c>
      <c r="M14035" s="57">
        <v>0.30815305814938498</v>
      </c>
    </row>
    <row r="14036" spans="1:13" x14ac:dyDescent="0.25">
      <c r="A14036" t="s">
        <v>29404</v>
      </c>
      <c r="B14036" t="s">
        <v>29405</v>
      </c>
      <c r="C14036" s="2" t="s">
        <v>35</v>
      </c>
      <c r="D14036" s="2" t="s">
        <v>29159</v>
      </c>
      <c r="E14036" s="2" t="s">
        <v>29028</v>
      </c>
      <c r="F14036" s="56">
        <v>109.167145036862</v>
      </c>
      <c r="G14036" s="56">
        <v>118.547544441338</v>
      </c>
      <c r="H14036" s="56">
        <v>116.677386389532</v>
      </c>
      <c r="I14036" s="56">
        <v>94.821090010453901</v>
      </c>
      <c r="J14036" s="57">
        <v>0.343606813412625</v>
      </c>
      <c r="K14036" s="57">
        <v>0.38795725144041399</v>
      </c>
      <c r="L14036" s="57">
        <v>0.35438874711438201</v>
      </c>
      <c r="M14036" s="57">
        <v>0.30815305814938498</v>
      </c>
    </row>
    <row r="14037" spans="1:13" x14ac:dyDescent="0.25">
      <c r="A14037" t="s">
        <v>29394</v>
      </c>
      <c r="B14037" t="s">
        <v>29395</v>
      </c>
      <c r="C14037" s="2" t="s">
        <v>31</v>
      </c>
      <c r="D14037" s="2" t="s">
        <v>29159</v>
      </c>
      <c r="E14037" s="2" t="s">
        <v>29028</v>
      </c>
      <c r="F14037" s="56">
        <v>109.167145036862</v>
      </c>
      <c r="G14037" s="56">
        <v>118.547544441338</v>
      </c>
      <c r="H14037" s="56">
        <v>116.677386389532</v>
      </c>
      <c r="I14037" s="56">
        <v>94.821090010453901</v>
      </c>
      <c r="J14037" s="57">
        <v>0.343606813412625</v>
      </c>
      <c r="K14037" s="57">
        <v>0.38795725144041399</v>
      </c>
      <c r="L14037" s="57">
        <v>0.35438874711438201</v>
      </c>
      <c r="M14037" s="57">
        <v>0.30815305814938498</v>
      </c>
    </row>
    <row r="14038" spans="1:13" x14ac:dyDescent="0.25">
      <c r="A14038" t="s">
        <v>29398</v>
      </c>
      <c r="B14038" t="s">
        <v>29399</v>
      </c>
      <c r="C14038" s="2" t="s">
        <v>31</v>
      </c>
      <c r="D14038" s="2" t="s">
        <v>29159</v>
      </c>
      <c r="E14038" s="2" t="s">
        <v>29028</v>
      </c>
      <c r="F14038" s="56">
        <v>109.167145036862</v>
      </c>
      <c r="G14038" s="56">
        <v>118.547544441338</v>
      </c>
      <c r="H14038" s="56">
        <v>116.677386389532</v>
      </c>
      <c r="I14038" s="56">
        <v>94.821090010453901</v>
      </c>
      <c r="J14038" s="57">
        <v>0.343606813412625</v>
      </c>
      <c r="K14038" s="57">
        <v>0.38795725144041399</v>
      </c>
      <c r="L14038" s="57">
        <v>0.35438874711438201</v>
      </c>
      <c r="M14038" s="57">
        <v>0.30815305814938498</v>
      </c>
    </row>
    <row r="14039" spans="1:13" x14ac:dyDescent="0.25">
      <c r="A14039" t="s">
        <v>29402</v>
      </c>
      <c r="B14039" t="s">
        <v>29403</v>
      </c>
      <c r="C14039" s="2" t="s">
        <v>31</v>
      </c>
      <c r="D14039" s="2" t="s">
        <v>29159</v>
      </c>
      <c r="E14039" s="2" t="s">
        <v>29028</v>
      </c>
      <c r="F14039" s="56">
        <v>109.167145036862</v>
      </c>
      <c r="G14039" s="56">
        <v>118.547544441338</v>
      </c>
      <c r="H14039" s="56">
        <v>116.677386389532</v>
      </c>
      <c r="I14039" s="56">
        <v>94.821090010453901</v>
      </c>
      <c r="J14039" s="57">
        <v>0.343606813412625</v>
      </c>
      <c r="K14039" s="57">
        <v>0.38795725144041399</v>
      </c>
      <c r="L14039" s="57">
        <v>0.35438874711438201</v>
      </c>
      <c r="M14039" s="57">
        <v>0.30815305814938498</v>
      </c>
    </row>
    <row r="14040" spans="1:13" x14ac:dyDescent="0.25">
      <c r="A14040" t="s">
        <v>29406</v>
      </c>
      <c r="B14040" t="s">
        <v>29407</v>
      </c>
      <c r="C14040" s="2" t="s">
        <v>35</v>
      </c>
      <c r="D14040" s="2" t="s">
        <v>29159</v>
      </c>
      <c r="E14040" s="2" t="s">
        <v>29028</v>
      </c>
      <c r="F14040" s="56">
        <v>109.167145036862</v>
      </c>
      <c r="G14040" s="56">
        <v>118.547544441338</v>
      </c>
      <c r="H14040" s="56">
        <v>116.677386389532</v>
      </c>
      <c r="I14040" s="56">
        <v>94.821090010453901</v>
      </c>
      <c r="J14040" s="57">
        <v>0.343606813412625</v>
      </c>
      <c r="K14040" s="57">
        <v>0.38795725144041399</v>
      </c>
      <c r="L14040" s="57">
        <v>0.35438874711438201</v>
      </c>
      <c r="M14040" s="57">
        <v>0.30815305814938498</v>
      </c>
    </row>
    <row r="14041" spans="1:13" x14ac:dyDescent="0.25">
      <c r="A14041" t="s">
        <v>29408</v>
      </c>
      <c r="B14041" t="s">
        <v>29409</v>
      </c>
      <c r="C14041" s="2" t="s">
        <v>35</v>
      </c>
      <c r="D14041" s="2" t="s">
        <v>29159</v>
      </c>
      <c r="E14041" s="2" t="s">
        <v>29028</v>
      </c>
      <c r="F14041" s="56">
        <v>109.167145036862</v>
      </c>
      <c r="G14041" s="56">
        <v>118.547544441338</v>
      </c>
      <c r="H14041" s="56">
        <v>116.677386389532</v>
      </c>
      <c r="I14041" s="56">
        <v>94.821090010453901</v>
      </c>
      <c r="J14041" s="57">
        <v>0.343606813412625</v>
      </c>
      <c r="K14041" s="57">
        <v>0.38795725144041399</v>
      </c>
      <c r="L14041" s="57">
        <v>0.35438874711438201</v>
      </c>
      <c r="M14041" s="57">
        <v>0.30815305814938498</v>
      </c>
    </row>
    <row r="14042" spans="1:13" x14ac:dyDescent="0.25">
      <c r="A14042" t="s">
        <v>29410</v>
      </c>
      <c r="B14042" t="s">
        <v>29411</v>
      </c>
      <c r="C14042" s="2" t="s">
        <v>35</v>
      </c>
      <c r="D14042" s="2" t="s">
        <v>29159</v>
      </c>
      <c r="E14042" s="2" t="s">
        <v>29028</v>
      </c>
      <c r="F14042" s="56">
        <v>109.167145036862</v>
      </c>
      <c r="G14042" s="56">
        <v>118.547544441338</v>
      </c>
      <c r="H14042" s="56">
        <v>116.677386389532</v>
      </c>
      <c r="I14042" s="56">
        <v>94.821090010453901</v>
      </c>
      <c r="J14042" s="57">
        <v>0.343606813412625</v>
      </c>
      <c r="K14042" s="57">
        <v>0.38795725144041399</v>
      </c>
      <c r="L14042" s="57">
        <v>0.35438874711438201</v>
      </c>
      <c r="M14042" s="57">
        <v>0.30815305814938498</v>
      </c>
    </row>
    <row r="14043" spans="1:13" x14ac:dyDescent="0.25">
      <c r="A14043" t="s">
        <v>29400</v>
      </c>
      <c r="B14043" t="s">
        <v>29401</v>
      </c>
      <c r="C14043" s="2" t="s">
        <v>31</v>
      </c>
      <c r="D14043" s="2" t="s">
        <v>29159</v>
      </c>
      <c r="E14043" s="2" t="s">
        <v>29028</v>
      </c>
      <c r="F14043" s="56">
        <v>109.167145036862</v>
      </c>
      <c r="G14043" s="56">
        <v>118.547544441338</v>
      </c>
      <c r="H14043" s="56">
        <v>116.677386389532</v>
      </c>
      <c r="I14043" s="56">
        <v>94.821090010453901</v>
      </c>
      <c r="J14043" s="57">
        <v>0.343606813412625</v>
      </c>
      <c r="K14043" s="57">
        <v>0.38795725144041399</v>
      </c>
      <c r="L14043" s="57">
        <v>0.35438874711438201</v>
      </c>
      <c r="M14043" s="57">
        <v>0.30815305814938498</v>
      </c>
    </row>
    <row r="14044" spans="1:13" x14ac:dyDescent="0.25">
      <c r="A14044" t="s">
        <v>29033</v>
      </c>
      <c r="B14044" t="s">
        <v>29034</v>
      </c>
      <c r="C14044" s="2" t="s">
        <v>31</v>
      </c>
      <c r="D14044" s="2" t="s">
        <v>80</v>
      </c>
      <c r="E14044" s="2" t="s">
        <v>29028</v>
      </c>
      <c r="F14044" s="56"/>
      <c r="G14044" s="56">
        <v>93.913019759162196</v>
      </c>
      <c r="H14044" s="56"/>
      <c r="I14044" s="56"/>
      <c r="J14044" s="57">
        <v>0.28202705658454102</v>
      </c>
      <c r="K14044" s="57">
        <v>0.335767086896258</v>
      </c>
      <c r="L14044" s="57">
        <v>0.29457682256373802</v>
      </c>
      <c r="M14044" s="57">
        <v>0.23774196689119001</v>
      </c>
    </row>
    <row r="14045" spans="1:13" x14ac:dyDescent="0.25">
      <c r="A14045" t="s">
        <v>734</v>
      </c>
      <c r="B14045" t="s">
        <v>735</v>
      </c>
      <c r="C14045" s="2" t="s">
        <v>35</v>
      </c>
      <c r="D14045" s="2" t="s">
        <v>312</v>
      </c>
      <c r="E14045" s="2" t="s">
        <v>29027</v>
      </c>
      <c r="F14045" s="56">
        <v>119.792477099865</v>
      </c>
      <c r="G14045" s="56">
        <v>126.74870524746299</v>
      </c>
      <c r="H14045" s="56">
        <v>135.079175109781</v>
      </c>
      <c r="I14045" s="56">
        <v>86.431171913350397</v>
      </c>
      <c r="J14045" s="57">
        <v>0.71226891757249</v>
      </c>
      <c r="K14045" s="57">
        <v>0.77309462838197895</v>
      </c>
      <c r="L14045" s="57">
        <v>0.72137271073128295</v>
      </c>
      <c r="M14045" s="57">
        <v>0.66355590632847705</v>
      </c>
    </row>
    <row r="14046" spans="1:13" x14ac:dyDescent="0.25">
      <c r="A14046" t="s">
        <v>13396</v>
      </c>
      <c r="B14046" t="s">
        <v>13397</v>
      </c>
      <c r="C14046" s="2" t="s">
        <v>35</v>
      </c>
      <c r="D14046" s="2" t="s">
        <v>39</v>
      </c>
      <c r="E14046" s="2" t="s">
        <v>29028</v>
      </c>
      <c r="F14046" s="56">
        <v>106.006870655029</v>
      </c>
      <c r="G14046" s="56">
        <v>113.020223646625</v>
      </c>
      <c r="H14046" s="56">
        <v>104.092983218892</v>
      </c>
      <c r="I14046" s="56"/>
      <c r="J14046" s="57">
        <v>0.34019530430571399</v>
      </c>
      <c r="K14046" s="57">
        <v>0.383358492024372</v>
      </c>
      <c r="L14046" s="57">
        <v>0.34940754603144503</v>
      </c>
      <c r="M14046" s="57">
        <v>0.29858193668921201</v>
      </c>
    </row>
    <row r="14047" spans="1:13" x14ac:dyDescent="0.25">
      <c r="A14047" t="s">
        <v>8259</v>
      </c>
      <c r="B14047" t="s">
        <v>8260</v>
      </c>
      <c r="C14047" s="2" t="s">
        <v>35</v>
      </c>
      <c r="D14047" s="2" t="s">
        <v>32</v>
      </c>
      <c r="E14047" s="2" t="s">
        <v>29028</v>
      </c>
      <c r="F14047" s="56">
        <v>95.355095568084096</v>
      </c>
      <c r="G14047" s="56">
        <v>108.56350636198199</v>
      </c>
      <c r="H14047" s="56">
        <v>112.776372103611</v>
      </c>
      <c r="I14047" s="56">
        <v>104.99343885861001</v>
      </c>
      <c r="J14047" s="57">
        <v>0.45157411033519002</v>
      </c>
      <c r="K14047" s="57">
        <v>0.48623457865797598</v>
      </c>
      <c r="L14047" s="57">
        <v>0.4591125623774</v>
      </c>
      <c r="M14047" s="57">
        <v>0.41941349796394001</v>
      </c>
    </row>
    <row r="14048" spans="1:13" x14ac:dyDescent="0.25">
      <c r="A14048" t="s">
        <v>5826</v>
      </c>
      <c r="B14048" t="s">
        <v>5827</v>
      </c>
      <c r="C14048" s="2" t="s">
        <v>31</v>
      </c>
      <c r="D14048" s="2" t="s">
        <v>4449</v>
      </c>
      <c r="E14048" s="2" t="s">
        <v>29028</v>
      </c>
      <c r="F14048" s="56"/>
      <c r="G14048" s="56">
        <v>92.511265590467701</v>
      </c>
      <c r="H14048" s="56"/>
      <c r="I14048" s="56"/>
      <c r="J14048" s="57">
        <v>0.24158400035292399</v>
      </c>
      <c r="K14048" s="57">
        <v>0.30373373238360102</v>
      </c>
      <c r="L14048" s="57">
        <v>0.24865639264539299</v>
      </c>
      <c r="M14048" s="57">
        <v>0.171319152994163</v>
      </c>
    </row>
    <row r="14049" spans="1:13" x14ac:dyDescent="0.25">
      <c r="A14049" t="s">
        <v>5006</v>
      </c>
      <c r="B14049" t="s">
        <v>5007</v>
      </c>
      <c r="C14049" s="2" t="s">
        <v>35</v>
      </c>
      <c r="D14049" s="2" t="s">
        <v>4176</v>
      </c>
      <c r="E14049" s="2" t="s">
        <v>29028</v>
      </c>
      <c r="F14049" s="56">
        <v>96.340837282483704</v>
      </c>
      <c r="G14049" s="56">
        <v>95.522302970006805</v>
      </c>
      <c r="H14049" s="56">
        <v>87.521901563328697</v>
      </c>
      <c r="I14049" s="56">
        <v>101.316379622632</v>
      </c>
      <c r="J14049" s="57">
        <v>0.42125753493714102</v>
      </c>
      <c r="K14049" s="57">
        <v>0.49404128750403398</v>
      </c>
      <c r="L14049" s="57">
        <v>0.43969746209427901</v>
      </c>
      <c r="M14049" s="57">
        <v>0.37103741370905302</v>
      </c>
    </row>
    <row r="14050" spans="1:13" x14ac:dyDescent="0.25">
      <c r="A14050" t="s">
        <v>1408</v>
      </c>
      <c r="B14050" t="s">
        <v>1409</v>
      </c>
      <c r="C14050" s="2" t="s">
        <v>31</v>
      </c>
      <c r="D14050" s="2" t="s">
        <v>54</v>
      </c>
      <c r="E14050" s="2" t="s">
        <v>29027</v>
      </c>
      <c r="F14050" s="56">
        <v>109.63901805313201</v>
      </c>
      <c r="G14050" s="56">
        <v>98.736265929729697</v>
      </c>
      <c r="H14050" s="56">
        <v>87.128039943761905</v>
      </c>
      <c r="I14050" s="56">
        <v>112.687351093617</v>
      </c>
      <c r="J14050" s="57">
        <v>0.43344154544856101</v>
      </c>
      <c r="K14050" s="57">
        <v>0.53130585172188005</v>
      </c>
      <c r="L14050" s="57">
        <v>0.461293616027878</v>
      </c>
      <c r="M14050" s="57">
        <v>0.38141656690693498</v>
      </c>
    </row>
    <row r="14051" spans="1:13" x14ac:dyDescent="0.25">
      <c r="A14051" t="s">
        <v>1406</v>
      </c>
      <c r="B14051" t="s">
        <v>1407</v>
      </c>
      <c r="C14051" s="2" t="s">
        <v>31</v>
      </c>
      <c r="D14051" s="2" t="s">
        <v>54</v>
      </c>
      <c r="E14051" s="2" t="s">
        <v>29027</v>
      </c>
      <c r="F14051" s="56">
        <v>106.691468041981</v>
      </c>
      <c r="G14051" s="56">
        <v>89.429838789108203</v>
      </c>
      <c r="H14051" s="56">
        <v>81.868233209730903</v>
      </c>
      <c r="I14051" s="56">
        <v>100.87695292638</v>
      </c>
      <c r="J14051" s="57">
        <v>0.43344154544856101</v>
      </c>
      <c r="K14051" s="57">
        <v>0.53130585172188005</v>
      </c>
      <c r="L14051" s="57">
        <v>0.461293616027878</v>
      </c>
      <c r="M14051" s="57">
        <v>0.36389269684165099</v>
      </c>
    </row>
    <row r="14052" spans="1:13" x14ac:dyDescent="0.25">
      <c r="A14052" t="s">
        <v>13766</v>
      </c>
      <c r="B14052" t="s">
        <v>13767</v>
      </c>
      <c r="C14052" s="2" t="s">
        <v>35</v>
      </c>
      <c r="D14052" s="2" t="s">
        <v>54</v>
      </c>
      <c r="E14052" s="2" t="s">
        <v>29028</v>
      </c>
      <c r="F14052" s="56"/>
      <c r="G14052" s="56">
        <v>93.394290467205593</v>
      </c>
      <c r="H14052" s="56"/>
      <c r="I14052" s="56"/>
      <c r="J14052" s="57">
        <v>0.24350544657555401</v>
      </c>
      <c r="K14052" s="57">
        <v>0.31283896970467501</v>
      </c>
      <c r="L14052" s="57">
        <v>0.26491983090113203</v>
      </c>
      <c r="M14052" s="57">
        <v>0.18865693384827001</v>
      </c>
    </row>
    <row r="14053" spans="1:13" x14ac:dyDescent="0.25">
      <c r="A14053" t="s">
        <v>13770</v>
      </c>
      <c r="B14053" t="s">
        <v>13771</v>
      </c>
      <c r="C14053" s="2" t="s">
        <v>31</v>
      </c>
      <c r="D14053" s="2" t="s">
        <v>54</v>
      </c>
      <c r="E14053" s="2" t="s">
        <v>29028</v>
      </c>
      <c r="F14053" s="56"/>
      <c r="G14053" s="56">
        <v>93.394290467205593</v>
      </c>
      <c r="H14053" s="56"/>
      <c r="I14053" s="56"/>
      <c r="J14053" s="57">
        <v>0.24350544657555401</v>
      </c>
      <c r="K14053" s="57">
        <v>0.31283896970467501</v>
      </c>
      <c r="L14053" s="57">
        <v>0.26491983090113203</v>
      </c>
      <c r="M14053" s="57">
        <v>0.18865693384827001</v>
      </c>
    </row>
    <row r="14054" spans="1:13" x14ac:dyDescent="0.25">
      <c r="A14054" t="s">
        <v>13772</v>
      </c>
      <c r="B14054" t="s">
        <v>13773</v>
      </c>
      <c r="C14054" s="2" t="s">
        <v>31</v>
      </c>
      <c r="D14054" s="2" t="s">
        <v>54</v>
      </c>
      <c r="E14054" s="2" t="s">
        <v>29028</v>
      </c>
      <c r="F14054" s="56"/>
      <c r="G14054" s="56">
        <v>93.394290467205593</v>
      </c>
      <c r="H14054" s="56"/>
      <c r="I14054" s="56"/>
      <c r="J14054" s="57">
        <v>0.24350544657555401</v>
      </c>
      <c r="K14054" s="57">
        <v>0.31283896970467501</v>
      </c>
      <c r="L14054" s="57">
        <v>0.26491983090113203</v>
      </c>
      <c r="M14054" s="57">
        <v>0.18865693384827001</v>
      </c>
    </row>
    <row r="14055" spans="1:13" x14ac:dyDescent="0.25">
      <c r="A14055" t="s">
        <v>13768</v>
      </c>
      <c r="B14055" t="s">
        <v>13769</v>
      </c>
      <c r="C14055" s="2" t="s">
        <v>35</v>
      </c>
      <c r="D14055" s="2" t="s">
        <v>54</v>
      </c>
      <c r="E14055" s="2" t="s">
        <v>29028</v>
      </c>
      <c r="F14055" s="56"/>
      <c r="G14055" s="56">
        <v>93.394290467205593</v>
      </c>
      <c r="H14055" s="56"/>
      <c r="I14055" s="56"/>
      <c r="J14055" s="57">
        <v>0.24350544657555401</v>
      </c>
      <c r="K14055" s="57">
        <v>0.31283896970467501</v>
      </c>
      <c r="L14055" s="57">
        <v>0.26491983090113203</v>
      </c>
      <c r="M14055" s="57">
        <v>0.18865693384827001</v>
      </c>
    </row>
    <row r="14056" spans="1:13" x14ac:dyDescent="0.25">
      <c r="A14056" t="s">
        <v>21876</v>
      </c>
      <c r="B14056" t="s">
        <v>21877</v>
      </c>
      <c r="C14056" s="2" t="s">
        <v>35</v>
      </c>
      <c r="D14056" s="2" t="s">
        <v>83</v>
      </c>
      <c r="E14056" s="2" t="s">
        <v>29028</v>
      </c>
      <c r="F14056" s="56">
        <v>107.50202326215199</v>
      </c>
      <c r="G14056" s="56">
        <v>111.97890810809101</v>
      </c>
      <c r="H14056" s="56">
        <v>98.001329170808404</v>
      </c>
      <c r="I14056" s="56"/>
      <c r="J14056" s="57">
        <v>0.31990726165998001</v>
      </c>
      <c r="K14056" s="57">
        <v>0.35732469995798599</v>
      </c>
      <c r="L14056" s="57">
        <v>0.32843726291964598</v>
      </c>
      <c r="M14056" s="57">
        <v>0.28119494485282998</v>
      </c>
    </row>
    <row r="14057" spans="1:13" x14ac:dyDescent="0.25">
      <c r="A14057" t="s">
        <v>16543</v>
      </c>
      <c r="B14057" t="s">
        <v>16544</v>
      </c>
      <c r="C14057" s="2" t="s">
        <v>31</v>
      </c>
      <c r="D14057" s="2" t="s">
        <v>80</v>
      </c>
      <c r="E14057" s="2" t="s">
        <v>29028</v>
      </c>
      <c r="F14057" s="56">
        <v>98.625983506685998</v>
      </c>
      <c r="G14057" s="56">
        <v>91.946252843067498</v>
      </c>
      <c r="H14057" s="56">
        <v>94.407949703402807</v>
      </c>
      <c r="I14057" s="56"/>
      <c r="J14057" s="57">
        <v>0.30191302072042803</v>
      </c>
      <c r="K14057" s="57">
        <v>0.34980884517038302</v>
      </c>
      <c r="L14057" s="57">
        <v>0.31095366495713</v>
      </c>
      <c r="M14057" s="57">
        <v>0.26049696367548297</v>
      </c>
    </row>
    <row r="14058" spans="1:13" x14ac:dyDescent="0.25">
      <c r="A14058" t="s">
        <v>16549</v>
      </c>
      <c r="B14058" t="s">
        <v>16550</v>
      </c>
      <c r="C14058" s="2" t="s">
        <v>31</v>
      </c>
      <c r="D14058" s="2" t="s">
        <v>80</v>
      </c>
      <c r="E14058" s="2" t="s">
        <v>29028</v>
      </c>
      <c r="F14058" s="56">
        <v>98.625983506685998</v>
      </c>
      <c r="G14058" s="56">
        <v>91.946252843067498</v>
      </c>
      <c r="H14058" s="56">
        <v>94.407949703402807</v>
      </c>
      <c r="I14058" s="56"/>
      <c r="J14058" s="57">
        <v>0.30191302072042803</v>
      </c>
      <c r="K14058" s="57">
        <v>0.34980884517038302</v>
      </c>
      <c r="L14058" s="57">
        <v>0.31095366495713</v>
      </c>
      <c r="M14058" s="57">
        <v>0.26049696367548297</v>
      </c>
    </row>
    <row r="14059" spans="1:13" x14ac:dyDescent="0.25">
      <c r="A14059" t="s">
        <v>16559</v>
      </c>
      <c r="B14059" t="s">
        <v>16560</v>
      </c>
      <c r="C14059" s="2" t="s">
        <v>35</v>
      </c>
      <c r="D14059" s="2" t="s">
        <v>80</v>
      </c>
      <c r="E14059" s="2" t="s">
        <v>29028</v>
      </c>
      <c r="F14059" s="56">
        <v>98.625983506685998</v>
      </c>
      <c r="G14059" s="56">
        <v>91.946252843067498</v>
      </c>
      <c r="H14059" s="56">
        <v>94.407949703402807</v>
      </c>
      <c r="I14059" s="56"/>
      <c r="J14059" s="57">
        <v>0.30191302072042803</v>
      </c>
      <c r="K14059" s="57">
        <v>0.34980884517038302</v>
      </c>
      <c r="L14059" s="57">
        <v>0.31095366495713</v>
      </c>
      <c r="M14059" s="57">
        <v>0.26049696367548297</v>
      </c>
    </row>
    <row r="14060" spans="1:13" x14ac:dyDescent="0.25">
      <c r="A14060" t="s">
        <v>16553</v>
      </c>
      <c r="B14060" t="s">
        <v>16554</v>
      </c>
      <c r="C14060" s="2" t="s">
        <v>35</v>
      </c>
      <c r="D14060" s="2" t="s">
        <v>80</v>
      </c>
      <c r="E14060" s="2" t="s">
        <v>29028</v>
      </c>
      <c r="F14060" s="56">
        <v>98.625983506685998</v>
      </c>
      <c r="G14060" s="56">
        <v>91.946252843067498</v>
      </c>
      <c r="H14060" s="56">
        <v>94.407949703402807</v>
      </c>
      <c r="I14060" s="56"/>
      <c r="J14060" s="57">
        <v>0.30191302072042803</v>
      </c>
      <c r="K14060" s="57">
        <v>0.34980884517038302</v>
      </c>
      <c r="L14060" s="57">
        <v>0.31095366495713</v>
      </c>
      <c r="M14060" s="57">
        <v>0.26049696367548297</v>
      </c>
    </row>
    <row r="14061" spans="1:13" x14ac:dyDescent="0.25">
      <c r="A14061" t="s">
        <v>16555</v>
      </c>
      <c r="B14061" t="s">
        <v>16556</v>
      </c>
      <c r="C14061" s="2" t="s">
        <v>35</v>
      </c>
      <c r="D14061" s="2" t="s">
        <v>80</v>
      </c>
      <c r="E14061" s="2" t="s">
        <v>29028</v>
      </c>
      <c r="F14061" s="56">
        <v>98.625983506685998</v>
      </c>
      <c r="G14061" s="56">
        <v>91.946252843067498</v>
      </c>
      <c r="H14061" s="56">
        <v>94.407949703402807</v>
      </c>
      <c r="I14061" s="56"/>
      <c r="J14061" s="57">
        <v>0.30191302072042803</v>
      </c>
      <c r="K14061" s="57">
        <v>0.34980884517038302</v>
      </c>
      <c r="L14061" s="57">
        <v>0.31095366495713</v>
      </c>
      <c r="M14061" s="57">
        <v>0.26049696367548297</v>
      </c>
    </row>
    <row r="14062" spans="1:13" x14ac:dyDescent="0.25">
      <c r="A14062" t="s">
        <v>16545</v>
      </c>
      <c r="B14062" t="s">
        <v>16546</v>
      </c>
      <c r="C14062" s="2" t="s">
        <v>31</v>
      </c>
      <c r="D14062" s="2" t="s">
        <v>80</v>
      </c>
      <c r="E14062" s="2" t="s">
        <v>29028</v>
      </c>
      <c r="F14062" s="56">
        <v>98.625983506685998</v>
      </c>
      <c r="G14062" s="56">
        <v>91.946252843067498</v>
      </c>
      <c r="H14062" s="56">
        <v>94.407949703402807</v>
      </c>
      <c r="I14062" s="56"/>
      <c r="J14062" s="57">
        <v>0.30191302072042803</v>
      </c>
      <c r="K14062" s="57">
        <v>0.34980884517038302</v>
      </c>
      <c r="L14062" s="57">
        <v>0.31095366495713</v>
      </c>
      <c r="M14062" s="57">
        <v>0.26049696367548297</v>
      </c>
    </row>
    <row r="14063" spans="1:13" x14ac:dyDescent="0.25">
      <c r="A14063" t="s">
        <v>23513</v>
      </c>
      <c r="B14063" t="s">
        <v>23514</v>
      </c>
      <c r="C14063" s="2" t="s">
        <v>31</v>
      </c>
      <c r="D14063" s="2" t="s">
        <v>315</v>
      </c>
      <c r="E14063" s="2" t="s">
        <v>29028</v>
      </c>
      <c r="F14063" s="56">
        <v>100.115073576356</v>
      </c>
      <c r="G14063" s="56">
        <v>91.344287982047106</v>
      </c>
      <c r="H14063" s="56">
        <v>91.088316318283603</v>
      </c>
      <c r="I14063" s="56"/>
      <c r="J14063" s="57">
        <v>0.32618306424223098</v>
      </c>
      <c r="K14063" s="57">
        <v>0.36880345964356598</v>
      </c>
      <c r="L14063" s="57">
        <v>0.334680564274908</v>
      </c>
      <c r="M14063" s="57">
        <v>0.28735663814908202</v>
      </c>
    </row>
    <row r="14064" spans="1:13" x14ac:dyDescent="0.25">
      <c r="A14064" t="s">
        <v>23515</v>
      </c>
      <c r="B14064" t="s">
        <v>23516</v>
      </c>
      <c r="C14064" s="2" t="s">
        <v>31</v>
      </c>
      <c r="D14064" s="2" t="s">
        <v>315</v>
      </c>
      <c r="E14064" s="2" t="s">
        <v>29028</v>
      </c>
      <c r="F14064" s="56">
        <v>100.115073576356</v>
      </c>
      <c r="G14064" s="56">
        <v>91.344287982047106</v>
      </c>
      <c r="H14064" s="56">
        <v>91.088316318283603</v>
      </c>
      <c r="I14064" s="56"/>
      <c r="J14064" s="57">
        <v>0.32618306424223098</v>
      </c>
      <c r="K14064" s="57">
        <v>0.36880345964356598</v>
      </c>
      <c r="L14064" s="57">
        <v>0.334680564274908</v>
      </c>
      <c r="M14064" s="57">
        <v>0.28735663814908202</v>
      </c>
    </row>
    <row r="14065" spans="1:13" x14ac:dyDescent="0.25">
      <c r="A14065" t="s">
        <v>23519</v>
      </c>
      <c r="B14065" t="s">
        <v>23520</v>
      </c>
      <c r="C14065" s="2" t="s">
        <v>35</v>
      </c>
      <c r="D14065" s="2" t="s">
        <v>315</v>
      </c>
      <c r="E14065" s="2" t="s">
        <v>29028</v>
      </c>
      <c r="F14065" s="56">
        <v>100.115073576356</v>
      </c>
      <c r="G14065" s="56">
        <v>91.344287982047106</v>
      </c>
      <c r="H14065" s="56">
        <v>91.088316318283603</v>
      </c>
      <c r="I14065" s="56"/>
      <c r="J14065" s="57">
        <v>0.32618306424223098</v>
      </c>
      <c r="K14065" s="57">
        <v>0.36880345964356598</v>
      </c>
      <c r="L14065" s="57">
        <v>0.334680564274908</v>
      </c>
      <c r="M14065" s="57">
        <v>0.28735663814908202</v>
      </c>
    </row>
    <row r="14066" spans="1:13" x14ac:dyDescent="0.25">
      <c r="A14066" t="s">
        <v>23517</v>
      </c>
      <c r="B14066" t="s">
        <v>23518</v>
      </c>
      <c r="C14066" s="2" t="s">
        <v>31</v>
      </c>
      <c r="D14066" s="2" t="s">
        <v>315</v>
      </c>
      <c r="E14066" s="2" t="s">
        <v>29028</v>
      </c>
      <c r="F14066" s="56">
        <v>100.115073576356</v>
      </c>
      <c r="G14066" s="56">
        <v>91.344287982047106</v>
      </c>
      <c r="H14066" s="56">
        <v>91.088316318283603</v>
      </c>
      <c r="I14066" s="56"/>
      <c r="J14066" s="57">
        <v>0.32618306424223098</v>
      </c>
      <c r="K14066" s="57">
        <v>0.36880345964356598</v>
      </c>
      <c r="L14066" s="57">
        <v>0.334680564274908</v>
      </c>
      <c r="M14066" s="57">
        <v>0.28735663814908202</v>
      </c>
    </row>
    <row r="14067" spans="1:13" x14ac:dyDescent="0.25">
      <c r="A14067" t="s">
        <v>16547</v>
      </c>
      <c r="B14067" t="s">
        <v>16548</v>
      </c>
      <c r="C14067" s="2" t="s">
        <v>31</v>
      </c>
      <c r="D14067" s="2" t="s">
        <v>80</v>
      </c>
      <c r="E14067" s="2" t="s">
        <v>29028</v>
      </c>
      <c r="F14067" s="56">
        <v>98.625983506685998</v>
      </c>
      <c r="G14067" s="56">
        <v>91.946252843067498</v>
      </c>
      <c r="H14067" s="56">
        <v>94.407949703402807</v>
      </c>
      <c r="I14067" s="56"/>
      <c r="J14067" s="57">
        <v>0.30191302072042803</v>
      </c>
      <c r="K14067" s="57">
        <v>0.34980884517038302</v>
      </c>
      <c r="L14067" s="57">
        <v>0.31095366495713</v>
      </c>
      <c r="M14067" s="57">
        <v>0.26049696367548297</v>
      </c>
    </row>
    <row r="14068" spans="1:13" x14ac:dyDescent="0.25">
      <c r="A14068" t="s">
        <v>21868</v>
      </c>
      <c r="B14068" t="s">
        <v>21869</v>
      </c>
      <c r="C14068" s="2" t="s">
        <v>31</v>
      </c>
      <c r="D14068" s="2" t="s">
        <v>83</v>
      </c>
      <c r="E14068" s="2" t="s">
        <v>29028</v>
      </c>
      <c r="F14068" s="56">
        <v>107.50202326215199</v>
      </c>
      <c r="G14068" s="56">
        <v>111.97890810809101</v>
      </c>
      <c r="H14068" s="56">
        <v>98.001329170808404</v>
      </c>
      <c r="I14068" s="56"/>
      <c r="J14068" s="57">
        <v>0.31990726165998001</v>
      </c>
      <c r="K14068" s="57">
        <v>0.35732469995798599</v>
      </c>
      <c r="L14068" s="57">
        <v>0.32843726291964598</v>
      </c>
      <c r="M14068" s="57">
        <v>0.28119494485282998</v>
      </c>
    </row>
    <row r="14069" spans="1:13" x14ac:dyDescent="0.25">
      <c r="A14069" t="s">
        <v>18207</v>
      </c>
      <c r="B14069" t="s">
        <v>18208</v>
      </c>
      <c r="C14069" s="2" t="s">
        <v>35</v>
      </c>
      <c r="D14069" s="2" t="s">
        <v>315</v>
      </c>
      <c r="E14069" s="2" t="s">
        <v>29028</v>
      </c>
      <c r="F14069" s="56">
        <v>98.287665483480893</v>
      </c>
      <c r="G14069" s="56">
        <v>92.110080101011704</v>
      </c>
      <c r="H14069" s="56">
        <v>96.557812872832898</v>
      </c>
      <c r="I14069" s="56">
        <v>102.301652919408</v>
      </c>
      <c r="J14069" s="57">
        <v>0.33869143513599698</v>
      </c>
      <c r="K14069" s="57">
        <v>0.38038746478681301</v>
      </c>
      <c r="L14069" s="57">
        <v>0.34583056245398902</v>
      </c>
      <c r="M14069" s="57">
        <v>0.29974950321035398</v>
      </c>
    </row>
    <row r="14070" spans="1:13" x14ac:dyDescent="0.25">
      <c r="A14070" t="s">
        <v>5472</v>
      </c>
      <c r="B14070" t="s">
        <v>5473</v>
      </c>
      <c r="C14070" s="2" t="s">
        <v>31</v>
      </c>
      <c r="D14070" s="2" t="s">
        <v>100</v>
      </c>
      <c r="E14070" s="2" t="s">
        <v>29028</v>
      </c>
      <c r="F14070" s="56"/>
      <c r="G14070" s="56">
        <v>97.503533465927603</v>
      </c>
      <c r="H14070" s="56"/>
      <c r="I14070" s="56"/>
      <c r="J14070" s="57">
        <v>0.25351506298917598</v>
      </c>
      <c r="K14070" s="57">
        <v>0.30273672633630899</v>
      </c>
      <c r="L14070" s="57">
        <v>0.26135429829559598</v>
      </c>
      <c r="M14070" s="57">
        <v>0.203721786506804</v>
      </c>
    </row>
    <row r="14071" spans="1:13" x14ac:dyDescent="0.25">
      <c r="A14071" t="s">
        <v>5480</v>
      </c>
      <c r="B14071" t="s">
        <v>5481</v>
      </c>
      <c r="C14071" s="2" t="s">
        <v>35</v>
      </c>
      <c r="D14071" s="2" t="s">
        <v>100</v>
      </c>
      <c r="E14071" s="2" t="s">
        <v>29028</v>
      </c>
      <c r="F14071" s="56"/>
      <c r="G14071" s="56">
        <v>97.503533465927603</v>
      </c>
      <c r="H14071" s="56"/>
      <c r="I14071" s="56"/>
      <c r="J14071" s="57">
        <v>0.25351506298917598</v>
      </c>
      <c r="K14071" s="57">
        <v>0.30273672633630899</v>
      </c>
      <c r="L14071" s="57">
        <v>0.26135429829559598</v>
      </c>
      <c r="M14071" s="57">
        <v>0.203721786506804</v>
      </c>
    </row>
    <row r="14072" spans="1:13" x14ac:dyDescent="0.25">
      <c r="A14072" t="s">
        <v>5470</v>
      </c>
      <c r="B14072" t="s">
        <v>5471</v>
      </c>
      <c r="C14072" s="2" t="s">
        <v>31</v>
      </c>
      <c r="D14072" s="2" t="s">
        <v>100</v>
      </c>
      <c r="E14072" s="2" t="s">
        <v>29028</v>
      </c>
      <c r="F14072" s="56"/>
      <c r="G14072" s="56">
        <v>97.503533465927603</v>
      </c>
      <c r="H14072" s="56"/>
      <c r="I14072" s="56"/>
      <c r="J14072" s="57">
        <v>0.25351506298917598</v>
      </c>
      <c r="K14072" s="57">
        <v>0.30273672633630899</v>
      </c>
      <c r="L14072" s="57">
        <v>0.26135429829559598</v>
      </c>
      <c r="M14072" s="57">
        <v>0.203721786506804</v>
      </c>
    </row>
    <row r="14073" spans="1:13" x14ac:dyDescent="0.25">
      <c r="A14073" t="s">
        <v>5482</v>
      </c>
      <c r="B14073" t="s">
        <v>5483</v>
      </c>
      <c r="C14073" s="2" t="s">
        <v>35</v>
      </c>
      <c r="D14073" s="2" t="s">
        <v>100</v>
      </c>
      <c r="E14073" s="2" t="s">
        <v>29028</v>
      </c>
      <c r="F14073" s="56"/>
      <c r="G14073" s="56">
        <v>97.503533465927603</v>
      </c>
      <c r="H14073" s="56"/>
      <c r="I14073" s="56"/>
      <c r="J14073" s="57">
        <v>0.25351506298917598</v>
      </c>
      <c r="K14073" s="57">
        <v>0.30273672633630899</v>
      </c>
      <c r="L14073" s="57">
        <v>0.26135429829559598</v>
      </c>
      <c r="M14073" s="57">
        <v>0.203721786506804</v>
      </c>
    </row>
    <row r="14074" spans="1:13" x14ac:dyDescent="0.25">
      <c r="A14074" t="s">
        <v>5466</v>
      </c>
      <c r="B14074" t="s">
        <v>5467</v>
      </c>
      <c r="C14074" s="2" t="s">
        <v>31</v>
      </c>
      <c r="D14074" s="2" t="s">
        <v>100</v>
      </c>
      <c r="E14074" s="2" t="s">
        <v>29028</v>
      </c>
      <c r="F14074" s="56"/>
      <c r="G14074" s="56">
        <v>97.503533465927603</v>
      </c>
      <c r="H14074" s="56"/>
      <c r="I14074" s="56"/>
      <c r="J14074" s="57">
        <v>0.25351506298917598</v>
      </c>
      <c r="K14074" s="57">
        <v>0.30273672633630899</v>
      </c>
      <c r="L14074" s="57">
        <v>0.26135429829559598</v>
      </c>
      <c r="M14074" s="57">
        <v>0.203721786506804</v>
      </c>
    </row>
    <row r="14075" spans="1:13" x14ac:dyDescent="0.25">
      <c r="A14075" t="s">
        <v>5474</v>
      </c>
      <c r="B14075" t="s">
        <v>5475</v>
      </c>
      <c r="C14075" s="2" t="s">
        <v>35</v>
      </c>
      <c r="D14075" s="2" t="s">
        <v>100</v>
      </c>
      <c r="E14075" s="2" t="s">
        <v>29028</v>
      </c>
      <c r="F14075" s="56"/>
      <c r="G14075" s="56">
        <v>97.503533465927603</v>
      </c>
      <c r="H14075" s="56"/>
      <c r="I14075" s="56"/>
      <c r="J14075" s="57">
        <v>0.25351506298917598</v>
      </c>
      <c r="K14075" s="57">
        <v>0.30273672633630899</v>
      </c>
      <c r="L14075" s="57">
        <v>0.26135429829559598</v>
      </c>
      <c r="M14075" s="57">
        <v>0.203721786506804</v>
      </c>
    </row>
    <row r="14076" spans="1:13" x14ac:dyDescent="0.25">
      <c r="A14076" t="s">
        <v>5476</v>
      </c>
      <c r="B14076" t="s">
        <v>5477</v>
      </c>
      <c r="C14076" s="2" t="s">
        <v>35</v>
      </c>
      <c r="D14076" s="2" t="s">
        <v>100</v>
      </c>
      <c r="E14076" s="2" t="s">
        <v>29028</v>
      </c>
      <c r="F14076" s="56"/>
      <c r="G14076" s="56">
        <v>97.503533465927603</v>
      </c>
      <c r="H14076" s="56"/>
      <c r="I14076" s="56"/>
      <c r="J14076" s="57">
        <v>0.25351506298917598</v>
      </c>
      <c r="K14076" s="57">
        <v>0.30273672633630899</v>
      </c>
      <c r="L14076" s="57">
        <v>0.26135429829559598</v>
      </c>
      <c r="M14076" s="57">
        <v>0.203721786506804</v>
      </c>
    </row>
    <row r="14077" spans="1:13" x14ac:dyDescent="0.25">
      <c r="A14077" t="s">
        <v>5468</v>
      </c>
      <c r="B14077" t="s">
        <v>5469</v>
      </c>
      <c r="C14077" s="2" t="s">
        <v>31</v>
      </c>
      <c r="D14077" s="2" t="s">
        <v>100</v>
      </c>
      <c r="E14077" s="2" t="s">
        <v>29028</v>
      </c>
      <c r="F14077" s="56"/>
      <c r="G14077" s="56">
        <v>97.503533465927603</v>
      </c>
      <c r="H14077" s="56"/>
      <c r="I14077" s="56"/>
      <c r="J14077" s="57">
        <v>0.25351506298917598</v>
      </c>
      <c r="K14077" s="57">
        <v>0.30273672633630899</v>
      </c>
      <c r="L14077" s="57">
        <v>0.26135429829559598</v>
      </c>
      <c r="M14077" s="57">
        <v>0.203721786506804</v>
      </c>
    </row>
    <row r="14078" spans="1:13" x14ac:dyDescent="0.25">
      <c r="A14078" t="s">
        <v>5478</v>
      </c>
      <c r="B14078" t="s">
        <v>5479</v>
      </c>
      <c r="C14078" s="2" t="s">
        <v>35</v>
      </c>
      <c r="D14078" s="2" t="s">
        <v>100</v>
      </c>
      <c r="E14078" s="2" t="s">
        <v>29028</v>
      </c>
      <c r="F14078" s="56"/>
      <c r="G14078" s="56">
        <v>97.503533465927603</v>
      </c>
      <c r="H14078" s="56"/>
      <c r="I14078" s="56"/>
      <c r="J14078" s="57">
        <v>0.25351506298917598</v>
      </c>
      <c r="K14078" s="57">
        <v>0.30273672633630899</v>
      </c>
      <c r="L14078" s="57">
        <v>0.26135429829559598</v>
      </c>
      <c r="M14078" s="57">
        <v>0.203721786506804</v>
      </c>
    </row>
    <row r="14079" spans="1:13" x14ac:dyDescent="0.25">
      <c r="A14079" t="s">
        <v>24038</v>
      </c>
      <c r="B14079" t="s">
        <v>24039</v>
      </c>
      <c r="C14079" s="2" t="s">
        <v>31</v>
      </c>
      <c r="D14079" s="2" t="s">
        <v>236</v>
      </c>
      <c r="E14079" s="2" t="s">
        <v>29028</v>
      </c>
      <c r="F14079" s="56"/>
      <c r="G14079" s="56">
        <v>101.01152700650201</v>
      </c>
      <c r="H14079" s="56"/>
      <c r="I14079" s="56"/>
      <c r="J14079" s="57">
        <v>0.266523020409491</v>
      </c>
      <c r="K14079" s="57">
        <v>0.314546239790161</v>
      </c>
      <c r="L14079" s="57">
        <v>0.27776741600565602</v>
      </c>
      <c r="M14079" s="57">
        <v>0.22122363155250299</v>
      </c>
    </row>
    <row r="14080" spans="1:13" x14ac:dyDescent="0.25">
      <c r="A14080" t="s">
        <v>15848</v>
      </c>
      <c r="B14080" t="s">
        <v>15849</v>
      </c>
      <c r="C14080" s="2" t="s">
        <v>35</v>
      </c>
      <c r="D14080" s="2" t="s">
        <v>39</v>
      </c>
      <c r="E14080" s="2" t="s">
        <v>29028</v>
      </c>
      <c r="F14080" s="56">
        <v>101.787773036009</v>
      </c>
      <c r="G14080" s="56">
        <v>99.761344933490804</v>
      </c>
      <c r="H14080" s="56">
        <v>92.486141292777106</v>
      </c>
      <c r="I14080" s="56">
        <v>110.73866923194301</v>
      </c>
      <c r="J14080" s="57">
        <v>0.37944641611142998</v>
      </c>
      <c r="K14080" s="57">
        <v>0.41562458976246203</v>
      </c>
      <c r="L14080" s="57">
        <v>0.38609010797051202</v>
      </c>
      <c r="M14080" s="57">
        <v>0.34381932668073401</v>
      </c>
    </row>
    <row r="14081" spans="1:13" x14ac:dyDescent="0.25">
      <c r="A14081" t="s">
        <v>15836</v>
      </c>
      <c r="B14081" t="s">
        <v>15837</v>
      </c>
      <c r="C14081" s="2" t="s">
        <v>31</v>
      </c>
      <c r="D14081" s="2" t="s">
        <v>39</v>
      </c>
      <c r="E14081" s="2" t="s">
        <v>29028</v>
      </c>
      <c r="F14081" s="56">
        <v>101.787773036009</v>
      </c>
      <c r="G14081" s="56">
        <v>99.761344933490804</v>
      </c>
      <c r="H14081" s="56">
        <v>92.486141292777106</v>
      </c>
      <c r="I14081" s="56">
        <v>110.73866923194301</v>
      </c>
      <c r="J14081" s="57">
        <v>0.37944641611142998</v>
      </c>
      <c r="K14081" s="57">
        <v>0.41562458976246203</v>
      </c>
      <c r="L14081" s="57">
        <v>0.38609010797051202</v>
      </c>
      <c r="M14081" s="57">
        <v>0.34381932668073401</v>
      </c>
    </row>
    <row r="14082" spans="1:13" x14ac:dyDescent="0.25">
      <c r="A14082" t="s">
        <v>15838</v>
      </c>
      <c r="B14082" t="s">
        <v>15839</v>
      </c>
      <c r="C14082" s="2" t="s">
        <v>31</v>
      </c>
      <c r="D14082" s="2" t="s">
        <v>39</v>
      </c>
      <c r="E14082" s="2" t="s">
        <v>29028</v>
      </c>
      <c r="F14082" s="56">
        <v>101.787773036009</v>
      </c>
      <c r="G14082" s="56">
        <v>99.761344933490804</v>
      </c>
      <c r="H14082" s="56">
        <v>92.486141292777106</v>
      </c>
      <c r="I14082" s="56">
        <v>110.73866923194301</v>
      </c>
      <c r="J14082" s="57">
        <v>0.37944641611142998</v>
      </c>
      <c r="K14082" s="57">
        <v>0.41562458976246203</v>
      </c>
      <c r="L14082" s="57">
        <v>0.38609010797051202</v>
      </c>
      <c r="M14082" s="57">
        <v>0.34381932668073401</v>
      </c>
    </row>
    <row r="14083" spans="1:13" x14ac:dyDescent="0.25">
      <c r="A14083" t="s">
        <v>15834</v>
      </c>
      <c r="B14083" t="s">
        <v>15835</v>
      </c>
      <c r="C14083" s="2" t="s">
        <v>31</v>
      </c>
      <c r="D14083" s="2" t="s">
        <v>39</v>
      </c>
      <c r="E14083" s="2" t="s">
        <v>29028</v>
      </c>
      <c r="F14083" s="56">
        <v>101.787773036009</v>
      </c>
      <c r="G14083" s="56">
        <v>99.761344933490804</v>
      </c>
      <c r="H14083" s="56">
        <v>92.486141292777106</v>
      </c>
      <c r="I14083" s="56">
        <v>110.73866923194301</v>
      </c>
      <c r="J14083" s="57">
        <v>0.37944641611142998</v>
      </c>
      <c r="K14083" s="57">
        <v>0.41562458976246203</v>
      </c>
      <c r="L14083" s="57">
        <v>0.38609010797051202</v>
      </c>
      <c r="M14083" s="57">
        <v>0.34381932668073401</v>
      </c>
    </row>
    <row r="14084" spans="1:13" x14ac:dyDescent="0.25">
      <c r="A14084" t="s">
        <v>15846</v>
      </c>
      <c r="B14084" t="s">
        <v>15847</v>
      </c>
      <c r="C14084" s="2" t="s">
        <v>35</v>
      </c>
      <c r="D14084" s="2" t="s">
        <v>39</v>
      </c>
      <c r="E14084" s="2" t="s">
        <v>29028</v>
      </c>
      <c r="F14084" s="56">
        <v>101.787773036009</v>
      </c>
      <c r="G14084" s="56">
        <v>99.761344933490804</v>
      </c>
      <c r="H14084" s="56">
        <v>92.486141292777106</v>
      </c>
      <c r="I14084" s="56">
        <v>110.73866923194301</v>
      </c>
      <c r="J14084" s="57">
        <v>0.37944641611142998</v>
      </c>
      <c r="K14084" s="57">
        <v>0.41562458976246203</v>
      </c>
      <c r="L14084" s="57">
        <v>0.38609010797051202</v>
      </c>
      <c r="M14084" s="57">
        <v>0.34381932668073401</v>
      </c>
    </row>
    <row r="14085" spans="1:13" x14ac:dyDescent="0.25">
      <c r="A14085" t="s">
        <v>15842</v>
      </c>
      <c r="B14085" t="s">
        <v>15843</v>
      </c>
      <c r="C14085" s="2" t="s">
        <v>35</v>
      </c>
      <c r="D14085" s="2" t="s">
        <v>39</v>
      </c>
      <c r="E14085" s="2" t="s">
        <v>29028</v>
      </c>
      <c r="F14085" s="56">
        <v>101.787773036009</v>
      </c>
      <c r="G14085" s="56">
        <v>99.761344933490804</v>
      </c>
      <c r="H14085" s="56">
        <v>92.486141292777106</v>
      </c>
      <c r="I14085" s="56">
        <v>110.73866923194301</v>
      </c>
      <c r="J14085" s="57">
        <v>0.37944641611142998</v>
      </c>
      <c r="K14085" s="57">
        <v>0.41562458976246203</v>
      </c>
      <c r="L14085" s="57">
        <v>0.38609010797051202</v>
      </c>
      <c r="M14085" s="57">
        <v>0.34381932668073401</v>
      </c>
    </row>
    <row r="14086" spans="1:13" x14ac:dyDescent="0.25">
      <c r="A14086" t="s">
        <v>15844</v>
      </c>
      <c r="B14086" t="s">
        <v>15845</v>
      </c>
      <c r="C14086" s="2" t="s">
        <v>35</v>
      </c>
      <c r="D14086" s="2" t="s">
        <v>39</v>
      </c>
      <c r="E14086" s="2" t="s">
        <v>29028</v>
      </c>
      <c r="F14086" s="56">
        <v>101.787773036009</v>
      </c>
      <c r="G14086" s="56">
        <v>99.761344933490804</v>
      </c>
      <c r="H14086" s="56">
        <v>92.486141292777106</v>
      </c>
      <c r="I14086" s="56">
        <v>110.73866923194301</v>
      </c>
      <c r="J14086" s="57">
        <v>0.37944641611142998</v>
      </c>
      <c r="K14086" s="57">
        <v>0.41562458976246203</v>
      </c>
      <c r="L14086" s="57">
        <v>0.38609010797051202</v>
      </c>
      <c r="M14086" s="57">
        <v>0.34381932668073401</v>
      </c>
    </row>
    <row r="14087" spans="1:13" x14ac:dyDescent="0.25">
      <c r="A14087" t="s">
        <v>15840</v>
      </c>
      <c r="B14087" t="s">
        <v>15841</v>
      </c>
      <c r="C14087" s="2" t="s">
        <v>35</v>
      </c>
      <c r="D14087" s="2" t="s">
        <v>39</v>
      </c>
      <c r="E14087" s="2" t="s">
        <v>29028</v>
      </c>
      <c r="F14087" s="56">
        <v>101.15542292010601</v>
      </c>
      <c r="G14087" s="56">
        <v>98.632034841563495</v>
      </c>
      <c r="H14087" s="56">
        <v>92.3218213088563</v>
      </c>
      <c r="I14087" s="56">
        <v>112.06272220352599</v>
      </c>
      <c r="J14087" s="57">
        <v>0.38789009036202199</v>
      </c>
      <c r="K14087" s="57">
        <v>0.42678260224206099</v>
      </c>
      <c r="L14087" s="57">
        <v>0.39460768459592599</v>
      </c>
      <c r="M14087" s="57">
        <v>0.35141588947380198</v>
      </c>
    </row>
    <row r="14088" spans="1:13" x14ac:dyDescent="0.25">
      <c r="A14088" t="s">
        <v>16551</v>
      </c>
      <c r="B14088" t="s">
        <v>16552</v>
      </c>
      <c r="C14088" s="2" t="s">
        <v>31</v>
      </c>
      <c r="D14088" s="2" t="s">
        <v>80</v>
      </c>
      <c r="E14088" s="2" t="s">
        <v>29028</v>
      </c>
      <c r="F14088" s="56">
        <v>98.625983506685998</v>
      </c>
      <c r="G14088" s="56">
        <v>91.946252843067498</v>
      </c>
      <c r="H14088" s="56">
        <v>94.407949703402807</v>
      </c>
      <c r="I14088" s="56"/>
      <c r="J14088" s="57">
        <v>0.30191302072042803</v>
      </c>
      <c r="K14088" s="57">
        <v>0.34980884517038302</v>
      </c>
      <c r="L14088" s="57">
        <v>0.31095366495713</v>
      </c>
      <c r="M14088" s="57">
        <v>0.26049696367548297</v>
      </c>
    </row>
    <row r="14089" spans="1:13" x14ac:dyDescent="0.25">
      <c r="A14089" t="s">
        <v>24062</v>
      </c>
      <c r="B14089" t="s">
        <v>24063</v>
      </c>
      <c r="C14089" s="2" t="s">
        <v>35</v>
      </c>
      <c r="D14089" s="2" t="s">
        <v>236</v>
      </c>
      <c r="E14089" s="2" t="s">
        <v>29028</v>
      </c>
      <c r="F14089" s="56"/>
      <c r="G14089" s="56">
        <v>101.01152700650201</v>
      </c>
      <c r="H14089" s="56"/>
      <c r="I14089" s="56"/>
      <c r="J14089" s="57">
        <v>0.266523020409491</v>
      </c>
      <c r="K14089" s="57">
        <v>0.314546239790161</v>
      </c>
      <c r="L14089" s="57">
        <v>0.27776741600565602</v>
      </c>
      <c r="M14089" s="57">
        <v>0.22122363155250299</v>
      </c>
    </row>
    <row r="14090" spans="1:13" x14ac:dyDescent="0.25">
      <c r="A14090" t="s">
        <v>24058</v>
      </c>
      <c r="B14090" t="s">
        <v>24059</v>
      </c>
      <c r="C14090" s="2" t="s">
        <v>35</v>
      </c>
      <c r="D14090" s="2" t="s">
        <v>236</v>
      </c>
      <c r="E14090" s="2" t="s">
        <v>29028</v>
      </c>
      <c r="F14090" s="56"/>
      <c r="G14090" s="56">
        <v>100.44688751277501</v>
      </c>
      <c r="H14090" s="56"/>
      <c r="I14090" s="56"/>
      <c r="J14090" s="57">
        <v>0.26983440905788297</v>
      </c>
      <c r="K14090" s="57">
        <v>0.3186528746617</v>
      </c>
      <c r="L14090" s="57">
        <v>0.28102663477901002</v>
      </c>
      <c r="M14090" s="57">
        <v>0.22442665663942199</v>
      </c>
    </row>
    <row r="14091" spans="1:13" x14ac:dyDescent="0.25">
      <c r="A14091" t="s">
        <v>24054</v>
      </c>
      <c r="B14091" t="s">
        <v>24055</v>
      </c>
      <c r="C14091" s="2" t="s">
        <v>31</v>
      </c>
      <c r="D14091" s="2" t="s">
        <v>236</v>
      </c>
      <c r="E14091" s="2" t="s">
        <v>29028</v>
      </c>
      <c r="F14091" s="56"/>
      <c r="G14091" s="56">
        <v>101.01152700650201</v>
      </c>
      <c r="H14091" s="56"/>
      <c r="I14091" s="56"/>
      <c r="J14091" s="57">
        <v>0.266523020409491</v>
      </c>
      <c r="K14091" s="57">
        <v>0.314546239790161</v>
      </c>
      <c r="L14091" s="57">
        <v>0.27776741600565602</v>
      </c>
      <c r="M14091" s="57">
        <v>0.22122363155250299</v>
      </c>
    </row>
    <row r="14092" spans="1:13" x14ac:dyDescent="0.25">
      <c r="A14092" t="s">
        <v>24042</v>
      </c>
      <c r="B14092" t="s">
        <v>24043</v>
      </c>
      <c r="C14092" s="2" t="s">
        <v>31</v>
      </c>
      <c r="D14092" s="2" t="s">
        <v>236</v>
      </c>
      <c r="E14092" s="2" t="s">
        <v>29028</v>
      </c>
      <c r="F14092" s="56"/>
      <c r="G14092" s="56">
        <v>101.01152700650201</v>
      </c>
      <c r="H14092" s="56"/>
      <c r="I14092" s="56"/>
      <c r="J14092" s="57">
        <v>0.266523020409491</v>
      </c>
      <c r="K14092" s="57">
        <v>0.314546239790161</v>
      </c>
      <c r="L14092" s="57">
        <v>0.27776741600565602</v>
      </c>
      <c r="M14092" s="57">
        <v>0.22122363155250299</v>
      </c>
    </row>
    <row r="14093" spans="1:13" x14ac:dyDescent="0.25">
      <c r="A14093" t="s">
        <v>24046</v>
      </c>
      <c r="B14093" t="s">
        <v>24047</v>
      </c>
      <c r="C14093" s="2" t="s">
        <v>31</v>
      </c>
      <c r="D14093" s="2" t="s">
        <v>236</v>
      </c>
      <c r="E14093" s="2" t="s">
        <v>29028</v>
      </c>
      <c r="F14093" s="56"/>
      <c r="G14093" s="56">
        <v>101.01152700650201</v>
      </c>
      <c r="H14093" s="56"/>
      <c r="I14093" s="56"/>
      <c r="J14093" s="57">
        <v>0.266523020409491</v>
      </c>
      <c r="K14093" s="57">
        <v>0.314546239790161</v>
      </c>
      <c r="L14093" s="57">
        <v>0.27776741600565602</v>
      </c>
      <c r="M14093" s="57">
        <v>0.22122363155250299</v>
      </c>
    </row>
    <row r="14094" spans="1:13" x14ac:dyDescent="0.25">
      <c r="A14094" t="s">
        <v>20295</v>
      </c>
      <c r="B14094" t="s">
        <v>20296</v>
      </c>
      <c r="C14094" s="2" t="s">
        <v>35</v>
      </c>
      <c r="D14094" s="2" t="s">
        <v>69</v>
      </c>
      <c r="E14094" s="2" t="s">
        <v>29028</v>
      </c>
      <c r="F14094" s="56"/>
      <c r="G14094" s="56">
        <v>102.60780854774001</v>
      </c>
      <c r="H14094" s="56">
        <v>96.019804571357497</v>
      </c>
      <c r="I14094" s="56"/>
      <c r="J14094" s="57">
        <v>0.29170417377407998</v>
      </c>
      <c r="K14094" s="57">
        <v>0.33875380822159101</v>
      </c>
      <c r="L14094" s="57">
        <v>0.30100086456855502</v>
      </c>
      <c r="M14094" s="57">
        <v>0.250463139104527</v>
      </c>
    </row>
    <row r="14095" spans="1:13" x14ac:dyDescent="0.25">
      <c r="A14095" t="s">
        <v>20303</v>
      </c>
      <c r="B14095" t="s">
        <v>20304</v>
      </c>
      <c r="C14095" s="2" t="s">
        <v>35</v>
      </c>
      <c r="D14095" s="2" t="s">
        <v>69</v>
      </c>
      <c r="E14095" s="2" t="s">
        <v>29028</v>
      </c>
      <c r="F14095" s="56"/>
      <c r="G14095" s="56">
        <v>102.60780854774001</v>
      </c>
      <c r="H14095" s="56">
        <v>96.019804571357497</v>
      </c>
      <c r="I14095" s="56"/>
      <c r="J14095" s="57">
        <v>0.29170417377407998</v>
      </c>
      <c r="K14095" s="57">
        <v>0.33875380822159101</v>
      </c>
      <c r="L14095" s="57">
        <v>0.30100086456855502</v>
      </c>
      <c r="M14095" s="57">
        <v>0.250463139104527</v>
      </c>
    </row>
    <row r="14096" spans="1:13" x14ac:dyDescent="0.25">
      <c r="A14096" t="s">
        <v>20287</v>
      </c>
      <c r="B14096" t="s">
        <v>20288</v>
      </c>
      <c r="C14096" s="2" t="s">
        <v>31</v>
      </c>
      <c r="D14096" s="2" t="s">
        <v>69</v>
      </c>
      <c r="E14096" s="2" t="s">
        <v>29028</v>
      </c>
      <c r="F14096" s="56"/>
      <c r="G14096" s="56">
        <v>102.60780854774001</v>
      </c>
      <c r="H14096" s="56">
        <v>96.019804571357497</v>
      </c>
      <c r="I14096" s="56"/>
      <c r="J14096" s="57">
        <v>0.29170417377407998</v>
      </c>
      <c r="K14096" s="57">
        <v>0.33875380822159101</v>
      </c>
      <c r="L14096" s="57">
        <v>0.30100086456855502</v>
      </c>
      <c r="M14096" s="57">
        <v>0.250463139104527</v>
      </c>
    </row>
    <row r="14097" spans="1:13" x14ac:dyDescent="0.25">
      <c r="A14097" t="s">
        <v>20289</v>
      </c>
      <c r="B14097" t="s">
        <v>20290</v>
      </c>
      <c r="C14097" s="2" t="s">
        <v>31</v>
      </c>
      <c r="D14097" s="2" t="s">
        <v>69</v>
      </c>
      <c r="E14097" s="2" t="s">
        <v>29028</v>
      </c>
      <c r="F14097" s="56"/>
      <c r="G14097" s="56">
        <v>102.60780854774001</v>
      </c>
      <c r="H14097" s="56">
        <v>96.019804571357497</v>
      </c>
      <c r="I14097" s="56"/>
      <c r="J14097" s="57">
        <v>0.29170417377407998</v>
      </c>
      <c r="K14097" s="57">
        <v>0.33875380822159101</v>
      </c>
      <c r="L14097" s="57">
        <v>0.30100086456855502</v>
      </c>
      <c r="M14097" s="57">
        <v>0.250463139104527</v>
      </c>
    </row>
    <row r="14098" spans="1:13" x14ac:dyDescent="0.25">
      <c r="A14098" t="s">
        <v>20297</v>
      </c>
      <c r="B14098" t="s">
        <v>20298</v>
      </c>
      <c r="C14098" s="2" t="s">
        <v>35</v>
      </c>
      <c r="D14098" s="2" t="s">
        <v>69</v>
      </c>
      <c r="E14098" s="2" t="s">
        <v>29028</v>
      </c>
      <c r="F14098" s="56"/>
      <c r="G14098" s="56">
        <v>102.60780854774001</v>
      </c>
      <c r="H14098" s="56">
        <v>96.019804571357497</v>
      </c>
      <c r="I14098" s="56"/>
      <c r="J14098" s="57">
        <v>0.29170417377407998</v>
      </c>
      <c r="K14098" s="57">
        <v>0.33875380822159101</v>
      </c>
      <c r="L14098" s="57">
        <v>0.30100086456855502</v>
      </c>
      <c r="M14098" s="57">
        <v>0.250463139104527</v>
      </c>
    </row>
    <row r="14099" spans="1:13" x14ac:dyDescent="0.25">
      <c r="A14099" t="s">
        <v>20299</v>
      </c>
      <c r="B14099" t="s">
        <v>20300</v>
      </c>
      <c r="C14099" s="2" t="s">
        <v>35</v>
      </c>
      <c r="D14099" s="2" t="s">
        <v>69</v>
      </c>
      <c r="E14099" s="2" t="s">
        <v>29028</v>
      </c>
      <c r="F14099" s="56"/>
      <c r="G14099" s="56">
        <v>102.60780854774001</v>
      </c>
      <c r="H14099" s="56">
        <v>96.019804571357497</v>
      </c>
      <c r="I14099" s="56"/>
      <c r="J14099" s="57">
        <v>0.29170417377407998</v>
      </c>
      <c r="K14099" s="57">
        <v>0.33875380822159101</v>
      </c>
      <c r="L14099" s="57">
        <v>0.30100086456855502</v>
      </c>
      <c r="M14099" s="57">
        <v>0.250463139104527</v>
      </c>
    </row>
    <row r="14100" spans="1:13" x14ac:dyDescent="0.25">
      <c r="A14100" t="s">
        <v>20291</v>
      </c>
      <c r="B14100" t="s">
        <v>20292</v>
      </c>
      <c r="C14100" s="2" t="s">
        <v>31</v>
      </c>
      <c r="D14100" s="2" t="s">
        <v>69</v>
      </c>
      <c r="E14100" s="2" t="s">
        <v>29028</v>
      </c>
      <c r="F14100" s="56"/>
      <c r="G14100" s="56">
        <v>102.60780854774001</v>
      </c>
      <c r="H14100" s="56">
        <v>96.019804571357497</v>
      </c>
      <c r="I14100" s="56"/>
      <c r="J14100" s="57">
        <v>0.29170417377407998</v>
      </c>
      <c r="K14100" s="57">
        <v>0.33875380822159101</v>
      </c>
      <c r="L14100" s="57">
        <v>0.30100086456855502</v>
      </c>
      <c r="M14100" s="57">
        <v>0.250463139104527</v>
      </c>
    </row>
    <row r="14101" spans="1:13" x14ac:dyDescent="0.25">
      <c r="A14101" t="s">
        <v>20301</v>
      </c>
      <c r="B14101" t="s">
        <v>20302</v>
      </c>
      <c r="C14101" s="2" t="s">
        <v>35</v>
      </c>
      <c r="D14101" s="2" t="s">
        <v>69</v>
      </c>
      <c r="E14101" s="2" t="s">
        <v>29028</v>
      </c>
      <c r="F14101" s="56">
        <v>94.020480432794798</v>
      </c>
      <c r="G14101" s="56">
        <v>100.34918836388501</v>
      </c>
      <c r="H14101" s="56">
        <v>95.691164603515702</v>
      </c>
      <c r="I14101" s="56"/>
      <c r="J14101" s="57">
        <v>0.33676644235231801</v>
      </c>
      <c r="K14101" s="57">
        <v>0.39602121578868799</v>
      </c>
      <c r="L14101" s="57">
        <v>0.347049270043645</v>
      </c>
      <c r="M14101" s="57">
        <v>0.29351724180121602</v>
      </c>
    </row>
    <row r="14102" spans="1:13" x14ac:dyDescent="0.25">
      <c r="A14102" t="s">
        <v>20293</v>
      </c>
      <c r="B14102" t="s">
        <v>20294</v>
      </c>
      <c r="C14102" s="2" t="s">
        <v>31</v>
      </c>
      <c r="D14102" s="2" t="s">
        <v>69</v>
      </c>
      <c r="E14102" s="2" t="s">
        <v>29028</v>
      </c>
      <c r="F14102" s="56"/>
      <c r="G14102" s="56">
        <v>102.60780854774001</v>
      </c>
      <c r="H14102" s="56">
        <v>96.019804571357497</v>
      </c>
      <c r="I14102" s="56"/>
      <c r="J14102" s="57">
        <v>0.29170417377407998</v>
      </c>
      <c r="K14102" s="57">
        <v>0.33875380822159101</v>
      </c>
      <c r="L14102" s="57">
        <v>0.30100086456855502</v>
      </c>
      <c r="M14102" s="57">
        <v>0.250463139104527</v>
      </c>
    </row>
    <row r="14103" spans="1:13" x14ac:dyDescent="0.25">
      <c r="A14103" t="s">
        <v>24050</v>
      </c>
      <c r="B14103" t="s">
        <v>24051</v>
      </c>
      <c r="C14103" s="2" t="s">
        <v>31</v>
      </c>
      <c r="D14103" s="2" t="s">
        <v>236</v>
      </c>
      <c r="E14103" s="2" t="s">
        <v>29028</v>
      </c>
      <c r="F14103" s="56">
        <v>101.009205344799</v>
      </c>
      <c r="G14103" s="56">
        <v>102.95530771723899</v>
      </c>
      <c r="H14103" s="56">
        <v>92.304059158478907</v>
      </c>
      <c r="I14103" s="56">
        <v>113.017993328619</v>
      </c>
      <c r="J14103" s="57">
        <v>0.399148609554</v>
      </c>
      <c r="K14103" s="57">
        <v>0.47022242712706402</v>
      </c>
      <c r="L14103" s="57">
        <v>0.41343439884083</v>
      </c>
      <c r="M14103" s="57">
        <v>0.34915843079898401</v>
      </c>
    </row>
    <row r="14104" spans="1:13" x14ac:dyDescent="0.25">
      <c r="A14104" t="s">
        <v>2496</v>
      </c>
      <c r="B14104" t="s">
        <v>2497</v>
      </c>
      <c r="C14104" s="2" t="s">
        <v>31</v>
      </c>
      <c r="D14104" s="2" t="s">
        <v>69</v>
      </c>
      <c r="E14104" s="2" t="s">
        <v>29027</v>
      </c>
      <c r="F14104" s="56">
        <v>102.73031941449599</v>
      </c>
      <c r="G14104" s="56">
        <v>106.73733166269101</v>
      </c>
      <c r="H14104" s="56">
        <v>85.172917454713499</v>
      </c>
      <c r="I14104" s="56">
        <v>116.242447667956</v>
      </c>
      <c r="J14104" s="57">
        <v>0.37363931761227798</v>
      </c>
      <c r="K14104" s="57">
        <v>0.48910042691821598</v>
      </c>
      <c r="L14104" s="57">
        <v>0.39598970199764399</v>
      </c>
      <c r="M14104" s="57">
        <v>0.31164369715151002</v>
      </c>
    </row>
    <row r="14105" spans="1:13" x14ac:dyDescent="0.25">
      <c r="A14105" t="s">
        <v>21870</v>
      </c>
      <c r="B14105" t="s">
        <v>21871</v>
      </c>
      <c r="C14105" s="2" t="s">
        <v>31</v>
      </c>
      <c r="D14105" s="2" t="s">
        <v>83</v>
      </c>
      <c r="E14105" s="2" t="s">
        <v>29028</v>
      </c>
      <c r="F14105" s="56">
        <v>107.50202326215199</v>
      </c>
      <c r="G14105" s="56">
        <v>111.97890810809101</v>
      </c>
      <c r="H14105" s="56">
        <v>98.001329170808404</v>
      </c>
      <c r="I14105" s="56"/>
      <c r="J14105" s="57">
        <v>0.31990726165998001</v>
      </c>
      <c r="K14105" s="57">
        <v>0.35732469995798599</v>
      </c>
      <c r="L14105" s="57">
        <v>0.32843726291964598</v>
      </c>
      <c r="M14105" s="57">
        <v>0.28119494485282998</v>
      </c>
    </row>
    <row r="14106" spans="1:13" x14ac:dyDescent="0.25">
      <c r="A14106" t="s">
        <v>24066</v>
      </c>
      <c r="B14106" t="s">
        <v>24067</v>
      </c>
      <c r="C14106" s="2" t="s">
        <v>35</v>
      </c>
      <c r="D14106" s="2" t="s">
        <v>236</v>
      </c>
      <c r="E14106" s="2" t="s">
        <v>29028</v>
      </c>
      <c r="F14106" s="56"/>
      <c r="G14106" s="56">
        <v>101.01152700650201</v>
      </c>
      <c r="H14106" s="56"/>
      <c r="I14106" s="56"/>
      <c r="J14106" s="57">
        <v>0.266523020409491</v>
      </c>
      <c r="K14106" s="57">
        <v>0.314546239790161</v>
      </c>
      <c r="L14106" s="57">
        <v>0.27776741600565602</v>
      </c>
      <c r="M14106" s="57">
        <v>0.22122363155250299</v>
      </c>
    </row>
    <row r="14107" spans="1:13" x14ac:dyDescent="0.25">
      <c r="A14107" t="s">
        <v>25028</v>
      </c>
      <c r="B14107" t="s">
        <v>25029</v>
      </c>
      <c r="C14107" s="2" t="s">
        <v>35</v>
      </c>
      <c r="D14107" s="2" t="s">
        <v>312</v>
      </c>
      <c r="E14107" s="2" t="s">
        <v>29028</v>
      </c>
      <c r="F14107" s="56"/>
      <c r="G14107" s="56">
        <v>99.160717564798304</v>
      </c>
      <c r="H14107" s="56"/>
      <c r="I14107" s="56"/>
      <c r="J14107" s="57">
        <v>0.25809777427693298</v>
      </c>
      <c r="K14107" s="57">
        <v>0.30107353767203998</v>
      </c>
      <c r="L14107" s="57">
        <v>0.26667855039219002</v>
      </c>
      <c r="M14107" s="57">
        <v>0.21420109865897899</v>
      </c>
    </row>
    <row r="14108" spans="1:13" x14ac:dyDescent="0.25">
      <c r="A14108" t="s">
        <v>25020</v>
      </c>
      <c r="B14108" t="s">
        <v>25021</v>
      </c>
      <c r="C14108" s="2" t="s">
        <v>31</v>
      </c>
      <c r="D14108" s="2" t="s">
        <v>312</v>
      </c>
      <c r="E14108" s="2" t="s">
        <v>29028</v>
      </c>
      <c r="F14108" s="56"/>
      <c r="G14108" s="56">
        <v>99.160717564798304</v>
      </c>
      <c r="H14108" s="56"/>
      <c r="I14108" s="56"/>
      <c r="J14108" s="57">
        <v>0.25809777427693298</v>
      </c>
      <c r="K14108" s="57">
        <v>0.30107353767203998</v>
      </c>
      <c r="L14108" s="57">
        <v>0.26667855039219002</v>
      </c>
      <c r="M14108" s="57">
        <v>0.21420109865897899</v>
      </c>
    </row>
    <row r="14109" spans="1:13" x14ac:dyDescent="0.25">
      <c r="A14109" t="s">
        <v>25022</v>
      </c>
      <c r="B14109" t="s">
        <v>25023</v>
      </c>
      <c r="C14109" s="2" t="s">
        <v>35</v>
      </c>
      <c r="D14109" s="2" t="s">
        <v>312</v>
      </c>
      <c r="E14109" s="2" t="s">
        <v>29028</v>
      </c>
      <c r="F14109" s="56"/>
      <c r="G14109" s="56">
        <v>99.160717564798304</v>
      </c>
      <c r="H14109" s="56"/>
      <c r="I14109" s="56"/>
      <c r="J14109" s="57">
        <v>0.25809777427693298</v>
      </c>
      <c r="K14109" s="57">
        <v>0.30107353767203998</v>
      </c>
      <c r="L14109" s="57">
        <v>0.26667855039219002</v>
      </c>
      <c r="M14109" s="57">
        <v>0.21420109865897899</v>
      </c>
    </row>
    <row r="14110" spans="1:13" x14ac:dyDescent="0.25">
      <c r="A14110" t="s">
        <v>25024</v>
      </c>
      <c r="B14110" t="s">
        <v>25025</v>
      </c>
      <c r="C14110" s="2" t="s">
        <v>35</v>
      </c>
      <c r="D14110" s="2" t="s">
        <v>312</v>
      </c>
      <c r="E14110" s="2" t="s">
        <v>29028</v>
      </c>
      <c r="F14110" s="56"/>
      <c r="G14110" s="56">
        <v>99.160717564798304</v>
      </c>
      <c r="H14110" s="56"/>
      <c r="I14110" s="56"/>
      <c r="J14110" s="57">
        <v>0.25809777427693298</v>
      </c>
      <c r="K14110" s="57">
        <v>0.30107353767203998</v>
      </c>
      <c r="L14110" s="57">
        <v>0.26667855039219002</v>
      </c>
      <c r="M14110" s="57">
        <v>0.21420109865897899</v>
      </c>
    </row>
    <row r="14111" spans="1:13" x14ac:dyDescent="0.25">
      <c r="A14111" t="s">
        <v>25026</v>
      </c>
      <c r="B14111" t="s">
        <v>25027</v>
      </c>
      <c r="C14111" s="2" t="s">
        <v>35</v>
      </c>
      <c r="D14111" s="2" t="s">
        <v>312</v>
      </c>
      <c r="E14111" s="2" t="s">
        <v>29028</v>
      </c>
      <c r="F14111" s="56"/>
      <c r="G14111" s="56">
        <v>99.160717564798304</v>
      </c>
      <c r="H14111" s="56"/>
      <c r="I14111" s="56"/>
      <c r="J14111" s="57">
        <v>0.25809777427693298</v>
      </c>
      <c r="K14111" s="57">
        <v>0.30107353767203998</v>
      </c>
      <c r="L14111" s="57">
        <v>0.26667855039219002</v>
      </c>
      <c r="M14111" s="57">
        <v>0.21420109865897899</v>
      </c>
    </row>
    <row r="14112" spans="1:13" x14ac:dyDescent="0.25">
      <c r="A14112" t="s">
        <v>25030</v>
      </c>
      <c r="B14112" t="s">
        <v>25031</v>
      </c>
      <c r="C14112" s="2" t="s">
        <v>35</v>
      </c>
      <c r="D14112" s="2" t="s">
        <v>312</v>
      </c>
      <c r="E14112" s="2" t="s">
        <v>29028</v>
      </c>
      <c r="F14112" s="56"/>
      <c r="G14112" s="56">
        <v>99.160717564798304</v>
      </c>
      <c r="H14112" s="56"/>
      <c r="I14112" s="56"/>
      <c r="J14112" s="57">
        <v>0.25809777427693298</v>
      </c>
      <c r="K14112" s="57">
        <v>0.30107353767203998</v>
      </c>
      <c r="L14112" s="57">
        <v>0.26667855039219002</v>
      </c>
      <c r="M14112" s="57">
        <v>0.21420109865897899</v>
      </c>
    </row>
    <row r="14113" spans="1:13" x14ac:dyDescent="0.25">
      <c r="A14113" t="s">
        <v>25032</v>
      </c>
      <c r="B14113" t="s">
        <v>25033</v>
      </c>
      <c r="C14113" s="2" t="s">
        <v>35</v>
      </c>
      <c r="D14113" s="2" t="s">
        <v>312</v>
      </c>
      <c r="E14113" s="2" t="s">
        <v>29028</v>
      </c>
      <c r="F14113" s="56"/>
      <c r="G14113" s="56">
        <v>99.160717564798304</v>
      </c>
      <c r="H14113" s="56"/>
      <c r="I14113" s="56"/>
      <c r="J14113" s="57">
        <v>0.25809777427693298</v>
      </c>
      <c r="K14113" s="57">
        <v>0.30107353767203998</v>
      </c>
      <c r="L14113" s="57">
        <v>0.26667855039219002</v>
      </c>
      <c r="M14113" s="57">
        <v>0.21420109865897899</v>
      </c>
    </row>
    <row r="14114" spans="1:13" x14ac:dyDescent="0.25">
      <c r="A14114" t="s">
        <v>25034</v>
      </c>
      <c r="B14114" t="s">
        <v>25035</v>
      </c>
      <c r="C14114" s="2" t="s">
        <v>35</v>
      </c>
      <c r="D14114" s="2" t="s">
        <v>312</v>
      </c>
      <c r="E14114" s="2" t="s">
        <v>29028</v>
      </c>
      <c r="F14114" s="56"/>
      <c r="G14114" s="56">
        <v>99.160717564798304</v>
      </c>
      <c r="H14114" s="56"/>
      <c r="I14114" s="56"/>
      <c r="J14114" s="57">
        <v>0.25809777427693298</v>
      </c>
      <c r="K14114" s="57">
        <v>0.30107353767203998</v>
      </c>
      <c r="L14114" s="57">
        <v>0.26667855039219002</v>
      </c>
      <c r="M14114" s="57">
        <v>0.21420109865897899</v>
      </c>
    </row>
    <row r="14115" spans="1:13" x14ac:dyDescent="0.25">
      <c r="A14115" t="s">
        <v>16557</v>
      </c>
      <c r="B14115" t="s">
        <v>16558</v>
      </c>
      <c r="C14115" s="2" t="s">
        <v>35</v>
      </c>
      <c r="D14115" s="2" t="s">
        <v>80</v>
      </c>
      <c r="E14115" s="2" t="s">
        <v>29028</v>
      </c>
      <c r="F14115" s="56">
        <v>98.625983506685998</v>
      </c>
      <c r="G14115" s="56">
        <v>91.946252843067498</v>
      </c>
      <c r="H14115" s="56">
        <v>94.407949703402807</v>
      </c>
      <c r="I14115" s="56"/>
      <c r="J14115" s="57">
        <v>0.30191302072042803</v>
      </c>
      <c r="K14115" s="57">
        <v>0.34980884517038302</v>
      </c>
      <c r="L14115" s="57">
        <v>0.31095366495713</v>
      </c>
      <c r="M14115" s="57">
        <v>0.26049696367548297</v>
      </c>
    </row>
    <row r="14116" spans="1:13" x14ac:dyDescent="0.25">
      <c r="A14116" t="s">
        <v>12913</v>
      </c>
      <c r="B14116" t="s">
        <v>12914</v>
      </c>
      <c r="C14116" s="2" t="s">
        <v>35</v>
      </c>
      <c r="D14116" s="2" t="s">
        <v>312</v>
      </c>
      <c r="E14116" s="2" t="s">
        <v>29028</v>
      </c>
      <c r="F14116" s="56"/>
      <c r="G14116" s="56">
        <v>98.304349221202301</v>
      </c>
      <c r="H14116" s="56"/>
      <c r="I14116" s="56"/>
      <c r="J14116" s="57">
        <v>0.23536627407197599</v>
      </c>
      <c r="K14116" s="57">
        <v>0.30163779437662602</v>
      </c>
      <c r="L14116" s="57">
        <v>0.24899009755246401</v>
      </c>
      <c r="M14116" s="57">
        <v>0.18855390410558701</v>
      </c>
    </row>
    <row r="14117" spans="1:13" x14ac:dyDescent="0.25">
      <c r="A14117" t="s">
        <v>21874</v>
      </c>
      <c r="B14117" t="s">
        <v>21875</v>
      </c>
      <c r="C14117" s="2" t="s">
        <v>31</v>
      </c>
      <c r="D14117" s="2" t="s">
        <v>83</v>
      </c>
      <c r="E14117" s="2" t="s">
        <v>29028</v>
      </c>
      <c r="F14117" s="56">
        <v>107.50202326215199</v>
      </c>
      <c r="G14117" s="56">
        <v>111.97890810809101</v>
      </c>
      <c r="H14117" s="56">
        <v>98.001329170808404</v>
      </c>
      <c r="I14117" s="56"/>
      <c r="J14117" s="57">
        <v>0.31990726165998001</v>
      </c>
      <c r="K14117" s="57">
        <v>0.35732469995798599</v>
      </c>
      <c r="L14117" s="57">
        <v>0.32843726291964598</v>
      </c>
      <c r="M14117" s="57">
        <v>0.28119494485282998</v>
      </c>
    </row>
    <row r="14118" spans="1:13" x14ac:dyDescent="0.25">
      <c r="A14118" t="s">
        <v>26072</v>
      </c>
      <c r="B14118" t="s">
        <v>26073</v>
      </c>
      <c r="C14118" s="2" t="s">
        <v>35</v>
      </c>
      <c r="D14118" s="2" t="s">
        <v>83</v>
      </c>
      <c r="E14118" s="2" t="s">
        <v>29028</v>
      </c>
      <c r="F14118" s="56">
        <v>113.445839755503</v>
      </c>
      <c r="G14118" s="56">
        <v>119.809795049774</v>
      </c>
      <c r="H14118" s="56">
        <v>114.38907891181</v>
      </c>
      <c r="I14118" s="56"/>
      <c r="J14118" s="57">
        <v>0.32107382340019602</v>
      </c>
      <c r="K14118" s="57">
        <v>0.37369933989048698</v>
      </c>
      <c r="L14118" s="57">
        <v>0.33018098830298498</v>
      </c>
      <c r="M14118" s="57">
        <v>0.27664181358275902</v>
      </c>
    </row>
    <row r="14119" spans="1:13" x14ac:dyDescent="0.25">
      <c r="A14119" t="s">
        <v>11470</v>
      </c>
      <c r="B14119" t="s">
        <v>11471</v>
      </c>
      <c r="C14119" s="2" t="s">
        <v>35</v>
      </c>
      <c r="D14119" s="2" t="s">
        <v>69</v>
      </c>
      <c r="E14119" s="2" t="s">
        <v>29028</v>
      </c>
      <c r="F14119" s="56">
        <v>92.741680370870895</v>
      </c>
      <c r="G14119" s="56">
        <v>99.702339748694797</v>
      </c>
      <c r="H14119" s="56">
        <v>110.99043610619999</v>
      </c>
      <c r="I14119" s="56"/>
      <c r="J14119" s="57">
        <v>0.30215889022671799</v>
      </c>
      <c r="K14119" s="57">
        <v>0.35437305458038598</v>
      </c>
      <c r="L14119" s="57">
        <v>0.310035051597571</v>
      </c>
      <c r="M14119" s="57">
        <v>0.25962759266216001</v>
      </c>
    </row>
    <row r="14120" spans="1:13" x14ac:dyDescent="0.25">
      <c r="A14120" t="s">
        <v>12423</v>
      </c>
      <c r="B14120" t="s">
        <v>12424</v>
      </c>
      <c r="C14120" s="2" t="s">
        <v>31</v>
      </c>
      <c r="D14120" s="2" t="s">
        <v>315</v>
      </c>
      <c r="E14120" s="2" t="s">
        <v>29028</v>
      </c>
      <c r="F14120" s="56">
        <v>91.2095897143233</v>
      </c>
      <c r="G14120" s="56">
        <v>102.39654696885999</v>
      </c>
      <c r="H14120" s="56">
        <v>102.48181151056799</v>
      </c>
      <c r="I14120" s="56"/>
      <c r="J14120" s="57">
        <v>0.31409621027446599</v>
      </c>
      <c r="K14120" s="57">
        <v>0.38167555594431801</v>
      </c>
      <c r="L14120" s="57">
        <v>0.322805201527396</v>
      </c>
      <c r="M14120" s="57">
        <v>0.24022091723713099</v>
      </c>
    </row>
    <row r="14121" spans="1:13" x14ac:dyDescent="0.25">
      <c r="A14121" t="s">
        <v>12417</v>
      </c>
      <c r="B14121" t="s">
        <v>12418</v>
      </c>
      <c r="C14121" s="2" t="s">
        <v>31</v>
      </c>
      <c r="D14121" s="2" t="s">
        <v>315</v>
      </c>
      <c r="E14121" s="2" t="s">
        <v>29028</v>
      </c>
      <c r="F14121" s="56">
        <v>91.2095897143233</v>
      </c>
      <c r="G14121" s="56">
        <v>102.39654696885999</v>
      </c>
      <c r="H14121" s="56">
        <v>102.48181151056799</v>
      </c>
      <c r="I14121" s="56"/>
      <c r="J14121" s="57">
        <v>0.31409621027446599</v>
      </c>
      <c r="K14121" s="57">
        <v>0.38167555594431801</v>
      </c>
      <c r="L14121" s="57">
        <v>0.322805201527396</v>
      </c>
      <c r="M14121" s="57">
        <v>0.24022091723713099</v>
      </c>
    </row>
    <row r="14122" spans="1:13" x14ac:dyDescent="0.25">
      <c r="A14122" t="s">
        <v>1236</v>
      </c>
      <c r="B14122" t="s">
        <v>1237</v>
      </c>
      <c r="C14122" s="2" t="s">
        <v>31</v>
      </c>
      <c r="D14122" s="2" t="s">
        <v>315</v>
      </c>
      <c r="E14122" s="2" t="s">
        <v>29027</v>
      </c>
      <c r="F14122" s="56">
        <v>88.021158517043602</v>
      </c>
      <c r="G14122" s="56">
        <v>101.079925742067</v>
      </c>
      <c r="H14122" s="56">
        <v>101.796361286616</v>
      </c>
      <c r="I14122" s="56">
        <v>108.332509903288</v>
      </c>
      <c r="J14122" s="57">
        <v>0.47005152187047899</v>
      </c>
      <c r="K14122" s="57">
        <v>0.56423791754839703</v>
      </c>
      <c r="L14122" s="57">
        <v>0.48464749868137402</v>
      </c>
      <c r="M14122" s="57">
        <v>0.38226269251841399</v>
      </c>
    </row>
    <row r="14123" spans="1:13" x14ac:dyDescent="0.25">
      <c r="A14123" t="s">
        <v>12419</v>
      </c>
      <c r="B14123" t="s">
        <v>12420</v>
      </c>
      <c r="C14123" s="2" t="s">
        <v>31</v>
      </c>
      <c r="D14123" s="2" t="s">
        <v>315</v>
      </c>
      <c r="E14123" s="2" t="s">
        <v>29028</v>
      </c>
      <c r="F14123" s="56">
        <v>91.2095897143233</v>
      </c>
      <c r="G14123" s="56">
        <v>102.39654696885999</v>
      </c>
      <c r="H14123" s="56">
        <v>102.48181151056799</v>
      </c>
      <c r="I14123" s="56"/>
      <c r="J14123" s="57">
        <v>0.31409621027446599</v>
      </c>
      <c r="K14123" s="57">
        <v>0.38167555594431801</v>
      </c>
      <c r="L14123" s="57">
        <v>0.322805201527396</v>
      </c>
      <c r="M14123" s="57">
        <v>0.24022091723713099</v>
      </c>
    </row>
    <row r="14124" spans="1:13" x14ac:dyDescent="0.25">
      <c r="A14124" t="s">
        <v>12427</v>
      </c>
      <c r="B14124" t="s">
        <v>12428</v>
      </c>
      <c r="C14124" s="2" t="s">
        <v>35</v>
      </c>
      <c r="D14124" s="2" t="s">
        <v>315</v>
      </c>
      <c r="E14124" s="2" t="s">
        <v>29028</v>
      </c>
      <c r="F14124" s="56">
        <v>91.2095897143233</v>
      </c>
      <c r="G14124" s="56">
        <v>102.39654696885999</v>
      </c>
      <c r="H14124" s="56">
        <v>102.48181151056799</v>
      </c>
      <c r="I14124" s="56"/>
      <c r="J14124" s="57">
        <v>0.31409621027446599</v>
      </c>
      <c r="K14124" s="57">
        <v>0.38167555594431801</v>
      </c>
      <c r="L14124" s="57">
        <v>0.322805201527396</v>
      </c>
      <c r="M14124" s="57">
        <v>0.24022091723713099</v>
      </c>
    </row>
    <row r="14125" spans="1:13" x14ac:dyDescent="0.25">
      <c r="A14125" t="s">
        <v>12431</v>
      </c>
      <c r="B14125" t="s">
        <v>12432</v>
      </c>
      <c r="C14125" s="2" t="s">
        <v>35</v>
      </c>
      <c r="D14125" s="2" t="s">
        <v>315</v>
      </c>
      <c r="E14125" s="2" t="s">
        <v>29028</v>
      </c>
      <c r="F14125" s="56">
        <v>91.2095897143233</v>
      </c>
      <c r="G14125" s="56">
        <v>102.39654696885999</v>
      </c>
      <c r="H14125" s="56">
        <v>102.48181151056799</v>
      </c>
      <c r="I14125" s="56"/>
      <c r="J14125" s="57">
        <v>0.31409621027446599</v>
      </c>
      <c r="K14125" s="57">
        <v>0.38167555594431801</v>
      </c>
      <c r="L14125" s="57">
        <v>0.322805201527396</v>
      </c>
      <c r="M14125" s="57">
        <v>0.24022091723713099</v>
      </c>
    </row>
    <row r="14126" spans="1:13" x14ac:dyDescent="0.25">
      <c r="A14126" t="s">
        <v>12425</v>
      </c>
      <c r="B14126" t="s">
        <v>12426</v>
      </c>
      <c r="C14126" s="2" t="s">
        <v>35</v>
      </c>
      <c r="D14126" s="2" t="s">
        <v>315</v>
      </c>
      <c r="E14126" s="2" t="s">
        <v>29028</v>
      </c>
      <c r="F14126" s="56">
        <v>91.2095897143233</v>
      </c>
      <c r="G14126" s="56">
        <v>102.39654696885999</v>
      </c>
      <c r="H14126" s="56">
        <v>102.48181151056799</v>
      </c>
      <c r="I14126" s="56"/>
      <c r="J14126" s="57">
        <v>0.31409621027446599</v>
      </c>
      <c r="K14126" s="57">
        <v>0.38167555594431801</v>
      </c>
      <c r="L14126" s="57">
        <v>0.322805201527396</v>
      </c>
      <c r="M14126" s="57">
        <v>0.24022091723713099</v>
      </c>
    </row>
    <row r="14127" spans="1:13" x14ac:dyDescent="0.25">
      <c r="A14127" t="s">
        <v>12421</v>
      </c>
      <c r="B14127" t="s">
        <v>12422</v>
      </c>
      <c r="C14127" s="2" t="s">
        <v>31</v>
      </c>
      <c r="D14127" s="2" t="s">
        <v>315</v>
      </c>
      <c r="E14127" s="2" t="s">
        <v>29028</v>
      </c>
      <c r="F14127" s="56">
        <v>91.2095897143233</v>
      </c>
      <c r="G14127" s="56">
        <v>102.39654696885999</v>
      </c>
      <c r="H14127" s="56">
        <v>102.48181151056799</v>
      </c>
      <c r="I14127" s="56"/>
      <c r="J14127" s="57">
        <v>0.31409621027446599</v>
      </c>
      <c r="K14127" s="57">
        <v>0.38167555594431801</v>
      </c>
      <c r="L14127" s="57">
        <v>0.322805201527396</v>
      </c>
      <c r="M14127" s="57">
        <v>0.24022091723713099</v>
      </c>
    </row>
    <row r="14128" spans="1:13" x14ac:dyDescent="0.25">
      <c r="A14128" t="s">
        <v>12429</v>
      </c>
      <c r="B14128" t="s">
        <v>12430</v>
      </c>
      <c r="C14128" s="2" t="s">
        <v>35</v>
      </c>
      <c r="D14128" s="2" t="s">
        <v>315</v>
      </c>
      <c r="E14128" s="2" t="s">
        <v>29028</v>
      </c>
      <c r="F14128" s="56">
        <v>91.2095897143233</v>
      </c>
      <c r="G14128" s="56">
        <v>102.39654696885999</v>
      </c>
      <c r="H14128" s="56">
        <v>102.48181151056799</v>
      </c>
      <c r="I14128" s="56"/>
      <c r="J14128" s="57">
        <v>0.31409621027446599</v>
      </c>
      <c r="K14128" s="57">
        <v>0.38167555594431801</v>
      </c>
      <c r="L14128" s="57">
        <v>0.322805201527396</v>
      </c>
      <c r="M14128" s="57">
        <v>0.24022091723713099</v>
      </c>
    </row>
    <row r="14129" spans="1:13" x14ac:dyDescent="0.25">
      <c r="A14129" t="s">
        <v>19805</v>
      </c>
      <c r="B14129" t="s">
        <v>19806</v>
      </c>
      <c r="C14129" s="2" t="s">
        <v>35</v>
      </c>
      <c r="D14129" s="2" t="s">
        <v>54</v>
      </c>
      <c r="E14129" s="2" t="s">
        <v>29028</v>
      </c>
      <c r="F14129" s="56"/>
      <c r="G14129" s="56">
        <v>92.223580322055696</v>
      </c>
      <c r="H14129" s="56"/>
      <c r="I14129" s="56"/>
      <c r="J14129" s="57">
        <v>0.286727945839094</v>
      </c>
      <c r="K14129" s="57">
        <v>0.35971123307047898</v>
      </c>
      <c r="L14129" s="57">
        <v>0.28694230601092802</v>
      </c>
      <c r="M14129" s="57">
        <v>0.20916122052953301</v>
      </c>
    </row>
    <row r="14130" spans="1:13" x14ac:dyDescent="0.25">
      <c r="A14130" t="s">
        <v>27047</v>
      </c>
      <c r="B14130" t="s">
        <v>27048</v>
      </c>
      <c r="C14130" s="2" t="s">
        <v>35</v>
      </c>
      <c r="D14130" s="2" t="s">
        <v>80</v>
      </c>
      <c r="E14130" s="2" t="s">
        <v>29028</v>
      </c>
      <c r="F14130" s="56">
        <v>94.389413004266004</v>
      </c>
      <c r="G14130" s="56">
        <v>94.840150778251498</v>
      </c>
      <c r="H14130" s="56">
        <v>104.01317409977599</v>
      </c>
      <c r="I14130" s="56"/>
      <c r="J14130" s="57">
        <v>0.33979309149762899</v>
      </c>
      <c r="K14130" s="57">
        <v>0.42170136311606299</v>
      </c>
      <c r="L14130" s="57">
        <v>0.30913814333428702</v>
      </c>
      <c r="M14130" s="57">
        <v>0.235017189934357</v>
      </c>
    </row>
    <row r="14131" spans="1:13" x14ac:dyDescent="0.25">
      <c r="A14131" t="s">
        <v>31145</v>
      </c>
      <c r="B14131" t="s">
        <v>31146</v>
      </c>
      <c r="C14131" s="2" t="s">
        <v>31</v>
      </c>
      <c r="D14131" s="2" t="s">
        <v>80</v>
      </c>
      <c r="E14131" s="2" t="s">
        <v>29028</v>
      </c>
      <c r="F14131" s="56"/>
      <c r="G14131" s="56">
        <v>96.169400420979102</v>
      </c>
      <c r="H14131" s="56"/>
      <c r="I14131" s="56"/>
      <c r="J14131" s="57">
        <v>0.23843317299408401</v>
      </c>
      <c r="K14131" s="57">
        <v>0.30106696970639502</v>
      </c>
      <c r="L14131" s="57">
        <v>0.23066326141482299</v>
      </c>
      <c r="M14131" s="57">
        <v>0.15252850146288599</v>
      </c>
    </row>
    <row r="14132" spans="1:13" x14ac:dyDescent="0.25">
      <c r="A14132" t="s">
        <v>31147</v>
      </c>
      <c r="B14132" t="s">
        <v>31148</v>
      </c>
      <c r="C14132" s="2" t="s">
        <v>31</v>
      </c>
      <c r="D14132" s="2" t="s">
        <v>80</v>
      </c>
      <c r="E14132" s="2" t="s">
        <v>29028</v>
      </c>
      <c r="F14132" s="56"/>
      <c r="G14132" s="56">
        <v>96.169400420979102</v>
      </c>
      <c r="H14132" s="56"/>
      <c r="I14132" s="56"/>
      <c r="J14132" s="57">
        <v>0.23843317299408401</v>
      </c>
      <c r="K14132" s="57">
        <v>0.30106696970639502</v>
      </c>
      <c r="L14132" s="57">
        <v>0.23066326141482299</v>
      </c>
      <c r="M14132" s="57">
        <v>0.15252850146288599</v>
      </c>
    </row>
    <row r="14133" spans="1:13" x14ac:dyDescent="0.25">
      <c r="A14133" t="s">
        <v>31143</v>
      </c>
      <c r="B14133" t="s">
        <v>31144</v>
      </c>
      <c r="C14133" s="2" t="s">
        <v>31</v>
      </c>
      <c r="D14133" s="2" t="s">
        <v>80</v>
      </c>
      <c r="E14133" s="2" t="s">
        <v>29028</v>
      </c>
      <c r="F14133" s="56"/>
      <c r="G14133" s="56">
        <v>96.169400420979102</v>
      </c>
      <c r="H14133" s="56"/>
      <c r="I14133" s="56"/>
      <c r="J14133" s="57">
        <v>0.23843317299408401</v>
      </c>
      <c r="K14133" s="57">
        <v>0.30106696970639502</v>
      </c>
      <c r="L14133" s="57">
        <v>0.23066326141482299</v>
      </c>
      <c r="M14133" s="57">
        <v>0.15252850146288599</v>
      </c>
    </row>
    <row r="14134" spans="1:13" x14ac:dyDescent="0.25">
      <c r="A14134" t="s">
        <v>31151</v>
      </c>
      <c r="B14134" t="s">
        <v>31152</v>
      </c>
      <c r="C14134" s="2" t="s">
        <v>35</v>
      </c>
      <c r="D14134" s="2" t="s">
        <v>80</v>
      </c>
      <c r="E14134" s="2" t="s">
        <v>29028</v>
      </c>
      <c r="F14134" s="56"/>
      <c r="G14134" s="56">
        <v>93.374850171740405</v>
      </c>
      <c r="H14134" s="56"/>
      <c r="I14134" s="56"/>
      <c r="J14134" s="57">
        <v>0.29799865783275498</v>
      </c>
      <c r="K14134" s="57">
        <v>0.36840601748715202</v>
      </c>
      <c r="L14134" s="57">
        <v>0.29587733507934799</v>
      </c>
      <c r="M14134" s="57">
        <v>0.22264355741578301</v>
      </c>
    </row>
    <row r="14135" spans="1:13" x14ac:dyDescent="0.25">
      <c r="A14135" t="s">
        <v>31149</v>
      </c>
      <c r="B14135" t="s">
        <v>31150</v>
      </c>
      <c r="C14135" s="2" t="s">
        <v>31</v>
      </c>
      <c r="D14135" s="2" t="s">
        <v>80</v>
      </c>
      <c r="E14135" s="2" t="s">
        <v>29028</v>
      </c>
      <c r="F14135" s="56"/>
      <c r="G14135" s="56">
        <v>96.169400420979102</v>
      </c>
      <c r="H14135" s="56"/>
      <c r="I14135" s="56"/>
      <c r="J14135" s="57">
        <v>0.23843317299408401</v>
      </c>
      <c r="K14135" s="57">
        <v>0.30106696970639502</v>
      </c>
      <c r="L14135" s="57">
        <v>0.23066326141482299</v>
      </c>
      <c r="M14135" s="57">
        <v>0.15252850146288599</v>
      </c>
    </row>
    <row r="14136" spans="1:13" x14ac:dyDescent="0.25">
      <c r="A14136" t="s">
        <v>20141</v>
      </c>
      <c r="B14136" t="s">
        <v>20142</v>
      </c>
      <c r="C14136" s="2" t="s">
        <v>31</v>
      </c>
      <c r="D14136" s="2" t="s">
        <v>315</v>
      </c>
      <c r="E14136" s="2" t="s">
        <v>29028</v>
      </c>
      <c r="F14136" s="56"/>
      <c r="G14136" s="56">
        <v>94.149382647546204</v>
      </c>
      <c r="H14136" s="56"/>
      <c r="I14136" s="56"/>
      <c r="J14136" s="57">
        <v>0.272846306025814</v>
      </c>
      <c r="K14136" s="57">
        <v>0.33579035505716498</v>
      </c>
      <c r="L14136" s="57">
        <v>0.28155672945030902</v>
      </c>
      <c r="M14136" s="57">
        <v>0.20441788033956901</v>
      </c>
    </row>
    <row r="14137" spans="1:13" x14ac:dyDescent="0.25">
      <c r="A14137" t="s">
        <v>20131</v>
      </c>
      <c r="B14137" t="s">
        <v>20132</v>
      </c>
      <c r="C14137" s="2" t="s">
        <v>31</v>
      </c>
      <c r="D14137" s="2" t="s">
        <v>315</v>
      </c>
      <c r="E14137" s="2" t="s">
        <v>29028</v>
      </c>
      <c r="F14137" s="56"/>
      <c r="G14137" s="56">
        <v>94.149382647546204</v>
      </c>
      <c r="H14137" s="56"/>
      <c r="I14137" s="56"/>
      <c r="J14137" s="57">
        <v>0.272846306025814</v>
      </c>
      <c r="K14137" s="57">
        <v>0.33579035505716498</v>
      </c>
      <c r="L14137" s="57">
        <v>0.28155672945030902</v>
      </c>
      <c r="M14137" s="57">
        <v>0.20441788033956901</v>
      </c>
    </row>
    <row r="14138" spans="1:13" x14ac:dyDescent="0.25">
      <c r="A14138" t="s">
        <v>20127</v>
      </c>
      <c r="B14138" t="s">
        <v>20128</v>
      </c>
      <c r="C14138" s="2" t="s">
        <v>31</v>
      </c>
      <c r="D14138" s="2" t="s">
        <v>315</v>
      </c>
      <c r="E14138" s="2" t="s">
        <v>29028</v>
      </c>
      <c r="F14138" s="56"/>
      <c r="G14138" s="56">
        <v>94.149382647546204</v>
      </c>
      <c r="H14138" s="56"/>
      <c r="I14138" s="56"/>
      <c r="J14138" s="57">
        <v>0.272846306025814</v>
      </c>
      <c r="K14138" s="57">
        <v>0.33579035505716498</v>
      </c>
      <c r="L14138" s="57">
        <v>0.28155672945030902</v>
      </c>
      <c r="M14138" s="57">
        <v>0.20441788033956901</v>
      </c>
    </row>
    <row r="14139" spans="1:13" x14ac:dyDescent="0.25">
      <c r="A14139" t="s">
        <v>2474</v>
      </c>
      <c r="B14139" t="s">
        <v>2475</v>
      </c>
      <c r="C14139" s="2" t="s">
        <v>31</v>
      </c>
      <c r="D14139" s="2" t="s">
        <v>315</v>
      </c>
      <c r="E14139" s="2" t="s">
        <v>29027</v>
      </c>
      <c r="F14139" s="56">
        <v>92.305754131438306</v>
      </c>
      <c r="G14139" s="56">
        <v>94.109288982178796</v>
      </c>
      <c r="H14139" s="56">
        <v>108.50795456873</v>
      </c>
      <c r="I14139" s="56">
        <v>102.79400512841001</v>
      </c>
      <c r="J14139" s="57">
        <v>0.451958695533417</v>
      </c>
      <c r="K14139" s="57">
        <v>0.54547574684107403</v>
      </c>
      <c r="L14139" s="57">
        <v>0.46604431888666897</v>
      </c>
      <c r="M14139" s="57">
        <v>0.36607986807173198</v>
      </c>
    </row>
    <row r="14140" spans="1:13" x14ac:dyDescent="0.25">
      <c r="A14140" t="s">
        <v>20113</v>
      </c>
      <c r="B14140" t="s">
        <v>20114</v>
      </c>
      <c r="C14140" s="2" t="s">
        <v>35</v>
      </c>
      <c r="D14140" s="2" t="s">
        <v>315</v>
      </c>
      <c r="E14140" s="2" t="s">
        <v>29028</v>
      </c>
      <c r="F14140" s="56"/>
      <c r="G14140" s="56">
        <v>94.149382647546204</v>
      </c>
      <c r="H14140" s="56"/>
      <c r="I14140" s="56"/>
      <c r="J14140" s="57">
        <v>0.272846306025814</v>
      </c>
      <c r="K14140" s="57">
        <v>0.33579035505716498</v>
      </c>
      <c r="L14140" s="57">
        <v>0.28155672945030902</v>
      </c>
      <c r="M14140" s="57">
        <v>0.20441788033956901</v>
      </c>
    </row>
    <row r="14141" spans="1:13" x14ac:dyDescent="0.25">
      <c r="A14141" t="s">
        <v>20137</v>
      </c>
      <c r="B14141" t="s">
        <v>20138</v>
      </c>
      <c r="C14141" s="2" t="s">
        <v>31</v>
      </c>
      <c r="D14141" s="2" t="s">
        <v>315</v>
      </c>
      <c r="E14141" s="2" t="s">
        <v>29028</v>
      </c>
      <c r="F14141" s="56"/>
      <c r="G14141" s="56">
        <v>94.149382647546204</v>
      </c>
      <c r="H14141" s="56"/>
      <c r="I14141" s="56"/>
      <c r="J14141" s="57">
        <v>0.272846306025814</v>
      </c>
      <c r="K14141" s="57">
        <v>0.33579035505716498</v>
      </c>
      <c r="L14141" s="57">
        <v>0.28155672945030902</v>
      </c>
      <c r="M14141" s="57">
        <v>0.20441788033956901</v>
      </c>
    </row>
    <row r="14142" spans="1:13" x14ac:dyDescent="0.25">
      <c r="A14142" t="s">
        <v>20121</v>
      </c>
      <c r="B14142" t="s">
        <v>20122</v>
      </c>
      <c r="C14142" s="2" t="s">
        <v>35</v>
      </c>
      <c r="D14142" s="2" t="s">
        <v>315</v>
      </c>
      <c r="E14142" s="2" t="s">
        <v>29028</v>
      </c>
      <c r="F14142" s="56"/>
      <c r="G14142" s="56">
        <v>94.149382647546204</v>
      </c>
      <c r="H14142" s="56"/>
      <c r="I14142" s="56"/>
      <c r="J14142" s="57">
        <v>0.272846306025814</v>
      </c>
      <c r="K14142" s="57">
        <v>0.33579035505716498</v>
      </c>
      <c r="L14142" s="57">
        <v>0.28155672945030902</v>
      </c>
      <c r="M14142" s="57">
        <v>0.20441788033956901</v>
      </c>
    </row>
    <row r="14143" spans="1:13" x14ac:dyDescent="0.25">
      <c r="A14143" t="s">
        <v>20111</v>
      </c>
      <c r="B14143" t="s">
        <v>20112</v>
      </c>
      <c r="C14143" s="2" t="s">
        <v>35</v>
      </c>
      <c r="D14143" s="2" t="s">
        <v>315</v>
      </c>
      <c r="E14143" s="2" t="s">
        <v>29028</v>
      </c>
      <c r="F14143" s="56">
        <v>94.997497390436607</v>
      </c>
      <c r="G14143" s="56">
        <v>94.279679283871999</v>
      </c>
      <c r="H14143" s="56">
        <v>110.670741510924</v>
      </c>
      <c r="I14143" s="56"/>
      <c r="J14143" s="57">
        <v>0.323992494679536</v>
      </c>
      <c r="K14143" s="57">
        <v>0.39448873824175501</v>
      </c>
      <c r="L14143" s="57">
        <v>0.33191443884855498</v>
      </c>
      <c r="M14143" s="57">
        <v>0.25229162802781202</v>
      </c>
    </row>
    <row r="14144" spans="1:13" x14ac:dyDescent="0.25">
      <c r="A14144" t="s">
        <v>20117</v>
      </c>
      <c r="B14144" t="s">
        <v>20118</v>
      </c>
      <c r="C14144" s="2" t="s">
        <v>35</v>
      </c>
      <c r="D14144" s="2" t="s">
        <v>315</v>
      </c>
      <c r="E14144" s="2" t="s">
        <v>29028</v>
      </c>
      <c r="F14144" s="56"/>
      <c r="G14144" s="56">
        <v>94.149382647546204</v>
      </c>
      <c r="H14144" s="56"/>
      <c r="I14144" s="56"/>
      <c r="J14144" s="57">
        <v>0.272846306025814</v>
      </c>
      <c r="K14144" s="57">
        <v>0.33579035505716498</v>
      </c>
      <c r="L14144" s="57">
        <v>0.28155672945030902</v>
      </c>
      <c r="M14144" s="57">
        <v>0.20441788033956901</v>
      </c>
    </row>
    <row r="14145" spans="1:13" x14ac:dyDescent="0.25">
      <c r="A14145" t="s">
        <v>25140</v>
      </c>
      <c r="B14145" t="s">
        <v>25141</v>
      </c>
      <c r="C14145" s="2" t="s">
        <v>35</v>
      </c>
      <c r="D14145" s="2" t="s">
        <v>32</v>
      </c>
      <c r="E14145" s="2" t="s">
        <v>29028</v>
      </c>
      <c r="F14145" s="56">
        <v>102.407970812142</v>
      </c>
      <c r="G14145" s="56">
        <v>106.831764841943</v>
      </c>
      <c r="H14145" s="56">
        <v>113.65248816168101</v>
      </c>
      <c r="I14145" s="56">
        <v>93.422410037715295</v>
      </c>
      <c r="J14145" s="57">
        <v>0.35755591738391601</v>
      </c>
      <c r="K14145" s="57">
        <v>0.40819325737554601</v>
      </c>
      <c r="L14145" s="57">
        <v>0.35475611843795701</v>
      </c>
      <c r="M14145" s="57">
        <v>0.30374028905766298</v>
      </c>
    </row>
    <row r="14146" spans="1:13" x14ac:dyDescent="0.25">
      <c r="A14146" t="s">
        <v>25138</v>
      </c>
      <c r="B14146" t="s">
        <v>25139</v>
      </c>
      <c r="C14146" s="2" t="s">
        <v>35</v>
      </c>
      <c r="D14146" s="2" t="s">
        <v>32</v>
      </c>
      <c r="E14146" s="2" t="s">
        <v>29028</v>
      </c>
      <c r="F14146" s="56">
        <v>102.407970812142</v>
      </c>
      <c r="G14146" s="56">
        <v>106.831764841943</v>
      </c>
      <c r="H14146" s="56">
        <v>113.65248816168101</v>
      </c>
      <c r="I14146" s="56">
        <v>93.422410037715295</v>
      </c>
      <c r="J14146" s="57">
        <v>0.35755591738391601</v>
      </c>
      <c r="K14146" s="57">
        <v>0.40819325737554601</v>
      </c>
      <c r="L14146" s="57">
        <v>0.35475611843795701</v>
      </c>
      <c r="M14146" s="57">
        <v>0.30374028905766298</v>
      </c>
    </row>
    <row r="14147" spans="1:13" x14ac:dyDescent="0.25">
      <c r="A14147" t="s">
        <v>25128</v>
      </c>
      <c r="B14147" t="s">
        <v>25129</v>
      </c>
      <c r="C14147" s="2" t="s">
        <v>31</v>
      </c>
      <c r="D14147" s="2" t="s">
        <v>32</v>
      </c>
      <c r="E14147" s="2" t="s">
        <v>29028</v>
      </c>
      <c r="F14147" s="56">
        <v>102.407970812142</v>
      </c>
      <c r="G14147" s="56">
        <v>106.831764841943</v>
      </c>
      <c r="H14147" s="56">
        <v>113.65248816168101</v>
      </c>
      <c r="I14147" s="56">
        <v>93.422410037715295</v>
      </c>
      <c r="J14147" s="57">
        <v>0.35755591738391601</v>
      </c>
      <c r="K14147" s="57">
        <v>0.40819325737554601</v>
      </c>
      <c r="L14147" s="57">
        <v>0.35475611843795701</v>
      </c>
      <c r="M14147" s="57">
        <v>0.30374028905766298</v>
      </c>
    </row>
    <row r="14148" spans="1:13" x14ac:dyDescent="0.25">
      <c r="A14148" t="s">
        <v>25134</v>
      </c>
      <c r="B14148" t="s">
        <v>25135</v>
      </c>
      <c r="C14148" s="2" t="s">
        <v>35</v>
      </c>
      <c r="D14148" s="2" t="s">
        <v>32</v>
      </c>
      <c r="E14148" s="2" t="s">
        <v>29028</v>
      </c>
      <c r="F14148" s="56">
        <v>102.407970812142</v>
      </c>
      <c r="G14148" s="56">
        <v>106.831764841943</v>
      </c>
      <c r="H14148" s="56">
        <v>113.65248816168101</v>
      </c>
      <c r="I14148" s="56">
        <v>93.422410037715295</v>
      </c>
      <c r="J14148" s="57">
        <v>0.35755591738391601</v>
      </c>
      <c r="K14148" s="57">
        <v>0.40819325737554601</v>
      </c>
      <c r="L14148" s="57">
        <v>0.35475611843795701</v>
      </c>
      <c r="M14148" s="57">
        <v>0.30374028905766298</v>
      </c>
    </row>
    <row r="14149" spans="1:13" x14ac:dyDescent="0.25">
      <c r="A14149" t="s">
        <v>25126</v>
      </c>
      <c r="B14149" t="s">
        <v>25127</v>
      </c>
      <c r="C14149" s="2" t="s">
        <v>31</v>
      </c>
      <c r="D14149" s="2" t="s">
        <v>32</v>
      </c>
      <c r="E14149" s="2" t="s">
        <v>29028</v>
      </c>
      <c r="F14149" s="56">
        <v>102.407970812142</v>
      </c>
      <c r="G14149" s="56">
        <v>106.831764841943</v>
      </c>
      <c r="H14149" s="56">
        <v>113.65248816168101</v>
      </c>
      <c r="I14149" s="56">
        <v>93.422410037715295</v>
      </c>
      <c r="J14149" s="57">
        <v>0.35755591738391601</v>
      </c>
      <c r="K14149" s="57">
        <v>0.40819325737554601</v>
      </c>
      <c r="L14149" s="57">
        <v>0.35475611843795701</v>
      </c>
      <c r="M14149" s="57">
        <v>0.30374028905766298</v>
      </c>
    </row>
    <row r="14150" spans="1:13" x14ac:dyDescent="0.25">
      <c r="A14150" t="s">
        <v>25132</v>
      </c>
      <c r="B14150" t="s">
        <v>25133</v>
      </c>
      <c r="C14150" s="2" t="s">
        <v>35</v>
      </c>
      <c r="D14150" s="2" t="s">
        <v>32</v>
      </c>
      <c r="E14150" s="2" t="s">
        <v>29028</v>
      </c>
      <c r="F14150" s="56">
        <v>102.407970812142</v>
      </c>
      <c r="G14150" s="56">
        <v>106.831764841943</v>
      </c>
      <c r="H14150" s="56">
        <v>113.65248816168101</v>
      </c>
      <c r="I14150" s="56">
        <v>93.422410037715295</v>
      </c>
      <c r="J14150" s="57">
        <v>0.35755591738391601</v>
      </c>
      <c r="K14150" s="57">
        <v>0.40819325737554601</v>
      </c>
      <c r="L14150" s="57">
        <v>0.35475611843795701</v>
      </c>
      <c r="M14150" s="57">
        <v>0.30374028905766298</v>
      </c>
    </row>
    <row r="14151" spans="1:13" x14ac:dyDescent="0.25">
      <c r="A14151" t="s">
        <v>25136</v>
      </c>
      <c r="B14151" t="s">
        <v>25137</v>
      </c>
      <c r="C14151" s="2" t="s">
        <v>35</v>
      </c>
      <c r="D14151" s="2" t="s">
        <v>32</v>
      </c>
      <c r="E14151" s="2" t="s">
        <v>29028</v>
      </c>
      <c r="F14151" s="56">
        <v>102.407970812142</v>
      </c>
      <c r="G14151" s="56">
        <v>106.831764841943</v>
      </c>
      <c r="H14151" s="56">
        <v>113.65248816168101</v>
      </c>
      <c r="I14151" s="56">
        <v>93.422410037715295</v>
      </c>
      <c r="J14151" s="57">
        <v>0.35755591738391601</v>
      </c>
      <c r="K14151" s="57">
        <v>0.40819325737554601</v>
      </c>
      <c r="L14151" s="57">
        <v>0.35475611843795701</v>
      </c>
      <c r="M14151" s="57">
        <v>0.30374028905766298</v>
      </c>
    </row>
    <row r="14152" spans="1:13" x14ac:dyDescent="0.25">
      <c r="A14152" t="s">
        <v>3314</v>
      </c>
      <c r="B14152" t="s">
        <v>3315</v>
      </c>
      <c r="C14152" s="2" t="s">
        <v>35</v>
      </c>
      <c r="D14152" s="2" t="s">
        <v>32</v>
      </c>
      <c r="E14152" s="2" t="s">
        <v>29027</v>
      </c>
      <c r="F14152" s="56">
        <v>100.453625298403</v>
      </c>
      <c r="G14152" s="56">
        <v>100.93672074955199</v>
      </c>
      <c r="H14152" s="56">
        <v>116.33781586761199</v>
      </c>
      <c r="I14152" s="56">
        <v>92.104609785836601</v>
      </c>
      <c r="J14152" s="57">
        <v>0.49632976478838098</v>
      </c>
      <c r="K14152" s="57">
        <v>0.578702765968796</v>
      </c>
      <c r="L14152" s="57">
        <v>0.49055251024346203</v>
      </c>
      <c r="M14152" s="57">
        <v>0.412935942235512</v>
      </c>
    </row>
    <row r="14153" spans="1:13" x14ac:dyDescent="0.25">
      <c r="A14153" t="s">
        <v>25130</v>
      </c>
      <c r="B14153" t="s">
        <v>25131</v>
      </c>
      <c r="C14153" s="2" t="s">
        <v>35</v>
      </c>
      <c r="D14153" s="2" t="s">
        <v>32</v>
      </c>
      <c r="E14153" s="2" t="s">
        <v>29028</v>
      </c>
      <c r="F14153" s="56">
        <v>102.407970812142</v>
      </c>
      <c r="G14153" s="56">
        <v>106.831764841943</v>
      </c>
      <c r="H14153" s="56">
        <v>113.65248816168101</v>
      </c>
      <c r="I14153" s="56">
        <v>93.422410037715295</v>
      </c>
      <c r="J14153" s="57">
        <v>0.35755591738391601</v>
      </c>
      <c r="K14153" s="57">
        <v>0.40819325737554601</v>
      </c>
      <c r="L14153" s="57">
        <v>0.35475611843795701</v>
      </c>
      <c r="M14153" s="57">
        <v>0.30374028905766298</v>
      </c>
    </row>
    <row r="14154" spans="1:13" x14ac:dyDescent="0.25">
      <c r="A14154" t="s">
        <v>30867</v>
      </c>
      <c r="B14154" t="s">
        <v>30868</v>
      </c>
      <c r="C14154" s="2" t="s">
        <v>35</v>
      </c>
      <c r="D14154" s="2" t="s">
        <v>289</v>
      </c>
      <c r="E14154" s="2" t="s">
        <v>29028</v>
      </c>
      <c r="F14154" s="56"/>
      <c r="G14154" s="56">
        <v>105.582453694168</v>
      </c>
      <c r="H14154" s="56"/>
      <c r="I14154" s="56"/>
      <c r="J14154" s="57">
        <v>0.25412856495423303</v>
      </c>
      <c r="K14154" s="57">
        <v>0.30169677740501699</v>
      </c>
      <c r="L14154" s="57">
        <v>0.24806079539907799</v>
      </c>
      <c r="M14154" s="57">
        <v>0.197979536369988</v>
      </c>
    </row>
    <row r="14155" spans="1:13" x14ac:dyDescent="0.25">
      <c r="A14155" t="s">
        <v>30869</v>
      </c>
      <c r="B14155" t="s">
        <v>30870</v>
      </c>
      <c r="C14155" s="2" t="s">
        <v>35</v>
      </c>
      <c r="D14155" s="2" t="s">
        <v>289</v>
      </c>
      <c r="E14155" s="2" t="s">
        <v>29028</v>
      </c>
      <c r="F14155" s="56"/>
      <c r="G14155" s="56">
        <v>105.582453694168</v>
      </c>
      <c r="H14155" s="56"/>
      <c r="I14155" s="56"/>
      <c r="J14155" s="57">
        <v>0.25412856495423303</v>
      </c>
      <c r="K14155" s="57">
        <v>0.30169677740501699</v>
      </c>
      <c r="L14155" s="57">
        <v>0.24806079539907799</v>
      </c>
      <c r="M14155" s="57">
        <v>0.197979536369988</v>
      </c>
    </row>
    <row r="14156" spans="1:13" x14ac:dyDescent="0.25">
      <c r="A14156" t="s">
        <v>30871</v>
      </c>
      <c r="B14156" t="s">
        <v>30872</v>
      </c>
      <c r="C14156" s="2" t="s">
        <v>35</v>
      </c>
      <c r="D14156" s="2" t="s">
        <v>289</v>
      </c>
      <c r="E14156" s="2" t="s">
        <v>29028</v>
      </c>
      <c r="F14156" s="56"/>
      <c r="G14156" s="56">
        <v>105.582453694168</v>
      </c>
      <c r="H14156" s="56"/>
      <c r="I14156" s="56"/>
      <c r="J14156" s="57">
        <v>0.25412856495423303</v>
      </c>
      <c r="K14156" s="57">
        <v>0.30169677740501699</v>
      </c>
      <c r="L14156" s="57">
        <v>0.24806079539907799</v>
      </c>
      <c r="M14156" s="57">
        <v>0.197979536369988</v>
      </c>
    </row>
    <row r="14157" spans="1:13" x14ac:dyDescent="0.25">
      <c r="A14157" t="s">
        <v>30861</v>
      </c>
      <c r="B14157" t="s">
        <v>30862</v>
      </c>
      <c r="C14157" s="2" t="s">
        <v>31</v>
      </c>
      <c r="D14157" s="2" t="s">
        <v>289</v>
      </c>
      <c r="E14157" s="2" t="s">
        <v>29028</v>
      </c>
      <c r="F14157" s="56"/>
      <c r="G14157" s="56">
        <v>105.582453694168</v>
      </c>
      <c r="H14157" s="56"/>
      <c r="I14157" s="56"/>
      <c r="J14157" s="57">
        <v>0.25412856495423303</v>
      </c>
      <c r="K14157" s="57">
        <v>0.30169677740501699</v>
      </c>
      <c r="L14157" s="57">
        <v>0.24806079539907799</v>
      </c>
      <c r="M14157" s="57">
        <v>0.197979536369988</v>
      </c>
    </row>
    <row r="14158" spans="1:13" x14ac:dyDescent="0.25">
      <c r="A14158" t="s">
        <v>30859</v>
      </c>
      <c r="B14158" t="s">
        <v>30860</v>
      </c>
      <c r="C14158" s="2" t="s">
        <v>31</v>
      </c>
      <c r="D14158" s="2" t="s">
        <v>289</v>
      </c>
      <c r="E14158" s="2" t="s">
        <v>29028</v>
      </c>
      <c r="F14158" s="56"/>
      <c r="G14158" s="56">
        <v>105.582453694168</v>
      </c>
      <c r="H14158" s="56"/>
      <c r="I14158" s="56"/>
      <c r="J14158" s="57">
        <v>0.25412856495423303</v>
      </c>
      <c r="K14158" s="57">
        <v>0.30169677740501699</v>
      </c>
      <c r="L14158" s="57">
        <v>0.24806079539907799</v>
      </c>
      <c r="M14158" s="57">
        <v>0.197979536369988</v>
      </c>
    </row>
    <row r="14159" spans="1:13" x14ac:dyDescent="0.25">
      <c r="A14159" t="s">
        <v>30865</v>
      </c>
      <c r="B14159" t="s">
        <v>30866</v>
      </c>
      <c r="C14159" s="2" t="s">
        <v>31</v>
      </c>
      <c r="D14159" s="2" t="s">
        <v>289</v>
      </c>
      <c r="E14159" s="2" t="s">
        <v>29028</v>
      </c>
      <c r="F14159" s="56"/>
      <c r="G14159" s="56">
        <v>105.582453694168</v>
      </c>
      <c r="H14159" s="56"/>
      <c r="I14159" s="56"/>
      <c r="J14159" s="57">
        <v>0.25412856495423303</v>
      </c>
      <c r="K14159" s="57">
        <v>0.30169677740501699</v>
      </c>
      <c r="L14159" s="57">
        <v>0.24806079539907799</v>
      </c>
      <c r="M14159" s="57">
        <v>0.197979536369988</v>
      </c>
    </row>
    <row r="14160" spans="1:13" x14ac:dyDescent="0.25">
      <c r="A14160" t="s">
        <v>30863</v>
      </c>
      <c r="B14160" t="s">
        <v>30864</v>
      </c>
      <c r="C14160" s="2" t="s">
        <v>31</v>
      </c>
      <c r="D14160" s="2" t="s">
        <v>289</v>
      </c>
      <c r="E14160" s="2" t="s">
        <v>29028</v>
      </c>
      <c r="F14160" s="56"/>
      <c r="G14160" s="56">
        <v>105.582453694168</v>
      </c>
      <c r="H14160" s="56"/>
      <c r="I14160" s="56"/>
      <c r="J14160" s="57">
        <v>0.25412856495423303</v>
      </c>
      <c r="K14160" s="57">
        <v>0.30169677740501699</v>
      </c>
      <c r="L14160" s="57">
        <v>0.24806079539907799</v>
      </c>
      <c r="M14160" s="57">
        <v>0.197979536369988</v>
      </c>
    </row>
    <row r="14161" spans="1:13" x14ac:dyDescent="0.25">
      <c r="A14161" t="s">
        <v>2500</v>
      </c>
      <c r="B14161" t="s">
        <v>2501</v>
      </c>
      <c r="C14161" s="2" t="s">
        <v>31</v>
      </c>
      <c r="D14161" s="2" t="s">
        <v>315</v>
      </c>
      <c r="E14161" s="2" t="s">
        <v>29027</v>
      </c>
      <c r="F14161" s="56">
        <v>95.561412695521099</v>
      </c>
      <c r="G14161" s="56">
        <v>95.212160272273394</v>
      </c>
      <c r="H14161" s="56">
        <v>98.094479995638096</v>
      </c>
      <c r="I14161" s="56">
        <v>99.416863727050895</v>
      </c>
      <c r="J14161" s="57">
        <v>0.43272818354224202</v>
      </c>
      <c r="K14161" s="57">
        <v>0.55942909471892899</v>
      </c>
      <c r="L14161" s="57">
        <v>0.29442903413121402</v>
      </c>
      <c r="M14161" s="57">
        <v>0.21926644754211999</v>
      </c>
    </row>
    <row r="14162" spans="1:13" x14ac:dyDescent="0.25">
      <c r="A14162" t="s">
        <v>20307</v>
      </c>
      <c r="B14162" t="s">
        <v>20308</v>
      </c>
      <c r="C14162" s="2" t="s">
        <v>35</v>
      </c>
      <c r="D14162" s="2" t="s">
        <v>315</v>
      </c>
      <c r="E14162" s="2" t="s">
        <v>29028</v>
      </c>
      <c r="F14162" s="56"/>
      <c r="G14162" s="56">
        <v>98.082418808171795</v>
      </c>
      <c r="H14162" s="56"/>
      <c r="I14162" s="56"/>
      <c r="J14162" s="57">
        <v>0.29319007671269498</v>
      </c>
      <c r="K14162" s="57">
        <v>0.36504456132338298</v>
      </c>
      <c r="L14162" s="57">
        <v>0.26059123495736403</v>
      </c>
      <c r="M14162" s="57">
        <v>0.19869660792384</v>
      </c>
    </row>
    <row r="14163" spans="1:13" x14ac:dyDescent="0.25">
      <c r="A14163" t="s">
        <v>20305</v>
      </c>
      <c r="B14163" t="s">
        <v>20306</v>
      </c>
      <c r="C14163" s="2" t="s">
        <v>35</v>
      </c>
      <c r="D14163" s="2" t="s">
        <v>315</v>
      </c>
      <c r="E14163" s="2" t="s">
        <v>29028</v>
      </c>
      <c r="F14163" s="56">
        <v>96.383019923415205</v>
      </c>
      <c r="G14163" s="56">
        <v>95.134896761976506</v>
      </c>
      <c r="H14163" s="56">
        <v>100.55919938273</v>
      </c>
      <c r="I14163" s="56"/>
      <c r="J14163" s="57">
        <v>0.34069014960810101</v>
      </c>
      <c r="K14163" s="57">
        <v>0.41866959798486603</v>
      </c>
      <c r="L14163" s="57">
        <v>0.31279006998402398</v>
      </c>
      <c r="M14163" s="57">
        <v>0.244367390095586</v>
      </c>
    </row>
    <row r="14164" spans="1:13" x14ac:dyDescent="0.25">
      <c r="A14164" t="s">
        <v>20309</v>
      </c>
      <c r="B14164" t="s">
        <v>20310</v>
      </c>
      <c r="C14164" s="2" t="s">
        <v>31</v>
      </c>
      <c r="D14164" s="2" t="s">
        <v>315</v>
      </c>
      <c r="E14164" s="2" t="s">
        <v>29028</v>
      </c>
      <c r="F14164" s="56"/>
      <c r="G14164" s="56">
        <v>98.082418808171795</v>
      </c>
      <c r="H14164" s="56"/>
      <c r="I14164" s="56"/>
      <c r="J14164" s="57">
        <v>0.29319007671269498</v>
      </c>
      <c r="K14164" s="57">
        <v>0.36504456132338298</v>
      </c>
      <c r="L14164" s="57">
        <v>0.26059123495736403</v>
      </c>
      <c r="M14164" s="57">
        <v>0.19869660792384</v>
      </c>
    </row>
    <row r="14165" spans="1:13" x14ac:dyDescent="0.25">
      <c r="A14165" t="s">
        <v>2498</v>
      </c>
      <c r="B14165" t="s">
        <v>2499</v>
      </c>
      <c r="C14165" s="2" t="s">
        <v>35</v>
      </c>
      <c r="D14165" s="2" t="s">
        <v>315</v>
      </c>
      <c r="E14165" s="2" t="s">
        <v>29027</v>
      </c>
      <c r="F14165" s="56">
        <v>98.214050348337196</v>
      </c>
      <c r="G14165" s="56">
        <v>101.24170010480999</v>
      </c>
      <c r="H14165" s="56">
        <v>103.330376142623</v>
      </c>
      <c r="I14165" s="56">
        <v>97.583837392820598</v>
      </c>
      <c r="J14165" s="57">
        <v>0.45858561324224301</v>
      </c>
      <c r="K14165" s="57">
        <v>0.55612128996875099</v>
      </c>
      <c r="L14165" s="57">
        <v>0.44659643175828301</v>
      </c>
      <c r="M14165" s="57">
        <v>0.37855865815633999</v>
      </c>
    </row>
    <row r="14166" spans="1:13" x14ac:dyDescent="0.25">
      <c r="A14166" t="s">
        <v>23713</v>
      </c>
      <c r="B14166" t="s">
        <v>23714</v>
      </c>
      <c r="C14166" s="2" t="s">
        <v>35</v>
      </c>
      <c r="D14166" s="2" t="s">
        <v>83</v>
      </c>
      <c r="E14166" s="2" t="s">
        <v>29028</v>
      </c>
      <c r="F14166" s="56"/>
      <c r="G14166" s="56">
        <v>95.457667875644105</v>
      </c>
      <c r="H14166" s="56"/>
      <c r="I14166" s="56"/>
      <c r="J14166" s="57">
        <v>0.26393658077008603</v>
      </c>
      <c r="K14166" s="57">
        <v>0.32795116297633398</v>
      </c>
      <c r="L14166" s="57">
        <v>0.26303057203284402</v>
      </c>
      <c r="M14166" s="57">
        <v>0.185906642755892</v>
      </c>
    </row>
    <row r="14167" spans="1:13" x14ac:dyDescent="0.25">
      <c r="A14167" t="s">
        <v>23719</v>
      </c>
      <c r="B14167" t="s">
        <v>23720</v>
      </c>
      <c r="C14167" s="2" t="s">
        <v>31</v>
      </c>
      <c r="D14167" s="2" t="s">
        <v>83</v>
      </c>
      <c r="E14167" s="2" t="s">
        <v>29028</v>
      </c>
      <c r="F14167" s="56"/>
      <c r="G14167" s="56">
        <v>95.457667875644105</v>
      </c>
      <c r="H14167" s="56"/>
      <c r="I14167" s="56"/>
      <c r="J14167" s="57">
        <v>0.26393658077008603</v>
      </c>
      <c r="K14167" s="57">
        <v>0.32795116297633398</v>
      </c>
      <c r="L14167" s="57">
        <v>0.26303057203284402</v>
      </c>
      <c r="M14167" s="57">
        <v>0.185906642755892</v>
      </c>
    </row>
    <row r="14168" spans="1:13" x14ac:dyDescent="0.25">
      <c r="A14168" t="s">
        <v>23715</v>
      </c>
      <c r="B14168" t="s">
        <v>23716</v>
      </c>
      <c r="C14168" s="2" t="s">
        <v>35</v>
      </c>
      <c r="D14168" s="2" t="s">
        <v>83</v>
      </c>
      <c r="E14168" s="2" t="s">
        <v>29028</v>
      </c>
      <c r="F14168" s="56"/>
      <c r="G14168" s="56">
        <v>95.457667875644105</v>
      </c>
      <c r="H14168" s="56"/>
      <c r="I14168" s="56"/>
      <c r="J14168" s="57">
        <v>0.26393658077008603</v>
      </c>
      <c r="K14168" s="57">
        <v>0.32795116297633398</v>
      </c>
      <c r="L14168" s="57">
        <v>0.26303057203284402</v>
      </c>
      <c r="M14168" s="57">
        <v>0.185906642755892</v>
      </c>
    </row>
    <row r="14169" spans="1:13" x14ac:dyDescent="0.25">
      <c r="A14169" t="s">
        <v>23709</v>
      </c>
      <c r="B14169" t="s">
        <v>23710</v>
      </c>
      <c r="C14169" s="2" t="s">
        <v>35</v>
      </c>
      <c r="D14169" s="2" t="s">
        <v>83</v>
      </c>
      <c r="E14169" s="2" t="s">
        <v>29028</v>
      </c>
      <c r="F14169" s="56"/>
      <c r="G14169" s="56">
        <v>95.457667875644105</v>
      </c>
      <c r="H14169" s="56"/>
      <c r="I14169" s="56"/>
      <c r="J14169" s="57">
        <v>0.26393658077008603</v>
      </c>
      <c r="K14169" s="57">
        <v>0.32795116297633398</v>
      </c>
      <c r="L14169" s="57">
        <v>0.26303057203284402</v>
      </c>
      <c r="M14169" s="57">
        <v>0.185906642755892</v>
      </c>
    </row>
    <row r="14170" spans="1:13" x14ac:dyDescent="0.25">
      <c r="A14170" t="s">
        <v>23717</v>
      </c>
      <c r="B14170" t="s">
        <v>23718</v>
      </c>
      <c r="C14170" s="2" t="s">
        <v>31</v>
      </c>
      <c r="D14170" s="2" t="s">
        <v>83</v>
      </c>
      <c r="E14170" s="2" t="s">
        <v>29028</v>
      </c>
      <c r="F14170" s="56"/>
      <c r="G14170" s="56">
        <v>95.457667875644105</v>
      </c>
      <c r="H14170" s="56"/>
      <c r="I14170" s="56"/>
      <c r="J14170" s="57">
        <v>0.26393658077008603</v>
      </c>
      <c r="K14170" s="57">
        <v>0.32795116297633398</v>
      </c>
      <c r="L14170" s="57">
        <v>0.26303057203284402</v>
      </c>
      <c r="M14170" s="57">
        <v>0.185906642755892</v>
      </c>
    </row>
    <row r="14171" spans="1:13" x14ac:dyDescent="0.25">
      <c r="A14171" t="s">
        <v>23711</v>
      </c>
      <c r="B14171" t="s">
        <v>23712</v>
      </c>
      <c r="C14171" s="2" t="s">
        <v>35</v>
      </c>
      <c r="D14171" s="2" t="s">
        <v>83</v>
      </c>
      <c r="E14171" s="2" t="s">
        <v>29028</v>
      </c>
      <c r="F14171" s="56"/>
      <c r="G14171" s="56">
        <v>95.457667875644105</v>
      </c>
      <c r="H14171" s="56"/>
      <c r="I14171" s="56"/>
      <c r="J14171" s="57">
        <v>0.26393658077008603</v>
      </c>
      <c r="K14171" s="57">
        <v>0.32795116297633398</v>
      </c>
      <c r="L14171" s="57">
        <v>0.26303057203284402</v>
      </c>
      <c r="M14171" s="57">
        <v>0.185906642755892</v>
      </c>
    </row>
    <row r="14172" spans="1:13" x14ac:dyDescent="0.25">
      <c r="A14172" t="s">
        <v>23721</v>
      </c>
      <c r="B14172" t="s">
        <v>23722</v>
      </c>
      <c r="C14172" s="2" t="s">
        <v>31</v>
      </c>
      <c r="D14172" s="2" t="s">
        <v>83</v>
      </c>
      <c r="E14172" s="2" t="s">
        <v>29028</v>
      </c>
      <c r="F14172" s="56"/>
      <c r="G14172" s="56">
        <v>95.457667875644105</v>
      </c>
      <c r="H14172" s="56"/>
      <c r="I14172" s="56"/>
      <c r="J14172" s="57">
        <v>0.26393658077008603</v>
      </c>
      <c r="K14172" s="57">
        <v>0.32795116297633398</v>
      </c>
      <c r="L14172" s="57">
        <v>0.26303057203284402</v>
      </c>
      <c r="M14172" s="57">
        <v>0.185906642755892</v>
      </c>
    </row>
    <row r="14173" spans="1:13" x14ac:dyDescent="0.25">
      <c r="A14173" t="s">
        <v>30352</v>
      </c>
      <c r="B14173" t="s">
        <v>30353</v>
      </c>
      <c r="C14173" s="2" t="s">
        <v>35</v>
      </c>
      <c r="D14173" s="2" t="s">
        <v>83</v>
      </c>
      <c r="E14173" s="2" t="s">
        <v>29028</v>
      </c>
      <c r="F14173" s="56"/>
      <c r="G14173" s="56">
        <v>98.092807702068299</v>
      </c>
      <c r="H14173" s="56"/>
      <c r="I14173" s="56"/>
      <c r="J14173" s="57">
        <v>0.274042882086177</v>
      </c>
      <c r="K14173" s="57">
        <v>0.33144260775857498</v>
      </c>
      <c r="L14173" s="57">
        <v>0.27977018378241503</v>
      </c>
      <c r="M14173" s="57">
        <v>0.21602765297516899</v>
      </c>
    </row>
    <row r="14174" spans="1:13" x14ac:dyDescent="0.25">
      <c r="A14174" t="s">
        <v>30358</v>
      </c>
      <c r="B14174" t="s">
        <v>30359</v>
      </c>
      <c r="C14174" s="2" t="s">
        <v>31</v>
      </c>
      <c r="D14174" s="2" t="s">
        <v>83</v>
      </c>
      <c r="E14174" s="2" t="s">
        <v>29027</v>
      </c>
      <c r="F14174" s="56">
        <v>95.305629313252098</v>
      </c>
      <c r="G14174" s="56">
        <v>92.503707203590807</v>
      </c>
      <c r="H14174" s="56">
        <v>101.082539845093</v>
      </c>
      <c r="I14174" s="56">
        <v>101.844590981268</v>
      </c>
      <c r="J14174" s="57">
        <v>0.45086025594392798</v>
      </c>
      <c r="K14174" s="57">
        <v>0.54208988338106201</v>
      </c>
      <c r="L14174" s="57">
        <v>0.46370231325716599</v>
      </c>
      <c r="M14174" s="57">
        <v>0.38763140429871101</v>
      </c>
    </row>
    <row r="14175" spans="1:13" x14ac:dyDescent="0.25">
      <c r="A14175" t="s">
        <v>30348</v>
      </c>
      <c r="B14175" t="s">
        <v>30349</v>
      </c>
      <c r="C14175" s="2" t="s">
        <v>35</v>
      </c>
      <c r="D14175" s="2" t="s">
        <v>83</v>
      </c>
      <c r="E14175" s="2" t="s">
        <v>29028</v>
      </c>
      <c r="F14175" s="56"/>
      <c r="G14175" s="56">
        <v>98.092807702068299</v>
      </c>
      <c r="H14175" s="56"/>
      <c r="I14175" s="56"/>
      <c r="J14175" s="57">
        <v>0.274042882086177</v>
      </c>
      <c r="K14175" s="57">
        <v>0.33144260775857498</v>
      </c>
      <c r="L14175" s="57">
        <v>0.27977018378241503</v>
      </c>
      <c r="M14175" s="57">
        <v>0.21602765297516899</v>
      </c>
    </row>
    <row r="14176" spans="1:13" x14ac:dyDescent="0.25">
      <c r="A14176" t="s">
        <v>30350</v>
      </c>
      <c r="B14176" t="s">
        <v>30351</v>
      </c>
      <c r="C14176" s="2" t="s">
        <v>35</v>
      </c>
      <c r="D14176" s="2" t="s">
        <v>83</v>
      </c>
      <c r="E14176" s="2" t="s">
        <v>29028</v>
      </c>
      <c r="F14176" s="56"/>
      <c r="G14176" s="56">
        <v>98.092807702068299</v>
      </c>
      <c r="H14176" s="56"/>
      <c r="I14176" s="56"/>
      <c r="J14176" s="57">
        <v>0.274042882086177</v>
      </c>
      <c r="K14176" s="57">
        <v>0.33144260775857498</v>
      </c>
      <c r="L14176" s="57">
        <v>0.27977018378241503</v>
      </c>
      <c r="M14176" s="57">
        <v>0.21602765297516899</v>
      </c>
    </row>
    <row r="14177" spans="1:13" x14ac:dyDescent="0.25">
      <c r="A14177" t="s">
        <v>30346</v>
      </c>
      <c r="B14177" t="s">
        <v>30347</v>
      </c>
      <c r="C14177" s="2" t="s">
        <v>35</v>
      </c>
      <c r="D14177" s="2" t="s">
        <v>83</v>
      </c>
      <c r="E14177" s="2" t="s">
        <v>29028</v>
      </c>
      <c r="F14177" s="56"/>
      <c r="G14177" s="56">
        <v>98.092807702068299</v>
      </c>
      <c r="H14177" s="56"/>
      <c r="I14177" s="56"/>
      <c r="J14177" s="57">
        <v>0.274042882086177</v>
      </c>
      <c r="K14177" s="57">
        <v>0.33144260775857498</v>
      </c>
      <c r="L14177" s="57">
        <v>0.27977018378241503</v>
      </c>
      <c r="M14177" s="57">
        <v>0.21602765297516899</v>
      </c>
    </row>
    <row r="14178" spans="1:13" x14ac:dyDescent="0.25">
      <c r="A14178" t="s">
        <v>30354</v>
      </c>
      <c r="B14178" t="s">
        <v>30355</v>
      </c>
      <c r="C14178" s="2" t="s">
        <v>31</v>
      </c>
      <c r="D14178" s="2" t="s">
        <v>83</v>
      </c>
      <c r="E14178" s="2" t="s">
        <v>29028</v>
      </c>
      <c r="F14178" s="56"/>
      <c r="G14178" s="56">
        <v>98.092807702068299</v>
      </c>
      <c r="H14178" s="56"/>
      <c r="I14178" s="56"/>
      <c r="J14178" s="57">
        <v>0.274042882086177</v>
      </c>
      <c r="K14178" s="57">
        <v>0.33144260775857498</v>
      </c>
      <c r="L14178" s="57">
        <v>0.27977018378241503</v>
      </c>
      <c r="M14178" s="57">
        <v>0.21602765297516899</v>
      </c>
    </row>
    <row r="14179" spans="1:13" x14ac:dyDescent="0.25">
      <c r="A14179" t="s">
        <v>30356</v>
      </c>
      <c r="B14179" t="s">
        <v>30357</v>
      </c>
      <c r="C14179" s="2" t="s">
        <v>31</v>
      </c>
      <c r="D14179" s="2" t="s">
        <v>83</v>
      </c>
      <c r="E14179" s="2" t="s">
        <v>29028</v>
      </c>
      <c r="F14179" s="56"/>
      <c r="G14179" s="56">
        <v>98.092807702068299</v>
      </c>
      <c r="H14179" s="56"/>
      <c r="I14179" s="56"/>
      <c r="J14179" s="57">
        <v>0.274042882086177</v>
      </c>
      <c r="K14179" s="57">
        <v>0.33144260775857498</v>
      </c>
      <c r="L14179" s="57">
        <v>0.27977018378241503</v>
      </c>
      <c r="M14179" s="57">
        <v>0.21602765297516899</v>
      </c>
    </row>
    <row r="14180" spans="1:13" x14ac:dyDescent="0.25">
      <c r="A14180" t="s">
        <v>15570</v>
      </c>
      <c r="B14180" t="s">
        <v>15571</v>
      </c>
      <c r="C14180" s="2" t="s">
        <v>31</v>
      </c>
      <c r="D14180" s="2" t="s">
        <v>289</v>
      </c>
      <c r="E14180" s="2" t="s">
        <v>29028</v>
      </c>
      <c r="F14180" s="56">
        <v>98.184020047175494</v>
      </c>
      <c r="G14180" s="56">
        <v>110.25549636585301</v>
      </c>
      <c r="H14180" s="56">
        <v>115.689368784084</v>
      </c>
      <c r="I14180" s="56">
        <v>95.248031054384299</v>
      </c>
      <c r="J14180" s="57">
        <v>0.37166715392178201</v>
      </c>
      <c r="K14180" s="57">
        <v>0.42480407904059603</v>
      </c>
      <c r="L14180" s="57">
        <v>0.37716162653693103</v>
      </c>
      <c r="M14180" s="57">
        <v>0.319526780055923</v>
      </c>
    </row>
    <row r="14181" spans="1:13" x14ac:dyDescent="0.25">
      <c r="A14181" t="s">
        <v>15578</v>
      </c>
      <c r="B14181" t="s">
        <v>15579</v>
      </c>
      <c r="C14181" s="2" t="s">
        <v>31</v>
      </c>
      <c r="D14181" s="2" t="s">
        <v>289</v>
      </c>
      <c r="E14181" s="2" t="s">
        <v>29028</v>
      </c>
      <c r="F14181" s="56">
        <v>98.184020047175494</v>
      </c>
      <c r="G14181" s="56">
        <v>110.25549636585301</v>
      </c>
      <c r="H14181" s="56">
        <v>115.689368784084</v>
      </c>
      <c r="I14181" s="56">
        <v>95.248031054384299</v>
      </c>
      <c r="J14181" s="57">
        <v>0.37166715392178201</v>
      </c>
      <c r="K14181" s="57">
        <v>0.42480407904059603</v>
      </c>
      <c r="L14181" s="57">
        <v>0.37716162653693103</v>
      </c>
      <c r="M14181" s="57">
        <v>0.319526780055923</v>
      </c>
    </row>
    <row r="14182" spans="1:13" x14ac:dyDescent="0.25">
      <c r="A14182" t="s">
        <v>9969</v>
      </c>
      <c r="B14182" t="s">
        <v>9970</v>
      </c>
      <c r="C14182" s="2" t="s">
        <v>35</v>
      </c>
      <c r="D14182" s="2" t="s">
        <v>7638</v>
      </c>
      <c r="E14182" s="2" t="s">
        <v>29028</v>
      </c>
      <c r="F14182" s="56">
        <v>100.146895568638</v>
      </c>
      <c r="G14182" s="56">
        <v>91.207583824335899</v>
      </c>
      <c r="H14182" s="56">
        <v>91.288683019146802</v>
      </c>
      <c r="I14182" s="56">
        <v>105.064870245107</v>
      </c>
      <c r="J14182" s="57">
        <v>0.34206998229479202</v>
      </c>
      <c r="K14182" s="57">
        <v>0.38593121971199301</v>
      </c>
      <c r="L14182" s="57">
        <v>0.35181199016626802</v>
      </c>
      <c r="M14182" s="57">
        <v>0.30524646967178798</v>
      </c>
    </row>
    <row r="14183" spans="1:13" x14ac:dyDescent="0.25">
      <c r="A14183" t="s">
        <v>15998</v>
      </c>
      <c r="B14183" t="s">
        <v>15999</v>
      </c>
      <c r="C14183" s="2" t="s">
        <v>31</v>
      </c>
      <c r="D14183" s="2" t="s">
        <v>83</v>
      </c>
      <c r="E14183" s="2" t="s">
        <v>29028</v>
      </c>
      <c r="F14183" s="56">
        <v>90.683260972949697</v>
      </c>
      <c r="G14183" s="56">
        <v>97.180015844914195</v>
      </c>
      <c r="H14183" s="56">
        <v>101.75388483198</v>
      </c>
      <c r="I14183" s="56"/>
      <c r="J14183" s="57">
        <v>0.34464827153976202</v>
      </c>
      <c r="K14183" s="57">
        <v>0.41744398826025603</v>
      </c>
      <c r="L14183" s="57">
        <v>0.35323434736230602</v>
      </c>
      <c r="M14183" s="57">
        <v>0.26126577940374301</v>
      </c>
    </row>
    <row r="14184" spans="1:13" x14ac:dyDescent="0.25">
      <c r="A14184" t="s">
        <v>1784</v>
      </c>
      <c r="B14184" t="s">
        <v>1785</v>
      </c>
      <c r="C14184" s="2" t="s">
        <v>31</v>
      </c>
      <c r="D14184" s="2" t="s">
        <v>83</v>
      </c>
      <c r="E14184" s="2" t="s">
        <v>29027</v>
      </c>
      <c r="F14184" s="56">
        <v>89.247999536490397</v>
      </c>
      <c r="G14184" s="56">
        <v>98.290787671085795</v>
      </c>
      <c r="H14184" s="56">
        <v>101.299824793261</v>
      </c>
      <c r="I14184" s="56">
        <v>101.41960391224499</v>
      </c>
      <c r="J14184" s="57">
        <v>0.48857408278766501</v>
      </c>
      <c r="K14184" s="57">
        <v>0.58292846591437497</v>
      </c>
      <c r="L14184" s="57">
        <v>0.50791357583312502</v>
      </c>
      <c r="M14184" s="57">
        <v>0.40298729992389798</v>
      </c>
    </row>
    <row r="14185" spans="1:13" x14ac:dyDescent="0.25">
      <c r="A14185" t="s">
        <v>15994</v>
      </c>
      <c r="B14185" t="s">
        <v>15995</v>
      </c>
      <c r="C14185" s="2" t="s">
        <v>35</v>
      </c>
      <c r="D14185" s="2" t="s">
        <v>83</v>
      </c>
      <c r="E14185" s="2" t="s">
        <v>29028</v>
      </c>
      <c r="F14185" s="56">
        <v>90.683260972949697</v>
      </c>
      <c r="G14185" s="56">
        <v>97.180015844914195</v>
      </c>
      <c r="H14185" s="56">
        <v>101.75388483198</v>
      </c>
      <c r="I14185" s="56"/>
      <c r="J14185" s="57">
        <v>0.34464827153976202</v>
      </c>
      <c r="K14185" s="57">
        <v>0.41744398826025603</v>
      </c>
      <c r="L14185" s="57">
        <v>0.35323434736230602</v>
      </c>
      <c r="M14185" s="57">
        <v>0.26126577940374301</v>
      </c>
    </row>
    <row r="14186" spans="1:13" x14ac:dyDescent="0.25">
      <c r="A14186" t="s">
        <v>15992</v>
      </c>
      <c r="B14186" t="s">
        <v>15993</v>
      </c>
      <c r="C14186" s="2" t="s">
        <v>35</v>
      </c>
      <c r="D14186" s="2" t="s">
        <v>83</v>
      </c>
      <c r="E14186" s="2" t="s">
        <v>29028</v>
      </c>
      <c r="F14186" s="56">
        <v>90.683260972949697</v>
      </c>
      <c r="G14186" s="56">
        <v>97.180015844914195</v>
      </c>
      <c r="H14186" s="56">
        <v>101.75388483198</v>
      </c>
      <c r="I14186" s="56"/>
      <c r="J14186" s="57">
        <v>0.34464827153976202</v>
      </c>
      <c r="K14186" s="57">
        <v>0.41744398826025603</v>
      </c>
      <c r="L14186" s="57">
        <v>0.35323434736230602</v>
      </c>
      <c r="M14186" s="57">
        <v>0.26126577940374301</v>
      </c>
    </row>
    <row r="14187" spans="1:13" x14ac:dyDescent="0.25">
      <c r="A14187" t="s">
        <v>15996</v>
      </c>
      <c r="B14187" t="s">
        <v>15997</v>
      </c>
      <c r="C14187" s="2" t="s">
        <v>31</v>
      </c>
      <c r="D14187" s="2" t="s">
        <v>83</v>
      </c>
      <c r="E14187" s="2" t="s">
        <v>29028</v>
      </c>
      <c r="F14187" s="56">
        <v>90.683260972949697</v>
      </c>
      <c r="G14187" s="56">
        <v>97.180015844914195</v>
      </c>
      <c r="H14187" s="56">
        <v>101.75388483198</v>
      </c>
      <c r="I14187" s="56"/>
      <c r="J14187" s="57">
        <v>0.34464827153976202</v>
      </c>
      <c r="K14187" s="57">
        <v>0.41744398826025603</v>
      </c>
      <c r="L14187" s="57">
        <v>0.35323434736230602</v>
      </c>
      <c r="M14187" s="57">
        <v>0.26126577940374301</v>
      </c>
    </row>
    <row r="14188" spans="1:13" x14ac:dyDescent="0.25">
      <c r="A14188" t="s">
        <v>1786</v>
      </c>
      <c r="B14188" t="s">
        <v>1787</v>
      </c>
      <c r="C14188" s="2" t="s">
        <v>31</v>
      </c>
      <c r="D14188" s="2" t="s">
        <v>83</v>
      </c>
      <c r="E14188" s="2" t="s">
        <v>29027</v>
      </c>
      <c r="F14188" s="56">
        <v>91.432538409329695</v>
      </c>
      <c r="G14188" s="56">
        <v>100.995010531475</v>
      </c>
      <c r="H14188" s="56">
        <v>105.310534422814</v>
      </c>
      <c r="I14188" s="56">
        <v>99.233976622469001</v>
      </c>
      <c r="J14188" s="57">
        <v>0.48469103743373099</v>
      </c>
      <c r="K14188" s="57">
        <v>0.58037941473628596</v>
      </c>
      <c r="L14188" s="57">
        <v>0.49388791345420802</v>
      </c>
      <c r="M14188" s="57">
        <v>0.39256650260775</v>
      </c>
    </row>
    <row r="14189" spans="1:13" x14ac:dyDescent="0.25">
      <c r="A14189" t="s">
        <v>28695</v>
      </c>
      <c r="B14189" t="s">
        <v>28696</v>
      </c>
      <c r="C14189" s="2" t="s">
        <v>31</v>
      </c>
      <c r="D14189" s="2" t="s">
        <v>83</v>
      </c>
      <c r="E14189" s="2" t="s">
        <v>29028</v>
      </c>
      <c r="F14189" s="56"/>
      <c r="G14189" s="56">
        <v>87.387985675808693</v>
      </c>
      <c r="H14189" s="56"/>
      <c r="I14189" s="56"/>
      <c r="J14189" s="57">
        <v>0.25241271554563599</v>
      </c>
      <c r="K14189" s="57">
        <v>0.32935747991210002</v>
      </c>
      <c r="L14189" s="57">
        <v>0.27076935206858799</v>
      </c>
      <c r="M14189" s="57">
        <v>0.179933441658502</v>
      </c>
    </row>
    <row r="14190" spans="1:13" x14ac:dyDescent="0.25">
      <c r="A14190" t="s">
        <v>28693</v>
      </c>
      <c r="B14190" t="s">
        <v>28694</v>
      </c>
      <c r="C14190" s="2" t="s">
        <v>31</v>
      </c>
      <c r="D14190" s="2" t="s">
        <v>83</v>
      </c>
      <c r="E14190" s="2" t="s">
        <v>29028</v>
      </c>
      <c r="F14190" s="56"/>
      <c r="G14190" s="56">
        <v>87.387985675808693</v>
      </c>
      <c r="H14190" s="56"/>
      <c r="I14190" s="56"/>
      <c r="J14190" s="57">
        <v>0.25241271554563599</v>
      </c>
      <c r="K14190" s="57">
        <v>0.32935747991210002</v>
      </c>
      <c r="L14190" s="57">
        <v>0.27076935206858799</v>
      </c>
      <c r="M14190" s="57">
        <v>0.179933441658502</v>
      </c>
    </row>
    <row r="14191" spans="1:13" x14ac:dyDescent="0.25">
      <c r="A14191" t="s">
        <v>28691</v>
      </c>
      <c r="B14191" t="s">
        <v>28692</v>
      </c>
      <c r="C14191" s="2" t="s">
        <v>31</v>
      </c>
      <c r="D14191" s="2" t="s">
        <v>83</v>
      </c>
      <c r="E14191" s="2" t="s">
        <v>29028</v>
      </c>
      <c r="F14191" s="56"/>
      <c r="G14191" s="56">
        <v>87.387985675808693</v>
      </c>
      <c r="H14191" s="56"/>
      <c r="I14191" s="56"/>
      <c r="J14191" s="57">
        <v>0.25241271554563599</v>
      </c>
      <c r="K14191" s="57">
        <v>0.32935747991210002</v>
      </c>
      <c r="L14191" s="57">
        <v>0.27076935206858799</v>
      </c>
      <c r="M14191" s="57">
        <v>0.179933441658502</v>
      </c>
    </row>
    <row r="14192" spans="1:13" x14ac:dyDescent="0.25">
      <c r="A14192" t="s">
        <v>28699</v>
      </c>
      <c r="B14192" t="s">
        <v>28700</v>
      </c>
      <c r="C14192" s="2" t="s">
        <v>31</v>
      </c>
      <c r="D14192" s="2" t="s">
        <v>83</v>
      </c>
      <c r="E14192" s="2" t="s">
        <v>29028</v>
      </c>
      <c r="F14192" s="56"/>
      <c r="G14192" s="56">
        <v>87.387985675808693</v>
      </c>
      <c r="H14192" s="56"/>
      <c r="I14192" s="56"/>
      <c r="J14192" s="57">
        <v>0.25241271554563599</v>
      </c>
      <c r="K14192" s="57">
        <v>0.32935747991210002</v>
      </c>
      <c r="L14192" s="57">
        <v>0.27076935206858799</v>
      </c>
      <c r="M14192" s="57">
        <v>0.179933441658502</v>
      </c>
    </row>
    <row r="14193" spans="1:13" x14ac:dyDescent="0.25">
      <c r="A14193" t="s">
        <v>10281</v>
      </c>
      <c r="B14193" t="s">
        <v>10282</v>
      </c>
      <c r="C14193" s="2" t="s">
        <v>31</v>
      </c>
      <c r="D14193" s="2" t="s">
        <v>69</v>
      </c>
      <c r="E14193" s="2" t="s">
        <v>29028</v>
      </c>
      <c r="F14193" s="56">
        <v>96.265118857764605</v>
      </c>
      <c r="G14193" s="56">
        <v>99.0841694573746</v>
      </c>
      <c r="H14193" s="56">
        <v>106.537770419136</v>
      </c>
      <c r="I14193" s="56"/>
      <c r="J14193" s="57">
        <v>0.302379984692143</v>
      </c>
      <c r="K14193" s="57">
        <v>0.35939372039495499</v>
      </c>
      <c r="L14193" s="57">
        <v>0.31076526633746698</v>
      </c>
      <c r="M14193" s="57">
        <v>0.24164237776401401</v>
      </c>
    </row>
    <row r="14194" spans="1:13" x14ac:dyDescent="0.25">
      <c r="A14194" t="s">
        <v>10277</v>
      </c>
      <c r="B14194" t="s">
        <v>10278</v>
      </c>
      <c r="C14194" s="2" t="s">
        <v>31</v>
      </c>
      <c r="D14194" s="2" t="s">
        <v>69</v>
      </c>
      <c r="E14194" s="2" t="s">
        <v>29028</v>
      </c>
      <c r="F14194" s="56">
        <v>96.265118857764605</v>
      </c>
      <c r="G14194" s="56">
        <v>99.0841694573746</v>
      </c>
      <c r="H14194" s="56">
        <v>106.537770419136</v>
      </c>
      <c r="I14194" s="56"/>
      <c r="J14194" s="57">
        <v>0.302379984692143</v>
      </c>
      <c r="K14194" s="57">
        <v>0.35939372039495499</v>
      </c>
      <c r="L14194" s="57">
        <v>0.31076526633746698</v>
      </c>
      <c r="M14194" s="57">
        <v>0.24164237776401401</v>
      </c>
    </row>
    <row r="14195" spans="1:13" x14ac:dyDescent="0.25">
      <c r="A14195" t="s">
        <v>10273</v>
      </c>
      <c r="B14195" t="s">
        <v>10274</v>
      </c>
      <c r="C14195" s="2" t="s">
        <v>35</v>
      </c>
      <c r="D14195" s="2" t="s">
        <v>69</v>
      </c>
      <c r="E14195" s="2" t="s">
        <v>29028</v>
      </c>
      <c r="F14195" s="56">
        <v>96.265118857764605</v>
      </c>
      <c r="G14195" s="56">
        <v>99.0841694573746</v>
      </c>
      <c r="H14195" s="56">
        <v>106.537770419136</v>
      </c>
      <c r="I14195" s="56"/>
      <c r="J14195" s="57">
        <v>0.302379984692143</v>
      </c>
      <c r="K14195" s="57">
        <v>0.35939372039495499</v>
      </c>
      <c r="L14195" s="57">
        <v>0.31076526633746698</v>
      </c>
      <c r="M14195" s="57">
        <v>0.24164237776401401</v>
      </c>
    </row>
    <row r="14196" spans="1:13" x14ac:dyDescent="0.25">
      <c r="A14196" t="s">
        <v>10279</v>
      </c>
      <c r="B14196" t="s">
        <v>10280</v>
      </c>
      <c r="C14196" s="2" t="s">
        <v>31</v>
      </c>
      <c r="D14196" s="2" t="s">
        <v>69</v>
      </c>
      <c r="E14196" s="2" t="s">
        <v>29028</v>
      </c>
      <c r="F14196" s="56">
        <v>96.265118857764605</v>
      </c>
      <c r="G14196" s="56">
        <v>99.0841694573746</v>
      </c>
      <c r="H14196" s="56">
        <v>106.537770419136</v>
      </c>
      <c r="I14196" s="56"/>
      <c r="J14196" s="57">
        <v>0.302379984692143</v>
      </c>
      <c r="K14196" s="57">
        <v>0.35939372039495499</v>
      </c>
      <c r="L14196" s="57">
        <v>0.31076526633746698</v>
      </c>
      <c r="M14196" s="57">
        <v>0.24164237776401401</v>
      </c>
    </row>
    <row r="14197" spans="1:13" x14ac:dyDescent="0.25">
      <c r="A14197" t="s">
        <v>10275</v>
      </c>
      <c r="B14197" t="s">
        <v>10276</v>
      </c>
      <c r="C14197" s="2" t="s">
        <v>35</v>
      </c>
      <c r="D14197" s="2" t="s">
        <v>69</v>
      </c>
      <c r="E14197" s="2" t="s">
        <v>29028</v>
      </c>
      <c r="F14197" s="56">
        <v>96.265118857764605</v>
      </c>
      <c r="G14197" s="56">
        <v>99.0841694573746</v>
      </c>
      <c r="H14197" s="56">
        <v>106.537770419136</v>
      </c>
      <c r="I14197" s="56"/>
      <c r="J14197" s="57">
        <v>0.302379984692143</v>
      </c>
      <c r="K14197" s="57">
        <v>0.35939372039495499</v>
      </c>
      <c r="L14197" s="57">
        <v>0.31076526633746698</v>
      </c>
      <c r="M14197" s="57">
        <v>0.24164237776401401</v>
      </c>
    </row>
    <row r="14198" spans="1:13" x14ac:dyDescent="0.25">
      <c r="A14198" t="s">
        <v>10271</v>
      </c>
      <c r="B14198" t="s">
        <v>10272</v>
      </c>
      <c r="C14198" s="2" t="s">
        <v>35</v>
      </c>
      <c r="D14198" s="2" t="s">
        <v>69</v>
      </c>
      <c r="E14198" s="2" t="s">
        <v>29028</v>
      </c>
      <c r="F14198" s="56">
        <v>96.265118857764605</v>
      </c>
      <c r="G14198" s="56">
        <v>99.0841694573746</v>
      </c>
      <c r="H14198" s="56">
        <v>106.537770419136</v>
      </c>
      <c r="I14198" s="56"/>
      <c r="J14198" s="57">
        <v>0.302379984692143</v>
      </c>
      <c r="K14198" s="57">
        <v>0.35939372039495499</v>
      </c>
      <c r="L14198" s="57">
        <v>0.31076526633746698</v>
      </c>
      <c r="M14198" s="57">
        <v>0.24164237776401401</v>
      </c>
    </row>
    <row r="14199" spans="1:13" x14ac:dyDescent="0.25">
      <c r="A14199" t="s">
        <v>818</v>
      </c>
      <c r="B14199" t="s">
        <v>819</v>
      </c>
      <c r="C14199" s="2" t="s">
        <v>35</v>
      </c>
      <c r="D14199" s="2" t="s">
        <v>69</v>
      </c>
      <c r="E14199" s="2" t="s">
        <v>29027</v>
      </c>
      <c r="F14199" s="56">
        <v>98.624464464214796</v>
      </c>
      <c r="G14199" s="56">
        <v>97.662695052960203</v>
      </c>
      <c r="H14199" s="56">
        <v>106.004303119906</v>
      </c>
      <c r="I14199" s="56">
        <v>98.055462627486705</v>
      </c>
      <c r="J14199" s="57">
        <v>0.46584391770775602</v>
      </c>
      <c r="K14199" s="57">
        <v>0.555274340877837</v>
      </c>
      <c r="L14199" s="57">
        <v>0.47282684225203597</v>
      </c>
      <c r="M14199" s="57">
        <v>0.38416246120365399</v>
      </c>
    </row>
    <row r="14200" spans="1:13" x14ac:dyDescent="0.25">
      <c r="A14200" t="s">
        <v>28701</v>
      </c>
      <c r="B14200" t="s">
        <v>28702</v>
      </c>
      <c r="C14200" s="2" t="s">
        <v>31</v>
      </c>
      <c r="D14200" s="2" t="s">
        <v>83</v>
      </c>
      <c r="E14200" s="2" t="s">
        <v>29028</v>
      </c>
      <c r="F14200" s="56"/>
      <c r="G14200" s="56">
        <v>87.387985675808693</v>
      </c>
      <c r="H14200" s="56"/>
      <c r="I14200" s="56"/>
      <c r="J14200" s="57">
        <v>0.25241271554563599</v>
      </c>
      <c r="K14200" s="57">
        <v>0.32935747991210002</v>
      </c>
      <c r="L14200" s="57">
        <v>0.27076935206858799</v>
      </c>
      <c r="M14200" s="57">
        <v>0.179933441658502</v>
      </c>
    </row>
    <row r="14201" spans="1:13" x14ac:dyDescent="0.25">
      <c r="A14201" t="s">
        <v>28697</v>
      </c>
      <c r="B14201" t="s">
        <v>28698</v>
      </c>
      <c r="C14201" s="2" t="s">
        <v>31</v>
      </c>
      <c r="D14201" s="2" t="s">
        <v>83</v>
      </c>
      <c r="E14201" s="2" t="s">
        <v>29028</v>
      </c>
      <c r="F14201" s="56"/>
      <c r="G14201" s="56">
        <v>87.387985675808693</v>
      </c>
      <c r="H14201" s="56"/>
      <c r="I14201" s="56"/>
      <c r="J14201" s="57">
        <v>0.25241271554563599</v>
      </c>
      <c r="K14201" s="57">
        <v>0.32935747991210002</v>
      </c>
      <c r="L14201" s="57">
        <v>0.27076935206858799</v>
      </c>
      <c r="M14201" s="57">
        <v>0.179933441658502</v>
      </c>
    </row>
    <row r="14202" spans="1:13" x14ac:dyDescent="0.25">
      <c r="A14202" t="s">
        <v>3898</v>
      </c>
      <c r="B14202" t="s">
        <v>3899</v>
      </c>
      <c r="C14202" s="2" t="s">
        <v>35</v>
      </c>
      <c r="D14202" s="2" t="s">
        <v>83</v>
      </c>
      <c r="E14202" s="2" t="s">
        <v>29027</v>
      </c>
      <c r="F14202" s="56">
        <v>83.195121636177106</v>
      </c>
      <c r="G14202" s="56">
        <v>77.138470921580193</v>
      </c>
      <c r="H14202" s="56">
        <v>95.354286534254598</v>
      </c>
      <c r="I14202" s="56">
        <v>107.555273099525</v>
      </c>
      <c r="J14202" s="57">
        <v>0.44143243339000798</v>
      </c>
      <c r="K14202" s="57">
        <v>0.54230197761546595</v>
      </c>
      <c r="L14202" s="57">
        <v>0.46768849171337601</v>
      </c>
      <c r="M14202" s="57">
        <v>0.36382515871305698</v>
      </c>
    </row>
    <row r="14203" spans="1:13" x14ac:dyDescent="0.25">
      <c r="A14203" t="s">
        <v>28707</v>
      </c>
      <c r="B14203" t="s">
        <v>28708</v>
      </c>
      <c r="C14203" s="2" t="s">
        <v>35</v>
      </c>
      <c r="D14203" s="2" t="s">
        <v>83</v>
      </c>
      <c r="E14203" s="2" t="s">
        <v>29028</v>
      </c>
      <c r="F14203" s="56"/>
      <c r="G14203" s="56">
        <v>87.387985675808693</v>
      </c>
      <c r="H14203" s="56"/>
      <c r="I14203" s="56"/>
      <c r="J14203" s="57">
        <v>0.25241271554563599</v>
      </c>
      <c r="K14203" s="57">
        <v>0.32935747991210002</v>
      </c>
      <c r="L14203" s="57">
        <v>0.27076935206858799</v>
      </c>
      <c r="M14203" s="57">
        <v>0.179933441658502</v>
      </c>
    </row>
    <row r="14204" spans="1:13" x14ac:dyDescent="0.25">
      <c r="A14204" t="s">
        <v>28705</v>
      </c>
      <c r="B14204" t="s">
        <v>28706</v>
      </c>
      <c r="C14204" s="2" t="s">
        <v>35</v>
      </c>
      <c r="D14204" s="2" t="s">
        <v>83</v>
      </c>
      <c r="E14204" s="2" t="s">
        <v>29028</v>
      </c>
      <c r="F14204" s="56"/>
      <c r="G14204" s="56">
        <v>87.387985675808693</v>
      </c>
      <c r="H14204" s="56"/>
      <c r="I14204" s="56"/>
      <c r="J14204" s="57">
        <v>0.25241271554563599</v>
      </c>
      <c r="K14204" s="57">
        <v>0.32935747991210002</v>
      </c>
      <c r="L14204" s="57">
        <v>0.27076935206858799</v>
      </c>
      <c r="M14204" s="57">
        <v>0.179933441658502</v>
      </c>
    </row>
    <row r="14205" spans="1:13" x14ac:dyDescent="0.25">
      <c r="A14205" t="s">
        <v>28703</v>
      </c>
      <c r="B14205" t="s">
        <v>28704</v>
      </c>
      <c r="C14205" s="2" t="s">
        <v>35</v>
      </c>
      <c r="D14205" s="2" t="s">
        <v>83</v>
      </c>
      <c r="E14205" s="2" t="s">
        <v>29028</v>
      </c>
      <c r="F14205" s="56"/>
      <c r="G14205" s="56">
        <v>87.387985675808693</v>
      </c>
      <c r="H14205" s="56"/>
      <c r="I14205" s="56"/>
      <c r="J14205" s="57">
        <v>0.25241271554563599</v>
      </c>
      <c r="K14205" s="57">
        <v>0.32935747991210002</v>
      </c>
      <c r="L14205" s="57">
        <v>0.27076935206858799</v>
      </c>
      <c r="M14205" s="57">
        <v>0.179933441658502</v>
      </c>
    </row>
    <row r="14206" spans="1:13" x14ac:dyDescent="0.25">
      <c r="A14206" t="s">
        <v>7809</v>
      </c>
      <c r="B14206" t="s">
        <v>7810</v>
      </c>
      <c r="C14206" s="2" t="s">
        <v>31</v>
      </c>
      <c r="D14206" s="2" t="s">
        <v>429</v>
      </c>
      <c r="E14206" s="2" t="s">
        <v>29028</v>
      </c>
      <c r="F14206" s="56"/>
      <c r="G14206" s="56">
        <v>98.952162075047795</v>
      </c>
      <c r="H14206" s="56"/>
      <c r="I14206" s="56"/>
      <c r="J14206" s="57">
        <v>0.26315722064490499</v>
      </c>
      <c r="K14206" s="57">
        <v>0.329547648965339</v>
      </c>
      <c r="L14206" s="57">
        <v>0.27113102750046297</v>
      </c>
      <c r="M14206" s="57">
        <v>0.18040156671865701</v>
      </c>
    </row>
    <row r="14207" spans="1:13" x14ac:dyDescent="0.25">
      <c r="A14207" t="s">
        <v>8851</v>
      </c>
      <c r="B14207" t="s">
        <v>8852</v>
      </c>
      <c r="C14207" s="2" t="s">
        <v>35</v>
      </c>
      <c r="D14207" s="2" t="s">
        <v>217</v>
      </c>
      <c r="E14207" s="2" t="s">
        <v>29028</v>
      </c>
      <c r="F14207" s="56">
        <v>108.739842284689</v>
      </c>
      <c r="G14207" s="56">
        <v>96.628346916321306</v>
      </c>
      <c r="H14207" s="56">
        <v>95.598214707988902</v>
      </c>
      <c r="I14207" s="56">
        <v>102.676865569391</v>
      </c>
      <c r="J14207" s="57">
        <v>0.39071011934974298</v>
      </c>
      <c r="K14207" s="57">
        <v>0.43101036685375099</v>
      </c>
      <c r="L14207" s="57">
        <v>0.39721750409005702</v>
      </c>
      <c r="M14207" s="57">
        <v>0.352730967584998</v>
      </c>
    </row>
    <row r="14208" spans="1:13" x14ac:dyDescent="0.25">
      <c r="A14208" t="s">
        <v>8849</v>
      </c>
      <c r="B14208" t="s">
        <v>8850</v>
      </c>
      <c r="C14208" s="2" t="s">
        <v>35</v>
      </c>
      <c r="D14208" s="2" t="s">
        <v>217</v>
      </c>
      <c r="E14208" s="2" t="s">
        <v>29028</v>
      </c>
      <c r="F14208" s="56">
        <v>108.739842284689</v>
      </c>
      <c r="G14208" s="56">
        <v>96.628346916321306</v>
      </c>
      <c r="H14208" s="56">
        <v>95.598214707988902</v>
      </c>
      <c r="I14208" s="56">
        <v>102.676865569391</v>
      </c>
      <c r="J14208" s="57">
        <v>0.39071011934974298</v>
      </c>
      <c r="K14208" s="57">
        <v>0.43101036685375099</v>
      </c>
      <c r="L14208" s="57">
        <v>0.39721750409005702</v>
      </c>
      <c r="M14208" s="57">
        <v>0.352730967584998</v>
      </c>
    </row>
    <row r="14209" spans="1:13" x14ac:dyDescent="0.25">
      <c r="A14209" t="s">
        <v>8853</v>
      </c>
      <c r="B14209" t="s">
        <v>8854</v>
      </c>
      <c r="C14209" s="2" t="s">
        <v>31</v>
      </c>
      <c r="D14209" s="2" t="s">
        <v>217</v>
      </c>
      <c r="E14209" s="2" t="s">
        <v>29028</v>
      </c>
      <c r="F14209" s="56">
        <v>108.739842284689</v>
      </c>
      <c r="G14209" s="56">
        <v>96.628346916321306</v>
      </c>
      <c r="H14209" s="56">
        <v>95.598214707988902</v>
      </c>
      <c r="I14209" s="56">
        <v>102.676865569391</v>
      </c>
      <c r="J14209" s="57">
        <v>0.39071011934974298</v>
      </c>
      <c r="K14209" s="57">
        <v>0.43101036685375099</v>
      </c>
      <c r="L14209" s="57">
        <v>0.39721750409005702</v>
      </c>
      <c r="M14209" s="57">
        <v>0.352730967584998</v>
      </c>
    </row>
    <row r="14210" spans="1:13" x14ac:dyDescent="0.25">
      <c r="A14210" t="s">
        <v>8855</v>
      </c>
      <c r="B14210" t="s">
        <v>8856</v>
      </c>
      <c r="C14210" s="2" t="s">
        <v>31</v>
      </c>
      <c r="D14210" s="2" t="s">
        <v>217</v>
      </c>
      <c r="E14210" s="2" t="s">
        <v>29028</v>
      </c>
      <c r="F14210" s="56">
        <v>108.739842284689</v>
      </c>
      <c r="G14210" s="56">
        <v>96.628346916321306</v>
      </c>
      <c r="H14210" s="56">
        <v>95.598214707988902</v>
      </c>
      <c r="I14210" s="56">
        <v>102.676865569391</v>
      </c>
      <c r="J14210" s="57">
        <v>0.39071011934974298</v>
      </c>
      <c r="K14210" s="57">
        <v>0.43101036685375099</v>
      </c>
      <c r="L14210" s="57">
        <v>0.39721750409005702</v>
      </c>
      <c r="M14210" s="57">
        <v>0.352730967584998</v>
      </c>
    </row>
    <row r="14211" spans="1:13" x14ac:dyDescent="0.25">
      <c r="A14211" t="s">
        <v>8847</v>
      </c>
      <c r="B14211" t="s">
        <v>8848</v>
      </c>
      <c r="C14211" s="2" t="s">
        <v>35</v>
      </c>
      <c r="D14211" s="2" t="s">
        <v>217</v>
      </c>
      <c r="E14211" s="2" t="s">
        <v>29028</v>
      </c>
      <c r="F14211" s="56">
        <v>108.739842284689</v>
      </c>
      <c r="G14211" s="56">
        <v>96.628346916321306</v>
      </c>
      <c r="H14211" s="56">
        <v>95.598214707988902</v>
      </c>
      <c r="I14211" s="56">
        <v>102.676865569391</v>
      </c>
      <c r="J14211" s="57">
        <v>0.39071011934974298</v>
      </c>
      <c r="K14211" s="57">
        <v>0.43101036685375099</v>
      </c>
      <c r="L14211" s="57">
        <v>0.39721750409005702</v>
      </c>
      <c r="M14211" s="57">
        <v>0.352730967584998</v>
      </c>
    </row>
    <row r="14212" spans="1:13" x14ac:dyDescent="0.25">
      <c r="A14212" t="s">
        <v>15572</v>
      </c>
      <c r="B14212" t="s">
        <v>15573</v>
      </c>
      <c r="C14212" s="2" t="s">
        <v>31</v>
      </c>
      <c r="D14212" s="2" t="s">
        <v>289</v>
      </c>
      <c r="E14212" s="2" t="s">
        <v>29028</v>
      </c>
      <c r="F14212" s="56">
        <v>98.184020047175494</v>
      </c>
      <c r="G14212" s="56">
        <v>110.25549636585301</v>
      </c>
      <c r="H14212" s="56">
        <v>115.689368784084</v>
      </c>
      <c r="I14212" s="56">
        <v>95.248031054384299</v>
      </c>
      <c r="J14212" s="57">
        <v>0.37166715392178201</v>
      </c>
      <c r="K14212" s="57">
        <v>0.42480407904059603</v>
      </c>
      <c r="L14212" s="57">
        <v>0.37716162653693103</v>
      </c>
      <c r="M14212" s="57">
        <v>0.319526780055923</v>
      </c>
    </row>
    <row r="14213" spans="1:13" x14ac:dyDescent="0.25">
      <c r="A14213" t="s">
        <v>18466</v>
      </c>
      <c r="B14213" t="s">
        <v>18467</v>
      </c>
      <c r="C14213" s="2" t="s">
        <v>31</v>
      </c>
      <c r="D14213" s="2" t="s">
        <v>356</v>
      </c>
      <c r="E14213" s="2" t="s">
        <v>29028</v>
      </c>
      <c r="F14213" s="56"/>
      <c r="G14213" s="56">
        <v>98.920435512848599</v>
      </c>
      <c r="H14213" s="56"/>
      <c r="I14213" s="56"/>
      <c r="J14213" s="57">
        <v>0.21596298712120099</v>
      </c>
      <c r="K14213" s="57">
        <v>0.301093240623655</v>
      </c>
      <c r="L14213" s="57">
        <v>0.22231034346081799</v>
      </c>
      <c r="M14213" s="57">
        <v>0.100852745151349</v>
      </c>
    </row>
    <row r="14214" spans="1:13" x14ac:dyDescent="0.25">
      <c r="A14214" t="s">
        <v>19551</v>
      </c>
      <c r="B14214" t="s">
        <v>19552</v>
      </c>
      <c r="C14214" s="2" t="s">
        <v>35</v>
      </c>
      <c r="D14214" s="2" t="s">
        <v>32</v>
      </c>
      <c r="E14214" s="2" t="s">
        <v>29028</v>
      </c>
      <c r="F14214" s="56">
        <v>101.715209545653</v>
      </c>
      <c r="G14214" s="56">
        <v>106.404171655127</v>
      </c>
      <c r="H14214" s="56">
        <v>118.70825922577799</v>
      </c>
      <c r="I14214" s="56"/>
      <c r="J14214" s="57">
        <v>0.33568271235860497</v>
      </c>
      <c r="K14214" s="57">
        <v>0.38356325816320302</v>
      </c>
      <c r="L14214" s="57">
        <v>0.34196820828257402</v>
      </c>
      <c r="M14214" s="57">
        <v>0.28928425983557399</v>
      </c>
    </row>
    <row r="14215" spans="1:13" x14ac:dyDescent="0.25">
      <c r="A14215" t="s">
        <v>19541</v>
      </c>
      <c r="B14215" t="s">
        <v>19542</v>
      </c>
      <c r="C14215" s="2" t="s">
        <v>31</v>
      </c>
      <c r="D14215" s="2" t="s">
        <v>32</v>
      </c>
      <c r="E14215" s="2" t="s">
        <v>29028</v>
      </c>
      <c r="F14215" s="56">
        <v>101.715209545653</v>
      </c>
      <c r="G14215" s="56">
        <v>106.404171655127</v>
      </c>
      <c r="H14215" s="56">
        <v>118.70825922577799</v>
      </c>
      <c r="I14215" s="56"/>
      <c r="J14215" s="57">
        <v>0.33568271235860497</v>
      </c>
      <c r="K14215" s="57">
        <v>0.38356325816320302</v>
      </c>
      <c r="L14215" s="57">
        <v>0.34196820828257402</v>
      </c>
      <c r="M14215" s="57">
        <v>0.28928425983557399</v>
      </c>
    </row>
    <row r="14216" spans="1:13" x14ac:dyDescent="0.25">
      <c r="A14216" t="s">
        <v>19545</v>
      </c>
      <c r="B14216" t="s">
        <v>19546</v>
      </c>
      <c r="C14216" s="2" t="s">
        <v>31</v>
      </c>
      <c r="D14216" s="2" t="s">
        <v>32</v>
      </c>
      <c r="E14216" s="2" t="s">
        <v>29028</v>
      </c>
      <c r="F14216" s="56">
        <v>101.715209545653</v>
      </c>
      <c r="G14216" s="56">
        <v>106.404171655127</v>
      </c>
      <c r="H14216" s="56">
        <v>118.70825922577799</v>
      </c>
      <c r="I14216" s="56"/>
      <c r="J14216" s="57">
        <v>0.33568271235860497</v>
      </c>
      <c r="K14216" s="57">
        <v>0.38356325816320302</v>
      </c>
      <c r="L14216" s="57">
        <v>0.34196820828257402</v>
      </c>
      <c r="M14216" s="57">
        <v>0.28928425983557399</v>
      </c>
    </row>
    <row r="14217" spans="1:13" x14ac:dyDescent="0.25">
      <c r="A14217" t="s">
        <v>9971</v>
      </c>
      <c r="B14217" t="s">
        <v>9972</v>
      </c>
      <c r="C14217" s="2" t="s">
        <v>35</v>
      </c>
      <c r="D14217" s="2" t="s">
        <v>7638</v>
      </c>
      <c r="E14217" s="2" t="s">
        <v>29028</v>
      </c>
      <c r="F14217" s="56">
        <v>100.146895568638</v>
      </c>
      <c r="G14217" s="56">
        <v>91.207583824335899</v>
      </c>
      <c r="H14217" s="56">
        <v>91.288683019146802</v>
      </c>
      <c r="I14217" s="56">
        <v>105.064870245107</v>
      </c>
      <c r="J14217" s="57">
        <v>0.34206998229479202</v>
      </c>
      <c r="K14217" s="57">
        <v>0.38593121971199301</v>
      </c>
      <c r="L14217" s="57">
        <v>0.35181199016626802</v>
      </c>
      <c r="M14217" s="57">
        <v>0.30524646967178798</v>
      </c>
    </row>
    <row r="14218" spans="1:13" x14ac:dyDescent="0.25">
      <c r="A14218" t="s">
        <v>19543</v>
      </c>
      <c r="B14218" t="s">
        <v>19544</v>
      </c>
      <c r="C14218" s="2" t="s">
        <v>31</v>
      </c>
      <c r="D14218" s="2" t="s">
        <v>32</v>
      </c>
      <c r="E14218" s="2" t="s">
        <v>29028</v>
      </c>
      <c r="F14218" s="56">
        <v>101.715209545653</v>
      </c>
      <c r="G14218" s="56">
        <v>106.404171655127</v>
      </c>
      <c r="H14218" s="56">
        <v>118.70825922577799</v>
      </c>
      <c r="I14218" s="56"/>
      <c r="J14218" s="57">
        <v>0.33568271235860497</v>
      </c>
      <c r="K14218" s="57">
        <v>0.38356325816320302</v>
      </c>
      <c r="L14218" s="57">
        <v>0.34196820828257402</v>
      </c>
      <c r="M14218" s="57">
        <v>0.28928425983557399</v>
      </c>
    </row>
    <row r="14219" spans="1:13" x14ac:dyDescent="0.25">
      <c r="A14219" t="s">
        <v>19557</v>
      </c>
      <c r="B14219" t="s">
        <v>19558</v>
      </c>
      <c r="C14219" s="2" t="s">
        <v>35</v>
      </c>
      <c r="D14219" s="2" t="s">
        <v>32</v>
      </c>
      <c r="E14219" s="2" t="s">
        <v>29028</v>
      </c>
      <c r="F14219" s="56">
        <v>101.715209545653</v>
      </c>
      <c r="G14219" s="56">
        <v>106.404171655127</v>
      </c>
      <c r="H14219" s="56">
        <v>118.70825922577799</v>
      </c>
      <c r="I14219" s="56"/>
      <c r="J14219" s="57">
        <v>0.33568271235860497</v>
      </c>
      <c r="K14219" s="57">
        <v>0.38356325816320302</v>
      </c>
      <c r="L14219" s="57">
        <v>0.34196820828257402</v>
      </c>
      <c r="M14219" s="57">
        <v>0.28928425983557399</v>
      </c>
    </row>
    <row r="14220" spans="1:13" x14ac:dyDescent="0.25">
      <c r="A14220" t="s">
        <v>19553</v>
      </c>
      <c r="B14220" t="s">
        <v>19554</v>
      </c>
      <c r="C14220" s="2" t="s">
        <v>35</v>
      </c>
      <c r="D14220" s="2" t="s">
        <v>32</v>
      </c>
      <c r="E14220" s="2" t="s">
        <v>29028</v>
      </c>
      <c r="F14220" s="56">
        <v>101.715209545653</v>
      </c>
      <c r="G14220" s="56">
        <v>106.404171655127</v>
      </c>
      <c r="H14220" s="56">
        <v>118.70825922577799</v>
      </c>
      <c r="I14220" s="56"/>
      <c r="J14220" s="57">
        <v>0.33568271235860497</v>
      </c>
      <c r="K14220" s="57">
        <v>0.38356325816320302</v>
      </c>
      <c r="L14220" s="57">
        <v>0.34196820828257402</v>
      </c>
      <c r="M14220" s="57">
        <v>0.28928425983557399</v>
      </c>
    </row>
    <row r="14221" spans="1:13" x14ac:dyDescent="0.25">
      <c r="A14221" t="s">
        <v>19549</v>
      </c>
      <c r="B14221" t="s">
        <v>19550</v>
      </c>
      <c r="C14221" s="2" t="s">
        <v>35</v>
      </c>
      <c r="D14221" s="2" t="s">
        <v>32</v>
      </c>
      <c r="E14221" s="2" t="s">
        <v>29028</v>
      </c>
      <c r="F14221" s="56">
        <v>101.715209545653</v>
      </c>
      <c r="G14221" s="56">
        <v>106.404171655127</v>
      </c>
      <c r="H14221" s="56">
        <v>118.70825922577799</v>
      </c>
      <c r="I14221" s="56"/>
      <c r="J14221" s="57">
        <v>0.33568271235860497</v>
      </c>
      <c r="K14221" s="57">
        <v>0.38356325816320302</v>
      </c>
      <c r="L14221" s="57">
        <v>0.34196820828257402</v>
      </c>
      <c r="M14221" s="57">
        <v>0.28928425983557399</v>
      </c>
    </row>
    <row r="14222" spans="1:13" x14ac:dyDescent="0.25">
      <c r="A14222" t="s">
        <v>19555</v>
      </c>
      <c r="B14222" t="s">
        <v>19556</v>
      </c>
      <c r="C14222" s="2" t="s">
        <v>35</v>
      </c>
      <c r="D14222" s="2" t="s">
        <v>32</v>
      </c>
      <c r="E14222" s="2" t="s">
        <v>29028</v>
      </c>
      <c r="F14222" s="56">
        <v>101.715209545653</v>
      </c>
      <c r="G14222" s="56">
        <v>106.404171655127</v>
      </c>
      <c r="H14222" s="56">
        <v>118.70825922577799</v>
      </c>
      <c r="I14222" s="56"/>
      <c r="J14222" s="57">
        <v>0.33568271235860497</v>
      </c>
      <c r="K14222" s="57">
        <v>0.38356325816320302</v>
      </c>
      <c r="L14222" s="57">
        <v>0.34196820828257402</v>
      </c>
      <c r="M14222" s="57">
        <v>0.28928425983557399</v>
      </c>
    </row>
    <row r="14223" spans="1:13" x14ac:dyDescent="0.25">
      <c r="A14223" t="s">
        <v>19547</v>
      </c>
      <c r="B14223" t="s">
        <v>19548</v>
      </c>
      <c r="C14223" s="2" t="s">
        <v>35</v>
      </c>
      <c r="D14223" s="2" t="s">
        <v>32</v>
      </c>
      <c r="E14223" s="2" t="s">
        <v>29028</v>
      </c>
      <c r="F14223" s="56">
        <v>101.715209545653</v>
      </c>
      <c r="G14223" s="56">
        <v>106.404171655127</v>
      </c>
      <c r="H14223" s="56">
        <v>118.70825922577799</v>
      </c>
      <c r="I14223" s="56"/>
      <c r="J14223" s="57">
        <v>0.33568271235860497</v>
      </c>
      <c r="K14223" s="57">
        <v>0.38356325816320302</v>
      </c>
      <c r="L14223" s="57">
        <v>0.34196820828257402</v>
      </c>
      <c r="M14223" s="57">
        <v>0.28928425983557399</v>
      </c>
    </row>
    <row r="14224" spans="1:13" x14ac:dyDescent="0.25">
      <c r="A14224" t="s">
        <v>2968</v>
      </c>
      <c r="B14224" t="s">
        <v>2969</v>
      </c>
      <c r="C14224" s="2" t="s">
        <v>31</v>
      </c>
      <c r="D14224" s="2" t="s">
        <v>32</v>
      </c>
      <c r="E14224" s="2" t="s">
        <v>29027</v>
      </c>
      <c r="F14224" s="56">
        <v>92.018226656501596</v>
      </c>
      <c r="G14224" s="56">
        <v>95.983457882913697</v>
      </c>
      <c r="H14224" s="56">
        <v>100.910865848686</v>
      </c>
      <c r="I14224" s="56">
        <v>101.08062141979001</v>
      </c>
      <c r="J14224" s="57">
        <v>0.49742274699427502</v>
      </c>
      <c r="K14224" s="57">
        <v>0.59087242968994003</v>
      </c>
      <c r="L14224" s="57">
        <v>0.50679418652225905</v>
      </c>
      <c r="M14224" s="57">
        <v>0.41851293808808998</v>
      </c>
    </row>
    <row r="14225" spans="1:13" x14ac:dyDescent="0.25">
      <c r="A14225" t="s">
        <v>7819</v>
      </c>
      <c r="B14225" t="s">
        <v>7820</v>
      </c>
      <c r="C14225" s="2" t="s">
        <v>35</v>
      </c>
      <c r="D14225" s="2" t="s">
        <v>429</v>
      </c>
      <c r="E14225" s="2" t="s">
        <v>29028</v>
      </c>
      <c r="F14225" s="56"/>
      <c r="G14225" s="56">
        <v>98.952162075047795</v>
      </c>
      <c r="H14225" s="56"/>
      <c r="I14225" s="56"/>
      <c r="J14225" s="57">
        <v>0.26315722064490499</v>
      </c>
      <c r="K14225" s="57">
        <v>0.329547648965339</v>
      </c>
      <c r="L14225" s="57">
        <v>0.27113102750046297</v>
      </c>
      <c r="M14225" s="57">
        <v>0.18040156671865701</v>
      </c>
    </row>
    <row r="14226" spans="1:13" x14ac:dyDescent="0.25">
      <c r="A14226" t="s">
        <v>22915</v>
      </c>
      <c r="B14226" t="s">
        <v>22916</v>
      </c>
      <c r="C14226" s="2" t="s">
        <v>31</v>
      </c>
      <c r="D14226" s="2" t="s">
        <v>32</v>
      </c>
      <c r="E14226" s="2" t="s">
        <v>29028</v>
      </c>
      <c r="F14226" s="56">
        <v>92.606368741511702</v>
      </c>
      <c r="G14226" s="56">
        <v>98.019058997191607</v>
      </c>
      <c r="H14226" s="56">
        <v>99.123921186174002</v>
      </c>
      <c r="I14226" s="56"/>
      <c r="J14226" s="57">
        <v>0.35930756796019703</v>
      </c>
      <c r="K14226" s="57">
        <v>0.43211997838419702</v>
      </c>
      <c r="L14226" s="57">
        <v>0.36108133219850702</v>
      </c>
      <c r="M14226" s="57">
        <v>0.27473303003816701</v>
      </c>
    </row>
    <row r="14227" spans="1:13" x14ac:dyDescent="0.25">
      <c r="A14227" t="s">
        <v>7807</v>
      </c>
      <c r="B14227" t="s">
        <v>7808</v>
      </c>
      <c r="C14227" s="2" t="s">
        <v>31</v>
      </c>
      <c r="D14227" s="2" t="s">
        <v>429</v>
      </c>
      <c r="E14227" s="2" t="s">
        <v>29028</v>
      </c>
      <c r="F14227" s="56"/>
      <c r="G14227" s="56">
        <v>98.952162075047795</v>
      </c>
      <c r="H14227" s="56"/>
      <c r="I14227" s="56"/>
      <c r="J14227" s="57">
        <v>0.26315722064490499</v>
      </c>
      <c r="K14227" s="57">
        <v>0.329547648965339</v>
      </c>
      <c r="L14227" s="57">
        <v>0.27113102750046297</v>
      </c>
      <c r="M14227" s="57">
        <v>0.18040156671865701</v>
      </c>
    </row>
    <row r="14228" spans="1:13" x14ac:dyDescent="0.25">
      <c r="A14228" t="s">
        <v>22919</v>
      </c>
      <c r="B14228" t="s">
        <v>22920</v>
      </c>
      <c r="C14228" s="2" t="s">
        <v>35</v>
      </c>
      <c r="D14228" s="2" t="s">
        <v>32</v>
      </c>
      <c r="E14228" s="2" t="s">
        <v>29028</v>
      </c>
      <c r="F14228" s="56">
        <v>92.606368741511702</v>
      </c>
      <c r="G14228" s="56">
        <v>98.019058997191607</v>
      </c>
      <c r="H14228" s="56">
        <v>99.123921186174002</v>
      </c>
      <c r="I14228" s="56"/>
      <c r="J14228" s="57">
        <v>0.35930756796019703</v>
      </c>
      <c r="K14228" s="57">
        <v>0.43211997838419702</v>
      </c>
      <c r="L14228" s="57">
        <v>0.36108133219850702</v>
      </c>
      <c r="M14228" s="57">
        <v>0.27473303003816701</v>
      </c>
    </row>
    <row r="14229" spans="1:13" x14ac:dyDescent="0.25">
      <c r="A14229" t="s">
        <v>9501</v>
      </c>
      <c r="B14229" t="s">
        <v>9502</v>
      </c>
      <c r="C14229" s="2" t="s">
        <v>35</v>
      </c>
      <c r="D14229" s="2" t="s">
        <v>39</v>
      </c>
      <c r="E14229" s="2" t="s">
        <v>29028</v>
      </c>
      <c r="F14229" s="56"/>
      <c r="G14229" s="56">
        <v>103.97932916892699</v>
      </c>
      <c r="H14229" s="56"/>
      <c r="I14229" s="56"/>
      <c r="J14229" s="57">
        <v>0.28041437839730898</v>
      </c>
      <c r="K14229" s="57">
        <v>0.32520853030737301</v>
      </c>
      <c r="L14229" s="57">
        <v>0.288636205018102</v>
      </c>
      <c r="M14229" s="57">
        <v>0.23203747423388599</v>
      </c>
    </row>
    <row r="14230" spans="1:13" x14ac:dyDescent="0.25">
      <c r="A14230" t="s">
        <v>9495</v>
      </c>
      <c r="B14230" t="s">
        <v>9496</v>
      </c>
      <c r="C14230" s="2" t="s">
        <v>31</v>
      </c>
      <c r="D14230" s="2" t="s">
        <v>39</v>
      </c>
      <c r="E14230" s="2" t="s">
        <v>29028</v>
      </c>
      <c r="F14230" s="56"/>
      <c r="G14230" s="56">
        <v>103.97932916892699</v>
      </c>
      <c r="H14230" s="56"/>
      <c r="I14230" s="56"/>
      <c r="J14230" s="57">
        <v>0.28041437839730898</v>
      </c>
      <c r="K14230" s="57">
        <v>0.32520853030737301</v>
      </c>
      <c r="L14230" s="57">
        <v>0.288636205018102</v>
      </c>
      <c r="M14230" s="57">
        <v>0.23203747423388599</v>
      </c>
    </row>
    <row r="14231" spans="1:13" x14ac:dyDescent="0.25">
      <c r="A14231" t="s">
        <v>9499</v>
      </c>
      <c r="B14231" t="s">
        <v>9500</v>
      </c>
      <c r="C14231" s="2" t="s">
        <v>35</v>
      </c>
      <c r="D14231" s="2" t="s">
        <v>39</v>
      </c>
      <c r="E14231" s="2" t="s">
        <v>29028</v>
      </c>
      <c r="F14231" s="56"/>
      <c r="G14231" s="56">
        <v>103.97932916892699</v>
      </c>
      <c r="H14231" s="56"/>
      <c r="I14231" s="56"/>
      <c r="J14231" s="57">
        <v>0.28041437839730898</v>
      </c>
      <c r="K14231" s="57">
        <v>0.32520853030737301</v>
      </c>
      <c r="L14231" s="57">
        <v>0.288636205018102</v>
      </c>
      <c r="M14231" s="57">
        <v>0.23203747423388599</v>
      </c>
    </row>
    <row r="14232" spans="1:13" x14ac:dyDescent="0.25">
      <c r="A14232" t="s">
        <v>9497</v>
      </c>
      <c r="B14232" t="s">
        <v>9498</v>
      </c>
      <c r="C14232" s="2" t="s">
        <v>35</v>
      </c>
      <c r="D14232" s="2" t="s">
        <v>39</v>
      </c>
      <c r="E14232" s="2" t="s">
        <v>29028</v>
      </c>
      <c r="F14232" s="56"/>
      <c r="G14232" s="56">
        <v>103.97932916892699</v>
      </c>
      <c r="H14232" s="56"/>
      <c r="I14232" s="56"/>
      <c r="J14232" s="57">
        <v>0.28041437839730898</v>
      </c>
      <c r="K14232" s="57">
        <v>0.32520853030737301</v>
      </c>
      <c r="L14232" s="57">
        <v>0.288636205018102</v>
      </c>
      <c r="M14232" s="57">
        <v>0.23203747423388599</v>
      </c>
    </row>
    <row r="14233" spans="1:13" x14ac:dyDescent="0.25">
      <c r="A14233" t="s">
        <v>9503</v>
      </c>
      <c r="B14233" t="s">
        <v>9504</v>
      </c>
      <c r="C14233" s="2" t="s">
        <v>35</v>
      </c>
      <c r="D14233" s="2" t="s">
        <v>39</v>
      </c>
      <c r="E14233" s="2" t="s">
        <v>29028</v>
      </c>
      <c r="F14233" s="56"/>
      <c r="G14233" s="56">
        <v>103.97932916892699</v>
      </c>
      <c r="H14233" s="56"/>
      <c r="I14233" s="56"/>
      <c r="J14233" s="57">
        <v>0.28041437839730898</v>
      </c>
      <c r="K14233" s="57">
        <v>0.32520853030737301</v>
      </c>
      <c r="L14233" s="57">
        <v>0.288636205018102</v>
      </c>
      <c r="M14233" s="57">
        <v>0.23203747423388599</v>
      </c>
    </row>
    <row r="14234" spans="1:13" x14ac:dyDescent="0.25">
      <c r="A14234" t="s">
        <v>22917</v>
      </c>
      <c r="B14234" t="s">
        <v>22918</v>
      </c>
      <c r="C14234" s="2" t="s">
        <v>35</v>
      </c>
      <c r="D14234" s="2" t="s">
        <v>32</v>
      </c>
      <c r="E14234" s="2" t="s">
        <v>29028</v>
      </c>
      <c r="F14234" s="56">
        <v>92.606368741511702</v>
      </c>
      <c r="G14234" s="56">
        <v>98.019058997191607</v>
      </c>
      <c r="H14234" s="56">
        <v>99.123921186174002</v>
      </c>
      <c r="I14234" s="56"/>
      <c r="J14234" s="57">
        <v>0.35930756796019703</v>
      </c>
      <c r="K14234" s="57">
        <v>0.43211997838419702</v>
      </c>
      <c r="L14234" s="57">
        <v>0.36108133219850702</v>
      </c>
      <c r="M14234" s="57">
        <v>0.27473303003816701</v>
      </c>
    </row>
    <row r="14235" spans="1:13" x14ac:dyDescent="0.25">
      <c r="A14235" t="s">
        <v>2970</v>
      </c>
      <c r="B14235" t="s">
        <v>2971</v>
      </c>
      <c r="C14235" s="2" t="s">
        <v>31</v>
      </c>
      <c r="D14235" s="2" t="s">
        <v>32</v>
      </c>
      <c r="E14235" s="2" t="s">
        <v>29027</v>
      </c>
      <c r="F14235" s="56">
        <v>89.510871783625007</v>
      </c>
      <c r="G14235" s="56">
        <v>97.049750313060997</v>
      </c>
      <c r="H14235" s="56">
        <v>93.391769846859106</v>
      </c>
      <c r="I14235" s="56">
        <v>102.49630839438299</v>
      </c>
      <c r="J14235" s="57">
        <v>0.46637129497269703</v>
      </c>
      <c r="K14235" s="57">
        <v>0.59016395412766398</v>
      </c>
      <c r="L14235" s="57">
        <v>0.43126322826784003</v>
      </c>
      <c r="M14235" s="57">
        <v>0.30221543346006202</v>
      </c>
    </row>
    <row r="14236" spans="1:13" x14ac:dyDescent="0.25">
      <c r="A14236" t="s">
        <v>2972</v>
      </c>
      <c r="B14236" t="s">
        <v>2973</v>
      </c>
      <c r="C14236" s="2" t="s">
        <v>35</v>
      </c>
      <c r="D14236" s="2" t="s">
        <v>32</v>
      </c>
      <c r="E14236" s="2" t="s">
        <v>29027</v>
      </c>
      <c r="F14236" s="56">
        <v>91.671612324415193</v>
      </c>
      <c r="G14236" s="56">
        <v>99.125849450852002</v>
      </c>
      <c r="H14236" s="56">
        <v>102.107118546499</v>
      </c>
      <c r="I14236" s="56">
        <v>103.92849780009399</v>
      </c>
      <c r="J14236" s="57">
        <v>0.497110144485575</v>
      </c>
      <c r="K14236" s="57">
        <v>0.59038513860828101</v>
      </c>
      <c r="L14236" s="57">
        <v>0.50692176456253402</v>
      </c>
      <c r="M14236" s="57">
        <v>0.41148541833429803</v>
      </c>
    </row>
    <row r="14237" spans="1:13" x14ac:dyDescent="0.25">
      <c r="A14237" t="s">
        <v>22913</v>
      </c>
      <c r="B14237" t="s">
        <v>22914</v>
      </c>
      <c r="C14237" s="2" t="s">
        <v>31</v>
      </c>
      <c r="D14237" s="2" t="s">
        <v>32</v>
      </c>
      <c r="E14237" s="2" t="s">
        <v>29028</v>
      </c>
      <c r="F14237" s="56">
        <v>92.606368741511702</v>
      </c>
      <c r="G14237" s="56">
        <v>98.019058997191607</v>
      </c>
      <c r="H14237" s="56">
        <v>99.123921186174002</v>
      </c>
      <c r="I14237" s="56"/>
      <c r="J14237" s="57">
        <v>0.35930756796019703</v>
      </c>
      <c r="K14237" s="57">
        <v>0.43211997838419702</v>
      </c>
      <c r="L14237" s="57">
        <v>0.36108133219850702</v>
      </c>
      <c r="M14237" s="57">
        <v>0.27473303003816701</v>
      </c>
    </row>
    <row r="14238" spans="1:13" x14ac:dyDescent="0.25">
      <c r="A14238" t="s">
        <v>7813</v>
      </c>
      <c r="B14238" t="s">
        <v>7814</v>
      </c>
      <c r="C14238" s="2" t="s">
        <v>31</v>
      </c>
      <c r="D14238" s="2" t="s">
        <v>429</v>
      </c>
      <c r="E14238" s="2" t="s">
        <v>29028</v>
      </c>
      <c r="F14238" s="56"/>
      <c r="G14238" s="56">
        <v>98.952162075047795</v>
      </c>
      <c r="H14238" s="56"/>
      <c r="I14238" s="56"/>
      <c r="J14238" s="57">
        <v>0.26315722064490499</v>
      </c>
      <c r="K14238" s="57">
        <v>0.329547648965339</v>
      </c>
      <c r="L14238" s="57">
        <v>0.27113102750046297</v>
      </c>
      <c r="M14238" s="57">
        <v>0.18040156671865701</v>
      </c>
    </row>
    <row r="14239" spans="1:13" x14ac:dyDescent="0.25">
      <c r="A14239" t="s">
        <v>15564</v>
      </c>
      <c r="B14239" t="s">
        <v>15565</v>
      </c>
      <c r="C14239" s="2" t="s">
        <v>31</v>
      </c>
      <c r="D14239" s="2" t="s">
        <v>289</v>
      </c>
      <c r="E14239" s="2" t="s">
        <v>29028</v>
      </c>
      <c r="F14239" s="56">
        <v>98.184020047175494</v>
      </c>
      <c r="G14239" s="56">
        <v>110.25549636585301</v>
      </c>
      <c r="H14239" s="56">
        <v>115.689368784084</v>
      </c>
      <c r="I14239" s="56">
        <v>95.248031054384299</v>
      </c>
      <c r="J14239" s="57">
        <v>0.37166715392178201</v>
      </c>
      <c r="K14239" s="57">
        <v>0.42480407904059603</v>
      </c>
      <c r="L14239" s="57">
        <v>0.37716162653693103</v>
      </c>
      <c r="M14239" s="57">
        <v>0.319526780055923</v>
      </c>
    </row>
    <row r="14240" spans="1:13" x14ac:dyDescent="0.25">
      <c r="A14240" t="s">
        <v>15584</v>
      </c>
      <c r="B14240" t="s">
        <v>15585</v>
      </c>
      <c r="C14240" s="2" t="s">
        <v>31</v>
      </c>
      <c r="D14240" s="2" t="s">
        <v>289</v>
      </c>
      <c r="E14240" s="2" t="s">
        <v>29028</v>
      </c>
      <c r="F14240" s="56">
        <v>98.184020047175494</v>
      </c>
      <c r="G14240" s="56">
        <v>110.25549636585301</v>
      </c>
      <c r="H14240" s="56">
        <v>115.689368784084</v>
      </c>
      <c r="I14240" s="56">
        <v>95.248031054384299</v>
      </c>
      <c r="J14240" s="57">
        <v>0.37166715392178201</v>
      </c>
      <c r="K14240" s="57">
        <v>0.42480407904059603</v>
      </c>
      <c r="L14240" s="57">
        <v>0.37716162653693103</v>
      </c>
      <c r="M14240" s="57">
        <v>0.319526780055923</v>
      </c>
    </row>
    <row r="14241" spans="1:13" x14ac:dyDescent="0.25">
      <c r="A14241" t="s">
        <v>31125</v>
      </c>
      <c r="B14241" t="s">
        <v>31126</v>
      </c>
      <c r="C14241" s="2" t="s">
        <v>31</v>
      </c>
      <c r="D14241" s="2" t="s">
        <v>36</v>
      </c>
      <c r="E14241" s="2" t="s">
        <v>29028</v>
      </c>
      <c r="F14241" s="56"/>
      <c r="G14241" s="56">
        <v>105.302202394742</v>
      </c>
      <c r="H14241" s="56"/>
      <c r="I14241" s="56"/>
      <c r="J14241" s="57">
        <v>0.27466178416558201</v>
      </c>
      <c r="K14241" s="57">
        <v>0.322999300770975</v>
      </c>
      <c r="L14241" s="57">
        <v>0.28061460529728099</v>
      </c>
      <c r="M14241" s="57">
        <v>0.225626135341431</v>
      </c>
    </row>
    <row r="14242" spans="1:13" x14ac:dyDescent="0.25">
      <c r="A14242" t="s">
        <v>31139</v>
      </c>
      <c r="B14242" t="s">
        <v>31140</v>
      </c>
      <c r="C14242" s="2" t="s">
        <v>35</v>
      </c>
      <c r="D14242" s="2" t="s">
        <v>36</v>
      </c>
      <c r="E14242" s="2" t="s">
        <v>29028</v>
      </c>
      <c r="F14242" s="56"/>
      <c r="G14242" s="56">
        <v>105.302202394742</v>
      </c>
      <c r="H14242" s="56"/>
      <c r="I14242" s="56"/>
      <c r="J14242" s="57">
        <v>0.27466178416558201</v>
      </c>
      <c r="K14242" s="57">
        <v>0.322999300770975</v>
      </c>
      <c r="L14242" s="57">
        <v>0.28061460529728099</v>
      </c>
      <c r="M14242" s="57">
        <v>0.225626135341431</v>
      </c>
    </row>
    <row r="14243" spans="1:13" x14ac:dyDescent="0.25">
      <c r="A14243" t="s">
        <v>31123</v>
      </c>
      <c r="B14243" t="s">
        <v>31124</v>
      </c>
      <c r="C14243" s="2" t="s">
        <v>31</v>
      </c>
      <c r="D14243" s="2" t="s">
        <v>36</v>
      </c>
      <c r="E14243" s="2" t="s">
        <v>29027</v>
      </c>
      <c r="F14243" s="56">
        <v>110.52441337987599</v>
      </c>
      <c r="G14243" s="56">
        <v>105.562795667394</v>
      </c>
      <c r="H14243" s="56">
        <v>115.142901358956</v>
      </c>
      <c r="I14243" s="56">
        <v>94.652563384749996</v>
      </c>
      <c r="J14243" s="57">
        <v>0.45160489229404799</v>
      </c>
      <c r="K14243" s="57">
        <v>0.53873866334300102</v>
      </c>
      <c r="L14243" s="57">
        <v>0.45735092578800601</v>
      </c>
      <c r="M14243" s="57">
        <v>0.37570788015962397</v>
      </c>
    </row>
    <row r="14244" spans="1:13" x14ac:dyDescent="0.25">
      <c r="A14244" t="s">
        <v>31127</v>
      </c>
      <c r="B14244" t="s">
        <v>31128</v>
      </c>
      <c r="C14244" s="2" t="s">
        <v>31</v>
      </c>
      <c r="D14244" s="2" t="s">
        <v>36</v>
      </c>
      <c r="E14244" s="2" t="s">
        <v>29028</v>
      </c>
      <c r="F14244" s="56"/>
      <c r="G14244" s="56">
        <v>105.302202394742</v>
      </c>
      <c r="H14244" s="56"/>
      <c r="I14244" s="56"/>
      <c r="J14244" s="57">
        <v>0.27466178416558201</v>
      </c>
      <c r="K14244" s="57">
        <v>0.322999300770975</v>
      </c>
      <c r="L14244" s="57">
        <v>0.28061460529728099</v>
      </c>
      <c r="M14244" s="57">
        <v>0.225626135341431</v>
      </c>
    </row>
    <row r="14245" spans="1:13" x14ac:dyDescent="0.25">
      <c r="A14245" t="s">
        <v>31133</v>
      </c>
      <c r="B14245" t="s">
        <v>31134</v>
      </c>
      <c r="C14245" s="2" t="s">
        <v>35</v>
      </c>
      <c r="D14245" s="2" t="s">
        <v>36</v>
      </c>
      <c r="E14245" s="2" t="s">
        <v>29028</v>
      </c>
      <c r="F14245" s="56"/>
      <c r="G14245" s="56">
        <v>105.302202394742</v>
      </c>
      <c r="H14245" s="56"/>
      <c r="I14245" s="56"/>
      <c r="J14245" s="57">
        <v>0.27466178416558201</v>
      </c>
      <c r="K14245" s="57">
        <v>0.322999300770975</v>
      </c>
      <c r="L14245" s="57">
        <v>0.28061460529728099</v>
      </c>
      <c r="M14245" s="57">
        <v>0.225626135341431</v>
      </c>
    </row>
    <row r="14246" spans="1:13" x14ac:dyDescent="0.25">
      <c r="A14246" t="s">
        <v>31135</v>
      </c>
      <c r="B14246" t="s">
        <v>31136</v>
      </c>
      <c r="C14246" s="2" t="s">
        <v>35</v>
      </c>
      <c r="D14246" s="2" t="s">
        <v>36</v>
      </c>
      <c r="E14246" s="2" t="s">
        <v>29028</v>
      </c>
      <c r="F14246" s="56"/>
      <c r="G14246" s="56">
        <v>105.302202394742</v>
      </c>
      <c r="H14246" s="56"/>
      <c r="I14246" s="56"/>
      <c r="J14246" s="57">
        <v>0.27466178416558201</v>
      </c>
      <c r="K14246" s="57">
        <v>0.322999300770975</v>
      </c>
      <c r="L14246" s="57">
        <v>0.28061460529728099</v>
      </c>
      <c r="M14246" s="57">
        <v>0.225626135341431</v>
      </c>
    </row>
    <row r="14247" spans="1:13" x14ac:dyDescent="0.25">
      <c r="A14247" t="s">
        <v>31129</v>
      </c>
      <c r="B14247" t="s">
        <v>31130</v>
      </c>
      <c r="C14247" s="2" t="s">
        <v>31</v>
      </c>
      <c r="D14247" s="2" t="s">
        <v>36</v>
      </c>
      <c r="E14247" s="2" t="s">
        <v>29028</v>
      </c>
      <c r="F14247" s="56"/>
      <c r="G14247" s="56">
        <v>105.302202394742</v>
      </c>
      <c r="H14247" s="56"/>
      <c r="I14247" s="56"/>
      <c r="J14247" s="57">
        <v>0.27466178416558201</v>
      </c>
      <c r="K14247" s="57">
        <v>0.322999300770975</v>
      </c>
      <c r="L14247" s="57">
        <v>0.28061460529728099</v>
      </c>
      <c r="M14247" s="57">
        <v>0.225626135341431</v>
      </c>
    </row>
    <row r="14248" spans="1:13" x14ac:dyDescent="0.25">
      <c r="A14248" t="s">
        <v>6634</v>
      </c>
      <c r="B14248" t="s">
        <v>6635</v>
      </c>
      <c r="C14248" s="2" t="s">
        <v>35</v>
      </c>
      <c r="D14248" s="2" t="s">
        <v>80</v>
      </c>
      <c r="E14248" s="2" t="s">
        <v>29028</v>
      </c>
      <c r="F14248" s="56">
        <v>87.935118393481602</v>
      </c>
      <c r="G14248" s="56">
        <v>101.982328705325</v>
      </c>
      <c r="H14248" s="56">
        <v>104.63296062753599</v>
      </c>
      <c r="I14248" s="56">
        <v>101.63875085498699</v>
      </c>
      <c r="J14248" s="57">
        <v>0.45671397942168801</v>
      </c>
      <c r="K14248" s="57">
        <v>0.53939636949992098</v>
      </c>
      <c r="L14248" s="57">
        <v>0.462045157337718</v>
      </c>
      <c r="M14248" s="57">
        <v>0.37190288384429698</v>
      </c>
    </row>
    <row r="14249" spans="1:13" x14ac:dyDescent="0.25">
      <c r="A14249" t="s">
        <v>23169</v>
      </c>
      <c r="B14249" t="s">
        <v>23170</v>
      </c>
      <c r="C14249" s="2" t="s">
        <v>35</v>
      </c>
      <c r="D14249" s="2" t="s">
        <v>217</v>
      </c>
      <c r="E14249" s="2" t="s">
        <v>29028</v>
      </c>
      <c r="F14249" s="56"/>
      <c r="G14249" s="56">
        <v>103.071980594503</v>
      </c>
      <c r="H14249" s="56"/>
      <c r="I14249" s="56"/>
      <c r="J14249" s="57">
        <v>0.26842196362273701</v>
      </c>
      <c r="K14249" s="57">
        <v>0.34073426626866399</v>
      </c>
      <c r="L14249" s="57">
        <v>0.28040375862936401</v>
      </c>
      <c r="M14249" s="57">
        <v>0.187278371673467</v>
      </c>
    </row>
    <row r="14250" spans="1:13" x14ac:dyDescent="0.25">
      <c r="A14250" t="s">
        <v>23167</v>
      </c>
      <c r="B14250" t="s">
        <v>23168</v>
      </c>
      <c r="C14250" s="2" t="s">
        <v>35</v>
      </c>
      <c r="D14250" s="2" t="s">
        <v>217</v>
      </c>
      <c r="E14250" s="2" t="s">
        <v>29028</v>
      </c>
      <c r="F14250" s="56"/>
      <c r="G14250" s="56">
        <v>103.071980594503</v>
      </c>
      <c r="H14250" s="56"/>
      <c r="I14250" s="56"/>
      <c r="J14250" s="57">
        <v>0.26842196362273701</v>
      </c>
      <c r="K14250" s="57">
        <v>0.34073426626866399</v>
      </c>
      <c r="L14250" s="57">
        <v>0.28040375862936401</v>
      </c>
      <c r="M14250" s="57">
        <v>0.187278371673467</v>
      </c>
    </row>
    <row r="14251" spans="1:13" x14ac:dyDescent="0.25">
      <c r="A14251" t="s">
        <v>23171</v>
      </c>
      <c r="B14251" t="s">
        <v>23172</v>
      </c>
      <c r="C14251" s="2" t="s">
        <v>31</v>
      </c>
      <c r="D14251" s="2" t="s">
        <v>217</v>
      </c>
      <c r="E14251" s="2" t="s">
        <v>29028</v>
      </c>
      <c r="F14251" s="56"/>
      <c r="G14251" s="56">
        <v>103.071980594503</v>
      </c>
      <c r="H14251" s="56"/>
      <c r="I14251" s="56"/>
      <c r="J14251" s="57">
        <v>0.26842196362273701</v>
      </c>
      <c r="K14251" s="57">
        <v>0.34073426626866399</v>
      </c>
      <c r="L14251" s="57">
        <v>0.28040375862936401</v>
      </c>
      <c r="M14251" s="57">
        <v>0.187278371673467</v>
      </c>
    </row>
    <row r="14252" spans="1:13" x14ac:dyDescent="0.25">
      <c r="A14252" t="s">
        <v>23177</v>
      </c>
      <c r="B14252" t="s">
        <v>23178</v>
      </c>
      <c r="C14252" s="2" t="s">
        <v>31</v>
      </c>
      <c r="D14252" s="2" t="s">
        <v>217</v>
      </c>
      <c r="E14252" s="2" t="s">
        <v>29028</v>
      </c>
      <c r="F14252" s="56"/>
      <c r="G14252" s="56">
        <v>103.071980594503</v>
      </c>
      <c r="H14252" s="56"/>
      <c r="I14252" s="56"/>
      <c r="J14252" s="57">
        <v>0.26842196362273701</v>
      </c>
      <c r="K14252" s="57">
        <v>0.34073426626866399</v>
      </c>
      <c r="L14252" s="57">
        <v>0.28040375862936401</v>
      </c>
      <c r="M14252" s="57">
        <v>0.187278371673467</v>
      </c>
    </row>
    <row r="14253" spans="1:13" x14ac:dyDescent="0.25">
      <c r="A14253" t="s">
        <v>23173</v>
      </c>
      <c r="B14253" t="s">
        <v>23174</v>
      </c>
      <c r="C14253" s="2" t="s">
        <v>31</v>
      </c>
      <c r="D14253" s="2" t="s">
        <v>217</v>
      </c>
      <c r="E14253" s="2" t="s">
        <v>29028</v>
      </c>
      <c r="F14253" s="56"/>
      <c r="G14253" s="56">
        <v>103.071980594503</v>
      </c>
      <c r="H14253" s="56"/>
      <c r="I14253" s="56"/>
      <c r="J14253" s="57">
        <v>0.26842196362273701</v>
      </c>
      <c r="K14253" s="57">
        <v>0.34073426626866399</v>
      </c>
      <c r="L14253" s="57">
        <v>0.28040375862936401</v>
      </c>
      <c r="M14253" s="57">
        <v>0.187278371673467</v>
      </c>
    </row>
    <row r="14254" spans="1:13" x14ac:dyDescent="0.25">
      <c r="A14254" t="s">
        <v>23175</v>
      </c>
      <c r="B14254" t="s">
        <v>23176</v>
      </c>
      <c r="C14254" s="2" t="s">
        <v>31</v>
      </c>
      <c r="D14254" s="2" t="s">
        <v>217</v>
      </c>
      <c r="E14254" s="2" t="s">
        <v>29028</v>
      </c>
      <c r="F14254" s="56"/>
      <c r="G14254" s="56">
        <v>103.071980594503</v>
      </c>
      <c r="H14254" s="56"/>
      <c r="I14254" s="56"/>
      <c r="J14254" s="57">
        <v>0.26842196362273701</v>
      </c>
      <c r="K14254" s="57">
        <v>0.34073426626866399</v>
      </c>
      <c r="L14254" s="57">
        <v>0.28040375862936401</v>
      </c>
      <c r="M14254" s="57">
        <v>0.187278371673467</v>
      </c>
    </row>
    <row r="14255" spans="1:13" x14ac:dyDescent="0.25">
      <c r="A14255" t="s">
        <v>3034</v>
      </c>
      <c r="B14255" t="s">
        <v>3035</v>
      </c>
      <c r="C14255" s="2" t="s">
        <v>31</v>
      </c>
      <c r="D14255" s="2" t="s">
        <v>217</v>
      </c>
      <c r="E14255" s="2" t="s">
        <v>29027</v>
      </c>
      <c r="F14255" s="56">
        <v>88.806542424470294</v>
      </c>
      <c r="G14255" s="56">
        <v>107.871338530003</v>
      </c>
      <c r="H14255" s="56">
        <v>103.126031041562</v>
      </c>
      <c r="I14255" s="56">
        <v>105.34030650550299</v>
      </c>
      <c r="J14255" s="57">
        <v>0.44995434252112299</v>
      </c>
      <c r="K14255" s="57">
        <v>0.54765206639121999</v>
      </c>
      <c r="L14255" s="57">
        <v>0.465321383261104</v>
      </c>
      <c r="M14255" s="57">
        <v>0.36742670152783602</v>
      </c>
    </row>
    <row r="14256" spans="1:13" x14ac:dyDescent="0.25">
      <c r="A14256" t="s">
        <v>31131</v>
      </c>
      <c r="B14256" t="s">
        <v>31132</v>
      </c>
      <c r="C14256" s="2" t="s">
        <v>31</v>
      </c>
      <c r="D14256" s="2" t="s">
        <v>36</v>
      </c>
      <c r="E14256" s="2" t="s">
        <v>29028</v>
      </c>
      <c r="F14256" s="56"/>
      <c r="G14256" s="56">
        <v>105.302202394742</v>
      </c>
      <c r="H14256" s="56"/>
      <c r="I14256" s="56"/>
      <c r="J14256" s="57">
        <v>0.27466178416558201</v>
      </c>
      <c r="K14256" s="57">
        <v>0.322999300770975</v>
      </c>
      <c r="L14256" s="57">
        <v>0.28061460529728099</v>
      </c>
      <c r="M14256" s="57">
        <v>0.225626135341431</v>
      </c>
    </row>
    <row r="14257" spans="1:13" x14ac:dyDescent="0.25">
      <c r="A14257" t="s">
        <v>31121</v>
      </c>
      <c r="B14257" t="s">
        <v>31122</v>
      </c>
      <c r="C14257" s="2" t="s">
        <v>31</v>
      </c>
      <c r="D14257" s="2" t="s">
        <v>36</v>
      </c>
      <c r="E14257" s="2" t="s">
        <v>29028</v>
      </c>
      <c r="F14257" s="56"/>
      <c r="G14257" s="56">
        <v>105.302202394742</v>
      </c>
      <c r="H14257" s="56"/>
      <c r="I14257" s="56"/>
      <c r="J14257" s="57">
        <v>0.27466178416558201</v>
      </c>
      <c r="K14257" s="57">
        <v>0.322999300770975</v>
      </c>
      <c r="L14257" s="57">
        <v>0.28061460529728099</v>
      </c>
      <c r="M14257" s="57">
        <v>0.225626135341431</v>
      </c>
    </row>
    <row r="14258" spans="1:13" x14ac:dyDescent="0.25">
      <c r="A14258" t="s">
        <v>31137</v>
      </c>
      <c r="B14258" t="s">
        <v>31138</v>
      </c>
      <c r="C14258" s="2" t="s">
        <v>35</v>
      </c>
      <c r="D14258" s="2" t="s">
        <v>36</v>
      </c>
      <c r="E14258" s="2" t="s">
        <v>29028</v>
      </c>
      <c r="F14258" s="56"/>
      <c r="G14258" s="56">
        <v>105.302202394742</v>
      </c>
      <c r="H14258" s="56"/>
      <c r="I14258" s="56"/>
      <c r="J14258" s="57">
        <v>0.27466178416558201</v>
      </c>
      <c r="K14258" s="57">
        <v>0.322999300770975</v>
      </c>
      <c r="L14258" s="57">
        <v>0.28061460529728099</v>
      </c>
      <c r="M14258" s="57">
        <v>0.225626135341431</v>
      </c>
    </row>
    <row r="14259" spans="1:13" x14ac:dyDescent="0.25">
      <c r="A14259" t="s">
        <v>472</v>
      </c>
      <c r="B14259" t="s">
        <v>473</v>
      </c>
      <c r="C14259" s="2" t="s">
        <v>31</v>
      </c>
      <c r="D14259" s="2" t="s">
        <v>429</v>
      </c>
      <c r="E14259" s="2" t="s">
        <v>29027</v>
      </c>
      <c r="F14259" s="56">
        <v>105.954366315255</v>
      </c>
      <c r="G14259" s="56">
        <v>99.527314880562699</v>
      </c>
      <c r="H14259" s="56">
        <v>96.993226672241704</v>
      </c>
      <c r="I14259" s="56">
        <v>98.429488052209805</v>
      </c>
      <c r="J14259" s="57">
        <v>0.44753424490318799</v>
      </c>
      <c r="K14259" s="57">
        <v>0.54319085148091295</v>
      </c>
      <c r="L14259" s="57">
        <v>0.461386355885196</v>
      </c>
      <c r="M14259" s="57">
        <v>0.35507541578851798</v>
      </c>
    </row>
    <row r="14260" spans="1:13" x14ac:dyDescent="0.25">
      <c r="A14260" t="s">
        <v>7156</v>
      </c>
      <c r="B14260" t="s">
        <v>7157</v>
      </c>
      <c r="C14260" s="2" t="s">
        <v>31</v>
      </c>
      <c r="D14260" s="2" t="s">
        <v>312</v>
      </c>
      <c r="E14260" s="2" t="s">
        <v>29028</v>
      </c>
      <c r="F14260" s="56"/>
      <c r="G14260" s="56">
        <v>93.184490798545298</v>
      </c>
      <c r="H14260" s="56"/>
      <c r="I14260" s="56"/>
      <c r="J14260" s="57">
        <v>0.27406110666135097</v>
      </c>
      <c r="K14260" s="57">
        <v>0.322263191204127</v>
      </c>
      <c r="L14260" s="57">
        <v>0.28347609635059001</v>
      </c>
      <c r="M14260" s="57">
        <v>0.23115090627997001</v>
      </c>
    </row>
    <row r="14261" spans="1:13" x14ac:dyDescent="0.25">
      <c r="A14261" t="s">
        <v>7148</v>
      </c>
      <c r="B14261" t="s">
        <v>7149</v>
      </c>
      <c r="C14261" s="2" t="s">
        <v>31</v>
      </c>
      <c r="D14261" s="2" t="s">
        <v>312</v>
      </c>
      <c r="E14261" s="2" t="s">
        <v>29028</v>
      </c>
      <c r="F14261" s="56"/>
      <c r="G14261" s="56">
        <v>93.184490798545298</v>
      </c>
      <c r="H14261" s="56"/>
      <c r="I14261" s="56"/>
      <c r="J14261" s="57">
        <v>0.27406110666135097</v>
      </c>
      <c r="K14261" s="57">
        <v>0.322263191204127</v>
      </c>
      <c r="L14261" s="57">
        <v>0.28347609635059001</v>
      </c>
      <c r="M14261" s="57">
        <v>0.23115090627997001</v>
      </c>
    </row>
    <row r="14262" spans="1:13" x14ac:dyDescent="0.25">
      <c r="A14262" t="s">
        <v>7152</v>
      </c>
      <c r="B14262" t="s">
        <v>7153</v>
      </c>
      <c r="C14262" s="2" t="s">
        <v>31</v>
      </c>
      <c r="D14262" s="2" t="s">
        <v>312</v>
      </c>
      <c r="E14262" s="2" t="s">
        <v>29028</v>
      </c>
      <c r="F14262" s="56"/>
      <c r="G14262" s="56">
        <v>93.184490798545298</v>
      </c>
      <c r="H14262" s="56"/>
      <c r="I14262" s="56"/>
      <c r="J14262" s="57">
        <v>0.27406110666135097</v>
      </c>
      <c r="K14262" s="57">
        <v>0.322263191204127</v>
      </c>
      <c r="L14262" s="57">
        <v>0.28347609635059001</v>
      </c>
      <c r="M14262" s="57">
        <v>0.23115090627997001</v>
      </c>
    </row>
    <row r="14263" spans="1:13" x14ac:dyDescent="0.25">
      <c r="A14263" t="s">
        <v>7140</v>
      </c>
      <c r="B14263" t="s">
        <v>7141</v>
      </c>
      <c r="C14263" s="2" t="s">
        <v>35</v>
      </c>
      <c r="D14263" s="2" t="s">
        <v>312</v>
      </c>
      <c r="E14263" s="2" t="s">
        <v>29028</v>
      </c>
      <c r="F14263" s="56"/>
      <c r="G14263" s="56">
        <v>93.184490798545298</v>
      </c>
      <c r="H14263" s="56"/>
      <c r="I14263" s="56"/>
      <c r="J14263" s="57">
        <v>0.27406110666135097</v>
      </c>
      <c r="K14263" s="57">
        <v>0.322263191204127</v>
      </c>
      <c r="L14263" s="57">
        <v>0.28347609635059001</v>
      </c>
      <c r="M14263" s="57">
        <v>0.23115090627997001</v>
      </c>
    </row>
    <row r="14264" spans="1:13" x14ac:dyDescent="0.25">
      <c r="A14264" t="s">
        <v>7142</v>
      </c>
      <c r="B14264" t="s">
        <v>7143</v>
      </c>
      <c r="C14264" s="2" t="s">
        <v>35</v>
      </c>
      <c r="D14264" s="2" t="s">
        <v>312</v>
      </c>
      <c r="E14264" s="2" t="s">
        <v>29028</v>
      </c>
      <c r="F14264" s="56"/>
      <c r="G14264" s="56">
        <v>93.184490798545298</v>
      </c>
      <c r="H14264" s="56"/>
      <c r="I14264" s="56"/>
      <c r="J14264" s="57">
        <v>0.27406110666135097</v>
      </c>
      <c r="K14264" s="57">
        <v>0.322263191204127</v>
      </c>
      <c r="L14264" s="57">
        <v>0.28347609635059001</v>
      </c>
      <c r="M14264" s="57">
        <v>0.23115090627997001</v>
      </c>
    </row>
    <row r="14265" spans="1:13" x14ac:dyDescent="0.25">
      <c r="A14265" t="s">
        <v>7144</v>
      </c>
      <c r="B14265" t="s">
        <v>7145</v>
      </c>
      <c r="C14265" s="2" t="s">
        <v>35</v>
      </c>
      <c r="D14265" s="2" t="s">
        <v>312</v>
      </c>
      <c r="E14265" s="2" t="s">
        <v>29028</v>
      </c>
      <c r="F14265" s="56"/>
      <c r="G14265" s="56">
        <v>93.184490798545298</v>
      </c>
      <c r="H14265" s="56"/>
      <c r="I14265" s="56"/>
      <c r="J14265" s="57">
        <v>0.27406110666135097</v>
      </c>
      <c r="K14265" s="57">
        <v>0.322263191204127</v>
      </c>
      <c r="L14265" s="57">
        <v>0.28347609635059001</v>
      </c>
      <c r="M14265" s="57">
        <v>0.23115090627997001</v>
      </c>
    </row>
    <row r="14266" spans="1:13" x14ac:dyDescent="0.25">
      <c r="A14266" t="s">
        <v>7154</v>
      </c>
      <c r="B14266" t="s">
        <v>7155</v>
      </c>
      <c r="C14266" s="2" t="s">
        <v>31</v>
      </c>
      <c r="D14266" s="2" t="s">
        <v>312</v>
      </c>
      <c r="E14266" s="2" t="s">
        <v>29028</v>
      </c>
      <c r="F14266" s="56"/>
      <c r="G14266" s="56">
        <v>93.184490798545298</v>
      </c>
      <c r="H14266" s="56"/>
      <c r="I14266" s="56"/>
      <c r="J14266" s="57">
        <v>0.27406110666135097</v>
      </c>
      <c r="K14266" s="57">
        <v>0.322263191204127</v>
      </c>
      <c r="L14266" s="57">
        <v>0.28347609635059001</v>
      </c>
      <c r="M14266" s="57">
        <v>0.23115090627997001</v>
      </c>
    </row>
    <row r="14267" spans="1:13" x14ac:dyDescent="0.25">
      <c r="A14267" t="s">
        <v>7150</v>
      </c>
      <c r="B14267" t="s">
        <v>7151</v>
      </c>
      <c r="C14267" s="2" t="s">
        <v>31</v>
      </c>
      <c r="D14267" s="2" t="s">
        <v>312</v>
      </c>
      <c r="E14267" s="2" t="s">
        <v>29028</v>
      </c>
      <c r="F14267" s="56"/>
      <c r="G14267" s="56">
        <v>93.184490798545298</v>
      </c>
      <c r="H14267" s="56"/>
      <c r="I14267" s="56"/>
      <c r="J14267" s="57">
        <v>0.27406110666135097</v>
      </c>
      <c r="K14267" s="57">
        <v>0.322263191204127</v>
      </c>
      <c r="L14267" s="57">
        <v>0.28347609635059001</v>
      </c>
      <c r="M14267" s="57">
        <v>0.23115090627997001</v>
      </c>
    </row>
    <row r="14268" spans="1:13" x14ac:dyDescent="0.25">
      <c r="A14268" t="s">
        <v>7146</v>
      </c>
      <c r="B14268" t="s">
        <v>7147</v>
      </c>
      <c r="C14268" s="2" t="s">
        <v>31</v>
      </c>
      <c r="D14268" s="2" t="s">
        <v>312</v>
      </c>
      <c r="E14268" s="2" t="s">
        <v>29028</v>
      </c>
      <c r="F14268" s="56"/>
      <c r="G14268" s="56">
        <v>93.184490798545298</v>
      </c>
      <c r="H14268" s="56"/>
      <c r="I14268" s="56"/>
      <c r="J14268" s="57">
        <v>0.27406110666135097</v>
      </c>
      <c r="K14268" s="57">
        <v>0.322263191204127</v>
      </c>
      <c r="L14268" s="57">
        <v>0.28347609635059001</v>
      </c>
      <c r="M14268" s="57">
        <v>0.23115090627997001</v>
      </c>
    </row>
    <row r="14269" spans="1:13" x14ac:dyDescent="0.25">
      <c r="A14269" t="s">
        <v>6696</v>
      </c>
      <c r="B14269" t="s">
        <v>6697</v>
      </c>
      <c r="C14269" s="2" t="s">
        <v>35</v>
      </c>
      <c r="D14269" s="2" t="s">
        <v>39</v>
      </c>
      <c r="E14269" s="2" t="s">
        <v>29028</v>
      </c>
      <c r="F14269" s="56">
        <v>91.045416278010805</v>
      </c>
      <c r="G14269" s="56">
        <v>93.784713809091997</v>
      </c>
      <c r="H14269" s="56">
        <v>104.79265923749</v>
      </c>
      <c r="I14269" s="56"/>
      <c r="J14269" s="57">
        <v>0.30441876199621398</v>
      </c>
      <c r="K14269" s="57">
        <v>0.35642909948646601</v>
      </c>
      <c r="L14269" s="57">
        <v>0.31490543814591299</v>
      </c>
      <c r="M14269" s="57">
        <v>0.25949262189389999</v>
      </c>
    </row>
    <row r="14270" spans="1:13" x14ac:dyDescent="0.25">
      <c r="A14270" t="s">
        <v>6702</v>
      </c>
      <c r="B14270" t="s">
        <v>6703</v>
      </c>
      <c r="C14270" s="2" t="s">
        <v>31</v>
      </c>
      <c r="D14270" s="2" t="s">
        <v>39</v>
      </c>
      <c r="E14270" s="2" t="s">
        <v>29028</v>
      </c>
      <c r="F14270" s="56">
        <v>91.045416278010805</v>
      </c>
      <c r="G14270" s="56">
        <v>93.784713809091997</v>
      </c>
      <c r="H14270" s="56">
        <v>104.79265923749</v>
      </c>
      <c r="I14270" s="56"/>
      <c r="J14270" s="57">
        <v>0.30441876199621398</v>
      </c>
      <c r="K14270" s="57">
        <v>0.35642909948646601</v>
      </c>
      <c r="L14270" s="57">
        <v>0.31490543814591299</v>
      </c>
      <c r="M14270" s="57">
        <v>0.25949262189389999</v>
      </c>
    </row>
    <row r="14271" spans="1:13" x14ac:dyDescent="0.25">
      <c r="A14271" t="s">
        <v>6706</v>
      </c>
      <c r="B14271" t="s">
        <v>6707</v>
      </c>
      <c r="C14271" s="2" t="s">
        <v>31</v>
      </c>
      <c r="D14271" s="2" t="s">
        <v>39</v>
      </c>
      <c r="E14271" s="2" t="s">
        <v>29028</v>
      </c>
      <c r="F14271" s="56">
        <v>91.045416278010805</v>
      </c>
      <c r="G14271" s="56">
        <v>93.784713809091997</v>
      </c>
      <c r="H14271" s="56">
        <v>104.79265923749</v>
      </c>
      <c r="I14271" s="56"/>
      <c r="J14271" s="57">
        <v>0.30441876199621398</v>
      </c>
      <c r="K14271" s="57">
        <v>0.35642909948646601</v>
      </c>
      <c r="L14271" s="57">
        <v>0.31490543814591299</v>
      </c>
      <c r="M14271" s="57">
        <v>0.25949262189389999</v>
      </c>
    </row>
    <row r="14272" spans="1:13" x14ac:dyDescent="0.25">
      <c r="A14272" t="s">
        <v>6700</v>
      </c>
      <c r="B14272" t="s">
        <v>6701</v>
      </c>
      <c r="C14272" s="2" t="s">
        <v>35</v>
      </c>
      <c r="D14272" s="2" t="s">
        <v>39</v>
      </c>
      <c r="E14272" s="2" t="s">
        <v>29028</v>
      </c>
      <c r="F14272" s="56">
        <v>91.045416278010805</v>
      </c>
      <c r="G14272" s="56">
        <v>93.784713809091997</v>
      </c>
      <c r="H14272" s="56">
        <v>104.79265923749</v>
      </c>
      <c r="I14272" s="56"/>
      <c r="J14272" s="57">
        <v>0.30441876199621398</v>
      </c>
      <c r="K14272" s="57">
        <v>0.35642909948646601</v>
      </c>
      <c r="L14272" s="57">
        <v>0.31490543814591299</v>
      </c>
      <c r="M14272" s="57">
        <v>0.25949262189389999</v>
      </c>
    </row>
    <row r="14273" spans="1:13" x14ac:dyDescent="0.25">
      <c r="A14273" t="s">
        <v>6698</v>
      </c>
      <c r="B14273" t="s">
        <v>6699</v>
      </c>
      <c r="C14273" s="2" t="s">
        <v>35</v>
      </c>
      <c r="D14273" s="2" t="s">
        <v>39</v>
      </c>
      <c r="E14273" s="2" t="s">
        <v>29028</v>
      </c>
      <c r="F14273" s="56">
        <v>91.045416278010805</v>
      </c>
      <c r="G14273" s="56">
        <v>93.784713809091997</v>
      </c>
      <c r="H14273" s="56">
        <v>104.79265923749</v>
      </c>
      <c r="I14273" s="56"/>
      <c r="J14273" s="57">
        <v>0.30441876199621398</v>
      </c>
      <c r="K14273" s="57">
        <v>0.35642909948646601</v>
      </c>
      <c r="L14273" s="57">
        <v>0.31490543814591299</v>
      </c>
      <c r="M14273" s="57">
        <v>0.25949262189389999</v>
      </c>
    </row>
    <row r="14274" spans="1:13" x14ac:dyDescent="0.25">
      <c r="A14274" t="s">
        <v>6704</v>
      </c>
      <c r="B14274" t="s">
        <v>6705</v>
      </c>
      <c r="C14274" s="2" t="s">
        <v>31</v>
      </c>
      <c r="D14274" s="2" t="s">
        <v>39</v>
      </c>
      <c r="E14274" s="2" t="s">
        <v>29028</v>
      </c>
      <c r="F14274" s="56">
        <v>91.045416278010805</v>
      </c>
      <c r="G14274" s="56">
        <v>93.784713809091997</v>
      </c>
      <c r="H14274" s="56">
        <v>104.79265923749</v>
      </c>
      <c r="I14274" s="56"/>
      <c r="J14274" s="57">
        <v>0.30441876199621398</v>
      </c>
      <c r="K14274" s="57">
        <v>0.35642909948646601</v>
      </c>
      <c r="L14274" s="57">
        <v>0.31490543814591299</v>
      </c>
      <c r="M14274" s="57">
        <v>0.25949262189389999</v>
      </c>
    </row>
    <row r="14275" spans="1:13" x14ac:dyDescent="0.25">
      <c r="A14275" t="s">
        <v>6708</v>
      </c>
      <c r="B14275" t="s">
        <v>6709</v>
      </c>
      <c r="C14275" s="2" t="s">
        <v>31</v>
      </c>
      <c r="D14275" s="2" t="s">
        <v>39</v>
      </c>
      <c r="E14275" s="2" t="s">
        <v>29028</v>
      </c>
      <c r="F14275" s="56">
        <v>91.045416278010805</v>
      </c>
      <c r="G14275" s="56">
        <v>93.784713809091997</v>
      </c>
      <c r="H14275" s="56">
        <v>104.79265923749</v>
      </c>
      <c r="I14275" s="56"/>
      <c r="J14275" s="57">
        <v>0.30441876199621398</v>
      </c>
      <c r="K14275" s="57">
        <v>0.35642909948646601</v>
      </c>
      <c r="L14275" s="57">
        <v>0.31490543814591299</v>
      </c>
      <c r="M14275" s="57">
        <v>0.25949262189389999</v>
      </c>
    </row>
    <row r="14276" spans="1:13" x14ac:dyDescent="0.25">
      <c r="A14276" t="s">
        <v>211</v>
      </c>
      <c r="B14276" t="s">
        <v>212</v>
      </c>
      <c r="C14276" s="2" t="s">
        <v>31</v>
      </c>
      <c r="D14276" s="2" t="s">
        <v>39</v>
      </c>
      <c r="E14276" s="2" t="s">
        <v>29027</v>
      </c>
      <c r="F14276" s="56">
        <v>84.512209358337003</v>
      </c>
      <c r="G14276" s="56">
        <v>87.486151391789804</v>
      </c>
      <c r="H14276" s="56">
        <v>104.698985996473</v>
      </c>
      <c r="I14276" s="56">
        <v>104.932840902614</v>
      </c>
      <c r="J14276" s="57">
        <v>0.48902362399721799</v>
      </c>
      <c r="K14276" s="57">
        <v>0.57730337952912902</v>
      </c>
      <c r="L14276" s="57">
        <v>0.50680785766518799</v>
      </c>
      <c r="M14276" s="57">
        <v>0.43836820924598302</v>
      </c>
    </row>
    <row r="14277" spans="1:13" x14ac:dyDescent="0.25">
      <c r="A14277" t="s">
        <v>15196</v>
      </c>
      <c r="B14277" t="s">
        <v>15197</v>
      </c>
      <c r="C14277" s="2" t="s">
        <v>31</v>
      </c>
      <c r="D14277" s="2" t="s">
        <v>217</v>
      </c>
      <c r="E14277" s="2" t="s">
        <v>29028</v>
      </c>
      <c r="F14277" s="56">
        <v>98.819018749951596</v>
      </c>
      <c r="G14277" s="56">
        <v>103.561005114989</v>
      </c>
      <c r="H14277" s="56">
        <v>105.936067528637</v>
      </c>
      <c r="I14277" s="56"/>
      <c r="J14277" s="57">
        <v>0.309450988158329</v>
      </c>
      <c r="K14277" s="57">
        <v>0.36386302560759798</v>
      </c>
      <c r="L14277" s="57">
        <v>0.31892236370004701</v>
      </c>
      <c r="M14277" s="57">
        <v>0.25255710201263198</v>
      </c>
    </row>
    <row r="14278" spans="1:13" x14ac:dyDescent="0.25">
      <c r="A14278" t="s">
        <v>15192</v>
      </c>
      <c r="B14278" t="s">
        <v>15193</v>
      </c>
      <c r="C14278" s="2" t="s">
        <v>35</v>
      </c>
      <c r="D14278" s="2" t="s">
        <v>217</v>
      </c>
      <c r="E14278" s="2" t="s">
        <v>29028</v>
      </c>
      <c r="F14278" s="56">
        <v>101.981431476186</v>
      </c>
      <c r="G14278" s="56">
        <v>103.84856596551001</v>
      </c>
      <c r="H14278" s="56">
        <v>104.823160305672</v>
      </c>
      <c r="I14278" s="56"/>
      <c r="J14278" s="57">
        <v>0.35708080587736302</v>
      </c>
      <c r="K14278" s="57">
        <v>0.41982811817849702</v>
      </c>
      <c r="L14278" s="57">
        <v>0.36779683426850701</v>
      </c>
      <c r="M14278" s="57">
        <v>0.29485648857061802</v>
      </c>
    </row>
    <row r="14279" spans="1:13" x14ac:dyDescent="0.25">
      <c r="A14279" t="s">
        <v>15198</v>
      </c>
      <c r="B14279" t="s">
        <v>15199</v>
      </c>
      <c r="C14279" s="2" t="s">
        <v>31</v>
      </c>
      <c r="D14279" s="2" t="s">
        <v>217</v>
      </c>
      <c r="E14279" s="2" t="s">
        <v>29028</v>
      </c>
      <c r="F14279" s="56">
        <v>98.819018749951596</v>
      </c>
      <c r="G14279" s="56">
        <v>103.561005114989</v>
      </c>
      <c r="H14279" s="56">
        <v>105.936067528637</v>
      </c>
      <c r="I14279" s="56"/>
      <c r="J14279" s="57">
        <v>0.309450988158329</v>
      </c>
      <c r="K14279" s="57">
        <v>0.36386302560759798</v>
      </c>
      <c r="L14279" s="57">
        <v>0.31892236370004701</v>
      </c>
      <c r="M14279" s="57">
        <v>0.25255710201263198</v>
      </c>
    </row>
    <row r="14280" spans="1:13" x14ac:dyDescent="0.25">
      <c r="A14280" t="s">
        <v>1638</v>
      </c>
      <c r="B14280" t="s">
        <v>1639</v>
      </c>
      <c r="C14280" s="2" t="s">
        <v>35</v>
      </c>
      <c r="D14280" s="2" t="s">
        <v>217</v>
      </c>
      <c r="E14280" s="2" t="s">
        <v>29027</v>
      </c>
      <c r="F14280" s="56">
        <v>99.292687352322901</v>
      </c>
      <c r="G14280" s="56">
        <v>110.32868519022099</v>
      </c>
      <c r="H14280" s="56">
        <v>110.253483683326</v>
      </c>
      <c r="I14280" s="56">
        <v>97.626686331174596</v>
      </c>
      <c r="J14280" s="57">
        <v>0.46812537116320002</v>
      </c>
      <c r="K14280" s="57">
        <v>0.55606240521932004</v>
      </c>
      <c r="L14280" s="57">
        <v>0.48306298639360701</v>
      </c>
      <c r="M14280" s="57">
        <v>0.38978886500874699</v>
      </c>
    </row>
    <row r="14281" spans="1:13" x14ac:dyDescent="0.25">
      <c r="A14281" t="s">
        <v>15202</v>
      </c>
      <c r="B14281" t="s">
        <v>15203</v>
      </c>
      <c r="C14281" s="2" t="s">
        <v>31</v>
      </c>
      <c r="D14281" s="2" t="s">
        <v>217</v>
      </c>
      <c r="E14281" s="2" t="s">
        <v>29028</v>
      </c>
      <c r="F14281" s="56">
        <v>98.819018749951596</v>
      </c>
      <c r="G14281" s="56">
        <v>103.561005114989</v>
      </c>
      <c r="H14281" s="56">
        <v>105.936067528637</v>
      </c>
      <c r="I14281" s="56"/>
      <c r="J14281" s="57">
        <v>0.309450988158329</v>
      </c>
      <c r="K14281" s="57">
        <v>0.36386302560759798</v>
      </c>
      <c r="L14281" s="57">
        <v>0.31892236370004701</v>
      </c>
      <c r="M14281" s="57">
        <v>0.25255710201263198</v>
      </c>
    </row>
    <row r="14282" spans="1:13" x14ac:dyDescent="0.25">
      <c r="A14282" t="s">
        <v>15204</v>
      </c>
      <c r="B14282" t="s">
        <v>15205</v>
      </c>
      <c r="C14282" s="2" t="s">
        <v>31</v>
      </c>
      <c r="D14282" s="2" t="s">
        <v>217</v>
      </c>
      <c r="E14282" s="2" t="s">
        <v>29028</v>
      </c>
      <c r="F14282" s="56">
        <v>98.819018749951596</v>
      </c>
      <c r="G14282" s="56">
        <v>103.561005114989</v>
      </c>
      <c r="H14282" s="56">
        <v>105.936067528637</v>
      </c>
      <c r="I14282" s="56"/>
      <c r="J14282" s="57">
        <v>0.309450988158329</v>
      </c>
      <c r="K14282" s="57">
        <v>0.36386302560759798</v>
      </c>
      <c r="L14282" s="57">
        <v>0.31892236370004701</v>
      </c>
      <c r="M14282" s="57">
        <v>0.25255710201263198</v>
      </c>
    </row>
    <row r="14283" spans="1:13" x14ac:dyDescent="0.25">
      <c r="A14283" t="s">
        <v>15194</v>
      </c>
      <c r="B14283" t="s">
        <v>15195</v>
      </c>
      <c r="C14283" s="2" t="s">
        <v>35</v>
      </c>
      <c r="D14283" s="2" t="s">
        <v>217</v>
      </c>
      <c r="E14283" s="2" t="s">
        <v>29028</v>
      </c>
      <c r="F14283" s="56">
        <v>98.819018749951596</v>
      </c>
      <c r="G14283" s="56">
        <v>103.561005114989</v>
      </c>
      <c r="H14283" s="56">
        <v>105.936067528637</v>
      </c>
      <c r="I14283" s="56"/>
      <c r="J14283" s="57">
        <v>0.309450988158329</v>
      </c>
      <c r="K14283" s="57">
        <v>0.36386302560759798</v>
      </c>
      <c r="L14283" s="57">
        <v>0.31892236370004701</v>
      </c>
      <c r="M14283" s="57">
        <v>0.25255710201263198</v>
      </c>
    </row>
    <row r="14284" spans="1:13" x14ac:dyDescent="0.25">
      <c r="A14284" t="s">
        <v>15200</v>
      </c>
      <c r="B14284" t="s">
        <v>15201</v>
      </c>
      <c r="C14284" s="2" t="s">
        <v>31</v>
      </c>
      <c r="D14284" s="2" t="s">
        <v>217</v>
      </c>
      <c r="E14284" s="2" t="s">
        <v>29028</v>
      </c>
      <c r="F14284" s="56">
        <v>98.819018749951596</v>
      </c>
      <c r="G14284" s="56">
        <v>103.561005114989</v>
      </c>
      <c r="H14284" s="56">
        <v>105.936067528637</v>
      </c>
      <c r="I14284" s="56"/>
      <c r="J14284" s="57">
        <v>0.309450988158329</v>
      </c>
      <c r="K14284" s="57">
        <v>0.36386302560759798</v>
      </c>
      <c r="L14284" s="57">
        <v>0.31892236370004701</v>
      </c>
      <c r="M14284" s="57">
        <v>0.25255710201263198</v>
      </c>
    </row>
    <row r="14285" spans="1:13" x14ac:dyDescent="0.25">
      <c r="A14285" t="s">
        <v>9965</v>
      </c>
      <c r="B14285" t="s">
        <v>9966</v>
      </c>
      <c r="C14285" s="2" t="s">
        <v>31</v>
      </c>
      <c r="D14285" s="2" t="s">
        <v>7638</v>
      </c>
      <c r="E14285" s="2" t="s">
        <v>29028</v>
      </c>
      <c r="F14285" s="56">
        <v>100.146895568638</v>
      </c>
      <c r="G14285" s="56">
        <v>91.207583824335899</v>
      </c>
      <c r="H14285" s="56">
        <v>91.288683019146802</v>
      </c>
      <c r="I14285" s="56">
        <v>105.064870245107</v>
      </c>
      <c r="J14285" s="57">
        <v>0.34206998229479202</v>
      </c>
      <c r="K14285" s="57">
        <v>0.38593121971199301</v>
      </c>
      <c r="L14285" s="57">
        <v>0.35181199016626802</v>
      </c>
      <c r="M14285" s="57">
        <v>0.30524646967178798</v>
      </c>
    </row>
    <row r="14286" spans="1:13" x14ac:dyDescent="0.25">
      <c r="A14286" t="s">
        <v>9975</v>
      </c>
      <c r="B14286" t="s">
        <v>9976</v>
      </c>
      <c r="C14286" s="2" t="s">
        <v>35</v>
      </c>
      <c r="D14286" s="2" t="s">
        <v>7638</v>
      </c>
      <c r="E14286" s="2" t="s">
        <v>29028</v>
      </c>
      <c r="F14286" s="56">
        <v>100.146895568638</v>
      </c>
      <c r="G14286" s="56">
        <v>91.207583824335899</v>
      </c>
      <c r="H14286" s="56">
        <v>91.288683019146802</v>
      </c>
      <c r="I14286" s="56">
        <v>105.064870245107</v>
      </c>
      <c r="J14286" s="57">
        <v>0.34206998229479202</v>
      </c>
      <c r="K14286" s="57">
        <v>0.38593121971199301</v>
      </c>
      <c r="L14286" s="57">
        <v>0.35181199016626802</v>
      </c>
      <c r="M14286" s="57">
        <v>0.30524646967178798</v>
      </c>
    </row>
    <row r="14287" spans="1:13" x14ac:dyDescent="0.25">
      <c r="A14287" t="s">
        <v>7821</v>
      </c>
      <c r="B14287" t="s">
        <v>7822</v>
      </c>
      <c r="C14287" s="2" t="s">
        <v>35</v>
      </c>
      <c r="D14287" s="2" t="s">
        <v>429</v>
      </c>
      <c r="E14287" s="2" t="s">
        <v>29028</v>
      </c>
      <c r="F14287" s="56"/>
      <c r="G14287" s="56">
        <v>98.952162075047795</v>
      </c>
      <c r="H14287" s="56"/>
      <c r="I14287" s="56"/>
      <c r="J14287" s="57">
        <v>0.26315722064490499</v>
      </c>
      <c r="K14287" s="57">
        <v>0.329547648965339</v>
      </c>
      <c r="L14287" s="57">
        <v>0.27113102750046297</v>
      </c>
      <c r="M14287" s="57">
        <v>0.18040156671865701</v>
      </c>
    </row>
    <row r="14288" spans="1:13" x14ac:dyDescent="0.25">
      <c r="A14288" t="s">
        <v>15590</v>
      </c>
      <c r="B14288" t="s">
        <v>15591</v>
      </c>
      <c r="C14288" s="2" t="s">
        <v>35</v>
      </c>
      <c r="D14288" s="2" t="s">
        <v>289</v>
      </c>
      <c r="E14288" s="2" t="s">
        <v>29028</v>
      </c>
      <c r="F14288" s="56">
        <v>98.184020047175494</v>
      </c>
      <c r="G14288" s="56">
        <v>110.25549636585301</v>
      </c>
      <c r="H14288" s="56">
        <v>115.689368784084</v>
      </c>
      <c r="I14288" s="56">
        <v>95.248031054384299</v>
      </c>
      <c r="J14288" s="57">
        <v>0.37166715392178201</v>
      </c>
      <c r="K14288" s="57">
        <v>0.42480407904059603</v>
      </c>
      <c r="L14288" s="57">
        <v>0.37716162653693103</v>
      </c>
      <c r="M14288" s="57">
        <v>0.319526780055923</v>
      </c>
    </row>
    <row r="14289" spans="1:13" x14ac:dyDescent="0.25">
      <c r="A14289" t="s">
        <v>7811</v>
      </c>
      <c r="B14289" t="s">
        <v>7812</v>
      </c>
      <c r="C14289" s="2" t="s">
        <v>31</v>
      </c>
      <c r="D14289" s="2" t="s">
        <v>429</v>
      </c>
      <c r="E14289" s="2" t="s">
        <v>29028</v>
      </c>
      <c r="F14289" s="56"/>
      <c r="G14289" s="56">
        <v>98.952162075047795</v>
      </c>
      <c r="H14289" s="56"/>
      <c r="I14289" s="56"/>
      <c r="J14289" s="57">
        <v>0.26315722064490499</v>
      </c>
      <c r="K14289" s="57">
        <v>0.329547648965339</v>
      </c>
      <c r="L14289" s="57">
        <v>0.27113102750046297</v>
      </c>
      <c r="M14289" s="57">
        <v>0.18040156671865701</v>
      </c>
    </row>
    <row r="14290" spans="1:13" x14ac:dyDescent="0.25">
      <c r="A14290" t="s">
        <v>9967</v>
      </c>
      <c r="B14290" t="s">
        <v>9968</v>
      </c>
      <c r="C14290" s="2" t="s">
        <v>31</v>
      </c>
      <c r="D14290" s="2" t="s">
        <v>7638</v>
      </c>
      <c r="E14290" s="2" t="s">
        <v>29028</v>
      </c>
      <c r="F14290" s="56">
        <v>100.146895568638</v>
      </c>
      <c r="G14290" s="56">
        <v>91.207583824335899</v>
      </c>
      <c r="H14290" s="56">
        <v>91.288683019146802</v>
      </c>
      <c r="I14290" s="56">
        <v>105.064870245107</v>
      </c>
      <c r="J14290" s="57">
        <v>0.34206998229479202</v>
      </c>
      <c r="K14290" s="57">
        <v>0.38593121971199301</v>
      </c>
      <c r="L14290" s="57">
        <v>0.35181199016626802</v>
      </c>
      <c r="M14290" s="57">
        <v>0.30524646967178798</v>
      </c>
    </row>
    <row r="14291" spans="1:13" x14ac:dyDescent="0.25">
      <c r="A14291" t="s">
        <v>7817</v>
      </c>
      <c r="B14291" t="s">
        <v>7818</v>
      </c>
      <c r="C14291" s="2" t="s">
        <v>35</v>
      </c>
      <c r="D14291" s="2" t="s">
        <v>429</v>
      </c>
      <c r="E14291" s="2" t="s">
        <v>29028</v>
      </c>
      <c r="F14291" s="56"/>
      <c r="G14291" s="56">
        <v>98.952162075047795</v>
      </c>
      <c r="H14291" s="56"/>
      <c r="I14291" s="56"/>
      <c r="J14291" s="57">
        <v>0.26315722064490499</v>
      </c>
      <c r="K14291" s="57">
        <v>0.329547648965339</v>
      </c>
      <c r="L14291" s="57">
        <v>0.27113102750046297</v>
      </c>
      <c r="M14291" s="57">
        <v>0.18040156671865701</v>
      </c>
    </row>
    <row r="14292" spans="1:13" x14ac:dyDescent="0.25">
      <c r="A14292" t="s">
        <v>9973</v>
      </c>
      <c r="B14292" t="s">
        <v>9974</v>
      </c>
      <c r="C14292" s="2" t="s">
        <v>35</v>
      </c>
      <c r="D14292" s="2" t="s">
        <v>7638</v>
      </c>
      <c r="E14292" s="2" t="s">
        <v>29028</v>
      </c>
      <c r="F14292" s="56">
        <v>100.146895568638</v>
      </c>
      <c r="G14292" s="56">
        <v>91.207583824335899</v>
      </c>
      <c r="H14292" s="56">
        <v>91.288683019146802</v>
      </c>
      <c r="I14292" s="56">
        <v>105.064870245107</v>
      </c>
      <c r="J14292" s="57">
        <v>0.34206998229479202</v>
      </c>
      <c r="K14292" s="57">
        <v>0.38593121971199301</v>
      </c>
      <c r="L14292" s="57">
        <v>0.35181199016626802</v>
      </c>
      <c r="M14292" s="57">
        <v>0.30524646967178798</v>
      </c>
    </row>
    <row r="14293" spans="1:13" x14ac:dyDescent="0.25">
      <c r="A14293" t="s">
        <v>9977</v>
      </c>
      <c r="B14293" t="s">
        <v>9978</v>
      </c>
      <c r="C14293" s="2" t="s">
        <v>35</v>
      </c>
      <c r="D14293" s="2" t="s">
        <v>7638</v>
      </c>
      <c r="E14293" s="2" t="s">
        <v>29028</v>
      </c>
      <c r="F14293" s="56">
        <v>100.146895568638</v>
      </c>
      <c r="G14293" s="56">
        <v>91.207583824335899</v>
      </c>
      <c r="H14293" s="56">
        <v>91.288683019146802</v>
      </c>
      <c r="I14293" s="56">
        <v>105.064870245107</v>
      </c>
      <c r="J14293" s="57">
        <v>0.34206998229479202</v>
      </c>
      <c r="K14293" s="57">
        <v>0.38593121971199301</v>
      </c>
      <c r="L14293" s="57">
        <v>0.35181199016626802</v>
      </c>
      <c r="M14293" s="57">
        <v>0.30524646967178798</v>
      </c>
    </row>
    <row r="14294" spans="1:13" x14ac:dyDescent="0.25">
      <c r="A14294" t="s">
        <v>25559</v>
      </c>
      <c r="B14294" t="s">
        <v>25560</v>
      </c>
      <c r="C14294" s="2" t="s">
        <v>31</v>
      </c>
      <c r="D14294" s="2" t="s">
        <v>54</v>
      </c>
      <c r="E14294" s="2" t="s">
        <v>29028</v>
      </c>
      <c r="F14294" s="56">
        <v>95.408690502453197</v>
      </c>
      <c r="G14294" s="56">
        <v>97.343469849185496</v>
      </c>
      <c r="H14294" s="56">
        <v>98.995406804031902</v>
      </c>
      <c r="I14294" s="56"/>
      <c r="J14294" s="57">
        <v>0.30586124920527502</v>
      </c>
      <c r="K14294" s="57">
        <v>0.36777746528115002</v>
      </c>
      <c r="L14294" s="57">
        <v>0.31576811490870899</v>
      </c>
      <c r="M14294" s="57">
        <v>0.24746108702003999</v>
      </c>
    </row>
    <row r="14295" spans="1:13" x14ac:dyDescent="0.25">
      <c r="A14295" t="s">
        <v>25547</v>
      </c>
      <c r="B14295" t="s">
        <v>25548</v>
      </c>
      <c r="C14295" s="2" t="s">
        <v>31</v>
      </c>
      <c r="D14295" s="2" t="s">
        <v>54</v>
      </c>
      <c r="E14295" s="2" t="s">
        <v>29028</v>
      </c>
      <c r="F14295" s="56">
        <v>95.408690502453197</v>
      </c>
      <c r="G14295" s="56">
        <v>97.343469849185496</v>
      </c>
      <c r="H14295" s="56">
        <v>98.995406804031902</v>
      </c>
      <c r="I14295" s="56"/>
      <c r="J14295" s="57">
        <v>0.30586124920527502</v>
      </c>
      <c r="K14295" s="57">
        <v>0.36777746528115002</v>
      </c>
      <c r="L14295" s="57">
        <v>0.31576811490870899</v>
      </c>
      <c r="M14295" s="57">
        <v>0.24746108702003999</v>
      </c>
    </row>
    <row r="14296" spans="1:13" x14ac:dyDescent="0.25">
      <c r="A14296" t="s">
        <v>25549</v>
      </c>
      <c r="B14296" t="s">
        <v>25550</v>
      </c>
      <c r="C14296" s="2" t="s">
        <v>35</v>
      </c>
      <c r="D14296" s="2" t="s">
        <v>54</v>
      </c>
      <c r="E14296" s="2" t="s">
        <v>29028</v>
      </c>
      <c r="F14296" s="56">
        <v>95.408690502453197</v>
      </c>
      <c r="G14296" s="56">
        <v>97.343469849185496</v>
      </c>
      <c r="H14296" s="56">
        <v>98.995406804031902</v>
      </c>
      <c r="I14296" s="56"/>
      <c r="J14296" s="57">
        <v>0.30586124920527502</v>
      </c>
      <c r="K14296" s="57">
        <v>0.36777746528115002</v>
      </c>
      <c r="L14296" s="57">
        <v>0.31576811490870899</v>
      </c>
      <c r="M14296" s="57">
        <v>0.24746108702003999</v>
      </c>
    </row>
    <row r="14297" spans="1:13" x14ac:dyDescent="0.25">
      <c r="A14297" t="s">
        <v>25551</v>
      </c>
      <c r="B14297" t="s">
        <v>25552</v>
      </c>
      <c r="C14297" s="2" t="s">
        <v>35</v>
      </c>
      <c r="D14297" s="2" t="s">
        <v>54</v>
      </c>
      <c r="E14297" s="2" t="s">
        <v>29028</v>
      </c>
      <c r="F14297" s="56">
        <v>95.408690502453197</v>
      </c>
      <c r="G14297" s="56">
        <v>97.343469849185496</v>
      </c>
      <c r="H14297" s="56">
        <v>98.995406804031902</v>
      </c>
      <c r="I14297" s="56"/>
      <c r="J14297" s="57">
        <v>0.30586124920527502</v>
      </c>
      <c r="K14297" s="57">
        <v>0.36777746528115002</v>
      </c>
      <c r="L14297" s="57">
        <v>0.31576811490870899</v>
      </c>
      <c r="M14297" s="57">
        <v>0.24746108702003999</v>
      </c>
    </row>
    <row r="14298" spans="1:13" x14ac:dyDescent="0.25">
      <c r="A14298" t="s">
        <v>25563</v>
      </c>
      <c r="B14298" t="s">
        <v>25564</v>
      </c>
      <c r="C14298" s="2" t="s">
        <v>35</v>
      </c>
      <c r="D14298" s="2" t="s">
        <v>54</v>
      </c>
      <c r="E14298" s="2" t="s">
        <v>29028</v>
      </c>
      <c r="F14298" s="56">
        <v>95.408690502453197</v>
      </c>
      <c r="G14298" s="56">
        <v>97.343469849185496</v>
      </c>
      <c r="H14298" s="56">
        <v>98.995406804031902</v>
      </c>
      <c r="I14298" s="56"/>
      <c r="J14298" s="57">
        <v>0.30586124920527502</v>
      </c>
      <c r="K14298" s="57">
        <v>0.36777746528115002</v>
      </c>
      <c r="L14298" s="57">
        <v>0.31576811490870899</v>
      </c>
      <c r="M14298" s="57">
        <v>0.24746108702003999</v>
      </c>
    </row>
    <row r="14299" spans="1:13" x14ac:dyDescent="0.25">
      <c r="A14299" t="s">
        <v>25561</v>
      </c>
      <c r="B14299" t="s">
        <v>25562</v>
      </c>
      <c r="C14299" s="2" t="s">
        <v>35</v>
      </c>
      <c r="D14299" s="2" t="s">
        <v>54</v>
      </c>
      <c r="E14299" s="2" t="s">
        <v>29028</v>
      </c>
      <c r="F14299" s="56">
        <v>95.408690502453197</v>
      </c>
      <c r="G14299" s="56">
        <v>97.343469849185496</v>
      </c>
      <c r="H14299" s="56">
        <v>98.995406804031902</v>
      </c>
      <c r="I14299" s="56"/>
      <c r="J14299" s="57">
        <v>0.30586124920527502</v>
      </c>
      <c r="K14299" s="57">
        <v>0.36777746528115002</v>
      </c>
      <c r="L14299" s="57">
        <v>0.31576811490870899</v>
      </c>
      <c r="M14299" s="57">
        <v>0.24746108702003999</v>
      </c>
    </row>
    <row r="14300" spans="1:13" x14ac:dyDescent="0.25">
      <c r="A14300" t="s">
        <v>25565</v>
      </c>
      <c r="B14300" t="s">
        <v>25566</v>
      </c>
      <c r="C14300" s="2" t="s">
        <v>35</v>
      </c>
      <c r="D14300" s="2" t="s">
        <v>54</v>
      </c>
      <c r="E14300" s="2" t="s">
        <v>29028</v>
      </c>
      <c r="F14300" s="56">
        <v>95.408690502453197</v>
      </c>
      <c r="G14300" s="56">
        <v>97.343469849185496</v>
      </c>
      <c r="H14300" s="56">
        <v>98.995406804031902</v>
      </c>
      <c r="I14300" s="56"/>
      <c r="J14300" s="57">
        <v>0.30586124920527502</v>
      </c>
      <c r="K14300" s="57">
        <v>0.36777746528115002</v>
      </c>
      <c r="L14300" s="57">
        <v>0.31576811490870899</v>
      </c>
      <c r="M14300" s="57">
        <v>0.24746108702003999</v>
      </c>
    </row>
    <row r="14301" spans="1:13" x14ac:dyDescent="0.25">
      <c r="A14301" t="s">
        <v>25557</v>
      </c>
      <c r="B14301" t="s">
        <v>25558</v>
      </c>
      <c r="C14301" s="2" t="s">
        <v>35</v>
      </c>
      <c r="D14301" s="2" t="s">
        <v>54</v>
      </c>
      <c r="E14301" s="2" t="s">
        <v>29028</v>
      </c>
      <c r="F14301" s="56">
        <v>95.408690502453197</v>
      </c>
      <c r="G14301" s="56">
        <v>97.343469849185496</v>
      </c>
      <c r="H14301" s="56">
        <v>98.995406804031902</v>
      </c>
      <c r="I14301" s="56"/>
      <c r="J14301" s="57">
        <v>0.30586124920527502</v>
      </c>
      <c r="K14301" s="57">
        <v>0.36777746528115002</v>
      </c>
      <c r="L14301" s="57">
        <v>0.31576811490870899</v>
      </c>
      <c r="M14301" s="57">
        <v>0.24746108702003999</v>
      </c>
    </row>
    <row r="14302" spans="1:13" x14ac:dyDescent="0.25">
      <c r="A14302" t="s">
        <v>25555</v>
      </c>
      <c r="B14302" t="s">
        <v>25556</v>
      </c>
      <c r="C14302" s="2" t="s">
        <v>31</v>
      </c>
      <c r="D14302" s="2" t="s">
        <v>54</v>
      </c>
      <c r="E14302" s="2" t="s">
        <v>29028</v>
      </c>
      <c r="F14302" s="56">
        <v>95.408690502453197</v>
      </c>
      <c r="G14302" s="56">
        <v>97.343469849185496</v>
      </c>
      <c r="H14302" s="56">
        <v>98.995406804031902</v>
      </c>
      <c r="I14302" s="56"/>
      <c r="J14302" s="57">
        <v>0.30586124920527502</v>
      </c>
      <c r="K14302" s="57">
        <v>0.36777746528115002</v>
      </c>
      <c r="L14302" s="57">
        <v>0.31576811490870899</v>
      </c>
      <c r="M14302" s="57">
        <v>0.24746108702003999</v>
      </c>
    </row>
    <row r="14303" spans="1:13" x14ac:dyDescent="0.25">
      <c r="A14303" t="s">
        <v>4816</v>
      </c>
      <c r="B14303" t="s">
        <v>4817</v>
      </c>
      <c r="C14303" s="2" t="s">
        <v>35</v>
      </c>
      <c r="D14303" s="2" t="s">
        <v>105</v>
      </c>
      <c r="E14303" s="2" t="s">
        <v>29028</v>
      </c>
      <c r="F14303" s="56"/>
      <c r="G14303" s="56">
        <v>103.33080091220801</v>
      </c>
      <c r="H14303" s="56"/>
      <c r="I14303" s="56"/>
      <c r="J14303" s="57">
        <v>0.28205355531084603</v>
      </c>
      <c r="K14303" s="57">
        <v>0.31781894436251701</v>
      </c>
      <c r="L14303" s="57">
        <v>0.28789757523419002</v>
      </c>
      <c r="M14303" s="57">
        <v>0.24556819147485001</v>
      </c>
    </row>
    <row r="14304" spans="1:13" x14ac:dyDescent="0.25">
      <c r="A14304" t="s">
        <v>4808</v>
      </c>
      <c r="B14304" t="s">
        <v>4809</v>
      </c>
      <c r="C14304" s="2" t="s">
        <v>35</v>
      </c>
      <c r="D14304" s="2" t="s">
        <v>105</v>
      </c>
      <c r="E14304" s="2" t="s">
        <v>29028</v>
      </c>
      <c r="F14304" s="56"/>
      <c r="G14304" s="56">
        <v>103.33080091220801</v>
      </c>
      <c r="H14304" s="56"/>
      <c r="I14304" s="56"/>
      <c r="J14304" s="57">
        <v>0.28205355531084603</v>
      </c>
      <c r="K14304" s="57">
        <v>0.31781894436251701</v>
      </c>
      <c r="L14304" s="57">
        <v>0.28789757523419002</v>
      </c>
      <c r="M14304" s="57">
        <v>0.24556819147485001</v>
      </c>
    </row>
    <row r="14305" spans="1:13" x14ac:dyDescent="0.25">
      <c r="A14305" t="s">
        <v>4804</v>
      </c>
      <c r="B14305" t="s">
        <v>4805</v>
      </c>
      <c r="C14305" s="2" t="s">
        <v>31</v>
      </c>
      <c r="D14305" s="2" t="s">
        <v>105</v>
      </c>
      <c r="E14305" s="2" t="s">
        <v>29028</v>
      </c>
      <c r="F14305" s="56"/>
      <c r="G14305" s="56">
        <v>103.33080091220801</v>
      </c>
      <c r="H14305" s="56"/>
      <c r="I14305" s="56"/>
      <c r="J14305" s="57">
        <v>0.28205355531084603</v>
      </c>
      <c r="K14305" s="57">
        <v>0.31781894436251701</v>
      </c>
      <c r="L14305" s="57">
        <v>0.28789757523419002</v>
      </c>
      <c r="M14305" s="57">
        <v>0.24556819147485001</v>
      </c>
    </row>
    <row r="14306" spans="1:13" x14ac:dyDescent="0.25">
      <c r="A14306" t="s">
        <v>4812</v>
      </c>
      <c r="B14306" t="s">
        <v>4813</v>
      </c>
      <c r="C14306" s="2" t="s">
        <v>35</v>
      </c>
      <c r="D14306" s="2" t="s">
        <v>105</v>
      </c>
      <c r="E14306" s="2" t="s">
        <v>29028</v>
      </c>
      <c r="F14306" s="56"/>
      <c r="G14306" s="56">
        <v>103.33080091220801</v>
      </c>
      <c r="H14306" s="56"/>
      <c r="I14306" s="56"/>
      <c r="J14306" s="57">
        <v>0.28205355531084603</v>
      </c>
      <c r="K14306" s="57">
        <v>0.31781894436251701</v>
      </c>
      <c r="L14306" s="57">
        <v>0.28789757523419002</v>
      </c>
      <c r="M14306" s="57">
        <v>0.24556819147485001</v>
      </c>
    </row>
    <row r="14307" spans="1:13" x14ac:dyDescent="0.25">
      <c r="A14307" t="s">
        <v>4806</v>
      </c>
      <c r="B14307" t="s">
        <v>4807</v>
      </c>
      <c r="C14307" s="2" t="s">
        <v>35</v>
      </c>
      <c r="D14307" s="2" t="s">
        <v>105</v>
      </c>
      <c r="E14307" s="2" t="s">
        <v>29028</v>
      </c>
      <c r="F14307" s="56"/>
      <c r="G14307" s="56">
        <v>103.33080091220801</v>
      </c>
      <c r="H14307" s="56"/>
      <c r="I14307" s="56"/>
      <c r="J14307" s="57">
        <v>0.28205355531084603</v>
      </c>
      <c r="K14307" s="57">
        <v>0.31781894436251701</v>
      </c>
      <c r="L14307" s="57">
        <v>0.28789757523419002</v>
      </c>
      <c r="M14307" s="57">
        <v>0.24556819147485001</v>
      </c>
    </row>
    <row r="14308" spans="1:13" x14ac:dyDescent="0.25">
      <c r="A14308" t="s">
        <v>4814</v>
      </c>
      <c r="B14308" t="s">
        <v>4815</v>
      </c>
      <c r="C14308" s="2" t="s">
        <v>35</v>
      </c>
      <c r="D14308" s="2" t="s">
        <v>105</v>
      </c>
      <c r="E14308" s="2" t="s">
        <v>29028</v>
      </c>
      <c r="F14308" s="56"/>
      <c r="G14308" s="56">
        <v>103.33080091220801</v>
      </c>
      <c r="H14308" s="56"/>
      <c r="I14308" s="56"/>
      <c r="J14308" s="57">
        <v>0.28205355531084603</v>
      </c>
      <c r="K14308" s="57">
        <v>0.31781894436251701</v>
      </c>
      <c r="L14308" s="57">
        <v>0.28789757523419002</v>
      </c>
      <c r="M14308" s="57">
        <v>0.24556819147485001</v>
      </c>
    </row>
    <row r="14309" spans="1:13" x14ac:dyDescent="0.25">
      <c r="A14309" t="s">
        <v>4802</v>
      </c>
      <c r="B14309" t="s">
        <v>4803</v>
      </c>
      <c r="C14309" s="2" t="s">
        <v>31</v>
      </c>
      <c r="D14309" s="2" t="s">
        <v>105</v>
      </c>
      <c r="E14309" s="2" t="s">
        <v>29028</v>
      </c>
      <c r="F14309" s="56"/>
      <c r="G14309" s="56">
        <v>103.33080091220801</v>
      </c>
      <c r="H14309" s="56"/>
      <c r="I14309" s="56"/>
      <c r="J14309" s="57">
        <v>0.28205355531084603</v>
      </c>
      <c r="K14309" s="57">
        <v>0.31781894436251701</v>
      </c>
      <c r="L14309" s="57">
        <v>0.28789757523419002</v>
      </c>
      <c r="M14309" s="57">
        <v>0.24556819147485001</v>
      </c>
    </row>
    <row r="14310" spans="1:13" x14ac:dyDescent="0.25">
      <c r="A14310" t="s">
        <v>4810</v>
      </c>
      <c r="B14310" t="s">
        <v>4811</v>
      </c>
      <c r="C14310" s="2" t="s">
        <v>35</v>
      </c>
      <c r="D14310" s="2" t="s">
        <v>105</v>
      </c>
      <c r="E14310" s="2" t="s">
        <v>29028</v>
      </c>
      <c r="F14310" s="56"/>
      <c r="G14310" s="56">
        <v>103.33080091220801</v>
      </c>
      <c r="H14310" s="56"/>
      <c r="I14310" s="56"/>
      <c r="J14310" s="57">
        <v>0.28205355531084603</v>
      </c>
      <c r="K14310" s="57">
        <v>0.31781894436251701</v>
      </c>
      <c r="L14310" s="57">
        <v>0.28789757523419002</v>
      </c>
      <c r="M14310" s="57">
        <v>0.24556819147485001</v>
      </c>
    </row>
    <row r="14311" spans="1:13" x14ac:dyDescent="0.25">
      <c r="A14311" t="s">
        <v>1508</v>
      </c>
      <c r="B14311" t="s">
        <v>1509</v>
      </c>
      <c r="C14311" s="2" t="s">
        <v>35</v>
      </c>
      <c r="D14311" s="2" t="s">
        <v>289</v>
      </c>
      <c r="E14311" s="2" t="s">
        <v>29027</v>
      </c>
      <c r="F14311" s="56">
        <v>113.256309994863</v>
      </c>
      <c r="G14311" s="56">
        <v>125.374758477402</v>
      </c>
      <c r="H14311" s="56">
        <v>117.865280428343</v>
      </c>
      <c r="I14311" s="56">
        <v>97.082168928264593</v>
      </c>
      <c r="J14311" s="57">
        <v>0.47777115574956602</v>
      </c>
      <c r="K14311" s="57">
        <v>0.566889756198248</v>
      </c>
      <c r="L14311" s="57">
        <v>0.50254122621841102</v>
      </c>
      <c r="M14311" s="57">
        <v>0.41783955855831001</v>
      </c>
    </row>
    <row r="14312" spans="1:13" x14ac:dyDescent="0.25">
      <c r="A14312" t="s">
        <v>14488</v>
      </c>
      <c r="B14312" t="s">
        <v>14489</v>
      </c>
      <c r="C14312" s="2" t="s">
        <v>35</v>
      </c>
      <c r="D14312" s="2" t="s">
        <v>289</v>
      </c>
      <c r="E14312" s="2" t="s">
        <v>29028</v>
      </c>
      <c r="F14312" s="56">
        <v>110.69222862313801</v>
      </c>
      <c r="G14312" s="56">
        <v>124.047126267257</v>
      </c>
      <c r="H14312" s="56">
        <v>117.684805728469</v>
      </c>
      <c r="I14312" s="56"/>
      <c r="J14312" s="57">
        <v>0.33259175088307502</v>
      </c>
      <c r="K14312" s="57">
        <v>0.390289017327073</v>
      </c>
      <c r="L14312" s="57">
        <v>0.34636071860055201</v>
      </c>
      <c r="M14312" s="57">
        <v>0.29053625068959998</v>
      </c>
    </row>
    <row r="14313" spans="1:13" x14ac:dyDescent="0.25">
      <c r="A14313" t="s">
        <v>14492</v>
      </c>
      <c r="B14313" t="s">
        <v>14493</v>
      </c>
      <c r="C14313" s="2" t="s">
        <v>31</v>
      </c>
      <c r="D14313" s="2" t="s">
        <v>289</v>
      </c>
      <c r="E14313" s="2" t="s">
        <v>29028</v>
      </c>
      <c r="F14313" s="56">
        <v>110.69222862313801</v>
      </c>
      <c r="G14313" s="56">
        <v>124.047126267257</v>
      </c>
      <c r="H14313" s="56">
        <v>117.684805728469</v>
      </c>
      <c r="I14313" s="56"/>
      <c r="J14313" s="57">
        <v>0.33259175088307502</v>
      </c>
      <c r="K14313" s="57">
        <v>0.390289017327073</v>
      </c>
      <c r="L14313" s="57">
        <v>0.34636071860055201</v>
      </c>
      <c r="M14313" s="57">
        <v>0.29053625068959998</v>
      </c>
    </row>
    <row r="14314" spans="1:13" x14ac:dyDescent="0.25">
      <c r="A14314" t="s">
        <v>14490</v>
      </c>
      <c r="B14314" t="s">
        <v>14491</v>
      </c>
      <c r="C14314" s="2" t="s">
        <v>31</v>
      </c>
      <c r="D14314" s="2" t="s">
        <v>289</v>
      </c>
      <c r="E14314" s="2" t="s">
        <v>29028</v>
      </c>
      <c r="F14314" s="56">
        <v>110.69222862313801</v>
      </c>
      <c r="G14314" s="56">
        <v>124.047126267257</v>
      </c>
      <c r="H14314" s="56">
        <v>117.684805728469</v>
      </c>
      <c r="I14314" s="56"/>
      <c r="J14314" s="57">
        <v>0.33259175088307502</v>
      </c>
      <c r="K14314" s="57">
        <v>0.390289017327073</v>
      </c>
      <c r="L14314" s="57">
        <v>0.34636071860055201</v>
      </c>
      <c r="M14314" s="57">
        <v>0.29053625068959998</v>
      </c>
    </row>
    <row r="14315" spans="1:13" x14ac:dyDescent="0.25">
      <c r="A14315" t="s">
        <v>3718</v>
      </c>
      <c r="B14315" t="s">
        <v>3719</v>
      </c>
      <c r="C14315" s="2" t="s">
        <v>31</v>
      </c>
      <c r="D14315" s="2" t="s">
        <v>32</v>
      </c>
      <c r="E14315" s="2" t="s">
        <v>29027</v>
      </c>
      <c r="F14315" s="56">
        <v>104.594815513553</v>
      </c>
      <c r="G14315" s="56">
        <v>125.195441192031</v>
      </c>
      <c r="H14315" s="56">
        <v>113.016836256163</v>
      </c>
      <c r="I14315" s="56">
        <v>96.295188467854999</v>
      </c>
      <c r="J14315" s="57">
        <v>0.54559460387463199</v>
      </c>
      <c r="K14315" s="57">
        <v>0.62517859650248297</v>
      </c>
      <c r="L14315" s="57">
        <v>0.55911035966837197</v>
      </c>
      <c r="M14315" s="57">
        <v>0.48745499104853501</v>
      </c>
    </row>
    <row r="14316" spans="1:13" x14ac:dyDescent="0.25">
      <c r="A14316" t="s">
        <v>3716</v>
      </c>
      <c r="B14316" t="s">
        <v>3717</v>
      </c>
      <c r="C14316" s="2" t="s">
        <v>31</v>
      </c>
      <c r="D14316" s="2" t="s">
        <v>32</v>
      </c>
      <c r="E14316" s="2" t="s">
        <v>29027</v>
      </c>
      <c r="F14316" s="56">
        <v>107.583313456756</v>
      </c>
      <c r="G14316" s="56">
        <v>118.546486889264</v>
      </c>
      <c r="H14316" s="56">
        <v>112.61129260692501</v>
      </c>
      <c r="I14316" s="56">
        <v>103.230013605267</v>
      </c>
      <c r="J14316" s="57">
        <v>0.55288764113829902</v>
      </c>
      <c r="K14316" s="57">
        <v>0.63102798711458397</v>
      </c>
      <c r="L14316" s="57">
        <v>0.56864099457926998</v>
      </c>
      <c r="M14316" s="57">
        <v>0.497979321080321</v>
      </c>
    </row>
    <row r="14317" spans="1:13" x14ac:dyDescent="0.25">
      <c r="A14317" t="s">
        <v>27561</v>
      </c>
      <c r="B14317" t="s">
        <v>27562</v>
      </c>
      <c r="C14317" s="2" t="s">
        <v>35</v>
      </c>
      <c r="D14317" s="2" t="s">
        <v>32</v>
      </c>
      <c r="E14317" s="2" t="s">
        <v>29028</v>
      </c>
      <c r="F14317" s="56">
        <v>105.83181853763401</v>
      </c>
      <c r="G14317" s="56">
        <v>122.121510568603</v>
      </c>
      <c r="H14317" s="56">
        <v>112.726429116079</v>
      </c>
      <c r="I14317" s="56">
        <v>97.532207934311998</v>
      </c>
      <c r="J14317" s="57">
        <v>0.44477362671177301</v>
      </c>
      <c r="K14317" s="57">
        <v>0.50153435168336402</v>
      </c>
      <c r="L14317" s="57">
        <v>0.459278410771986</v>
      </c>
      <c r="M14317" s="57">
        <v>0.40602932389116603</v>
      </c>
    </row>
    <row r="14318" spans="1:13" x14ac:dyDescent="0.25">
      <c r="A14318" t="s">
        <v>3720</v>
      </c>
      <c r="B14318" t="s">
        <v>3721</v>
      </c>
      <c r="C14318" s="2" t="s">
        <v>35</v>
      </c>
      <c r="D14318" s="2" t="s">
        <v>32</v>
      </c>
      <c r="E14318" s="2" t="s">
        <v>29027</v>
      </c>
      <c r="F14318" s="56">
        <v>100.543677252081</v>
      </c>
      <c r="G14318" s="56">
        <v>121.504117889101</v>
      </c>
      <c r="H14318" s="56">
        <v>113.238196050594</v>
      </c>
      <c r="I14318" s="56">
        <v>94.219869245078897</v>
      </c>
      <c r="J14318" s="57">
        <v>0.55080003921731602</v>
      </c>
      <c r="K14318" s="57">
        <v>0.62914966106359604</v>
      </c>
      <c r="L14318" s="57">
        <v>0.57150590629648201</v>
      </c>
      <c r="M14318" s="57">
        <v>0.50702366333269</v>
      </c>
    </row>
    <row r="14319" spans="1:13" x14ac:dyDescent="0.25">
      <c r="A14319" t="s">
        <v>27555</v>
      </c>
      <c r="B14319" t="s">
        <v>27556</v>
      </c>
      <c r="C14319" s="2" t="s">
        <v>31</v>
      </c>
      <c r="D14319" s="2" t="s">
        <v>32</v>
      </c>
      <c r="E14319" s="2" t="s">
        <v>29028</v>
      </c>
      <c r="F14319" s="56">
        <v>105.83181853763401</v>
      </c>
      <c r="G14319" s="56">
        <v>122.121510568603</v>
      </c>
      <c r="H14319" s="56">
        <v>112.726429116079</v>
      </c>
      <c r="I14319" s="56">
        <v>97.532207934311998</v>
      </c>
      <c r="J14319" s="57">
        <v>0.44477362671177301</v>
      </c>
      <c r="K14319" s="57">
        <v>0.50153435168336402</v>
      </c>
      <c r="L14319" s="57">
        <v>0.459278410771986</v>
      </c>
      <c r="M14319" s="57">
        <v>0.40602932389116603</v>
      </c>
    </row>
    <row r="14320" spans="1:13" x14ac:dyDescent="0.25">
      <c r="A14320" t="s">
        <v>27557</v>
      </c>
      <c r="B14320" t="s">
        <v>27558</v>
      </c>
      <c r="C14320" s="2" t="s">
        <v>31</v>
      </c>
      <c r="D14320" s="2" t="s">
        <v>32</v>
      </c>
      <c r="E14320" s="2" t="s">
        <v>29028</v>
      </c>
      <c r="F14320" s="56">
        <v>105.83181853763401</v>
      </c>
      <c r="G14320" s="56">
        <v>122.121510568603</v>
      </c>
      <c r="H14320" s="56">
        <v>112.726429116079</v>
      </c>
      <c r="I14320" s="56">
        <v>97.532207934311998</v>
      </c>
      <c r="J14320" s="57">
        <v>0.44477362671177301</v>
      </c>
      <c r="K14320" s="57">
        <v>0.50153435168336402</v>
      </c>
      <c r="L14320" s="57">
        <v>0.459278410771986</v>
      </c>
      <c r="M14320" s="57">
        <v>0.40602932389116603</v>
      </c>
    </row>
    <row r="14321" spans="1:13" x14ac:dyDescent="0.25">
      <c r="A14321" t="s">
        <v>27559</v>
      </c>
      <c r="B14321" t="s">
        <v>27560</v>
      </c>
      <c r="C14321" s="2" t="s">
        <v>35</v>
      </c>
      <c r="D14321" s="2" t="s">
        <v>32</v>
      </c>
      <c r="E14321" s="2" t="s">
        <v>29028</v>
      </c>
      <c r="F14321" s="56">
        <v>105.83181853763401</v>
      </c>
      <c r="G14321" s="56">
        <v>122.121510568603</v>
      </c>
      <c r="H14321" s="56">
        <v>112.726429116079</v>
      </c>
      <c r="I14321" s="56">
        <v>97.532207934311998</v>
      </c>
      <c r="J14321" s="57">
        <v>0.44477362671177301</v>
      </c>
      <c r="K14321" s="57">
        <v>0.50153435168336402</v>
      </c>
      <c r="L14321" s="57">
        <v>0.459278410771986</v>
      </c>
      <c r="M14321" s="57">
        <v>0.40602932389116603</v>
      </c>
    </row>
    <row r="14322" spans="1:13" x14ac:dyDescent="0.25">
      <c r="A14322" t="s">
        <v>3714</v>
      </c>
      <c r="B14322" t="s">
        <v>3715</v>
      </c>
      <c r="C14322" s="2" t="s">
        <v>31</v>
      </c>
      <c r="D14322" s="2" t="s">
        <v>32</v>
      </c>
      <c r="E14322" s="2" t="s">
        <v>29027</v>
      </c>
      <c r="F14322" s="56">
        <v>106.95286642841999</v>
      </c>
      <c r="G14322" s="56">
        <v>125.195441192031</v>
      </c>
      <c r="H14322" s="56">
        <v>112.749126090136</v>
      </c>
      <c r="I14322" s="56">
        <v>95.154037441169606</v>
      </c>
      <c r="J14322" s="57">
        <v>0.54559460387463199</v>
      </c>
      <c r="K14322" s="57">
        <v>0.62517859650248297</v>
      </c>
      <c r="L14322" s="57">
        <v>0.568307559199838</v>
      </c>
      <c r="M14322" s="57">
        <v>0.49297259079371403</v>
      </c>
    </row>
    <row r="14323" spans="1:13" x14ac:dyDescent="0.25">
      <c r="A14323" t="s">
        <v>27563</v>
      </c>
      <c r="B14323" t="s">
        <v>27564</v>
      </c>
      <c r="C14323" s="2" t="s">
        <v>35</v>
      </c>
      <c r="D14323" s="2" t="s">
        <v>32</v>
      </c>
      <c r="E14323" s="2" t="s">
        <v>29028</v>
      </c>
      <c r="F14323" s="56">
        <v>105.83181853763401</v>
      </c>
      <c r="G14323" s="56">
        <v>122.121510568603</v>
      </c>
      <c r="H14323" s="56">
        <v>112.726429116079</v>
      </c>
      <c r="I14323" s="56">
        <v>97.532207934311998</v>
      </c>
      <c r="J14323" s="57">
        <v>0.44477362671177301</v>
      </c>
      <c r="K14323" s="57">
        <v>0.50153435168336402</v>
      </c>
      <c r="L14323" s="57">
        <v>0.459278410771986</v>
      </c>
      <c r="M14323" s="57">
        <v>0.40602932389116603</v>
      </c>
    </row>
    <row r="14324" spans="1:13" x14ac:dyDescent="0.25">
      <c r="A14324" t="s">
        <v>29440</v>
      </c>
      <c r="B14324" t="s">
        <v>29441</v>
      </c>
      <c r="C14324" s="2" t="s">
        <v>31</v>
      </c>
      <c r="D14324" s="2" t="s">
        <v>29159</v>
      </c>
      <c r="E14324" s="2" t="s">
        <v>29028</v>
      </c>
      <c r="F14324" s="56">
        <v>108.54678756652</v>
      </c>
      <c r="G14324" s="56">
        <v>122.101043825537</v>
      </c>
      <c r="H14324" s="56">
        <v>118.119174695502</v>
      </c>
      <c r="I14324" s="56"/>
      <c r="J14324" s="57">
        <v>0.301552013083836</v>
      </c>
      <c r="K14324" s="57">
        <v>0.35587416371368902</v>
      </c>
      <c r="L14324" s="57">
        <v>0.314816602950175</v>
      </c>
      <c r="M14324" s="57">
        <v>0.25820045703828698</v>
      </c>
    </row>
    <row r="14325" spans="1:13" x14ac:dyDescent="0.25">
      <c r="A14325" t="s">
        <v>29438</v>
      </c>
      <c r="B14325" t="s">
        <v>29439</v>
      </c>
      <c r="C14325" s="2" t="s">
        <v>35</v>
      </c>
      <c r="D14325" s="2" t="s">
        <v>29159</v>
      </c>
      <c r="E14325" s="2" t="s">
        <v>29028</v>
      </c>
      <c r="F14325" s="56">
        <v>108.54678756652</v>
      </c>
      <c r="G14325" s="56">
        <v>122.101043825537</v>
      </c>
      <c r="H14325" s="56">
        <v>118.119174695502</v>
      </c>
      <c r="I14325" s="56"/>
      <c r="J14325" s="57">
        <v>0.301552013083836</v>
      </c>
      <c r="K14325" s="57">
        <v>0.35587416371368902</v>
      </c>
      <c r="L14325" s="57">
        <v>0.314816602950175</v>
      </c>
      <c r="M14325" s="57">
        <v>0.25820045703828698</v>
      </c>
    </row>
    <row r="14326" spans="1:13" x14ac:dyDescent="0.25">
      <c r="A14326" t="s">
        <v>29436</v>
      </c>
      <c r="B14326" t="s">
        <v>29437</v>
      </c>
      <c r="C14326" s="2" t="s">
        <v>35</v>
      </c>
      <c r="D14326" s="2" t="s">
        <v>29159</v>
      </c>
      <c r="E14326" s="2" t="s">
        <v>29028</v>
      </c>
      <c r="F14326" s="56">
        <v>108.54678756652</v>
      </c>
      <c r="G14326" s="56">
        <v>122.101043825537</v>
      </c>
      <c r="H14326" s="56">
        <v>118.119174695502</v>
      </c>
      <c r="I14326" s="56"/>
      <c r="J14326" s="57">
        <v>0.301552013083836</v>
      </c>
      <c r="K14326" s="57">
        <v>0.35587416371368902</v>
      </c>
      <c r="L14326" s="57">
        <v>0.314816602950175</v>
      </c>
      <c r="M14326" s="57">
        <v>0.25820045703828698</v>
      </c>
    </row>
    <row r="14327" spans="1:13" x14ac:dyDescent="0.25">
      <c r="A14327" t="s">
        <v>29434</v>
      </c>
      <c r="B14327" t="s">
        <v>29435</v>
      </c>
      <c r="C14327" s="2" t="s">
        <v>35</v>
      </c>
      <c r="D14327" s="2" t="s">
        <v>29159</v>
      </c>
      <c r="E14327" s="2" t="s">
        <v>29028</v>
      </c>
      <c r="F14327" s="56">
        <v>108.54678756652</v>
      </c>
      <c r="G14327" s="56">
        <v>122.101043825537</v>
      </c>
      <c r="H14327" s="56">
        <v>118.119174695502</v>
      </c>
      <c r="I14327" s="56"/>
      <c r="J14327" s="57">
        <v>0.301552013083836</v>
      </c>
      <c r="K14327" s="57">
        <v>0.35587416371368902</v>
      </c>
      <c r="L14327" s="57">
        <v>0.314816602950175</v>
      </c>
      <c r="M14327" s="57">
        <v>0.25820045703828698</v>
      </c>
    </row>
    <row r="14328" spans="1:13" x14ac:dyDescent="0.25">
      <c r="A14328" t="s">
        <v>29432</v>
      </c>
      <c r="B14328" t="s">
        <v>29433</v>
      </c>
      <c r="C14328" s="2" t="s">
        <v>35</v>
      </c>
      <c r="D14328" s="2" t="s">
        <v>29159</v>
      </c>
      <c r="E14328" s="2" t="s">
        <v>29028</v>
      </c>
      <c r="F14328" s="56">
        <v>108.54678756652</v>
      </c>
      <c r="G14328" s="56">
        <v>122.101043825537</v>
      </c>
      <c r="H14328" s="56">
        <v>118.119174695502</v>
      </c>
      <c r="I14328" s="56"/>
      <c r="J14328" s="57">
        <v>0.301552013083836</v>
      </c>
      <c r="K14328" s="57">
        <v>0.35587416371368902</v>
      </c>
      <c r="L14328" s="57">
        <v>0.314816602950175</v>
      </c>
      <c r="M14328" s="57">
        <v>0.25820045703828698</v>
      </c>
    </row>
    <row r="14329" spans="1:13" x14ac:dyDescent="0.25">
      <c r="A14329" t="s">
        <v>3860</v>
      </c>
      <c r="B14329" t="s">
        <v>3861</v>
      </c>
      <c r="C14329" s="2" t="s">
        <v>35</v>
      </c>
      <c r="D14329" s="2" t="s">
        <v>32</v>
      </c>
      <c r="E14329" s="2" t="s">
        <v>29027</v>
      </c>
      <c r="F14329" s="56">
        <v>97.555292263319004</v>
      </c>
      <c r="G14329" s="56">
        <v>87.383195587006099</v>
      </c>
      <c r="H14329" s="56">
        <v>86.188695452651501</v>
      </c>
      <c r="I14329" s="56">
        <v>99.004911402032107</v>
      </c>
      <c r="J14329" s="57">
        <v>0.37310382936314701</v>
      </c>
      <c r="K14329" s="57">
        <v>0.51013796550845603</v>
      </c>
      <c r="L14329" s="57">
        <v>0.35618613116519299</v>
      </c>
      <c r="M14329" s="57">
        <v>0.113372581456511</v>
      </c>
    </row>
    <row r="14330" spans="1:13" x14ac:dyDescent="0.25">
      <c r="A14330" t="s">
        <v>12971</v>
      </c>
      <c r="B14330" t="s">
        <v>12972</v>
      </c>
      <c r="C14330" s="2" t="s">
        <v>35</v>
      </c>
      <c r="D14330" s="2" t="s">
        <v>69</v>
      </c>
      <c r="E14330" s="2" t="s">
        <v>29028</v>
      </c>
      <c r="F14330" s="56">
        <v>89.636718609894402</v>
      </c>
      <c r="G14330" s="56">
        <v>93.684059735291498</v>
      </c>
      <c r="H14330" s="56">
        <v>99.193844583587193</v>
      </c>
      <c r="I14330" s="56">
        <v>106.708286811718</v>
      </c>
      <c r="J14330" s="57">
        <v>0.420586032553878</v>
      </c>
      <c r="K14330" s="57">
        <v>0.4656993791313</v>
      </c>
      <c r="L14330" s="57">
        <v>0.42845525262101902</v>
      </c>
      <c r="M14330" s="57">
        <v>0.38017533899507799</v>
      </c>
    </row>
    <row r="14331" spans="1:13" x14ac:dyDescent="0.25">
      <c r="A14331" t="s">
        <v>15562</v>
      </c>
      <c r="B14331" t="s">
        <v>15563</v>
      </c>
      <c r="C14331" s="2" t="s">
        <v>35</v>
      </c>
      <c r="D14331" s="2" t="s">
        <v>83</v>
      </c>
      <c r="E14331" s="2" t="s">
        <v>29028</v>
      </c>
      <c r="F14331" s="56"/>
      <c r="G14331" s="56">
        <v>96.196772356994103</v>
      </c>
      <c r="H14331" s="56"/>
      <c r="I14331" s="56"/>
      <c r="J14331" s="57">
        <v>0.28223014440974398</v>
      </c>
      <c r="K14331" s="57">
        <v>0.32789142394149801</v>
      </c>
      <c r="L14331" s="57">
        <v>0.292202386256387</v>
      </c>
      <c r="M14331" s="57">
        <v>0.23647183257739399</v>
      </c>
    </row>
    <row r="14332" spans="1:13" x14ac:dyDescent="0.25">
      <c r="A14332" t="s">
        <v>12965</v>
      </c>
      <c r="B14332" t="s">
        <v>12966</v>
      </c>
      <c r="C14332" s="2" t="s">
        <v>31</v>
      </c>
      <c r="D14332" s="2" t="s">
        <v>69</v>
      </c>
      <c r="E14332" s="2" t="s">
        <v>29028</v>
      </c>
      <c r="F14332" s="56">
        <v>89.636718609894402</v>
      </c>
      <c r="G14332" s="56">
        <v>93.684059735291498</v>
      </c>
      <c r="H14332" s="56">
        <v>99.193844583587193</v>
      </c>
      <c r="I14332" s="56">
        <v>106.708286811718</v>
      </c>
      <c r="J14332" s="57">
        <v>0.420586032553878</v>
      </c>
      <c r="K14332" s="57">
        <v>0.4656993791313</v>
      </c>
      <c r="L14332" s="57">
        <v>0.42845525262101902</v>
      </c>
      <c r="M14332" s="57">
        <v>0.38017533899507799</v>
      </c>
    </row>
    <row r="14333" spans="1:13" x14ac:dyDescent="0.25">
      <c r="A14333" t="s">
        <v>19737</v>
      </c>
      <c r="B14333" t="s">
        <v>19738</v>
      </c>
      <c r="C14333" s="2" t="s">
        <v>31</v>
      </c>
      <c r="D14333" s="2" t="s">
        <v>39</v>
      </c>
      <c r="E14333" s="2" t="s">
        <v>29028</v>
      </c>
      <c r="F14333" s="56">
        <v>89.636718609894402</v>
      </c>
      <c r="G14333" s="56">
        <v>93.684059735291498</v>
      </c>
      <c r="H14333" s="56">
        <v>99.193844583587193</v>
      </c>
      <c r="I14333" s="56">
        <v>106.708286811718</v>
      </c>
      <c r="J14333" s="57">
        <v>0.420586032553878</v>
      </c>
      <c r="K14333" s="57">
        <v>0.4656993791313</v>
      </c>
      <c r="L14333" s="57">
        <v>0.42845525262101902</v>
      </c>
      <c r="M14333" s="57">
        <v>0.38017533899507799</v>
      </c>
    </row>
    <row r="14334" spans="1:13" x14ac:dyDescent="0.25">
      <c r="A14334" t="s">
        <v>19712</v>
      </c>
      <c r="B14334" t="s">
        <v>19713</v>
      </c>
      <c r="C14334" s="2" t="s">
        <v>31</v>
      </c>
      <c r="D14334" s="2" t="s">
        <v>39</v>
      </c>
      <c r="E14334" s="2" t="s">
        <v>29028</v>
      </c>
      <c r="F14334" s="56">
        <v>89.636718609894402</v>
      </c>
      <c r="G14334" s="56">
        <v>93.684059735291498</v>
      </c>
      <c r="H14334" s="56">
        <v>99.193844583587193</v>
      </c>
      <c r="I14334" s="56">
        <v>106.708286811718</v>
      </c>
      <c r="J14334" s="57">
        <v>0.420586032553878</v>
      </c>
      <c r="K14334" s="57">
        <v>0.4656993791313</v>
      </c>
      <c r="L14334" s="57">
        <v>0.42845525262101902</v>
      </c>
      <c r="M14334" s="57">
        <v>0.38017533899507799</v>
      </c>
    </row>
    <row r="14335" spans="1:13" x14ac:dyDescent="0.25">
      <c r="A14335" t="s">
        <v>12975</v>
      </c>
      <c r="B14335" t="s">
        <v>12976</v>
      </c>
      <c r="C14335" s="2" t="s">
        <v>35</v>
      </c>
      <c r="D14335" s="2" t="s">
        <v>69</v>
      </c>
      <c r="E14335" s="2" t="s">
        <v>29028</v>
      </c>
      <c r="F14335" s="56">
        <v>89.636718609894402</v>
      </c>
      <c r="G14335" s="56">
        <v>93.684059735291498</v>
      </c>
      <c r="H14335" s="56">
        <v>99.193844583587193</v>
      </c>
      <c r="I14335" s="56">
        <v>106.708286811718</v>
      </c>
      <c r="J14335" s="57">
        <v>0.420586032553878</v>
      </c>
      <c r="K14335" s="57">
        <v>0.4656993791313</v>
      </c>
      <c r="L14335" s="57">
        <v>0.42845525262101902</v>
      </c>
      <c r="M14335" s="57">
        <v>0.38017533899507799</v>
      </c>
    </row>
    <row r="14336" spans="1:13" x14ac:dyDescent="0.25">
      <c r="A14336" t="s">
        <v>19708</v>
      </c>
      <c r="B14336" t="s">
        <v>19709</v>
      </c>
      <c r="C14336" s="2" t="s">
        <v>35</v>
      </c>
      <c r="D14336" s="2" t="s">
        <v>39</v>
      </c>
      <c r="E14336" s="2" t="s">
        <v>29028</v>
      </c>
      <c r="F14336" s="56">
        <v>89.636718609894402</v>
      </c>
      <c r="G14336" s="56">
        <v>93.684059735291498</v>
      </c>
      <c r="H14336" s="56">
        <v>99.193844583587193</v>
      </c>
      <c r="I14336" s="56">
        <v>106.708286811718</v>
      </c>
      <c r="J14336" s="57">
        <v>0.420586032553878</v>
      </c>
      <c r="K14336" s="57">
        <v>0.4656993791313</v>
      </c>
      <c r="L14336" s="57">
        <v>0.42845525262101902</v>
      </c>
      <c r="M14336" s="57">
        <v>0.38017533899507799</v>
      </c>
    </row>
    <row r="14337" spans="1:13" x14ac:dyDescent="0.25">
      <c r="A14337" t="s">
        <v>1306</v>
      </c>
      <c r="B14337" t="s">
        <v>1307</v>
      </c>
      <c r="C14337" s="2" t="s">
        <v>35</v>
      </c>
      <c r="D14337" s="2" t="s">
        <v>69</v>
      </c>
      <c r="E14337" s="2" t="s">
        <v>29027</v>
      </c>
      <c r="F14337" s="56">
        <v>90.0297611118703</v>
      </c>
      <c r="G14337" s="56">
        <v>99.228027643817001</v>
      </c>
      <c r="H14337" s="56">
        <v>92.2528221862365</v>
      </c>
      <c r="I14337" s="56">
        <v>108.423629442018</v>
      </c>
      <c r="J14337" s="57">
        <v>0.53111280983062004</v>
      </c>
      <c r="K14337" s="57">
        <v>0.60526832145429799</v>
      </c>
      <c r="L14337" s="57">
        <v>0.54847243886383801</v>
      </c>
      <c r="M14337" s="57">
        <v>0.485690451513134</v>
      </c>
    </row>
    <row r="14338" spans="1:13" x14ac:dyDescent="0.25">
      <c r="A14338" t="s">
        <v>12967</v>
      </c>
      <c r="B14338" t="s">
        <v>12968</v>
      </c>
      <c r="C14338" s="2" t="s">
        <v>31</v>
      </c>
      <c r="D14338" s="2" t="s">
        <v>69</v>
      </c>
      <c r="E14338" s="2" t="s">
        <v>29028</v>
      </c>
      <c r="F14338" s="56">
        <v>89.636718609894402</v>
      </c>
      <c r="G14338" s="56">
        <v>93.684059735291498</v>
      </c>
      <c r="H14338" s="56">
        <v>99.193844583587193</v>
      </c>
      <c r="I14338" s="56">
        <v>106.708286811718</v>
      </c>
      <c r="J14338" s="57">
        <v>0.420586032553878</v>
      </c>
      <c r="K14338" s="57">
        <v>0.4656993791313</v>
      </c>
      <c r="L14338" s="57">
        <v>0.42845525262101902</v>
      </c>
      <c r="M14338" s="57">
        <v>0.38017533899507799</v>
      </c>
    </row>
    <row r="14339" spans="1:13" x14ac:dyDescent="0.25">
      <c r="A14339" t="s">
        <v>1302</v>
      </c>
      <c r="B14339" t="s">
        <v>1303</v>
      </c>
      <c r="C14339" s="2" t="s">
        <v>31</v>
      </c>
      <c r="D14339" s="2" t="s">
        <v>69</v>
      </c>
      <c r="E14339" s="2" t="s">
        <v>29027</v>
      </c>
      <c r="F14339" s="56">
        <v>87.407309559443704</v>
      </c>
      <c r="G14339" s="56">
        <v>95.901093239086805</v>
      </c>
      <c r="H14339" s="56">
        <v>104.487728927392</v>
      </c>
      <c r="I14339" s="56">
        <v>117.387328560668</v>
      </c>
      <c r="J14339" s="57">
        <v>0.53095536140757105</v>
      </c>
      <c r="K14339" s="57">
        <v>0.60510738605756598</v>
      </c>
      <c r="L14339" s="57">
        <v>0.53829927151300505</v>
      </c>
      <c r="M14339" s="57">
        <v>0.468250619586915</v>
      </c>
    </row>
    <row r="14340" spans="1:13" x14ac:dyDescent="0.25">
      <c r="A14340" t="s">
        <v>1304</v>
      </c>
      <c r="B14340" t="s">
        <v>1305</v>
      </c>
      <c r="C14340" s="2" t="s">
        <v>31</v>
      </c>
      <c r="D14340" s="2" t="s">
        <v>69</v>
      </c>
      <c r="E14340" s="2" t="s">
        <v>29027</v>
      </c>
      <c r="F14340" s="56">
        <v>87.996853837504105</v>
      </c>
      <c r="G14340" s="56">
        <v>95.353685623259906</v>
      </c>
      <c r="H14340" s="56">
        <v>102.490572028174</v>
      </c>
      <c r="I14340" s="56">
        <v>104.301039193242</v>
      </c>
      <c r="J14340" s="57">
        <v>0.53095536140757105</v>
      </c>
      <c r="K14340" s="57">
        <v>0.60510738605756598</v>
      </c>
      <c r="L14340" s="57">
        <v>0.53829927151300505</v>
      </c>
      <c r="M14340" s="57">
        <v>0.47991809510321498</v>
      </c>
    </row>
    <row r="14341" spans="1:13" x14ac:dyDescent="0.25">
      <c r="A14341" t="s">
        <v>19724</v>
      </c>
      <c r="B14341" t="s">
        <v>19725</v>
      </c>
      <c r="C14341" s="2" t="s">
        <v>31</v>
      </c>
      <c r="D14341" s="2" t="s">
        <v>39</v>
      </c>
      <c r="E14341" s="2" t="s">
        <v>29028</v>
      </c>
      <c r="F14341" s="56">
        <v>89.636718609894402</v>
      </c>
      <c r="G14341" s="56">
        <v>93.684059735291498</v>
      </c>
      <c r="H14341" s="56">
        <v>99.193844583587193</v>
      </c>
      <c r="I14341" s="56">
        <v>106.708286811718</v>
      </c>
      <c r="J14341" s="57">
        <v>0.420586032553878</v>
      </c>
      <c r="K14341" s="57">
        <v>0.4656993791313</v>
      </c>
      <c r="L14341" s="57">
        <v>0.42845525262101902</v>
      </c>
      <c r="M14341" s="57">
        <v>0.38017533899507799</v>
      </c>
    </row>
    <row r="14342" spans="1:13" x14ac:dyDescent="0.25">
      <c r="A14342" t="s">
        <v>15548</v>
      </c>
      <c r="B14342" t="s">
        <v>15549</v>
      </c>
      <c r="C14342" s="2" t="s">
        <v>31</v>
      </c>
      <c r="D14342" s="2" t="s">
        <v>83</v>
      </c>
      <c r="E14342" s="2" t="s">
        <v>29028</v>
      </c>
      <c r="F14342" s="56"/>
      <c r="G14342" s="56">
        <v>96.196772356994103</v>
      </c>
      <c r="H14342" s="56"/>
      <c r="I14342" s="56"/>
      <c r="J14342" s="57">
        <v>0.28223014440974398</v>
      </c>
      <c r="K14342" s="57">
        <v>0.32789142394149801</v>
      </c>
      <c r="L14342" s="57">
        <v>0.292202386256387</v>
      </c>
      <c r="M14342" s="57">
        <v>0.23647183257739399</v>
      </c>
    </row>
    <row r="14343" spans="1:13" x14ac:dyDescent="0.25">
      <c r="A14343" t="s">
        <v>15560</v>
      </c>
      <c r="B14343" t="s">
        <v>15561</v>
      </c>
      <c r="C14343" s="2" t="s">
        <v>35</v>
      </c>
      <c r="D14343" s="2" t="s">
        <v>83</v>
      </c>
      <c r="E14343" s="2" t="s">
        <v>29028</v>
      </c>
      <c r="F14343" s="56"/>
      <c r="G14343" s="56">
        <v>96.196772356994103</v>
      </c>
      <c r="H14343" s="56"/>
      <c r="I14343" s="56"/>
      <c r="J14343" s="57">
        <v>0.28223014440974398</v>
      </c>
      <c r="K14343" s="57">
        <v>0.32789142394149801</v>
      </c>
      <c r="L14343" s="57">
        <v>0.292202386256387</v>
      </c>
      <c r="M14343" s="57">
        <v>0.23647183257739399</v>
      </c>
    </row>
    <row r="14344" spans="1:13" x14ac:dyDescent="0.25">
      <c r="A14344" t="s">
        <v>15558</v>
      </c>
      <c r="B14344" t="s">
        <v>15559</v>
      </c>
      <c r="C14344" s="2" t="s">
        <v>31</v>
      </c>
      <c r="D14344" s="2" t="s">
        <v>83</v>
      </c>
      <c r="E14344" s="2" t="s">
        <v>29028</v>
      </c>
      <c r="F14344" s="56"/>
      <c r="G14344" s="56">
        <v>96.196772356994103</v>
      </c>
      <c r="H14344" s="56"/>
      <c r="I14344" s="56"/>
      <c r="J14344" s="57">
        <v>0.28223014440974398</v>
      </c>
      <c r="K14344" s="57">
        <v>0.32789142394149801</v>
      </c>
      <c r="L14344" s="57">
        <v>0.292202386256387</v>
      </c>
      <c r="M14344" s="57">
        <v>0.23647183257739399</v>
      </c>
    </row>
    <row r="14345" spans="1:13" x14ac:dyDescent="0.25">
      <c r="A14345" t="s">
        <v>12963</v>
      </c>
      <c r="B14345" t="s">
        <v>12964</v>
      </c>
      <c r="C14345" s="2" t="s">
        <v>31</v>
      </c>
      <c r="D14345" s="2" t="s">
        <v>69</v>
      </c>
      <c r="E14345" s="2" t="s">
        <v>29028</v>
      </c>
      <c r="F14345" s="56">
        <v>89.636718609894402</v>
      </c>
      <c r="G14345" s="56">
        <v>93.684059735291498</v>
      </c>
      <c r="H14345" s="56">
        <v>99.193844583587193</v>
      </c>
      <c r="I14345" s="56">
        <v>106.708286811718</v>
      </c>
      <c r="J14345" s="57">
        <v>0.420586032553878</v>
      </c>
      <c r="K14345" s="57">
        <v>0.4656993791313</v>
      </c>
      <c r="L14345" s="57">
        <v>0.42845525262101902</v>
      </c>
      <c r="M14345" s="57">
        <v>0.38017533899507799</v>
      </c>
    </row>
    <row r="14346" spans="1:13" x14ac:dyDescent="0.25">
      <c r="A14346" t="s">
        <v>15556</v>
      </c>
      <c r="B14346" t="s">
        <v>15557</v>
      </c>
      <c r="C14346" s="2" t="s">
        <v>31</v>
      </c>
      <c r="D14346" s="2" t="s">
        <v>83</v>
      </c>
      <c r="E14346" s="2" t="s">
        <v>29028</v>
      </c>
      <c r="F14346" s="56"/>
      <c r="G14346" s="56">
        <v>96.196772356994103</v>
      </c>
      <c r="H14346" s="56"/>
      <c r="I14346" s="56"/>
      <c r="J14346" s="57">
        <v>0.28223014440974398</v>
      </c>
      <c r="K14346" s="57">
        <v>0.32789142394149801</v>
      </c>
      <c r="L14346" s="57">
        <v>0.292202386256387</v>
      </c>
      <c r="M14346" s="57">
        <v>0.23647183257739399</v>
      </c>
    </row>
    <row r="14347" spans="1:13" x14ac:dyDescent="0.25">
      <c r="A14347" t="s">
        <v>27105</v>
      </c>
      <c r="B14347" t="s">
        <v>27106</v>
      </c>
      <c r="C14347" s="2" t="s">
        <v>35</v>
      </c>
      <c r="D14347" s="2" t="s">
        <v>36</v>
      </c>
      <c r="E14347" s="2" t="s">
        <v>29028</v>
      </c>
      <c r="F14347" s="56">
        <v>94.912314162627595</v>
      </c>
      <c r="G14347" s="56">
        <v>96.889189024754998</v>
      </c>
      <c r="H14347" s="56">
        <v>102.401479975264</v>
      </c>
      <c r="I14347" s="56"/>
      <c r="J14347" s="57">
        <v>0.30080387133078701</v>
      </c>
      <c r="K14347" s="57">
        <v>0.36451527086200602</v>
      </c>
      <c r="L14347" s="57">
        <v>0.31629089521437498</v>
      </c>
      <c r="M14347" s="57">
        <v>0.25010594252684498</v>
      </c>
    </row>
    <row r="14348" spans="1:13" x14ac:dyDescent="0.25">
      <c r="A14348" t="s">
        <v>12969</v>
      </c>
      <c r="B14348" t="s">
        <v>12970</v>
      </c>
      <c r="C14348" s="2" t="s">
        <v>31</v>
      </c>
      <c r="D14348" s="2" t="s">
        <v>69</v>
      </c>
      <c r="E14348" s="2" t="s">
        <v>29028</v>
      </c>
      <c r="F14348" s="56">
        <v>89.636718609894402</v>
      </c>
      <c r="G14348" s="56">
        <v>93.684059735291498</v>
      </c>
      <c r="H14348" s="56">
        <v>99.193844583587193</v>
      </c>
      <c r="I14348" s="56">
        <v>106.708286811718</v>
      </c>
      <c r="J14348" s="57">
        <v>0.420586032553878</v>
      </c>
      <c r="K14348" s="57">
        <v>0.4656993791313</v>
      </c>
      <c r="L14348" s="57">
        <v>0.42845525262101902</v>
      </c>
      <c r="M14348" s="57">
        <v>0.38017533899507799</v>
      </c>
    </row>
    <row r="14349" spans="1:13" x14ac:dyDescent="0.25">
      <c r="A14349" t="s">
        <v>15552</v>
      </c>
      <c r="B14349" t="s">
        <v>15553</v>
      </c>
      <c r="C14349" s="2" t="s">
        <v>31</v>
      </c>
      <c r="D14349" s="2" t="s">
        <v>83</v>
      </c>
      <c r="E14349" s="2" t="s">
        <v>29028</v>
      </c>
      <c r="F14349" s="56"/>
      <c r="G14349" s="56">
        <v>96.196772356994103</v>
      </c>
      <c r="H14349" s="56"/>
      <c r="I14349" s="56"/>
      <c r="J14349" s="57">
        <v>0.28223014440974398</v>
      </c>
      <c r="K14349" s="57">
        <v>0.32789142394149801</v>
      </c>
      <c r="L14349" s="57">
        <v>0.292202386256387</v>
      </c>
      <c r="M14349" s="57">
        <v>0.23647183257739399</v>
      </c>
    </row>
    <row r="14350" spans="1:13" x14ac:dyDescent="0.25">
      <c r="A14350" t="s">
        <v>19731</v>
      </c>
      <c r="B14350" t="s">
        <v>19732</v>
      </c>
      <c r="C14350" s="2" t="s">
        <v>31</v>
      </c>
      <c r="D14350" s="2" t="s">
        <v>39</v>
      </c>
      <c r="E14350" s="2" t="s">
        <v>29028</v>
      </c>
      <c r="F14350" s="56">
        <v>89.636718609894402</v>
      </c>
      <c r="G14350" s="56">
        <v>93.684059735291498</v>
      </c>
      <c r="H14350" s="56">
        <v>99.193844583587193</v>
      </c>
      <c r="I14350" s="56">
        <v>106.708286811718</v>
      </c>
      <c r="J14350" s="57">
        <v>0.420586032553878</v>
      </c>
      <c r="K14350" s="57">
        <v>0.4656993791313</v>
      </c>
      <c r="L14350" s="57">
        <v>0.42845525262101902</v>
      </c>
      <c r="M14350" s="57">
        <v>0.38017533899507799</v>
      </c>
    </row>
    <row r="14351" spans="1:13" x14ac:dyDescent="0.25">
      <c r="A14351" t="s">
        <v>15554</v>
      </c>
      <c r="B14351" t="s">
        <v>15555</v>
      </c>
      <c r="C14351" s="2" t="s">
        <v>31</v>
      </c>
      <c r="D14351" s="2" t="s">
        <v>83</v>
      </c>
      <c r="E14351" s="2" t="s">
        <v>29028</v>
      </c>
      <c r="F14351" s="56"/>
      <c r="G14351" s="56">
        <v>96.196772356994103</v>
      </c>
      <c r="H14351" s="56"/>
      <c r="I14351" s="56"/>
      <c r="J14351" s="57">
        <v>0.28223014440974398</v>
      </c>
      <c r="K14351" s="57">
        <v>0.32789142394149801</v>
      </c>
      <c r="L14351" s="57">
        <v>0.292202386256387</v>
      </c>
      <c r="M14351" s="57">
        <v>0.23647183257739399</v>
      </c>
    </row>
    <row r="14352" spans="1:13" x14ac:dyDescent="0.25">
      <c r="A14352" t="s">
        <v>12961</v>
      </c>
      <c r="B14352" t="s">
        <v>12962</v>
      </c>
      <c r="C14352" s="2" t="s">
        <v>31</v>
      </c>
      <c r="D14352" s="2" t="s">
        <v>69</v>
      </c>
      <c r="E14352" s="2" t="s">
        <v>29028</v>
      </c>
      <c r="F14352" s="56">
        <v>89.636718609894402</v>
      </c>
      <c r="G14352" s="56">
        <v>93.684059735291498</v>
      </c>
      <c r="H14352" s="56">
        <v>99.193844583587193</v>
      </c>
      <c r="I14352" s="56">
        <v>106.708286811718</v>
      </c>
      <c r="J14352" s="57">
        <v>0.420586032553878</v>
      </c>
      <c r="K14352" s="57">
        <v>0.4656993791313</v>
      </c>
      <c r="L14352" s="57">
        <v>0.42845525262101902</v>
      </c>
      <c r="M14352" s="57">
        <v>0.38017533899507799</v>
      </c>
    </row>
    <row r="14353" spans="1:13" x14ac:dyDescent="0.25">
      <c r="A14353" t="s">
        <v>15550</v>
      </c>
      <c r="B14353" t="s">
        <v>15551</v>
      </c>
      <c r="C14353" s="2" t="s">
        <v>31</v>
      </c>
      <c r="D14353" s="2" t="s">
        <v>83</v>
      </c>
      <c r="E14353" s="2" t="s">
        <v>29028</v>
      </c>
      <c r="F14353" s="56"/>
      <c r="G14353" s="56">
        <v>96.196772356994103</v>
      </c>
      <c r="H14353" s="56"/>
      <c r="I14353" s="56"/>
      <c r="J14353" s="57">
        <v>0.28223014440974398</v>
      </c>
      <c r="K14353" s="57">
        <v>0.32789142394149801</v>
      </c>
      <c r="L14353" s="57">
        <v>0.292202386256387</v>
      </c>
      <c r="M14353" s="57">
        <v>0.23647183257739399</v>
      </c>
    </row>
    <row r="14354" spans="1:13" x14ac:dyDescent="0.25">
      <c r="A14354" t="s">
        <v>19743</v>
      </c>
      <c r="B14354" t="s">
        <v>19744</v>
      </c>
      <c r="C14354" s="2" t="s">
        <v>31</v>
      </c>
      <c r="D14354" s="2" t="s">
        <v>39</v>
      </c>
      <c r="E14354" s="2" t="s">
        <v>29028</v>
      </c>
      <c r="F14354" s="56">
        <v>89.636718609894402</v>
      </c>
      <c r="G14354" s="56">
        <v>93.684059735291498</v>
      </c>
      <c r="H14354" s="56">
        <v>99.193844583587193</v>
      </c>
      <c r="I14354" s="56">
        <v>106.708286811718</v>
      </c>
      <c r="J14354" s="57">
        <v>0.420586032553878</v>
      </c>
      <c r="K14354" s="57">
        <v>0.4656993791313</v>
      </c>
      <c r="L14354" s="57">
        <v>0.42845525262101902</v>
      </c>
      <c r="M14354" s="57">
        <v>0.38017533899507799</v>
      </c>
    </row>
    <row r="14355" spans="1:13" x14ac:dyDescent="0.25">
      <c r="A14355" t="s">
        <v>19704</v>
      </c>
      <c r="B14355" t="s">
        <v>19705</v>
      </c>
      <c r="C14355" s="2" t="s">
        <v>35</v>
      </c>
      <c r="D14355" s="2" t="s">
        <v>39</v>
      </c>
      <c r="E14355" s="2" t="s">
        <v>29028</v>
      </c>
      <c r="F14355" s="56">
        <v>89.636718609894402</v>
      </c>
      <c r="G14355" s="56">
        <v>93.684059735291498</v>
      </c>
      <c r="H14355" s="56">
        <v>99.193844583587193</v>
      </c>
      <c r="I14355" s="56">
        <v>106.708286811718</v>
      </c>
      <c r="J14355" s="57">
        <v>0.420586032553878</v>
      </c>
      <c r="K14355" s="57">
        <v>0.4656993791313</v>
      </c>
      <c r="L14355" s="57">
        <v>0.42845525262101902</v>
      </c>
      <c r="M14355" s="57">
        <v>0.38017533899507799</v>
      </c>
    </row>
    <row r="14356" spans="1:13" x14ac:dyDescent="0.25">
      <c r="A14356" t="s">
        <v>12973</v>
      </c>
      <c r="B14356" t="s">
        <v>12974</v>
      </c>
      <c r="C14356" s="2" t="s">
        <v>35</v>
      </c>
      <c r="D14356" s="2" t="s">
        <v>69</v>
      </c>
      <c r="E14356" s="2" t="s">
        <v>29028</v>
      </c>
      <c r="F14356" s="56">
        <v>89.636718609894402</v>
      </c>
      <c r="G14356" s="56">
        <v>93.684059735291498</v>
      </c>
      <c r="H14356" s="56">
        <v>99.193844583587193</v>
      </c>
      <c r="I14356" s="56">
        <v>106.708286811718</v>
      </c>
      <c r="J14356" s="57">
        <v>0.420586032553878</v>
      </c>
      <c r="K14356" s="57">
        <v>0.4656993791313</v>
      </c>
      <c r="L14356" s="57">
        <v>0.42845525262101902</v>
      </c>
      <c r="M14356" s="57">
        <v>0.38017533899507799</v>
      </c>
    </row>
    <row r="14357" spans="1:13" x14ac:dyDescent="0.25">
      <c r="A14357" t="s">
        <v>19718</v>
      </c>
      <c r="B14357" t="s">
        <v>19719</v>
      </c>
      <c r="C14357" s="2" t="s">
        <v>31</v>
      </c>
      <c r="D14357" s="2" t="s">
        <v>39</v>
      </c>
      <c r="E14357" s="2" t="s">
        <v>29028</v>
      </c>
      <c r="F14357" s="56">
        <v>89.636718609894402</v>
      </c>
      <c r="G14357" s="56">
        <v>93.684059735291498</v>
      </c>
      <c r="H14357" s="56">
        <v>99.193844583587193</v>
      </c>
      <c r="I14357" s="56">
        <v>106.708286811718</v>
      </c>
      <c r="J14357" s="57">
        <v>0.420586032553878</v>
      </c>
      <c r="K14357" s="57">
        <v>0.4656993791313</v>
      </c>
      <c r="L14357" s="57">
        <v>0.42845525262101902</v>
      </c>
      <c r="M14357" s="57">
        <v>0.38017533899507799</v>
      </c>
    </row>
    <row r="14358" spans="1:13" x14ac:dyDescent="0.25">
      <c r="A14358" t="s">
        <v>22904</v>
      </c>
      <c r="B14358" t="s">
        <v>22905</v>
      </c>
      <c r="C14358" s="2" t="s">
        <v>31</v>
      </c>
      <c r="D14358" s="2" t="s">
        <v>236</v>
      </c>
      <c r="E14358" s="2" t="s">
        <v>29028</v>
      </c>
      <c r="F14358" s="56"/>
      <c r="G14358" s="56">
        <v>85.298293883428499</v>
      </c>
      <c r="H14358" s="56"/>
      <c r="I14358" s="56"/>
      <c r="J14358" s="57">
        <v>0.26670137172283698</v>
      </c>
      <c r="K14358" s="57">
        <v>0.35010303338739801</v>
      </c>
      <c r="L14358" s="57">
        <v>0.28512939099415102</v>
      </c>
      <c r="M14358" s="57">
        <v>0.193284555462679</v>
      </c>
    </row>
    <row r="14359" spans="1:13" x14ac:dyDescent="0.25">
      <c r="A14359" t="s">
        <v>2032</v>
      </c>
      <c r="B14359" t="s">
        <v>2033</v>
      </c>
      <c r="C14359" s="2" t="s">
        <v>31</v>
      </c>
      <c r="D14359" s="2" t="s">
        <v>36</v>
      </c>
      <c r="E14359" s="2" t="s">
        <v>29027</v>
      </c>
      <c r="F14359" s="56">
        <v>116.96526641228</v>
      </c>
      <c r="G14359" s="56">
        <v>114.603354216786</v>
      </c>
      <c r="H14359" s="56">
        <v>112.066353450075</v>
      </c>
      <c r="I14359" s="56">
        <v>91.998372912124793</v>
      </c>
      <c r="J14359" s="57">
        <v>0.54158112591368801</v>
      </c>
      <c r="K14359" s="57">
        <v>0.61832446356706094</v>
      </c>
      <c r="L14359" s="57">
        <v>0.55210251706317603</v>
      </c>
      <c r="M14359" s="57">
        <v>0.48001454049921699</v>
      </c>
    </row>
    <row r="14360" spans="1:13" x14ac:dyDescent="0.25">
      <c r="A14360" t="s">
        <v>2036</v>
      </c>
      <c r="B14360" t="s">
        <v>2037</v>
      </c>
      <c r="C14360" s="2" t="s">
        <v>35</v>
      </c>
      <c r="D14360" s="2" t="s">
        <v>36</v>
      </c>
      <c r="E14360" s="2" t="s">
        <v>29027</v>
      </c>
      <c r="F14360" s="56">
        <v>114.282053161005</v>
      </c>
      <c r="G14360" s="56">
        <v>117.930276179727</v>
      </c>
      <c r="H14360" s="56">
        <v>111.169066275074</v>
      </c>
      <c r="I14360" s="56">
        <v>91.652835946877602</v>
      </c>
      <c r="J14360" s="57">
        <v>0.54168187655348399</v>
      </c>
      <c r="K14360" s="57">
        <v>0.61842724183312203</v>
      </c>
      <c r="L14360" s="57">
        <v>0.55219960563468795</v>
      </c>
      <c r="M14360" s="57">
        <v>0.48010493519532099</v>
      </c>
    </row>
    <row r="14361" spans="1:13" x14ac:dyDescent="0.25">
      <c r="A14361" t="s">
        <v>17537</v>
      </c>
      <c r="B14361" t="s">
        <v>17538</v>
      </c>
      <c r="C14361" s="2" t="s">
        <v>31</v>
      </c>
      <c r="D14361" s="2" t="s">
        <v>36</v>
      </c>
      <c r="E14361" s="2" t="s">
        <v>29028</v>
      </c>
      <c r="F14361" s="56">
        <v>113.260672373242</v>
      </c>
      <c r="G14361" s="56">
        <v>114.53280305170701</v>
      </c>
      <c r="H14361" s="56">
        <v>112.182686694157</v>
      </c>
      <c r="I14361" s="56">
        <v>93.020687637023002</v>
      </c>
      <c r="J14361" s="57">
        <v>0.43378150458644599</v>
      </c>
      <c r="K14361" s="57">
        <v>0.48561544834901199</v>
      </c>
      <c r="L14361" s="57">
        <v>0.44658032928925601</v>
      </c>
      <c r="M14361" s="57">
        <v>0.39356171056022099</v>
      </c>
    </row>
    <row r="14362" spans="1:13" x14ac:dyDescent="0.25">
      <c r="A14362" t="s">
        <v>17547</v>
      </c>
      <c r="B14362" t="s">
        <v>17548</v>
      </c>
      <c r="C14362" s="2" t="s">
        <v>31</v>
      </c>
      <c r="D14362" s="2" t="s">
        <v>36</v>
      </c>
      <c r="E14362" s="2" t="s">
        <v>29028</v>
      </c>
      <c r="F14362" s="56">
        <v>113.260672373242</v>
      </c>
      <c r="G14362" s="56">
        <v>114.53280305170701</v>
      </c>
      <c r="H14362" s="56">
        <v>112.182686694157</v>
      </c>
      <c r="I14362" s="56">
        <v>93.020687637023002</v>
      </c>
      <c r="J14362" s="57">
        <v>0.43378150458644599</v>
      </c>
      <c r="K14362" s="57">
        <v>0.48561544834901199</v>
      </c>
      <c r="L14362" s="57">
        <v>0.44658032928925601</v>
      </c>
      <c r="M14362" s="57">
        <v>0.39356171056022099</v>
      </c>
    </row>
    <row r="14363" spans="1:13" x14ac:dyDescent="0.25">
      <c r="A14363" t="s">
        <v>2030</v>
      </c>
      <c r="B14363" t="s">
        <v>2031</v>
      </c>
      <c r="C14363" s="2" t="s">
        <v>31</v>
      </c>
      <c r="D14363" s="2" t="s">
        <v>36</v>
      </c>
      <c r="E14363" s="2" t="s">
        <v>29027</v>
      </c>
      <c r="F14363" s="56">
        <v>115.90859709941699</v>
      </c>
      <c r="G14363" s="56">
        <v>113.12351537971399</v>
      </c>
      <c r="H14363" s="56">
        <v>112.94539785180601</v>
      </c>
      <c r="I14363" s="56">
        <v>93.668032103761803</v>
      </c>
      <c r="J14363" s="57">
        <v>0.54059640439796297</v>
      </c>
      <c r="K14363" s="57">
        <v>0.61873804362542095</v>
      </c>
      <c r="L14363" s="57">
        <v>0.557880824709442</v>
      </c>
      <c r="M14363" s="57">
        <v>0.48625388345120002</v>
      </c>
    </row>
    <row r="14364" spans="1:13" x14ac:dyDescent="0.25">
      <c r="A14364" t="s">
        <v>17535</v>
      </c>
      <c r="B14364" t="s">
        <v>17536</v>
      </c>
      <c r="C14364" s="2" t="s">
        <v>31</v>
      </c>
      <c r="D14364" s="2" t="s">
        <v>36</v>
      </c>
      <c r="E14364" s="2" t="s">
        <v>29028</v>
      </c>
      <c r="F14364" s="56">
        <v>113.260672373242</v>
      </c>
      <c r="G14364" s="56">
        <v>114.53280305170701</v>
      </c>
      <c r="H14364" s="56">
        <v>112.182686694157</v>
      </c>
      <c r="I14364" s="56">
        <v>93.020687637023002</v>
      </c>
      <c r="J14364" s="57">
        <v>0.43378150458644599</v>
      </c>
      <c r="K14364" s="57">
        <v>0.48561544834901199</v>
      </c>
      <c r="L14364" s="57">
        <v>0.44658032928925601</v>
      </c>
      <c r="M14364" s="57">
        <v>0.39356171056022099</v>
      </c>
    </row>
    <row r="14365" spans="1:13" x14ac:dyDescent="0.25">
      <c r="A14365" t="s">
        <v>2034</v>
      </c>
      <c r="B14365" t="s">
        <v>2035</v>
      </c>
      <c r="C14365" s="2" t="s">
        <v>35</v>
      </c>
      <c r="D14365" s="2" t="s">
        <v>36</v>
      </c>
      <c r="E14365" s="2" t="s">
        <v>29027</v>
      </c>
      <c r="F14365" s="56">
        <v>112.513537176244</v>
      </c>
      <c r="G14365" s="56">
        <v>111.361033309262</v>
      </c>
      <c r="H14365" s="56">
        <v>110.75199732102099</v>
      </c>
      <c r="I14365" s="56">
        <v>91.547568640461705</v>
      </c>
      <c r="J14365" s="57">
        <v>0.54168187655348399</v>
      </c>
      <c r="K14365" s="57">
        <v>0.61842724183312203</v>
      </c>
      <c r="L14365" s="57">
        <v>0.56189308415355299</v>
      </c>
      <c r="M14365" s="57">
        <v>0.48595151578912699</v>
      </c>
    </row>
    <row r="14366" spans="1:13" x14ac:dyDescent="0.25">
      <c r="A14366" t="s">
        <v>2028</v>
      </c>
      <c r="B14366" t="s">
        <v>2029</v>
      </c>
      <c r="C14366" s="2" t="s">
        <v>31</v>
      </c>
      <c r="D14366" s="2" t="s">
        <v>36</v>
      </c>
      <c r="E14366" s="2" t="s">
        <v>29027</v>
      </c>
      <c r="F14366" s="56">
        <v>114.336738689969</v>
      </c>
      <c r="G14366" s="56">
        <v>112.77309238977701</v>
      </c>
      <c r="H14366" s="56">
        <v>111.736921017062</v>
      </c>
      <c r="I14366" s="56">
        <v>93.984610666200695</v>
      </c>
      <c r="J14366" s="57">
        <v>0.53905369931585101</v>
      </c>
      <c r="K14366" s="57">
        <v>0.61727137100861895</v>
      </c>
      <c r="L14366" s="57">
        <v>0.55669531901150904</v>
      </c>
      <c r="M14366" s="57">
        <v>0.48526285888061099</v>
      </c>
    </row>
    <row r="14367" spans="1:13" x14ac:dyDescent="0.25">
      <c r="A14367" t="s">
        <v>6416</v>
      </c>
      <c r="B14367" t="s">
        <v>6417</v>
      </c>
      <c r="C14367" s="2" t="s">
        <v>35</v>
      </c>
      <c r="D14367" s="2" t="s">
        <v>100</v>
      </c>
      <c r="E14367" s="2" t="s">
        <v>29028</v>
      </c>
      <c r="F14367" s="56">
        <v>100.07254038716199</v>
      </c>
      <c r="G14367" s="56">
        <v>103.813293493418</v>
      </c>
      <c r="H14367" s="56">
        <v>103.24658862330899</v>
      </c>
      <c r="I14367" s="56"/>
      <c r="J14367" s="57">
        <v>0.328088266291793</v>
      </c>
      <c r="K14367" s="57">
        <v>0.36243718677592301</v>
      </c>
      <c r="L14367" s="57">
        <v>0.333970656353482</v>
      </c>
      <c r="M14367" s="57">
        <v>0.29480304658020701</v>
      </c>
    </row>
    <row r="14368" spans="1:13" x14ac:dyDescent="0.25">
      <c r="A14368" t="s">
        <v>6414</v>
      </c>
      <c r="B14368" t="s">
        <v>6415</v>
      </c>
      <c r="C14368" s="2" t="s">
        <v>31</v>
      </c>
      <c r="D14368" s="2" t="s">
        <v>100</v>
      </c>
      <c r="E14368" s="2" t="s">
        <v>29028</v>
      </c>
      <c r="F14368" s="56">
        <v>100.07254038716199</v>
      </c>
      <c r="G14368" s="56">
        <v>103.813293493418</v>
      </c>
      <c r="H14368" s="56">
        <v>103.24658862330899</v>
      </c>
      <c r="I14368" s="56"/>
      <c r="J14368" s="57">
        <v>0.328088266291793</v>
      </c>
      <c r="K14368" s="57">
        <v>0.36243718677592301</v>
      </c>
      <c r="L14368" s="57">
        <v>0.333970656353482</v>
      </c>
      <c r="M14368" s="57">
        <v>0.29480304658020701</v>
      </c>
    </row>
    <row r="14369" spans="1:13" x14ac:dyDescent="0.25">
      <c r="A14369" t="s">
        <v>6412</v>
      </c>
      <c r="B14369" t="s">
        <v>6413</v>
      </c>
      <c r="C14369" s="2" t="s">
        <v>31</v>
      </c>
      <c r="D14369" s="2" t="s">
        <v>100</v>
      </c>
      <c r="E14369" s="2" t="s">
        <v>29028</v>
      </c>
      <c r="F14369" s="56">
        <v>100.07254038716199</v>
      </c>
      <c r="G14369" s="56">
        <v>103.813293493418</v>
      </c>
      <c r="H14369" s="56">
        <v>103.24658862330899</v>
      </c>
      <c r="I14369" s="56"/>
      <c r="J14369" s="57">
        <v>0.328088266291793</v>
      </c>
      <c r="K14369" s="57">
        <v>0.36243718677592301</v>
      </c>
      <c r="L14369" s="57">
        <v>0.333970656353482</v>
      </c>
      <c r="M14369" s="57">
        <v>0.29480304658020701</v>
      </c>
    </row>
    <row r="14370" spans="1:13" x14ac:dyDescent="0.25">
      <c r="A14370" t="s">
        <v>6418</v>
      </c>
      <c r="B14370" t="s">
        <v>6419</v>
      </c>
      <c r="C14370" s="2" t="s">
        <v>35</v>
      </c>
      <c r="D14370" s="2" t="s">
        <v>100</v>
      </c>
      <c r="E14370" s="2" t="s">
        <v>29028</v>
      </c>
      <c r="F14370" s="56">
        <v>100.07254038716199</v>
      </c>
      <c r="G14370" s="56">
        <v>103.813293493418</v>
      </c>
      <c r="H14370" s="56">
        <v>103.24658862330899</v>
      </c>
      <c r="I14370" s="56"/>
      <c r="J14370" s="57">
        <v>0.328088266291793</v>
      </c>
      <c r="K14370" s="57">
        <v>0.36243718677592301</v>
      </c>
      <c r="L14370" s="57">
        <v>0.333970656353482</v>
      </c>
      <c r="M14370" s="57">
        <v>0.29480304658020701</v>
      </c>
    </row>
    <row r="14371" spans="1:13" x14ac:dyDescent="0.25">
      <c r="A14371" t="s">
        <v>6420</v>
      </c>
      <c r="B14371" t="s">
        <v>6421</v>
      </c>
      <c r="C14371" s="2" t="s">
        <v>35</v>
      </c>
      <c r="D14371" s="2" t="s">
        <v>100</v>
      </c>
      <c r="E14371" s="2" t="s">
        <v>29028</v>
      </c>
      <c r="F14371" s="56">
        <v>95.966256989004194</v>
      </c>
      <c r="G14371" s="56">
        <v>99.728000938708902</v>
      </c>
      <c r="H14371" s="56">
        <v>105.394321942128</v>
      </c>
      <c r="I14371" s="56">
        <v>98.993420050866504</v>
      </c>
      <c r="J14371" s="57">
        <v>0.45515277431532197</v>
      </c>
      <c r="K14371" s="57">
        <v>0.51070391607599797</v>
      </c>
      <c r="L14371" s="57">
        <v>0.46428539456486201</v>
      </c>
      <c r="M14371" s="57">
        <v>0.41012406438435201</v>
      </c>
    </row>
    <row r="14372" spans="1:13" x14ac:dyDescent="0.25">
      <c r="A14372" t="s">
        <v>29196</v>
      </c>
      <c r="B14372" t="s">
        <v>29197</v>
      </c>
      <c r="C14372" s="2" t="s">
        <v>31</v>
      </c>
      <c r="D14372" s="2" t="s">
        <v>29159</v>
      </c>
      <c r="E14372" s="2" t="s">
        <v>29028</v>
      </c>
      <c r="F14372" s="56"/>
      <c r="G14372" s="56">
        <v>115.750272550734</v>
      </c>
      <c r="H14372" s="56">
        <v>111.42446751200499</v>
      </c>
      <c r="I14372" s="56"/>
      <c r="J14372" s="57">
        <v>0.29699033861785301</v>
      </c>
      <c r="K14372" s="57">
        <v>0.33810228528625302</v>
      </c>
      <c r="L14372" s="57">
        <v>0.30864320223651198</v>
      </c>
      <c r="M14372" s="57">
        <v>0.26135105357184601</v>
      </c>
    </row>
    <row r="14373" spans="1:13" x14ac:dyDescent="0.25">
      <c r="A14373" t="s">
        <v>29200</v>
      </c>
      <c r="B14373" t="s">
        <v>29201</v>
      </c>
      <c r="C14373" s="2" t="s">
        <v>35</v>
      </c>
      <c r="D14373" s="2" t="s">
        <v>29159</v>
      </c>
      <c r="E14373" s="2" t="s">
        <v>29028</v>
      </c>
      <c r="F14373" s="56"/>
      <c r="G14373" s="56">
        <v>115.750272550734</v>
      </c>
      <c r="H14373" s="56">
        <v>111.42446751200499</v>
      </c>
      <c r="I14373" s="56"/>
      <c r="J14373" s="57">
        <v>0.29699033861785301</v>
      </c>
      <c r="K14373" s="57">
        <v>0.33810228528625302</v>
      </c>
      <c r="L14373" s="57">
        <v>0.30864320223651198</v>
      </c>
      <c r="M14373" s="57">
        <v>0.26135105357184601</v>
      </c>
    </row>
    <row r="14374" spans="1:13" x14ac:dyDescent="0.25">
      <c r="A14374" t="s">
        <v>29202</v>
      </c>
      <c r="B14374" t="s">
        <v>29203</v>
      </c>
      <c r="C14374" s="2" t="s">
        <v>35</v>
      </c>
      <c r="D14374" s="2" t="s">
        <v>29159</v>
      </c>
      <c r="E14374" s="2" t="s">
        <v>29028</v>
      </c>
      <c r="F14374" s="56"/>
      <c r="G14374" s="56">
        <v>115.750272550734</v>
      </c>
      <c r="H14374" s="56">
        <v>111.42446751200499</v>
      </c>
      <c r="I14374" s="56"/>
      <c r="J14374" s="57">
        <v>0.29699033861785301</v>
      </c>
      <c r="K14374" s="57">
        <v>0.33810228528625302</v>
      </c>
      <c r="L14374" s="57">
        <v>0.30864320223651198</v>
      </c>
      <c r="M14374" s="57">
        <v>0.26135105357184601</v>
      </c>
    </row>
    <row r="14375" spans="1:13" x14ac:dyDescent="0.25">
      <c r="A14375" t="s">
        <v>29198</v>
      </c>
      <c r="B14375" t="s">
        <v>29199</v>
      </c>
      <c r="C14375" s="2" t="s">
        <v>35</v>
      </c>
      <c r="D14375" s="2" t="s">
        <v>29159</v>
      </c>
      <c r="E14375" s="2" t="s">
        <v>29028</v>
      </c>
      <c r="F14375" s="56"/>
      <c r="G14375" s="56">
        <v>115.750272550734</v>
      </c>
      <c r="H14375" s="56">
        <v>111.42446751200499</v>
      </c>
      <c r="I14375" s="56"/>
      <c r="J14375" s="57">
        <v>0.29699033861785301</v>
      </c>
      <c r="K14375" s="57">
        <v>0.33810228528625302</v>
      </c>
      <c r="L14375" s="57">
        <v>0.30864320223651198</v>
      </c>
      <c r="M14375" s="57">
        <v>0.26135105357184601</v>
      </c>
    </row>
    <row r="14376" spans="1:13" x14ac:dyDescent="0.25">
      <c r="A14376" t="s">
        <v>29192</v>
      </c>
      <c r="B14376" t="s">
        <v>29193</v>
      </c>
      <c r="C14376" s="2" t="s">
        <v>31</v>
      </c>
      <c r="D14376" s="2" t="s">
        <v>29159</v>
      </c>
      <c r="E14376" s="2" t="s">
        <v>29028</v>
      </c>
      <c r="F14376" s="56"/>
      <c r="G14376" s="56">
        <v>115.750272550734</v>
      </c>
      <c r="H14376" s="56">
        <v>111.42446751200499</v>
      </c>
      <c r="I14376" s="56"/>
      <c r="J14376" s="57">
        <v>0.29699033861785301</v>
      </c>
      <c r="K14376" s="57">
        <v>0.33810228528625302</v>
      </c>
      <c r="L14376" s="57">
        <v>0.30864320223651198</v>
      </c>
      <c r="M14376" s="57">
        <v>0.26135105357184601</v>
      </c>
    </row>
    <row r="14377" spans="1:13" x14ac:dyDescent="0.25">
      <c r="A14377" t="s">
        <v>29190</v>
      </c>
      <c r="B14377" t="s">
        <v>29191</v>
      </c>
      <c r="C14377" s="2" t="s">
        <v>31</v>
      </c>
      <c r="D14377" s="2" t="s">
        <v>29159</v>
      </c>
      <c r="E14377" s="2" t="s">
        <v>29028</v>
      </c>
      <c r="F14377" s="56"/>
      <c r="G14377" s="56">
        <v>115.750272550734</v>
      </c>
      <c r="H14377" s="56">
        <v>111.42446751200499</v>
      </c>
      <c r="I14377" s="56"/>
      <c r="J14377" s="57">
        <v>0.29699033861785301</v>
      </c>
      <c r="K14377" s="57">
        <v>0.33810228528625302</v>
      </c>
      <c r="L14377" s="57">
        <v>0.30864320223651198</v>
      </c>
      <c r="M14377" s="57">
        <v>0.26135105357184601</v>
      </c>
    </row>
    <row r="14378" spans="1:13" x14ac:dyDescent="0.25">
      <c r="A14378" t="s">
        <v>29206</v>
      </c>
      <c r="B14378" t="s">
        <v>29207</v>
      </c>
      <c r="C14378" s="2" t="s">
        <v>35</v>
      </c>
      <c r="D14378" s="2" t="s">
        <v>29159</v>
      </c>
      <c r="E14378" s="2" t="s">
        <v>29028</v>
      </c>
      <c r="F14378" s="56"/>
      <c r="G14378" s="56">
        <v>115.750272550734</v>
      </c>
      <c r="H14378" s="56">
        <v>111.42446751200499</v>
      </c>
      <c r="I14378" s="56"/>
      <c r="J14378" s="57">
        <v>0.29699033861785301</v>
      </c>
      <c r="K14378" s="57">
        <v>0.33810228528625302</v>
      </c>
      <c r="L14378" s="57">
        <v>0.30864320223651198</v>
      </c>
      <c r="M14378" s="57">
        <v>0.26135105357184601</v>
      </c>
    </row>
    <row r="14379" spans="1:13" x14ac:dyDescent="0.25">
      <c r="A14379" t="s">
        <v>29194</v>
      </c>
      <c r="B14379" t="s">
        <v>29195</v>
      </c>
      <c r="C14379" s="2" t="s">
        <v>31</v>
      </c>
      <c r="D14379" s="2" t="s">
        <v>29159</v>
      </c>
      <c r="E14379" s="2" t="s">
        <v>29028</v>
      </c>
      <c r="F14379" s="56"/>
      <c r="G14379" s="56">
        <v>115.750272550734</v>
      </c>
      <c r="H14379" s="56">
        <v>111.42446751200499</v>
      </c>
      <c r="I14379" s="56"/>
      <c r="J14379" s="57">
        <v>0.29699033861785301</v>
      </c>
      <c r="K14379" s="57">
        <v>0.33810228528625302</v>
      </c>
      <c r="L14379" s="57">
        <v>0.30864320223651198</v>
      </c>
      <c r="M14379" s="57">
        <v>0.26135105357184601</v>
      </c>
    </row>
    <row r="14380" spans="1:13" x14ac:dyDescent="0.25">
      <c r="A14380" t="s">
        <v>29204</v>
      </c>
      <c r="B14380" t="s">
        <v>29205</v>
      </c>
      <c r="C14380" s="2" t="s">
        <v>35</v>
      </c>
      <c r="D14380" s="2" t="s">
        <v>29159</v>
      </c>
      <c r="E14380" s="2" t="s">
        <v>29028</v>
      </c>
      <c r="F14380" s="56"/>
      <c r="G14380" s="56">
        <v>115.750272550734</v>
      </c>
      <c r="H14380" s="56">
        <v>111.42446751200499</v>
      </c>
      <c r="I14380" s="56"/>
      <c r="J14380" s="57">
        <v>0.29699033861785301</v>
      </c>
      <c r="K14380" s="57">
        <v>0.33810228528625302</v>
      </c>
      <c r="L14380" s="57">
        <v>0.30864320223651198</v>
      </c>
      <c r="M14380" s="57">
        <v>0.26135105357184601</v>
      </c>
    </row>
    <row r="14381" spans="1:13" x14ac:dyDescent="0.25">
      <c r="A14381" t="s">
        <v>14022</v>
      </c>
      <c r="B14381" t="s">
        <v>14023</v>
      </c>
      <c r="C14381" s="2" t="s">
        <v>35</v>
      </c>
      <c r="D14381" s="2" t="s">
        <v>210</v>
      </c>
      <c r="E14381" s="2" t="s">
        <v>29028</v>
      </c>
      <c r="F14381" s="56">
        <v>109.05069679901</v>
      </c>
      <c r="G14381" s="56">
        <v>109.25685616392499</v>
      </c>
      <c r="H14381" s="56">
        <v>104.69950841265999</v>
      </c>
      <c r="I14381" s="56">
        <v>103.842770242754</v>
      </c>
      <c r="J14381" s="57">
        <v>0.38885123562777901</v>
      </c>
      <c r="K14381" s="57">
        <v>0.43307075947333301</v>
      </c>
      <c r="L14381" s="57">
        <v>0.39835446630043903</v>
      </c>
      <c r="M14381" s="57">
        <v>0.34990981857566</v>
      </c>
    </row>
    <row r="14382" spans="1:13" x14ac:dyDescent="0.25">
      <c r="A14382" t="s">
        <v>14012</v>
      </c>
      <c r="B14382" t="s">
        <v>14013</v>
      </c>
      <c r="C14382" s="2" t="s">
        <v>31</v>
      </c>
      <c r="D14382" s="2" t="s">
        <v>210</v>
      </c>
      <c r="E14382" s="2" t="s">
        <v>29028</v>
      </c>
      <c r="F14382" s="56">
        <v>109.05069679901</v>
      </c>
      <c r="G14382" s="56">
        <v>109.25685616392499</v>
      </c>
      <c r="H14382" s="56">
        <v>104.69950841265999</v>
      </c>
      <c r="I14382" s="56">
        <v>103.842770242754</v>
      </c>
      <c r="J14382" s="57">
        <v>0.38885123562777901</v>
      </c>
      <c r="K14382" s="57">
        <v>0.43307075947333301</v>
      </c>
      <c r="L14382" s="57">
        <v>0.39835446630043903</v>
      </c>
      <c r="M14382" s="57">
        <v>0.34990981857566</v>
      </c>
    </row>
    <row r="14383" spans="1:13" x14ac:dyDescent="0.25">
      <c r="A14383" t="s">
        <v>14024</v>
      </c>
      <c r="B14383" t="s">
        <v>14025</v>
      </c>
      <c r="C14383" s="2" t="s">
        <v>35</v>
      </c>
      <c r="D14383" s="2" t="s">
        <v>210</v>
      </c>
      <c r="E14383" s="2" t="s">
        <v>29028</v>
      </c>
      <c r="F14383" s="56">
        <v>110.289865432358</v>
      </c>
      <c r="G14383" s="56">
        <v>110.695453580585</v>
      </c>
      <c r="H14383" s="56">
        <v>105.326327466023</v>
      </c>
      <c r="I14383" s="56">
        <v>101.324185628718</v>
      </c>
      <c r="J14383" s="57">
        <v>0.45099389053640399</v>
      </c>
      <c r="K14383" s="57">
        <v>0.50132325068782202</v>
      </c>
      <c r="L14383" s="57">
        <v>0.46386607949647601</v>
      </c>
      <c r="M14383" s="57">
        <v>0.41227340024496301</v>
      </c>
    </row>
    <row r="14384" spans="1:13" x14ac:dyDescent="0.25">
      <c r="A14384" t="s">
        <v>1462</v>
      </c>
      <c r="B14384" t="s">
        <v>1463</v>
      </c>
      <c r="C14384" s="2" t="s">
        <v>35</v>
      </c>
      <c r="D14384" s="2" t="s">
        <v>210</v>
      </c>
      <c r="E14384" s="2" t="s">
        <v>29027</v>
      </c>
      <c r="F14384" s="56">
        <v>110.872040406943</v>
      </c>
      <c r="G14384" s="56">
        <v>99.337515387876905</v>
      </c>
      <c r="H14384" s="56">
        <v>106.101392159073</v>
      </c>
      <c r="I14384" s="56">
        <v>103.56619622481701</v>
      </c>
      <c r="J14384" s="57">
        <v>0.51019546802273696</v>
      </c>
      <c r="K14384" s="57">
        <v>0.58699674714676198</v>
      </c>
      <c r="L14384" s="57">
        <v>0.52537851985505002</v>
      </c>
      <c r="M14384" s="57">
        <v>0.454696401807555</v>
      </c>
    </row>
    <row r="14385" spans="1:13" x14ac:dyDescent="0.25">
      <c r="A14385" t="s">
        <v>14014</v>
      </c>
      <c r="B14385" t="s">
        <v>14015</v>
      </c>
      <c r="C14385" s="2" t="s">
        <v>31</v>
      </c>
      <c r="D14385" s="2" t="s">
        <v>210</v>
      </c>
      <c r="E14385" s="2" t="s">
        <v>29028</v>
      </c>
      <c r="F14385" s="56">
        <v>109.05069679901</v>
      </c>
      <c r="G14385" s="56">
        <v>109.25685616392499</v>
      </c>
      <c r="H14385" s="56">
        <v>104.69950841265999</v>
      </c>
      <c r="I14385" s="56">
        <v>103.842770242754</v>
      </c>
      <c r="J14385" s="57">
        <v>0.38885123562777901</v>
      </c>
      <c r="K14385" s="57">
        <v>0.43307075947333301</v>
      </c>
      <c r="L14385" s="57">
        <v>0.39835446630043903</v>
      </c>
      <c r="M14385" s="57">
        <v>0.34990981857566</v>
      </c>
    </row>
    <row r="14386" spans="1:13" x14ac:dyDescent="0.25">
      <c r="A14386" t="s">
        <v>14016</v>
      </c>
      <c r="B14386" t="s">
        <v>14017</v>
      </c>
      <c r="C14386" s="2" t="s">
        <v>31</v>
      </c>
      <c r="D14386" s="2" t="s">
        <v>210</v>
      </c>
      <c r="E14386" s="2" t="s">
        <v>29028</v>
      </c>
      <c r="F14386" s="56">
        <v>100.764873205775</v>
      </c>
      <c r="G14386" s="56">
        <v>110.78049942996201</v>
      </c>
      <c r="H14386" s="56">
        <v>105.55164958630699</v>
      </c>
      <c r="I14386" s="56">
        <v>103.58350992653</v>
      </c>
      <c r="J14386" s="57">
        <v>0.53563440154250497</v>
      </c>
      <c r="K14386" s="57">
        <v>0.59171805607453898</v>
      </c>
      <c r="L14386" s="57">
        <v>0.54637553706441</v>
      </c>
      <c r="M14386" s="57">
        <v>0.48947567093591499</v>
      </c>
    </row>
    <row r="14387" spans="1:13" x14ac:dyDescent="0.25">
      <c r="A14387" t="s">
        <v>14018</v>
      </c>
      <c r="B14387" t="s">
        <v>14019</v>
      </c>
      <c r="C14387" s="2" t="s">
        <v>31</v>
      </c>
      <c r="D14387" s="2" t="s">
        <v>210</v>
      </c>
      <c r="E14387" s="2" t="s">
        <v>29028</v>
      </c>
      <c r="F14387" s="56">
        <v>109.05069679901</v>
      </c>
      <c r="G14387" s="56">
        <v>109.25685616392499</v>
      </c>
      <c r="H14387" s="56">
        <v>104.69950841265999</v>
      </c>
      <c r="I14387" s="56">
        <v>103.842770242754</v>
      </c>
      <c r="J14387" s="57">
        <v>0.38885123562777901</v>
      </c>
      <c r="K14387" s="57">
        <v>0.43307075947333301</v>
      </c>
      <c r="L14387" s="57">
        <v>0.39835446630043903</v>
      </c>
      <c r="M14387" s="57">
        <v>0.34990981857566</v>
      </c>
    </row>
    <row r="14388" spans="1:13" x14ac:dyDescent="0.25">
      <c r="A14388" t="s">
        <v>14026</v>
      </c>
      <c r="B14388" t="s">
        <v>14027</v>
      </c>
      <c r="C14388" s="2" t="s">
        <v>35</v>
      </c>
      <c r="D14388" s="2" t="s">
        <v>210</v>
      </c>
      <c r="E14388" s="2" t="s">
        <v>29028</v>
      </c>
      <c r="F14388" s="56">
        <v>109.05069679901</v>
      </c>
      <c r="G14388" s="56">
        <v>109.25685616392499</v>
      </c>
      <c r="H14388" s="56">
        <v>104.69950841265999</v>
      </c>
      <c r="I14388" s="56">
        <v>103.842770242754</v>
      </c>
      <c r="J14388" s="57">
        <v>0.38885123562777901</v>
      </c>
      <c r="K14388" s="57">
        <v>0.43307075947333301</v>
      </c>
      <c r="L14388" s="57">
        <v>0.39835446630043903</v>
      </c>
      <c r="M14388" s="57">
        <v>0.34990981857566</v>
      </c>
    </row>
    <row r="14389" spans="1:13" x14ac:dyDescent="0.25">
      <c r="A14389" t="s">
        <v>14020</v>
      </c>
      <c r="B14389" t="s">
        <v>14021</v>
      </c>
      <c r="C14389" s="2" t="s">
        <v>31</v>
      </c>
      <c r="D14389" s="2" t="s">
        <v>210</v>
      </c>
      <c r="E14389" s="2" t="s">
        <v>29028</v>
      </c>
      <c r="F14389" s="56">
        <v>109.05069679901</v>
      </c>
      <c r="G14389" s="56">
        <v>109.25685616392499</v>
      </c>
      <c r="H14389" s="56">
        <v>104.69950841265999</v>
      </c>
      <c r="I14389" s="56">
        <v>103.842770242754</v>
      </c>
      <c r="J14389" s="57">
        <v>0.38885123562777901</v>
      </c>
      <c r="K14389" s="57">
        <v>0.43307075947333301</v>
      </c>
      <c r="L14389" s="57">
        <v>0.39835446630043903</v>
      </c>
      <c r="M14389" s="57">
        <v>0.34990981857566</v>
      </c>
    </row>
    <row r="14390" spans="1:13" x14ac:dyDescent="0.25">
      <c r="A14390" t="s">
        <v>1142</v>
      </c>
      <c r="B14390" t="s">
        <v>1143</v>
      </c>
      <c r="C14390" s="2" t="s">
        <v>35</v>
      </c>
      <c r="D14390" s="2" t="s">
        <v>315</v>
      </c>
      <c r="E14390" s="2" t="s">
        <v>29027</v>
      </c>
      <c r="F14390" s="56">
        <v>102.827304433812</v>
      </c>
      <c r="G14390" s="56">
        <v>123.553622702696</v>
      </c>
      <c r="H14390" s="56">
        <v>103.96069136585599</v>
      </c>
      <c r="I14390" s="56">
        <v>88.575201798067994</v>
      </c>
      <c r="J14390" s="57">
        <v>0.60759594785331295</v>
      </c>
      <c r="K14390" s="57">
        <v>0.68046126445133004</v>
      </c>
      <c r="L14390" s="57">
        <v>0.62614726144558697</v>
      </c>
      <c r="M14390" s="57">
        <v>0.56416933813534098</v>
      </c>
    </row>
    <row r="14391" spans="1:13" x14ac:dyDescent="0.25">
      <c r="A14391" t="s">
        <v>1144</v>
      </c>
      <c r="B14391" t="s">
        <v>1145</v>
      </c>
      <c r="C14391" s="2" t="s">
        <v>31</v>
      </c>
      <c r="D14391" s="2" t="s">
        <v>315</v>
      </c>
      <c r="E14391" s="2" t="s">
        <v>29027</v>
      </c>
      <c r="F14391" s="56">
        <v>108.489352181185</v>
      </c>
      <c r="G14391" s="56">
        <v>117.658796341615</v>
      </c>
      <c r="H14391" s="56">
        <v>110.27363689240801</v>
      </c>
      <c r="I14391" s="56">
        <v>91.6435360156717</v>
      </c>
      <c r="J14391" s="57">
        <v>0.54928215931075197</v>
      </c>
      <c r="K14391" s="57">
        <v>0.62553309029232296</v>
      </c>
      <c r="L14391" s="57">
        <v>0.56060912154925802</v>
      </c>
      <c r="M14391" s="57">
        <v>0.50237549299955497</v>
      </c>
    </row>
    <row r="14392" spans="1:13" x14ac:dyDescent="0.25">
      <c r="A14392" t="s">
        <v>26535</v>
      </c>
      <c r="B14392" t="s">
        <v>26536</v>
      </c>
      <c r="C14392" s="2" t="s">
        <v>35</v>
      </c>
      <c r="D14392" s="2" t="s">
        <v>80</v>
      </c>
      <c r="E14392" s="2" t="s">
        <v>29028</v>
      </c>
      <c r="F14392" s="56">
        <v>108.761771026004</v>
      </c>
      <c r="G14392" s="56">
        <v>111.933007237662</v>
      </c>
      <c r="H14392" s="56">
        <v>108.819973664635</v>
      </c>
      <c r="I14392" s="56"/>
      <c r="J14392" s="57">
        <v>0.31796271597832598</v>
      </c>
      <c r="K14392" s="57">
        <v>0.36137425576242399</v>
      </c>
      <c r="L14392" s="57">
        <v>0.33220362739106901</v>
      </c>
      <c r="M14392" s="57">
        <v>0.28586845741412098</v>
      </c>
    </row>
    <row r="14393" spans="1:13" x14ac:dyDescent="0.25">
      <c r="A14393" t="s">
        <v>26541</v>
      </c>
      <c r="B14393" t="s">
        <v>26542</v>
      </c>
      <c r="C14393" s="2" t="s">
        <v>35</v>
      </c>
      <c r="D14393" s="2" t="s">
        <v>80</v>
      </c>
      <c r="E14393" s="2" t="s">
        <v>29028</v>
      </c>
      <c r="F14393" s="56">
        <v>111.24011218768</v>
      </c>
      <c r="G14393" s="56">
        <v>114.810211402325</v>
      </c>
      <c r="H14393" s="56">
        <v>110.073639901462</v>
      </c>
      <c r="I14393" s="56">
        <v>92.712469119125601</v>
      </c>
      <c r="J14393" s="57">
        <v>0.59644109816623303</v>
      </c>
      <c r="K14393" s="57">
        <v>0.674517958415082</v>
      </c>
      <c r="L14393" s="57">
        <v>0.62325392976947702</v>
      </c>
      <c r="M14393" s="57">
        <v>0.554556652828196</v>
      </c>
    </row>
    <row r="14394" spans="1:13" x14ac:dyDescent="0.25">
      <c r="A14394" t="s">
        <v>26545</v>
      </c>
      <c r="B14394" t="s">
        <v>26546</v>
      </c>
      <c r="C14394" s="2" t="s">
        <v>31</v>
      </c>
      <c r="D14394" s="2" t="s">
        <v>80</v>
      </c>
      <c r="E14394" s="2" t="s">
        <v>29028</v>
      </c>
      <c r="F14394" s="56">
        <v>108.761771026004</v>
      </c>
      <c r="G14394" s="56">
        <v>111.933007237662</v>
      </c>
      <c r="H14394" s="56">
        <v>108.819973664635</v>
      </c>
      <c r="I14394" s="56"/>
      <c r="J14394" s="57">
        <v>0.31796271597832598</v>
      </c>
      <c r="K14394" s="57">
        <v>0.36137425576242399</v>
      </c>
      <c r="L14394" s="57">
        <v>0.33220362739106901</v>
      </c>
      <c r="M14394" s="57">
        <v>0.28586845741412098</v>
      </c>
    </row>
    <row r="14395" spans="1:13" x14ac:dyDescent="0.25">
      <c r="A14395" t="s">
        <v>26553</v>
      </c>
      <c r="B14395" t="s">
        <v>26554</v>
      </c>
      <c r="C14395" s="2" t="s">
        <v>31</v>
      </c>
      <c r="D14395" s="2" t="s">
        <v>80</v>
      </c>
      <c r="E14395" s="2" t="s">
        <v>29028</v>
      </c>
      <c r="F14395" s="56">
        <v>108.761771026004</v>
      </c>
      <c r="G14395" s="56">
        <v>111.933007237662</v>
      </c>
      <c r="H14395" s="56">
        <v>108.819973664635</v>
      </c>
      <c r="I14395" s="56"/>
      <c r="J14395" s="57">
        <v>0.31796271597832598</v>
      </c>
      <c r="K14395" s="57">
        <v>0.36137425576242399</v>
      </c>
      <c r="L14395" s="57">
        <v>0.33220362739106901</v>
      </c>
      <c r="M14395" s="57">
        <v>0.28586845741412098</v>
      </c>
    </row>
    <row r="14396" spans="1:13" x14ac:dyDescent="0.25">
      <c r="A14396" t="s">
        <v>26551</v>
      </c>
      <c r="B14396" t="s">
        <v>26552</v>
      </c>
      <c r="C14396" s="2" t="s">
        <v>31</v>
      </c>
      <c r="D14396" s="2" t="s">
        <v>80</v>
      </c>
      <c r="E14396" s="2" t="s">
        <v>29028</v>
      </c>
      <c r="F14396" s="56">
        <v>108.761771026004</v>
      </c>
      <c r="G14396" s="56">
        <v>111.933007237662</v>
      </c>
      <c r="H14396" s="56">
        <v>108.819973664635</v>
      </c>
      <c r="I14396" s="56"/>
      <c r="J14396" s="57">
        <v>0.31796271597832598</v>
      </c>
      <c r="K14396" s="57">
        <v>0.36137425576242399</v>
      </c>
      <c r="L14396" s="57">
        <v>0.33220362739106901</v>
      </c>
      <c r="M14396" s="57">
        <v>0.28586845741412098</v>
      </c>
    </row>
    <row r="14397" spans="1:13" x14ac:dyDescent="0.25">
      <c r="A14397" t="s">
        <v>26549</v>
      </c>
      <c r="B14397" t="s">
        <v>26550</v>
      </c>
      <c r="C14397" s="2" t="s">
        <v>31</v>
      </c>
      <c r="D14397" s="2" t="s">
        <v>80</v>
      </c>
      <c r="E14397" s="2" t="s">
        <v>29028</v>
      </c>
      <c r="F14397" s="56">
        <v>108.761771026004</v>
      </c>
      <c r="G14397" s="56">
        <v>111.933007237662</v>
      </c>
      <c r="H14397" s="56">
        <v>108.819973664635</v>
      </c>
      <c r="I14397" s="56"/>
      <c r="J14397" s="57">
        <v>0.31796271597832598</v>
      </c>
      <c r="K14397" s="57">
        <v>0.36137425576242399</v>
      </c>
      <c r="L14397" s="57">
        <v>0.33220362739106901</v>
      </c>
      <c r="M14397" s="57">
        <v>0.28586845741412098</v>
      </c>
    </row>
    <row r="14398" spans="1:13" x14ac:dyDescent="0.25">
      <c r="A14398" t="s">
        <v>26539</v>
      </c>
      <c r="B14398" t="s">
        <v>26540</v>
      </c>
      <c r="C14398" s="2" t="s">
        <v>35</v>
      </c>
      <c r="D14398" s="2" t="s">
        <v>80</v>
      </c>
      <c r="E14398" s="2" t="s">
        <v>29028</v>
      </c>
      <c r="F14398" s="56">
        <v>108.761771026004</v>
      </c>
      <c r="G14398" s="56">
        <v>111.933007237662</v>
      </c>
      <c r="H14398" s="56">
        <v>108.819973664635</v>
      </c>
      <c r="I14398" s="56"/>
      <c r="J14398" s="57">
        <v>0.31796271597832598</v>
      </c>
      <c r="K14398" s="57">
        <v>0.36137425576242399</v>
      </c>
      <c r="L14398" s="57">
        <v>0.33220362739106901</v>
      </c>
      <c r="M14398" s="57">
        <v>0.28586845741412098</v>
      </c>
    </row>
    <row r="14399" spans="1:13" x14ac:dyDescent="0.25">
      <c r="A14399" t="s">
        <v>26547</v>
      </c>
      <c r="B14399" t="s">
        <v>26548</v>
      </c>
      <c r="C14399" s="2" t="s">
        <v>31</v>
      </c>
      <c r="D14399" s="2" t="s">
        <v>80</v>
      </c>
      <c r="E14399" s="2" t="s">
        <v>29028</v>
      </c>
      <c r="F14399" s="56">
        <v>108.761771026004</v>
      </c>
      <c r="G14399" s="56">
        <v>111.933007237662</v>
      </c>
      <c r="H14399" s="56">
        <v>108.819973664635</v>
      </c>
      <c r="I14399" s="56"/>
      <c r="J14399" s="57">
        <v>0.31796271597832598</v>
      </c>
      <c r="K14399" s="57">
        <v>0.36137425576242399</v>
      </c>
      <c r="L14399" s="57">
        <v>0.33220362739106901</v>
      </c>
      <c r="M14399" s="57">
        <v>0.28586845741412098</v>
      </c>
    </row>
    <row r="14400" spans="1:13" x14ac:dyDescent="0.25">
      <c r="A14400" t="s">
        <v>26537</v>
      </c>
      <c r="B14400" t="s">
        <v>26538</v>
      </c>
      <c r="C14400" s="2" t="s">
        <v>35</v>
      </c>
      <c r="D14400" s="2" t="s">
        <v>80</v>
      </c>
      <c r="E14400" s="2" t="s">
        <v>29028</v>
      </c>
      <c r="F14400" s="56">
        <v>108.761771026004</v>
      </c>
      <c r="G14400" s="56">
        <v>111.933007237662</v>
      </c>
      <c r="H14400" s="56">
        <v>108.819973664635</v>
      </c>
      <c r="I14400" s="56"/>
      <c r="J14400" s="57">
        <v>0.31796271597832598</v>
      </c>
      <c r="K14400" s="57">
        <v>0.36137425576242399</v>
      </c>
      <c r="L14400" s="57">
        <v>0.33220362739106901</v>
      </c>
      <c r="M14400" s="57">
        <v>0.28586845741412098</v>
      </c>
    </row>
    <row r="14401" spans="1:13" x14ac:dyDescent="0.25">
      <c r="A14401" t="s">
        <v>26543</v>
      </c>
      <c r="B14401" t="s">
        <v>26544</v>
      </c>
      <c r="C14401" s="2" t="s">
        <v>35</v>
      </c>
      <c r="D14401" s="2" t="s">
        <v>80</v>
      </c>
      <c r="E14401" s="2" t="s">
        <v>29028</v>
      </c>
      <c r="F14401" s="56">
        <v>108.761771026004</v>
      </c>
      <c r="G14401" s="56">
        <v>111.933007237662</v>
      </c>
      <c r="H14401" s="56">
        <v>108.819973664635</v>
      </c>
      <c r="I14401" s="56"/>
      <c r="J14401" s="57">
        <v>0.31796271597832598</v>
      </c>
      <c r="K14401" s="57">
        <v>0.36137425576242399</v>
      </c>
      <c r="L14401" s="57">
        <v>0.33220362739106901</v>
      </c>
      <c r="M14401" s="57">
        <v>0.28586845741412098</v>
      </c>
    </row>
    <row r="14402" spans="1:13" x14ac:dyDescent="0.25">
      <c r="A14402" t="s">
        <v>3410</v>
      </c>
      <c r="B14402" t="s">
        <v>3411</v>
      </c>
      <c r="C14402" s="2" t="s">
        <v>31</v>
      </c>
      <c r="D14402" s="2" t="s">
        <v>83</v>
      </c>
      <c r="E14402" s="2" t="s">
        <v>29027</v>
      </c>
      <c r="F14402" s="56">
        <v>112.81976055851899</v>
      </c>
      <c r="G14402" s="56">
        <v>117.50669546989501</v>
      </c>
      <c r="H14402" s="56">
        <v>103.51494980027699</v>
      </c>
      <c r="I14402" s="56">
        <v>89.535172356483201</v>
      </c>
      <c r="J14402" s="57">
        <v>0.556009557490038</v>
      </c>
      <c r="K14402" s="57">
        <v>0.639268701161263</v>
      </c>
      <c r="L14402" s="57">
        <v>0.58547824368592105</v>
      </c>
      <c r="M14402" s="57">
        <v>0.518617027871486</v>
      </c>
    </row>
    <row r="14403" spans="1:13" x14ac:dyDescent="0.25">
      <c r="A14403" t="s">
        <v>25721</v>
      </c>
      <c r="B14403" t="s">
        <v>25722</v>
      </c>
      <c r="C14403" s="2" t="s">
        <v>31</v>
      </c>
      <c r="D14403" s="2" t="s">
        <v>83</v>
      </c>
      <c r="E14403" s="2" t="s">
        <v>29028</v>
      </c>
      <c r="F14403" s="56">
        <v>109.21415745385499</v>
      </c>
      <c r="G14403" s="56">
        <v>117.624052645559</v>
      </c>
      <c r="H14403" s="56">
        <v>101.032709377971</v>
      </c>
      <c r="I14403" s="56">
        <v>91.399561224673903</v>
      </c>
      <c r="J14403" s="57">
        <v>0.483136721926334</v>
      </c>
      <c r="K14403" s="57">
        <v>0.53961319690189402</v>
      </c>
      <c r="L14403" s="57">
        <v>0.50736794773794602</v>
      </c>
      <c r="M14403" s="57">
        <v>0.457271091437083</v>
      </c>
    </row>
    <row r="14404" spans="1:13" x14ac:dyDescent="0.25">
      <c r="A14404" t="s">
        <v>3406</v>
      </c>
      <c r="B14404" t="s">
        <v>3407</v>
      </c>
      <c r="C14404" s="2" t="s">
        <v>31</v>
      </c>
      <c r="D14404" s="2" t="s">
        <v>83</v>
      </c>
      <c r="E14404" s="2" t="s">
        <v>29027</v>
      </c>
      <c r="F14404" s="56">
        <v>103.977067680277</v>
      </c>
      <c r="G14404" s="56">
        <v>113.67461301245601</v>
      </c>
      <c r="H14404" s="56">
        <v>103.84809058450401</v>
      </c>
      <c r="I14404" s="56">
        <v>90.5063720871523</v>
      </c>
      <c r="J14404" s="57">
        <v>0.556009557490038</v>
      </c>
      <c r="K14404" s="57">
        <v>0.639268701161263</v>
      </c>
      <c r="L14404" s="57">
        <v>0.58547824368592105</v>
      </c>
      <c r="M14404" s="57">
        <v>0.518617027871486</v>
      </c>
    </row>
    <row r="14405" spans="1:13" x14ac:dyDescent="0.25">
      <c r="A14405" t="s">
        <v>3404</v>
      </c>
      <c r="B14405" t="s">
        <v>3405</v>
      </c>
      <c r="C14405" s="2" t="s">
        <v>31</v>
      </c>
      <c r="D14405" s="2" t="s">
        <v>83</v>
      </c>
      <c r="E14405" s="2" t="s">
        <v>29027</v>
      </c>
      <c r="F14405" s="56">
        <v>104.01985793819701</v>
      </c>
      <c r="G14405" s="56">
        <v>112.85494069935601</v>
      </c>
      <c r="H14405" s="56">
        <v>99.518827638115994</v>
      </c>
      <c r="I14405" s="56">
        <v>90.614409585842296</v>
      </c>
      <c r="J14405" s="57">
        <v>0.57400074710195004</v>
      </c>
      <c r="K14405" s="57">
        <v>0.64882489494489803</v>
      </c>
      <c r="L14405" s="57">
        <v>0.60003033539669004</v>
      </c>
      <c r="M14405" s="57">
        <v>0.53085737437970104</v>
      </c>
    </row>
    <row r="14406" spans="1:13" x14ac:dyDescent="0.25">
      <c r="A14406" t="s">
        <v>3414</v>
      </c>
      <c r="B14406" t="s">
        <v>3415</v>
      </c>
      <c r="C14406" s="2" t="s">
        <v>35</v>
      </c>
      <c r="D14406" s="2" t="s">
        <v>83</v>
      </c>
      <c r="E14406" s="2" t="s">
        <v>29027</v>
      </c>
      <c r="F14406" s="56">
        <v>111.315596913558</v>
      </c>
      <c r="G14406" s="56">
        <v>120.286160049853</v>
      </c>
      <c r="H14406" s="56">
        <v>102.94382834968199</v>
      </c>
      <c r="I14406" s="56">
        <v>92.103595697593406</v>
      </c>
      <c r="J14406" s="57">
        <v>0.55609882678503497</v>
      </c>
      <c r="K14406" s="57">
        <v>0.63936347626799594</v>
      </c>
      <c r="L14406" s="57">
        <v>0.58933168621801801</v>
      </c>
      <c r="M14406" s="57">
        <v>0.51873118611028901</v>
      </c>
    </row>
    <row r="14407" spans="1:13" x14ac:dyDescent="0.25">
      <c r="A14407" t="s">
        <v>3408</v>
      </c>
      <c r="B14407" t="s">
        <v>3409</v>
      </c>
      <c r="C14407" s="2" t="s">
        <v>31</v>
      </c>
      <c r="D14407" s="2" t="s">
        <v>83</v>
      </c>
      <c r="E14407" s="2" t="s">
        <v>29027</v>
      </c>
      <c r="F14407" s="56">
        <v>102.316010317923</v>
      </c>
      <c r="G14407" s="56">
        <v>118.05410308572201</v>
      </c>
      <c r="H14407" s="56">
        <v>101.472181949299</v>
      </c>
      <c r="I14407" s="56">
        <v>92.2885010851179</v>
      </c>
      <c r="J14407" s="57">
        <v>0.54657452979584398</v>
      </c>
      <c r="K14407" s="57">
        <v>0.639268701161263</v>
      </c>
      <c r="L14407" s="57">
        <v>0.58921414466546895</v>
      </c>
      <c r="M14407" s="57">
        <v>0.52286656287922095</v>
      </c>
    </row>
    <row r="14408" spans="1:13" x14ac:dyDescent="0.25">
      <c r="A14408" t="s">
        <v>3412</v>
      </c>
      <c r="B14408" t="s">
        <v>3413</v>
      </c>
      <c r="C14408" s="2" t="s">
        <v>31</v>
      </c>
      <c r="D14408" s="2" t="s">
        <v>83</v>
      </c>
      <c r="E14408" s="2" t="s">
        <v>29027</v>
      </c>
      <c r="F14408" s="56">
        <v>116.946375755907</v>
      </c>
      <c r="G14408" s="56">
        <v>118.601541806022</v>
      </c>
      <c r="H14408" s="56">
        <v>95.5095245136839</v>
      </c>
      <c r="I14408" s="56">
        <v>90.063883339083404</v>
      </c>
      <c r="J14408" s="57">
        <v>0.556009557490038</v>
      </c>
      <c r="K14408" s="57">
        <v>0.639268701161263</v>
      </c>
      <c r="L14408" s="57">
        <v>0.59286316646424397</v>
      </c>
      <c r="M14408" s="57">
        <v>0.53104159392439099</v>
      </c>
    </row>
    <row r="14409" spans="1:13" x14ac:dyDescent="0.25">
      <c r="A14409" t="s">
        <v>25723</v>
      </c>
      <c r="B14409" t="s">
        <v>25724</v>
      </c>
      <c r="C14409" s="2" t="s">
        <v>31</v>
      </c>
      <c r="D14409" s="2" t="s">
        <v>83</v>
      </c>
      <c r="E14409" s="2" t="s">
        <v>29028</v>
      </c>
      <c r="F14409" s="56">
        <v>109.21415745385499</v>
      </c>
      <c r="G14409" s="56">
        <v>117.624052645559</v>
      </c>
      <c r="H14409" s="56">
        <v>101.032709377971</v>
      </c>
      <c r="I14409" s="56">
        <v>91.399561224673903</v>
      </c>
      <c r="J14409" s="57">
        <v>0.483136721926334</v>
      </c>
      <c r="K14409" s="57">
        <v>0.53961319690189402</v>
      </c>
      <c r="L14409" s="57">
        <v>0.50736794773794602</v>
      </c>
      <c r="M14409" s="57">
        <v>0.457271091437083</v>
      </c>
    </row>
    <row r="14410" spans="1:13" x14ac:dyDescent="0.25">
      <c r="A14410" t="s">
        <v>3418</v>
      </c>
      <c r="B14410" t="s">
        <v>3419</v>
      </c>
      <c r="C14410" s="2" t="s">
        <v>35</v>
      </c>
      <c r="D14410" s="2" t="s">
        <v>83</v>
      </c>
      <c r="E14410" s="2" t="s">
        <v>29027</v>
      </c>
      <c r="F14410" s="56">
        <v>118.02010508421699</v>
      </c>
      <c r="G14410" s="56">
        <v>121.219978530582</v>
      </c>
      <c r="H14410" s="56">
        <v>105.496795886613</v>
      </c>
      <c r="I14410" s="56">
        <v>89.244500038579005</v>
      </c>
      <c r="J14410" s="57">
        <v>0.62009464435229</v>
      </c>
      <c r="K14410" s="57">
        <v>0.70007055802924101</v>
      </c>
      <c r="L14410" s="57">
        <v>0.64974091206322204</v>
      </c>
      <c r="M14410" s="57">
        <v>0.578894011851662</v>
      </c>
    </row>
    <row r="14411" spans="1:13" x14ac:dyDescent="0.25">
      <c r="A14411" t="s">
        <v>3416</v>
      </c>
      <c r="B14411" t="s">
        <v>3417</v>
      </c>
      <c r="C14411" s="2" t="s">
        <v>35</v>
      </c>
      <c r="D14411" s="2" t="s">
        <v>83</v>
      </c>
      <c r="E14411" s="2" t="s">
        <v>29027</v>
      </c>
      <c r="F14411" s="56">
        <v>107.758412313919</v>
      </c>
      <c r="G14411" s="56">
        <v>120.513191596414</v>
      </c>
      <c r="H14411" s="56">
        <v>101.866967843659</v>
      </c>
      <c r="I14411" s="56">
        <v>95.378606045932898</v>
      </c>
      <c r="J14411" s="57">
        <v>0.57619853056870696</v>
      </c>
      <c r="K14411" s="57">
        <v>0.65107498185497004</v>
      </c>
      <c r="L14411" s="57">
        <v>0.59420725943843</v>
      </c>
      <c r="M14411" s="57">
        <v>0.52801439491520097</v>
      </c>
    </row>
    <row r="14412" spans="1:13" x14ac:dyDescent="0.25">
      <c r="A14412" t="s">
        <v>1826</v>
      </c>
      <c r="B14412" t="s">
        <v>1827</v>
      </c>
      <c r="C14412" s="2" t="s">
        <v>35</v>
      </c>
      <c r="D14412" s="2" t="s">
        <v>429</v>
      </c>
      <c r="E14412" s="2" t="s">
        <v>29027</v>
      </c>
      <c r="F14412" s="56">
        <v>118.540007107443</v>
      </c>
      <c r="G14412" s="56">
        <v>120.986539462636</v>
      </c>
      <c r="H14412" s="56">
        <v>104.122921685026</v>
      </c>
      <c r="I14412" s="56">
        <v>92.012466265319304</v>
      </c>
      <c r="J14412" s="57">
        <v>0.564056921931266</v>
      </c>
      <c r="K14412" s="57">
        <v>0.638169571600954</v>
      </c>
      <c r="L14412" s="57">
        <v>0.58004635426504403</v>
      </c>
      <c r="M14412" s="57">
        <v>0.50584449852331703</v>
      </c>
    </row>
    <row r="14413" spans="1:13" x14ac:dyDescent="0.25">
      <c r="A14413" t="s">
        <v>1824</v>
      </c>
      <c r="B14413" t="s">
        <v>1825</v>
      </c>
      <c r="C14413" s="2" t="s">
        <v>31</v>
      </c>
      <c r="D14413" s="2" t="s">
        <v>429</v>
      </c>
      <c r="E14413" s="2" t="s">
        <v>29027</v>
      </c>
      <c r="F14413" s="56">
        <v>112.969989963942</v>
      </c>
      <c r="G14413" s="56">
        <v>119.30192121880501</v>
      </c>
      <c r="H14413" s="56">
        <v>104.671137195089</v>
      </c>
      <c r="I14413" s="56">
        <v>93.329554182041704</v>
      </c>
      <c r="J14413" s="57">
        <v>0.56394666839324303</v>
      </c>
      <c r="K14413" s="57">
        <v>0.63807449675391303</v>
      </c>
      <c r="L14413" s="57">
        <v>0.57555437850485403</v>
      </c>
      <c r="M14413" s="57">
        <v>0.50570950137409598</v>
      </c>
    </row>
    <row r="14414" spans="1:13" x14ac:dyDescent="0.25">
      <c r="A14414" t="s">
        <v>16326</v>
      </c>
      <c r="B14414" t="s">
        <v>16327</v>
      </c>
      <c r="C14414" s="2" t="s">
        <v>31</v>
      </c>
      <c r="D14414" s="2" t="s">
        <v>429</v>
      </c>
      <c r="E14414" s="2" t="s">
        <v>29028</v>
      </c>
      <c r="F14414" s="56">
        <v>113.218061284434</v>
      </c>
      <c r="G14414" s="56">
        <v>118.636876487059</v>
      </c>
      <c r="H14414" s="56">
        <v>102.137097198493</v>
      </c>
      <c r="I14414" s="56">
        <v>92.546480187415696</v>
      </c>
      <c r="J14414" s="57">
        <v>0.468326281642167</v>
      </c>
      <c r="K14414" s="57">
        <v>0.52108521180947798</v>
      </c>
      <c r="L14414" s="57">
        <v>0.48280067060318299</v>
      </c>
      <c r="M14414" s="57">
        <v>0.42966084642381103</v>
      </c>
    </row>
    <row r="14415" spans="1:13" x14ac:dyDescent="0.25">
      <c r="A14415" t="s">
        <v>1828</v>
      </c>
      <c r="B14415" t="s">
        <v>1829</v>
      </c>
      <c r="C14415" s="2" t="s">
        <v>35</v>
      </c>
      <c r="D14415" s="2" t="s">
        <v>429</v>
      </c>
      <c r="E14415" s="2" t="s">
        <v>29027</v>
      </c>
      <c r="F14415" s="56">
        <v>115.002936188115</v>
      </c>
      <c r="G14415" s="56">
        <v>122.628855623535</v>
      </c>
      <c r="H14415" s="56">
        <v>101.77550482497401</v>
      </c>
      <c r="I14415" s="56">
        <v>94.9267728457109</v>
      </c>
      <c r="J14415" s="57">
        <v>0.564056921931266</v>
      </c>
      <c r="K14415" s="57">
        <v>0.638169571600954</v>
      </c>
      <c r="L14415" s="57">
        <v>0.57564952870492303</v>
      </c>
      <c r="M14415" s="57">
        <v>0.50584449852331703</v>
      </c>
    </row>
    <row r="14416" spans="1:13" x14ac:dyDescent="0.25">
      <c r="A14416" t="s">
        <v>16324</v>
      </c>
      <c r="B14416" t="s">
        <v>16325</v>
      </c>
      <c r="C14416" s="2" t="s">
        <v>31</v>
      </c>
      <c r="D14416" s="2" t="s">
        <v>429</v>
      </c>
      <c r="E14416" s="2" t="s">
        <v>29027</v>
      </c>
      <c r="F14416" s="56">
        <v>111.875656187754</v>
      </c>
      <c r="G14416" s="56">
        <v>117.186226087211</v>
      </c>
      <c r="H14416" s="56">
        <v>104.14353703150501</v>
      </c>
      <c r="I14416" s="56">
        <v>90.824053779728899</v>
      </c>
      <c r="J14416" s="57">
        <v>0.56030580754481896</v>
      </c>
      <c r="K14416" s="57">
        <v>0.63611766458626995</v>
      </c>
      <c r="L14416" s="57">
        <v>0.56582096459300202</v>
      </c>
      <c r="M14416" s="57">
        <v>0.50947682256106297</v>
      </c>
    </row>
    <row r="14417" spans="1:13" x14ac:dyDescent="0.25">
      <c r="A14417" t="s">
        <v>16322</v>
      </c>
      <c r="B14417" t="s">
        <v>16323</v>
      </c>
      <c r="C14417" s="2" t="s">
        <v>31</v>
      </c>
      <c r="D14417" s="2" t="s">
        <v>429</v>
      </c>
      <c r="E14417" s="2" t="s">
        <v>29027</v>
      </c>
      <c r="F14417" s="56">
        <v>117.428769115036</v>
      </c>
      <c r="G14417" s="56">
        <v>117.927290150343</v>
      </c>
      <c r="H14417" s="56">
        <v>100.293008242233</v>
      </c>
      <c r="I14417" s="56">
        <v>92.126761430485601</v>
      </c>
      <c r="J14417" s="57">
        <v>0.56444445934514298</v>
      </c>
      <c r="K14417" s="57">
        <v>0.63842715436818998</v>
      </c>
      <c r="L14417" s="57">
        <v>0.58467242105593498</v>
      </c>
      <c r="M14417" s="57">
        <v>0.51129934917071396</v>
      </c>
    </row>
    <row r="14418" spans="1:13" x14ac:dyDescent="0.25">
      <c r="A14418" t="s">
        <v>22120</v>
      </c>
      <c r="B14418" t="s">
        <v>22121</v>
      </c>
      <c r="C14418" s="2" t="s">
        <v>31</v>
      </c>
      <c r="D14418" s="2" t="s">
        <v>39</v>
      </c>
      <c r="E14418" s="2" t="s">
        <v>29028</v>
      </c>
      <c r="F14418" s="56">
        <v>99.677667244259297</v>
      </c>
      <c r="G14418" s="56">
        <v>106.372351779509</v>
      </c>
      <c r="H14418" s="56">
        <v>101.709600013619</v>
      </c>
      <c r="I14418" s="56">
        <v>99.516684637585101</v>
      </c>
      <c r="J14418" s="57">
        <v>0.410768499098698</v>
      </c>
      <c r="K14418" s="57">
        <v>0.45318018331707499</v>
      </c>
      <c r="L14418" s="57">
        <v>0.41827959021940098</v>
      </c>
      <c r="M14418" s="57">
        <v>0.37223197271207897</v>
      </c>
    </row>
    <row r="14419" spans="1:13" x14ac:dyDescent="0.25">
      <c r="A14419" t="s">
        <v>22124</v>
      </c>
      <c r="B14419" t="s">
        <v>22125</v>
      </c>
      <c r="C14419" s="2" t="s">
        <v>35</v>
      </c>
      <c r="D14419" s="2" t="s">
        <v>39</v>
      </c>
      <c r="E14419" s="2" t="s">
        <v>29028</v>
      </c>
      <c r="F14419" s="56">
        <v>99.677667244259297</v>
      </c>
      <c r="G14419" s="56">
        <v>106.372351779509</v>
      </c>
      <c r="H14419" s="56">
        <v>101.709600013619</v>
      </c>
      <c r="I14419" s="56">
        <v>99.516684637585101</v>
      </c>
      <c r="J14419" s="57">
        <v>0.410768499098698</v>
      </c>
      <c r="K14419" s="57">
        <v>0.45318018331707499</v>
      </c>
      <c r="L14419" s="57">
        <v>0.41827959021940098</v>
      </c>
      <c r="M14419" s="57">
        <v>0.37223197271207897</v>
      </c>
    </row>
    <row r="14420" spans="1:13" x14ac:dyDescent="0.25">
      <c r="A14420" t="s">
        <v>2828</v>
      </c>
      <c r="B14420" t="s">
        <v>2829</v>
      </c>
      <c r="C14420" s="2" t="s">
        <v>35</v>
      </c>
      <c r="D14420" s="2" t="s">
        <v>39</v>
      </c>
      <c r="E14420" s="2" t="s">
        <v>29027</v>
      </c>
      <c r="F14420" s="56">
        <v>96.690372850091705</v>
      </c>
      <c r="G14420" s="56">
        <v>105.158904088809</v>
      </c>
      <c r="H14420" s="56">
        <v>103.12410212025399</v>
      </c>
      <c r="I14420" s="56">
        <v>100.213239591365</v>
      </c>
      <c r="J14420" s="57">
        <v>0.52457396085694297</v>
      </c>
      <c r="K14420" s="57">
        <v>0.59873051563617397</v>
      </c>
      <c r="L14420" s="57">
        <v>0.53317741621457404</v>
      </c>
      <c r="M14420" s="57">
        <v>0.46424596257464701</v>
      </c>
    </row>
    <row r="14421" spans="1:13" x14ac:dyDescent="0.25">
      <c r="A14421" t="s">
        <v>22114</v>
      </c>
      <c r="B14421" t="s">
        <v>22115</v>
      </c>
      <c r="C14421" s="2" t="s">
        <v>31</v>
      </c>
      <c r="D14421" s="2" t="s">
        <v>39</v>
      </c>
      <c r="E14421" s="2" t="s">
        <v>29028</v>
      </c>
      <c r="F14421" s="56">
        <v>99.677667244259297</v>
      </c>
      <c r="G14421" s="56">
        <v>106.372351779509</v>
      </c>
      <c r="H14421" s="56">
        <v>101.709600013619</v>
      </c>
      <c r="I14421" s="56">
        <v>99.516684637585101</v>
      </c>
      <c r="J14421" s="57">
        <v>0.410768499098698</v>
      </c>
      <c r="K14421" s="57">
        <v>0.45318018331707499</v>
      </c>
      <c r="L14421" s="57">
        <v>0.41827959021940098</v>
      </c>
      <c r="M14421" s="57">
        <v>0.37223197271207897</v>
      </c>
    </row>
    <row r="14422" spans="1:13" x14ac:dyDescent="0.25">
      <c r="A14422" t="s">
        <v>22130</v>
      </c>
      <c r="B14422" t="s">
        <v>22131</v>
      </c>
      <c r="C14422" s="2" t="s">
        <v>35</v>
      </c>
      <c r="D14422" s="2" t="s">
        <v>39</v>
      </c>
      <c r="E14422" s="2" t="s">
        <v>29028</v>
      </c>
      <c r="F14422" s="56">
        <v>99.677667244259297</v>
      </c>
      <c r="G14422" s="56">
        <v>106.372351779509</v>
      </c>
      <c r="H14422" s="56">
        <v>101.709600013619</v>
      </c>
      <c r="I14422" s="56">
        <v>99.516684637585101</v>
      </c>
      <c r="J14422" s="57">
        <v>0.410768499098698</v>
      </c>
      <c r="K14422" s="57">
        <v>0.45318018331707499</v>
      </c>
      <c r="L14422" s="57">
        <v>0.41827959021940098</v>
      </c>
      <c r="M14422" s="57">
        <v>0.37223197271207897</v>
      </c>
    </row>
    <row r="14423" spans="1:13" x14ac:dyDescent="0.25">
      <c r="A14423" t="s">
        <v>22134</v>
      </c>
      <c r="B14423" t="s">
        <v>22135</v>
      </c>
      <c r="C14423" s="2" t="s">
        <v>31</v>
      </c>
      <c r="D14423" s="2" t="s">
        <v>39</v>
      </c>
      <c r="E14423" s="2" t="s">
        <v>29028</v>
      </c>
      <c r="F14423" s="56">
        <v>99.677667244259297</v>
      </c>
      <c r="G14423" s="56">
        <v>106.372351779509</v>
      </c>
      <c r="H14423" s="56">
        <v>101.709600013619</v>
      </c>
      <c r="I14423" s="56">
        <v>99.516684637585101</v>
      </c>
      <c r="J14423" s="57">
        <v>0.410768499098698</v>
      </c>
      <c r="K14423" s="57">
        <v>0.45318018331707499</v>
      </c>
      <c r="L14423" s="57">
        <v>0.41827959021940098</v>
      </c>
      <c r="M14423" s="57">
        <v>0.37223197271207897</v>
      </c>
    </row>
    <row r="14424" spans="1:13" x14ac:dyDescent="0.25">
      <c r="A14424" t="s">
        <v>13388</v>
      </c>
      <c r="B14424" t="s">
        <v>13389</v>
      </c>
      <c r="C14424" s="2" t="s">
        <v>35</v>
      </c>
      <c r="D14424" s="2" t="s">
        <v>36</v>
      </c>
      <c r="E14424" s="2" t="s">
        <v>29028</v>
      </c>
      <c r="F14424" s="56">
        <v>93.487062826555501</v>
      </c>
      <c r="G14424" s="56">
        <v>108.838314378677</v>
      </c>
      <c r="H14424" s="56">
        <v>111.465742409409</v>
      </c>
      <c r="I14424" s="56">
        <v>105.896175265933</v>
      </c>
      <c r="J14424" s="57">
        <v>0.48348007740809601</v>
      </c>
      <c r="K14424" s="57">
        <v>0.52536435523074199</v>
      </c>
      <c r="L14424" s="57">
        <v>0.49171665595995201</v>
      </c>
      <c r="M14424" s="57">
        <v>0.44926170882347599</v>
      </c>
    </row>
    <row r="14425" spans="1:13" x14ac:dyDescent="0.25">
      <c r="A14425" t="s">
        <v>29827</v>
      </c>
      <c r="B14425" t="s">
        <v>29828</v>
      </c>
      <c r="C14425" s="2" t="s">
        <v>35</v>
      </c>
      <c r="D14425" s="2" t="s">
        <v>429</v>
      </c>
      <c r="E14425" s="2" t="s">
        <v>29027</v>
      </c>
      <c r="F14425" s="56">
        <v>101.81410310551</v>
      </c>
      <c r="G14425" s="56">
        <v>125.361259136231</v>
      </c>
      <c r="H14425" s="56">
        <v>115.690698936069</v>
      </c>
      <c r="I14425" s="56">
        <v>93.920178961968205</v>
      </c>
      <c r="J14425" s="57">
        <v>0.50699084670000505</v>
      </c>
      <c r="K14425" s="57">
        <v>0.59843358328119101</v>
      </c>
      <c r="L14425" s="57">
        <v>0.53031005178313695</v>
      </c>
      <c r="M14425" s="57">
        <v>0.45409514580331201</v>
      </c>
    </row>
    <row r="14426" spans="1:13" x14ac:dyDescent="0.25">
      <c r="A14426" t="s">
        <v>3390</v>
      </c>
      <c r="B14426" t="s">
        <v>3391</v>
      </c>
      <c r="C14426" s="2" t="s">
        <v>35</v>
      </c>
      <c r="D14426" s="2" t="s">
        <v>32</v>
      </c>
      <c r="E14426" s="2" t="s">
        <v>29027</v>
      </c>
      <c r="F14426" s="56">
        <v>91.059009760637906</v>
      </c>
      <c r="G14426" s="56">
        <v>95.437574386251299</v>
      </c>
      <c r="H14426" s="56">
        <v>104.29463586729401</v>
      </c>
      <c r="I14426" s="56">
        <v>107.37125318417399</v>
      </c>
      <c r="J14426" s="57">
        <v>0.41382673888724297</v>
      </c>
      <c r="K14426" s="57">
        <v>0.52078960319551404</v>
      </c>
      <c r="L14426" s="57">
        <v>0.45892070549253799</v>
      </c>
      <c r="M14426" s="57">
        <v>0.39625463719208098</v>
      </c>
    </row>
    <row r="14427" spans="1:13" x14ac:dyDescent="0.25">
      <c r="A14427" t="s">
        <v>20582</v>
      </c>
      <c r="B14427" t="s">
        <v>20583</v>
      </c>
      <c r="C14427" s="2" t="s">
        <v>35</v>
      </c>
      <c r="D14427" s="2" t="s">
        <v>80</v>
      </c>
      <c r="E14427" s="2" t="s">
        <v>29028</v>
      </c>
      <c r="F14427" s="56">
        <v>119.210099586285</v>
      </c>
      <c r="G14427" s="56">
        <v>117.703369051057</v>
      </c>
      <c r="H14427" s="56">
        <v>104.933591050552</v>
      </c>
      <c r="I14427" s="56">
        <v>90.050576522623899</v>
      </c>
      <c r="J14427" s="57">
        <v>0.41278553112650102</v>
      </c>
      <c r="K14427" s="57">
        <v>0.45014083922925702</v>
      </c>
      <c r="L14427" s="57">
        <v>0.42260984085645198</v>
      </c>
      <c r="M14427" s="57">
        <v>0.38299529179631298</v>
      </c>
    </row>
    <row r="14428" spans="1:13" x14ac:dyDescent="0.25">
      <c r="A14428" t="s">
        <v>6612</v>
      </c>
      <c r="B14428" t="s">
        <v>6613</v>
      </c>
      <c r="C14428" s="2" t="s">
        <v>35</v>
      </c>
      <c r="D14428" s="2" t="s">
        <v>356</v>
      </c>
      <c r="E14428" s="2" t="s">
        <v>29028</v>
      </c>
      <c r="F14428" s="56">
        <v>110.587644496485</v>
      </c>
      <c r="G14428" s="56">
        <v>119.027984127346</v>
      </c>
      <c r="H14428" s="56">
        <v>116.11848144055401</v>
      </c>
      <c r="I14428" s="56"/>
      <c r="J14428" s="57">
        <v>0.30212612034701503</v>
      </c>
      <c r="K14428" s="57">
        <v>0.32843460044293499</v>
      </c>
      <c r="L14428" s="57">
        <v>0.307194588875496</v>
      </c>
      <c r="M14428" s="57">
        <v>0.27689371617692399</v>
      </c>
    </row>
    <row r="14429" spans="1:13" x14ac:dyDescent="0.25">
      <c r="A14429" t="s">
        <v>6608</v>
      </c>
      <c r="B14429" t="s">
        <v>6609</v>
      </c>
      <c r="C14429" s="2" t="s">
        <v>35</v>
      </c>
      <c r="D14429" s="2" t="s">
        <v>356</v>
      </c>
      <c r="E14429" s="2" t="s">
        <v>29028</v>
      </c>
      <c r="F14429" s="56">
        <v>110.587644496485</v>
      </c>
      <c r="G14429" s="56">
        <v>119.027984127346</v>
      </c>
      <c r="H14429" s="56">
        <v>116.11848144055401</v>
      </c>
      <c r="I14429" s="56"/>
      <c r="J14429" s="57">
        <v>0.30212612034701503</v>
      </c>
      <c r="K14429" s="57">
        <v>0.32843460044293499</v>
      </c>
      <c r="L14429" s="57">
        <v>0.307194588875496</v>
      </c>
      <c r="M14429" s="57">
        <v>0.27689371617692399</v>
      </c>
    </row>
    <row r="14430" spans="1:13" x14ac:dyDescent="0.25">
      <c r="A14430" t="s">
        <v>6600</v>
      </c>
      <c r="B14430" t="s">
        <v>6601</v>
      </c>
      <c r="C14430" s="2" t="s">
        <v>31</v>
      </c>
      <c r="D14430" s="2" t="s">
        <v>356</v>
      </c>
      <c r="E14430" s="2" t="s">
        <v>29028</v>
      </c>
      <c r="F14430" s="56">
        <v>110.587644496485</v>
      </c>
      <c r="G14430" s="56">
        <v>119.027984127346</v>
      </c>
      <c r="H14430" s="56">
        <v>116.11848144055401</v>
      </c>
      <c r="I14430" s="56"/>
      <c r="J14430" s="57">
        <v>0.30212612034701503</v>
      </c>
      <c r="K14430" s="57">
        <v>0.32843460044293499</v>
      </c>
      <c r="L14430" s="57">
        <v>0.307194588875496</v>
      </c>
      <c r="M14430" s="57">
        <v>0.27689371617692399</v>
      </c>
    </row>
    <row r="14431" spans="1:13" x14ac:dyDescent="0.25">
      <c r="A14431" t="s">
        <v>2082</v>
      </c>
      <c r="B14431" t="s">
        <v>2083</v>
      </c>
      <c r="C14431" s="2" t="s">
        <v>35</v>
      </c>
      <c r="D14431" s="2" t="s">
        <v>289</v>
      </c>
      <c r="E14431" s="2" t="s">
        <v>29027</v>
      </c>
      <c r="F14431" s="56">
        <v>126.793704899902</v>
      </c>
      <c r="G14431" s="56">
        <v>119.442233495355</v>
      </c>
      <c r="H14431" s="56">
        <v>107.56427804184899</v>
      </c>
      <c r="I14431" s="56">
        <v>88.166598437637703</v>
      </c>
      <c r="J14431" s="57">
        <v>0.525365420675589</v>
      </c>
      <c r="K14431" s="57">
        <v>0.60336277520316295</v>
      </c>
      <c r="L14431" s="57">
        <v>0.53927529535484298</v>
      </c>
      <c r="M14431" s="57">
        <v>0.468561641600862</v>
      </c>
    </row>
    <row r="14432" spans="1:13" x14ac:dyDescent="0.25">
      <c r="A14432" t="s">
        <v>6606</v>
      </c>
      <c r="B14432" t="s">
        <v>6607</v>
      </c>
      <c r="C14432" s="2" t="s">
        <v>35</v>
      </c>
      <c r="D14432" s="2" t="s">
        <v>356</v>
      </c>
      <c r="E14432" s="2" t="s">
        <v>29028</v>
      </c>
      <c r="F14432" s="56">
        <v>110.587644496485</v>
      </c>
      <c r="G14432" s="56">
        <v>119.027984127346</v>
      </c>
      <c r="H14432" s="56">
        <v>116.11848144055401</v>
      </c>
      <c r="I14432" s="56"/>
      <c r="J14432" s="57">
        <v>0.30212612034701503</v>
      </c>
      <c r="K14432" s="57">
        <v>0.32843460044293499</v>
      </c>
      <c r="L14432" s="57">
        <v>0.307194588875496</v>
      </c>
      <c r="M14432" s="57">
        <v>0.27689371617692399</v>
      </c>
    </row>
    <row r="14433" spans="1:13" x14ac:dyDescent="0.25">
      <c r="A14433" t="s">
        <v>6604</v>
      </c>
      <c r="B14433" t="s">
        <v>6605</v>
      </c>
      <c r="C14433" s="2" t="s">
        <v>35</v>
      </c>
      <c r="D14433" s="2" t="s">
        <v>356</v>
      </c>
      <c r="E14433" s="2" t="s">
        <v>29028</v>
      </c>
      <c r="F14433" s="56">
        <v>110.587644496485</v>
      </c>
      <c r="G14433" s="56">
        <v>119.027984127346</v>
      </c>
      <c r="H14433" s="56">
        <v>116.11848144055401</v>
      </c>
      <c r="I14433" s="56"/>
      <c r="J14433" s="57">
        <v>0.30212612034701503</v>
      </c>
      <c r="K14433" s="57">
        <v>0.32843460044293499</v>
      </c>
      <c r="L14433" s="57">
        <v>0.307194588875496</v>
      </c>
      <c r="M14433" s="57">
        <v>0.27689371617692399</v>
      </c>
    </row>
    <row r="14434" spans="1:13" x14ac:dyDescent="0.25">
      <c r="A14434" t="s">
        <v>6598</v>
      </c>
      <c r="B14434" t="s">
        <v>6599</v>
      </c>
      <c r="C14434" s="2" t="s">
        <v>31</v>
      </c>
      <c r="D14434" s="2" t="s">
        <v>356</v>
      </c>
      <c r="E14434" s="2" t="s">
        <v>29028</v>
      </c>
      <c r="F14434" s="56">
        <v>111.124742859482</v>
      </c>
      <c r="G14434" s="56">
        <v>119.095605251092</v>
      </c>
      <c r="H14434" s="56">
        <v>115.126658234109</v>
      </c>
      <c r="I14434" s="56">
        <v>93.6132466047695</v>
      </c>
      <c r="J14434" s="57">
        <v>0.40863510277077503</v>
      </c>
      <c r="K14434" s="57">
        <v>0.46478800670438603</v>
      </c>
      <c r="L14434" s="57">
        <v>0.41470649408070898</v>
      </c>
      <c r="M14434" s="57">
        <v>0.36221686223843003</v>
      </c>
    </row>
    <row r="14435" spans="1:13" x14ac:dyDescent="0.25">
      <c r="A14435" t="s">
        <v>6602</v>
      </c>
      <c r="B14435" t="s">
        <v>6603</v>
      </c>
      <c r="C14435" s="2" t="s">
        <v>35</v>
      </c>
      <c r="D14435" s="2" t="s">
        <v>356</v>
      </c>
      <c r="E14435" s="2" t="s">
        <v>29028</v>
      </c>
      <c r="F14435" s="56">
        <v>110.587644496485</v>
      </c>
      <c r="G14435" s="56">
        <v>119.027984127346</v>
      </c>
      <c r="H14435" s="56">
        <v>116.11848144055401</v>
      </c>
      <c r="I14435" s="56"/>
      <c r="J14435" s="57">
        <v>0.30212612034701503</v>
      </c>
      <c r="K14435" s="57">
        <v>0.32843460044293499</v>
      </c>
      <c r="L14435" s="57">
        <v>0.307194588875496</v>
      </c>
      <c r="M14435" s="57">
        <v>0.27689371617692399</v>
      </c>
    </row>
    <row r="14436" spans="1:13" x14ac:dyDescent="0.25">
      <c r="A14436" t="s">
        <v>3782</v>
      </c>
      <c r="B14436" t="s">
        <v>3783</v>
      </c>
      <c r="C14436" s="2" t="s">
        <v>31</v>
      </c>
      <c r="D14436" s="2" t="s">
        <v>32</v>
      </c>
      <c r="E14436" s="2" t="s">
        <v>29027</v>
      </c>
      <c r="F14436" s="56">
        <v>108.365398315533</v>
      </c>
      <c r="G14436" s="56">
        <v>118.551121455703</v>
      </c>
      <c r="H14436" s="56">
        <v>115.224478655938</v>
      </c>
      <c r="I14436" s="56">
        <v>92.851903779179395</v>
      </c>
      <c r="J14436" s="57">
        <v>0.573982225057038</v>
      </c>
      <c r="K14436" s="57">
        <v>0.64442664349564205</v>
      </c>
      <c r="L14436" s="57">
        <v>0.58152960609826998</v>
      </c>
      <c r="M14436" s="57">
        <v>0.52132579505064103</v>
      </c>
    </row>
    <row r="14437" spans="1:13" x14ac:dyDescent="0.25">
      <c r="A14437" t="s">
        <v>12359</v>
      </c>
      <c r="B14437" t="s">
        <v>12360</v>
      </c>
      <c r="C14437" s="2" t="s">
        <v>31</v>
      </c>
      <c r="D14437" s="2" t="s">
        <v>429</v>
      </c>
      <c r="E14437" s="2" t="s">
        <v>29028</v>
      </c>
      <c r="F14437" s="56">
        <v>115.02611132325301</v>
      </c>
      <c r="G14437" s="56">
        <v>120.010729943702</v>
      </c>
      <c r="H14437" s="56">
        <v>113.134367842608</v>
      </c>
      <c r="I14437" s="56">
        <v>91.477176076068005</v>
      </c>
      <c r="J14437" s="57">
        <v>0.44440741611768803</v>
      </c>
      <c r="K14437" s="57">
        <v>0.49118026124375702</v>
      </c>
      <c r="L14437" s="57">
        <v>0.45199272830402398</v>
      </c>
      <c r="M14437" s="57">
        <v>0.402312562841598</v>
      </c>
    </row>
    <row r="14438" spans="1:13" x14ac:dyDescent="0.25">
      <c r="A14438" t="s">
        <v>27486</v>
      </c>
      <c r="B14438" t="s">
        <v>27487</v>
      </c>
      <c r="C14438" s="2" t="s">
        <v>31</v>
      </c>
      <c r="D14438" s="2" t="s">
        <v>315</v>
      </c>
      <c r="E14438" s="2" t="s">
        <v>29028</v>
      </c>
      <c r="F14438" s="56">
        <v>114.694804265299</v>
      </c>
      <c r="G14438" s="56">
        <v>114.76245359487299</v>
      </c>
      <c r="H14438" s="56">
        <v>102.53332978383401</v>
      </c>
      <c r="I14438" s="56">
        <v>94.682451780678804</v>
      </c>
      <c r="J14438" s="57">
        <v>0.45309466396877401</v>
      </c>
      <c r="K14438" s="57">
        <v>0.49577431911378</v>
      </c>
      <c r="L14438" s="57">
        <v>0.46463785920190598</v>
      </c>
      <c r="M14438" s="57">
        <v>0.42090213047498898</v>
      </c>
    </row>
    <row r="14439" spans="1:13" x14ac:dyDescent="0.25">
      <c r="A14439" t="s">
        <v>1276</v>
      </c>
      <c r="B14439" t="s">
        <v>1277</v>
      </c>
      <c r="C14439" s="2" t="s">
        <v>35</v>
      </c>
      <c r="D14439" s="2" t="s">
        <v>32</v>
      </c>
      <c r="E14439" s="2" t="s">
        <v>29027</v>
      </c>
      <c r="F14439" s="56">
        <v>123.801541779865</v>
      </c>
      <c r="G14439" s="56">
        <v>118.19030957186899</v>
      </c>
      <c r="H14439" s="56">
        <v>117.577469294853</v>
      </c>
      <c r="I14439" s="56">
        <v>89.621691397329698</v>
      </c>
      <c r="J14439" s="57">
        <v>0.54499985065114698</v>
      </c>
      <c r="K14439" s="57">
        <v>0.61840089106824003</v>
      </c>
      <c r="L14439" s="57">
        <v>0.55348371626023696</v>
      </c>
      <c r="M14439" s="57">
        <v>0.48623610393352301</v>
      </c>
    </row>
    <row r="14440" spans="1:13" x14ac:dyDescent="0.25">
      <c r="A14440" t="s">
        <v>12353</v>
      </c>
      <c r="B14440" t="s">
        <v>12354</v>
      </c>
      <c r="C14440" s="2" t="s">
        <v>35</v>
      </c>
      <c r="D14440" s="2" t="s">
        <v>210</v>
      </c>
      <c r="E14440" s="2" t="s">
        <v>29028</v>
      </c>
      <c r="F14440" s="56">
        <v>117.68607153977599</v>
      </c>
      <c r="G14440" s="56">
        <v>119.653495074234</v>
      </c>
      <c r="H14440" s="56">
        <v>121.044785717612</v>
      </c>
      <c r="I14440" s="56"/>
      <c r="J14440" s="57">
        <v>0.301141199195331</v>
      </c>
      <c r="K14440" s="57">
        <v>0.34468482751875101</v>
      </c>
      <c r="L14440" s="57">
        <v>0.30994466814760802</v>
      </c>
      <c r="M14440" s="57">
        <v>0.26677157918156602</v>
      </c>
    </row>
    <row r="14441" spans="1:13" x14ac:dyDescent="0.25">
      <c r="A14441" t="s">
        <v>2084</v>
      </c>
      <c r="B14441" t="s">
        <v>2085</v>
      </c>
      <c r="C14441" s="2" t="s">
        <v>35</v>
      </c>
      <c r="D14441" s="2" t="s">
        <v>289</v>
      </c>
      <c r="E14441" s="2" t="s">
        <v>29027</v>
      </c>
      <c r="F14441" s="56">
        <v>124.435683586888</v>
      </c>
      <c r="G14441" s="56">
        <v>119.989641111181</v>
      </c>
      <c r="H14441" s="56">
        <v>114.55544837462</v>
      </c>
      <c r="I14441" s="56">
        <v>87.369821884798796</v>
      </c>
      <c r="J14441" s="57">
        <v>0.525365420675589</v>
      </c>
      <c r="K14441" s="57">
        <v>0.60336277520316295</v>
      </c>
      <c r="L14441" s="57">
        <v>0.53403513646496203</v>
      </c>
      <c r="M14441" s="57">
        <v>0.4623851443184</v>
      </c>
    </row>
    <row r="14442" spans="1:13" x14ac:dyDescent="0.25">
      <c r="A14442" t="s">
        <v>12361</v>
      </c>
      <c r="B14442" t="s">
        <v>12362</v>
      </c>
      <c r="C14442" s="2" t="s">
        <v>35</v>
      </c>
      <c r="D14442" s="2" t="s">
        <v>210</v>
      </c>
      <c r="E14442" s="2" t="s">
        <v>29028</v>
      </c>
      <c r="F14442" s="56">
        <v>117.68607153977599</v>
      </c>
      <c r="G14442" s="56">
        <v>119.653495074234</v>
      </c>
      <c r="H14442" s="56">
        <v>121.044785717612</v>
      </c>
      <c r="I14442" s="56"/>
      <c r="J14442" s="57">
        <v>0.301141199195331</v>
      </c>
      <c r="K14442" s="57">
        <v>0.34468482751875101</v>
      </c>
      <c r="L14442" s="57">
        <v>0.30994466814760802</v>
      </c>
      <c r="M14442" s="57">
        <v>0.26677157918156602</v>
      </c>
    </row>
    <row r="14443" spans="1:13" x14ac:dyDescent="0.25">
      <c r="A14443" t="s">
        <v>12341</v>
      </c>
      <c r="B14443" t="s">
        <v>12342</v>
      </c>
      <c r="C14443" s="2" t="s">
        <v>31</v>
      </c>
      <c r="D14443" s="2" t="s">
        <v>210</v>
      </c>
      <c r="E14443" s="2" t="s">
        <v>29028</v>
      </c>
      <c r="F14443" s="56">
        <v>117.68607153977599</v>
      </c>
      <c r="G14443" s="56">
        <v>119.653495074234</v>
      </c>
      <c r="H14443" s="56">
        <v>121.044785717612</v>
      </c>
      <c r="I14443" s="56"/>
      <c r="J14443" s="57">
        <v>0.301141199195331</v>
      </c>
      <c r="K14443" s="57">
        <v>0.34468482751875101</v>
      </c>
      <c r="L14443" s="57">
        <v>0.30994466814760802</v>
      </c>
      <c r="M14443" s="57">
        <v>0.26677157918156602</v>
      </c>
    </row>
    <row r="14444" spans="1:13" x14ac:dyDescent="0.25">
      <c r="A14444" t="s">
        <v>29626</v>
      </c>
      <c r="B14444" t="s">
        <v>29627</v>
      </c>
      <c r="C14444" s="2" t="s">
        <v>31</v>
      </c>
      <c r="D14444" s="2" t="s">
        <v>7638</v>
      </c>
      <c r="E14444" s="2" t="s">
        <v>29028</v>
      </c>
      <c r="F14444" s="56">
        <v>106.956358278614</v>
      </c>
      <c r="G14444" s="56">
        <v>122.14605199759799</v>
      </c>
      <c r="H14444" s="56">
        <v>112.07783535416</v>
      </c>
      <c r="I14444" s="56">
        <v>89.795323091653003</v>
      </c>
      <c r="J14444" s="57">
        <v>0.38909108507358803</v>
      </c>
      <c r="K14444" s="57">
        <v>0.442558013748373</v>
      </c>
      <c r="L14444" s="57">
        <v>0.39599591436831799</v>
      </c>
      <c r="M14444" s="57">
        <v>0.35297582939529398</v>
      </c>
    </row>
    <row r="14445" spans="1:13" x14ac:dyDescent="0.25">
      <c r="A14445" t="s">
        <v>12357</v>
      </c>
      <c r="B14445" t="s">
        <v>12358</v>
      </c>
      <c r="C14445" s="2" t="s">
        <v>35</v>
      </c>
      <c r="D14445" s="2" t="s">
        <v>210</v>
      </c>
      <c r="E14445" s="2" t="s">
        <v>29028</v>
      </c>
      <c r="F14445" s="56">
        <v>117.68607153977599</v>
      </c>
      <c r="G14445" s="56">
        <v>119.653495074234</v>
      </c>
      <c r="H14445" s="56">
        <v>121.044785717612</v>
      </c>
      <c r="I14445" s="56"/>
      <c r="J14445" s="57">
        <v>0.301141199195331</v>
      </c>
      <c r="K14445" s="57">
        <v>0.34468482751875101</v>
      </c>
      <c r="L14445" s="57">
        <v>0.30994466814760802</v>
      </c>
      <c r="M14445" s="57">
        <v>0.26677157918156602</v>
      </c>
    </row>
    <row r="14446" spans="1:13" x14ac:dyDescent="0.25">
      <c r="A14446" t="s">
        <v>12343</v>
      </c>
      <c r="B14446" t="s">
        <v>12344</v>
      </c>
      <c r="C14446" s="2" t="s">
        <v>31</v>
      </c>
      <c r="D14446" s="2" t="s">
        <v>210</v>
      </c>
      <c r="E14446" s="2" t="s">
        <v>29028</v>
      </c>
      <c r="F14446" s="56">
        <v>117.68607153977599</v>
      </c>
      <c r="G14446" s="56">
        <v>119.653495074234</v>
      </c>
      <c r="H14446" s="56">
        <v>121.044785717612</v>
      </c>
      <c r="I14446" s="56"/>
      <c r="J14446" s="57">
        <v>0.301141199195331</v>
      </c>
      <c r="K14446" s="57">
        <v>0.34468482751875101</v>
      </c>
      <c r="L14446" s="57">
        <v>0.30994466814760802</v>
      </c>
      <c r="M14446" s="57">
        <v>0.26677157918156602</v>
      </c>
    </row>
    <row r="14447" spans="1:13" x14ac:dyDescent="0.25">
      <c r="A14447" t="s">
        <v>12345</v>
      </c>
      <c r="B14447" t="s">
        <v>12346</v>
      </c>
      <c r="C14447" s="2" t="s">
        <v>31</v>
      </c>
      <c r="D14447" s="2" t="s">
        <v>210</v>
      </c>
      <c r="E14447" s="2" t="s">
        <v>29028</v>
      </c>
      <c r="F14447" s="56">
        <v>117.68607153977599</v>
      </c>
      <c r="G14447" s="56">
        <v>119.653495074234</v>
      </c>
      <c r="H14447" s="56">
        <v>121.044785717612</v>
      </c>
      <c r="I14447" s="56"/>
      <c r="J14447" s="57">
        <v>0.301141199195331</v>
      </c>
      <c r="K14447" s="57">
        <v>0.34468482751875101</v>
      </c>
      <c r="L14447" s="57">
        <v>0.30994466814760802</v>
      </c>
      <c r="M14447" s="57">
        <v>0.26677157918156602</v>
      </c>
    </row>
    <row r="14448" spans="1:13" x14ac:dyDescent="0.25">
      <c r="A14448" t="s">
        <v>12349</v>
      </c>
      <c r="B14448" t="s">
        <v>12350</v>
      </c>
      <c r="C14448" s="2" t="s">
        <v>31</v>
      </c>
      <c r="D14448" s="2" t="s">
        <v>210</v>
      </c>
      <c r="E14448" s="2" t="s">
        <v>29028</v>
      </c>
      <c r="F14448" s="56">
        <v>117.68607153977599</v>
      </c>
      <c r="G14448" s="56">
        <v>119.653495074234</v>
      </c>
      <c r="H14448" s="56">
        <v>121.044785717612</v>
      </c>
      <c r="I14448" s="56"/>
      <c r="J14448" s="57">
        <v>0.301141199195331</v>
      </c>
      <c r="K14448" s="57">
        <v>0.34468482751875101</v>
      </c>
      <c r="L14448" s="57">
        <v>0.30994466814760802</v>
      </c>
      <c r="M14448" s="57">
        <v>0.26677157918156602</v>
      </c>
    </row>
    <row r="14449" spans="1:13" x14ac:dyDescent="0.25">
      <c r="A14449" t="s">
        <v>3686</v>
      </c>
      <c r="B14449" t="s">
        <v>3687</v>
      </c>
      <c r="C14449" s="2" t="s">
        <v>31</v>
      </c>
      <c r="D14449" s="2" t="s">
        <v>315</v>
      </c>
      <c r="E14449" s="2" t="s">
        <v>29027</v>
      </c>
      <c r="F14449" s="56">
        <v>105.424995593958</v>
      </c>
      <c r="G14449" s="56">
        <v>110.726999736842</v>
      </c>
      <c r="H14449" s="56">
        <v>100.63752162500499</v>
      </c>
      <c r="I14449" s="56">
        <v>98.514142160043207</v>
      </c>
      <c r="J14449" s="57">
        <v>0.66545642771214497</v>
      </c>
      <c r="K14449" s="57">
        <v>0.73617442632343699</v>
      </c>
      <c r="L14449" s="57">
        <v>0.68020466574094396</v>
      </c>
      <c r="M14449" s="57">
        <v>0.60674900313967295</v>
      </c>
    </row>
    <row r="14450" spans="1:13" x14ac:dyDescent="0.25">
      <c r="A14450" t="s">
        <v>12347</v>
      </c>
      <c r="B14450" t="s">
        <v>12348</v>
      </c>
      <c r="C14450" s="2" t="s">
        <v>31</v>
      </c>
      <c r="D14450" s="2" t="s">
        <v>210</v>
      </c>
      <c r="E14450" s="2" t="s">
        <v>29028</v>
      </c>
      <c r="F14450" s="56">
        <v>117.68607153977599</v>
      </c>
      <c r="G14450" s="56">
        <v>119.653495074234</v>
      </c>
      <c r="H14450" s="56">
        <v>121.044785717612</v>
      </c>
      <c r="I14450" s="56"/>
      <c r="J14450" s="57">
        <v>0.301141199195331</v>
      </c>
      <c r="K14450" s="57">
        <v>0.34468482751875101</v>
      </c>
      <c r="L14450" s="57">
        <v>0.30994466814760802</v>
      </c>
      <c r="M14450" s="57">
        <v>0.26677157918156602</v>
      </c>
    </row>
    <row r="14451" spans="1:13" x14ac:dyDescent="0.25">
      <c r="A14451" t="s">
        <v>12351</v>
      </c>
      <c r="B14451" t="s">
        <v>12352</v>
      </c>
      <c r="C14451" s="2" t="s">
        <v>31</v>
      </c>
      <c r="D14451" s="2" t="s">
        <v>210</v>
      </c>
      <c r="E14451" s="2" t="s">
        <v>29028</v>
      </c>
      <c r="F14451" s="56">
        <v>117.68607153977599</v>
      </c>
      <c r="G14451" s="56">
        <v>119.653495074234</v>
      </c>
      <c r="H14451" s="56">
        <v>121.044785717612</v>
      </c>
      <c r="I14451" s="56"/>
      <c r="J14451" s="57">
        <v>0.301141199195331</v>
      </c>
      <c r="K14451" s="57">
        <v>0.34468482751875101</v>
      </c>
      <c r="L14451" s="57">
        <v>0.30994466814760802</v>
      </c>
      <c r="M14451" s="57">
        <v>0.26677157918156602</v>
      </c>
    </row>
    <row r="14452" spans="1:13" x14ac:dyDescent="0.25">
      <c r="A14452" t="s">
        <v>12365</v>
      </c>
      <c r="B14452" t="s">
        <v>12366</v>
      </c>
      <c r="C14452" s="2" t="s">
        <v>35</v>
      </c>
      <c r="D14452" s="2" t="s">
        <v>210</v>
      </c>
      <c r="E14452" s="2" t="s">
        <v>29028</v>
      </c>
      <c r="F14452" s="56">
        <v>117.68607153977599</v>
      </c>
      <c r="G14452" s="56">
        <v>119.653495074234</v>
      </c>
      <c r="H14452" s="56">
        <v>121.044785717612</v>
      </c>
      <c r="I14452" s="56"/>
      <c r="J14452" s="57">
        <v>0.301141199195331</v>
      </c>
      <c r="K14452" s="57">
        <v>0.34468482751875101</v>
      </c>
      <c r="L14452" s="57">
        <v>0.30994466814760802</v>
      </c>
      <c r="M14452" s="57">
        <v>0.26677157918156602</v>
      </c>
    </row>
    <row r="14453" spans="1:13" x14ac:dyDescent="0.25">
      <c r="A14453" t="s">
        <v>12849</v>
      </c>
      <c r="B14453" t="s">
        <v>12850</v>
      </c>
      <c r="C14453" s="2" t="s">
        <v>31</v>
      </c>
      <c r="D14453" s="2" t="s">
        <v>32</v>
      </c>
      <c r="E14453" s="2" t="s">
        <v>29028</v>
      </c>
      <c r="F14453" s="56">
        <v>123.301387308765</v>
      </c>
      <c r="G14453" s="56">
        <v>121.906858602195</v>
      </c>
      <c r="H14453" s="56">
        <v>119.510891419187</v>
      </c>
      <c r="I14453" s="56">
        <v>89.690402059271307</v>
      </c>
      <c r="J14453" s="57">
        <v>0.43326874198196003</v>
      </c>
      <c r="K14453" s="57">
        <v>0.47970808819375499</v>
      </c>
      <c r="L14453" s="57">
        <v>0.43610585951449299</v>
      </c>
      <c r="M14453" s="57">
        <v>0.38978886500874699</v>
      </c>
    </row>
    <row r="14454" spans="1:13" x14ac:dyDescent="0.25">
      <c r="A14454" t="s">
        <v>12367</v>
      </c>
      <c r="B14454" t="s">
        <v>12368</v>
      </c>
      <c r="C14454" s="2" t="s">
        <v>35</v>
      </c>
      <c r="D14454" s="2" t="s">
        <v>429</v>
      </c>
      <c r="E14454" s="2" t="s">
        <v>29028</v>
      </c>
      <c r="F14454" s="56">
        <v>115.02611132325301</v>
      </c>
      <c r="G14454" s="56">
        <v>120.010729943702</v>
      </c>
      <c r="H14454" s="56">
        <v>113.134367842608</v>
      </c>
      <c r="I14454" s="56">
        <v>91.477176076068005</v>
      </c>
      <c r="J14454" s="57">
        <v>0.44440741611768803</v>
      </c>
      <c r="K14454" s="57">
        <v>0.49118026124375702</v>
      </c>
      <c r="L14454" s="57">
        <v>0.45199272830402398</v>
      </c>
      <c r="M14454" s="57">
        <v>0.402312562841598</v>
      </c>
    </row>
    <row r="14455" spans="1:13" x14ac:dyDescent="0.25">
      <c r="A14455" t="s">
        <v>12855</v>
      </c>
      <c r="B14455" t="s">
        <v>12856</v>
      </c>
      <c r="C14455" s="2" t="s">
        <v>31</v>
      </c>
      <c r="D14455" s="2" t="s">
        <v>32</v>
      </c>
      <c r="E14455" s="2" t="s">
        <v>29028</v>
      </c>
      <c r="F14455" s="56">
        <v>123.301387308765</v>
      </c>
      <c r="G14455" s="56">
        <v>121.906858602195</v>
      </c>
      <c r="H14455" s="56">
        <v>119.510891419187</v>
      </c>
      <c r="I14455" s="56">
        <v>89.690402059271307</v>
      </c>
      <c r="J14455" s="57">
        <v>0.43326874198196003</v>
      </c>
      <c r="K14455" s="57">
        <v>0.47970808819375499</v>
      </c>
      <c r="L14455" s="57">
        <v>0.43610585951449299</v>
      </c>
      <c r="M14455" s="57">
        <v>0.38978886500874699</v>
      </c>
    </row>
    <row r="14456" spans="1:13" x14ac:dyDescent="0.25">
      <c r="A14456" t="s">
        <v>27418</v>
      </c>
      <c r="B14456" t="s">
        <v>27419</v>
      </c>
      <c r="C14456" s="2" t="s">
        <v>35</v>
      </c>
      <c r="D14456" s="2" t="s">
        <v>69</v>
      </c>
      <c r="E14456" s="2" t="s">
        <v>29028</v>
      </c>
      <c r="F14456" s="56">
        <v>111.23423076683</v>
      </c>
      <c r="G14456" s="56">
        <v>122.812060967999</v>
      </c>
      <c r="H14456" s="56">
        <v>127.60693582139299</v>
      </c>
      <c r="I14456" s="56">
        <v>87.473061014728302</v>
      </c>
      <c r="J14456" s="57">
        <v>0.41609839151144201</v>
      </c>
      <c r="K14456" s="57">
        <v>0.46219134063936401</v>
      </c>
      <c r="L14456" s="57">
        <v>0.42644378764262098</v>
      </c>
      <c r="M14456" s="57">
        <v>0.38353572456535101</v>
      </c>
    </row>
    <row r="14457" spans="1:13" x14ac:dyDescent="0.25">
      <c r="A14457" t="s">
        <v>20261</v>
      </c>
      <c r="B14457" t="s">
        <v>20262</v>
      </c>
      <c r="C14457" s="2" t="s">
        <v>31</v>
      </c>
      <c r="D14457" s="2" t="s">
        <v>210</v>
      </c>
      <c r="E14457" s="2" t="s">
        <v>29028</v>
      </c>
      <c r="F14457" s="56">
        <v>110.693642501131</v>
      </c>
      <c r="G14457" s="56">
        <v>123.757170372335</v>
      </c>
      <c r="H14457" s="56">
        <v>117.90522517376201</v>
      </c>
      <c r="I14457" s="56">
        <v>89.028474508918194</v>
      </c>
      <c r="J14457" s="57">
        <v>0.33560254905005699</v>
      </c>
      <c r="K14457" s="57">
        <v>0.374716817275142</v>
      </c>
      <c r="L14457" s="57">
        <v>0.34404448680508498</v>
      </c>
      <c r="M14457" s="57">
        <v>0.30230903534320602</v>
      </c>
    </row>
    <row r="14458" spans="1:13" x14ac:dyDescent="0.25">
      <c r="A14458" t="s">
        <v>20578</v>
      </c>
      <c r="B14458" t="s">
        <v>20579</v>
      </c>
      <c r="C14458" s="2" t="s">
        <v>35</v>
      </c>
      <c r="D14458" s="2" t="s">
        <v>80</v>
      </c>
      <c r="E14458" s="2" t="s">
        <v>29028</v>
      </c>
      <c r="F14458" s="56">
        <v>123.264891339649</v>
      </c>
      <c r="G14458" s="56">
        <v>118.52598904172601</v>
      </c>
      <c r="H14458" s="56">
        <v>94.986505538205705</v>
      </c>
      <c r="I14458" s="56">
        <v>88.421851868608698</v>
      </c>
      <c r="J14458" s="57">
        <v>0.57659979317639498</v>
      </c>
      <c r="K14458" s="57">
        <v>0.63606987174099405</v>
      </c>
      <c r="L14458" s="57">
        <v>0.59704344649176599</v>
      </c>
      <c r="M14458" s="57">
        <v>0.54190963216753496</v>
      </c>
    </row>
    <row r="14459" spans="1:13" x14ac:dyDescent="0.25">
      <c r="A14459" t="s">
        <v>20263</v>
      </c>
      <c r="B14459" t="s">
        <v>20264</v>
      </c>
      <c r="C14459" s="2" t="s">
        <v>31</v>
      </c>
      <c r="D14459" s="2" t="s">
        <v>210</v>
      </c>
      <c r="E14459" s="2" t="s">
        <v>29028</v>
      </c>
      <c r="F14459" s="56">
        <v>110.693642501131</v>
      </c>
      <c r="G14459" s="56">
        <v>123.757170372335</v>
      </c>
      <c r="H14459" s="56">
        <v>117.90522517376201</v>
      </c>
      <c r="I14459" s="56">
        <v>89.028474508918194</v>
      </c>
      <c r="J14459" s="57">
        <v>0.33560254905005699</v>
      </c>
      <c r="K14459" s="57">
        <v>0.374716817275142</v>
      </c>
      <c r="L14459" s="57">
        <v>0.34404448680508498</v>
      </c>
      <c r="M14459" s="57">
        <v>0.30230903534320602</v>
      </c>
    </row>
    <row r="14460" spans="1:13" x14ac:dyDescent="0.25">
      <c r="A14460" t="s">
        <v>12363</v>
      </c>
      <c r="B14460" t="s">
        <v>12364</v>
      </c>
      <c r="C14460" s="2" t="s">
        <v>35</v>
      </c>
      <c r="D14460" s="2" t="s">
        <v>429</v>
      </c>
      <c r="E14460" s="2" t="s">
        <v>29028</v>
      </c>
      <c r="F14460" s="56">
        <v>115.02611132325301</v>
      </c>
      <c r="G14460" s="56">
        <v>120.010729943702</v>
      </c>
      <c r="H14460" s="56">
        <v>113.134367842608</v>
      </c>
      <c r="I14460" s="56">
        <v>91.477176076068005</v>
      </c>
      <c r="J14460" s="57">
        <v>0.44440741611768803</v>
      </c>
      <c r="K14460" s="57">
        <v>0.49118026124375702</v>
      </c>
      <c r="L14460" s="57">
        <v>0.45199272830402398</v>
      </c>
      <c r="M14460" s="57">
        <v>0.402312562841598</v>
      </c>
    </row>
    <row r="14461" spans="1:13" x14ac:dyDescent="0.25">
      <c r="A14461" t="s">
        <v>20269</v>
      </c>
      <c r="B14461" t="s">
        <v>20270</v>
      </c>
      <c r="C14461" s="2" t="s">
        <v>35</v>
      </c>
      <c r="D14461" s="2" t="s">
        <v>210</v>
      </c>
      <c r="E14461" s="2" t="s">
        <v>29028</v>
      </c>
      <c r="F14461" s="56">
        <v>110.693642501131</v>
      </c>
      <c r="G14461" s="56">
        <v>123.757170372335</v>
      </c>
      <c r="H14461" s="56">
        <v>117.90522517376201</v>
      </c>
      <c r="I14461" s="56">
        <v>89.028474508918194</v>
      </c>
      <c r="J14461" s="57">
        <v>0.33560254905005699</v>
      </c>
      <c r="K14461" s="57">
        <v>0.374716817275142</v>
      </c>
      <c r="L14461" s="57">
        <v>0.34404448680508498</v>
      </c>
      <c r="M14461" s="57">
        <v>0.30230903534320602</v>
      </c>
    </row>
    <row r="14462" spans="1:13" x14ac:dyDescent="0.25">
      <c r="A14462" t="s">
        <v>20265</v>
      </c>
      <c r="B14462" t="s">
        <v>20266</v>
      </c>
      <c r="C14462" s="2" t="s">
        <v>31</v>
      </c>
      <c r="D14462" s="2" t="s">
        <v>210</v>
      </c>
      <c r="E14462" s="2" t="s">
        <v>29028</v>
      </c>
      <c r="F14462" s="56">
        <v>110.693642501131</v>
      </c>
      <c r="G14462" s="56">
        <v>123.757170372335</v>
      </c>
      <c r="H14462" s="56">
        <v>117.90522517376201</v>
      </c>
      <c r="I14462" s="56">
        <v>89.028474508918194</v>
      </c>
      <c r="J14462" s="57">
        <v>0.33560254905005699</v>
      </c>
      <c r="K14462" s="57">
        <v>0.374716817275142</v>
      </c>
      <c r="L14462" s="57">
        <v>0.34404448680508498</v>
      </c>
      <c r="M14462" s="57">
        <v>0.30230903534320602</v>
      </c>
    </row>
    <row r="14463" spans="1:13" x14ac:dyDescent="0.25">
      <c r="A14463" t="s">
        <v>27414</v>
      </c>
      <c r="B14463" t="s">
        <v>27415</v>
      </c>
      <c r="C14463" s="2" t="s">
        <v>31</v>
      </c>
      <c r="D14463" s="2" t="s">
        <v>69</v>
      </c>
      <c r="E14463" s="2" t="s">
        <v>29028</v>
      </c>
      <c r="F14463" s="56">
        <v>111.23423076683</v>
      </c>
      <c r="G14463" s="56">
        <v>122.812060967999</v>
      </c>
      <c r="H14463" s="56">
        <v>127.60693582139299</v>
      </c>
      <c r="I14463" s="56">
        <v>87.473061014728302</v>
      </c>
      <c r="J14463" s="57">
        <v>0.41609839151144201</v>
      </c>
      <c r="K14463" s="57">
        <v>0.46219134063936401</v>
      </c>
      <c r="L14463" s="57">
        <v>0.42644378764262098</v>
      </c>
      <c r="M14463" s="57">
        <v>0.38353572456535101</v>
      </c>
    </row>
    <row r="14464" spans="1:13" x14ac:dyDescent="0.25">
      <c r="A14464" t="s">
        <v>20271</v>
      </c>
      <c r="B14464" t="s">
        <v>20272</v>
      </c>
      <c r="C14464" s="2" t="s">
        <v>35</v>
      </c>
      <c r="D14464" s="2" t="s">
        <v>210</v>
      </c>
      <c r="E14464" s="2" t="s">
        <v>29028</v>
      </c>
      <c r="F14464" s="56">
        <v>110.693642501131</v>
      </c>
      <c r="G14464" s="56">
        <v>123.757170372335</v>
      </c>
      <c r="H14464" s="56">
        <v>117.90522517376201</v>
      </c>
      <c r="I14464" s="56">
        <v>89.028474508918194</v>
      </c>
      <c r="J14464" s="57">
        <v>0.33560254905005699</v>
      </c>
      <c r="K14464" s="57">
        <v>0.374716817275142</v>
      </c>
      <c r="L14464" s="57">
        <v>0.34404448680508498</v>
      </c>
      <c r="M14464" s="57">
        <v>0.30230903534320602</v>
      </c>
    </row>
    <row r="14465" spans="1:13" x14ac:dyDescent="0.25">
      <c r="A14465" t="s">
        <v>20570</v>
      </c>
      <c r="B14465" t="s">
        <v>20571</v>
      </c>
      <c r="C14465" s="2" t="s">
        <v>31</v>
      </c>
      <c r="D14465" s="2" t="s">
        <v>80</v>
      </c>
      <c r="E14465" s="2" t="s">
        <v>29028</v>
      </c>
      <c r="F14465" s="56">
        <v>119.210099586285</v>
      </c>
      <c r="G14465" s="56">
        <v>117.703369051057</v>
      </c>
      <c r="H14465" s="56">
        <v>104.933591050552</v>
      </c>
      <c r="I14465" s="56">
        <v>90.050576522623899</v>
      </c>
      <c r="J14465" s="57">
        <v>0.41278553112650102</v>
      </c>
      <c r="K14465" s="57">
        <v>0.45014083922925702</v>
      </c>
      <c r="L14465" s="57">
        <v>0.42260984085645198</v>
      </c>
      <c r="M14465" s="57">
        <v>0.38299529179631298</v>
      </c>
    </row>
    <row r="14466" spans="1:13" x14ac:dyDescent="0.25">
      <c r="A14466" t="s">
        <v>19745</v>
      </c>
      <c r="B14466" t="s">
        <v>19746</v>
      </c>
      <c r="C14466" s="2" t="s">
        <v>31</v>
      </c>
      <c r="D14466" s="2" t="s">
        <v>217</v>
      </c>
      <c r="E14466" s="2" t="s">
        <v>29028</v>
      </c>
      <c r="F14466" s="56">
        <v>117.743055107351</v>
      </c>
      <c r="G14466" s="56">
        <v>116.066241116212</v>
      </c>
      <c r="H14466" s="56">
        <v>116.759847775447</v>
      </c>
      <c r="I14466" s="56">
        <v>90.564100915435802</v>
      </c>
      <c r="J14466" s="57">
        <v>0.487426915057109</v>
      </c>
      <c r="K14466" s="57">
        <v>0.528601519910463</v>
      </c>
      <c r="L14466" s="57">
        <v>0.49518275229264302</v>
      </c>
      <c r="M14466" s="57">
        <v>0.45184285050070799</v>
      </c>
    </row>
    <row r="14467" spans="1:13" x14ac:dyDescent="0.25">
      <c r="A14467" t="s">
        <v>20267</v>
      </c>
      <c r="B14467" t="s">
        <v>20268</v>
      </c>
      <c r="C14467" s="2" t="s">
        <v>31</v>
      </c>
      <c r="D14467" s="2" t="s">
        <v>210</v>
      </c>
      <c r="E14467" s="2" t="s">
        <v>29028</v>
      </c>
      <c r="F14467" s="56">
        <v>110.693642501131</v>
      </c>
      <c r="G14467" s="56">
        <v>123.757170372335</v>
      </c>
      <c r="H14467" s="56">
        <v>117.90522517376201</v>
      </c>
      <c r="I14467" s="56">
        <v>89.028474508918194</v>
      </c>
      <c r="J14467" s="57">
        <v>0.33560254905005699</v>
      </c>
      <c r="K14467" s="57">
        <v>0.374716817275142</v>
      </c>
      <c r="L14467" s="57">
        <v>0.34404448680508498</v>
      </c>
      <c r="M14467" s="57">
        <v>0.30230903534320602</v>
      </c>
    </row>
    <row r="14468" spans="1:13" x14ac:dyDescent="0.25">
      <c r="A14468" t="s">
        <v>12355</v>
      </c>
      <c r="B14468" t="s">
        <v>12356</v>
      </c>
      <c r="C14468" s="2" t="s">
        <v>31</v>
      </c>
      <c r="D14468" s="2" t="s">
        <v>429</v>
      </c>
      <c r="E14468" s="2" t="s">
        <v>29028</v>
      </c>
      <c r="F14468" s="56">
        <v>115.02611132325301</v>
      </c>
      <c r="G14468" s="56">
        <v>120.010729943702</v>
      </c>
      <c r="H14468" s="56">
        <v>113.134367842608</v>
      </c>
      <c r="I14468" s="56">
        <v>91.477176076068005</v>
      </c>
      <c r="J14468" s="57">
        <v>0.44440741611768803</v>
      </c>
      <c r="K14468" s="57">
        <v>0.49118026124375702</v>
      </c>
      <c r="L14468" s="57">
        <v>0.45199272830402398</v>
      </c>
      <c r="M14468" s="57">
        <v>0.402312562841598</v>
      </c>
    </row>
    <row r="14469" spans="1:13" x14ac:dyDescent="0.25">
      <c r="A14469" t="s">
        <v>2372</v>
      </c>
      <c r="B14469" t="s">
        <v>2373</v>
      </c>
      <c r="C14469" s="2" t="s">
        <v>35</v>
      </c>
      <c r="D14469" s="2" t="s">
        <v>217</v>
      </c>
      <c r="E14469" s="2" t="s">
        <v>29027</v>
      </c>
      <c r="F14469" s="56">
        <v>120.970825609654</v>
      </c>
      <c r="G14469" s="56">
        <v>108.409290386115</v>
      </c>
      <c r="H14469" s="56">
        <v>120.305406068759</v>
      </c>
      <c r="I14469" s="56">
        <v>88.253760558833605</v>
      </c>
      <c r="J14469" s="57">
        <v>0.571551825589662</v>
      </c>
      <c r="K14469" s="57">
        <v>0.637528605176368</v>
      </c>
      <c r="L14469" s="57">
        <v>0.58003506716102604</v>
      </c>
      <c r="M14469" s="57">
        <v>0.51855721697770496</v>
      </c>
    </row>
    <row r="14470" spans="1:13" x14ac:dyDescent="0.25">
      <c r="A14470" t="s">
        <v>3124</v>
      </c>
      <c r="B14470" t="s">
        <v>3125</v>
      </c>
      <c r="C14470" s="2" t="s">
        <v>35</v>
      </c>
      <c r="D14470" s="2" t="s">
        <v>54</v>
      </c>
      <c r="E14470" s="2" t="s">
        <v>29027</v>
      </c>
      <c r="F14470" s="56">
        <v>116.738072188315</v>
      </c>
      <c r="G14470" s="56">
        <v>122.655823201405</v>
      </c>
      <c r="H14470" s="56">
        <v>121.76105849663099</v>
      </c>
      <c r="I14470" s="56">
        <v>86.118239121814995</v>
      </c>
      <c r="J14470" s="57">
        <v>0.57502917279907595</v>
      </c>
      <c r="K14470" s="57">
        <v>0.63952802920666796</v>
      </c>
      <c r="L14470" s="57">
        <v>0.58771233306414605</v>
      </c>
      <c r="M14470" s="57">
        <v>0.52903142594528296</v>
      </c>
    </row>
    <row r="14471" spans="1:13" x14ac:dyDescent="0.25">
      <c r="A14471" t="s">
        <v>18051</v>
      </c>
      <c r="B14471" t="s">
        <v>18052</v>
      </c>
      <c r="C14471" s="2" t="s">
        <v>35</v>
      </c>
      <c r="D14471" s="2" t="s">
        <v>289</v>
      </c>
      <c r="E14471" s="2" t="s">
        <v>29028</v>
      </c>
      <c r="F14471" s="56">
        <v>122.172816652264</v>
      </c>
      <c r="G14471" s="56">
        <v>117.52778430241599</v>
      </c>
      <c r="H14471" s="56">
        <v>110.68695650566799</v>
      </c>
      <c r="I14471" s="56">
        <v>88.517720308380305</v>
      </c>
      <c r="J14471" s="57">
        <v>0.41164918138711898</v>
      </c>
      <c r="K14471" s="57">
        <v>0.46139874362952898</v>
      </c>
      <c r="L14471" s="57">
        <v>0.41947596715892299</v>
      </c>
      <c r="M14471" s="57">
        <v>0.36944046225573501</v>
      </c>
    </row>
    <row r="14472" spans="1:13" x14ac:dyDescent="0.25">
      <c r="A14472" t="s">
        <v>24102</v>
      </c>
      <c r="B14472" t="s">
        <v>24103</v>
      </c>
      <c r="C14472" s="2" t="s">
        <v>31</v>
      </c>
      <c r="D14472" s="2" t="s">
        <v>54</v>
      </c>
      <c r="E14472" s="2" t="s">
        <v>29028</v>
      </c>
      <c r="F14472" s="56">
        <v>113.91393853548</v>
      </c>
      <c r="G14472" s="56">
        <v>118.79317646259901</v>
      </c>
      <c r="H14472" s="56">
        <v>118.694796962483</v>
      </c>
      <c r="I14472" s="56">
        <v>90.266948326319095</v>
      </c>
      <c r="J14472" s="57">
        <v>0.49942805827007097</v>
      </c>
      <c r="K14472" s="57">
        <v>0.54049864700230099</v>
      </c>
      <c r="L14472" s="57">
        <v>0.50795900920122194</v>
      </c>
      <c r="M14472" s="57">
        <v>0.46570900170924401</v>
      </c>
    </row>
    <row r="14473" spans="1:13" x14ac:dyDescent="0.25">
      <c r="A14473" t="s">
        <v>3122</v>
      </c>
      <c r="B14473" t="s">
        <v>3123</v>
      </c>
      <c r="C14473" s="2" t="s">
        <v>35</v>
      </c>
      <c r="D14473" s="2" t="s">
        <v>54</v>
      </c>
      <c r="E14473" s="2" t="s">
        <v>29027</v>
      </c>
      <c r="F14473" s="56">
        <v>109.438539501758</v>
      </c>
      <c r="G14473" s="56">
        <v>117.356771911268</v>
      </c>
      <c r="H14473" s="56">
        <v>119.642540298455</v>
      </c>
      <c r="I14473" s="56">
        <v>86.759439697831596</v>
      </c>
      <c r="J14473" s="57">
        <v>0.57827394882724303</v>
      </c>
      <c r="K14473" s="57">
        <v>0.641806932913217</v>
      </c>
      <c r="L14473" s="57">
        <v>0.58934270389727805</v>
      </c>
      <c r="M14473" s="57">
        <v>0.53059931738203803</v>
      </c>
    </row>
    <row r="14474" spans="1:13" x14ac:dyDescent="0.25">
      <c r="A14474" t="s">
        <v>24104</v>
      </c>
      <c r="B14474" t="s">
        <v>24105</v>
      </c>
      <c r="C14474" s="2" t="s">
        <v>31</v>
      </c>
      <c r="D14474" s="2" t="s">
        <v>54</v>
      </c>
      <c r="E14474" s="2" t="s">
        <v>29028</v>
      </c>
      <c r="F14474" s="56">
        <v>114.860613593504</v>
      </c>
      <c r="G14474" s="56">
        <v>118.864716749911</v>
      </c>
      <c r="H14474" s="56">
        <v>118.82274874257701</v>
      </c>
      <c r="I14474" s="56">
        <v>89.670664439318301</v>
      </c>
      <c r="J14474" s="57">
        <v>0.49041975957206102</v>
      </c>
      <c r="K14474" s="57">
        <v>0.52951949337416304</v>
      </c>
      <c r="L14474" s="57">
        <v>0.49856576513748502</v>
      </c>
      <c r="M14474" s="57">
        <v>0.45776462074615798</v>
      </c>
    </row>
    <row r="14475" spans="1:13" x14ac:dyDescent="0.25">
      <c r="A14475" t="s">
        <v>2378</v>
      </c>
      <c r="B14475" t="s">
        <v>2379</v>
      </c>
      <c r="C14475" s="2" t="s">
        <v>35</v>
      </c>
      <c r="D14475" s="2" t="s">
        <v>217</v>
      </c>
      <c r="E14475" s="2" t="s">
        <v>29027</v>
      </c>
      <c r="F14475" s="56">
        <v>119.20227067508699</v>
      </c>
      <c r="G14475" s="56">
        <v>116.073401365838</v>
      </c>
      <c r="H14475" s="56">
        <v>117.642369459694</v>
      </c>
      <c r="I14475" s="56">
        <v>90.972803211304395</v>
      </c>
      <c r="J14475" s="57">
        <v>0.571551825589662</v>
      </c>
      <c r="K14475" s="57">
        <v>0.637528605176368</v>
      </c>
      <c r="L14475" s="57">
        <v>0.58003506716102604</v>
      </c>
      <c r="M14475" s="57">
        <v>0.52318900929888901</v>
      </c>
    </row>
    <row r="14476" spans="1:13" x14ac:dyDescent="0.25">
      <c r="A14476" t="s">
        <v>3126</v>
      </c>
      <c r="B14476" t="s">
        <v>3127</v>
      </c>
      <c r="C14476" s="2" t="s">
        <v>35</v>
      </c>
      <c r="D14476" s="2" t="s">
        <v>54</v>
      </c>
      <c r="E14476" s="2" t="s">
        <v>29027</v>
      </c>
      <c r="F14476" s="56">
        <v>110.304954587572</v>
      </c>
      <c r="G14476" s="56">
        <v>116.68439274484901</v>
      </c>
      <c r="H14476" s="56">
        <v>119.098664861334</v>
      </c>
      <c r="I14476" s="56">
        <v>89.940560315166707</v>
      </c>
      <c r="J14476" s="57">
        <v>0.614781804617894</v>
      </c>
      <c r="K14476" s="57">
        <v>0.68357647635197305</v>
      </c>
      <c r="L14476" s="57">
        <v>0.63049590375041997</v>
      </c>
      <c r="M14476" s="57">
        <v>0.57681198958022994</v>
      </c>
    </row>
    <row r="14477" spans="1:13" x14ac:dyDescent="0.25">
      <c r="A14477" t="s">
        <v>24106</v>
      </c>
      <c r="B14477" t="s">
        <v>24107</v>
      </c>
      <c r="C14477" s="2" t="s">
        <v>35</v>
      </c>
      <c r="D14477" s="2" t="s">
        <v>54</v>
      </c>
      <c r="E14477" s="2" t="s">
        <v>29028</v>
      </c>
      <c r="F14477" s="56">
        <v>114.860613593504</v>
      </c>
      <c r="G14477" s="56">
        <v>118.864716749911</v>
      </c>
      <c r="H14477" s="56">
        <v>118.82274874257701</v>
      </c>
      <c r="I14477" s="56">
        <v>89.670664439318301</v>
      </c>
      <c r="J14477" s="57">
        <v>0.49041975957206102</v>
      </c>
      <c r="K14477" s="57">
        <v>0.52951949337416304</v>
      </c>
      <c r="L14477" s="57">
        <v>0.49856576513748502</v>
      </c>
      <c r="M14477" s="57">
        <v>0.45776462074615798</v>
      </c>
    </row>
    <row r="14478" spans="1:13" x14ac:dyDescent="0.25">
      <c r="A14478" t="s">
        <v>2088</v>
      </c>
      <c r="B14478" t="s">
        <v>2089</v>
      </c>
      <c r="C14478" s="2" t="s">
        <v>31</v>
      </c>
      <c r="D14478" s="2" t="s">
        <v>289</v>
      </c>
      <c r="E14478" s="2" t="s">
        <v>29027</v>
      </c>
      <c r="F14478" s="56">
        <v>121.813232034462</v>
      </c>
      <c r="G14478" s="56">
        <v>115.567863480772</v>
      </c>
      <c r="H14478" s="56">
        <v>109.791370398146</v>
      </c>
      <c r="I14478" s="56">
        <v>86.744154172604894</v>
      </c>
      <c r="J14478" s="57">
        <v>0.52552519668939801</v>
      </c>
      <c r="K14478" s="57">
        <v>0.60352170442425102</v>
      </c>
      <c r="L14478" s="57">
        <v>0.53417931590026402</v>
      </c>
      <c r="M14478" s="57">
        <v>0.46251792449764301</v>
      </c>
    </row>
    <row r="14479" spans="1:13" x14ac:dyDescent="0.25">
      <c r="A14479" t="s">
        <v>22390</v>
      </c>
      <c r="B14479" t="s">
        <v>22391</v>
      </c>
      <c r="C14479" s="2" t="s">
        <v>35</v>
      </c>
      <c r="D14479" s="2" t="s">
        <v>7638</v>
      </c>
      <c r="E14479" s="2" t="s">
        <v>29028</v>
      </c>
      <c r="F14479" s="56"/>
      <c r="G14479" s="56">
        <v>120.573876422738</v>
      </c>
      <c r="H14479" s="56">
        <v>109.36737742031499</v>
      </c>
      <c r="I14479" s="56"/>
      <c r="J14479" s="57">
        <v>0.29309691972052199</v>
      </c>
      <c r="K14479" s="57">
        <v>0.33573799913925501</v>
      </c>
      <c r="L14479" s="57">
        <v>0.30688734319319899</v>
      </c>
      <c r="M14479" s="57">
        <v>0.26497798169804698</v>
      </c>
    </row>
    <row r="14480" spans="1:13" x14ac:dyDescent="0.25">
      <c r="A14480" t="s">
        <v>27416</v>
      </c>
      <c r="B14480" t="s">
        <v>27417</v>
      </c>
      <c r="C14480" s="2" t="s">
        <v>35</v>
      </c>
      <c r="D14480" s="2" t="s">
        <v>69</v>
      </c>
      <c r="E14480" s="2" t="s">
        <v>29028</v>
      </c>
      <c r="F14480" s="56">
        <v>111.23423076683</v>
      </c>
      <c r="G14480" s="56">
        <v>122.812060967999</v>
      </c>
      <c r="H14480" s="56">
        <v>127.60693582139299</v>
      </c>
      <c r="I14480" s="56">
        <v>87.473061014728302</v>
      </c>
      <c r="J14480" s="57">
        <v>0.41609839151144201</v>
      </c>
      <c r="K14480" s="57">
        <v>0.46219134063936401</v>
      </c>
      <c r="L14480" s="57">
        <v>0.42644378764262098</v>
      </c>
      <c r="M14480" s="57">
        <v>0.38353572456535101</v>
      </c>
    </row>
    <row r="14481" spans="1:13" x14ac:dyDescent="0.25">
      <c r="A14481" t="s">
        <v>24108</v>
      </c>
      <c r="B14481" t="s">
        <v>24109</v>
      </c>
      <c r="C14481" s="2" t="s">
        <v>35</v>
      </c>
      <c r="D14481" s="2" t="s">
        <v>54</v>
      </c>
      <c r="E14481" s="2" t="s">
        <v>29028</v>
      </c>
      <c r="F14481" s="56">
        <v>115.529849176593</v>
      </c>
      <c r="G14481" s="56">
        <v>118.697125850765</v>
      </c>
      <c r="H14481" s="56">
        <v>120.855791615294</v>
      </c>
      <c r="I14481" s="56">
        <v>91.597184762799699</v>
      </c>
      <c r="J14481" s="57">
        <v>0.544003868757583</v>
      </c>
      <c r="K14481" s="57">
        <v>0.59408944109999495</v>
      </c>
      <c r="L14481" s="57">
        <v>0.55119111524742603</v>
      </c>
      <c r="M14481" s="57">
        <v>0.50273858138703098</v>
      </c>
    </row>
    <row r="14482" spans="1:13" x14ac:dyDescent="0.25">
      <c r="A14482" t="s">
        <v>16959</v>
      </c>
      <c r="B14482" t="s">
        <v>16960</v>
      </c>
      <c r="C14482" s="2" t="s">
        <v>31</v>
      </c>
      <c r="D14482" s="2" t="s">
        <v>39</v>
      </c>
      <c r="E14482" s="2" t="s">
        <v>29028</v>
      </c>
      <c r="F14482" s="56">
        <v>118.67613668274799</v>
      </c>
      <c r="G14482" s="56">
        <v>118.053201056012</v>
      </c>
      <c r="H14482" s="56">
        <v>114.281863035776</v>
      </c>
      <c r="I14482" s="56">
        <v>92.253977563901898</v>
      </c>
      <c r="J14482" s="57">
        <v>0.49196695077046798</v>
      </c>
      <c r="K14482" s="57">
        <v>0.534565279031741</v>
      </c>
      <c r="L14482" s="57">
        <v>0.50139646338022703</v>
      </c>
      <c r="M14482" s="57">
        <v>0.45467702209209898</v>
      </c>
    </row>
    <row r="14483" spans="1:13" x14ac:dyDescent="0.25">
      <c r="A14483" t="s">
        <v>1916</v>
      </c>
      <c r="B14483" t="s">
        <v>1917</v>
      </c>
      <c r="C14483" s="2" t="s">
        <v>35</v>
      </c>
      <c r="D14483" s="2" t="s">
        <v>39</v>
      </c>
      <c r="E14483" s="2" t="s">
        <v>29027</v>
      </c>
      <c r="F14483" s="56">
        <v>116.646267493324</v>
      </c>
      <c r="G14483" s="56">
        <v>122.141355222214</v>
      </c>
      <c r="H14483" s="56">
        <v>106.967196525318</v>
      </c>
      <c r="I14483" s="56">
        <v>95.853614872590995</v>
      </c>
      <c r="J14483" s="57">
        <v>0.55972574644209105</v>
      </c>
      <c r="K14483" s="57">
        <v>0.64257670859178995</v>
      </c>
      <c r="L14483" s="57">
        <v>0.58383137943970598</v>
      </c>
      <c r="M14483" s="57">
        <v>0.46786458443562701</v>
      </c>
    </row>
    <row r="14484" spans="1:13" x14ac:dyDescent="0.25">
      <c r="A14484" t="s">
        <v>1918</v>
      </c>
      <c r="B14484" t="s">
        <v>1919</v>
      </c>
      <c r="C14484" s="2" t="s">
        <v>35</v>
      </c>
      <c r="D14484" s="2" t="s">
        <v>39</v>
      </c>
      <c r="E14484" s="2" t="s">
        <v>29027</v>
      </c>
      <c r="F14484" s="56">
        <v>114.54492540813899</v>
      </c>
      <c r="G14484" s="56">
        <v>115.199990881625</v>
      </c>
      <c r="H14484" s="56">
        <v>109.850134182076</v>
      </c>
      <c r="I14484" s="56">
        <v>88.2103279013932</v>
      </c>
      <c r="J14484" s="57">
        <v>0.58009402236677898</v>
      </c>
      <c r="K14484" s="57">
        <v>0.64546846939188895</v>
      </c>
      <c r="L14484" s="57">
        <v>0.59590787183243099</v>
      </c>
      <c r="M14484" s="57">
        <v>0.53839001616889604</v>
      </c>
    </row>
    <row r="14485" spans="1:13" x14ac:dyDescent="0.25">
      <c r="A14485" t="s">
        <v>27488</v>
      </c>
      <c r="B14485" t="s">
        <v>27489</v>
      </c>
      <c r="C14485" s="2" t="s">
        <v>31</v>
      </c>
      <c r="D14485" s="2" t="s">
        <v>315</v>
      </c>
      <c r="E14485" s="2" t="s">
        <v>29028</v>
      </c>
      <c r="F14485" s="56">
        <v>114.694804265299</v>
      </c>
      <c r="G14485" s="56">
        <v>114.76245359487299</v>
      </c>
      <c r="H14485" s="56">
        <v>102.53332978383401</v>
      </c>
      <c r="I14485" s="56">
        <v>94.682451780678804</v>
      </c>
      <c r="J14485" s="57">
        <v>0.45309466396877401</v>
      </c>
      <c r="K14485" s="57">
        <v>0.49577431911378</v>
      </c>
      <c r="L14485" s="57">
        <v>0.46463785920190598</v>
      </c>
      <c r="M14485" s="57">
        <v>0.42090213047498898</v>
      </c>
    </row>
    <row r="14486" spans="1:13" x14ac:dyDescent="0.25">
      <c r="A14486" t="s">
        <v>18049</v>
      </c>
      <c r="B14486" t="s">
        <v>18050</v>
      </c>
      <c r="C14486" s="2" t="s">
        <v>35</v>
      </c>
      <c r="D14486" s="2" t="s">
        <v>289</v>
      </c>
      <c r="E14486" s="2" t="s">
        <v>29028</v>
      </c>
      <c r="F14486" s="56">
        <v>122.172816652264</v>
      </c>
      <c r="G14486" s="56">
        <v>117.52778430241599</v>
      </c>
      <c r="H14486" s="56">
        <v>110.68695650566799</v>
      </c>
      <c r="I14486" s="56">
        <v>88.517720308380305</v>
      </c>
      <c r="J14486" s="57">
        <v>0.41164918138711898</v>
      </c>
      <c r="K14486" s="57">
        <v>0.46139874362952898</v>
      </c>
      <c r="L14486" s="57">
        <v>0.41947596715892299</v>
      </c>
      <c r="M14486" s="57">
        <v>0.36944046225573501</v>
      </c>
    </row>
    <row r="14487" spans="1:13" x14ac:dyDescent="0.25">
      <c r="A14487" t="s">
        <v>27973</v>
      </c>
      <c r="B14487" t="s">
        <v>27974</v>
      </c>
      <c r="C14487" s="2" t="s">
        <v>31</v>
      </c>
      <c r="D14487" s="2" t="s">
        <v>32</v>
      </c>
      <c r="E14487" s="2" t="s">
        <v>29028</v>
      </c>
      <c r="F14487" s="56">
        <v>108.29060689622</v>
      </c>
      <c r="G14487" s="56">
        <v>119.91048022804701</v>
      </c>
      <c r="H14487" s="56">
        <v>113.605547057935</v>
      </c>
      <c r="I14487" s="56">
        <v>92.676090558440293</v>
      </c>
      <c r="J14487" s="57">
        <v>0.49425750153322601</v>
      </c>
      <c r="K14487" s="57">
        <v>0.54161706888679295</v>
      </c>
      <c r="L14487" s="57">
        <v>0.50347108262042595</v>
      </c>
      <c r="M14487" s="57">
        <v>0.45668695987179803</v>
      </c>
    </row>
    <row r="14488" spans="1:13" x14ac:dyDescent="0.25">
      <c r="A14488" t="s">
        <v>10578</v>
      </c>
      <c r="B14488" t="s">
        <v>10579</v>
      </c>
      <c r="C14488" s="2" t="s">
        <v>31</v>
      </c>
      <c r="D14488" s="2" t="s">
        <v>315</v>
      </c>
      <c r="E14488" s="2" t="s">
        <v>29028</v>
      </c>
      <c r="F14488" s="56">
        <v>117.28111039687199</v>
      </c>
      <c r="G14488" s="56">
        <v>127.276672567825</v>
      </c>
      <c r="H14488" s="56">
        <v>126.600360385529</v>
      </c>
      <c r="I14488" s="56">
        <v>88.295461846102697</v>
      </c>
      <c r="J14488" s="57">
        <v>0.507140915059482</v>
      </c>
      <c r="K14488" s="57">
        <v>0.55004915188928305</v>
      </c>
      <c r="L14488" s="57">
        <v>0.51225939863258796</v>
      </c>
      <c r="M14488" s="57">
        <v>0.46904009876441299</v>
      </c>
    </row>
    <row r="14489" spans="1:13" x14ac:dyDescent="0.25">
      <c r="A14489" t="s">
        <v>18055</v>
      </c>
      <c r="B14489" t="s">
        <v>18056</v>
      </c>
      <c r="C14489" s="2" t="s">
        <v>31</v>
      </c>
      <c r="D14489" s="2" t="s">
        <v>289</v>
      </c>
      <c r="E14489" s="2" t="s">
        <v>29028</v>
      </c>
      <c r="F14489" s="56">
        <v>122.172816652264</v>
      </c>
      <c r="G14489" s="56">
        <v>117.52778430241599</v>
      </c>
      <c r="H14489" s="56">
        <v>110.68695650566799</v>
      </c>
      <c r="I14489" s="56">
        <v>88.517720308380305</v>
      </c>
      <c r="J14489" s="57">
        <v>0.41164918138711898</v>
      </c>
      <c r="K14489" s="57">
        <v>0.46139874362952898</v>
      </c>
      <c r="L14489" s="57">
        <v>0.41947596715892299</v>
      </c>
      <c r="M14489" s="57">
        <v>0.36944046225573501</v>
      </c>
    </row>
    <row r="14490" spans="1:13" x14ac:dyDescent="0.25">
      <c r="A14490" t="s">
        <v>18053</v>
      </c>
      <c r="B14490" t="s">
        <v>18054</v>
      </c>
      <c r="C14490" s="2" t="s">
        <v>35</v>
      </c>
      <c r="D14490" s="2" t="s">
        <v>289</v>
      </c>
      <c r="E14490" s="2" t="s">
        <v>29028</v>
      </c>
      <c r="F14490" s="56">
        <v>122.172816652264</v>
      </c>
      <c r="G14490" s="56">
        <v>117.52778430241599</v>
      </c>
      <c r="H14490" s="56">
        <v>110.68695650566799</v>
      </c>
      <c r="I14490" s="56">
        <v>88.517720308380305</v>
      </c>
      <c r="J14490" s="57">
        <v>0.41164918138711898</v>
      </c>
      <c r="K14490" s="57">
        <v>0.46139874362952898</v>
      </c>
      <c r="L14490" s="57">
        <v>0.41947596715892299</v>
      </c>
      <c r="M14490" s="57">
        <v>0.36944046225573501</v>
      </c>
    </row>
    <row r="14491" spans="1:13" x14ac:dyDescent="0.25">
      <c r="A14491" t="s">
        <v>16961</v>
      </c>
      <c r="B14491" t="s">
        <v>16962</v>
      </c>
      <c r="C14491" s="2" t="s">
        <v>31</v>
      </c>
      <c r="D14491" s="2" t="s">
        <v>39</v>
      </c>
      <c r="E14491" s="2" t="s">
        <v>29028</v>
      </c>
      <c r="F14491" s="56">
        <v>119.07186672140401</v>
      </c>
      <c r="G14491" s="56">
        <v>118.72365796601601</v>
      </c>
      <c r="H14491" s="56">
        <v>115.058418624254</v>
      </c>
      <c r="I14491" s="56">
        <v>90.792394439453403</v>
      </c>
      <c r="J14491" s="57">
        <v>0.50227303290270697</v>
      </c>
      <c r="K14491" s="57">
        <v>0.54660516295718198</v>
      </c>
      <c r="L14491" s="57">
        <v>0.511598557908437</v>
      </c>
      <c r="M14491" s="57">
        <v>0.46350908134791602</v>
      </c>
    </row>
    <row r="14492" spans="1:13" x14ac:dyDescent="0.25">
      <c r="A14492" t="s">
        <v>16971</v>
      </c>
      <c r="B14492" t="s">
        <v>16972</v>
      </c>
      <c r="C14492" s="2" t="s">
        <v>35</v>
      </c>
      <c r="D14492" s="2" t="s">
        <v>39</v>
      </c>
      <c r="E14492" s="2" t="s">
        <v>29028</v>
      </c>
      <c r="F14492" s="56">
        <v>118.67613668274799</v>
      </c>
      <c r="G14492" s="56">
        <v>118.053201056012</v>
      </c>
      <c r="H14492" s="56">
        <v>114.281863035776</v>
      </c>
      <c r="I14492" s="56">
        <v>92.253977563901898</v>
      </c>
      <c r="J14492" s="57">
        <v>0.49196695077046798</v>
      </c>
      <c r="K14492" s="57">
        <v>0.534565279031741</v>
      </c>
      <c r="L14492" s="57">
        <v>0.50139646338022703</v>
      </c>
      <c r="M14492" s="57">
        <v>0.45467702209209898</v>
      </c>
    </row>
    <row r="14493" spans="1:13" x14ac:dyDescent="0.25">
      <c r="A14493" t="s">
        <v>1920</v>
      </c>
      <c r="B14493" t="s">
        <v>1921</v>
      </c>
      <c r="C14493" s="2" t="s">
        <v>35</v>
      </c>
      <c r="D14493" s="2" t="s">
        <v>39</v>
      </c>
      <c r="E14493" s="2" t="s">
        <v>29027</v>
      </c>
      <c r="F14493" s="56">
        <v>117.492490999213</v>
      </c>
      <c r="G14493" s="56">
        <v>115.199990881625</v>
      </c>
      <c r="H14493" s="56">
        <v>109.45394580118101</v>
      </c>
      <c r="I14493" s="56">
        <v>90.119089313688804</v>
      </c>
      <c r="J14493" s="57">
        <v>0.58009402236677898</v>
      </c>
      <c r="K14493" s="57">
        <v>0.64546846939188895</v>
      </c>
      <c r="L14493" s="57">
        <v>0.59187571941690198</v>
      </c>
      <c r="M14493" s="57">
        <v>0.53839001616889604</v>
      </c>
    </row>
    <row r="14494" spans="1:13" x14ac:dyDescent="0.25">
      <c r="A14494" t="s">
        <v>1922</v>
      </c>
      <c r="B14494" t="s">
        <v>1923</v>
      </c>
      <c r="C14494" s="2" t="s">
        <v>35</v>
      </c>
      <c r="D14494" s="2" t="s">
        <v>39</v>
      </c>
      <c r="E14494" s="2" t="s">
        <v>29027</v>
      </c>
      <c r="F14494" s="56">
        <v>114.18074471311699</v>
      </c>
      <c r="G14494" s="56">
        <v>118.30928418011599</v>
      </c>
      <c r="H14494" s="56">
        <v>120.16636299114499</v>
      </c>
      <c r="I14494" s="56">
        <v>94.119296425213193</v>
      </c>
      <c r="J14494" s="57">
        <v>0.57652251822800205</v>
      </c>
      <c r="K14494" s="57">
        <v>0.64257670859178995</v>
      </c>
      <c r="L14494" s="57">
        <v>0.58176190215368495</v>
      </c>
      <c r="M14494" s="57">
        <v>0.52287193922926201</v>
      </c>
    </row>
    <row r="14495" spans="1:13" x14ac:dyDescent="0.25">
      <c r="A14495" t="s">
        <v>16963</v>
      </c>
      <c r="B14495" t="s">
        <v>16964</v>
      </c>
      <c r="C14495" s="2" t="s">
        <v>31</v>
      </c>
      <c r="D14495" s="2" t="s">
        <v>39</v>
      </c>
      <c r="E14495" s="2" t="s">
        <v>29028</v>
      </c>
      <c r="F14495" s="56">
        <v>118.67613668274799</v>
      </c>
      <c r="G14495" s="56">
        <v>118.053201056012</v>
      </c>
      <c r="H14495" s="56">
        <v>114.281863035776</v>
      </c>
      <c r="I14495" s="56">
        <v>92.253977563901898</v>
      </c>
      <c r="J14495" s="57">
        <v>0.49196695077046798</v>
      </c>
      <c r="K14495" s="57">
        <v>0.534565279031741</v>
      </c>
      <c r="L14495" s="57">
        <v>0.50139646338022703</v>
      </c>
      <c r="M14495" s="57">
        <v>0.45467702209209898</v>
      </c>
    </row>
    <row r="14496" spans="1:13" x14ac:dyDescent="0.25">
      <c r="A14496" t="s">
        <v>1098</v>
      </c>
      <c r="B14496" t="s">
        <v>1099</v>
      </c>
      <c r="C14496" s="2" t="s">
        <v>35</v>
      </c>
      <c r="D14496" s="2" t="s">
        <v>80</v>
      </c>
      <c r="E14496" s="2" t="s">
        <v>29027</v>
      </c>
      <c r="F14496" s="56">
        <v>122.19330425072199</v>
      </c>
      <c r="G14496" s="56">
        <v>120.23698387844399</v>
      </c>
      <c r="H14496" s="56">
        <v>128.010241118197</v>
      </c>
      <c r="I14496" s="56">
        <v>84.734379677742893</v>
      </c>
      <c r="J14496" s="57">
        <v>0.55517796884115</v>
      </c>
      <c r="K14496" s="57">
        <v>0.62802076293840203</v>
      </c>
      <c r="L14496" s="57">
        <v>0.55149110411412094</v>
      </c>
      <c r="M14496" s="57">
        <v>0.48999233195645597</v>
      </c>
    </row>
    <row r="14497" spans="1:13" x14ac:dyDescent="0.25">
      <c r="A14497" t="s">
        <v>11628</v>
      </c>
      <c r="B14497" t="s">
        <v>11629</v>
      </c>
      <c r="C14497" s="2" t="s">
        <v>31</v>
      </c>
      <c r="D14497" s="2" t="s">
        <v>80</v>
      </c>
      <c r="E14497" s="2" t="s">
        <v>29028</v>
      </c>
      <c r="F14497" s="56">
        <v>115.248943168838</v>
      </c>
      <c r="G14497" s="56">
        <v>114.652869426948</v>
      </c>
      <c r="H14497" s="56">
        <v>124.660870196247</v>
      </c>
      <c r="I14497" s="56">
        <v>86.712544300048606</v>
      </c>
      <c r="J14497" s="57">
        <v>0.45960061620410098</v>
      </c>
      <c r="K14497" s="57">
        <v>0.50649139535392196</v>
      </c>
      <c r="L14497" s="57">
        <v>0.46149967244805901</v>
      </c>
      <c r="M14497" s="57">
        <v>0.41666876342738102</v>
      </c>
    </row>
    <row r="14498" spans="1:13" x14ac:dyDescent="0.25">
      <c r="A14498" t="s">
        <v>2370</v>
      </c>
      <c r="B14498" t="s">
        <v>2371</v>
      </c>
      <c r="C14498" s="2" t="s">
        <v>35</v>
      </c>
      <c r="D14498" s="2" t="s">
        <v>217</v>
      </c>
      <c r="E14498" s="2" t="s">
        <v>29027</v>
      </c>
      <c r="F14498" s="56">
        <v>115.654215910198</v>
      </c>
      <c r="G14498" s="56">
        <v>121.447476644234</v>
      </c>
      <c r="H14498" s="56">
        <v>118.69636421104499</v>
      </c>
      <c r="I14498" s="56">
        <v>93.708427443244503</v>
      </c>
      <c r="J14498" s="57">
        <v>0.60828776690225395</v>
      </c>
      <c r="K14498" s="57">
        <v>0.67405694372583702</v>
      </c>
      <c r="L14498" s="57">
        <v>0.61945335417198899</v>
      </c>
      <c r="M14498" s="57">
        <v>0.55894565268011298</v>
      </c>
    </row>
    <row r="14499" spans="1:13" x14ac:dyDescent="0.25">
      <c r="A14499" t="s">
        <v>27957</v>
      </c>
      <c r="B14499" t="s">
        <v>27958</v>
      </c>
      <c r="C14499" s="2" t="s">
        <v>35</v>
      </c>
      <c r="D14499" s="2" t="s">
        <v>32</v>
      </c>
      <c r="E14499" s="2" t="s">
        <v>29028</v>
      </c>
      <c r="F14499" s="56">
        <v>108.29060689622</v>
      </c>
      <c r="G14499" s="56">
        <v>119.91048022804701</v>
      </c>
      <c r="H14499" s="56">
        <v>113.605547057935</v>
      </c>
      <c r="I14499" s="56">
        <v>92.676090558440293</v>
      </c>
      <c r="J14499" s="57">
        <v>0.49425750153322601</v>
      </c>
      <c r="K14499" s="57">
        <v>0.54161706888679295</v>
      </c>
      <c r="L14499" s="57">
        <v>0.50347108262042595</v>
      </c>
      <c r="M14499" s="57">
        <v>0.45668695987179803</v>
      </c>
    </row>
    <row r="14500" spans="1:13" x14ac:dyDescent="0.25">
      <c r="A14500" t="s">
        <v>1220</v>
      </c>
      <c r="B14500" t="s">
        <v>1221</v>
      </c>
      <c r="C14500" s="2" t="s">
        <v>35</v>
      </c>
      <c r="D14500" s="2" t="s">
        <v>429</v>
      </c>
      <c r="E14500" s="2" t="s">
        <v>29027</v>
      </c>
      <c r="F14500" s="56">
        <v>118.941229068879</v>
      </c>
      <c r="G14500" s="56">
        <v>118.966459480258</v>
      </c>
      <c r="H14500" s="56">
        <v>114.98927885112199</v>
      </c>
      <c r="I14500" s="56">
        <v>88.845592351108095</v>
      </c>
      <c r="J14500" s="57">
        <v>0.55141729922388105</v>
      </c>
      <c r="K14500" s="57">
        <v>0.62402485686936804</v>
      </c>
      <c r="L14500" s="57">
        <v>0.55782502435717796</v>
      </c>
      <c r="M14500" s="57">
        <v>0.488381271418384</v>
      </c>
    </row>
    <row r="14501" spans="1:13" x14ac:dyDescent="0.25">
      <c r="A14501" t="s">
        <v>11630</v>
      </c>
      <c r="B14501" t="s">
        <v>11631</v>
      </c>
      <c r="C14501" s="2" t="s">
        <v>31</v>
      </c>
      <c r="D14501" s="2" t="s">
        <v>80</v>
      </c>
      <c r="E14501" s="2" t="s">
        <v>29028</v>
      </c>
      <c r="F14501" s="56">
        <v>115.248943168838</v>
      </c>
      <c r="G14501" s="56">
        <v>114.652869426948</v>
      </c>
      <c r="H14501" s="56">
        <v>124.660870196247</v>
      </c>
      <c r="I14501" s="56">
        <v>86.712544300048606</v>
      </c>
      <c r="J14501" s="57">
        <v>0.45960061620410098</v>
      </c>
      <c r="K14501" s="57">
        <v>0.50649139535392196</v>
      </c>
      <c r="L14501" s="57">
        <v>0.46149967244805901</v>
      </c>
      <c r="M14501" s="57">
        <v>0.41666876342738102</v>
      </c>
    </row>
    <row r="14502" spans="1:13" x14ac:dyDescent="0.25">
      <c r="A14502" t="s">
        <v>1100</v>
      </c>
      <c r="B14502" t="s">
        <v>1101</v>
      </c>
      <c r="C14502" s="2" t="s">
        <v>35</v>
      </c>
      <c r="D14502" s="2" t="s">
        <v>80</v>
      </c>
      <c r="E14502" s="2" t="s">
        <v>29027</v>
      </c>
      <c r="F14502" s="56">
        <v>110.992558899621</v>
      </c>
      <c r="G14502" s="56">
        <v>106.551046975425</v>
      </c>
      <c r="H14502" s="56">
        <v>126.99570888193701</v>
      </c>
      <c r="I14502" s="56">
        <v>84.734379677742893</v>
      </c>
      <c r="J14502" s="57">
        <v>0.55517796884115</v>
      </c>
      <c r="K14502" s="57">
        <v>0.62802076293840203</v>
      </c>
      <c r="L14502" s="57">
        <v>0.55149110411412094</v>
      </c>
      <c r="M14502" s="57">
        <v>0.48999233195645597</v>
      </c>
    </row>
    <row r="14503" spans="1:13" x14ac:dyDescent="0.25">
      <c r="A14503" t="s">
        <v>882</v>
      </c>
      <c r="B14503" t="s">
        <v>883</v>
      </c>
      <c r="C14503" s="2" t="s">
        <v>35</v>
      </c>
      <c r="D14503" s="2" t="s">
        <v>315</v>
      </c>
      <c r="E14503" s="2" t="s">
        <v>29027</v>
      </c>
      <c r="F14503" s="56">
        <v>111.156214303501</v>
      </c>
      <c r="G14503" s="56">
        <v>129.09395138791001</v>
      </c>
      <c r="H14503" s="56">
        <v>126.573596602381</v>
      </c>
      <c r="I14503" s="56">
        <v>86.838043903609304</v>
      </c>
      <c r="J14503" s="57">
        <v>0.66751286273412602</v>
      </c>
      <c r="K14503" s="57">
        <v>0.73651739744909095</v>
      </c>
      <c r="L14503" s="57">
        <v>0.67841317948977498</v>
      </c>
      <c r="M14503" s="57">
        <v>0.61999280679992297</v>
      </c>
    </row>
    <row r="14504" spans="1:13" x14ac:dyDescent="0.25">
      <c r="A14504" t="s">
        <v>12853</v>
      </c>
      <c r="B14504" t="s">
        <v>12854</v>
      </c>
      <c r="C14504" s="2" t="s">
        <v>31</v>
      </c>
      <c r="D14504" s="2" t="s">
        <v>32</v>
      </c>
      <c r="E14504" s="2" t="s">
        <v>29028</v>
      </c>
      <c r="F14504" s="56">
        <v>123.301387308765</v>
      </c>
      <c r="G14504" s="56">
        <v>121.906858602195</v>
      </c>
      <c r="H14504" s="56">
        <v>119.510891419187</v>
      </c>
      <c r="I14504" s="56">
        <v>89.690402059271307</v>
      </c>
      <c r="J14504" s="57">
        <v>0.43326874198196003</v>
      </c>
      <c r="K14504" s="57">
        <v>0.47970808819375499</v>
      </c>
      <c r="L14504" s="57">
        <v>0.43610585951449299</v>
      </c>
      <c r="M14504" s="57">
        <v>0.38978886500874699</v>
      </c>
    </row>
    <row r="14505" spans="1:13" x14ac:dyDescent="0.25">
      <c r="A14505" t="s">
        <v>2086</v>
      </c>
      <c r="B14505" t="s">
        <v>2087</v>
      </c>
      <c r="C14505" s="2" t="s">
        <v>31</v>
      </c>
      <c r="D14505" s="2" t="s">
        <v>289</v>
      </c>
      <c r="E14505" s="2" t="s">
        <v>29027</v>
      </c>
      <c r="F14505" s="56">
        <v>122.992281640776</v>
      </c>
      <c r="G14505" s="56">
        <v>118.85252379659499</v>
      </c>
      <c r="H14505" s="56">
        <v>112.789275783444</v>
      </c>
      <c r="I14505" s="56">
        <v>86.744154172604894</v>
      </c>
      <c r="J14505" s="57">
        <v>0.52552519668939801</v>
      </c>
      <c r="K14505" s="57">
        <v>0.60352170442425102</v>
      </c>
      <c r="L14505" s="57">
        <v>0.53417931590026402</v>
      </c>
      <c r="M14505" s="57">
        <v>0.46251792449764301</v>
      </c>
    </row>
    <row r="14506" spans="1:13" x14ac:dyDescent="0.25">
      <c r="A14506" t="s">
        <v>1096</v>
      </c>
      <c r="B14506" t="s">
        <v>1097</v>
      </c>
      <c r="C14506" s="2" t="s">
        <v>35</v>
      </c>
      <c r="D14506" s="2" t="s">
        <v>80</v>
      </c>
      <c r="E14506" s="2" t="s">
        <v>29027</v>
      </c>
      <c r="F14506" s="56">
        <v>119.380349192482</v>
      </c>
      <c r="G14506" s="56">
        <v>117.403584142748</v>
      </c>
      <c r="H14506" s="56">
        <v>125.207880130493</v>
      </c>
      <c r="I14506" s="56">
        <v>88.309263339754096</v>
      </c>
      <c r="J14506" s="57">
        <v>0.58673077707786703</v>
      </c>
      <c r="K14506" s="57">
        <v>0.66135156736788903</v>
      </c>
      <c r="L14506" s="57">
        <v>0.58586384701183603</v>
      </c>
      <c r="M14506" s="57">
        <v>0.52247926558351498</v>
      </c>
    </row>
    <row r="14507" spans="1:13" x14ac:dyDescent="0.25">
      <c r="A14507" t="s">
        <v>1094</v>
      </c>
      <c r="B14507" t="s">
        <v>1095</v>
      </c>
      <c r="C14507" s="2" t="s">
        <v>31</v>
      </c>
      <c r="D14507" s="2" t="s">
        <v>80</v>
      </c>
      <c r="E14507" s="2" t="s">
        <v>29027</v>
      </c>
      <c r="F14507" s="56">
        <v>109.832520694081</v>
      </c>
      <c r="G14507" s="56">
        <v>112.86722074519599</v>
      </c>
      <c r="H14507" s="56">
        <v>125.623040256168</v>
      </c>
      <c r="I14507" s="56">
        <v>84.528989707705804</v>
      </c>
      <c r="J14507" s="57">
        <v>0.56029813033365405</v>
      </c>
      <c r="K14507" s="57">
        <v>0.63169021119252999</v>
      </c>
      <c r="L14507" s="57">
        <v>0.563247454367095</v>
      </c>
      <c r="M14507" s="57">
        <v>0.50874645597476897</v>
      </c>
    </row>
    <row r="14508" spans="1:13" x14ac:dyDescent="0.25">
      <c r="A14508" t="s">
        <v>11626</v>
      </c>
      <c r="B14508" t="s">
        <v>11627</v>
      </c>
      <c r="C14508" s="2" t="s">
        <v>31</v>
      </c>
      <c r="D14508" s="2" t="s">
        <v>80</v>
      </c>
      <c r="E14508" s="2" t="s">
        <v>29028</v>
      </c>
      <c r="F14508" s="56">
        <v>115.248943168838</v>
      </c>
      <c r="G14508" s="56">
        <v>114.652869426948</v>
      </c>
      <c r="H14508" s="56">
        <v>124.660870196247</v>
      </c>
      <c r="I14508" s="56">
        <v>86.712544300048606</v>
      </c>
      <c r="J14508" s="57">
        <v>0.45960061620410098</v>
      </c>
      <c r="K14508" s="57">
        <v>0.50649139535392196</v>
      </c>
      <c r="L14508" s="57">
        <v>0.46149967244805901</v>
      </c>
      <c r="M14508" s="57">
        <v>0.41666876342738102</v>
      </c>
    </row>
    <row r="14509" spans="1:13" x14ac:dyDescent="0.25">
      <c r="A14509" t="s">
        <v>11634</v>
      </c>
      <c r="B14509" t="s">
        <v>11635</v>
      </c>
      <c r="C14509" s="2" t="s">
        <v>35</v>
      </c>
      <c r="D14509" s="2" t="s">
        <v>80</v>
      </c>
      <c r="E14509" s="2" t="s">
        <v>29028</v>
      </c>
      <c r="F14509" s="56">
        <v>115.248943168838</v>
      </c>
      <c r="G14509" s="56">
        <v>114.652869426948</v>
      </c>
      <c r="H14509" s="56">
        <v>124.660870196247</v>
      </c>
      <c r="I14509" s="56">
        <v>86.712544300048606</v>
      </c>
      <c r="J14509" s="57">
        <v>0.45960061620410098</v>
      </c>
      <c r="K14509" s="57">
        <v>0.50649139535392196</v>
      </c>
      <c r="L14509" s="57">
        <v>0.46149967244805901</v>
      </c>
      <c r="M14509" s="57">
        <v>0.41666876342738102</v>
      </c>
    </row>
    <row r="14510" spans="1:13" x14ac:dyDescent="0.25">
      <c r="A14510" t="s">
        <v>29624</v>
      </c>
      <c r="B14510" t="s">
        <v>29625</v>
      </c>
      <c r="C14510" s="2" t="s">
        <v>31</v>
      </c>
      <c r="D14510" s="2" t="s">
        <v>7638</v>
      </c>
      <c r="E14510" s="2" t="s">
        <v>29028</v>
      </c>
      <c r="F14510" s="56">
        <v>106.956358278614</v>
      </c>
      <c r="G14510" s="56">
        <v>122.14605199759799</v>
      </c>
      <c r="H14510" s="56">
        <v>112.07783535416</v>
      </c>
      <c r="I14510" s="56">
        <v>89.795323091653003</v>
      </c>
      <c r="J14510" s="57">
        <v>0.38909108507358803</v>
      </c>
      <c r="K14510" s="57">
        <v>0.442558013748373</v>
      </c>
      <c r="L14510" s="57">
        <v>0.39599591436831799</v>
      </c>
      <c r="M14510" s="57">
        <v>0.35297582939529398</v>
      </c>
    </row>
    <row r="14511" spans="1:13" x14ac:dyDescent="0.25">
      <c r="A14511" t="s">
        <v>1032</v>
      </c>
      <c r="B14511" t="s">
        <v>1033</v>
      </c>
      <c r="C14511" s="2" t="s">
        <v>31</v>
      </c>
      <c r="D14511" s="2" t="s">
        <v>217</v>
      </c>
      <c r="E14511" s="2" t="s">
        <v>29027</v>
      </c>
      <c r="F14511" s="56">
        <v>111.14055648110499</v>
      </c>
      <c r="G14511" s="56">
        <v>113.991456453439</v>
      </c>
      <c r="H14511" s="56">
        <v>119.51398573045201</v>
      </c>
      <c r="I14511" s="56">
        <v>93.054483982767096</v>
      </c>
      <c r="J14511" s="57">
        <v>0.48839782564891798</v>
      </c>
      <c r="K14511" s="57">
        <v>0.57055756080784104</v>
      </c>
      <c r="L14511" s="57">
        <v>0.50022501177315704</v>
      </c>
      <c r="M14511" s="57">
        <v>0.42578589504916498</v>
      </c>
    </row>
    <row r="14512" spans="1:13" x14ac:dyDescent="0.25">
      <c r="A14512" t="s">
        <v>29640</v>
      </c>
      <c r="B14512" t="s">
        <v>29641</v>
      </c>
      <c r="C14512" s="2" t="s">
        <v>35</v>
      </c>
      <c r="D14512" s="2" t="s">
        <v>7638</v>
      </c>
      <c r="E14512" s="2" t="s">
        <v>29028</v>
      </c>
      <c r="F14512" s="56">
        <v>106.956358278614</v>
      </c>
      <c r="G14512" s="56">
        <v>122.14605199759799</v>
      </c>
      <c r="H14512" s="56">
        <v>112.07783535416</v>
      </c>
      <c r="I14512" s="56">
        <v>89.795323091653003</v>
      </c>
      <c r="J14512" s="57">
        <v>0.38909108507358803</v>
      </c>
      <c r="K14512" s="57">
        <v>0.442558013748373</v>
      </c>
      <c r="L14512" s="57">
        <v>0.39599591436831799</v>
      </c>
      <c r="M14512" s="57">
        <v>0.35297582939529398</v>
      </c>
    </row>
    <row r="14513" spans="1:13" x14ac:dyDescent="0.25">
      <c r="A14513" t="s">
        <v>1030</v>
      </c>
      <c r="B14513" t="s">
        <v>1031</v>
      </c>
      <c r="C14513" s="2" t="s">
        <v>35</v>
      </c>
      <c r="D14513" s="2" t="s">
        <v>217</v>
      </c>
      <c r="E14513" s="2" t="s">
        <v>29027</v>
      </c>
      <c r="F14513" s="56">
        <v>118.523609238715</v>
      </c>
      <c r="G14513" s="56">
        <v>123.207243294215</v>
      </c>
      <c r="H14513" s="56">
        <v>121.632262813464</v>
      </c>
      <c r="I14513" s="56">
        <v>94.307718967571404</v>
      </c>
      <c r="J14513" s="57">
        <v>0.488258616246035</v>
      </c>
      <c r="K14513" s="57">
        <v>0.57036350154110504</v>
      </c>
      <c r="L14513" s="57">
        <v>0.487647705826809</v>
      </c>
      <c r="M14513" s="57">
        <v>0.41841988938981201</v>
      </c>
    </row>
    <row r="14514" spans="1:13" x14ac:dyDescent="0.25">
      <c r="A14514" t="s">
        <v>11468</v>
      </c>
      <c r="B14514" t="s">
        <v>11469</v>
      </c>
      <c r="C14514" s="2" t="s">
        <v>31</v>
      </c>
      <c r="D14514" s="2" t="s">
        <v>217</v>
      </c>
      <c r="E14514" s="2" t="s">
        <v>29028</v>
      </c>
      <c r="F14514" s="56">
        <v>115.237297176559</v>
      </c>
      <c r="G14514" s="56">
        <v>118.69071832938</v>
      </c>
      <c r="H14514" s="56">
        <v>119.88474048018401</v>
      </c>
      <c r="I14514" s="56">
        <v>92.728783572911297</v>
      </c>
      <c r="J14514" s="57">
        <v>0.34543231855930501</v>
      </c>
      <c r="K14514" s="57">
        <v>0.39404889922309699</v>
      </c>
      <c r="L14514" s="57">
        <v>0.35145537380294001</v>
      </c>
      <c r="M14514" s="57">
        <v>0.30158017796749698</v>
      </c>
    </row>
    <row r="14515" spans="1:13" x14ac:dyDescent="0.25">
      <c r="A14515" t="s">
        <v>11462</v>
      </c>
      <c r="B14515" t="s">
        <v>11463</v>
      </c>
      <c r="C14515" s="2" t="s">
        <v>35</v>
      </c>
      <c r="D14515" s="2" t="s">
        <v>217</v>
      </c>
      <c r="E14515" s="2" t="s">
        <v>29028</v>
      </c>
      <c r="F14515" s="56">
        <v>115.237297176559</v>
      </c>
      <c r="G14515" s="56">
        <v>118.69071832938</v>
      </c>
      <c r="H14515" s="56">
        <v>119.88474048018401</v>
      </c>
      <c r="I14515" s="56">
        <v>92.728783572911297</v>
      </c>
      <c r="J14515" s="57">
        <v>0.34543231855930501</v>
      </c>
      <c r="K14515" s="57">
        <v>0.39404889922309699</v>
      </c>
      <c r="L14515" s="57">
        <v>0.35145537380294001</v>
      </c>
      <c r="M14515" s="57">
        <v>0.30158017796749698</v>
      </c>
    </row>
    <row r="14516" spans="1:13" x14ac:dyDescent="0.25">
      <c r="A14516" t="s">
        <v>11466</v>
      </c>
      <c r="B14516" t="s">
        <v>11467</v>
      </c>
      <c r="C14516" s="2" t="s">
        <v>31</v>
      </c>
      <c r="D14516" s="2" t="s">
        <v>217</v>
      </c>
      <c r="E14516" s="2" t="s">
        <v>29028</v>
      </c>
      <c r="F14516" s="56">
        <v>115.237297176559</v>
      </c>
      <c r="G14516" s="56">
        <v>118.69071832938</v>
      </c>
      <c r="H14516" s="56">
        <v>119.88474048018401</v>
      </c>
      <c r="I14516" s="56">
        <v>92.728783572911297</v>
      </c>
      <c r="J14516" s="57">
        <v>0.34543231855930501</v>
      </c>
      <c r="K14516" s="57">
        <v>0.39404889922309699</v>
      </c>
      <c r="L14516" s="57">
        <v>0.35145537380294001</v>
      </c>
      <c r="M14516" s="57">
        <v>0.30158017796749698</v>
      </c>
    </row>
    <row r="14517" spans="1:13" x14ac:dyDescent="0.25">
      <c r="A14517" t="s">
        <v>19710</v>
      </c>
      <c r="B14517" t="s">
        <v>19711</v>
      </c>
      <c r="C14517" s="2" t="s">
        <v>35</v>
      </c>
      <c r="D14517" s="2" t="s">
        <v>217</v>
      </c>
      <c r="E14517" s="2" t="s">
        <v>29028</v>
      </c>
      <c r="F14517" s="56">
        <v>117.743055107351</v>
      </c>
      <c r="G14517" s="56">
        <v>116.066241116212</v>
      </c>
      <c r="H14517" s="56">
        <v>116.759847775447</v>
      </c>
      <c r="I14517" s="56">
        <v>90.564100915435802</v>
      </c>
      <c r="J14517" s="57">
        <v>0.487426915057109</v>
      </c>
      <c r="K14517" s="57">
        <v>0.528601519910463</v>
      </c>
      <c r="L14517" s="57">
        <v>0.49518275229264302</v>
      </c>
      <c r="M14517" s="57">
        <v>0.45184285050070799</v>
      </c>
    </row>
    <row r="14518" spans="1:13" x14ac:dyDescent="0.25">
      <c r="A14518" t="s">
        <v>19726</v>
      </c>
      <c r="B14518" t="s">
        <v>19727</v>
      </c>
      <c r="C14518" s="2" t="s">
        <v>31</v>
      </c>
      <c r="D14518" s="2" t="s">
        <v>217</v>
      </c>
      <c r="E14518" s="2" t="s">
        <v>29028</v>
      </c>
      <c r="F14518" s="56">
        <v>117.743055107351</v>
      </c>
      <c r="G14518" s="56">
        <v>116.066241116212</v>
      </c>
      <c r="H14518" s="56">
        <v>116.759847775447</v>
      </c>
      <c r="I14518" s="56">
        <v>90.564100915435802</v>
      </c>
      <c r="J14518" s="57">
        <v>0.487426915057109</v>
      </c>
      <c r="K14518" s="57">
        <v>0.528601519910463</v>
      </c>
      <c r="L14518" s="57">
        <v>0.49518275229264302</v>
      </c>
      <c r="M14518" s="57">
        <v>0.45184285050070799</v>
      </c>
    </row>
    <row r="14519" spans="1:13" x14ac:dyDescent="0.25">
      <c r="A14519" t="s">
        <v>11464</v>
      </c>
      <c r="B14519" t="s">
        <v>11465</v>
      </c>
      <c r="C14519" s="2" t="s">
        <v>31</v>
      </c>
      <c r="D14519" s="2" t="s">
        <v>217</v>
      </c>
      <c r="E14519" s="2" t="s">
        <v>29028</v>
      </c>
      <c r="F14519" s="56">
        <v>115.237297176559</v>
      </c>
      <c r="G14519" s="56">
        <v>118.69071832938</v>
      </c>
      <c r="H14519" s="56">
        <v>119.88474048018401</v>
      </c>
      <c r="I14519" s="56">
        <v>92.728783572911297</v>
      </c>
      <c r="J14519" s="57">
        <v>0.34543231855930501</v>
      </c>
      <c r="K14519" s="57">
        <v>0.39404889922309699</v>
      </c>
      <c r="L14519" s="57">
        <v>0.35145537380294001</v>
      </c>
      <c r="M14519" s="57">
        <v>0.30158017796749698</v>
      </c>
    </row>
    <row r="14520" spans="1:13" x14ac:dyDescent="0.25">
      <c r="A14520" t="s">
        <v>18057</v>
      </c>
      <c r="B14520" t="s">
        <v>18058</v>
      </c>
      <c r="C14520" s="2" t="s">
        <v>31</v>
      </c>
      <c r="D14520" s="2" t="s">
        <v>289</v>
      </c>
      <c r="E14520" s="2" t="s">
        <v>29028</v>
      </c>
      <c r="F14520" s="56">
        <v>122.172816652264</v>
      </c>
      <c r="G14520" s="56">
        <v>117.52778430241599</v>
      </c>
      <c r="H14520" s="56">
        <v>110.68695650566799</v>
      </c>
      <c r="I14520" s="56">
        <v>88.517720308380305</v>
      </c>
      <c r="J14520" s="57">
        <v>0.41164918138711898</v>
      </c>
      <c r="K14520" s="57">
        <v>0.46139874362952898</v>
      </c>
      <c r="L14520" s="57">
        <v>0.41947596715892299</v>
      </c>
      <c r="M14520" s="57">
        <v>0.36944046225573501</v>
      </c>
    </row>
    <row r="14521" spans="1:13" x14ac:dyDescent="0.25">
      <c r="A14521" t="s">
        <v>1140</v>
      </c>
      <c r="B14521" t="s">
        <v>1141</v>
      </c>
      <c r="C14521" s="2" t="s">
        <v>31</v>
      </c>
      <c r="D14521" s="2" t="s">
        <v>83</v>
      </c>
      <c r="E14521" s="2" t="s">
        <v>29027</v>
      </c>
      <c r="F14521" s="56">
        <v>115.75470641214</v>
      </c>
      <c r="G14521" s="56">
        <v>117.892888603488</v>
      </c>
      <c r="H14521" s="56">
        <v>130.78117676292601</v>
      </c>
      <c r="I14521" s="56">
        <v>88.414827452485099</v>
      </c>
      <c r="J14521" s="57">
        <v>0.56500986701787603</v>
      </c>
      <c r="K14521" s="57">
        <v>0.63413044155972698</v>
      </c>
      <c r="L14521" s="57">
        <v>0.562303048247767</v>
      </c>
      <c r="M14521" s="57">
        <v>0.50079424019822605</v>
      </c>
    </row>
    <row r="14522" spans="1:13" x14ac:dyDescent="0.25">
      <c r="A14522" t="s">
        <v>1138</v>
      </c>
      <c r="B14522" t="s">
        <v>1139</v>
      </c>
      <c r="C14522" s="2" t="s">
        <v>31</v>
      </c>
      <c r="D14522" s="2" t="s">
        <v>83</v>
      </c>
      <c r="E14522" s="2" t="s">
        <v>29027</v>
      </c>
      <c r="F14522" s="56">
        <v>117.523261346707</v>
      </c>
      <c r="G14522" s="56">
        <v>123.36730691095801</v>
      </c>
      <c r="H14522" s="56">
        <v>129.621533384104</v>
      </c>
      <c r="I14522" s="56">
        <v>89.278979038847794</v>
      </c>
      <c r="J14522" s="57">
        <v>0.56500986701787603</v>
      </c>
      <c r="K14522" s="57">
        <v>0.63413044155972698</v>
      </c>
      <c r="L14522" s="57">
        <v>0.57141357369766199</v>
      </c>
      <c r="M14522" s="57">
        <v>0.50603004058558199</v>
      </c>
    </row>
    <row r="14523" spans="1:13" x14ac:dyDescent="0.25">
      <c r="A14523" t="s">
        <v>1130</v>
      </c>
      <c r="B14523" t="s">
        <v>1131</v>
      </c>
      <c r="C14523" s="2" t="s">
        <v>35</v>
      </c>
      <c r="D14523" s="2" t="s">
        <v>83</v>
      </c>
      <c r="E14523" s="2" t="s">
        <v>29027</v>
      </c>
      <c r="F14523" s="56">
        <v>114.25058171698601</v>
      </c>
      <c r="G14523" s="56">
        <v>121.219823008218</v>
      </c>
      <c r="H14523" s="56">
        <v>129.72284193863101</v>
      </c>
      <c r="I14523" s="56">
        <v>91.847738760448493</v>
      </c>
      <c r="J14523" s="57">
        <v>0.56491885077892701</v>
      </c>
      <c r="K14523" s="57">
        <v>0.63402675971423905</v>
      </c>
      <c r="L14523" s="57">
        <v>0.57130967303745706</v>
      </c>
      <c r="M14523" s="57">
        <v>0.50593446973230305</v>
      </c>
    </row>
    <row r="14524" spans="1:13" x14ac:dyDescent="0.25">
      <c r="A14524" t="s">
        <v>1132</v>
      </c>
      <c r="B14524" t="s">
        <v>1133</v>
      </c>
      <c r="C14524" s="2" t="s">
        <v>35</v>
      </c>
      <c r="D14524" s="2" t="s">
        <v>83</v>
      </c>
      <c r="E14524" s="2" t="s">
        <v>29027</v>
      </c>
      <c r="F14524" s="56">
        <v>121.914228883894</v>
      </c>
      <c r="G14524" s="56">
        <v>124.504486434489</v>
      </c>
      <c r="H14524" s="56">
        <v>130.723590424712</v>
      </c>
      <c r="I14524" s="56">
        <v>87.962247289703399</v>
      </c>
      <c r="J14524" s="57">
        <v>0.56491885077892701</v>
      </c>
      <c r="K14524" s="57">
        <v>0.63402675971423905</v>
      </c>
      <c r="L14524" s="57">
        <v>0.57130967303745706</v>
      </c>
      <c r="M14524" s="57">
        <v>0.50593446973230305</v>
      </c>
    </row>
    <row r="14525" spans="1:13" x14ac:dyDescent="0.25">
      <c r="A14525" t="s">
        <v>1134</v>
      </c>
      <c r="B14525" t="s">
        <v>1135</v>
      </c>
      <c r="C14525" s="2" t="s">
        <v>35</v>
      </c>
      <c r="D14525" s="2" t="s">
        <v>83</v>
      </c>
      <c r="E14525" s="2" t="s">
        <v>29027</v>
      </c>
      <c r="F14525" s="56">
        <v>121.324723555641</v>
      </c>
      <c r="G14525" s="56">
        <v>121.76726172851799</v>
      </c>
      <c r="H14525" s="56">
        <v>130.25285325385099</v>
      </c>
      <c r="I14525" s="56">
        <v>87.962247289703399</v>
      </c>
      <c r="J14525" s="57">
        <v>0.56491885077892701</v>
      </c>
      <c r="K14525" s="57">
        <v>0.63402675971423905</v>
      </c>
      <c r="L14525" s="57">
        <v>0.56681519557012505</v>
      </c>
      <c r="M14525" s="57">
        <v>0.50593446973230305</v>
      </c>
    </row>
    <row r="14526" spans="1:13" x14ac:dyDescent="0.25">
      <c r="A14526" t="s">
        <v>1136</v>
      </c>
      <c r="B14526" t="s">
        <v>1137</v>
      </c>
      <c r="C14526" s="2" t="s">
        <v>35</v>
      </c>
      <c r="D14526" s="2" t="s">
        <v>83</v>
      </c>
      <c r="E14526" s="2" t="s">
        <v>29027</v>
      </c>
      <c r="F14526" s="56">
        <v>120.339527138539</v>
      </c>
      <c r="G14526" s="56">
        <v>124.613787551713</v>
      </c>
      <c r="H14526" s="56">
        <v>127.929547910148</v>
      </c>
      <c r="I14526" s="56">
        <v>92.490898258144597</v>
      </c>
      <c r="J14526" s="57">
        <v>0.56608526042781104</v>
      </c>
      <c r="K14526" s="57">
        <v>0.63617299613633205</v>
      </c>
      <c r="L14526" s="57">
        <v>0.57816436652116898</v>
      </c>
      <c r="M14526" s="57">
        <v>0.50829414648250304</v>
      </c>
    </row>
    <row r="14527" spans="1:13" x14ac:dyDescent="0.25">
      <c r="A14527" t="s">
        <v>17371</v>
      </c>
      <c r="B14527" t="s">
        <v>17372</v>
      </c>
      <c r="C14527" s="2" t="s">
        <v>35</v>
      </c>
      <c r="D14527" s="2" t="s">
        <v>36</v>
      </c>
      <c r="E14527" s="2" t="s">
        <v>29028</v>
      </c>
      <c r="F14527" s="56">
        <v>120.042963308388</v>
      </c>
      <c r="G14527" s="56">
        <v>119.688518710544</v>
      </c>
      <c r="H14527" s="56">
        <v>122.210899019989</v>
      </c>
      <c r="I14527" s="56">
        <v>86.129270423192295</v>
      </c>
      <c r="J14527" s="57">
        <v>0.47180749462106703</v>
      </c>
      <c r="K14527" s="57">
        <v>0.51595596770166996</v>
      </c>
      <c r="L14527" s="57">
        <v>0.47812563640796402</v>
      </c>
      <c r="M14527" s="57">
        <v>0.43443137972426199</v>
      </c>
    </row>
    <row r="14528" spans="1:13" x14ac:dyDescent="0.25">
      <c r="A14528" t="s">
        <v>3674</v>
      </c>
      <c r="B14528" t="s">
        <v>3675</v>
      </c>
      <c r="C14528" s="2" t="s">
        <v>35</v>
      </c>
      <c r="D14528" s="2" t="s">
        <v>69</v>
      </c>
      <c r="E14528" s="2" t="s">
        <v>29027</v>
      </c>
      <c r="F14528" s="56">
        <v>106.635501064368</v>
      </c>
      <c r="G14528" s="56">
        <v>125.624496289066</v>
      </c>
      <c r="H14528" s="56">
        <v>129.353132021275</v>
      </c>
      <c r="I14528" s="56">
        <v>85.585076044488503</v>
      </c>
      <c r="J14528" s="57">
        <v>0.51513130541865304</v>
      </c>
      <c r="K14528" s="57">
        <v>0.60180287647897501</v>
      </c>
      <c r="L14528" s="57">
        <v>0.537064155720134</v>
      </c>
      <c r="M14528" s="57">
        <v>0.482046090287438</v>
      </c>
    </row>
    <row r="14529" spans="1:13" x14ac:dyDescent="0.25">
      <c r="A14529" t="s">
        <v>19702</v>
      </c>
      <c r="B14529" t="s">
        <v>19703</v>
      </c>
      <c r="C14529" s="2" t="s">
        <v>35</v>
      </c>
      <c r="D14529" s="2" t="s">
        <v>217</v>
      </c>
      <c r="E14529" s="2" t="s">
        <v>29028</v>
      </c>
      <c r="F14529" s="56">
        <v>117.743055107351</v>
      </c>
      <c r="G14529" s="56">
        <v>116.066241116212</v>
      </c>
      <c r="H14529" s="56">
        <v>116.759847775447</v>
      </c>
      <c r="I14529" s="56">
        <v>90.564100915435802</v>
      </c>
      <c r="J14529" s="57">
        <v>0.487426915057109</v>
      </c>
      <c r="K14529" s="57">
        <v>0.528601519910463</v>
      </c>
      <c r="L14529" s="57">
        <v>0.49518275229264302</v>
      </c>
      <c r="M14529" s="57">
        <v>0.45184285050070799</v>
      </c>
    </row>
    <row r="14530" spans="1:13" x14ac:dyDescent="0.25">
      <c r="A14530" t="s">
        <v>6012</v>
      </c>
      <c r="B14530" t="s">
        <v>6013</v>
      </c>
      <c r="C14530" s="2" t="s">
        <v>31</v>
      </c>
      <c r="D14530" s="2" t="s">
        <v>4179</v>
      </c>
      <c r="E14530" s="2" t="s">
        <v>29028</v>
      </c>
      <c r="F14530" s="56">
        <v>100.514075398796</v>
      </c>
      <c r="G14530" s="56">
        <v>103.495810140117</v>
      </c>
      <c r="H14530" s="56">
        <v>103.035934342136</v>
      </c>
      <c r="I14530" s="56">
        <v>97.732522516361101</v>
      </c>
      <c r="J14530" s="57">
        <v>0.34903688832877799</v>
      </c>
      <c r="K14530" s="57">
        <v>0.38701002860950101</v>
      </c>
      <c r="L14530" s="57">
        <v>0.35549660225726198</v>
      </c>
      <c r="M14530" s="57">
        <v>0.31151295033423398</v>
      </c>
    </row>
    <row r="14531" spans="1:13" x14ac:dyDescent="0.25">
      <c r="A14531" t="s">
        <v>878</v>
      </c>
      <c r="B14531" t="s">
        <v>879</v>
      </c>
      <c r="C14531" s="2" t="s">
        <v>31</v>
      </c>
      <c r="D14531" s="2" t="s">
        <v>315</v>
      </c>
      <c r="E14531" s="2" t="s">
        <v>29027</v>
      </c>
      <c r="F14531" s="56">
        <v>118.23300472902901</v>
      </c>
      <c r="G14531" s="56">
        <v>129.019736115943</v>
      </c>
      <c r="H14531" s="56">
        <v>128.21490770614199</v>
      </c>
      <c r="I14531" s="56">
        <v>92.542967979353904</v>
      </c>
      <c r="J14531" s="57">
        <v>0.588568452552651</v>
      </c>
      <c r="K14531" s="57">
        <v>0.65349183467281702</v>
      </c>
      <c r="L14531" s="57">
        <v>0.59024141739843605</v>
      </c>
      <c r="M14531" s="57">
        <v>0.53367408486219403</v>
      </c>
    </row>
    <row r="14532" spans="1:13" x14ac:dyDescent="0.25">
      <c r="A14532" t="s">
        <v>20580</v>
      </c>
      <c r="B14532" t="s">
        <v>20581</v>
      </c>
      <c r="C14532" s="2" t="s">
        <v>35</v>
      </c>
      <c r="D14532" s="2" t="s">
        <v>80</v>
      </c>
      <c r="E14532" s="2" t="s">
        <v>29028</v>
      </c>
      <c r="F14532" s="56">
        <v>119.210099586285</v>
      </c>
      <c r="G14532" s="56">
        <v>117.703369051057</v>
      </c>
      <c r="H14532" s="56">
        <v>104.933591050552</v>
      </c>
      <c r="I14532" s="56">
        <v>90.050576522623899</v>
      </c>
      <c r="J14532" s="57">
        <v>0.41278553112650102</v>
      </c>
      <c r="K14532" s="57">
        <v>0.45014083922925702</v>
      </c>
      <c r="L14532" s="57">
        <v>0.42260984085645198</v>
      </c>
      <c r="M14532" s="57">
        <v>0.38299529179631298</v>
      </c>
    </row>
    <row r="14533" spans="1:13" x14ac:dyDescent="0.25">
      <c r="A14533" t="s">
        <v>3682</v>
      </c>
      <c r="B14533" t="s">
        <v>3683</v>
      </c>
      <c r="C14533" s="2" t="s">
        <v>35</v>
      </c>
      <c r="D14533" s="2" t="s">
        <v>315</v>
      </c>
      <c r="E14533" s="2" t="s">
        <v>29027</v>
      </c>
      <c r="F14533" s="56">
        <v>121.61926199582901</v>
      </c>
      <c r="G14533" s="56">
        <v>121.49276475655</v>
      </c>
      <c r="H14533" s="56">
        <v>99.522966781755898</v>
      </c>
      <c r="I14533" s="56">
        <v>94.097040898353896</v>
      </c>
      <c r="J14533" s="57">
        <v>0.58839721195769001</v>
      </c>
      <c r="K14533" s="57">
        <v>0.65947006662201402</v>
      </c>
      <c r="L14533" s="57">
        <v>0.60495977036315496</v>
      </c>
      <c r="M14533" s="57">
        <v>0.53472305962575495</v>
      </c>
    </row>
    <row r="14534" spans="1:13" x14ac:dyDescent="0.25">
      <c r="A14534" t="s">
        <v>27484</v>
      </c>
      <c r="B14534" t="s">
        <v>27485</v>
      </c>
      <c r="C14534" s="2" t="s">
        <v>35</v>
      </c>
      <c r="D14534" s="2" t="s">
        <v>315</v>
      </c>
      <c r="E14534" s="2" t="s">
        <v>29028</v>
      </c>
      <c r="F14534" s="56">
        <v>114.694804265299</v>
      </c>
      <c r="G14534" s="56">
        <v>114.76245359487299</v>
      </c>
      <c r="H14534" s="56">
        <v>102.53332978383401</v>
      </c>
      <c r="I14534" s="56">
        <v>94.682451780678804</v>
      </c>
      <c r="J14534" s="57">
        <v>0.45309466396877401</v>
      </c>
      <c r="K14534" s="57">
        <v>0.49577431911378</v>
      </c>
      <c r="L14534" s="57">
        <v>0.46463785920190598</v>
      </c>
      <c r="M14534" s="57">
        <v>0.42090213047498898</v>
      </c>
    </row>
    <row r="14535" spans="1:13" x14ac:dyDescent="0.25">
      <c r="A14535" t="s">
        <v>6144</v>
      </c>
      <c r="B14535" t="s">
        <v>6145</v>
      </c>
      <c r="C14535" s="2" t="s">
        <v>35</v>
      </c>
      <c r="D14535" s="2" t="s">
        <v>4449</v>
      </c>
      <c r="E14535" s="2" t="s">
        <v>29028</v>
      </c>
      <c r="F14535" s="56">
        <v>114.836893161069</v>
      </c>
      <c r="G14535" s="56">
        <v>121.548255135926</v>
      </c>
      <c r="H14535" s="56">
        <v>121.014123905988</v>
      </c>
      <c r="I14535" s="56"/>
      <c r="J14535" s="57">
        <v>0.31353840469275401</v>
      </c>
      <c r="K14535" s="57">
        <v>0.34033348775254002</v>
      </c>
      <c r="L14535" s="57">
        <v>0.31992378506834201</v>
      </c>
      <c r="M14535" s="57">
        <v>0.28847549414307699</v>
      </c>
    </row>
    <row r="14536" spans="1:13" x14ac:dyDescent="0.25">
      <c r="A14536" t="s">
        <v>6146</v>
      </c>
      <c r="B14536" t="s">
        <v>6147</v>
      </c>
      <c r="C14536" s="2" t="s">
        <v>35</v>
      </c>
      <c r="D14536" s="2" t="s">
        <v>4449</v>
      </c>
      <c r="E14536" s="2" t="s">
        <v>29028</v>
      </c>
      <c r="F14536" s="56">
        <v>114.836893161069</v>
      </c>
      <c r="G14536" s="56">
        <v>121.548255135926</v>
      </c>
      <c r="H14536" s="56">
        <v>121.014123905988</v>
      </c>
      <c r="I14536" s="56"/>
      <c r="J14536" s="57">
        <v>0.31353840469275401</v>
      </c>
      <c r="K14536" s="57">
        <v>0.34033348775254002</v>
      </c>
      <c r="L14536" s="57">
        <v>0.31992378506834201</v>
      </c>
      <c r="M14536" s="57">
        <v>0.28847549414307699</v>
      </c>
    </row>
    <row r="14537" spans="1:13" x14ac:dyDescent="0.25">
      <c r="A14537" t="s">
        <v>12861</v>
      </c>
      <c r="B14537" t="s">
        <v>12862</v>
      </c>
      <c r="C14537" s="2" t="s">
        <v>35</v>
      </c>
      <c r="D14537" s="2" t="s">
        <v>32</v>
      </c>
      <c r="E14537" s="2" t="s">
        <v>29028</v>
      </c>
      <c r="F14537" s="56">
        <v>123.301387308765</v>
      </c>
      <c r="G14537" s="56">
        <v>121.906858602195</v>
      </c>
      <c r="H14537" s="56">
        <v>119.510891419187</v>
      </c>
      <c r="I14537" s="56">
        <v>89.690402059271307</v>
      </c>
      <c r="J14537" s="57">
        <v>0.43326874198196003</v>
      </c>
      <c r="K14537" s="57">
        <v>0.47970808819375499</v>
      </c>
      <c r="L14537" s="57">
        <v>0.43610585951449299</v>
      </c>
      <c r="M14537" s="57">
        <v>0.38978886500874699</v>
      </c>
    </row>
    <row r="14538" spans="1:13" x14ac:dyDescent="0.25">
      <c r="A14538" t="s">
        <v>10580</v>
      </c>
      <c r="B14538" t="s">
        <v>10581</v>
      </c>
      <c r="C14538" s="2" t="s">
        <v>31</v>
      </c>
      <c r="D14538" s="2" t="s">
        <v>315</v>
      </c>
      <c r="E14538" s="2" t="s">
        <v>29028</v>
      </c>
      <c r="F14538" s="56">
        <v>117.28111039687199</v>
      </c>
      <c r="G14538" s="56">
        <v>127.276672567825</v>
      </c>
      <c r="H14538" s="56">
        <v>126.600360385529</v>
      </c>
      <c r="I14538" s="56">
        <v>88.295461846102697</v>
      </c>
      <c r="J14538" s="57">
        <v>0.507140915059482</v>
      </c>
      <c r="K14538" s="57">
        <v>0.55004915188928305</v>
      </c>
      <c r="L14538" s="57">
        <v>0.51225939863258796</v>
      </c>
      <c r="M14538" s="57">
        <v>0.46904009876441299</v>
      </c>
    </row>
    <row r="14539" spans="1:13" x14ac:dyDescent="0.25">
      <c r="A14539" t="s">
        <v>6142</v>
      </c>
      <c r="B14539" t="s">
        <v>6143</v>
      </c>
      <c r="C14539" s="2" t="s">
        <v>35</v>
      </c>
      <c r="D14539" s="2" t="s">
        <v>4449</v>
      </c>
      <c r="E14539" s="2" t="s">
        <v>29028</v>
      </c>
      <c r="F14539" s="56">
        <v>114.836893161069</v>
      </c>
      <c r="G14539" s="56">
        <v>121.548255135926</v>
      </c>
      <c r="H14539" s="56">
        <v>121.014123905988</v>
      </c>
      <c r="I14539" s="56"/>
      <c r="J14539" s="57">
        <v>0.31353840469275401</v>
      </c>
      <c r="K14539" s="57">
        <v>0.34033348775254002</v>
      </c>
      <c r="L14539" s="57">
        <v>0.31992378506834201</v>
      </c>
      <c r="M14539" s="57">
        <v>0.28847549414307699</v>
      </c>
    </row>
    <row r="14540" spans="1:13" x14ac:dyDescent="0.25">
      <c r="A14540" t="s">
        <v>6140</v>
      </c>
      <c r="B14540" t="s">
        <v>6141</v>
      </c>
      <c r="C14540" s="2" t="s">
        <v>35</v>
      </c>
      <c r="D14540" s="2" t="s">
        <v>4449</v>
      </c>
      <c r="E14540" s="2" t="s">
        <v>29028</v>
      </c>
      <c r="F14540" s="56">
        <v>113.033478149277</v>
      </c>
      <c r="G14540" s="56">
        <v>122.787955001622</v>
      </c>
      <c r="H14540" s="56">
        <v>122.32840247633099</v>
      </c>
      <c r="I14540" s="56">
        <v>83.811955118185594</v>
      </c>
      <c r="J14540" s="57">
        <v>0.52025516129301697</v>
      </c>
      <c r="K14540" s="57">
        <v>0.56573994837025698</v>
      </c>
      <c r="L14540" s="57">
        <v>0.52887684005679603</v>
      </c>
      <c r="M14540" s="57">
        <v>0.48527474311006702</v>
      </c>
    </row>
    <row r="14541" spans="1:13" x14ac:dyDescent="0.25">
      <c r="A14541" t="s">
        <v>6136</v>
      </c>
      <c r="B14541" t="s">
        <v>6137</v>
      </c>
      <c r="C14541" s="2" t="s">
        <v>31</v>
      </c>
      <c r="D14541" s="2" t="s">
        <v>4449</v>
      </c>
      <c r="E14541" s="2" t="s">
        <v>29028</v>
      </c>
      <c r="F14541" s="56">
        <v>116.940104836988</v>
      </c>
      <c r="G14541" s="56">
        <v>121.81758876541799</v>
      </c>
      <c r="H14541" s="56">
        <v>123.507053767209</v>
      </c>
      <c r="I14541" s="56">
        <v>85.345602815936104</v>
      </c>
      <c r="J14541" s="57">
        <v>0.36681130330830503</v>
      </c>
      <c r="K14541" s="57">
        <v>0.40072870720109499</v>
      </c>
      <c r="L14541" s="57">
        <v>0.37245666507046099</v>
      </c>
      <c r="M14541" s="57">
        <v>0.33666460405211301</v>
      </c>
    </row>
    <row r="14542" spans="1:13" x14ac:dyDescent="0.25">
      <c r="A14542" t="s">
        <v>6138</v>
      </c>
      <c r="B14542" t="s">
        <v>6139</v>
      </c>
      <c r="C14542" s="2" t="s">
        <v>35</v>
      </c>
      <c r="D14542" s="2" t="s">
        <v>4449</v>
      </c>
      <c r="E14542" s="2" t="s">
        <v>29028</v>
      </c>
      <c r="F14542" s="56">
        <v>115.459194226778</v>
      </c>
      <c r="G14542" s="56">
        <v>122.811625505381</v>
      </c>
      <c r="H14542" s="56">
        <v>121.123027588166</v>
      </c>
      <c r="I14542" s="56"/>
      <c r="J14542" s="57">
        <v>0.32533900595668303</v>
      </c>
      <c r="K14542" s="57">
        <v>0.35591772390026599</v>
      </c>
      <c r="L14542" s="57">
        <v>0.33259890112017099</v>
      </c>
      <c r="M14542" s="57">
        <v>0.29846595870872999</v>
      </c>
    </row>
    <row r="14543" spans="1:13" x14ac:dyDescent="0.25">
      <c r="A14543" t="s">
        <v>29638</v>
      </c>
      <c r="B14543" t="s">
        <v>29639</v>
      </c>
      <c r="C14543" s="2" t="s">
        <v>35</v>
      </c>
      <c r="D14543" s="2" t="s">
        <v>7638</v>
      </c>
      <c r="E14543" s="2" t="s">
        <v>29027</v>
      </c>
      <c r="F14543" s="56">
        <v>109.12104015037001</v>
      </c>
      <c r="G14543" s="56">
        <v>120.361588396258</v>
      </c>
      <c r="H14543" s="56">
        <v>114.40344535696801</v>
      </c>
      <c r="I14543" s="56">
        <v>88.475326473042699</v>
      </c>
      <c r="J14543" s="57">
        <v>0.51103060605412898</v>
      </c>
      <c r="K14543" s="57">
        <v>0.59465337567182197</v>
      </c>
      <c r="L14543" s="57">
        <v>0.52128675762784304</v>
      </c>
      <c r="M14543" s="57">
        <v>0.46483062690528398</v>
      </c>
    </row>
    <row r="14544" spans="1:13" x14ac:dyDescent="0.25">
      <c r="A14544" t="s">
        <v>4586</v>
      </c>
      <c r="B14544" t="s">
        <v>4587</v>
      </c>
      <c r="C14544" s="2" t="s">
        <v>31</v>
      </c>
      <c r="D14544" s="2" t="s">
        <v>3980</v>
      </c>
      <c r="E14544" s="2" t="s">
        <v>29028</v>
      </c>
      <c r="F14544" s="56">
        <v>98.929363553053093</v>
      </c>
      <c r="G14544" s="56">
        <v>109.78690748395999</v>
      </c>
      <c r="H14544" s="56">
        <v>93.838194572067493</v>
      </c>
      <c r="I14544" s="56">
        <v>97.171249902287499</v>
      </c>
      <c r="J14544" s="57">
        <v>0.475135776363658</v>
      </c>
      <c r="K14544" s="57">
        <v>0.53736127199323702</v>
      </c>
      <c r="L14544" s="57">
        <v>0.458884396811988</v>
      </c>
      <c r="M14544" s="57">
        <v>0.39600238007677302</v>
      </c>
    </row>
    <row r="14545" spans="1:13" x14ac:dyDescent="0.25">
      <c r="A14545" t="s">
        <v>27965</v>
      </c>
      <c r="B14545" t="s">
        <v>27966</v>
      </c>
      <c r="C14545" s="2" t="s">
        <v>35</v>
      </c>
      <c r="D14545" s="2" t="s">
        <v>32</v>
      </c>
      <c r="E14545" s="2" t="s">
        <v>29028</v>
      </c>
      <c r="F14545" s="56">
        <v>108.29060689622</v>
      </c>
      <c r="G14545" s="56">
        <v>119.91048022804701</v>
      </c>
      <c r="H14545" s="56">
        <v>113.605547057935</v>
      </c>
      <c r="I14545" s="56">
        <v>92.676090558440293</v>
      </c>
      <c r="J14545" s="57">
        <v>0.49425750153322601</v>
      </c>
      <c r="K14545" s="57">
        <v>0.54161706888679295</v>
      </c>
      <c r="L14545" s="57">
        <v>0.50347108262042595</v>
      </c>
      <c r="M14545" s="57">
        <v>0.45668695987179803</v>
      </c>
    </row>
    <row r="14546" spans="1:13" x14ac:dyDescent="0.25">
      <c r="A14546" t="s">
        <v>4626</v>
      </c>
      <c r="B14546" t="s">
        <v>4627</v>
      </c>
      <c r="C14546" s="2" t="s">
        <v>31</v>
      </c>
      <c r="D14546" s="2" t="s">
        <v>3980</v>
      </c>
      <c r="E14546" s="2" t="s">
        <v>29028</v>
      </c>
      <c r="F14546" s="56"/>
      <c r="G14546" s="56">
        <v>115.81224821267701</v>
      </c>
      <c r="H14546" s="56"/>
      <c r="I14546" s="56"/>
      <c r="J14546" s="57">
        <v>0.28524888667922699</v>
      </c>
      <c r="K14546" s="57">
        <v>0.32934559025644999</v>
      </c>
      <c r="L14546" s="57">
        <v>0.29248282643068502</v>
      </c>
      <c r="M14546" s="57">
        <v>0.245776389384814</v>
      </c>
    </row>
    <row r="14547" spans="1:13" x14ac:dyDescent="0.25">
      <c r="A14547" t="s">
        <v>20568</v>
      </c>
      <c r="B14547" t="s">
        <v>20569</v>
      </c>
      <c r="C14547" s="2" t="s">
        <v>31</v>
      </c>
      <c r="D14547" s="2" t="s">
        <v>80</v>
      </c>
      <c r="E14547" s="2" t="s">
        <v>29028</v>
      </c>
      <c r="F14547" s="56">
        <v>119.210099586285</v>
      </c>
      <c r="G14547" s="56">
        <v>117.703369051057</v>
      </c>
      <c r="H14547" s="56">
        <v>104.933591050552</v>
      </c>
      <c r="I14547" s="56">
        <v>90.050576522623899</v>
      </c>
      <c r="J14547" s="57">
        <v>0.41278553112650102</v>
      </c>
      <c r="K14547" s="57">
        <v>0.45014083922925702</v>
      </c>
      <c r="L14547" s="57">
        <v>0.42260984085645198</v>
      </c>
      <c r="M14547" s="57">
        <v>0.38299529179631298</v>
      </c>
    </row>
    <row r="14548" spans="1:13" x14ac:dyDescent="0.25">
      <c r="A14548" t="s">
        <v>12371</v>
      </c>
      <c r="B14548" t="s">
        <v>12372</v>
      </c>
      <c r="C14548" s="2" t="s">
        <v>35</v>
      </c>
      <c r="D14548" s="2" t="s">
        <v>429</v>
      </c>
      <c r="E14548" s="2" t="s">
        <v>29028</v>
      </c>
      <c r="F14548" s="56">
        <v>115.02611132325301</v>
      </c>
      <c r="G14548" s="56">
        <v>120.010729943702</v>
      </c>
      <c r="H14548" s="56">
        <v>113.134367842608</v>
      </c>
      <c r="I14548" s="56">
        <v>91.477176076068005</v>
      </c>
      <c r="J14548" s="57">
        <v>0.44440741611768803</v>
      </c>
      <c r="K14548" s="57">
        <v>0.49118026124375702</v>
      </c>
      <c r="L14548" s="57">
        <v>0.45199272830402398</v>
      </c>
      <c r="M14548" s="57">
        <v>0.402312562841598</v>
      </c>
    </row>
    <row r="14549" spans="1:13" x14ac:dyDescent="0.25">
      <c r="A14549" t="s">
        <v>17343</v>
      </c>
      <c r="B14549" t="s">
        <v>17344</v>
      </c>
      <c r="C14549" s="2" t="s">
        <v>31</v>
      </c>
      <c r="D14549" s="2" t="s">
        <v>36</v>
      </c>
      <c r="E14549" s="2" t="s">
        <v>29028</v>
      </c>
      <c r="F14549" s="56">
        <v>110.88300088262</v>
      </c>
      <c r="G14549" s="56">
        <v>120.8201927424</v>
      </c>
      <c r="H14549" s="56">
        <v>116.91251385979901</v>
      </c>
      <c r="I14549" s="56">
        <v>99.242445495992698</v>
      </c>
      <c r="J14549" s="57">
        <v>0.39758218210313001</v>
      </c>
      <c r="K14549" s="57">
        <v>0.44489489510198499</v>
      </c>
      <c r="L14549" s="57">
        <v>0.40322919057454898</v>
      </c>
      <c r="M14549" s="57">
        <v>0.36003680894360601</v>
      </c>
    </row>
    <row r="14550" spans="1:13" x14ac:dyDescent="0.25">
      <c r="A14550" t="s">
        <v>1994</v>
      </c>
      <c r="B14550" t="s">
        <v>1995</v>
      </c>
      <c r="C14550" s="2" t="s">
        <v>31</v>
      </c>
      <c r="D14550" s="2" t="s">
        <v>36</v>
      </c>
      <c r="E14550" s="2" t="s">
        <v>29027</v>
      </c>
      <c r="F14550" s="56">
        <v>110.570335202275</v>
      </c>
      <c r="G14550" s="56">
        <v>121.757246088294</v>
      </c>
      <c r="H14550" s="56">
        <v>117.80516238091199</v>
      </c>
      <c r="I14550" s="56">
        <v>99.2519185642157</v>
      </c>
      <c r="J14550" s="57">
        <v>0.52000359234696802</v>
      </c>
      <c r="K14550" s="57">
        <v>0.59741060227206</v>
      </c>
      <c r="L14550" s="57">
        <v>0.52613705758794105</v>
      </c>
      <c r="M14550" s="57">
        <v>0.47045935737187899</v>
      </c>
    </row>
    <row r="14551" spans="1:13" x14ac:dyDescent="0.25">
      <c r="A14551" t="s">
        <v>17351</v>
      </c>
      <c r="B14551" t="s">
        <v>17352</v>
      </c>
      <c r="C14551" s="2" t="s">
        <v>35</v>
      </c>
      <c r="D14551" s="2" t="s">
        <v>36</v>
      </c>
      <c r="E14551" s="2" t="s">
        <v>29028</v>
      </c>
      <c r="F14551" s="56">
        <v>110.88300088262</v>
      </c>
      <c r="G14551" s="56">
        <v>120.8201927424</v>
      </c>
      <c r="H14551" s="56">
        <v>116.91251385979901</v>
      </c>
      <c r="I14551" s="56">
        <v>99.242445495992698</v>
      </c>
      <c r="J14551" s="57">
        <v>0.39758218210313001</v>
      </c>
      <c r="K14551" s="57">
        <v>0.44489489510198499</v>
      </c>
      <c r="L14551" s="57">
        <v>0.40322919057454898</v>
      </c>
      <c r="M14551" s="57">
        <v>0.36003680894360601</v>
      </c>
    </row>
    <row r="14552" spans="1:13" x14ac:dyDescent="0.25">
      <c r="A14552" t="s">
        <v>17353</v>
      </c>
      <c r="B14552" t="s">
        <v>17354</v>
      </c>
      <c r="C14552" s="2" t="s">
        <v>35</v>
      </c>
      <c r="D14552" s="2" t="s">
        <v>36</v>
      </c>
      <c r="E14552" s="2" t="s">
        <v>29028</v>
      </c>
      <c r="F14552" s="56">
        <v>110.88300088262</v>
      </c>
      <c r="G14552" s="56">
        <v>120.8201927424</v>
      </c>
      <c r="H14552" s="56">
        <v>116.91251385979901</v>
      </c>
      <c r="I14552" s="56">
        <v>99.242445495992698</v>
      </c>
      <c r="J14552" s="57">
        <v>0.39758218210313001</v>
      </c>
      <c r="K14552" s="57">
        <v>0.44489489510198499</v>
      </c>
      <c r="L14552" s="57">
        <v>0.40322919057454898</v>
      </c>
      <c r="M14552" s="57">
        <v>0.36003680894360601</v>
      </c>
    </row>
    <row r="14553" spans="1:13" x14ac:dyDescent="0.25">
      <c r="A14553" t="s">
        <v>17345</v>
      </c>
      <c r="B14553" t="s">
        <v>17346</v>
      </c>
      <c r="C14553" s="2" t="s">
        <v>35</v>
      </c>
      <c r="D14553" s="2" t="s">
        <v>36</v>
      </c>
      <c r="E14553" s="2" t="s">
        <v>29028</v>
      </c>
      <c r="F14553" s="56">
        <v>110.88300088262</v>
      </c>
      <c r="G14553" s="56">
        <v>120.8201927424</v>
      </c>
      <c r="H14553" s="56">
        <v>116.91251385979901</v>
      </c>
      <c r="I14553" s="56">
        <v>99.242445495992698</v>
      </c>
      <c r="J14553" s="57">
        <v>0.39758218210313001</v>
      </c>
      <c r="K14553" s="57">
        <v>0.44489489510198499</v>
      </c>
      <c r="L14553" s="57">
        <v>0.40322919057454898</v>
      </c>
      <c r="M14553" s="57">
        <v>0.36003680894360601</v>
      </c>
    </row>
    <row r="14554" spans="1:13" x14ac:dyDescent="0.25">
      <c r="A14554" t="s">
        <v>1992</v>
      </c>
      <c r="B14554" t="s">
        <v>1993</v>
      </c>
      <c r="C14554" s="2" t="s">
        <v>31</v>
      </c>
      <c r="D14554" s="2" t="s">
        <v>36</v>
      </c>
      <c r="E14554" s="2" t="s">
        <v>29027</v>
      </c>
      <c r="F14554" s="56">
        <v>111.079054735924</v>
      </c>
      <c r="G14554" s="56">
        <v>125.203186205744</v>
      </c>
      <c r="H14554" s="56">
        <v>115.44504277033001</v>
      </c>
      <c r="I14554" s="56">
        <v>107.16987009939101</v>
      </c>
      <c r="J14554" s="57">
        <v>0.52044266351681401</v>
      </c>
      <c r="K14554" s="57">
        <v>0.59787239294537697</v>
      </c>
      <c r="L14554" s="57">
        <v>0.53207483773550501</v>
      </c>
      <c r="M14554" s="57">
        <v>0.47083648727708899</v>
      </c>
    </row>
    <row r="14555" spans="1:13" x14ac:dyDescent="0.25">
      <c r="A14555" t="s">
        <v>17347</v>
      </c>
      <c r="B14555" t="s">
        <v>17348</v>
      </c>
      <c r="C14555" s="2" t="s">
        <v>35</v>
      </c>
      <c r="D14555" s="2" t="s">
        <v>36</v>
      </c>
      <c r="E14555" s="2" t="s">
        <v>29028</v>
      </c>
      <c r="F14555" s="56">
        <v>110.88300088262</v>
      </c>
      <c r="G14555" s="56">
        <v>120.8201927424</v>
      </c>
      <c r="H14555" s="56">
        <v>116.91251385979901</v>
      </c>
      <c r="I14555" s="56">
        <v>99.242445495992698</v>
      </c>
      <c r="J14555" s="57">
        <v>0.39758218210313001</v>
      </c>
      <c r="K14555" s="57">
        <v>0.44489489510198499</v>
      </c>
      <c r="L14555" s="57">
        <v>0.40322919057454898</v>
      </c>
      <c r="M14555" s="57">
        <v>0.36003680894360601</v>
      </c>
    </row>
    <row r="14556" spans="1:13" x14ac:dyDescent="0.25">
      <c r="A14556" t="s">
        <v>17349</v>
      </c>
      <c r="B14556" t="s">
        <v>17350</v>
      </c>
      <c r="C14556" s="2" t="s">
        <v>35</v>
      </c>
      <c r="D14556" s="2" t="s">
        <v>36</v>
      </c>
      <c r="E14556" s="2" t="s">
        <v>29028</v>
      </c>
      <c r="F14556" s="56">
        <v>110.88300088262</v>
      </c>
      <c r="G14556" s="56">
        <v>120.8201927424</v>
      </c>
      <c r="H14556" s="56">
        <v>116.91251385979901</v>
      </c>
      <c r="I14556" s="56">
        <v>99.242445495992698</v>
      </c>
      <c r="J14556" s="57">
        <v>0.39758218210313001</v>
      </c>
      <c r="K14556" s="57">
        <v>0.44489489510198499</v>
      </c>
      <c r="L14556" s="57">
        <v>0.40322919057454898</v>
      </c>
      <c r="M14556" s="57">
        <v>0.36003680894360601</v>
      </c>
    </row>
    <row r="14557" spans="1:13" x14ac:dyDescent="0.25">
      <c r="A14557" t="s">
        <v>1996</v>
      </c>
      <c r="B14557" t="s">
        <v>1997</v>
      </c>
      <c r="C14557" s="2" t="s">
        <v>35</v>
      </c>
      <c r="D14557" s="2" t="s">
        <v>36</v>
      </c>
      <c r="E14557" s="2" t="s">
        <v>29027</v>
      </c>
      <c r="F14557" s="56">
        <v>109.65572752031601</v>
      </c>
      <c r="G14557" s="56">
        <v>121.799548171227</v>
      </c>
      <c r="H14557" s="56">
        <v>120.70923378175</v>
      </c>
      <c r="I14557" s="56">
        <v>99.321519645102597</v>
      </c>
      <c r="J14557" s="57">
        <v>0.51994387352622196</v>
      </c>
      <c r="K14557" s="57">
        <v>0.59736327910788001</v>
      </c>
      <c r="L14557" s="57">
        <v>0.52036901736596397</v>
      </c>
      <c r="M14557" s="57">
        <v>0.45768134484141298</v>
      </c>
    </row>
    <row r="14558" spans="1:13" x14ac:dyDescent="0.25">
      <c r="A14558" t="s">
        <v>17341</v>
      </c>
      <c r="B14558" t="s">
        <v>17342</v>
      </c>
      <c r="C14558" s="2" t="s">
        <v>31</v>
      </c>
      <c r="D14558" s="2" t="s">
        <v>36</v>
      </c>
      <c r="E14558" s="2" t="s">
        <v>29028</v>
      </c>
      <c r="F14558" s="56">
        <v>110.88300088262</v>
      </c>
      <c r="G14558" s="56">
        <v>120.8201927424</v>
      </c>
      <c r="H14558" s="56">
        <v>116.91251385979901</v>
      </c>
      <c r="I14558" s="56">
        <v>99.242445495992698</v>
      </c>
      <c r="J14558" s="57">
        <v>0.39758218210313001</v>
      </c>
      <c r="K14558" s="57">
        <v>0.44489489510198499</v>
      </c>
      <c r="L14558" s="57">
        <v>0.40322919057454898</v>
      </c>
      <c r="M14558" s="57">
        <v>0.36003680894360601</v>
      </c>
    </row>
    <row r="14559" spans="1:13" x14ac:dyDescent="0.25">
      <c r="A14559" t="s">
        <v>20574</v>
      </c>
      <c r="B14559" t="s">
        <v>20575</v>
      </c>
      <c r="C14559" s="2" t="s">
        <v>31</v>
      </c>
      <c r="D14559" s="2" t="s">
        <v>80</v>
      </c>
      <c r="E14559" s="2" t="s">
        <v>29028</v>
      </c>
      <c r="F14559" s="56">
        <v>119.210099586285</v>
      </c>
      <c r="G14559" s="56">
        <v>117.703369051057</v>
      </c>
      <c r="H14559" s="56">
        <v>104.933591050552</v>
      </c>
      <c r="I14559" s="56">
        <v>90.050576522623899</v>
      </c>
      <c r="J14559" s="57">
        <v>0.41278553112650102</v>
      </c>
      <c r="K14559" s="57">
        <v>0.45014083922925702</v>
      </c>
      <c r="L14559" s="57">
        <v>0.42260984085645198</v>
      </c>
      <c r="M14559" s="57">
        <v>0.38299529179631298</v>
      </c>
    </row>
    <row r="14560" spans="1:13" x14ac:dyDescent="0.25">
      <c r="A14560" t="s">
        <v>2380</v>
      </c>
      <c r="B14560" t="s">
        <v>2381</v>
      </c>
      <c r="C14560" s="2" t="s">
        <v>31</v>
      </c>
      <c r="D14560" s="2" t="s">
        <v>217</v>
      </c>
      <c r="E14560" s="2" t="s">
        <v>29027</v>
      </c>
      <c r="F14560" s="56">
        <v>120.706434320048</v>
      </c>
      <c r="G14560" s="56">
        <v>113.841370218419</v>
      </c>
      <c r="H14560" s="56">
        <v>116.54075446355201</v>
      </c>
      <c r="I14560" s="56">
        <v>88.599292577308802</v>
      </c>
      <c r="J14560" s="57">
        <v>0.57181642019146794</v>
      </c>
      <c r="K14560" s="57">
        <v>0.637794137075398</v>
      </c>
      <c r="L14560" s="57">
        <v>0.58027578695175697</v>
      </c>
      <c r="M14560" s="57">
        <v>0.51878010054961099</v>
      </c>
    </row>
    <row r="14561" spans="1:13" x14ac:dyDescent="0.25">
      <c r="A14561" t="s">
        <v>4534</v>
      </c>
      <c r="B14561" t="s">
        <v>4535</v>
      </c>
      <c r="C14561" s="2" t="s">
        <v>31</v>
      </c>
      <c r="D14561" s="2" t="s">
        <v>4117</v>
      </c>
      <c r="E14561" s="2" t="s">
        <v>29028</v>
      </c>
      <c r="F14561" s="56"/>
      <c r="G14561" s="56">
        <v>122.50135838975601</v>
      </c>
      <c r="H14561" s="56"/>
      <c r="I14561" s="56"/>
      <c r="J14561" s="57">
        <v>0.285710899738985</v>
      </c>
      <c r="K14561" s="57">
        <v>0.31832576963984699</v>
      </c>
      <c r="L14561" s="57">
        <v>0.29307778754060199</v>
      </c>
      <c r="M14561" s="57">
        <v>0.25517062834875998</v>
      </c>
    </row>
    <row r="14562" spans="1:13" x14ac:dyDescent="0.25">
      <c r="A14562" t="s">
        <v>4536</v>
      </c>
      <c r="B14562" t="s">
        <v>4537</v>
      </c>
      <c r="C14562" s="2" t="s">
        <v>35</v>
      </c>
      <c r="D14562" s="2" t="s">
        <v>4117</v>
      </c>
      <c r="E14562" s="2" t="s">
        <v>29028</v>
      </c>
      <c r="F14562" s="56">
        <v>117.97297581780199</v>
      </c>
      <c r="G14562" s="56">
        <v>123.752286970114</v>
      </c>
      <c r="H14562" s="56">
        <v>125.66439150670701</v>
      </c>
      <c r="I14562" s="56">
        <v>89.991858339956806</v>
      </c>
      <c r="J14562" s="57">
        <v>0.37559945628881602</v>
      </c>
      <c r="K14562" s="57">
        <v>0.41672100094289199</v>
      </c>
      <c r="L14562" s="57">
        <v>0.38330028501359897</v>
      </c>
      <c r="M14562" s="57">
        <v>0.34035891230370302</v>
      </c>
    </row>
    <row r="14563" spans="1:13" x14ac:dyDescent="0.25">
      <c r="A14563" t="s">
        <v>4538</v>
      </c>
      <c r="B14563" t="s">
        <v>4539</v>
      </c>
      <c r="C14563" s="2" t="s">
        <v>35</v>
      </c>
      <c r="D14563" s="2" t="s">
        <v>4117</v>
      </c>
      <c r="E14563" s="2" t="s">
        <v>29028</v>
      </c>
      <c r="F14563" s="56"/>
      <c r="G14563" s="56">
        <v>122.50135838975601</v>
      </c>
      <c r="H14563" s="56"/>
      <c r="I14563" s="56"/>
      <c r="J14563" s="57">
        <v>0.285710899738985</v>
      </c>
      <c r="K14563" s="57">
        <v>0.31832576963984699</v>
      </c>
      <c r="L14563" s="57">
        <v>0.29307778754060199</v>
      </c>
      <c r="M14563" s="57">
        <v>0.25517062834875998</v>
      </c>
    </row>
    <row r="14564" spans="1:13" x14ac:dyDescent="0.25">
      <c r="A14564" t="s">
        <v>3780</v>
      </c>
      <c r="B14564" t="s">
        <v>3781</v>
      </c>
      <c r="C14564" s="2" t="s">
        <v>31</v>
      </c>
      <c r="D14564" s="2" t="s">
        <v>32</v>
      </c>
      <c r="E14564" s="2" t="s">
        <v>29027</v>
      </c>
      <c r="F14564" s="56">
        <v>105.41784830438201</v>
      </c>
      <c r="G14564" s="56">
        <v>118.551121455703</v>
      </c>
      <c r="H14564" s="56">
        <v>112.760341963824</v>
      </c>
      <c r="I14564" s="56">
        <v>90.638797171398295</v>
      </c>
      <c r="J14564" s="57">
        <v>0.573982225057038</v>
      </c>
      <c r="K14564" s="57">
        <v>0.64442664349564205</v>
      </c>
      <c r="L14564" s="57">
        <v>0.585552428188862</v>
      </c>
      <c r="M14564" s="57">
        <v>0.53019871979554101</v>
      </c>
    </row>
    <row r="14565" spans="1:13" x14ac:dyDescent="0.25">
      <c r="A14565" t="s">
        <v>20572</v>
      </c>
      <c r="B14565" t="s">
        <v>20573</v>
      </c>
      <c r="C14565" s="2" t="s">
        <v>31</v>
      </c>
      <c r="D14565" s="2" t="s">
        <v>80</v>
      </c>
      <c r="E14565" s="2" t="s">
        <v>29028</v>
      </c>
      <c r="F14565" s="56">
        <v>119.210099586285</v>
      </c>
      <c r="G14565" s="56">
        <v>117.703369051057</v>
      </c>
      <c r="H14565" s="56">
        <v>104.933591050552</v>
      </c>
      <c r="I14565" s="56">
        <v>90.050576522623899</v>
      </c>
      <c r="J14565" s="57">
        <v>0.41278553112650102</v>
      </c>
      <c r="K14565" s="57">
        <v>0.45014083922925702</v>
      </c>
      <c r="L14565" s="57">
        <v>0.42260984085645198</v>
      </c>
      <c r="M14565" s="57">
        <v>0.38299529179631298</v>
      </c>
    </row>
    <row r="14566" spans="1:13" x14ac:dyDescent="0.25">
      <c r="A14566" t="s">
        <v>2006</v>
      </c>
      <c r="B14566" t="s">
        <v>2007</v>
      </c>
      <c r="C14566" s="2" t="s">
        <v>35</v>
      </c>
      <c r="D14566" s="2" t="s">
        <v>36</v>
      </c>
      <c r="E14566" s="2" t="s">
        <v>29027</v>
      </c>
      <c r="F14566" s="56">
        <v>123.14737977206801</v>
      </c>
      <c r="G14566" s="56">
        <v>112.64053756873</v>
      </c>
      <c r="H14566" s="56">
        <v>124.96612199323</v>
      </c>
      <c r="I14566" s="56">
        <v>84.225851524568199</v>
      </c>
      <c r="J14566" s="57">
        <v>0.56574857667918499</v>
      </c>
      <c r="K14566" s="57">
        <v>0.63484785054038195</v>
      </c>
      <c r="L14566" s="57">
        <v>0.57234741949100298</v>
      </c>
      <c r="M14566" s="57">
        <v>0.50904211818107004</v>
      </c>
    </row>
    <row r="14567" spans="1:13" x14ac:dyDescent="0.25">
      <c r="A14567" t="s">
        <v>2000</v>
      </c>
      <c r="B14567" t="s">
        <v>2001</v>
      </c>
      <c r="C14567" s="2" t="s">
        <v>31</v>
      </c>
      <c r="D14567" s="2" t="s">
        <v>36</v>
      </c>
      <c r="E14567" s="2" t="s">
        <v>29027</v>
      </c>
      <c r="F14567" s="56">
        <v>124.651543417029</v>
      </c>
      <c r="G14567" s="56">
        <v>115.335432197743</v>
      </c>
      <c r="H14567" s="56">
        <v>122.865486503013</v>
      </c>
      <c r="I14567" s="56">
        <v>85.542583273712495</v>
      </c>
      <c r="J14567" s="57">
        <v>0.56579777358608296</v>
      </c>
      <c r="K14567" s="57">
        <v>0.634910937760784</v>
      </c>
      <c r="L14567" s="57">
        <v>0.57240499010554202</v>
      </c>
      <c r="M14567" s="57">
        <v>0.50909787751845403</v>
      </c>
    </row>
    <row r="14568" spans="1:13" x14ac:dyDescent="0.25">
      <c r="A14568" t="s">
        <v>17355</v>
      </c>
      <c r="B14568" t="s">
        <v>17356</v>
      </c>
      <c r="C14568" s="2" t="s">
        <v>31</v>
      </c>
      <c r="D14568" s="2" t="s">
        <v>36</v>
      </c>
      <c r="E14568" s="2" t="s">
        <v>29028</v>
      </c>
      <c r="F14568" s="56">
        <v>120.042963308388</v>
      </c>
      <c r="G14568" s="56">
        <v>119.688518710544</v>
      </c>
      <c r="H14568" s="56">
        <v>122.210899019989</v>
      </c>
      <c r="I14568" s="56">
        <v>86.129270423192295</v>
      </c>
      <c r="J14568" s="57">
        <v>0.47180749462106703</v>
      </c>
      <c r="K14568" s="57">
        <v>0.51595596770166996</v>
      </c>
      <c r="L14568" s="57">
        <v>0.47812563640796402</v>
      </c>
      <c r="M14568" s="57">
        <v>0.43443137972426199</v>
      </c>
    </row>
    <row r="14569" spans="1:13" x14ac:dyDescent="0.25">
      <c r="A14569" t="s">
        <v>1998</v>
      </c>
      <c r="B14569" t="s">
        <v>1999</v>
      </c>
      <c r="C14569" s="2" t="s">
        <v>31</v>
      </c>
      <c r="D14569" s="2" t="s">
        <v>36</v>
      </c>
      <c r="E14569" s="2" t="s">
        <v>29027</v>
      </c>
      <c r="F14569" s="56">
        <v>120.07096821958901</v>
      </c>
      <c r="G14569" s="56">
        <v>119.50400697822499</v>
      </c>
      <c r="H14569" s="56">
        <v>122.150379113952</v>
      </c>
      <c r="I14569" s="56">
        <v>83.380547139213206</v>
      </c>
      <c r="J14569" s="57">
        <v>0.56857662096512396</v>
      </c>
      <c r="K14569" s="57">
        <v>0.63727291731728097</v>
      </c>
      <c r="L14569" s="57">
        <v>0.57433819242945405</v>
      </c>
      <c r="M14569" s="57">
        <v>0.52123941331388701</v>
      </c>
    </row>
    <row r="14570" spans="1:13" x14ac:dyDescent="0.25">
      <c r="A14570" t="s">
        <v>2002</v>
      </c>
      <c r="B14570" t="s">
        <v>2003</v>
      </c>
      <c r="C14570" s="2" t="s">
        <v>35</v>
      </c>
      <c r="D14570" s="2" t="s">
        <v>36</v>
      </c>
      <c r="E14570" s="2" t="s">
        <v>29027</v>
      </c>
      <c r="F14570" s="56">
        <v>122.103875493955</v>
      </c>
      <c r="G14570" s="56">
        <v>120.093778885929</v>
      </c>
      <c r="H14570" s="56">
        <v>121.586692047564</v>
      </c>
      <c r="I14570" s="56">
        <v>83.941906816472596</v>
      </c>
      <c r="J14570" s="57">
        <v>0.56854280736974205</v>
      </c>
      <c r="K14570" s="57">
        <v>0.63723279373905095</v>
      </c>
      <c r="L14570" s="57">
        <v>0.57430000528185698</v>
      </c>
      <c r="M14570" s="57">
        <v>0.52119081494782205</v>
      </c>
    </row>
    <row r="14571" spans="1:13" x14ac:dyDescent="0.25">
      <c r="A14571" t="s">
        <v>2004</v>
      </c>
      <c r="B14571" t="s">
        <v>2005</v>
      </c>
      <c r="C14571" s="2" t="s">
        <v>35</v>
      </c>
      <c r="D14571" s="2" t="s">
        <v>36</v>
      </c>
      <c r="E14571" s="2" t="s">
        <v>29027</v>
      </c>
      <c r="F14571" s="56">
        <v>120.650151848999</v>
      </c>
      <c r="G14571" s="56">
        <v>121.53721304810099</v>
      </c>
      <c r="H14571" s="56">
        <v>122.788369836556</v>
      </c>
      <c r="I14571" s="56">
        <v>85.046619921209697</v>
      </c>
      <c r="J14571" s="57">
        <v>0.56084283167371296</v>
      </c>
      <c r="K14571" s="57">
        <v>0.63290214176593795</v>
      </c>
      <c r="L14571" s="57">
        <v>0.57167512521345998</v>
      </c>
      <c r="M14571" s="57">
        <v>0.50805381087059698</v>
      </c>
    </row>
    <row r="14572" spans="1:13" x14ac:dyDescent="0.25">
      <c r="A14572" t="s">
        <v>17365</v>
      </c>
      <c r="B14572" t="s">
        <v>17366</v>
      </c>
      <c r="C14572" s="2" t="s">
        <v>35</v>
      </c>
      <c r="D14572" s="2" t="s">
        <v>36</v>
      </c>
      <c r="E14572" s="2" t="s">
        <v>29028</v>
      </c>
      <c r="F14572" s="56">
        <v>120.042963308388</v>
      </c>
      <c r="G14572" s="56">
        <v>119.688518710544</v>
      </c>
      <c r="H14572" s="56">
        <v>122.210899019989</v>
      </c>
      <c r="I14572" s="56">
        <v>86.129270423192295</v>
      </c>
      <c r="J14572" s="57">
        <v>0.47180749462106703</v>
      </c>
      <c r="K14572" s="57">
        <v>0.51595596770166996</v>
      </c>
      <c r="L14572" s="57">
        <v>0.47812563640796402</v>
      </c>
      <c r="M14572" s="57">
        <v>0.43443137972426199</v>
      </c>
    </row>
    <row r="14573" spans="1:13" x14ac:dyDescent="0.25">
      <c r="A14573" t="s">
        <v>3676</v>
      </c>
      <c r="B14573" t="s">
        <v>3677</v>
      </c>
      <c r="C14573" s="2" t="s">
        <v>35</v>
      </c>
      <c r="D14573" s="2" t="s">
        <v>69</v>
      </c>
      <c r="E14573" s="2" t="s">
        <v>29027</v>
      </c>
      <c r="F14573" s="56">
        <v>108.781487418284</v>
      </c>
      <c r="G14573" s="56">
        <v>124.529649952939</v>
      </c>
      <c r="H14573" s="56">
        <v>131.01759018073099</v>
      </c>
      <c r="I14573" s="56">
        <v>85.835630042137296</v>
      </c>
      <c r="J14573" s="57">
        <v>0.52536962616749405</v>
      </c>
      <c r="K14573" s="57">
        <v>0.60180287647897501</v>
      </c>
      <c r="L14573" s="57">
        <v>0.537064155720134</v>
      </c>
      <c r="M14573" s="57">
        <v>0.47058923279898301</v>
      </c>
    </row>
    <row r="14574" spans="1:13" x14ac:dyDescent="0.25">
      <c r="A14574" t="s">
        <v>4964</v>
      </c>
      <c r="B14574" t="s">
        <v>4965</v>
      </c>
      <c r="C14574" s="2" t="s">
        <v>31</v>
      </c>
      <c r="D14574" s="2" t="s">
        <v>4176</v>
      </c>
      <c r="E14574" s="2" t="s">
        <v>29028</v>
      </c>
      <c r="F14574" s="56">
        <v>119.254969763896</v>
      </c>
      <c r="G14574" s="56">
        <v>115.62615948358901</v>
      </c>
      <c r="H14574" s="56">
        <v>125.963575238742</v>
      </c>
      <c r="I14574" s="56">
        <v>91.069463134583003</v>
      </c>
      <c r="J14574" s="57">
        <v>0.34841578628456299</v>
      </c>
      <c r="K14574" s="57">
        <v>0.38314859855900602</v>
      </c>
      <c r="L14574" s="57">
        <v>0.355285215659568</v>
      </c>
      <c r="M14574" s="57">
        <v>0.31750498545697098</v>
      </c>
    </row>
    <row r="14575" spans="1:13" x14ac:dyDescent="0.25">
      <c r="A14575" t="s">
        <v>4956</v>
      </c>
      <c r="B14575" t="s">
        <v>4957</v>
      </c>
      <c r="C14575" s="2" t="s">
        <v>31</v>
      </c>
      <c r="D14575" s="2" t="s">
        <v>4176</v>
      </c>
      <c r="E14575" s="2" t="s">
        <v>29028</v>
      </c>
      <c r="F14575" s="56">
        <v>119.254969763896</v>
      </c>
      <c r="G14575" s="56">
        <v>115.62615948358901</v>
      </c>
      <c r="H14575" s="56">
        <v>125.963575238742</v>
      </c>
      <c r="I14575" s="56">
        <v>91.069463134583003</v>
      </c>
      <c r="J14575" s="57">
        <v>0.34841578628456299</v>
      </c>
      <c r="K14575" s="57">
        <v>0.38314859855900602</v>
      </c>
      <c r="L14575" s="57">
        <v>0.355285215659568</v>
      </c>
      <c r="M14575" s="57">
        <v>0.31750498545697098</v>
      </c>
    </row>
    <row r="14576" spans="1:13" x14ac:dyDescent="0.25">
      <c r="A14576" t="s">
        <v>4952</v>
      </c>
      <c r="B14576" t="s">
        <v>4953</v>
      </c>
      <c r="C14576" s="2" t="s">
        <v>35</v>
      </c>
      <c r="D14576" s="2" t="s">
        <v>4176</v>
      </c>
      <c r="E14576" s="2" t="s">
        <v>29028</v>
      </c>
      <c r="F14576" s="56">
        <v>119.254969763896</v>
      </c>
      <c r="G14576" s="56">
        <v>115.62615948358901</v>
      </c>
      <c r="H14576" s="56">
        <v>125.963575238742</v>
      </c>
      <c r="I14576" s="56">
        <v>91.069463134583003</v>
      </c>
      <c r="J14576" s="57">
        <v>0.34841578628456299</v>
      </c>
      <c r="K14576" s="57">
        <v>0.38314859855900602</v>
      </c>
      <c r="L14576" s="57">
        <v>0.355285215659568</v>
      </c>
      <c r="M14576" s="57">
        <v>0.31750498545697098</v>
      </c>
    </row>
    <row r="14577" spans="1:13" x14ac:dyDescent="0.25">
      <c r="A14577" t="s">
        <v>4962</v>
      </c>
      <c r="B14577" t="s">
        <v>4963</v>
      </c>
      <c r="C14577" s="2" t="s">
        <v>31</v>
      </c>
      <c r="D14577" s="2" t="s">
        <v>4176</v>
      </c>
      <c r="E14577" s="2" t="s">
        <v>29028</v>
      </c>
      <c r="F14577" s="56">
        <v>119.21041118474</v>
      </c>
      <c r="G14577" s="56">
        <v>109.668088398077</v>
      </c>
      <c r="H14577" s="56">
        <v>127.903788773515</v>
      </c>
      <c r="I14577" s="56">
        <v>87.764673219296895</v>
      </c>
      <c r="J14577" s="57">
        <v>0.43270113380317698</v>
      </c>
      <c r="K14577" s="57">
        <v>0.48143359428506999</v>
      </c>
      <c r="L14577" s="57">
        <v>0.44349136696534902</v>
      </c>
      <c r="M14577" s="57">
        <v>0.39634631983741397</v>
      </c>
    </row>
    <row r="14578" spans="1:13" x14ac:dyDescent="0.25">
      <c r="A14578" t="s">
        <v>4954</v>
      </c>
      <c r="B14578" t="s">
        <v>4955</v>
      </c>
      <c r="C14578" s="2" t="s">
        <v>35</v>
      </c>
      <c r="D14578" s="2" t="s">
        <v>4176</v>
      </c>
      <c r="E14578" s="2" t="s">
        <v>29028</v>
      </c>
      <c r="F14578" s="56">
        <v>119.254969763896</v>
      </c>
      <c r="G14578" s="56">
        <v>115.62615948358901</v>
      </c>
      <c r="H14578" s="56">
        <v>125.963575238742</v>
      </c>
      <c r="I14578" s="56">
        <v>91.069463134583003</v>
      </c>
      <c r="J14578" s="57">
        <v>0.34841578628456299</v>
      </c>
      <c r="K14578" s="57">
        <v>0.38314859855900602</v>
      </c>
      <c r="L14578" s="57">
        <v>0.355285215659568</v>
      </c>
      <c r="M14578" s="57">
        <v>0.31750498545697098</v>
      </c>
    </row>
    <row r="14579" spans="1:13" x14ac:dyDescent="0.25">
      <c r="A14579" t="s">
        <v>4960</v>
      </c>
      <c r="B14579" t="s">
        <v>4961</v>
      </c>
      <c r="C14579" s="2" t="s">
        <v>31</v>
      </c>
      <c r="D14579" s="2" t="s">
        <v>4176</v>
      </c>
      <c r="E14579" s="2" t="s">
        <v>29028</v>
      </c>
      <c r="F14579" s="56">
        <v>119.254969763896</v>
      </c>
      <c r="G14579" s="56">
        <v>115.62615948358901</v>
      </c>
      <c r="H14579" s="56">
        <v>125.963575238742</v>
      </c>
      <c r="I14579" s="56">
        <v>91.069463134583003</v>
      </c>
      <c r="J14579" s="57">
        <v>0.34841578628456299</v>
      </c>
      <c r="K14579" s="57">
        <v>0.38314859855900602</v>
      </c>
      <c r="L14579" s="57">
        <v>0.355285215659568</v>
      </c>
      <c r="M14579" s="57">
        <v>0.31750498545697098</v>
      </c>
    </row>
    <row r="14580" spans="1:13" x14ac:dyDescent="0.25">
      <c r="A14580" t="s">
        <v>29630</v>
      </c>
      <c r="B14580" t="s">
        <v>29631</v>
      </c>
      <c r="C14580" s="2" t="s">
        <v>31</v>
      </c>
      <c r="D14580" s="2" t="s">
        <v>7638</v>
      </c>
      <c r="E14580" s="2" t="s">
        <v>29028</v>
      </c>
      <c r="F14580" s="56">
        <v>106.956358278614</v>
      </c>
      <c r="G14580" s="56">
        <v>122.14605199759799</v>
      </c>
      <c r="H14580" s="56">
        <v>112.07783535416</v>
      </c>
      <c r="I14580" s="56">
        <v>89.795323091653003</v>
      </c>
      <c r="J14580" s="57">
        <v>0.38909108507358803</v>
      </c>
      <c r="K14580" s="57">
        <v>0.442558013748373</v>
      </c>
      <c r="L14580" s="57">
        <v>0.39599591436831799</v>
      </c>
      <c r="M14580" s="57">
        <v>0.35297582939529398</v>
      </c>
    </row>
    <row r="14581" spans="1:13" x14ac:dyDescent="0.25">
      <c r="A14581" t="s">
        <v>4958</v>
      </c>
      <c r="B14581" t="s">
        <v>4959</v>
      </c>
      <c r="C14581" s="2" t="s">
        <v>31</v>
      </c>
      <c r="D14581" s="2" t="s">
        <v>4176</v>
      </c>
      <c r="E14581" s="2" t="s">
        <v>29028</v>
      </c>
      <c r="F14581" s="56">
        <v>119.254969763896</v>
      </c>
      <c r="G14581" s="56">
        <v>115.62615948358901</v>
      </c>
      <c r="H14581" s="56">
        <v>125.963575238742</v>
      </c>
      <c r="I14581" s="56">
        <v>91.069463134583003</v>
      </c>
      <c r="J14581" s="57">
        <v>0.34841578628456299</v>
      </c>
      <c r="K14581" s="57">
        <v>0.38314859855900602</v>
      </c>
      <c r="L14581" s="57">
        <v>0.355285215659568</v>
      </c>
      <c r="M14581" s="57">
        <v>0.31750498545697098</v>
      </c>
    </row>
    <row r="14582" spans="1:13" x14ac:dyDescent="0.25">
      <c r="A14582" t="s">
        <v>3672</v>
      </c>
      <c r="B14582" t="s">
        <v>3673</v>
      </c>
      <c r="C14582" s="2" t="s">
        <v>31</v>
      </c>
      <c r="D14582" s="2" t="s">
        <v>69</v>
      </c>
      <c r="E14582" s="2" t="s">
        <v>29027</v>
      </c>
      <c r="F14582" s="56">
        <v>111.464657824772</v>
      </c>
      <c r="G14582" s="56">
        <v>123.39247042940799</v>
      </c>
      <c r="H14582" s="56">
        <v>127.474041180448</v>
      </c>
      <c r="I14582" s="56">
        <v>86.0817319450599</v>
      </c>
      <c r="J14582" s="57">
        <v>0.525495769308158</v>
      </c>
      <c r="K14582" s="57">
        <v>0.60192669151475997</v>
      </c>
      <c r="L14582" s="57">
        <v>0.542225878141671</v>
      </c>
      <c r="M14582" s="57">
        <v>0.47650219006161898</v>
      </c>
    </row>
    <row r="14583" spans="1:13" x14ac:dyDescent="0.25">
      <c r="A14583" t="s">
        <v>3688</v>
      </c>
      <c r="B14583" t="s">
        <v>3689</v>
      </c>
      <c r="C14583" s="2" t="s">
        <v>31</v>
      </c>
      <c r="D14583" s="2" t="s">
        <v>315</v>
      </c>
      <c r="E14583" s="2" t="s">
        <v>29027</v>
      </c>
      <c r="F14583" s="56">
        <v>114.94419987922799</v>
      </c>
      <c r="G14583" s="56">
        <v>113.791442873994</v>
      </c>
      <c r="H14583" s="56">
        <v>100.76611637886801</v>
      </c>
      <c r="I14583" s="56">
        <v>94.589338692865496</v>
      </c>
      <c r="J14583" s="57">
        <v>0.55113434782988002</v>
      </c>
      <c r="K14583" s="57">
        <v>0.62309413725980101</v>
      </c>
      <c r="L14583" s="57">
        <v>0.56869137247048096</v>
      </c>
      <c r="M14583" s="57">
        <v>0.51474250412487699</v>
      </c>
    </row>
    <row r="14584" spans="1:13" x14ac:dyDescent="0.25">
      <c r="A14584" t="s">
        <v>4950</v>
      </c>
      <c r="B14584" t="s">
        <v>4951</v>
      </c>
      <c r="C14584" s="2" t="s">
        <v>35</v>
      </c>
      <c r="D14584" s="2" t="s">
        <v>4176</v>
      </c>
      <c r="E14584" s="2" t="s">
        <v>29028</v>
      </c>
      <c r="F14584" s="56">
        <v>122.088490320208</v>
      </c>
      <c r="G14584" s="56">
        <v>114.805016955376</v>
      </c>
      <c r="H14584" s="56">
        <v>126.62117666131</v>
      </c>
      <c r="I14584" s="56">
        <v>88.0104288481852</v>
      </c>
      <c r="J14584" s="57">
        <v>0.45802161115551698</v>
      </c>
      <c r="K14584" s="57">
        <v>0.50370288092391902</v>
      </c>
      <c r="L14584" s="57">
        <v>0.46572375668653099</v>
      </c>
      <c r="M14584" s="57">
        <v>0.42098030247856999</v>
      </c>
    </row>
    <row r="14585" spans="1:13" x14ac:dyDescent="0.25">
      <c r="A14585" t="s">
        <v>3776</v>
      </c>
      <c r="B14585" t="s">
        <v>3777</v>
      </c>
      <c r="C14585" s="2" t="s">
        <v>31</v>
      </c>
      <c r="D14585" s="2" t="s">
        <v>32</v>
      </c>
      <c r="E14585" s="2" t="s">
        <v>29027</v>
      </c>
      <c r="F14585" s="56">
        <v>109.544444026867</v>
      </c>
      <c r="G14585" s="56">
        <v>117.45624401510401</v>
      </c>
      <c r="H14585" s="56">
        <v>116.708932290089</v>
      </c>
      <c r="I14585" s="56">
        <v>93.669991025441306</v>
      </c>
      <c r="J14585" s="57">
        <v>0.573982225057038</v>
      </c>
      <c r="K14585" s="57">
        <v>0.64442664349564205</v>
      </c>
      <c r="L14585" s="57">
        <v>0.57741126014492705</v>
      </c>
      <c r="M14585" s="57">
        <v>0.52582280297128803</v>
      </c>
    </row>
    <row r="14586" spans="1:13" x14ac:dyDescent="0.25">
      <c r="A14586" t="s">
        <v>1274</v>
      </c>
      <c r="B14586" t="s">
        <v>1275</v>
      </c>
      <c r="C14586" s="2" t="s">
        <v>31</v>
      </c>
      <c r="D14586" s="2" t="s">
        <v>32</v>
      </c>
      <c r="E14586" s="2" t="s">
        <v>29027</v>
      </c>
      <c r="F14586" s="56">
        <v>130.187868977514</v>
      </c>
      <c r="G14586" s="56">
        <v>120.76448463171501</v>
      </c>
      <c r="H14586" s="56">
        <v>120.709595454496</v>
      </c>
      <c r="I14586" s="56">
        <v>90.039149479493204</v>
      </c>
      <c r="J14586" s="57">
        <v>0.539086156110681</v>
      </c>
      <c r="K14586" s="57">
        <v>0.61344641982251102</v>
      </c>
      <c r="L14586" s="57">
        <v>0.53965581380426697</v>
      </c>
      <c r="M14586" s="57">
        <v>0.47667252267789501</v>
      </c>
    </row>
    <row r="14587" spans="1:13" x14ac:dyDescent="0.25">
      <c r="A14587" t="s">
        <v>20586</v>
      </c>
      <c r="B14587" t="s">
        <v>20587</v>
      </c>
      <c r="C14587" s="2" t="s">
        <v>35</v>
      </c>
      <c r="D14587" s="2" t="s">
        <v>80</v>
      </c>
      <c r="E14587" s="2" t="s">
        <v>29028</v>
      </c>
      <c r="F14587" s="56">
        <v>130.15067191187299</v>
      </c>
      <c r="G14587" s="56">
        <v>117.68934093385</v>
      </c>
      <c r="H14587" s="56">
        <v>107.270720330296</v>
      </c>
      <c r="I14587" s="56">
        <v>86.773340126921298</v>
      </c>
      <c r="J14587" s="57">
        <v>0.54907273329903805</v>
      </c>
      <c r="K14587" s="57">
        <v>0.61131822569813699</v>
      </c>
      <c r="L14587" s="57">
        <v>0.55844236266991298</v>
      </c>
      <c r="M14587" s="57">
        <v>0.49938370158163098</v>
      </c>
    </row>
    <row r="14588" spans="1:13" x14ac:dyDescent="0.25">
      <c r="A14588" t="s">
        <v>884</v>
      </c>
      <c r="B14588" t="s">
        <v>885</v>
      </c>
      <c r="C14588" s="2" t="s">
        <v>35</v>
      </c>
      <c r="D14588" s="2" t="s">
        <v>315</v>
      </c>
      <c r="E14588" s="2" t="s">
        <v>29027</v>
      </c>
      <c r="F14588" s="56">
        <v>124.982071478843</v>
      </c>
      <c r="G14588" s="56">
        <v>129.06206930334801</v>
      </c>
      <c r="H14588" s="56">
        <v>127.60199296054201</v>
      </c>
      <c r="I14588" s="56">
        <v>87.034628619632301</v>
      </c>
      <c r="J14588" s="57">
        <v>0.588564885817637</v>
      </c>
      <c r="K14588" s="57">
        <v>0.65348703090547899</v>
      </c>
      <c r="L14588" s="57">
        <v>0.59023042543301196</v>
      </c>
      <c r="M14588" s="57">
        <v>0.54255863158995699</v>
      </c>
    </row>
    <row r="14589" spans="1:13" x14ac:dyDescent="0.25">
      <c r="A14589" t="s">
        <v>3684</v>
      </c>
      <c r="B14589" t="s">
        <v>3685</v>
      </c>
      <c r="C14589" s="2" t="s">
        <v>35</v>
      </c>
      <c r="D14589" s="2" t="s">
        <v>315</v>
      </c>
      <c r="E14589" s="2" t="s">
        <v>29027</v>
      </c>
      <c r="F14589" s="56">
        <v>115.32263620359601</v>
      </c>
      <c r="G14589" s="56">
        <v>107.414320511971</v>
      </c>
      <c r="H14589" s="56">
        <v>102.81531396754001</v>
      </c>
      <c r="I14589" s="56">
        <v>95.4018657674916</v>
      </c>
      <c r="J14589" s="57">
        <v>0.55806138249572801</v>
      </c>
      <c r="K14589" s="57">
        <v>0.62751166339321995</v>
      </c>
      <c r="L14589" s="57">
        <v>0.57666426844060004</v>
      </c>
      <c r="M14589" s="57">
        <v>0.51906802432478405</v>
      </c>
    </row>
    <row r="14590" spans="1:13" x14ac:dyDescent="0.25">
      <c r="A14590" t="s">
        <v>3768</v>
      </c>
      <c r="B14590" t="s">
        <v>3769</v>
      </c>
      <c r="C14590" s="2" t="s">
        <v>31</v>
      </c>
      <c r="D14590" s="2" t="s">
        <v>32</v>
      </c>
      <c r="E14590" s="2" t="s">
        <v>29027</v>
      </c>
      <c r="F14590" s="56">
        <v>106.00734973765501</v>
      </c>
      <c r="G14590" s="56">
        <v>120.19346872107501</v>
      </c>
      <c r="H14590" s="56">
        <v>112.427193142425</v>
      </c>
      <c r="I14590" s="56">
        <v>90.638797171398295</v>
      </c>
      <c r="J14590" s="57">
        <v>0.573982225057038</v>
      </c>
      <c r="K14590" s="57">
        <v>0.64442664349564205</v>
      </c>
      <c r="L14590" s="57">
        <v>0.585552428188862</v>
      </c>
      <c r="M14590" s="57">
        <v>0.53019871979554101</v>
      </c>
    </row>
    <row r="14591" spans="1:13" x14ac:dyDescent="0.25">
      <c r="A14591" t="s">
        <v>12373</v>
      </c>
      <c r="B14591" t="s">
        <v>12374</v>
      </c>
      <c r="C14591" s="2" t="s">
        <v>35</v>
      </c>
      <c r="D14591" s="2" t="s">
        <v>429</v>
      </c>
      <c r="E14591" s="2" t="s">
        <v>29028</v>
      </c>
      <c r="F14591" s="56">
        <v>115.02611132325301</v>
      </c>
      <c r="G14591" s="56">
        <v>120.010729943702</v>
      </c>
      <c r="H14591" s="56">
        <v>113.134367842608</v>
      </c>
      <c r="I14591" s="56">
        <v>91.477176076068005</v>
      </c>
      <c r="J14591" s="57">
        <v>0.44440741611768803</v>
      </c>
      <c r="K14591" s="57">
        <v>0.49118026124375702</v>
      </c>
      <c r="L14591" s="57">
        <v>0.45199272830402398</v>
      </c>
      <c r="M14591" s="57">
        <v>0.402312562841598</v>
      </c>
    </row>
    <row r="14592" spans="1:13" x14ac:dyDescent="0.25">
      <c r="A14592" t="s">
        <v>10582</v>
      </c>
      <c r="B14592" t="s">
        <v>10583</v>
      </c>
      <c r="C14592" s="2" t="s">
        <v>35</v>
      </c>
      <c r="D14592" s="2" t="s">
        <v>315</v>
      </c>
      <c r="E14592" s="2" t="s">
        <v>29028</v>
      </c>
      <c r="F14592" s="56">
        <v>117.28111039687199</v>
      </c>
      <c r="G14592" s="56">
        <v>127.276672567825</v>
      </c>
      <c r="H14592" s="56">
        <v>126.600360385529</v>
      </c>
      <c r="I14592" s="56">
        <v>88.295461846102697</v>
      </c>
      <c r="J14592" s="57">
        <v>0.507140915059482</v>
      </c>
      <c r="K14592" s="57">
        <v>0.55004915188928305</v>
      </c>
      <c r="L14592" s="57">
        <v>0.51225939863258796</v>
      </c>
      <c r="M14592" s="57">
        <v>0.46904009876441299</v>
      </c>
    </row>
    <row r="14593" spans="1:13" x14ac:dyDescent="0.25">
      <c r="A14593" t="s">
        <v>12369</v>
      </c>
      <c r="B14593" t="s">
        <v>12370</v>
      </c>
      <c r="C14593" s="2" t="s">
        <v>35</v>
      </c>
      <c r="D14593" s="2" t="s">
        <v>429</v>
      </c>
      <c r="E14593" s="2" t="s">
        <v>29027</v>
      </c>
      <c r="F14593" s="56">
        <v>117.343975385297</v>
      </c>
      <c r="G14593" s="56">
        <v>125.901730454636</v>
      </c>
      <c r="H14593" s="56">
        <v>114.951528253691</v>
      </c>
      <c r="I14593" s="56">
        <v>89.952580970927499</v>
      </c>
      <c r="J14593" s="57">
        <v>0.54685291321422802</v>
      </c>
      <c r="K14593" s="57">
        <v>0.62117876736442301</v>
      </c>
      <c r="L14593" s="57">
        <v>0.55631934504985203</v>
      </c>
      <c r="M14593" s="57">
        <v>0.48682237900618203</v>
      </c>
    </row>
    <row r="14594" spans="1:13" x14ac:dyDescent="0.25">
      <c r="A14594" t="s">
        <v>5020</v>
      </c>
      <c r="B14594" t="s">
        <v>5021</v>
      </c>
      <c r="C14594" s="2" t="s">
        <v>31</v>
      </c>
      <c r="D14594" s="2" t="s">
        <v>105</v>
      </c>
      <c r="E14594" s="2" t="s">
        <v>29028</v>
      </c>
      <c r="F14594" s="56">
        <v>115.96628176351599</v>
      </c>
      <c r="G14594" s="56">
        <v>121.238516796338</v>
      </c>
      <c r="H14594" s="56">
        <v>124.053621656988</v>
      </c>
      <c r="I14594" s="56">
        <v>92.2815211899415</v>
      </c>
      <c r="J14594" s="57">
        <v>0.35421479573181902</v>
      </c>
      <c r="K14594" s="57">
        <v>0.38432127508167402</v>
      </c>
      <c r="L14594" s="57">
        <v>0.36070748499713901</v>
      </c>
      <c r="M14594" s="57">
        <v>0.32671285855822202</v>
      </c>
    </row>
    <row r="14595" spans="1:13" x14ac:dyDescent="0.25">
      <c r="A14595" t="s">
        <v>5010</v>
      </c>
      <c r="B14595" t="s">
        <v>5011</v>
      </c>
      <c r="C14595" s="2" t="s">
        <v>35</v>
      </c>
      <c r="D14595" s="2" t="s">
        <v>105</v>
      </c>
      <c r="E14595" s="2" t="s">
        <v>29028</v>
      </c>
      <c r="F14595" s="56">
        <v>115.96628176351599</v>
      </c>
      <c r="G14595" s="56">
        <v>121.238516796338</v>
      </c>
      <c r="H14595" s="56">
        <v>124.053621656988</v>
      </c>
      <c r="I14595" s="56">
        <v>92.2815211899415</v>
      </c>
      <c r="J14595" s="57">
        <v>0.35421479573181902</v>
      </c>
      <c r="K14595" s="57">
        <v>0.38432127508167402</v>
      </c>
      <c r="L14595" s="57">
        <v>0.36070748499713901</v>
      </c>
      <c r="M14595" s="57">
        <v>0.32671285855822202</v>
      </c>
    </row>
    <row r="14596" spans="1:13" x14ac:dyDescent="0.25">
      <c r="A14596" t="s">
        <v>1278</v>
      </c>
      <c r="B14596" t="s">
        <v>1279</v>
      </c>
      <c r="C14596" s="2" t="s">
        <v>35</v>
      </c>
      <c r="D14596" s="2" t="s">
        <v>32</v>
      </c>
      <c r="E14596" s="2" t="s">
        <v>29027</v>
      </c>
      <c r="F14596" s="56">
        <v>130.45226026712001</v>
      </c>
      <c r="G14596" s="56">
        <v>122.996572700318</v>
      </c>
      <c r="H14596" s="56">
        <v>122.967237102007</v>
      </c>
      <c r="I14596" s="56">
        <v>87.901946140022503</v>
      </c>
      <c r="J14596" s="57">
        <v>0.53896848712065704</v>
      </c>
      <c r="K14596" s="57">
        <v>0.61331826025139802</v>
      </c>
      <c r="L14596" s="57">
        <v>0.53426834070875795</v>
      </c>
      <c r="M14596" s="57">
        <v>0.47057686569413198</v>
      </c>
    </row>
    <row r="14597" spans="1:13" x14ac:dyDescent="0.25">
      <c r="A14597" t="s">
        <v>5014</v>
      </c>
      <c r="B14597" t="s">
        <v>5015</v>
      </c>
      <c r="C14597" s="2" t="s">
        <v>31</v>
      </c>
      <c r="D14597" s="2" t="s">
        <v>105</v>
      </c>
      <c r="E14597" s="2" t="s">
        <v>29028</v>
      </c>
      <c r="F14597" s="56">
        <v>115.96628176351599</v>
      </c>
      <c r="G14597" s="56">
        <v>121.238516796338</v>
      </c>
      <c r="H14597" s="56">
        <v>124.053621656988</v>
      </c>
      <c r="I14597" s="56">
        <v>92.2815211899415</v>
      </c>
      <c r="J14597" s="57">
        <v>0.35421479573181902</v>
      </c>
      <c r="K14597" s="57">
        <v>0.38432127508167402</v>
      </c>
      <c r="L14597" s="57">
        <v>0.36070748499713901</v>
      </c>
      <c r="M14597" s="57">
        <v>0.32671285855822202</v>
      </c>
    </row>
    <row r="14598" spans="1:13" x14ac:dyDescent="0.25">
      <c r="A14598" t="s">
        <v>5008</v>
      </c>
      <c r="B14598" t="s">
        <v>5009</v>
      </c>
      <c r="C14598" s="2" t="s">
        <v>35</v>
      </c>
      <c r="D14598" s="2" t="s">
        <v>105</v>
      </c>
      <c r="E14598" s="2" t="s">
        <v>29028</v>
      </c>
      <c r="F14598" s="56">
        <v>116.88771734663401</v>
      </c>
      <c r="G14598" s="56">
        <v>121.99594181213401</v>
      </c>
      <c r="H14598" s="56">
        <v>123.89500806527001</v>
      </c>
      <c r="I14598" s="56">
        <v>91.050220191821793</v>
      </c>
      <c r="J14598" s="57">
        <v>0.37082936052868998</v>
      </c>
      <c r="K14598" s="57">
        <v>0.40421890944077399</v>
      </c>
      <c r="L14598" s="57">
        <v>0.37777286040412</v>
      </c>
      <c r="M14598" s="57">
        <v>0.34195816610533802</v>
      </c>
    </row>
    <row r="14599" spans="1:13" x14ac:dyDescent="0.25">
      <c r="A14599" t="s">
        <v>5012</v>
      </c>
      <c r="B14599" t="s">
        <v>5013</v>
      </c>
      <c r="C14599" s="2" t="s">
        <v>35</v>
      </c>
      <c r="D14599" s="2" t="s">
        <v>105</v>
      </c>
      <c r="E14599" s="2" t="s">
        <v>29028</v>
      </c>
      <c r="F14599" s="56">
        <v>115.48532954724401</v>
      </c>
      <c r="G14599" s="56">
        <v>122.31519812038199</v>
      </c>
      <c r="H14599" s="56">
        <v>122.764579807091</v>
      </c>
      <c r="I14599" s="56">
        <v>92.630095473146397</v>
      </c>
      <c r="J14599" s="57">
        <v>0.415411079726553</v>
      </c>
      <c r="K14599" s="57">
        <v>0.453807786061039</v>
      </c>
      <c r="L14599" s="57">
        <v>0.42284532223024002</v>
      </c>
      <c r="M14599" s="57">
        <v>0.38267697225730701</v>
      </c>
    </row>
    <row r="14600" spans="1:13" x14ac:dyDescent="0.25">
      <c r="A14600" t="s">
        <v>5022</v>
      </c>
      <c r="B14600" t="s">
        <v>5023</v>
      </c>
      <c r="C14600" s="2" t="s">
        <v>31</v>
      </c>
      <c r="D14600" s="2" t="s">
        <v>105</v>
      </c>
      <c r="E14600" s="2" t="s">
        <v>29028</v>
      </c>
      <c r="F14600" s="56">
        <v>115.96628176351599</v>
      </c>
      <c r="G14600" s="56">
        <v>121.238516796338</v>
      </c>
      <c r="H14600" s="56">
        <v>124.053621656988</v>
      </c>
      <c r="I14600" s="56">
        <v>92.2815211899415</v>
      </c>
      <c r="J14600" s="57">
        <v>0.35421479573181902</v>
      </c>
      <c r="K14600" s="57">
        <v>0.38432127508167402</v>
      </c>
      <c r="L14600" s="57">
        <v>0.36070748499713901</v>
      </c>
      <c r="M14600" s="57">
        <v>0.32671285855822202</v>
      </c>
    </row>
    <row r="14601" spans="1:13" x14ac:dyDescent="0.25">
      <c r="A14601" t="s">
        <v>876</v>
      </c>
      <c r="B14601" t="s">
        <v>877</v>
      </c>
      <c r="C14601" s="2" t="s">
        <v>31</v>
      </c>
      <c r="D14601" s="2" t="s">
        <v>315</v>
      </c>
      <c r="E14601" s="2" t="s">
        <v>29027</v>
      </c>
      <c r="F14601" s="56">
        <v>113.516923153194</v>
      </c>
      <c r="G14601" s="56">
        <v>130.66205227684199</v>
      </c>
      <c r="H14601" s="56">
        <v>125.37621870047199</v>
      </c>
      <c r="I14601" s="56">
        <v>90.455964481307404</v>
      </c>
      <c r="J14601" s="57">
        <v>0.588568452552651</v>
      </c>
      <c r="K14601" s="57">
        <v>0.65349183467281702</v>
      </c>
      <c r="L14601" s="57">
        <v>0.59426890228533402</v>
      </c>
      <c r="M14601" s="57">
        <v>0.53818865142963601</v>
      </c>
    </row>
    <row r="14602" spans="1:13" x14ac:dyDescent="0.25">
      <c r="A14602" t="s">
        <v>880</v>
      </c>
      <c r="B14602" t="s">
        <v>881</v>
      </c>
      <c r="C14602" s="2" t="s">
        <v>35</v>
      </c>
      <c r="D14602" s="2" t="s">
        <v>315</v>
      </c>
      <c r="E14602" s="2" t="s">
        <v>29027</v>
      </c>
      <c r="F14602" s="56">
        <v>120.420309038162</v>
      </c>
      <c r="G14602" s="56">
        <v>130.86398251389701</v>
      </c>
      <c r="H14602" s="56">
        <v>129.28312825213999</v>
      </c>
      <c r="I14602" s="56">
        <v>85.575380371529107</v>
      </c>
      <c r="J14602" s="57">
        <v>0.58852921664850399</v>
      </c>
      <c r="K14602" s="57">
        <v>0.653597501963882</v>
      </c>
      <c r="L14602" s="57">
        <v>0.59068815804587105</v>
      </c>
      <c r="M14602" s="57">
        <v>0.534102372962036</v>
      </c>
    </row>
    <row r="14603" spans="1:13" x14ac:dyDescent="0.25">
      <c r="A14603" t="s">
        <v>10576</v>
      </c>
      <c r="B14603" t="s">
        <v>10577</v>
      </c>
      <c r="C14603" s="2" t="s">
        <v>31</v>
      </c>
      <c r="D14603" s="2" t="s">
        <v>315</v>
      </c>
      <c r="E14603" s="2" t="s">
        <v>29028</v>
      </c>
      <c r="F14603" s="56">
        <v>117.28111039687199</v>
      </c>
      <c r="G14603" s="56">
        <v>127.276672567825</v>
      </c>
      <c r="H14603" s="56">
        <v>126.600360385529</v>
      </c>
      <c r="I14603" s="56">
        <v>88.295461846102697</v>
      </c>
      <c r="J14603" s="57">
        <v>0.507140915059482</v>
      </c>
      <c r="K14603" s="57">
        <v>0.55004915188928305</v>
      </c>
      <c r="L14603" s="57">
        <v>0.51225939863258796</v>
      </c>
      <c r="M14603" s="57">
        <v>0.46904009876441299</v>
      </c>
    </row>
    <row r="14604" spans="1:13" x14ac:dyDescent="0.25">
      <c r="A14604" t="s">
        <v>5018</v>
      </c>
      <c r="B14604" t="s">
        <v>5019</v>
      </c>
      <c r="C14604" s="2" t="s">
        <v>31</v>
      </c>
      <c r="D14604" s="2" t="s">
        <v>105</v>
      </c>
      <c r="E14604" s="2" t="s">
        <v>29028</v>
      </c>
      <c r="F14604" s="56">
        <v>115.96628176351599</v>
      </c>
      <c r="G14604" s="56">
        <v>121.238516796338</v>
      </c>
      <c r="H14604" s="56">
        <v>124.053621656988</v>
      </c>
      <c r="I14604" s="56">
        <v>92.2815211899415</v>
      </c>
      <c r="J14604" s="57">
        <v>0.35421479573181902</v>
      </c>
      <c r="K14604" s="57">
        <v>0.38432127508167402</v>
      </c>
      <c r="L14604" s="57">
        <v>0.36070748499713901</v>
      </c>
      <c r="M14604" s="57">
        <v>0.32671285855822202</v>
      </c>
    </row>
    <row r="14605" spans="1:13" x14ac:dyDescent="0.25">
      <c r="A14605" t="s">
        <v>3772</v>
      </c>
      <c r="B14605" t="s">
        <v>3773</v>
      </c>
      <c r="C14605" s="2" t="s">
        <v>31</v>
      </c>
      <c r="D14605" s="2" t="s">
        <v>32</v>
      </c>
      <c r="E14605" s="2" t="s">
        <v>29027</v>
      </c>
      <c r="F14605" s="56">
        <v>109.468706127244</v>
      </c>
      <c r="G14605" s="56">
        <v>116.902957653928</v>
      </c>
      <c r="H14605" s="56">
        <v>111.72518111975199</v>
      </c>
      <c r="I14605" s="56">
        <v>100.137257174703</v>
      </c>
      <c r="J14605" s="57">
        <v>0.58202164056357597</v>
      </c>
      <c r="K14605" s="57">
        <v>0.65019885779269904</v>
      </c>
      <c r="L14605" s="57">
        <v>0.59791717380336395</v>
      </c>
      <c r="M14605" s="57">
        <v>0.53090475362182199</v>
      </c>
    </row>
    <row r="14606" spans="1:13" x14ac:dyDescent="0.25">
      <c r="A14606" t="s">
        <v>5016</v>
      </c>
      <c r="B14606" t="s">
        <v>5017</v>
      </c>
      <c r="C14606" s="2" t="s">
        <v>31</v>
      </c>
      <c r="D14606" s="2" t="s">
        <v>105</v>
      </c>
      <c r="E14606" s="2" t="s">
        <v>29028</v>
      </c>
      <c r="F14606" s="56">
        <v>115.96628176351599</v>
      </c>
      <c r="G14606" s="56">
        <v>121.238516796338</v>
      </c>
      <c r="H14606" s="56">
        <v>124.053621656988</v>
      </c>
      <c r="I14606" s="56">
        <v>92.2815211899415</v>
      </c>
      <c r="J14606" s="57">
        <v>0.35421479573181902</v>
      </c>
      <c r="K14606" s="57">
        <v>0.38432127508167402</v>
      </c>
      <c r="L14606" s="57">
        <v>0.36070748499713901</v>
      </c>
      <c r="M14606" s="57">
        <v>0.32671285855822202</v>
      </c>
    </row>
    <row r="14607" spans="1:13" x14ac:dyDescent="0.25">
      <c r="A14607" t="s">
        <v>2382</v>
      </c>
      <c r="B14607" t="s">
        <v>2383</v>
      </c>
      <c r="C14607" s="2" t="s">
        <v>31</v>
      </c>
      <c r="D14607" s="2" t="s">
        <v>217</v>
      </c>
      <c r="E14607" s="2" t="s">
        <v>29027</v>
      </c>
      <c r="F14607" s="56">
        <v>117.75080611893399</v>
      </c>
      <c r="G14607" s="56">
        <v>116.092860323987</v>
      </c>
      <c r="H14607" s="56">
        <v>116.482364408126</v>
      </c>
      <c r="I14607" s="56">
        <v>96.107181454337905</v>
      </c>
      <c r="J14607" s="57">
        <v>0.63454780438071001</v>
      </c>
      <c r="K14607" s="57">
        <v>0.70098733668092095</v>
      </c>
      <c r="L14607" s="57">
        <v>0.64588794414811201</v>
      </c>
      <c r="M14607" s="57">
        <v>0.57890794717854999</v>
      </c>
    </row>
    <row r="14608" spans="1:13" x14ac:dyDescent="0.25">
      <c r="A14608" t="s">
        <v>5262</v>
      </c>
      <c r="B14608" t="s">
        <v>5263</v>
      </c>
      <c r="C14608" s="2" t="s">
        <v>31</v>
      </c>
      <c r="D14608" s="2" t="s">
        <v>119</v>
      </c>
      <c r="E14608" s="2" t="s">
        <v>29028</v>
      </c>
      <c r="F14608" s="56">
        <v>115.349940018271</v>
      </c>
      <c r="G14608" s="56">
        <v>118.775633539971</v>
      </c>
      <c r="H14608" s="56">
        <v>118.22526536743899</v>
      </c>
      <c r="I14608" s="56"/>
      <c r="J14608" s="57">
        <v>0.30287066977718202</v>
      </c>
      <c r="K14608" s="57">
        <v>0.34264493660102402</v>
      </c>
      <c r="L14608" s="57">
        <v>0.311027351768699</v>
      </c>
      <c r="M14608" s="57">
        <v>0.26822085469162399</v>
      </c>
    </row>
    <row r="14609" spans="1:13" x14ac:dyDescent="0.25">
      <c r="A14609" t="s">
        <v>5266</v>
      </c>
      <c r="B14609" t="s">
        <v>5267</v>
      </c>
      <c r="C14609" s="2" t="s">
        <v>31</v>
      </c>
      <c r="D14609" s="2" t="s">
        <v>119</v>
      </c>
      <c r="E14609" s="2" t="s">
        <v>29028</v>
      </c>
      <c r="F14609" s="56">
        <v>114.944745176525</v>
      </c>
      <c r="G14609" s="56">
        <v>118.684279703521</v>
      </c>
      <c r="H14609" s="56">
        <v>118.913649159214</v>
      </c>
      <c r="I14609" s="56">
        <v>93.860372489479104</v>
      </c>
      <c r="J14609" s="57">
        <v>0.38627572271565003</v>
      </c>
      <c r="K14609" s="57">
        <v>0.44431420007773298</v>
      </c>
      <c r="L14609" s="57">
        <v>0.39340778607704002</v>
      </c>
      <c r="M14609" s="57">
        <v>0.33860452260373802</v>
      </c>
    </row>
    <row r="14610" spans="1:13" x14ac:dyDescent="0.25">
      <c r="A14610" t="s">
        <v>5264</v>
      </c>
      <c r="B14610" t="s">
        <v>5265</v>
      </c>
      <c r="C14610" s="2" t="s">
        <v>31</v>
      </c>
      <c r="D14610" s="2" t="s">
        <v>119</v>
      </c>
      <c r="E14610" s="2" t="s">
        <v>29028</v>
      </c>
      <c r="F14610" s="56">
        <v>115.349940018271</v>
      </c>
      <c r="G14610" s="56">
        <v>118.775633539971</v>
      </c>
      <c r="H14610" s="56">
        <v>118.22526536743899</v>
      </c>
      <c r="I14610" s="56"/>
      <c r="J14610" s="57">
        <v>0.30287066977718202</v>
      </c>
      <c r="K14610" s="57">
        <v>0.34264493660102402</v>
      </c>
      <c r="L14610" s="57">
        <v>0.311027351768699</v>
      </c>
      <c r="M14610" s="57">
        <v>0.26822085469162399</v>
      </c>
    </row>
    <row r="14611" spans="1:13" x14ac:dyDescent="0.25">
      <c r="A14611" t="s">
        <v>5280</v>
      </c>
      <c r="B14611" t="s">
        <v>5281</v>
      </c>
      <c r="C14611" s="2" t="s">
        <v>35</v>
      </c>
      <c r="D14611" s="2" t="s">
        <v>119</v>
      </c>
      <c r="E14611" s="2" t="s">
        <v>29028</v>
      </c>
      <c r="F14611" s="56">
        <v>115.349940018271</v>
      </c>
      <c r="G14611" s="56">
        <v>118.775633539971</v>
      </c>
      <c r="H14611" s="56">
        <v>118.22526536743899</v>
      </c>
      <c r="I14611" s="56"/>
      <c r="J14611" s="57">
        <v>0.30287066977718202</v>
      </c>
      <c r="K14611" s="57">
        <v>0.34264493660102402</v>
      </c>
      <c r="L14611" s="57">
        <v>0.311027351768699</v>
      </c>
      <c r="M14611" s="57">
        <v>0.26822085469162399</v>
      </c>
    </row>
    <row r="14612" spans="1:13" x14ac:dyDescent="0.25">
      <c r="A14612" t="s">
        <v>5274</v>
      </c>
      <c r="B14612" t="s">
        <v>5275</v>
      </c>
      <c r="C14612" s="2" t="s">
        <v>35</v>
      </c>
      <c r="D14612" s="2" t="s">
        <v>119</v>
      </c>
      <c r="E14612" s="2" t="s">
        <v>29028</v>
      </c>
      <c r="F14612" s="56">
        <v>115.349940018271</v>
      </c>
      <c r="G14612" s="56">
        <v>118.775633539971</v>
      </c>
      <c r="H14612" s="56">
        <v>118.22526536743899</v>
      </c>
      <c r="I14612" s="56"/>
      <c r="J14612" s="57">
        <v>0.30287066977718202</v>
      </c>
      <c r="K14612" s="57">
        <v>0.34264493660102402</v>
      </c>
      <c r="L14612" s="57">
        <v>0.311027351768699</v>
      </c>
      <c r="M14612" s="57">
        <v>0.26822085469162399</v>
      </c>
    </row>
    <row r="14613" spans="1:13" x14ac:dyDescent="0.25">
      <c r="A14613" t="s">
        <v>5276</v>
      </c>
      <c r="B14613" t="s">
        <v>5277</v>
      </c>
      <c r="C14613" s="2" t="s">
        <v>35</v>
      </c>
      <c r="D14613" s="2" t="s">
        <v>119</v>
      </c>
      <c r="E14613" s="2" t="s">
        <v>29028</v>
      </c>
      <c r="F14613" s="56">
        <v>118.74648003410699</v>
      </c>
      <c r="G14613" s="56">
        <v>120.69456177698601</v>
      </c>
      <c r="H14613" s="56">
        <v>120.41852926629799</v>
      </c>
      <c r="I14613" s="56">
        <v>95.351487842278203</v>
      </c>
      <c r="J14613" s="57">
        <v>0.47456308475001802</v>
      </c>
      <c r="K14613" s="57">
        <v>0.54532596867653804</v>
      </c>
      <c r="L14613" s="57">
        <v>0.48855311122584499</v>
      </c>
      <c r="M14613" s="57">
        <v>0.42509139654318301</v>
      </c>
    </row>
    <row r="14614" spans="1:13" x14ac:dyDescent="0.25">
      <c r="A14614" t="s">
        <v>5278</v>
      </c>
      <c r="B14614" t="s">
        <v>5279</v>
      </c>
      <c r="C14614" s="2" t="s">
        <v>35</v>
      </c>
      <c r="D14614" s="2" t="s">
        <v>119</v>
      </c>
      <c r="E14614" s="2" t="s">
        <v>29028</v>
      </c>
      <c r="F14614" s="56">
        <v>115.349940018271</v>
      </c>
      <c r="G14614" s="56">
        <v>118.775633539971</v>
      </c>
      <c r="H14614" s="56">
        <v>118.22526536743899</v>
      </c>
      <c r="I14614" s="56"/>
      <c r="J14614" s="57">
        <v>0.30287066977718202</v>
      </c>
      <c r="K14614" s="57">
        <v>0.34264493660102402</v>
      </c>
      <c r="L14614" s="57">
        <v>0.311027351768699</v>
      </c>
      <c r="M14614" s="57">
        <v>0.26822085469162399</v>
      </c>
    </row>
    <row r="14615" spans="1:13" x14ac:dyDescent="0.25">
      <c r="A14615" t="s">
        <v>5268</v>
      </c>
      <c r="B14615" t="s">
        <v>5269</v>
      </c>
      <c r="C14615" s="2" t="s">
        <v>35</v>
      </c>
      <c r="D14615" s="2" t="s">
        <v>119</v>
      </c>
      <c r="E14615" s="2" t="s">
        <v>29028</v>
      </c>
      <c r="F14615" s="56">
        <v>115.349940018271</v>
      </c>
      <c r="G14615" s="56">
        <v>118.775633539971</v>
      </c>
      <c r="H14615" s="56">
        <v>118.22526536743899</v>
      </c>
      <c r="I14615" s="56"/>
      <c r="J14615" s="57">
        <v>0.30287066977718202</v>
      </c>
      <c r="K14615" s="57">
        <v>0.34264493660102402</v>
      </c>
      <c r="L14615" s="57">
        <v>0.311027351768699</v>
      </c>
      <c r="M14615" s="57">
        <v>0.26822085469162399</v>
      </c>
    </row>
    <row r="14616" spans="1:13" x14ac:dyDescent="0.25">
      <c r="A14616" t="s">
        <v>5270</v>
      </c>
      <c r="B14616" t="s">
        <v>5271</v>
      </c>
      <c r="C14616" s="2" t="s">
        <v>35</v>
      </c>
      <c r="D14616" s="2" t="s">
        <v>119</v>
      </c>
      <c r="E14616" s="2" t="s">
        <v>29028</v>
      </c>
      <c r="F14616" s="56">
        <v>115.349940018271</v>
      </c>
      <c r="G14616" s="56">
        <v>118.775633539971</v>
      </c>
      <c r="H14616" s="56">
        <v>118.22526536743899</v>
      </c>
      <c r="I14616" s="56"/>
      <c r="J14616" s="57">
        <v>0.30287066977718202</v>
      </c>
      <c r="K14616" s="57">
        <v>0.34264493660102402</v>
      </c>
      <c r="L14616" s="57">
        <v>0.311027351768699</v>
      </c>
      <c r="M14616" s="57">
        <v>0.26822085469162399</v>
      </c>
    </row>
    <row r="14617" spans="1:13" x14ac:dyDescent="0.25">
      <c r="A14617" t="s">
        <v>5272</v>
      </c>
      <c r="B14617" t="s">
        <v>5273</v>
      </c>
      <c r="C14617" s="2" t="s">
        <v>35</v>
      </c>
      <c r="D14617" s="2" t="s">
        <v>119</v>
      </c>
      <c r="E14617" s="2" t="s">
        <v>29028</v>
      </c>
      <c r="F14617" s="56">
        <v>115.349940018271</v>
      </c>
      <c r="G14617" s="56">
        <v>118.775633539971</v>
      </c>
      <c r="H14617" s="56">
        <v>118.22526536743899</v>
      </c>
      <c r="I14617" s="56"/>
      <c r="J14617" s="57">
        <v>0.30287066977718202</v>
      </c>
      <c r="K14617" s="57">
        <v>0.34264493660102402</v>
      </c>
      <c r="L14617" s="57">
        <v>0.311027351768699</v>
      </c>
      <c r="M14617" s="57">
        <v>0.26822085469162399</v>
      </c>
    </row>
    <row r="14618" spans="1:13" x14ac:dyDescent="0.25">
      <c r="A14618" t="s">
        <v>6396</v>
      </c>
      <c r="B14618" t="s">
        <v>6397</v>
      </c>
      <c r="C14618" s="2" t="s">
        <v>31</v>
      </c>
      <c r="D14618" s="2" t="s">
        <v>119</v>
      </c>
      <c r="E14618" s="2" t="s">
        <v>29028</v>
      </c>
      <c r="F14618" s="56">
        <v>111.88305665107499</v>
      </c>
      <c r="G14618" s="56">
        <v>122.927303039517</v>
      </c>
      <c r="H14618" s="56">
        <v>129.108922546516</v>
      </c>
      <c r="I14618" s="56">
        <v>89.030453217685405</v>
      </c>
      <c r="J14618" s="57">
        <v>0.68574480437994001</v>
      </c>
      <c r="K14618" s="57">
        <v>0.73774161973817698</v>
      </c>
      <c r="L14618" s="57">
        <v>0.69433311957800203</v>
      </c>
      <c r="M14618" s="57">
        <v>0.645747841965014</v>
      </c>
    </row>
    <row r="14619" spans="1:13" x14ac:dyDescent="0.25">
      <c r="A14619" t="s">
        <v>6402</v>
      </c>
      <c r="B14619" t="s">
        <v>6403</v>
      </c>
      <c r="C14619" s="2" t="s">
        <v>35</v>
      </c>
      <c r="D14619" s="2" t="s">
        <v>119</v>
      </c>
      <c r="E14619" s="2" t="s">
        <v>29028</v>
      </c>
      <c r="F14619" s="56">
        <v>111.867632527521</v>
      </c>
      <c r="G14619" s="56">
        <v>121.76296931127899</v>
      </c>
      <c r="H14619" s="56">
        <v>123.912649658066</v>
      </c>
      <c r="I14619" s="56">
        <v>90.250722914427897</v>
      </c>
      <c r="J14619" s="57">
        <v>0.40017893499982998</v>
      </c>
      <c r="K14619" s="57">
        <v>0.430349871512685</v>
      </c>
      <c r="L14619" s="57">
        <v>0.40643027367211398</v>
      </c>
      <c r="M14619" s="57">
        <v>0.37407683647544998</v>
      </c>
    </row>
    <row r="14620" spans="1:13" x14ac:dyDescent="0.25">
      <c r="A14620" t="s">
        <v>6404</v>
      </c>
      <c r="B14620" t="s">
        <v>6405</v>
      </c>
      <c r="C14620" s="2" t="s">
        <v>35</v>
      </c>
      <c r="D14620" s="2" t="s">
        <v>119</v>
      </c>
      <c r="E14620" s="2" t="s">
        <v>29028</v>
      </c>
      <c r="F14620" s="56">
        <v>111.867632527521</v>
      </c>
      <c r="G14620" s="56">
        <v>121.76296931127899</v>
      </c>
      <c r="H14620" s="56">
        <v>123.912649658066</v>
      </c>
      <c r="I14620" s="56">
        <v>90.250722914427897</v>
      </c>
      <c r="J14620" s="57">
        <v>0.40017893499982998</v>
      </c>
      <c r="K14620" s="57">
        <v>0.430349871512685</v>
      </c>
      <c r="L14620" s="57">
        <v>0.40643027367211398</v>
      </c>
      <c r="M14620" s="57">
        <v>0.37407683647544998</v>
      </c>
    </row>
    <row r="14621" spans="1:13" x14ac:dyDescent="0.25">
      <c r="A14621" t="s">
        <v>6398</v>
      </c>
      <c r="B14621" t="s">
        <v>6399</v>
      </c>
      <c r="C14621" s="2" t="s">
        <v>31</v>
      </c>
      <c r="D14621" s="2" t="s">
        <v>119</v>
      </c>
      <c r="E14621" s="2" t="s">
        <v>29028</v>
      </c>
      <c r="F14621" s="56">
        <v>110.075283155885</v>
      </c>
      <c r="G14621" s="56">
        <v>122.910164475035</v>
      </c>
      <c r="H14621" s="56">
        <v>120.961962658952</v>
      </c>
      <c r="I14621" s="56">
        <v>88.536567509388107</v>
      </c>
      <c r="J14621" s="57">
        <v>0.43875689274485602</v>
      </c>
      <c r="K14621" s="57">
        <v>0.48113901239891899</v>
      </c>
      <c r="L14621" s="57">
        <v>0.44780740486790799</v>
      </c>
      <c r="M14621" s="57">
        <v>0.40889712794761801</v>
      </c>
    </row>
    <row r="14622" spans="1:13" x14ac:dyDescent="0.25">
      <c r="A14622" t="s">
        <v>6408</v>
      </c>
      <c r="B14622" t="s">
        <v>6409</v>
      </c>
      <c r="C14622" s="2" t="s">
        <v>35</v>
      </c>
      <c r="D14622" s="2" t="s">
        <v>119</v>
      </c>
      <c r="E14622" s="2" t="s">
        <v>29028</v>
      </c>
      <c r="F14622" s="56">
        <v>111.867632527521</v>
      </c>
      <c r="G14622" s="56">
        <v>121.76296931127899</v>
      </c>
      <c r="H14622" s="56">
        <v>123.912649658066</v>
      </c>
      <c r="I14622" s="56">
        <v>90.250722914427897</v>
      </c>
      <c r="J14622" s="57">
        <v>0.40017893499982998</v>
      </c>
      <c r="K14622" s="57">
        <v>0.430349871512685</v>
      </c>
      <c r="L14622" s="57">
        <v>0.40643027367211398</v>
      </c>
      <c r="M14622" s="57">
        <v>0.37407683647544998</v>
      </c>
    </row>
    <row r="14623" spans="1:13" x14ac:dyDescent="0.25">
      <c r="A14623" t="s">
        <v>6406</v>
      </c>
      <c r="B14623" t="s">
        <v>6407</v>
      </c>
      <c r="C14623" s="2" t="s">
        <v>35</v>
      </c>
      <c r="D14623" s="2" t="s">
        <v>119</v>
      </c>
      <c r="E14623" s="2" t="s">
        <v>29028</v>
      </c>
      <c r="F14623" s="56">
        <v>111.867632527521</v>
      </c>
      <c r="G14623" s="56">
        <v>121.76296931127899</v>
      </c>
      <c r="H14623" s="56">
        <v>123.912649658066</v>
      </c>
      <c r="I14623" s="56">
        <v>90.250722914427897</v>
      </c>
      <c r="J14623" s="57">
        <v>0.40017893499982998</v>
      </c>
      <c r="K14623" s="57">
        <v>0.430349871512685</v>
      </c>
      <c r="L14623" s="57">
        <v>0.40643027367211398</v>
      </c>
      <c r="M14623" s="57">
        <v>0.37407683647544998</v>
      </c>
    </row>
    <row r="14624" spans="1:13" x14ac:dyDescent="0.25">
      <c r="A14624" t="s">
        <v>27959</v>
      </c>
      <c r="B14624" t="s">
        <v>27960</v>
      </c>
      <c r="C14624" s="2" t="s">
        <v>35</v>
      </c>
      <c r="D14624" s="2" t="s">
        <v>32</v>
      </c>
      <c r="E14624" s="2" t="s">
        <v>29028</v>
      </c>
      <c r="F14624" s="56">
        <v>108.29060689622</v>
      </c>
      <c r="G14624" s="56">
        <v>119.91048022804701</v>
      </c>
      <c r="H14624" s="56">
        <v>113.605547057935</v>
      </c>
      <c r="I14624" s="56">
        <v>92.676090558440293</v>
      </c>
      <c r="J14624" s="57">
        <v>0.49425750153322601</v>
      </c>
      <c r="K14624" s="57">
        <v>0.54161706888679295</v>
      </c>
      <c r="L14624" s="57">
        <v>0.50347108262042595</v>
      </c>
      <c r="M14624" s="57">
        <v>0.45668695987179803</v>
      </c>
    </row>
    <row r="14625" spans="1:13" x14ac:dyDescent="0.25">
      <c r="A14625" t="s">
        <v>6400</v>
      </c>
      <c r="B14625" t="s">
        <v>6401</v>
      </c>
      <c r="C14625" s="2" t="s">
        <v>31</v>
      </c>
      <c r="D14625" s="2" t="s">
        <v>119</v>
      </c>
      <c r="E14625" s="2" t="s">
        <v>29028</v>
      </c>
      <c r="F14625" s="56">
        <v>111.867632527521</v>
      </c>
      <c r="G14625" s="56">
        <v>121.76296931127899</v>
      </c>
      <c r="H14625" s="56">
        <v>123.912649658066</v>
      </c>
      <c r="I14625" s="56">
        <v>90.250722914427897</v>
      </c>
      <c r="J14625" s="57">
        <v>0.40017893499982998</v>
      </c>
      <c r="K14625" s="57">
        <v>0.430349871512685</v>
      </c>
      <c r="L14625" s="57">
        <v>0.40643027367211398</v>
      </c>
      <c r="M14625" s="57">
        <v>0.37407683647544998</v>
      </c>
    </row>
    <row r="14626" spans="1:13" x14ac:dyDescent="0.25">
      <c r="A14626" t="s">
        <v>3766</v>
      </c>
      <c r="B14626" t="s">
        <v>3767</v>
      </c>
      <c r="C14626" s="2" t="s">
        <v>31</v>
      </c>
      <c r="D14626" s="2" t="s">
        <v>32</v>
      </c>
      <c r="E14626" s="2" t="s">
        <v>29027</v>
      </c>
      <c r="F14626" s="56">
        <v>109.544444026867</v>
      </c>
      <c r="G14626" s="56">
        <v>116.908805294804</v>
      </c>
      <c r="H14626" s="56">
        <v>117.71960668373301</v>
      </c>
      <c r="I14626" s="56">
        <v>91.046757451479195</v>
      </c>
      <c r="J14626" s="57">
        <v>0.573982225057038</v>
      </c>
      <c r="K14626" s="57">
        <v>0.64442664349564205</v>
      </c>
      <c r="L14626" s="57">
        <v>0.57741126014492705</v>
      </c>
      <c r="M14626" s="57">
        <v>0.51672023945937195</v>
      </c>
    </row>
    <row r="14627" spans="1:13" x14ac:dyDescent="0.25">
      <c r="A14627" t="s">
        <v>2376</v>
      </c>
      <c r="B14627" t="s">
        <v>2377</v>
      </c>
      <c r="C14627" s="2" t="s">
        <v>35</v>
      </c>
      <c r="D14627" s="2" t="s">
        <v>217</v>
      </c>
      <c r="E14627" s="2" t="s">
        <v>29027</v>
      </c>
      <c r="F14627" s="56">
        <v>120.381320281401</v>
      </c>
      <c r="G14627" s="56">
        <v>116.620827644348</v>
      </c>
      <c r="H14627" s="56">
        <v>117.309228675467</v>
      </c>
      <c r="I14627" s="56">
        <v>90.972803211304395</v>
      </c>
      <c r="J14627" s="57">
        <v>0.571551825589662</v>
      </c>
      <c r="K14627" s="57">
        <v>0.637528605176368</v>
      </c>
      <c r="L14627" s="57">
        <v>0.58003506716102604</v>
      </c>
      <c r="M14627" s="57">
        <v>0.52318900929888901</v>
      </c>
    </row>
    <row r="14628" spans="1:13" x14ac:dyDescent="0.25">
      <c r="A14628" t="s">
        <v>20576</v>
      </c>
      <c r="B14628" t="s">
        <v>20577</v>
      </c>
      <c r="C14628" s="2" t="s">
        <v>35</v>
      </c>
      <c r="D14628" s="2" t="s">
        <v>80</v>
      </c>
      <c r="E14628" s="2" t="s">
        <v>29028</v>
      </c>
      <c r="F14628" s="56">
        <v>119.210099586285</v>
      </c>
      <c r="G14628" s="56">
        <v>117.703369051057</v>
      </c>
      <c r="H14628" s="56">
        <v>104.933591050552</v>
      </c>
      <c r="I14628" s="56">
        <v>90.050576522623899</v>
      </c>
      <c r="J14628" s="57">
        <v>0.41278553112650102</v>
      </c>
      <c r="K14628" s="57">
        <v>0.45014083922925702</v>
      </c>
      <c r="L14628" s="57">
        <v>0.42260984085645198</v>
      </c>
      <c r="M14628" s="57">
        <v>0.38299529179631298</v>
      </c>
    </row>
    <row r="14629" spans="1:13" x14ac:dyDescent="0.25">
      <c r="A14629" t="s">
        <v>12851</v>
      </c>
      <c r="B14629" t="s">
        <v>12852</v>
      </c>
      <c r="C14629" s="2" t="s">
        <v>31</v>
      </c>
      <c r="D14629" s="2" t="s">
        <v>32</v>
      </c>
      <c r="E14629" s="2" t="s">
        <v>29028</v>
      </c>
      <c r="F14629" s="56">
        <v>123.301387308765</v>
      </c>
      <c r="G14629" s="56">
        <v>121.906858602195</v>
      </c>
      <c r="H14629" s="56">
        <v>119.510891419187</v>
      </c>
      <c r="I14629" s="56">
        <v>89.690402059271307</v>
      </c>
      <c r="J14629" s="57">
        <v>0.43326874198196003</v>
      </c>
      <c r="K14629" s="57">
        <v>0.47970808819375499</v>
      </c>
      <c r="L14629" s="57">
        <v>0.43610585951449299</v>
      </c>
      <c r="M14629" s="57">
        <v>0.38978886500874699</v>
      </c>
    </row>
    <row r="14630" spans="1:13" x14ac:dyDescent="0.25">
      <c r="A14630" t="s">
        <v>29632</v>
      </c>
      <c r="B14630" t="s">
        <v>29633</v>
      </c>
      <c r="C14630" s="2" t="s">
        <v>31</v>
      </c>
      <c r="D14630" s="2" t="s">
        <v>7638</v>
      </c>
      <c r="E14630" s="2" t="s">
        <v>29028</v>
      </c>
      <c r="F14630" s="56">
        <v>106.956358278614</v>
      </c>
      <c r="G14630" s="56">
        <v>122.14605199759799</v>
      </c>
      <c r="H14630" s="56">
        <v>112.07783535416</v>
      </c>
      <c r="I14630" s="56">
        <v>89.795323091653003</v>
      </c>
      <c r="J14630" s="57">
        <v>0.38909108507358803</v>
      </c>
      <c r="K14630" s="57">
        <v>0.442558013748373</v>
      </c>
      <c r="L14630" s="57">
        <v>0.39599591436831799</v>
      </c>
      <c r="M14630" s="57">
        <v>0.35297582939529398</v>
      </c>
    </row>
    <row r="14631" spans="1:13" x14ac:dyDescent="0.25">
      <c r="A14631" t="s">
        <v>27482</v>
      </c>
      <c r="B14631" t="s">
        <v>27483</v>
      </c>
      <c r="C14631" s="2" t="s">
        <v>35</v>
      </c>
      <c r="D14631" s="2" t="s">
        <v>315</v>
      </c>
      <c r="E14631" s="2" t="s">
        <v>29028</v>
      </c>
      <c r="F14631" s="56">
        <v>114.694804265299</v>
      </c>
      <c r="G14631" s="56">
        <v>114.76245359487299</v>
      </c>
      <c r="H14631" s="56">
        <v>102.53332978383401</v>
      </c>
      <c r="I14631" s="56">
        <v>94.682451780678804</v>
      </c>
      <c r="J14631" s="57">
        <v>0.45309466396877401</v>
      </c>
      <c r="K14631" s="57">
        <v>0.49577431911378</v>
      </c>
      <c r="L14631" s="57">
        <v>0.46463785920190598</v>
      </c>
      <c r="M14631" s="57">
        <v>0.42090213047498898</v>
      </c>
    </row>
    <row r="14632" spans="1:13" x14ac:dyDescent="0.25">
      <c r="A14632" t="s">
        <v>20584</v>
      </c>
      <c r="B14632" t="s">
        <v>20585</v>
      </c>
      <c r="C14632" s="2" t="s">
        <v>35</v>
      </c>
      <c r="D14632" s="2" t="s">
        <v>80</v>
      </c>
      <c r="E14632" s="2" t="s">
        <v>29028</v>
      </c>
      <c r="F14632" s="56">
        <v>119.210099586285</v>
      </c>
      <c r="G14632" s="56">
        <v>117.703369051057</v>
      </c>
      <c r="H14632" s="56">
        <v>104.933591050552</v>
      </c>
      <c r="I14632" s="56">
        <v>90.050576522623899</v>
      </c>
      <c r="J14632" s="57">
        <v>0.41278553112650102</v>
      </c>
      <c r="K14632" s="57">
        <v>0.45014083922925702</v>
      </c>
      <c r="L14632" s="57">
        <v>0.42260984085645198</v>
      </c>
      <c r="M14632" s="57">
        <v>0.38299529179631298</v>
      </c>
    </row>
    <row r="14633" spans="1:13" x14ac:dyDescent="0.25">
      <c r="A14633" t="s">
        <v>29634</v>
      </c>
      <c r="B14633" t="s">
        <v>29635</v>
      </c>
      <c r="C14633" s="2" t="s">
        <v>31</v>
      </c>
      <c r="D14633" s="2" t="s">
        <v>7638</v>
      </c>
      <c r="E14633" s="2" t="s">
        <v>29028</v>
      </c>
      <c r="F14633" s="56">
        <v>106.956358278614</v>
      </c>
      <c r="G14633" s="56">
        <v>122.14605199759799</v>
      </c>
      <c r="H14633" s="56">
        <v>112.07783535416</v>
      </c>
      <c r="I14633" s="56">
        <v>89.795323091653003</v>
      </c>
      <c r="J14633" s="57">
        <v>0.38909108507358803</v>
      </c>
      <c r="K14633" s="57">
        <v>0.442558013748373</v>
      </c>
      <c r="L14633" s="57">
        <v>0.39599591436831799</v>
      </c>
      <c r="M14633" s="57">
        <v>0.35297582939529398</v>
      </c>
    </row>
    <row r="14634" spans="1:13" x14ac:dyDescent="0.25">
      <c r="A14634" t="s">
        <v>29636</v>
      </c>
      <c r="B14634" t="s">
        <v>29637</v>
      </c>
      <c r="C14634" s="2" t="s">
        <v>31</v>
      </c>
      <c r="D14634" s="2" t="s">
        <v>7638</v>
      </c>
      <c r="E14634" s="2" t="s">
        <v>29028</v>
      </c>
      <c r="F14634" s="56">
        <v>106.956358278614</v>
      </c>
      <c r="G14634" s="56">
        <v>122.14605199759799</v>
      </c>
      <c r="H14634" s="56">
        <v>112.07783535416</v>
      </c>
      <c r="I14634" s="56">
        <v>89.795323091653003</v>
      </c>
      <c r="J14634" s="57">
        <v>0.38909108507358803</v>
      </c>
      <c r="K14634" s="57">
        <v>0.442558013748373</v>
      </c>
      <c r="L14634" s="57">
        <v>0.39599591436831799</v>
      </c>
      <c r="M14634" s="57">
        <v>0.35297582939529398</v>
      </c>
    </row>
    <row r="14635" spans="1:13" x14ac:dyDescent="0.25">
      <c r="A14635" t="s">
        <v>29628</v>
      </c>
      <c r="B14635" t="s">
        <v>29629</v>
      </c>
      <c r="C14635" s="2" t="s">
        <v>31</v>
      </c>
      <c r="D14635" s="2" t="s">
        <v>7638</v>
      </c>
      <c r="E14635" s="2" t="s">
        <v>29028</v>
      </c>
      <c r="F14635" s="56">
        <v>106.956358278614</v>
      </c>
      <c r="G14635" s="56">
        <v>122.14605199759799</v>
      </c>
      <c r="H14635" s="56">
        <v>112.07783535416</v>
      </c>
      <c r="I14635" s="56">
        <v>89.795323091653003</v>
      </c>
      <c r="J14635" s="57">
        <v>0.38909108507358803</v>
      </c>
      <c r="K14635" s="57">
        <v>0.442558013748373</v>
      </c>
      <c r="L14635" s="57">
        <v>0.39599591436831799</v>
      </c>
      <c r="M14635" s="57">
        <v>0.35297582939529398</v>
      </c>
    </row>
    <row r="14636" spans="1:13" x14ac:dyDescent="0.25">
      <c r="A14636" t="s">
        <v>4592</v>
      </c>
      <c r="B14636" t="s">
        <v>4593</v>
      </c>
      <c r="C14636" s="2" t="s">
        <v>35</v>
      </c>
      <c r="D14636" s="2" t="s">
        <v>108</v>
      </c>
      <c r="E14636" s="2" t="s">
        <v>29028</v>
      </c>
      <c r="F14636" s="56">
        <v>110.135371023074</v>
      </c>
      <c r="G14636" s="56">
        <v>122.5645315739</v>
      </c>
      <c r="H14636" s="56">
        <v>122.47741164737</v>
      </c>
      <c r="I14636" s="56">
        <v>84.560055435351103</v>
      </c>
      <c r="J14636" s="57">
        <v>0.42810500227693699</v>
      </c>
      <c r="K14636" s="57">
        <v>0.459956485799276</v>
      </c>
      <c r="L14636" s="57">
        <v>0.43398775058795103</v>
      </c>
      <c r="M14636" s="57">
        <v>0.40041607984290101</v>
      </c>
    </row>
    <row r="14637" spans="1:13" x14ac:dyDescent="0.25">
      <c r="A14637" t="s">
        <v>4590</v>
      </c>
      <c r="B14637" t="s">
        <v>4591</v>
      </c>
      <c r="C14637" s="2" t="s">
        <v>31</v>
      </c>
      <c r="D14637" s="2" t="s">
        <v>108</v>
      </c>
      <c r="E14637" s="2" t="s">
        <v>29028</v>
      </c>
      <c r="F14637" s="56">
        <v>106.944254236605</v>
      </c>
      <c r="G14637" s="56">
        <v>121.821259093202</v>
      </c>
      <c r="H14637" s="56">
        <v>128.780041463511</v>
      </c>
      <c r="I14637" s="56">
        <v>78.238377730408899</v>
      </c>
      <c r="J14637" s="57">
        <v>0.59913978154401504</v>
      </c>
      <c r="K14637" s="57">
        <v>0.65528652393520603</v>
      </c>
      <c r="L14637" s="57">
        <v>0.60918896970056802</v>
      </c>
      <c r="M14637" s="57">
        <v>0.55877438027370896</v>
      </c>
    </row>
    <row r="14638" spans="1:13" x14ac:dyDescent="0.25">
      <c r="A14638" t="s">
        <v>4588</v>
      </c>
      <c r="B14638" t="s">
        <v>4589</v>
      </c>
      <c r="C14638" s="2" t="s">
        <v>31</v>
      </c>
      <c r="D14638" s="2" t="s">
        <v>108</v>
      </c>
      <c r="E14638" s="2" t="s">
        <v>29028</v>
      </c>
      <c r="F14638" s="56">
        <v>111.002541735143</v>
      </c>
      <c r="G14638" s="56">
        <v>122.907676117215</v>
      </c>
      <c r="H14638" s="56">
        <v>121.872976118352</v>
      </c>
      <c r="I14638" s="56">
        <v>84.457212047175005</v>
      </c>
      <c r="J14638" s="57">
        <v>0.43904395569469401</v>
      </c>
      <c r="K14638" s="57">
        <v>0.47380877007300198</v>
      </c>
      <c r="L14638" s="57">
        <v>0.44543519546891303</v>
      </c>
      <c r="M14638" s="57">
        <v>0.40959562730507898</v>
      </c>
    </row>
    <row r="14639" spans="1:13" x14ac:dyDescent="0.25">
      <c r="A14639" t="s">
        <v>4598</v>
      </c>
      <c r="B14639" t="s">
        <v>4599</v>
      </c>
      <c r="C14639" s="2" t="s">
        <v>35</v>
      </c>
      <c r="D14639" s="2" t="s">
        <v>108</v>
      </c>
      <c r="E14639" s="2" t="s">
        <v>29028</v>
      </c>
      <c r="F14639" s="56">
        <v>111.223285871076</v>
      </c>
      <c r="G14639" s="56">
        <v>123.905165453652</v>
      </c>
      <c r="H14639" s="56">
        <v>123.28964826145901</v>
      </c>
      <c r="I14639" s="56">
        <v>83.809828006260901</v>
      </c>
      <c r="J14639" s="57">
        <v>0.44009453564673401</v>
      </c>
      <c r="K14639" s="57">
        <v>0.47584194689468901</v>
      </c>
      <c r="L14639" s="57">
        <v>0.446005533045359</v>
      </c>
      <c r="M14639" s="57">
        <v>0.41019739371164998</v>
      </c>
    </row>
    <row r="14640" spans="1:13" x14ac:dyDescent="0.25">
      <c r="A14640" t="s">
        <v>4602</v>
      </c>
      <c r="B14640" t="s">
        <v>4603</v>
      </c>
      <c r="C14640" s="2" t="s">
        <v>35</v>
      </c>
      <c r="D14640" s="2" t="s">
        <v>108</v>
      </c>
      <c r="E14640" s="2" t="s">
        <v>29028</v>
      </c>
      <c r="F14640" s="56">
        <v>108.784560558053</v>
      </c>
      <c r="G14640" s="56">
        <v>123.059901406826</v>
      </c>
      <c r="H14640" s="56">
        <v>118.026023870673</v>
      </c>
      <c r="I14640" s="56">
        <v>85.434990984495101</v>
      </c>
      <c r="J14640" s="57">
        <v>0.46130264725470099</v>
      </c>
      <c r="K14640" s="57">
        <v>0.50510503632869197</v>
      </c>
      <c r="L14640" s="57">
        <v>0.47043757773828998</v>
      </c>
      <c r="M14640" s="57">
        <v>0.43050539454905801</v>
      </c>
    </row>
    <row r="14641" spans="1:13" x14ac:dyDescent="0.25">
      <c r="A14641" t="s">
        <v>4596</v>
      </c>
      <c r="B14641" t="s">
        <v>4597</v>
      </c>
      <c r="C14641" s="2" t="s">
        <v>35</v>
      </c>
      <c r="D14641" s="2" t="s">
        <v>108</v>
      </c>
      <c r="E14641" s="2" t="s">
        <v>29028</v>
      </c>
      <c r="F14641" s="56">
        <v>110.135371023074</v>
      </c>
      <c r="G14641" s="56">
        <v>122.5645315739</v>
      </c>
      <c r="H14641" s="56">
        <v>122.47741164737</v>
      </c>
      <c r="I14641" s="56">
        <v>84.560055435351103</v>
      </c>
      <c r="J14641" s="57">
        <v>0.42810500227693699</v>
      </c>
      <c r="K14641" s="57">
        <v>0.459956485799276</v>
      </c>
      <c r="L14641" s="57">
        <v>0.43398775058795103</v>
      </c>
      <c r="M14641" s="57">
        <v>0.40041607984290101</v>
      </c>
    </row>
    <row r="14642" spans="1:13" x14ac:dyDescent="0.25">
      <c r="A14642" t="s">
        <v>4600</v>
      </c>
      <c r="B14642" t="s">
        <v>4601</v>
      </c>
      <c r="C14642" s="2" t="s">
        <v>35</v>
      </c>
      <c r="D14642" s="2" t="s">
        <v>108</v>
      </c>
      <c r="E14642" s="2" t="s">
        <v>29028</v>
      </c>
      <c r="F14642" s="56">
        <v>110.135371023074</v>
      </c>
      <c r="G14642" s="56">
        <v>122.5645315739</v>
      </c>
      <c r="H14642" s="56">
        <v>122.47741164737</v>
      </c>
      <c r="I14642" s="56">
        <v>84.560055435351103</v>
      </c>
      <c r="J14642" s="57">
        <v>0.42810500227693699</v>
      </c>
      <c r="K14642" s="57">
        <v>0.459956485799276</v>
      </c>
      <c r="L14642" s="57">
        <v>0.43398775058795103</v>
      </c>
      <c r="M14642" s="57">
        <v>0.40041607984290101</v>
      </c>
    </row>
    <row r="14643" spans="1:13" x14ac:dyDescent="0.25">
      <c r="A14643" t="s">
        <v>4594</v>
      </c>
      <c r="B14643" t="s">
        <v>4595</v>
      </c>
      <c r="C14643" s="2" t="s">
        <v>35</v>
      </c>
      <c r="D14643" s="2" t="s">
        <v>108</v>
      </c>
      <c r="E14643" s="2" t="s">
        <v>29028</v>
      </c>
      <c r="F14643" s="56">
        <v>110.355176468659</v>
      </c>
      <c r="G14643" s="56">
        <v>121.22890551426001</v>
      </c>
      <c r="H14643" s="56">
        <v>121.793086627515</v>
      </c>
      <c r="I14643" s="56">
        <v>83.783906921410306</v>
      </c>
      <c r="J14643" s="57">
        <v>0.55140551374693203</v>
      </c>
      <c r="K14643" s="57">
        <v>0.60021174365959895</v>
      </c>
      <c r="L14643" s="57">
        <v>0.55962249905487704</v>
      </c>
      <c r="M14643" s="57">
        <v>0.51094442452625999</v>
      </c>
    </row>
    <row r="14644" spans="1:13" x14ac:dyDescent="0.25">
      <c r="A14644" t="s">
        <v>6084</v>
      </c>
      <c r="B14644" t="s">
        <v>6085</v>
      </c>
      <c r="C14644" s="2" t="s">
        <v>31</v>
      </c>
      <c r="D14644" s="2" t="s">
        <v>108</v>
      </c>
      <c r="E14644" s="2" t="s">
        <v>29028</v>
      </c>
      <c r="F14644" s="56">
        <v>111.3466399097</v>
      </c>
      <c r="G14644" s="56">
        <v>122.453301979366</v>
      </c>
      <c r="H14644" s="56">
        <v>116.515557928967</v>
      </c>
      <c r="I14644" s="56"/>
      <c r="J14644" s="57">
        <v>0.326468886493406</v>
      </c>
      <c r="K14644" s="57">
        <v>0.35781212656859102</v>
      </c>
      <c r="L14644" s="57">
        <v>0.33231009923803501</v>
      </c>
      <c r="M14644" s="57">
        <v>0.29770560522345002</v>
      </c>
    </row>
    <row r="14645" spans="1:13" x14ac:dyDescent="0.25">
      <c r="A14645" t="s">
        <v>6080</v>
      </c>
      <c r="B14645" t="s">
        <v>6081</v>
      </c>
      <c r="C14645" s="2" t="s">
        <v>31</v>
      </c>
      <c r="D14645" s="2" t="s">
        <v>108</v>
      </c>
      <c r="E14645" s="2" t="s">
        <v>29028</v>
      </c>
      <c r="F14645" s="56">
        <v>111.3466399097</v>
      </c>
      <c r="G14645" s="56">
        <v>122.453301979366</v>
      </c>
      <c r="H14645" s="56">
        <v>116.515557928967</v>
      </c>
      <c r="I14645" s="56"/>
      <c r="J14645" s="57">
        <v>0.326468886493406</v>
      </c>
      <c r="K14645" s="57">
        <v>0.35781212656859102</v>
      </c>
      <c r="L14645" s="57">
        <v>0.33231009923803501</v>
      </c>
      <c r="M14645" s="57">
        <v>0.29770560522345002</v>
      </c>
    </row>
    <row r="14646" spans="1:13" x14ac:dyDescent="0.25">
      <c r="A14646" t="s">
        <v>6082</v>
      </c>
      <c r="B14646" t="s">
        <v>6083</v>
      </c>
      <c r="C14646" s="2" t="s">
        <v>31</v>
      </c>
      <c r="D14646" s="2" t="s">
        <v>108</v>
      </c>
      <c r="E14646" s="2" t="s">
        <v>29028</v>
      </c>
      <c r="F14646" s="56">
        <v>111.3466399097</v>
      </c>
      <c r="G14646" s="56">
        <v>122.453301979366</v>
      </c>
      <c r="H14646" s="56">
        <v>116.515557928967</v>
      </c>
      <c r="I14646" s="56"/>
      <c r="J14646" s="57">
        <v>0.326468886493406</v>
      </c>
      <c r="K14646" s="57">
        <v>0.35781212656859102</v>
      </c>
      <c r="L14646" s="57">
        <v>0.33231009923803501</v>
      </c>
      <c r="M14646" s="57">
        <v>0.29770560522345002</v>
      </c>
    </row>
    <row r="14647" spans="1:13" x14ac:dyDescent="0.25">
      <c r="A14647" t="s">
        <v>6086</v>
      </c>
      <c r="B14647" t="s">
        <v>6087</v>
      </c>
      <c r="C14647" s="2" t="s">
        <v>31</v>
      </c>
      <c r="D14647" s="2" t="s">
        <v>108</v>
      </c>
      <c r="E14647" s="2" t="s">
        <v>29028</v>
      </c>
      <c r="F14647" s="56">
        <v>111.3466399097</v>
      </c>
      <c r="G14647" s="56">
        <v>122.453301979366</v>
      </c>
      <c r="H14647" s="56">
        <v>116.515557928967</v>
      </c>
      <c r="I14647" s="56"/>
      <c r="J14647" s="57">
        <v>0.326468886493406</v>
      </c>
      <c r="K14647" s="57">
        <v>0.35781212656859102</v>
      </c>
      <c r="L14647" s="57">
        <v>0.33231009923803501</v>
      </c>
      <c r="M14647" s="57">
        <v>0.29770560522345002</v>
      </c>
    </row>
    <row r="14648" spans="1:13" x14ac:dyDescent="0.25">
      <c r="A14648" t="s">
        <v>6078</v>
      </c>
      <c r="B14648" t="s">
        <v>6079</v>
      </c>
      <c r="C14648" s="2" t="s">
        <v>31</v>
      </c>
      <c r="D14648" s="2" t="s">
        <v>108</v>
      </c>
      <c r="E14648" s="2" t="s">
        <v>29028</v>
      </c>
      <c r="F14648" s="56">
        <v>111.3466399097</v>
      </c>
      <c r="G14648" s="56">
        <v>122.453301979366</v>
      </c>
      <c r="H14648" s="56">
        <v>116.515557928967</v>
      </c>
      <c r="I14648" s="56"/>
      <c r="J14648" s="57">
        <v>0.326468886493406</v>
      </c>
      <c r="K14648" s="57">
        <v>0.35781212656859102</v>
      </c>
      <c r="L14648" s="57">
        <v>0.33231009923803501</v>
      </c>
      <c r="M14648" s="57">
        <v>0.29770560522345002</v>
      </c>
    </row>
    <row r="14649" spans="1:13" x14ac:dyDescent="0.25">
      <c r="A14649" t="s">
        <v>6076</v>
      </c>
      <c r="B14649" t="s">
        <v>6077</v>
      </c>
      <c r="C14649" s="2" t="s">
        <v>35</v>
      </c>
      <c r="D14649" s="2" t="s">
        <v>108</v>
      </c>
      <c r="E14649" s="2" t="s">
        <v>29028</v>
      </c>
      <c r="F14649" s="56">
        <v>111.3466399097</v>
      </c>
      <c r="G14649" s="56">
        <v>122.453301979366</v>
      </c>
      <c r="H14649" s="56">
        <v>116.515557928967</v>
      </c>
      <c r="I14649" s="56"/>
      <c r="J14649" s="57">
        <v>0.326468886493406</v>
      </c>
      <c r="K14649" s="57">
        <v>0.35781212656859102</v>
      </c>
      <c r="L14649" s="57">
        <v>0.33231009923803501</v>
      </c>
      <c r="M14649" s="57">
        <v>0.29770560522345002</v>
      </c>
    </row>
    <row r="14650" spans="1:13" x14ac:dyDescent="0.25">
      <c r="A14650" t="s">
        <v>6074</v>
      </c>
      <c r="B14650" t="s">
        <v>6075</v>
      </c>
      <c r="C14650" s="2" t="s">
        <v>35</v>
      </c>
      <c r="D14650" s="2" t="s">
        <v>108</v>
      </c>
      <c r="E14650" s="2" t="s">
        <v>29028</v>
      </c>
      <c r="F14650" s="56">
        <v>110.384743267118</v>
      </c>
      <c r="G14650" s="56">
        <v>124.606633522981</v>
      </c>
      <c r="H14650" s="56">
        <v>113.93749432210301</v>
      </c>
      <c r="I14650" s="56">
        <v>93.599761704520901</v>
      </c>
      <c r="J14650" s="57">
        <v>0.55691293629220595</v>
      </c>
      <c r="K14650" s="57">
        <v>0.62432853839455904</v>
      </c>
      <c r="L14650" s="57">
        <v>0.56676457139609504</v>
      </c>
      <c r="M14650" s="57">
        <v>0.50410269662109897</v>
      </c>
    </row>
    <row r="14651" spans="1:13" x14ac:dyDescent="0.25">
      <c r="A14651" t="s">
        <v>6072</v>
      </c>
      <c r="B14651" t="s">
        <v>6073</v>
      </c>
      <c r="C14651" s="2" t="s">
        <v>35</v>
      </c>
      <c r="D14651" s="2" t="s">
        <v>108</v>
      </c>
      <c r="E14651" s="2" t="s">
        <v>29028</v>
      </c>
      <c r="F14651" s="56">
        <v>111.3466399097</v>
      </c>
      <c r="G14651" s="56">
        <v>122.453301979366</v>
      </c>
      <c r="H14651" s="56">
        <v>116.515557928967</v>
      </c>
      <c r="I14651" s="56"/>
      <c r="J14651" s="57">
        <v>0.326468886493406</v>
      </c>
      <c r="K14651" s="57">
        <v>0.35781212656859102</v>
      </c>
      <c r="L14651" s="57">
        <v>0.33231009923803501</v>
      </c>
      <c r="M14651" s="57">
        <v>0.29770560522345002</v>
      </c>
    </row>
    <row r="14652" spans="1:13" x14ac:dyDescent="0.25">
      <c r="A14652" t="s">
        <v>23689</v>
      </c>
      <c r="B14652" t="s">
        <v>23690</v>
      </c>
      <c r="C14652" s="2" t="s">
        <v>35</v>
      </c>
      <c r="D14652" s="2" t="s">
        <v>356</v>
      </c>
      <c r="E14652" s="2" t="s">
        <v>29028</v>
      </c>
      <c r="F14652" s="56">
        <v>120.80431518492399</v>
      </c>
      <c r="G14652" s="56">
        <v>118.87445244988</v>
      </c>
      <c r="H14652" s="56">
        <v>120.080325063638</v>
      </c>
      <c r="I14652" s="56">
        <v>83.200979318588296</v>
      </c>
      <c r="J14652" s="57">
        <v>0.61019733941196697</v>
      </c>
      <c r="K14652" s="57">
        <v>0.67221850643452596</v>
      </c>
      <c r="L14652" s="57">
        <v>0.618167818070955</v>
      </c>
      <c r="M14652" s="57">
        <v>0.56318833195361395</v>
      </c>
    </row>
    <row r="14653" spans="1:13" x14ac:dyDescent="0.25">
      <c r="A14653" t="s">
        <v>23687</v>
      </c>
      <c r="B14653" t="s">
        <v>23688</v>
      </c>
      <c r="C14653" s="2" t="s">
        <v>35</v>
      </c>
      <c r="D14653" s="2" t="s">
        <v>356</v>
      </c>
      <c r="E14653" s="2" t="s">
        <v>29028</v>
      </c>
      <c r="F14653" s="56">
        <v>115.62247181753</v>
      </c>
      <c r="G14653" s="56">
        <v>119.11243277084699</v>
      </c>
      <c r="H14653" s="56">
        <v>124.73722333135299</v>
      </c>
      <c r="I14653" s="56">
        <v>88.354229496489097</v>
      </c>
      <c r="J14653" s="57">
        <v>0.50703057649610295</v>
      </c>
      <c r="K14653" s="57">
        <v>0.55930617920748305</v>
      </c>
      <c r="L14653" s="57">
        <v>0.51185943588224303</v>
      </c>
      <c r="M14653" s="57">
        <v>0.46582804680885198</v>
      </c>
    </row>
    <row r="14654" spans="1:13" x14ac:dyDescent="0.25">
      <c r="A14654" t="s">
        <v>27961</v>
      </c>
      <c r="B14654" t="s">
        <v>27962</v>
      </c>
      <c r="C14654" s="2" t="s">
        <v>35</v>
      </c>
      <c r="D14654" s="2" t="s">
        <v>32</v>
      </c>
      <c r="E14654" s="2" t="s">
        <v>29028</v>
      </c>
      <c r="F14654" s="56">
        <v>108.29060689622</v>
      </c>
      <c r="G14654" s="56">
        <v>119.91048022804701</v>
      </c>
      <c r="H14654" s="56">
        <v>113.605547057935</v>
      </c>
      <c r="I14654" s="56">
        <v>92.676090558440293</v>
      </c>
      <c r="J14654" s="57">
        <v>0.49425750153322601</v>
      </c>
      <c r="K14654" s="57">
        <v>0.54161706888679295</v>
      </c>
      <c r="L14654" s="57">
        <v>0.50347108262042595</v>
      </c>
      <c r="M14654" s="57">
        <v>0.45668695987179803</v>
      </c>
    </row>
    <row r="14655" spans="1:13" x14ac:dyDescent="0.25">
      <c r="A14655" t="s">
        <v>23685</v>
      </c>
      <c r="B14655" t="s">
        <v>23686</v>
      </c>
      <c r="C14655" s="2" t="s">
        <v>35</v>
      </c>
      <c r="D14655" s="2" t="s">
        <v>356</v>
      </c>
      <c r="E14655" s="2" t="s">
        <v>29028</v>
      </c>
      <c r="F14655" s="56">
        <v>116.583441454707</v>
      </c>
      <c r="G14655" s="56">
        <v>120.53592896599</v>
      </c>
      <c r="H14655" s="56">
        <v>119.77238081399599</v>
      </c>
      <c r="I14655" s="56">
        <v>89.694507879963297</v>
      </c>
      <c r="J14655" s="57">
        <v>0.408408839346103</v>
      </c>
      <c r="K14655" s="57">
        <v>0.442646239084306</v>
      </c>
      <c r="L14655" s="57">
        <v>0.41433595323065497</v>
      </c>
      <c r="M14655" s="57">
        <v>0.37824403880708901</v>
      </c>
    </row>
    <row r="14656" spans="1:13" x14ac:dyDescent="0.25">
      <c r="A14656" t="s">
        <v>23683</v>
      </c>
      <c r="B14656" t="s">
        <v>23684</v>
      </c>
      <c r="C14656" s="2" t="s">
        <v>31</v>
      </c>
      <c r="D14656" s="2" t="s">
        <v>356</v>
      </c>
      <c r="E14656" s="2" t="s">
        <v>29028</v>
      </c>
      <c r="F14656" s="56">
        <v>118.990656373904</v>
      </c>
      <c r="G14656" s="56">
        <v>121.978616620816</v>
      </c>
      <c r="H14656" s="56">
        <v>115.814796892133</v>
      </c>
      <c r="I14656" s="56">
        <v>91.410295719735998</v>
      </c>
      <c r="J14656" s="57">
        <v>0.539122666712471</v>
      </c>
      <c r="K14656" s="57">
        <v>0.59756923153325603</v>
      </c>
      <c r="L14656" s="57">
        <v>0.54783066192368002</v>
      </c>
      <c r="M14656" s="57">
        <v>0.49238427133756302</v>
      </c>
    </row>
    <row r="14657" spans="1:13" x14ac:dyDescent="0.25">
      <c r="A14657" t="s">
        <v>18849</v>
      </c>
      <c r="B14657" t="s">
        <v>18850</v>
      </c>
      <c r="C14657" s="2" t="s">
        <v>35</v>
      </c>
      <c r="D14657" s="2" t="s">
        <v>210</v>
      </c>
      <c r="E14657" s="2" t="s">
        <v>29028</v>
      </c>
      <c r="F14657" s="56"/>
      <c r="G14657" s="56">
        <v>105.328485674211</v>
      </c>
      <c r="H14657" s="56"/>
      <c r="I14657" s="56"/>
      <c r="J14657" s="57">
        <v>0.271965813099175</v>
      </c>
      <c r="K14657" s="57">
        <v>0.324574720047137</v>
      </c>
      <c r="L14657" s="57">
        <v>0.28604638740445998</v>
      </c>
      <c r="M14657" s="57">
        <v>0.22935291228813001</v>
      </c>
    </row>
    <row r="14658" spans="1:13" x14ac:dyDescent="0.25">
      <c r="A14658" t="s">
        <v>18853</v>
      </c>
      <c r="B14658" t="s">
        <v>18854</v>
      </c>
      <c r="C14658" s="2" t="s">
        <v>31</v>
      </c>
      <c r="D14658" s="2" t="s">
        <v>210</v>
      </c>
      <c r="E14658" s="2" t="s">
        <v>29028</v>
      </c>
      <c r="F14658" s="56">
        <v>94.636237930935394</v>
      </c>
      <c r="G14658" s="56">
        <v>110.569775958462</v>
      </c>
      <c r="H14658" s="56">
        <v>101.513573385698</v>
      </c>
      <c r="I14658" s="56">
        <v>109.782260349309</v>
      </c>
      <c r="J14658" s="57">
        <v>0.42281933353778201</v>
      </c>
      <c r="K14658" s="57">
        <v>0.495305446271671</v>
      </c>
      <c r="L14658" s="57">
        <v>0.44063200451759998</v>
      </c>
      <c r="M14658" s="57">
        <v>0.37490970037001298</v>
      </c>
    </row>
    <row r="14659" spans="1:13" x14ac:dyDescent="0.25">
      <c r="A14659" t="s">
        <v>18851</v>
      </c>
      <c r="B14659" t="s">
        <v>18852</v>
      </c>
      <c r="C14659" s="2" t="s">
        <v>31</v>
      </c>
      <c r="D14659" s="2" t="s">
        <v>210</v>
      </c>
      <c r="E14659" s="2" t="s">
        <v>29028</v>
      </c>
      <c r="F14659" s="56"/>
      <c r="G14659" s="56">
        <v>105.328485674211</v>
      </c>
      <c r="H14659" s="56"/>
      <c r="I14659" s="56"/>
      <c r="J14659" s="57">
        <v>0.271965813099175</v>
      </c>
      <c r="K14659" s="57">
        <v>0.324574720047137</v>
      </c>
      <c r="L14659" s="57">
        <v>0.28604638740445998</v>
      </c>
      <c r="M14659" s="57">
        <v>0.22935291228813001</v>
      </c>
    </row>
    <row r="14660" spans="1:13" x14ac:dyDescent="0.25">
      <c r="A14660" t="s">
        <v>18847</v>
      </c>
      <c r="B14660" t="s">
        <v>18848</v>
      </c>
      <c r="C14660" s="2" t="s">
        <v>35</v>
      </c>
      <c r="D14660" s="2" t="s">
        <v>210</v>
      </c>
      <c r="E14660" s="2" t="s">
        <v>29028</v>
      </c>
      <c r="F14660" s="56"/>
      <c r="G14660" s="56">
        <v>105.328485674211</v>
      </c>
      <c r="H14660" s="56"/>
      <c r="I14660" s="56"/>
      <c r="J14660" s="57">
        <v>0.271965813099175</v>
      </c>
      <c r="K14660" s="57">
        <v>0.324574720047137</v>
      </c>
      <c r="L14660" s="57">
        <v>0.28604638740445998</v>
      </c>
      <c r="M14660" s="57">
        <v>0.22935291228813001</v>
      </c>
    </row>
    <row r="14661" spans="1:13" x14ac:dyDescent="0.25">
      <c r="A14661" t="s">
        <v>18855</v>
      </c>
      <c r="B14661" t="s">
        <v>18856</v>
      </c>
      <c r="C14661" s="2" t="s">
        <v>31</v>
      </c>
      <c r="D14661" s="2" t="s">
        <v>210</v>
      </c>
      <c r="E14661" s="2" t="s">
        <v>29028</v>
      </c>
      <c r="F14661" s="56"/>
      <c r="G14661" s="56">
        <v>105.328485674211</v>
      </c>
      <c r="H14661" s="56"/>
      <c r="I14661" s="56"/>
      <c r="J14661" s="57">
        <v>0.271965813099175</v>
      </c>
      <c r="K14661" s="57">
        <v>0.324574720047137</v>
      </c>
      <c r="L14661" s="57">
        <v>0.28604638740445998</v>
      </c>
      <c r="M14661" s="57">
        <v>0.22935291228813001</v>
      </c>
    </row>
    <row r="14662" spans="1:13" x14ac:dyDescent="0.25">
      <c r="A14662" t="s">
        <v>1216</v>
      </c>
      <c r="B14662" t="s">
        <v>1217</v>
      </c>
      <c r="C14662" s="2" t="s">
        <v>31</v>
      </c>
      <c r="D14662" s="2" t="s">
        <v>39</v>
      </c>
      <c r="E14662" s="2" t="s">
        <v>29027</v>
      </c>
      <c r="F14662" s="56">
        <v>98.932596387030301</v>
      </c>
      <c r="G14662" s="56">
        <v>112.104871891364</v>
      </c>
      <c r="H14662" s="56">
        <v>94.277667143395107</v>
      </c>
      <c r="I14662" s="56">
        <v>109.508852265398</v>
      </c>
      <c r="J14662" s="57">
        <v>0.53148545486250198</v>
      </c>
      <c r="K14662" s="57">
        <v>0.60633315596965798</v>
      </c>
      <c r="L14662" s="57">
        <v>0.54416385093165398</v>
      </c>
      <c r="M14662" s="57">
        <v>0.47525881113846302</v>
      </c>
    </row>
    <row r="14663" spans="1:13" x14ac:dyDescent="0.25">
      <c r="A14663" t="s">
        <v>1212</v>
      </c>
      <c r="B14663" t="s">
        <v>1213</v>
      </c>
      <c r="C14663" s="2" t="s">
        <v>31</v>
      </c>
      <c r="D14663" s="2" t="s">
        <v>39</v>
      </c>
      <c r="E14663" s="2" t="s">
        <v>29027</v>
      </c>
      <c r="F14663" s="56">
        <v>100.503052603428</v>
      </c>
      <c r="G14663" s="56">
        <v>113.14329471393199</v>
      </c>
      <c r="H14663" s="56">
        <v>102.337262970053</v>
      </c>
      <c r="I14663" s="56">
        <v>108.22496708179</v>
      </c>
      <c r="J14663" s="57">
        <v>0.53029585790659906</v>
      </c>
      <c r="K14663" s="57">
        <v>0.60507191663516502</v>
      </c>
      <c r="L14663" s="57">
        <v>0.53791740005772204</v>
      </c>
      <c r="M14663" s="57">
        <v>0.480020567500481</v>
      </c>
    </row>
    <row r="14664" spans="1:13" x14ac:dyDescent="0.25">
      <c r="A14664" t="s">
        <v>12263</v>
      </c>
      <c r="B14664" t="s">
        <v>12264</v>
      </c>
      <c r="C14664" s="2" t="s">
        <v>31</v>
      </c>
      <c r="D14664" s="2" t="s">
        <v>39</v>
      </c>
      <c r="E14664" s="2" t="s">
        <v>29028</v>
      </c>
      <c r="F14664" s="56">
        <v>99.166528927597895</v>
      </c>
      <c r="G14664" s="56">
        <v>112.04018391939699</v>
      </c>
      <c r="H14664" s="56">
        <v>99.493590917670303</v>
      </c>
      <c r="I14664" s="56">
        <v>105.805303065799</v>
      </c>
      <c r="J14664" s="57">
        <v>0.416194846037302</v>
      </c>
      <c r="K14664" s="57">
        <v>0.46219929766983597</v>
      </c>
      <c r="L14664" s="57">
        <v>0.42489472541793799</v>
      </c>
      <c r="M14664" s="57">
        <v>0.377176900578436</v>
      </c>
    </row>
    <row r="14665" spans="1:13" x14ac:dyDescent="0.25">
      <c r="A14665" t="s">
        <v>18857</v>
      </c>
      <c r="B14665" t="s">
        <v>18858</v>
      </c>
      <c r="C14665" s="2" t="s">
        <v>31</v>
      </c>
      <c r="D14665" s="2" t="s">
        <v>210</v>
      </c>
      <c r="E14665" s="2" t="s">
        <v>29028</v>
      </c>
      <c r="F14665" s="56"/>
      <c r="G14665" s="56">
        <v>105.328485674211</v>
      </c>
      <c r="H14665" s="56"/>
      <c r="I14665" s="56"/>
      <c r="J14665" s="57">
        <v>0.271965813099175</v>
      </c>
      <c r="K14665" s="57">
        <v>0.324574720047137</v>
      </c>
      <c r="L14665" s="57">
        <v>0.28604638740445998</v>
      </c>
      <c r="M14665" s="57">
        <v>0.22935291228813001</v>
      </c>
    </row>
    <row r="14666" spans="1:13" x14ac:dyDescent="0.25">
      <c r="A14666" t="s">
        <v>18859</v>
      </c>
      <c r="B14666" t="s">
        <v>18860</v>
      </c>
      <c r="C14666" s="2" t="s">
        <v>31</v>
      </c>
      <c r="D14666" s="2" t="s">
        <v>210</v>
      </c>
      <c r="E14666" s="2" t="s">
        <v>29028</v>
      </c>
      <c r="F14666" s="56"/>
      <c r="G14666" s="56">
        <v>105.328485674211</v>
      </c>
      <c r="H14666" s="56"/>
      <c r="I14666" s="56"/>
      <c r="J14666" s="57">
        <v>0.271965813099175</v>
      </c>
      <c r="K14666" s="57">
        <v>0.324574720047137</v>
      </c>
      <c r="L14666" s="57">
        <v>0.28604638740445998</v>
      </c>
      <c r="M14666" s="57">
        <v>0.22935291228813001</v>
      </c>
    </row>
    <row r="14667" spans="1:13" x14ac:dyDescent="0.25">
      <c r="A14667" t="s">
        <v>29306</v>
      </c>
      <c r="B14667" t="s">
        <v>29307</v>
      </c>
      <c r="C14667" s="2" t="s">
        <v>35</v>
      </c>
      <c r="D14667" s="2" t="s">
        <v>29159</v>
      </c>
      <c r="E14667" s="2" t="s">
        <v>29028</v>
      </c>
      <c r="F14667" s="56">
        <v>102.83014776972</v>
      </c>
      <c r="G14667" s="56">
        <v>109.478102278555</v>
      </c>
      <c r="H14667" s="56">
        <v>104.922901611637</v>
      </c>
      <c r="I14667" s="56">
        <v>97.247868473817306</v>
      </c>
      <c r="J14667" s="57">
        <v>0.38886969177361402</v>
      </c>
      <c r="K14667" s="57">
        <v>0.44881383342074599</v>
      </c>
      <c r="L14667" s="57">
        <v>0.40748261268198399</v>
      </c>
      <c r="M14667" s="57">
        <v>0.351609118944613</v>
      </c>
    </row>
    <row r="14668" spans="1:13" x14ac:dyDescent="0.25">
      <c r="A14668" t="s">
        <v>29298</v>
      </c>
      <c r="B14668" t="s">
        <v>29299</v>
      </c>
      <c r="C14668" s="2" t="s">
        <v>31</v>
      </c>
      <c r="D14668" s="2" t="s">
        <v>29159</v>
      </c>
      <c r="E14668" s="2" t="s">
        <v>29028</v>
      </c>
      <c r="F14668" s="56">
        <v>102.83014776972</v>
      </c>
      <c r="G14668" s="56">
        <v>109.478102278555</v>
      </c>
      <c r="H14668" s="56">
        <v>104.922901611637</v>
      </c>
      <c r="I14668" s="56">
        <v>97.247868473817306</v>
      </c>
      <c r="J14668" s="57">
        <v>0.38886969177361402</v>
      </c>
      <c r="K14668" s="57">
        <v>0.44881383342074599</v>
      </c>
      <c r="L14668" s="57">
        <v>0.40748261268198399</v>
      </c>
      <c r="M14668" s="57">
        <v>0.351609118944613</v>
      </c>
    </row>
    <row r="14669" spans="1:13" x14ac:dyDescent="0.25">
      <c r="A14669" t="s">
        <v>29300</v>
      </c>
      <c r="B14669" t="s">
        <v>29301</v>
      </c>
      <c r="C14669" s="2" t="s">
        <v>35</v>
      </c>
      <c r="D14669" s="2" t="s">
        <v>29159</v>
      </c>
      <c r="E14669" s="2" t="s">
        <v>29028</v>
      </c>
      <c r="F14669" s="56">
        <v>102.83014776972</v>
      </c>
      <c r="G14669" s="56">
        <v>109.478102278555</v>
      </c>
      <c r="H14669" s="56">
        <v>104.922901611637</v>
      </c>
      <c r="I14669" s="56">
        <v>97.247868473817306</v>
      </c>
      <c r="J14669" s="57">
        <v>0.38886969177361402</v>
      </c>
      <c r="K14669" s="57">
        <v>0.44881383342074599</v>
      </c>
      <c r="L14669" s="57">
        <v>0.40748261268198399</v>
      </c>
      <c r="M14669" s="57">
        <v>0.351609118944613</v>
      </c>
    </row>
    <row r="14670" spans="1:13" x14ac:dyDescent="0.25">
      <c r="A14670" t="s">
        <v>29304</v>
      </c>
      <c r="B14670" t="s">
        <v>29305</v>
      </c>
      <c r="C14670" s="2" t="s">
        <v>35</v>
      </c>
      <c r="D14670" s="2" t="s">
        <v>29159</v>
      </c>
      <c r="E14670" s="2" t="s">
        <v>29028</v>
      </c>
      <c r="F14670" s="56">
        <v>102.83014776972</v>
      </c>
      <c r="G14670" s="56">
        <v>109.478102278555</v>
      </c>
      <c r="H14670" s="56">
        <v>104.922901611637</v>
      </c>
      <c r="I14670" s="56">
        <v>97.247868473817306</v>
      </c>
      <c r="J14670" s="57">
        <v>0.38886969177361402</v>
      </c>
      <c r="K14670" s="57">
        <v>0.44881383342074599</v>
      </c>
      <c r="L14670" s="57">
        <v>0.40748261268198399</v>
      </c>
      <c r="M14670" s="57">
        <v>0.351609118944613</v>
      </c>
    </row>
    <row r="14671" spans="1:13" x14ac:dyDescent="0.25">
      <c r="A14671" t="s">
        <v>29294</v>
      </c>
      <c r="B14671" t="s">
        <v>29295</v>
      </c>
      <c r="C14671" s="2" t="s">
        <v>31</v>
      </c>
      <c r="D14671" s="2" t="s">
        <v>29159</v>
      </c>
      <c r="E14671" s="2" t="s">
        <v>29028</v>
      </c>
      <c r="F14671" s="56">
        <v>102.83014776972</v>
      </c>
      <c r="G14671" s="56">
        <v>109.478102278555</v>
      </c>
      <c r="H14671" s="56">
        <v>104.922901611637</v>
      </c>
      <c r="I14671" s="56">
        <v>97.247868473817306</v>
      </c>
      <c r="J14671" s="57">
        <v>0.38886969177361402</v>
      </c>
      <c r="K14671" s="57">
        <v>0.44881383342074599</v>
      </c>
      <c r="L14671" s="57">
        <v>0.40748261268198399</v>
      </c>
      <c r="M14671" s="57">
        <v>0.351609118944613</v>
      </c>
    </row>
    <row r="14672" spans="1:13" x14ac:dyDescent="0.25">
      <c r="A14672" t="s">
        <v>29302</v>
      </c>
      <c r="B14672" t="s">
        <v>29303</v>
      </c>
      <c r="C14672" s="2" t="s">
        <v>35</v>
      </c>
      <c r="D14672" s="2" t="s">
        <v>29159</v>
      </c>
      <c r="E14672" s="2" t="s">
        <v>29028</v>
      </c>
      <c r="F14672" s="56">
        <v>102.83014776972</v>
      </c>
      <c r="G14672" s="56">
        <v>109.478102278555</v>
      </c>
      <c r="H14672" s="56">
        <v>104.922901611637</v>
      </c>
      <c r="I14672" s="56">
        <v>97.247868473817306</v>
      </c>
      <c r="J14672" s="57">
        <v>0.38886969177361402</v>
      </c>
      <c r="K14672" s="57">
        <v>0.44881383342074599</v>
      </c>
      <c r="L14672" s="57">
        <v>0.40748261268198399</v>
      </c>
      <c r="M14672" s="57">
        <v>0.351609118944613</v>
      </c>
    </row>
    <row r="14673" spans="1:13" x14ac:dyDescent="0.25">
      <c r="A14673" t="s">
        <v>29296</v>
      </c>
      <c r="B14673" t="s">
        <v>29297</v>
      </c>
      <c r="C14673" s="2" t="s">
        <v>31</v>
      </c>
      <c r="D14673" s="2" t="s">
        <v>29159</v>
      </c>
      <c r="E14673" s="2" t="s">
        <v>29028</v>
      </c>
      <c r="F14673" s="56">
        <v>102.83014776972</v>
      </c>
      <c r="G14673" s="56">
        <v>109.478102278555</v>
      </c>
      <c r="H14673" s="56">
        <v>104.922901611637</v>
      </c>
      <c r="I14673" s="56">
        <v>97.247868473817306</v>
      </c>
      <c r="J14673" s="57">
        <v>0.38886969177361402</v>
      </c>
      <c r="K14673" s="57">
        <v>0.44881383342074599</v>
      </c>
      <c r="L14673" s="57">
        <v>0.40748261268198399</v>
      </c>
      <c r="M14673" s="57">
        <v>0.351609118944613</v>
      </c>
    </row>
    <row r="14674" spans="1:13" x14ac:dyDescent="0.25">
      <c r="A14674" t="s">
        <v>2534</v>
      </c>
      <c r="B14674" t="s">
        <v>2535</v>
      </c>
      <c r="C14674" s="2" t="s">
        <v>35</v>
      </c>
      <c r="D14674" s="2" t="s">
        <v>69</v>
      </c>
      <c r="E14674" s="2" t="s">
        <v>29027</v>
      </c>
      <c r="F14674" s="56">
        <v>106.818811319833</v>
      </c>
      <c r="G14674" s="56">
        <v>106.03698335438</v>
      </c>
      <c r="H14674" s="56">
        <v>100.736298470316</v>
      </c>
      <c r="I14674" s="56">
        <v>102.51243487083499</v>
      </c>
      <c r="J14674" s="57">
        <v>0.45113261232875601</v>
      </c>
      <c r="K14674" s="57">
        <v>0.57060232982147396</v>
      </c>
      <c r="L14674" s="57">
        <v>0.41467122170107901</v>
      </c>
      <c r="M14674" s="57">
        <v>0.28212741074953002</v>
      </c>
    </row>
    <row r="14675" spans="1:13" x14ac:dyDescent="0.25">
      <c r="A14675" t="s">
        <v>20534</v>
      </c>
      <c r="B14675" t="s">
        <v>20535</v>
      </c>
      <c r="C14675" s="2" t="s">
        <v>31</v>
      </c>
      <c r="D14675" s="2" t="s">
        <v>69</v>
      </c>
      <c r="E14675" s="2" t="s">
        <v>29028</v>
      </c>
      <c r="F14675" s="56"/>
      <c r="G14675" s="56">
        <v>109.863548904802</v>
      </c>
      <c r="H14675" s="56"/>
      <c r="I14675" s="56"/>
      <c r="J14675" s="57">
        <v>0.28622426114965199</v>
      </c>
      <c r="K14675" s="57">
        <v>0.34822203332797302</v>
      </c>
      <c r="L14675" s="57">
        <v>0.27895065801631203</v>
      </c>
      <c r="M14675" s="57">
        <v>0.20613173043334301</v>
      </c>
    </row>
    <row r="14676" spans="1:13" x14ac:dyDescent="0.25">
      <c r="A14676" t="s">
        <v>20538</v>
      </c>
      <c r="B14676" t="s">
        <v>20539</v>
      </c>
      <c r="C14676" s="2" t="s">
        <v>35</v>
      </c>
      <c r="D14676" s="2" t="s">
        <v>69</v>
      </c>
      <c r="E14676" s="2" t="s">
        <v>29028</v>
      </c>
      <c r="F14676" s="56"/>
      <c r="G14676" s="56">
        <v>109.863548904802</v>
      </c>
      <c r="H14676" s="56"/>
      <c r="I14676" s="56"/>
      <c r="J14676" s="57">
        <v>0.28622426114965199</v>
      </c>
      <c r="K14676" s="57">
        <v>0.34822203332797302</v>
      </c>
      <c r="L14676" s="57">
        <v>0.27895065801631203</v>
      </c>
      <c r="M14676" s="57">
        <v>0.20613173043334301</v>
      </c>
    </row>
    <row r="14677" spans="1:13" x14ac:dyDescent="0.25">
      <c r="A14677" t="s">
        <v>20536</v>
      </c>
      <c r="B14677" t="s">
        <v>20537</v>
      </c>
      <c r="C14677" s="2" t="s">
        <v>31</v>
      </c>
      <c r="D14677" s="2" t="s">
        <v>69</v>
      </c>
      <c r="E14677" s="2" t="s">
        <v>29028</v>
      </c>
      <c r="F14677" s="56"/>
      <c r="G14677" s="56">
        <v>109.863548904802</v>
      </c>
      <c r="H14677" s="56"/>
      <c r="I14677" s="56"/>
      <c r="J14677" s="57">
        <v>0.28622426114965199</v>
      </c>
      <c r="K14677" s="57">
        <v>0.34822203332797302</v>
      </c>
      <c r="L14677" s="57">
        <v>0.27895065801631203</v>
      </c>
      <c r="M14677" s="57">
        <v>0.20613173043334301</v>
      </c>
    </row>
    <row r="14678" spans="1:13" x14ac:dyDescent="0.25">
      <c r="A14678" t="s">
        <v>20528</v>
      </c>
      <c r="B14678" t="s">
        <v>20529</v>
      </c>
      <c r="C14678" s="2" t="s">
        <v>31</v>
      </c>
      <c r="D14678" s="2" t="s">
        <v>69</v>
      </c>
      <c r="E14678" s="2" t="s">
        <v>29028</v>
      </c>
      <c r="F14678" s="56"/>
      <c r="G14678" s="56">
        <v>109.863548904802</v>
      </c>
      <c r="H14678" s="56"/>
      <c r="I14678" s="56"/>
      <c r="J14678" s="57">
        <v>0.28622426114965199</v>
      </c>
      <c r="K14678" s="57">
        <v>0.34822203332797302</v>
      </c>
      <c r="L14678" s="57">
        <v>0.27895065801631203</v>
      </c>
      <c r="M14678" s="57">
        <v>0.20613173043334301</v>
      </c>
    </row>
    <row r="14679" spans="1:13" x14ac:dyDescent="0.25">
      <c r="A14679" t="s">
        <v>20532</v>
      </c>
      <c r="B14679" t="s">
        <v>20533</v>
      </c>
      <c r="C14679" s="2" t="s">
        <v>31</v>
      </c>
      <c r="D14679" s="2" t="s">
        <v>69</v>
      </c>
      <c r="E14679" s="2" t="s">
        <v>29028</v>
      </c>
      <c r="F14679" s="56"/>
      <c r="G14679" s="56">
        <v>109.863548904802</v>
      </c>
      <c r="H14679" s="56"/>
      <c r="I14679" s="56"/>
      <c r="J14679" s="57">
        <v>0.28622426114965199</v>
      </c>
      <c r="K14679" s="57">
        <v>0.34822203332797302</v>
      </c>
      <c r="L14679" s="57">
        <v>0.27895065801631203</v>
      </c>
      <c r="M14679" s="57">
        <v>0.20613173043334301</v>
      </c>
    </row>
    <row r="14680" spans="1:13" x14ac:dyDescent="0.25">
      <c r="A14680" t="s">
        <v>20540</v>
      </c>
      <c r="B14680" t="s">
        <v>20541</v>
      </c>
      <c r="C14680" s="2" t="s">
        <v>35</v>
      </c>
      <c r="D14680" s="2" t="s">
        <v>69</v>
      </c>
      <c r="E14680" s="2" t="s">
        <v>29028</v>
      </c>
      <c r="F14680" s="56"/>
      <c r="G14680" s="56">
        <v>109.863548904802</v>
      </c>
      <c r="H14680" s="56"/>
      <c r="I14680" s="56"/>
      <c r="J14680" s="57">
        <v>0.28622426114965199</v>
      </c>
      <c r="K14680" s="57">
        <v>0.34822203332797302</v>
      </c>
      <c r="L14680" s="57">
        <v>0.27895065801631203</v>
      </c>
      <c r="M14680" s="57">
        <v>0.20613173043334301</v>
      </c>
    </row>
    <row r="14681" spans="1:13" x14ac:dyDescent="0.25">
      <c r="A14681" t="s">
        <v>20530</v>
      </c>
      <c r="B14681" t="s">
        <v>20531</v>
      </c>
      <c r="C14681" s="2" t="s">
        <v>31</v>
      </c>
      <c r="D14681" s="2" t="s">
        <v>69</v>
      </c>
      <c r="E14681" s="2" t="s">
        <v>29028</v>
      </c>
      <c r="F14681" s="56"/>
      <c r="G14681" s="56">
        <v>109.863548904802</v>
      </c>
      <c r="H14681" s="56"/>
      <c r="I14681" s="56"/>
      <c r="J14681" s="57">
        <v>0.28622426114965199</v>
      </c>
      <c r="K14681" s="57">
        <v>0.34822203332797302</v>
      </c>
      <c r="L14681" s="57">
        <v>0.27895065801631203</v>
      </c>
      <c r="M14681" s="57">
        <v>0.20613173043334301</v>
      </c>
    </row>
    <row r="14682" spans="1:13" x14ac:dyDescent="0.25">
      <c r="A14682" t="s">
        <v>1814</v>
      </c>
      <c r="B14682" t="s">
        <v>1815</v>
      </c>
      <c r="C14682" s="2" t="s">
        <v>31</v>
      </c>
      <c r="D14682" s="2" t="s">
        <v>217</v>
      </c>
      <c r="E14682" s="2" t="s">
        <v>29027</v>
      </c>
      <c r="F14682" s="56">
        <v>102.352233638391</v>
      </c>
      <c r="G14682" s="56">
        <v>108.024403640377</v>
      </c>
      <c r="H14682" s="56">
        <v>98.579804633890106</v>
      </c>
      <c r="I14682" s="56">
        <v>100.705388982719</v>
      </c>
      <c r="J14682" s="57">
        <v>0.487180299633382</v>
      </c>
      <c r="K14682" s="57">
        <v>0.57300918930045797</v>
      </c>
      <c r="L14682" s="57">
        <v>0.49942651562602802</v>
      </c>
      <c r="M14682" s="57">
        <v>0.42311256114435197</v>
      </c>
    </row>
    <row r="14683" spans="1:13" x14ac:dyDescent="0.25">
      <c r="A14683" t="s">
        <v>16222</v>
      </c>
      <c r="B14683" t="s">
        <v>16223</v>
      </c>
      <c r="C14683" s="2" t="s">
        <v>35</v>
      </c>
      <c r="D14683" s="2" t="s">
        <v>217</v>
      </c>
      <c r="E14683" s="2" t="s">
        <v>29028</v>
      </c>
      <c r="F14683" s="56">
        <v>100.931305730891</v>
      </c>
      <c r="G14683" s="56">
        <v>109.094708547509</v>
      </c>
      <c r="H14683" s="56">
        <v>99.268630470130802</v>
      </c>
      <c r="I14683" s="56"/>
      <c r="J14683" s="57">
        <v>0.34162740773358202</v>
      </c>
      <c r="K14683" s="57">
        <v>0.39727376911093198</v>
      </c>
      <c r="L14683" s="57">
        <v>0.348154946526683</v>
      </c>
      <c r="M14683" s="57">
        <v>0.29546497900810698</v>
      </c>
    </row>
    <row r="14684" spans="1:13" x14ac:dyDescent="0.25">
      <c r="A14684" t="s">
        <v>16212</v>
      </c>
      <c r="B14684" t="s">
        <v>16213</v>
      </c>
      <c r="C14684" s="2" t="s">
        <v>31</v>
      </c>
      <c r="D14684" s="2" t="s">
        <v>217</v>
      </c>
      <c r="E14684" s="2" t="s">
        <v>29028</v>
      </c>
      <c r="F14684" s="56">
        <v>100.931305730891</v>
      </c>
      <c r="G14684" s="56">
        <v>109.094708547509</v>
      </c>
      <c r="H14684" s="56">
        <v>99.268630470130802</v>
      </c>
      <c r="I14684" s="56"/>
      <c r="J14684" s="57">
        <v>0.34162740773358202</v>
      </c>
      <c r="K14684" s="57">
        <v>0.39727376911093198</v>
      </c>
      <c r="L14684" s="57">
        <v>0.348154946526683</v>
      </c>
      <c r="M14684" s="57">
        <v>0.29546497900810698</v>
      </c>
    </row>
    <row r="14685" spans="1:13" x14ac:dyDescent="0.25">
      <c r="A14685" t="s">
        <v>16226</v>
      </c>
      <c r="B14685" t="s">
        <v>16227</v>
      </c>
      <c r="C14685" s="2" t="s">
        <v>35</v>
      </c>
      <c r="D14685" s="2" t="s">
        <v>217</v>
      </c>
      <c r="E14685" s="2" t="s">
        <v>29028</v>
      </c>
      <c r="F14685" s="56">
        <v>100.931305730891</v>
      </c>
      <c r="G14685" s="56">
        <v>109.094708547509</v>
      </c>
      <c r="H14685" s="56">
        <v>99.268630470130802</v>
      </c>
      <c r="I14685" s="56"/>
      <c r="J14685" s="57">
        <v>0.34162740773358202</v>
      </c>
      <c r="K14685" s="57">
        <v>0.39727376911093198</v>
      </c>
      <c r="L14685" s="57">
        <v>0.348154946526683</v>
      </c>
      <c r="M14685" s="57">
        <v>0.29546497900810698</v>
      </c>
    </row>
    <row r="14686" spans="1:13" x14ac:dyDescent="0.25">
      <c r="A14686" t="s">
        <v>1812</v>
      </c>
      <c r="B14686" t="s">
        <v>1813</v>
      </c>
      <c r="C14686" s="2" t="s">
        <v>31</v>
      </c>
      <c r="D14686" s="2" t="s">
        <v>217</v>
      </c>
      <c r="E14686" s="2" t="s">
        <v>29027</v>
      </c>
      <c r="F14686" s="56">
        <v>97.581778132048001</v>
      </c>
      <c r="G14686" s="56">
        <v>111.20276131015</v>
      </c>
      <c r="H14686" s="56">
        <v>100.76253983727599</v>
      </c>
      <c r="I14686" s="56">
        <v>100.146557105909</v>
      </c>
      <c r="J14686" s="57">
        <v>0.48271767936544202</v>
      </c>
      <c r="K14686" s="57">
        <v>0.57078135381136297</v>
      </c>
      <c r="L14686" s="57">
        <v>0.49222867810279303</v>
      </c>
      <c r="M14686" s="57">
        <v>0.42868917740939999</v>
      </c>
    </row>
    <row r="14687" spans="1:13" x14ac:dyDescent="0.25">
      <c r="A14687" t="s">
        <v>16216</v>
      </c>
      <c r="B14687" t="s">
        <v>16217</v>
      </c>
      <c r="C14687" s="2" t="s">
        <v>35</v>
      </c>
      <c r="D14687" s="2" t="s">
        <v>217</v>
      </c>
      <c r="E14687" s="2" t="s">
        <v>29028</v>
      </c>
      <c r="F14687" s="56">
        <v>100.931305730891</v>
      </c>
      <c r="G14687" s="56">
        <v>109.094708547509</v>
      </c>
      <c r="H14687" s="56">
        <v>99.268630470130802</v>
      </c>
      <c r="I14687" s="56"/>
      <c r="J14687" s="57">
        <v>0.34162740773358202</v>
      </c>
      <c r="K14687" s="57">
        <v>0.39727376911093198</v>
      </c>
      <c r="L14687" s="57">
        <v>0.348154946526683</v>
      </c>
      <c r="M14687" s="57">
        <v>0.29546497900810698</v>
      </c>
    </row>
    <row r="14688" spans="1:13" x14ac:dyDescent="0.25">
      <c r="A14688" t="s">
        <v>16218</v>
      </c>
      <c r="B14688" t="s">
        <v>16219</v>
      </c>
      <c r="C14688" s="2" t="s">
        <v>35</v>
      </c>
      <c r="D14688" s="2" t="s">
        <v>217</v>
      </c>
      <c r="E14688" s="2" t="s">
        <v>29028</v>
      </c>
      <c r="F14688" s="56">
        <v>100.931305730891</v>
      </c>
      <c r="G14688" s="56">
        <v>109.094708547509</v>
      </c>
      <c r="H14688" s="56">
        <v>99.268630470130802</v>
      </c>
      <c r="I14688" s="56"/>
      <c r="J14688" s="57">
        <v>0.34162740773358202</v>
      </c>
      <c r="K14688" s="57">
        <v>0.39727376911093198</v>
      </c>
      <c r="L14688" s="57">
        <v>0.348154946526683</v>
      </c>
      <c r="M14688" s="57">
        <v>0.29546497900810698</v>
      </c>
    </row>
    <row r="14689" spans="1:13" x14ac:dyDescent="0.25">
      <c r="A14689" t="s">
        <v>16214</v>
      </c>
      <c r="B14689" t="s">
        <v>16215</v>
      </c>
      <c r="C14689" s="2" t="s">
        <v>31</v>
      </c>
      <c r="D14689" s="2" t="s">
        <v>217</v>
      </c>
      <c r="E14689" s="2" t="s">
        <v>29028</v>
      </c>
      <c r="F14689" s="56">
        <v>99.232081452702005</v>
      </c>
      <c r="G14689" s="56">
        <v>107.471272801566</v>
      </c>
      <c r="H14689" s="56">
        <v>98.180437551423594</v>
      </c>
      <c r="I14689" s="56">
        <v>103.596717807551</v>
      </c>
      <c r="J14689" s="57">
        <v>0.37779604001760603</v>
      </c>
      <c r="K14689" s="57">
        <v>0.44518280314490999</v>
      </c>
      <c r="L14689" s="57">
        <v>0.38995903739318999</v>
      </c>
      <c r="M14689" s="57">
        <v>0.33535193636514699</v>
      </c>
    </row>
    <row r="14690" spans="1:13" x14ac:dyDescent="0.25">
      <c r="A14690" t="s">
        <v>7392</v>
      </c>
      <c r="B14690" t="s">
        <v>7393</v>
      </c>
      <c r="C14690" s="2" t="s">
        <v>35</v>
      </c>
      <c r="D14690" s="2" t="s">
        <v>83</v>
      </c>
      <c r="E14690" s="2" t="s">
        <v>29028</v>
      </c>
      <c r="F14690" s="56">
        <v>103.10073207863201</v>
      </c>
      <c r="G14690" s="56">
        <v>105.965878529687</v>
      </c>
      <c r="H14690" s="56">
        <v>97.932289862328105</v>
      </c>
      <c r="I14690" s="56"/>
      <c r="J14690" s="57">
        <v>0.35079565521066502</v>
      </c>
      <c r="K14690" s="57">
        <v>0.414574743899012</v>
      </c>
      <c r="L14690" s="57">
        <v>0.34612117323090602</v>
      </c>
      <c r="M14690" s="57">
        <v>0.27900224422129599</v>
      </c>
    </row>
    <row r="14691" spans="1:13" x14ac:dyDescent="0.25">
      <c r="A14691" t="s">
        <v>423</v>
      </c>
      <c r="B14691" t="s">
        <v>424</v>
      </c>
      <c r="C14691" s="2" t="s">
        <v>31</v>
      </c>
      <c r="D14691" s="2" t="s">
        <v>83</v>
      </c>
      <c r="E14691" s="2" t="s">
        <v>29027</v>
      </c>
      <c r="F14691" s="56">
        <v>107.338703605608</v>
      </c>
      <c r="G14691" s="56">
        <v>109.04640330133699</v>
      </c>
      <c r="H14691" s="56">
        <v>101.287568105784</v>
      </c>
      <c r="I14691" s="56">
        <v>102.134006819105</v>
      </c>
      <c r="J14691" s="57">
        <v>0.49025822373022498</v>
      </c>
      <c r="K14691" s="57">
        <v>0.58039687175432397</v>
      </c>
      <c r="L14691" s="57">
        <v>0.49132742824423598</v>
      </c>
      <c r="M14691" s="57">
        <v>0.40489176725893</v>
      </c>
    </row>
    <row r="14692" spans="1:13" x14ac:dyDescent="0.25">
      <c r="A14692" t="s">
        <v>7390</v>
      </c>
      <c r="B14692" t="s">
        <v>7391</v>
      </c>
      <c r="C14692" s="2" t="s">
        <v>35</v>
      </c>
      <c r="D14692" s="2" t="s">
        <v>83</v>
      </c>
      <c r="E14692" s="2" t="s">
        <v>29028</v>
      </c>
      <c r="F14692" s="56">
        <v>103.10073207863201</v>
      </c>
      <c r="G14692" s="56">
        <v>105.965878529687</v>
      </c>
      <c r="H14692" s="56">
        <v>97.932289862328105</v>
      </c>
      <c r="I14692" s="56"/>
      <c r="J14692" s="57">
        <v>0.35079565521066502</v>
      </c>
      <c r="K14692" s="57">
        <v>0.414574743899012</v>
      </c>
      <c r="L14692" s="57">
        <v>0.34612117323090602</v>
      </c>
      <c r="M14692" s="57">
        <v>0.27900224422129599</v>
      </c>
    </row>
    <row r="14693" spans="1:13" x14ac:dyDescent="0.25">
      <c r="A14693" t="s">
        <v>10778</v>
      </c>
      <c r="B14693" t="s">
        <v>10779</v>
      </c>
      <c r="C14693" s="2" t="s">
        <v>35</v>
      </c>
      <c r="D14693" s="2" t="s">
        <v>69</v>
      </c>
      <c r="E14693" s="2" t="s">
        <v>29028</v>
      </c>
      <c r="F14693" s="56"/>
      <c r="G14693" s="56">
        <v>115.18802499096</v>
      </c>
      <c r="H14693" s="56"/>
      <c r="I14693" s="56"/>
      <c r="J14693" s="57">
        <v>0.28652832421873198</v>
      </c>
      <c r="K14693" s="57">
        <v>0.32423007153428901</v>
      </c>
      <c r="L14693" s="57">
        <v>0.29156152820576903</v>
      </c>
      <c r="M14693" s="57">
        <v>0.24621818786218599</v>
      </c>
    </row>
    <row r="14694" spans="1:13" x14ac:dyDescent="0.25">
      <c r="A14694" t="s">
        <v>29522</v>
      </c>
      <c r="B14694" t="s">
        <v>29523</v>
      </c>
      <c r="C14694" s="2" t="s">
        <v>31</v>
      </c>
      <c r="D14694" s="2" t="s">
        <v>32</v>
      </c>
      <c r="E14694" s="2" t="s">
        <v>29028</v>
      </c>
      <c r="F14694" s="56"/>
      <c r="G14694" s="56">
        <v>93.669689468883604</v>
      </c>
      <c r="H14694" s="56"/>
      <c r="I14694" s="56"/>
      <c r="J14694" s="57">
        <v>0.27231470925915702</v>
      </c>
      <c r="K14694" s="57">
        <v>0.32670007182831201</v>
      </c>
      <c r="L14694" s="57">
        <v>0.283702574441692</v>
      </c>
      <c r="M14694" s="57">
        <v>0.225626135341431</v>
      </c>
    </row>
    <row r="14695" spans="1:13" x14ac:dyDescent="0.25">
      <c r="A14695" t="s">
        <v>29520</v>
      </c>
      <c r="B14695" t="s">
        <v>29521</v>
      </c>
      <c r="C14695" s="2" t="s">
        <v>31</v>
      </c>
      <c r="D14695" s="2" t="s">
        <v>32</v>
      </c>
      <c r="E14695" s="2" t="s">
        <v>29028</v>
      </c>
      <c r="F14695" s="56"/>
      <c r="G14695" s="56">
        <v>93.669689468883604</v>
      </c>
      <c r="H14695" s="56"/>
      <c r="I14695" s="56"/>
      <c r="J14695" s="57">
        <v>0.27231470925915702</v>
      </c>
      <c r="K14695" s="57">
        <v>0.32670007182831201</v>
      </c>
      <c r="L14695" s="57">
        <v>0.283702574441692</v>
      </c>
      <c r="M14695" s="57">
        <v>0.225626135341431</v>
      </c>
    </row>
    <row r="14696" spans="1:13" x14ac:dyDescent="0.25">
      <c r="A14696" t="s">
        <v>29526</v>
      </c>
      <c r="B14696" t="s">
        <v>29527</v>
      </c>
      <c r="C14696" s="2" t="s">
        <v>31</v>
      </c>
      <c r="D14696" s="2" t="s">
        <v>32</v>
      </c>
      <c r="E14696" s="2" t="s">
        <v>29028</v>
      </c>
      <c r="F14696" s="56"/>
      <c r="G14696" s="56">
        <v>93.669689468883604</v>
      </c>
      <c r="H14696" s="56"/>
      <c r="I14696" s="56"/>
      <c r="J14696" s="57">
        <v>0.27231470925915702</v>
      </c>
      <c r="K14696" s="57">
        <v>0.32670007182831201</v>
      </c>
      <c r="L14696" s="57">
        <v>0.283702574441692</v>
      </c>
      <c r="M14696" s="57">
        <v>0.225626135341431</v>
      </c>
    </row>
    <row r="14697" spans="1:13" x14ac:dyDescent="0.25">
      <c r="A14697" t="s">
        <v>7436</v>
      </c>
      <c r="B14697" t="s">
        <v>7437</v>
      </c>
      <c r="C14697" s="2" t="s">
        <v>31</v>
      </c>
      <c r="D14697" s="2" t="s">
        <v>289</v>
      </c>
      <c r="E14697" s="2" t="s">
        <v>29028</v>
      </c>
      <c r="F14697" s="56"/>
      <c r="G14697" s="56">
        <v>84.0503202279818</v>
      </c>
      <c r="H14697" s="56"/>
      <c r="I14697" s="56"/>
      <c r="J14697" s="57">
        <v>0.25366363631970701</v>
      </c>
      <c r="K14697" s="57">
        <v>0.31242945052424498</v>
      </c>
      <c r="L14697" s="57">
        <v>0.24581096741585201</v>
      </c>
      <c r="M14697" s="57">
        <v>0.17577315932933801</v>
      </c>
    </row>
    <row r="14698" spans="1:13" x14ac:dyDescent="0.25">
      <c r="A14698" t="s">
        <v>7440</v>
      </c>
      <c r="B14698" t="s">
        <v>7441</v>
      </c>
      <c r="C14698" s="2" t="s">
        <v>35</v>
      </c>
      <c r="D14698" s="2" t="s">
        <v>289</v>
      </c>
      <c r="E14698" s="2" t="s">
        <v>29028</v>
      </c>
      <c r="F14698" s="56"/>
      <c r="G14698" s="56">
        <v>84.0503202279818</v>
      </c>
      <c r="H14698" s="56"/>
      <c r="I14698" s="56"/>
      <c r="J14698" s="57">
        <v>0.25366363631970701</v>
      </c>
      <c r="K14698" s="57">
        <v>0.31242945052424498</v>
      </c>
      <c r="L14698" s="57">
        <v>0.24581096741585201</v>
      </c>
      <c r="M14698" s="57">
        <v>0.17577315932933801</v>
      </c>
    </row>
    <row r="14699" spans="1:13" x14ac:dyDescent="0.25">
      <c r="A14699" t="s">
        <v>7444</v>
      </c>
      <c r="B14699" t="s">
        <v>7445</v>
      </c>
      <c r="C14699" s="2" t="s">
        <v>35</v>
      </c>
      <c r="D14699" s="2" t="s">
        <v>289</v>
      </c>
      <c r="E14699" s="2" t="s">
        <v>29028</v>
      </c>
      <c r="F14699" s="56"/>
      <c r="G14699" s="56">
        <v>84.0503202279818</v>
      </c>
      <c r="H14699" s="56"/>
      <c r="I14699" s="56"/>
      <c r="J14699" s="57">
        <v>0.25366363631970701</v>
      </c>
      <c r="K14699" s="57">
        <v>0.31242945052424498</v>
      </c>
      <c r="L14699" s="57">
        <v>0.24581096741585201</v>
      </c>
      <c r="M14699" s="57">
        <v>0.17577315932933801</v>
      </c>
    </row>
    <row r="14700" spans="1:13" x14ac:dyDescent="0.25">
      <c r="A14700" t="s">
        <v>7432</v>
      </c>
      <c r="B14700" t="s">
        <v>7433</v>
      </c>
      <c r="C14700" s="2" t="s">
        <v>31</v>
      </c>
      <c r="D14700" s="2" t="s">
        <v>289</v>
      </c>
      <c r="E14700" s="2" t="s">
        <v>29028</v>
      </c>
      <c r="F14700" s="56"/>
      <c r="G14700" s="56">
        <v>84.0503202279818</v>
      </c>
      <c r="H14700" s="56"/>
      <c r="I14700" s="56"/>
      <c r="J14700" s="57">
        <v>0.25366363631970701</v>
      </c>
      <c r="K14700" s="57">
        <v>0.31242945052424498</v>
      </c>
      <c r="L14700" s="57">
        <v>0.24581096741585201</v>
      </c>
      <c r="M14700" s="57">
        <v>0.17577315932933801</v>
      </c>
    </row>
    <row r="14701" spans="1:13" x14ac:dyDescent="0.25">
      <c r="A14701" t="s">
        <v>13860</v>
      </c>
      <c r="B14701" t="s">
        <v>13861</v>
      </c>
      <c r="C14701" s="2" t="s">
        <v>35</v>
      </c>
      <c r="D14701" s="2" t="s">
        <v>315</v>
      </c>
      <c r="E14701" s="2" t="s">
        <v>29028</v>
      </c>
      <c r="F14701" s="56">
        <v>105.884342352312</v>
      </c>
      <c r="G14701" s="56">
        <v>91.053212326105907</v>
      </c>
      <c r="H14701" s="56">
        <v>93.417167310747104</v>
      </c>
      <c r="I14701" s="56"/>
      <c r="J14701" s="57">
        <v>0.30311568441876702</v>
      </c>
      <c r="K14701" s="57">
        <v>0.36676919006532799</v>
      </c>
      <c r="L14701" s="57">
        <v>0.31069151071386703</v>
      </c>
      <c r="M14701" s="57">
        <v>0.246607310423196</v>
      </c>
    </row>
    <row r="14702" spans="1:13" x14ac:dyDescent="0.25">
      <c r="A14702" t="s">
        <v>7434</v>
      </c>
      <c r="B14702" t="s">
        <v>7435</v>
      </c>
      <c r="C14702" s="2" t="s">
        <v>31</v>
      </c>
      <c r="D14702" s="2" t="s">
        <v>289</v>
      </c>
      <c r="E14702" s="2" t="s">
        <v>29028</v>
      </c>
      <c r="F14702" s="56"/>
      <c r="G14702" s="56">
        <v>84.0503202279818</v>
      </c>
      <c r="H14702" s="56"/>
      <c r="I14702" s="56"/>
      <c r="J14702" s="57">
        <v>0.25366363631970701</v>
      </c>
      <c r="K14702" s="57">
        <v>0.31242945052424498</v>
      </c>
      <c r="L14702" s="57">
        <v>0.24581096741585201</v>
      </c>
      <c r="M14702" s="57">
        <v>0.17577315932933801</v>
      </c>
    </row>
    <row r="14703" spans="1:13" x14ac:dyDescent="0.25">
      <c r="A14703" t="s">
        <v>29532</v>
      </c>
      <c r="B14703" t="s">
        <v>29533</v>
      </c>
      <c r="C14703" s="2" t="s">
        <v>35</v>
      </c>
      <c r="D14703" s="2" t="s">
        <v>32</v>
      </c>
      <c r="E14703" s="2" t="s">
        <v>29028</v>
      </c>
      <c r="F14703" s="56"/>
      <c r="G14703" s="56">
        <v>93.669689468883604</v>
      </c>
      <c r="H14703" s="56"/>
      <c r="I14703" s="56"/>
      <c r="J14703" s="57">
        <v>0.27231470925915702</v>
      </c>
      <c r="K14703" s="57">
        <v>0.32670007182831201</v>
      </c>
      <c r="L14703" s="57">
        <v>0.283702574441692</v>
      </c>
      <c r="M14703" s="57">
        <v>0.225626135341431</v>
      </c>
    </row>
    <row r="14704" spans="1:13" x14ac:dyDescent="0.25">
      <c r="A14704" t="s">
        <v>7438</v>
      </c>
      <c r="B14704" t="s">
        <v>7439</v>
      </c>
      <c r="C14704" s="2" t="s">
        <v>31</v>
      </c>
      <c r="D14704" s="2" t="s">
        <v>289</v>
      </c>
      <c r="E14704" s="2" t="s">
        <v>29028</v>
      </c>
      <c r="F14704" s="56"/>
      <c r="G14704" s="56">
        <v>84.0503202279818</v>
      </c>
      <c r="H14704" s="56"/>
      <c r="I14704" s="56"/>
      <c r="J14704" s="57">
        <v>0.25366363631970701</v>
      </c>
      <c r="K14704" s="57">
        <v>0.31242945052424498</v>
      </c>
      <c r="L14704" s="57">
        <v>0.24581096741585201</v>
      </c>
      <c r="M14704" s="57">
        <v>0.17577315932933801</v>
      </c>
    </row>
    <row r="14705" spans="1:13" x14ac:dyDescent="0.25">
      <c r="A14705" t="s">
        <v>29528</v>
      </c>
      <c r="B14705" t="s">
        <v>29529</v>
      </c>
      <c r="C14705" s="2" t="s">
        <v>31</v>
      </c>
      <c r="D14705" s="2" t="s">
        <v>32</v>
      </c>
      <c r="E14705" s="2" t="s">
        <v>29028</v>
      </c>
      <c r="F14705" s="56"/>
      <c r="G14705" s="56">
        <v>93.669689468883604</v>
      </c>
      <c r="H14705" s="56"/>
      <c r="I14705" s="56"/>
      <c r="J14705" s="57">
        <v>0.27231470925915702</v>
      </c>
      <c r="K14705" s="57">
        <v>0.32670007182831201</v>
      </c>
      <c r="L14705" s="57">
        <v>0.283702574441692</v>
      </c>
      <c r="M14705" s="57">
        <v>0.225626135341431</v>
      </c>
    </row>
    <row r="14706" spans="1:13" x14ac:dyDescent="0.25">
      <c r="A14706" t="s">
        <v>29530</v>
      </c>
      <c r="B14706" t="s">
        <v>29531</v>
      </c>
      <c r="C14706" s="2" t="s">
        <v>31</v>
      </c>
      <c r="D14706" s="2" t="s">
        <v>32</v>
      </c>
      <c r="E14706" s="2" t="s">
        <v>29028</v>
      </c>
      <c r="F14706" s="56"/>
      <c r="G14706" s="56">
        <v>93.669689468883604</v>
      </c>
      <c r="H14706" s="56"/>
      <c r="I14706" s="56"/>
      <c r="J14706" s="57">
        <v>0.27231470925915702</v>
      </c>
      <c r="K14706" s="57">
        <v>0.32670007182831201</v>
      </c>
      <c r="L14706" s="57">
        <v>0.283702574441692</v>
      </c>
      <c r="M14706" s="57">
        <v>0.225626135341431</v>
      </c>
    </row>
    <row r="14707" spans="1:13" x14ac:dyDescent="0.25">
      <c r="A14707" t="s">
        <v>29534</v>
      </c>
      <c r="B14707" t="s">
        <v>29535</v>
      </c>
      <c r="C14707" s="2" t="s">
        <v>35</v>
      </c>
      <c r="D14707" s="2" t="s">
        <v>32</v>
      </c>
      <c r="E14707" s="2" t="s">
        <v>29028</v>
      </c>
      <c r="F14707" s="56"/>
      <c r="G14707" s="56">
        <v>93.669689468883604</v>
      </c>
      <c r="H14707" s="56"/>
      <c r="I14707" s="56"/>
      <c r="J14707" s="57">
        <v>0.27231470925915702</v>
      </c>
      <c r="K14707" s="57">
        <v>0.32670007182831201</v>
      </c>
      <c r="L14707" s="57">
        <v>0.283702574441692</v>
      </c>
      <c r="M14707" s="57">
        <v>0.225626135341431</v>
      </c>
    </row>
    <row r="14708" spans="1:13" x14ac:dyDescent="0.25">
      <c r="A14708" t="s">
        <v>29518</v>
      </c>
      <c r="B14708" t="s">
        <v>29519</v>
      </c>
      <c r="C14708" s="2" t="s">
        <v>31</v>
      </c>
      <c r="D14708" s="2" t="s">
        <v>32</v>
      </c>
      <c r="E14708" s="2" t="s">
        <v>29028</v>
      </c>
      <c r="F14708" s="56"/>
      <c r="G14708" s="56">
        <v>93.669689468883604</v>
      </c>
      <c r="H14708" s="56"/>
      <c r="I14708" s="56"/>
      <c r="J14708" s="57">
        <v>0.27231470925915702</v>
      </c>
      <c r="K14708" s="57">
        <v>0.32670007182831201</v>
      </c>
      <c r="L14708" s="57">
        <v>0.283702574441692</v>
      </c>
      <c r="M14708" s="57">
        <v>0.225626135341431</v>
      </c>
    </row>
    <row r="14709" spans="1:13" x14ac:dyDescent="0.25">
      <c r="A14709" t="s">
        <v>29524</v>
      </c>
      <c r="B14709" t="s">
        <v>29525</v>
      </c>
      <c r="C14709" s="2" t="s">
        <v>31</v>
      </c>
      <c r="D14709" s="2" t="s">
        <v>32</v>
      </c>
      <c r="E14709" s="2" t="s">
        <v>29028</v>
      </c>
      <c r="F14709" s="56"/>
      <c r="G14709" s="56">
        <v>93.669689468883604</v>
      </c>
      <c r="H14709" s="56"/>
      <c r="I14709" s="56"/>
      <c r="J14709" s="57">
        <v>0.27231470925915702</v>
      </c>
      <c r="K14709" s="57">
        <v>0.32670007182831201</v>
      </c>
      <c r="L14709" s="57">
        <v>0.283702574441692</v>
      </c>
      <c r="M14709" s="57">
        <v>0.225626135341431</v>
      </c>
    </row>
    <row r="14710" spans="1:13" x14ac:dyDescent="0.25">
      <c r="A14710" t="s">
        <v>7442</v>
      </c>
      <c r="B14710" t="s">
        <v>7443</v>
      </c>
      <c r="C14710" s="2" t="s">
        <v>35</v>
      </c>
      <c r="D14710" s="2" t="s">
        <v>289</v>
      </c>
      <c r="E14710" s="2" t="s">
        <v>29028</v>
      </c>
      <c r="F14710" s="56"/>
      <c r="G14710" s="56">
        <v>84.0503202279818</v>
      </c>
      <c r="H14710" s="56"/>
      <c r="I14710" s="56"/>
      <c r="J14710" s="57">
        <v>0.25366363631970701</v>
      </c>
      <c r="K14710" s="57">
        <v>0.31242945052424498</v>
      </c>
      <c r="L14710" s="57">
        <v>0.24581096741585201</v>
      </c>
      <c r="M14710" s="57">
        <v>0.17577315932933801</v>
      </c>
    </row>
    <row r="14711" spans="1:13" x14ac:dyDescent="0.25">
      <c r="A14711" t="s">
        <v>25545</v>
      </c>
      <c r="B14711" t="s">
        <v>25546</v>
      </c>
      <c r="C14711" s="2" t="s">
        <v>35</v>
      </c>
      <c r="D14711" s="2" t="s">
        <v>315</v>
      </c>
      <c r="E14711" s="2" t="s">
        <v>29028</v>
      </c>
      <c r="F14711" s="56">
        <v>96.575509869383396</v>
      </c>
      <c r="G14711" s="56">
        <v>103.616619912256</v>
      </c>
      <c r="H14711" s="56">
        <v>102.077421195528</v>
      </c>
      <c r="I14711" s="56">
        <v>99.122332927050707</v>
      </c>
      <c r="J14711" s="57">
        <v>0.34407484917627401</v>
      </c>
      <c r="K14711" s="57">
        <v>0.38702979024121098</v>
      </c>
      <c r="L14711" s="57">
        <v>0.35448063077153202</v>
      </c>
      <c r="M14711" s="57">
        <v>0.30960518564180001</v>
      </c>
    </row>
    <row r="14712" spans="1:13" x14ac:dyDescent="0.25">
      <c r="A14712" t="s">
        <v>4323</v>
      </c>
      <c r="B14712" t="s">
        <v>4324</v>
      </c>
      <c r="C14712" s="2" t="s">
        <v>35</v>
      </c>
      <c r="D14712" s="2" t="s">
        <v>312</v>
      </c>
      <c r="E14712" s="2" t="s">
        <v>29028</v>
      </c>
      <c r="F14712" s="56">
        <v>97.166845838563702</v>
      </c>
      <c r="G14712" s="56">
        <v>102.04320015848501</v>
      </c>
      <c r="H14712" s="56">
        <v>103.14134185444399</v>
      </c>
      <c r="I14712" s="56"/>
      <c r="J14712" s="57">
        <v>0.30210154037014902</v>
      </c>
      <c r="K14712" s="57">
        <v>0.34415351191016902</v>
      </c>
      <c r="L14712" s="57">
        <v>0.31382136276727302</v>
      </c>
      <c r="M14712" s="57">
        <v>0.26597204737501201</v>
      </c>
    </row>
    <row r="14713" spans="1:13" x14ac:dyDescent="0.25">
      <c r="A14713" t="s">
        <v>4325</v>
      </c>
      <c r="B14713" t="s">
        <v>4326</v>
      </c>
      <c r="C14713" s="2" t="s">
        <v>31</v>
      </c>
      <c r="D14713" s="2" t="s">
        <v>39</v>
      </c>
      <c r="E14713" s="2" t="s">
        <v>29028</v>
      </c>
      <c r="F14713" s="56">
        <v>96.8919381010802</v>
      </c>
      <c r="G14713" s="56">
        <v>91.697759210313293</v>
      </c>
      <c r="H14713" s="56">
        <v>90.897152179493801</v>
      </c>
      <c r="I14713" s="56">
        <v>104.464431069695</v>
      </c>
      <c r="J14713" s="57">
        <v>0.36522681920032501</v>
      </c>
      <c r="K14713" s="57">
        <v>0.42698906079739601</v>
      </c>
      <c r="L14713" s="57">
        <v>0.37944293383021999</v>
      </c>
      <c r="M14713" s="57">
        <v>0.31654799869608202</v>
      </c>
    </row>
    <row r="14714" spans="1:13" x14ac:dyDescent="0.25">
      <c r="A14714" t="s">
        <v>4403</v>
      </c>
      <c r="B14714" t="s">
        <v>4404</v>
      </c>
      <c r="C14714" s="2" t="s">
        <v>31</v>
      </c>
      <c r="D14714" s="2" t="s">
        <v>210</v>
      </c>
      <c r="E14714" s="2" t="s">
        <v>29028</v>
      </c>
      <c r="F14714" s="56"/>
      <c r="G14714" s="56">
        <v>94.849730955856799</v>
      </c>
      <c r="H14714" s="56"/>
      <c r="I14714" s="56"/>
      <c r="J14714" s="57">
        <v>0.276680914044659</v>
      </c>
      <c r="K14714" s="57">
        <v>0.31802920048094901</v>
      </c>
      <c r="L14714" s="57">
        <v>0.28552535134295898</v>
      </c>
      <c r="M14714" s="57">
        <v>0.23714833325325099</v>
      </c>
    </row>
    <row r="14715" spans="1:13" x14ac:dyDescent="0.25">
      <c r="A14715" t="s">
        <v>11254</v>
      </c>
      <c r="B14715" t="s">
        <v>11255</v>
      </c>
      <c r="C14715" s="2" t="s">
        <v>31</v>
      </c>
      <c r="D14715" s="2" t="s">
        <v>80</v>
      </c>
      <c r="E14715" s="2" t="s">
        <v>29028</v>
      </c>
      <c r="F14715" s="56"/>
      <c r="G14715" s="56">
        <v>99.032504928146395</v>
      </c>
      <c r="H14715" s="56">
        <v>93.386826986007506</v>
      </c>
      <c r="I14715" s="56"/>
      <c r="J14715" s="57">
        <v>0.28869005787881202</v>
      </c>
      <c r="K14715" s="57">
        <v>0.37383313169878202</v>
      </c>
      <c r="L14715" s="57">
        <v>0.32012206501898299</v>
      </c>
      <c r="M14715" s="57">
        <v>0.25377948985964399</v>
      </c>
    </row>
    <row r="14716" spans="1:13" x14ac:dyDescent="0.25">
      <c r="A14716" t="s">
        <v>4091</v>
      </c>
      <c r="B14716" t="s">
        <v>4092</v>
      </c>
      <c r="C14716" s="2" t="s">
        <v>35</v>
      </c>
      <c r="D14716" s="2" t="s">
        <v>210</v>
      </c>
      <c r="E14716" s="2" t="s">
        <v>29028</v>
      </c>
      <c r="F14716" s="56">
        <v>98.320032773059907</v>
      </c>
      <c r="G14716" s="56">
        <v>105.57520635201899</v>
      </c>
      <c r="H14716" s="56">
        <v>93.8355824911296</v>
      </c>
      <c r="I14716" s="56"/>
      <c r="J14716" s="57">
        <v>0.304792260909441</v>
      </c>
      <c r="K14716" s="57">
        <v>0.33839651086341199</v>
      </c>
      <c r="L14716" s="57">
        <v>0.31062593388634202</v>
      </c>
      <c r="M14716" s="57">
        <v>0.272949313439179</v>
      </c>
    </row>
    <row r="14717" spans="1:13" x14ac:dyDescent="0.25">
      <c r="A14717" t="s">
        <v>7430</v>
      </c>
      <c r="B14717" t="s">
        <v>7431</v>
      </c>
      <c r="C14717" s="2" t="s">
        <v>31</v>
      </c>
      <c r="D14717" s="2" t="s">
        <v>39</v>
      </c>
      <c r="E14717" s="2" t="s">
        <v>29028</v>
      </c>
      <c r="F14717" s="56">
        <v>105.941454454249</v>
      </c>
      <c r="G14717" s="56">
        <v>123.66519444642999</v>
      </c>
      <c r="H14717" s="56">
        <v>110.49879023207799</v>
      </c>
      <c r="I14717" s="56">
        <v>95.597179163131599</v>
      </c>
      <c r="J14717" s="57">
        <v>0.37768147162414401</v>
      </c>
      <c r="K14717" s="57">
        <v>0.43354949814888299</v>
      </c>
      <c r="L14717" s="57">
        <v>0.38724663509987101</v>
      </c>
      <c r="M14717" s="57">
        <v>0.32957042461868502</v>
      </c>
    </row>
    <row r="14718" spans="1:13" x14ac:dyDescent="0.25">
      <c r="A14718" t="s">
        <v>27539</v>
      </c>
      <c r="B14718" t="s">
        <v>27540</v>
      </c>
      <c r="C14718" s="2" t="s">
        <v>35</v>
      </c>
      <c r="D14718" s="2" t="s">
        <v>83</v>
      </c>
      <c r="E14718" s="2" t="s">
        <v>29028</v>
      </c>
      <c r="F14718" s="56">
        <v>116.993777670971</v>
      </c>
      <c r="G14718" s="56">
        <v>112.02582609477901</v>
      </c>
      <c r="H14718" s="56">
        <v>108.70484921123899</v>
      </c>
      <c r="I14718" s="56">
        <v>94.138687771131899</v>
      </c>
      <c r="J14718" s="57">
        <v>0.43630205761387603</v>
      </c>
      <c r="K14718" s="57">
        <v>0.51471454651652804</v>
      </c>
      <c r="L14718" s="57">
        <v>0.46528061181392599</v>
      </c>
      <c r="M14718" s="57">
        <v>0.39854678631003598</v>
      </c>
    </row>
    <row r="14719" spans="1:13" x14ac:dyDescent="0.25">
      <c r="A14719" t="s">
        <v>4003</v>
      </c>
      <c r="B14719" t="s">
        <v>4004</v>
      </c>
      <c r="C14719" s="2" t="s">
        <v>31</v>
      </c>
      <c r="D14719" s="2" t="s">
        <v>100</v>
      </c>
      <c r="E14719" s="2" t="s">
        <v>29028</v>
      </c>
      <c r="F14719" s="56">
        <v>103.389100869399</v>
      </c>
      <c r="G14719" s="56">
        <v>113.01667773673201</v>
      </c>
      <c r="H14719" s="56">
        <v>98.024837899249107</v>
      </c>
      <c r="I14719" s="56">
        <v>100.039944277532</v>
      </c>
      <c r="J14719" s="57">
        <v>0.70978315182007301</v>
      </c>
      <c r="K14719" s="57">
        <v>0.76818708068768005</v>
      </c>
      <c r="L14719" s="57">
        <v>0.720458443103835</v>
      </c>
      <c r="M14719" s="57">
        <v>0.66156134653554799</v>
      </c>
    </row>
    <row r="14720" spans="1:13" x14ac:dyDescent="0.25">
      <c r="A14720" t="s">
        <v>30099</v>
      </c>
      <c r="B14720" t="s">
        <v>30100</v>
      </c>
      <c r="C14720" s="2" t="s">
        <v>31</v>
      </c>
      <c r="D14720" s="2" t="s">
        <v>289</v>
      </c>
      <c r="E14720" s="2" t="s">
        <v>29028</v>
      </c>
      <c r="F14720" s="56">
        <v>96.499479846208601</v>
      </c>
      <c r="G14720" s="56">
        <v>106.599165594761</v>
      </c>
      <c r="H14720" s="56">
        <v>92.896680044485606</v>
      </c>
      <c r="I14720" s="56"/>
      <c r="J14720" s="57">
        <v>0.32653654022582101</v>
      </c>
      <c r="K14720" s="57">
        <v>0.40535719518032498</v>
      </c>
      <c r="L14720" s="57">
        <v>0.34626637471990901</v>
      </c>
      <c r="M14720" s="57">
        <v>0.25186117935608898</v>
      </c>
    </row>
    <row r="14721" spans="1:13" x14ac:dyDescent="0.25">
      <c r="A14721" t="s">
        <v>19170</v>
      </c>
      <c r="B14721" t="s">
        <v>19171</v>
      </c>
      <c r="C14721" s="2" t="s">
        <v>35</v>
      </c>
      <c r="D14721" s="2" t="s">
        <v>356</v>
      </c>
      <c r="E14721" s="2" t="s">
        <v>29028</v>
      </c>
      <c r="F14721" s="56"/>
      <c r="G14721" s="56">
        <v>108.982576923266</v>
      </c>
      <c r="H14721" s="56"/>
      <c r="I14721" s="56"/>
      <c r="J14721" s="57">
        <v>0.23638258424004099</v>
      </c>
      <c r="K14721" s="57">
        <v>0.32638195574406598</v>
      </c>
      <c r="L14721" s="57">
        <v>0.25207511281722</v>
      </c>
      <c r="M14721" s="57">
        <v>0.149200649221223</v>
      </c>
    </row>
    <row r="14722" spans="1:13" x14ac:dyDescent="0.25">
      <c r="A14722" t="s">
        <v>29814</v>
      </c>
      <c r="B14722" t="s">
        <v>29815</v>
      </c>
      <c r="C14722" s="2" t="s">
        <v>31</v>
      </c>
      <c r="D14722" s="2" t="s">
        <v>289</v>
      </c>
      <c r="E14722" s="2" t="s">
        <v>29028</v>
      </c>
      <c r="F14722" s="56"/>
      <c r="G14722" s="56">
        <v>114.415134831316</v>
      </c>
      <c r="H14722" s="56"/>
      <c r="I14722" s="56"/>
      <c r="J14722" s="57">
        <v>0.26208870483749303</v>
      </c>
      <c r="K14722" s="57">
        <v>0.31040462564867499</v>
      </c>
      <c r="L14722" s="57">
        <v>0.268222887266995</v>
      </c>
      <c r="M14722" s="57">
        <v>0.21051345551112799</v>
      </c>
    </row>
    <row r="14723" spans="1:13" x14ac:dyDescent="0.25">
      <c r="A14723" t="s">
        <v>4087</v>
      </c>
      <c r="B14723" t="s">
        <v>4088</v>
      </c>
      <c r="C14723" s="2" t="s">
        <v>35</v>
      </c>
      <c r="D14723" s="2" t="s">
        <v>80</v>
      </c>
      <c r="E14723" s="2" t="s">
        <v>29028</v>
      </c>
      <c r="F14723" s="56">
        <v>105.260491084287</v>
      </c>
      <c r="G14723" s="56">
        <v>113.35036340988501</v>
      </c>
      <c r="H14723" s="56">
        <v>105.00934139775001</v>
      </c>
      <c r="I14723" s="56">
        <v>98.473746820560507</v>
      </c>
      <c r="J14723" s="57">
        <v>0.35709439054825298</v>
      </c>
      <c r="K14723" s="57">
        <v>0.38224752496229902</v>
      </c>
      <c r="L14723" s="57">
        <v>0.36266868178004702</v>
      </c>
      <c r="M14723" s="57">
        <v>0.33135998603053002</v>
      </c>
    </row>
    <row r="14724" spans="1:13" x14ac:dyDescent="0.25">
      <c r="A14724" t="s">
        <v>19563</v>
      </c>
      <c r="B14724" t="s">
        <v>19564</v>
      </c>
      <c r="C14724" s="2" t="s">
        <v>35</v>
      </c>
      <c r="D14724" s="2" t="s">
        <v>315</v>
      </c>
      <c r="E14724" s="2" t="s">
        <v>29028</v>
      </c>
      <c r="F14724" s="56">
        <v>87.886898532472102</v>
      </c>
      <c r="G14724" s="56">
        <v>101.624596164292</v>
      </c>
      <c r="H14724" s="56">
        <v>88.442720372710696</v>
      </c>
      <c r="I14724" s="56">
        <v>99.686680454548593</v>
      </c>
      <c r="J14724" s="57">
        <v>0.46773793930348101</v>
      </c>
      <c r="K14724" s="57">
        <v>0.51389504861856705</v>
      </c>
      <c r="L14724" s="57">
        <v>0.474485648120412</v>
      </c>
      <c r="M14724" s="57">
        <v>0.42414211546436897</v>
      </c>
    </row>
    <row r="14725" spans="1:13" x14ac:dyDescent="0.25">
      <c r="A14725" t="s">
        <v>19565</v>
      </c>
      <c r="B14725" t="s">
        <v>19566</v>
      </c>
      <c r="C14725" s="2" t="s">
        <v>35</v>
      </c>
      <c r="D14725" s="2" t="s">
        <v>315</v>
      </c>
      <c r="E14725" s="2" t="s">
        <v>29028</v>
      </c>
      <c r="F14725" s="56">
        <v>87.886898532472102</v>
      </c>
      <c r="G14725" s="56">
        <v>101.624596164292</v>
      </c>
      <c r="H14725" s="56">
        <v>88.442720372710696</v>
      </c>
      <c r="I14725" s="56">
        <v>99.686680454548593</v>
      </c>
      <c r="J14725" s="57">
        <v>0.46773793930348101</v>
      </c>
      <c r="K14725" s="57">
        <v>0.51389504861856705</v>
      </c>
      <c r="L14725" s="57">
        <v>0.474485648120412</v>
      </c>
      <c r="M14725" s="57">
        <v>0.42414211546436897</v>
      </c>
    </row>
    <row r="14726" spans="1:13" x14ac:dyDescent="0.25">
      <c r="A14726" t="s">
        <v>19559</v>
      </c>
      <c r="B14726" t="s">
        <v>19560</v>
      </c>
      <c r="C14726" s="2" t="s">
        <v>35</v>
      </c>
      <c r="D14726" s="2" t="s">
        <v>315</v>
      </c>
      <c r="E14726" s="2" t="s">
        <v>29028</v>
      </c>
      <c r="F14726" s="56">
        <v>87.886898532472102</v>
      </c>
      <c r="G14726" s="56">
        <v>101.624596164292</v>
      </c>
      <c r="H14726" s="56">
        <v>88.442720372710696</v>
      </c>
      <c r="I14726" s="56">
        <v>99.686680454548593</v>
      </c>
      <c r="J14726" s="57">
        <v>0.46773793930348101</v>
      </c>
      <c r="K14726" s="57">
        <v>0.51389504861856705</v>
      </c>
      <c r="L14726" s="57">
        <v>0.474485648120412</v>
      </c>
      <c r="M14726" s="57">
        <v>0.42414211546436897</v>
      </c>
    </row>
    <row r="14727" spans="1:13" x14ac:dyDescent="0.25">
      <c r="A14727" t="s">
        <v>19567</v>
      </c>
      <c r="B14727" t="s">
        <v>19568</v>
      </c>
      <c r="C14727" s="2" t="s">
        <v>35</v>
      </c>
      <c r="D14727" s="2" t="s">
        <v>315</v>
      </c>
      <c r="E14727" s="2" t="s">
        <v>29028</v>
      </c>
      <c r="F14727" s="56">
        <v>87.886898532472102</v>
      </c>
      <c r="G14727" s="56">
        <v>101.624596164292</v>
      </c>
      <c r="H14727" s="56">
        <v>88.442720372710696</v>
      </c>
      <c r="I14727" s="56">
        <v>99.686680454548593</v>
      </c>
      <c r="J14727" s="57">
        <v>0.46773793930348101</v>
      </c>
      <c r="K14727" s="57">
        <v>0.51389504861856705</v>
      </c>
      <c r="L14727" s="57">
        <v>0.474485648120412</v>
      </c>
      <c r="M14727" s="57">
        <v>0.42414211546436897</v>
      </c>
    </row>
    <row r="14728" spans="1:13" x14ac:dyDescent="0.25">
      <c r="A14728" t="s">
        <v>19561</v>
      </c>
      <c r="B14728" t="s">
        <v>19562</v>
      </c>
      <c r="C14728" s="2" t="s">
        <v>35</v>
      </c>
      <c r="D14728" s="2" t="s">
        <v>315</v>
      </c>
      <c r="E14728" s="2" t="s">
        <v>29028</v>
      </c>
      <c r="F14728" s="56">
        <v>87.886898532472102</v>
      </c>
      <c r="G14728" s="56">
        <v>101.624596164292</v>
      </c>
      <c r="H14728" s="56">
        <v>88.442720372710696</v>
      </c>
      <c r="I14728" s="56">
        <v>99.686680454548593</v>
      </c>
      <c r="J14728" s="57">
        <v>0.46773793930348101</v>
      </c>
      <c r="K14728" s="57">
        <v>0.51389504861856705</v>
      </c>
      <c r="L14728" s="57">
        <v>0.474485648120412</v>
      </c>
      <c r="M14728" s="57">
        <v>0.42414211546436897</v>
      </c>
    </row>
    <row r="14729" spans="1:13" x14ac:dyDescent="0.25">
      <c r="A14729" t="s">
        <v>19569</v>
      </c>
      <c r="B14729" t="s">
        <v>19570</v>
      </c>
      <c r="C14729" s="2" t="s">
        <v>31</v>
      </c>
      <c r="D14729" s="2" t="s">
        <v>315</v>
      </c>
      <c r="E14729" s="2" t="s">
        <v>29028</v>
      </c>
      <c r="F14729" s="56">
        <v>87.886898532472102</v>
      </c>
      <c r="G14729" s="56">
        <v>101.624596164292</v>
      </c>
      <c r="H14729" s="56">
        <v>88.442720372710696</v>
      </c>
      <c r="I14729" s="56">
        <v>99.686680454548593</v>
      </c>
      <c r="J14729" s="57">
        <v>0.46773793930348101</v>
      </c>
      <c r="K14729" s="57">
        <v>0.51389504861856705</v>
      </c>
      <c r="L14729" s="57">
        <v>0.474485648120412</v>
      </c>
      <c r="M14729" s="57">
        <v>0.42414211546436897</v>
      </c>
    </row>
    <row r="14730" spans="1:13" x14ac:dyDescent="0.25">
      <c r="A14730" t="s">
        <v>2360</v>
      </c>
      <c r="B14730" t="s">
        <v>2361</v>
      </c>
      <c r="C14730" s="2" t="s">
        <v>35</v>
      </c>
      <c r="D14730" s="2" t="s">
        <v>315</v>
      </c>
      <c r="E14730" s="2" t="s">
        <v>29027</v>
      </c>
      <c r="F14730" s="56">
        <v>86.681012509166806</v>
      </c>
      <c r="G14730" s="56">
        <v>93.979832166617001</v>
      </c>
      <c r="H14730" s="56">
        <v>84.009697534299306</v>
      </c>
      <c r="I14730" s="56">
        <v>98.293061029482104</v>
      </c>
      <c r="J14730" s="57">
        <v>0.56416714387160005</v>
      </c>
      <c r="K14730" s="57">
        <v>0.63438067845262702</v>
      </c>
      <c r="L14730" s="57">
        <v>0.57952680458907202</v>
      </c>
      <c r="M14730" s="57">
        <v>0.50758387547791495</v>
      </c>
    </row>
    <row r="14731" spans="1:13" x14ac:dyDescent="0.25">
      <c r="A14731" t="s">
        <v>23023</v>
      </c>
      <c r="B14731" t="s">
        <v>23024</v>
      </c>
      <c r="C14731" s="2" t="s">
        <v>31</v>
      </c>
      <c r="D14731" s="2" t="s">
        <v>32</v>
      </c>
      <c r="E14731" s="2" t="s">
        <v>29028</v>
      </c>
      <c r="F14731" s="56">
        <v>89.526724355055407</v>
      </c>
      <c r="G14731" s="56">
        <v>105.248764910567</v>
      </c>
      <c r="H14731" s="56">
        <v>103.15271445298799</v>
      </c>
      <c r="I14731" s="56">
        <v>103.67645977087</v>
      </c>
      <c r="J14731" s="57">
        <v>0.49489178630291503</v>
      </c>
      <c r="K14731" s="57">
        <v>0.54229876494304796</v>
      </c>
      <c r="L14731" s="57">
        <v>0.49724988516889901</v>
      </c>
      <c r="M14731" s="57">
        <v>0.45008053455344399</v>
      </c>
    </row>
    <row r="14732" spans="1:13" x14ac:dyDescent="0.25">
      <c r="A14732" t="s">
        <v>3000</v>
      </c>
      <c r="B14732" t="s">
        <v>3001</v>
      </c>
      <c r="C14732" s="2" t="s">
        <v>31</v>
      </c>
      <c r="D14732" s="2" t="s">
        <v>32</v>
      </c>
      <c r="E14732" s="2" t="s">
        <v>29027</v>
      </c>
      <c r="F14732" s="56">
        <v>87.885223690773103</v>
      </c>
      <c r="G14732" s="56">
        <v>105.414925003967</v>
      </c>
      <c r="H14732" s="56">
        <v>107.55194098265</v>
      </c>
      <c r="I14732" s="56">
        <v>99.329073365821401</v>
      </c>
      <c r="J14732" s="57">
        <v>0.59659132930561098</v>
      </c>
      <c r="K14732" s="57">
        <v>0.66593046036206005</v>
      </c>
      <c r="L14732" s="57">
        <v>0.60048368554710496</v>
      </c>
      <c r="M14732" s="57">
        <v>0.54526538319642304</v>
      </c>
    </row>
    <row r="14733" spans="1:13" x14ac:dyDescent="0.25">
      <c r="A14733" t="s">
        <v>3008</v>
      </c>
      <c r="B14733" t="s">
        <v>3009</v>
      </c>
      <c r="C14733" s="2" t="s">
        <v>31</v>
      </c>
      <c r="D14733" s="2" t="s">
        <v>32</v>
      </c>
      <c r="E14733" s="2" t="s">
        <v>29027</v>
      </c>
      <c r="F14733" s="56">
        <v>88.065483397357596</v>
      </c>
      <c r="G14733" s="56">
        <v>101.30403346819</v>
      </c>
      <c r="H14733" s="56">
        <v>106.88433328079699</v>
      </c>
      <c r="I14733" s="56">
        <v>104.278531381015</v>
      </c>
      <c r="J14733" s="57">
        <v>0.58158967543676299</v>
      </c>
      <c r="K14733" s="57">
        <v>0.65006071796545095</v>
      </c>
      <c r="L14733" s="57">
        <v>0.58535951872428604</v>
      </c>
      <c r="M14733" s="57">
        <v>0.52084504701440404</v>
      </c>
    </row>
    <row r="14734" spans="1:13" x14ac:dyDescent="0.25">
      <c r="A14734" t="s">
        <v>23019</v>
      </c>
      <c r="B14734" t="s">
        <v>23020</v>
      </c>
      <c r="C14734" s="2" t="s">
        <v>31</v>
      </c>
      <c r="D14734" s="2" t="s">
        <v>32</v>
      </c>
      <c r="E14734" s="2" t="s">
        <v>29028</v>
      </c>
      <c r="F14734" s="56">
        <v>89.526724355055407</v>
      </c>
      <c r="G14734" s="56">
        <v>105.248764910567</v>
      </c>
      <c r="H14734" s="56">
        <v>103.15271445298799</v>
      </c>
      <c r="I14734" s="56">
        <v>103.67645977087</v>
      </c>
      <c r="J14734" s="57">
        <v>0.49489178630291503</v>
      </c>
      <c r="K14734" s="57">
        <v>0.54229876494304796</v>
      </c>
      <c r="L14734" s="57">
        <v>0.49724988516889901</v>
      </c>
      <c r="M14734" s="57">
        <v>0.45008053455344399</v>
      </c>
    </row>
    <row r="14735" spans="1:13" x14ac:dyDescent="0.25">
      <c r="A14735" t="s">
        <v>23015</v>
      </c>
      <c r="B14735" t="s">
        <v>23016</v>
      </c>
      <c r="C14735" s="2" t="s">
        <v>31</v>
      </c>
      <c r="D14735" s="2" t="s">
        <v>32</v>
      </c>
      <c r="E14735" s="2" t="s">
        <v>29028</v>
      </c>
      <c r="F14735" s="56">
        <v>89.526724355055407</v>
      </c>
      <c r="G14735" s="56">
        <v>105.248764910567</v>
      </c>
      <c r="H14735" s="56">
        <v>103.15271445298799</v>
      </c>
      <c r="I14735" s="56">
        <v>103.67645977087</v>
      </c>
      <c r="J14735" s="57">
        <v>0.49489178630291503</v>
      </c>
      <c r="K14735" s="57">
        <v>0.54229876494304796</v>
      </c>
      <c r="L14735" s="57">
        <v>0.49724988516889901</v>
      </c>
      <c r="M14735" s="57">
        <v>0.45008053455344399</v>
      </c>
    </row>
    <row r="14736" spans="1:13" x14ac:dyDescent="0.25">
      <c r="A14736" t="s">
        <v>23025</v>
      </c>
      <c r="B14736" t="s">
        <v>23026</v>
      </c>
      <c r="C14736" s="2" t="s">
        <v>35</v>
      </c>
      <c r="D14736" s="2" t="s">
        <v>32</v>
      </c>
      <c r="E14736" s="2" t="s">
        <v>29028</v>
      </c>
      <c r="F14736" s="56">
        <v>89.526724355055407</v>
      </c>
      <c r="G14736" s="56">
        <v>105.248764910567</v>
      </c>
      <c r="H14736" s="56">
        <v>103.15271445298799</v>
      </c>
      <c r="I14736" s="56">
        <v>103.67645977087</v>
      </c>
      <c r="J14736" s="57">
        <v>0.49489178630291503</v>
      </c>
      <c r="K14736" s="57">
        <v>0.54229876494304796</v>
      </c>
      <c r="L14736" s="57">
        <v>0.49724988516889901</v>
      </c>
      <c r="M14736" s="57">
        <v>0.45008053455344399</v>
      </c>
    </row>
    <row r="14737" spans="1:13" x14ac:dyDescent="0.25">
      <c r="A14737" t="s">
        <v>3014</v>
      </c>
      <c r="B14737" t="s">
        <v>3015</v>
      </c>
      <c r="C14737" s="2" t="s">
        <v>35</v>
      </c>
      <c r="D14737" s="2" t="s">
        <v>32</v>
      </c>
      <c r="E14737" s="2" t="s">
        <v>29027</v>
      </c>
      <c r="F14737" s="56">
        <v>91.726648401641697</v>
      </c>
      <c r="G14737" s="56">
        <v>106.87185850730999</v>
      </c>
      <c r="H14737" s="56">
        <v>104.667922326243</v>
      </c>
      <c r="I14737" s="56">
        <v>106.188232679975</v>
      </c>
      <c r="J14737" s="57">
        <v>0.58393604227304396</v>
      </c>
      <c r="K14737" s="57">
        <v>0.65259004921284003</v>
      </c>
      <c r="L14737" s="57">
        <v>0.59166040362639805</v>
      </c>
      <c r="M14737" s="57">
        <v>0.53715952021470403</v>
      </c>
    </row>
    <row r="14738" spans="1:13" x14ac:dyDescent="0.25">
      <c r="A14738" t="s">
        <v>3002</v>
      </c>
      <c r="B14738" t="s">
        <v>3003</v>
      </c>
      <c r="C14738" s="2" t="s">
        <v>31</v>
      </c>
      <c r="D14738" s="2" t="s">
        <v>32</v>
      </c>
      <c r="E14738" s="2" t="s">
        <v>29027</v>
      </c>
      <c r="F14738" s="56">
        <v>78.992125867351703</v>
      </c>
      <c r="G14738" s="56">
        <v>107.164862640561</v>
      </c>
      <c r="H14738" s="56">
        <v>105.893390144699</v>
      </c>
      <c r="I14738" s="56">
        <v>98.711038522697095</v>
      </c>
      <c r="J14738" s="57">
        <v>0.64513881875289902</v>
      </c>
      <c r="K14738" s="57">
        <v>0.71342263487833102</v>
      </c>
      <c r="L14738" s="57">
        <v>0.65258858449795298</v>
      </c>
      <c r="M14738" s="57">
        <v>0.58542059796816104</v>
      </c>
    </row>
    <row r="14739" spans="1:13" x14ac:dyDescent="0.25">
      <c r="A14739" t="s">
        <v>3006</v>
      </c>
      <c r="B14739" t="s">
        <v>3007</v>
      </c>
      <c r="C14739" s="2" t="s">
        <v>31</v>
      </c>
      <c r="D14739" s="2" t="s">
        <v>32</v>
      </c>
      <c r="E14739" s="2" t="s">
        <v>29027</v>
      </c>
      <c r="F14739" s="56">
        <v>91.301511258735403</v>
      </c>
      <c r="G14739" s="56">
        <v>99.458418473433994</v>
      </c>
      <c r="H14739" s="56">
        <v>107.19464849621301</v>
      </c>
      <c r="I14739" s="56">
        <v>100.922136741079</v>
      </c>
      <c r="J14739" s="57">
        <v>0.59716376527403203</v>
      </c>
      <c r="K14739" s="57">
        <v>0.66686776657559699</v>
      </c>
      <c r="L14739" s="57">
        <v>0.60110750494293297</v>
      </c>
      <c r="M14739" s="57">
        <v>0.54383298418343995</v>
      </c>
    </row>
    <row r="14740" spans="1:13" x14ac:dyDescent="0.25">
      <c r="A14740" t="s">
        <v>3012</v>
      </c>
      <c r="B14740" t="s">
        <v>3013</v>
      </c>
      <c r="C14740" s="2" t="s">
        <v>35</v>
      </c>
      <c r="D14740" s="2" t="s">
        <v>32</v>
      </c>
      <c r="E14740" s="2" t="s">
        <v>29027</v>
      </c>
      <c r="F14740" s="56">
        <v>81.508984493125197</v>
      </c>
      <c r="G14740" s="56">
        <v>102.555490824584</v>
      </c>
      <c r="H14740" s="56">
        <v>98.204267766748899</v>
      </c>
      <c r="I14740" s="56">
        <v>109.51058363557</v>
      </c>
      <c r="J14740" s="57">
        <v>0.58112449882769701</v>
      </c>
      <c r="K14740" s="57">
        <v>0.65010192288364999</v>
      </c>
      <c r="L14740" s="57">
        <v>0.58935372126096297</v>
      </c>
      <c r="M14740" s="57">
        <v>0.53451453801855997</v>
      </c>
    </row>
    <row r="14741" spans="1:13" x14ac:dyDescent="0.25">
      <c r="A14741" t="s">
        <v>3010</v>
      </c>
      <c r="B14741" t="s">
        <v>3011</v>
      </c>
      <c r="C14741" s="2" t="s">
        <v>35</v>
      </c>
      <c r="D14741" s="2" t="s">
        <v>32</v>
      </c>
      <c r="E14741" s="2" t="s">
        <v>29027</v>
      </c>
      <c r="F14741" s="56">
        <v>89.053055752684102</v>
      </c>
      <c r="G14741" s="56">
        <v>105.17840659322</v>
      </c>
      <c r="H14741" s="56">
        <v>99.338875354428595</v>
      </c>
      <c r="I14741" s="56">
        <v>103.20572495514899</v>
      </c>
      <c r="J14741" s="57">
        <v>0.56431152482332103</v>
      </c>
      <c r="K14741" s="57">
        <v>0.65017947281357302</v>
      </c>
      <c r="L14741" s="57">
        <v>0.52264392661016501</v>
      </c>
      <c r="M14741" s="57">
        <v>0.46373597293944402</v>
      </c>
    </row>
    <row r="14742" spans="1:13" x14ac:dyDescent="0.25">
      <c r="A14742" t="s">
        <v>23021</v>
      </c>
      <c r="B14742" t="s">
        <v>23022</v>
      </c>
      <c r="C14742" s="2" t="s">
        <v>31</v>
      </c>
      <c r="D14742" s="2" t="s">
        <v>32</v>
      </c>
      <c r="E14742" s="2" t="s">
        <v>29028</v>
      </c>
      <c r="F14742" s="56">
        <v>89.526724355055407</v>
      </c>
      <c r="G14742" s="56">
        <v>105.248764910567</v>
      </c>
      <c r="H14742" s="56">
        <v>103.15271445298799</v>
      </c>
      <c r="I14742" s="56">
        <v>103.67645977087</v>
      </c>
      <c r="J14742" s="57">
        <v>0.49489178630291503</v>
      </c>
      <c r="K14742" s="57">
        <v>0.54229876494304796</v>
      </c>
      <c r="L14742" s="57">
        <v>0.49724988516889901</v>
      </c>
      <c r="M14742" s="57">
        <v>0.45008053455344399</v>
      </c>
    </row>
    <row r="14743" spans="1:13" x14ac:dyDescent="0.25">
      <c r="A14743" t="s">
        <v>13722</v>
      </c>
      <c r="B14743" t="s">
        <v>13723</v>
      </c>
      <c r="C14743" s="2" t="s">
        <v>35</v>
      </c>
      <c r="D14743" s="2" t="s">
        <v>7638</v>
      </c>
      <c r="E14743" s="2" t="s">
        <v>29028</v>
      </c>
      <c r="F14743" s="56">
        <v>98.734536618667704</v>
      </c>
      <c r="G14743" s="56">
        <v>110.616084297483</v>
      </c>
      <c r="H14743" s="56">
        <v>99.058136932400899</v>
      </c>
      <c r="I14743" s="56">
        <v>99.527072858612996</v>
      </c>
      <c r="J14743" s="57">
        <v>0.40414559372530701</v>
      </c>
      <c r="K14743" s="57">
        <v>0.46125916313700499</v>
      </c>
      <c r="L14743" s="57">
        <v>0.39839147625736898</v>
      </c>
      <c r="M14743" s="57">
        <v>0.34906991110383601</v>
      </c>
    </row>
    <row r="14744" spans="1:13" x14ac:dyDescent="0.25">
      <c r="A14744" t="s">
        <v>13712</v>
      </c>
      <c r="B14744" t="s">
        <v>13713</v>
      </c>
      <c r="C14744" s="2" t="s">
        <v>31</v>
      </c>
      <c r="D14744" s="2" t="s">
        <v>7638</v>
      </c>
      <c r="E14744" s="2" t="s">
        <v>29028</v>
      </c>
      <c r="F14744" s="56">
        <v>98.734536618667704</v>
      </c>
      <c r="G14744" s="56">
        <v>110.616084297483</v>
      </c>
      <c r="H14744" s="56">
        <v>99.058136932400899</v>
      </c>
      <c r="I14744" s="56">
        <v>99.527072858612996</v>
      </c>
      <c r="J14744" s="57">
        <v>0.40414559372530701</v>
      </c>
      <c r="K14744" s="57">
        <v>0.46125916313700499</v>
      </c>
      <c r="L14744" s="57">
        <v>0.39839147625736898</v>
      </c>
      <c r="M14744" s="57">
        <v>0.34906991110383601</v>
      </c>
    </row>
    <row r="14745" spans="1:13" x14ac:dyDescent="0.25">
      <c r="A14745" t="s">
        <v>13718</v>
      </c>
      <c r="B14745" t="s">
        <v>13719</v>
      </c>
      <c r="C14745" s="2" t="s">
        <v>31</v>
      </c>
      <c r="D14745" s="2" t="s">
        <v>7638</v>
      </c>
      <c r="E14745" s="2" t="s">
        <v>29028</v>
      </c>
      <c r="F14745" s="56">
        <v>98.734536618667704</v>
      </c>
      <c r="G14745" s="56">
        <v>110.616084297483</v>
      </c>
      <c r="H14745" s="56">
        <v>99.058136932400899</v>
      </c>
      <c r="I14745" s="56">
        <v>99.527072858612996</v>
      </c>
      <c r="J14745" s="57">
        <v>0.40414559372530701</v>
      </c>
      <c r="K14745" s="57">
        <v>0.46125916313700499</v>
      </c>
      <c r="L14745" s="57">
        <v>0.39839147625736898</v>
      </c>
      <c r="M14745" s="57">
        <v>0.34906991110383601</v>
      </c>
    </row>
    <row r="14746" spans="1:13" x14ac:dyDescent="0.25">
      <c r="A14746" t="s">
        <v>13720</v>
      </c>
      <c r="B14746" t="s">
        <v>13721</v>
      </c>
      <c r="C14746" s="2" t="s">
        <v>35</v>
      </c>
      <c r="D14746" s="2" t="s">
        <v>7638</v>
      </c>
      <c r="E14746" s="2" t="s">
        <v>29028</v>
      </c>
      <c r="F14746" s="56">
        <v>98.734536618667704</v>
      </c>
      <c r="G14746" s="56">
        <v>110.616084297483</v>
      </c>
      <c r="H14746" s="56">
        <v>99.058136932400899</v>
      </c>
      <c r="I14746" s="56">
        <v>99.527072858612996</v>
      </c>
      <c r="J14746" s="57">
        <v>0.40414559372530701</v>
      </c>
      <c r="K14746" s="57">
        <v>0.46125916313700499</v>
      </c>
      <c r="L14746" s="57">
        <v>0.39839147625736898</v>
      </c>
      <c r="M14746" s="57">
        <v>0.34906991110383601</v>
      </c>
    </row>
    <row r="14747" spans="1:13" x14ac:dyDescent="0.25">
      <c r="A14747" t="s">
        <v>13710</v>
      </c>
      <c r="B14747" t="s">
        <v>13711</v>
      </c>
      <c r="C14747" s="2" t="s">
        <v>31</v>
      </c>
      <c r="D14747" s="2" t="s">
        <v>7638</v>
      </c>
      <c r="E14747" s="2" t="s">
        <v>29028</v>
      </c>
      <c r="F14747" s="56">
        <v>98.734536618667704</v>
      </c>
      <c r="G14747" s="56">
        <v>110.616084297483</v>
      </c>
      <c r="H14747" s="56">
        <v>99.058136932400899</v>
      </c>
      <c r="I14747" s="56">
        <v>99.527072858612996</v>
      </c>
      <c r="J14747" s="57">
        <v>0.40414559372530701</v>
      </c>
      <c r="K14747" s="57">
        <v>0.46125916313700499</v>
      </c>
      <c r="L14747" s="57">
        <v>0.39839147625736898</v>
      </c>
      <c r="M14747" s="57">
        <v>0.34906991110383601</v>
      </c>
    </row>
    <row r="14748" spans="1:13" x14ac:dyDescent="0.25">
      <c r="A14748" t="s">
        <v>13726</v>
      </c>
      <c r="B14748" t="s">
        <v>13727</v>
      </c>
      <c r="C14748" s="2" t="s">
        <v>35</v>
      </c>
      <c r="D14748" s="2" t="s">
        <v>7638</v>
      </c>
      <c r="E14748" s="2" t="s">
        <v>29028</v>
      </c>
      <c r="F14748" s="56">
        <v>98.734536618667704</v>
      </c>
      <c r="G14748" s="56">
        <v>110.616084297483</v>
      </c>
      <c r="H14748" s="56">
        <v>99.058136932400899</v>
      </c>
      <c r="I14748" s="56">
        <v>99.527072858612996</v>
      </c>
      <c r="J14748" s="57">
        <v>0.40414559372530701</v>
      </c>
      <c r="K14748" s="57">
        <v>0.46125916313700499</v>
      </c>
      <c r="L14748" s="57">
        <v>0.39839147625736898</v>
      </c>
      <c r="M14748" s="57">
        <v>0.34906991110383601</v>
      </c>
    </row>
    <row r="14749" spans="1:13" x14ac:dyDescent="0.25">
      <c r="A14749" t="s">
        <v>13714</v>
      </c>
      <c r="B14749" t="s">
        <v>13715</v>
      </c>
      <c r="C14749" s="2" t="s">
        <v>31</v>
      </c>
      <c r="D14749" s="2" t="s">
        <v>7638</v>
      </c>
      <c r="E14749" s="2" t="s">
        <v>29028</v>
      </c>
      <c r="F14749" s="56">
        <v>98.734536618667704</v>
      </c>
      <c r="G14749" s="56">
        <v>110.616084297483</v>
      </c>
      <c r="H14749" s="56">
        <v>99.058136932400899</v>
      </c>
      <c r="I14749" s="56">
        <v>99.527072858612996</v>
      </c>
      <c r="J14749" s="57">
        <v>0.40414559372530701</v>
      </c>
      <c r="K14749" s="57">
        <v>0.46125916313700499</v>
      </c>
      <c r="L14749" s="57">
        <v>0.39839147625736898</v>
      </c>
      <c r="M14749" s="57">
        <v>0.34906991110383601</v>
      </c>
    </row>
    <row r="14750" spans="1:13" x14ac:dyDescent="0.25">
      <c r="A14750" t="s">
        <v>13716</v>
      </c>
      <c r="B14750" t="s">
        <v>13717</v>
      </c>
      <c r="C14750" s="2" t="s">
        <v>31</v>
      </c>
      <c r="D14750" s="2" t="s">
        <v>7638</v>
      </c>
      <c r="E14750" s="2" t="s">
        <v>29028</v>
      </c>
      <c r="F14750" s="56">
        <v>98.734536618667704</v>
      </c>
      <c r="G14750" s="56">
        <v>110.616084297483</v>
      </c>
      <c r="H14750" s="56">
        <v>99.058136932400899</v>
      </c>
      <c r="I14750" s="56">
        <v>99.527072858612996</v>
      </c>
      <c r="J14750" s="57">
        <v>0.40414559372530701</v>
      </c>
      <c r="K14750" s="57">
        <v>0.46125916313700499</v>
      </c>
      <c r="L14750" s="57">
        <v>0.39839147625736898</v>
      </c>
      <c r="M14750" s="57">
        <v>0.34906991110383601</v>
      </c>
    </row>
    <row r="14751" spans="1:13" x14ac:dyDescent="0.25">
      <c r="A14751" t="s">
        <v>13724</v>
      </c>
      <c r="B14751" t="s">
        <v>13725</v>
      </c>
      <c r="C14751" s="2" t="s">
        <v>35</v>
      </c>
      <c r="D14751" s="2" t="s">
        <v>7638</v>
      </c>
      <c r="E14751" s="2" t="s">
        <v>29028</v>
      </c>
      <c r="F14751" s="56">
        <v>98.734536618667704</v>
      </c>
      <c r="G14751" s="56">
        <v>110.616084297483</v>
      </c>
      <c r="H14751" s="56">
        <v>99.058136932400899</v>
      </c>
      <c r="I14751" s="56">
        <v>99.527072858612996</v>
      </c>
      <c r="J14751" s="57">
        <v>0.40414559372530701</v>
      </c>
      <c r="K14751" s="57">
        <v>0.46125916313700499</v>
      </c>
      <c r="L14751" s="57">
        <v>0.39839147625736898</v>
      </c>
      <c r="M14751" s="57">
        <v>0.34906991110383601</v>
      </c>
    </row>
    <row r="14752" spans="1:13" x14ac:dyDescent="0.25">
      <c r="A14752" t="s">
        <v>7735</v>
      </c>
      <c r="B14752" t="s">
        <v>7736</v>
      </c>
      <c r="C14752" s="2" t="s">
        <v>31</v>
      </c>
      <c r="D14752" s="2" t="s">
        <v>315</v>
      </c>
      <c r="E14752" s="2" t="s">
        <v>29028</v>
      </c>
      <c r="F14752" s="56"/>
      <c r="G14752" s="56">
        <v>107.698646497326</v>
      </c>
      <c r="H14752" s="56"/>
      <c r="I14752" s="56"/>
      <c r="J14752" s="57">
        <v>0.235130254693833</v>
      </c>
      <c r="K14752" s="57">
        <v>0.301605020544293</v>
      </c>
      <c r="L14752" s="57">
        <v>0.247169782976771</v>
      </c>
      <c r="M14752" s="57">
        <v>0.16422685697567799</v>
      </c>
    </row>
    <row r="14753" spans="1:13" x14ac:dyDescent="0.25">
      <c r="A14753" t="s">
        <v>19115</v>
      </c>
      <c r="B14753" t="s">
        <v>19116</v>
      </c>
      <c r="C14753" s="2" t="s">
        <v>31</v>
      </c>
      <c r="D14753" s="2" t="s">
        <v>83</v>
      </c>
      <c r="E14753" s="2" t="s">
        <v>29028</v>
      </c>
      <c r="F14753" s="56">
        <v>93.738133282183</v>
      </c>
      <c r="G14753" s="56">
        <v>103.746481085963</v>
      </c>
      <c r="H14753" s="56">
        <v>105.260985256716</v>
      </c>
      <c r="I14753" s="56"/>
      <c r="J14753" s="57">
        <v>0.33714373231303102</v>
      </c>
      <c r="K14753" s="57">
        <v>0.38860689121770597</v>
      </c>
      <c r="L14753" s="57">
        <v>0.34520480818751298</v>
      </c>
      <c r="M14753" s="57">
        <v>0.294417950624416</v>
      </c>
    </row>
    <row r="14754" spans="1:13" x14ac:dyDescent="0.25">
      <c r="A14754" t="s">
        <v>22977</v>
      </c>
      <c r="B14754" t="s">
        <v>22978</v>
      </c>
      <c r="C14754" s="2" t="s">
        <v>31</v>
      </c>
      <c r="D14754" s="2" t="s">
        <v>36</v>
      </c>
      <c r="E14754" s="2" t="s">
        <v>29028</v>
      </c>
      <c r="F14754" s="56">
        <v>89.525516911039901</v>
      </c>
      <c r="G14754" s="56">
        <v>99.921190818923705</v>
      </c>
      <c r="H14754" s="56">
        <v>97.373585842652901</v>
      </c>
      <c r="I14754" s="56">
        <v>104.766431495291</v>
      </c>
      <c r="J14754" s="57">
        <v>0.35157795244873602</v>
      </c>
      <c r="K14754" s="57">
        <v>0.42078612510896601</v>
      </c>
      <c r="L14754" s="57">
        <v>0.36484343946124098</v>
      </c>
      <c r="M14754" s="57">
        <v>0.30819377992668301</v>
      </c>
    </row>
    <row r="14755" spans="1:13" x14ac:dyDescent="0.25">
      <c r="A14755" t="s">
        <v>8077</v>
      </c>
      <c r="B14755" t="s">
        <v>8078</v>
      </c>
      <c r="C14755" s="2" t="s">
        <v>31</v>
      </c>
      <c r="D14755" s="2" t="s">
        <v>217</v>
      </c>
      <c r="E14755" s="2" t="s">
        <v>29028</v>
      </c>
      <c r="F14755" s="56">
        <v>106.409841462798</v>
      </c>
      <c r="G14755" s="56">
        <v>110.89915366213999</v>
      </c>
      <c r="H14755" s="56">
        <v>103.030268135794</v>
      </c>
      <c r="I14755" s="56">
        <v>100.074556840642</v>
      </c>
      <c r="J14755" s="57">
        <v>0.43272277376086399</v>
      </c>
      <c r="K14755" s="57">
        <v>0.46942370816274598</v>
      </c>
      <c r="L14755" s="57">
        <v>0.43833221793331101</v>
      </c>
      <c r="M14755" s="57">
        <v>0.39706363168839898</v>
      </c>
    </row>
    <row r="14756" spans="1:13" x14ac:dyDescent="0.25">
      <c r="A14756" t="s">
        <v>8083</v>
      </c>
      <c r="B14756" t="s">
        <v>8084</v>
      </c>
      <c r="C14756" s="2" t="s">
        <v>35</v>
      </c>
      <c r="D14756" s="2" t="s">
        <v>217</v>
      </c>
      <c r="E14756" s="2" t="s">
        <v>29028</v>
      </c>
      <c r="F14756" s="56">
        <v>106.409841462798</v>
      </c>
      <c r="G14756" s="56">
        <v>110.89915366213999</v>
      </c>
      <c r="H14756" s="56">
        <v>103.030268135794</v>
      </c>
      <c r="I14756" s="56">
        <v>100.074556840642</v>
      </c>
      <c r="J14756" s="57">
        <v>0.43272277376086399</v>
      </c>
      <c r="K14756" s="57">
        <v>0.46942370816274598</v>
      </c>
      <c r="L14756" s="57">
        <v>0.43833221793331101</v>
      </c>
      <c r="M14756" s="57">
        <v>0.39706363168839898</v>
      </c>
    </row>
    <row r="14757" spans="1:13" x14ac:dyDescent="0.25">
      <c r="A14757" t="s">
        <v>8079</v>
      </c>
      <c r="B14757" t="s">
        <v>8080</v>
      </c>
      <c r="C14757" s="2" t="s">
        <v>31</v>
      </c>
      <c r="D14757" s="2" t="s">
        <v>217</v>
      </c>
      <c r="E14757" s="2" t="s">
        <v>29028</v>
      </c>
      <c r="F14757" s="56">
        <v>106.409841462798</v>
      </c>
      <c r="G14757" s="56">
        <v>110.89915366213999</v>
      </c>
      <c r="H14757" s="56">
        <v>103.030268135794</v>
      </c>
      <c r="I14757" s="56">
        <v>100.074556840642</v>
      </c>
      <c r="J14757" s="57">
        <v>0.43272277376086399</v>
      </c>
      <c r="K14757" s="57">
        <v>0.46942370816274598</v>
      </c>
      <c r="L14757" s="57">
        <v>0.43833221793331101</v>
      </c>
      <c r="M14757" s="57">
        <v>0.39706363168839898</v>
      </c>
    </row>
    <row r="14758" spans="1:13" x14ac:dyDescent="0.25">
      <c r="A14758" t="s">
        <v>8081</v>
      </c>
      <c r="B14758" t="s">
        <v>8082</v>
      </c>
      <c r="C14758" s="2" t="s">
        <v>35</v>
      </c>
      <c r="D14758" s="2" t="s">
        <v>217</v>
      </c>
      <c r="E14758" s="2" t="s">
        <v>29028</v>
      </c>
      <c r="F14758" s="56">
        <v>106.409841462798</v>
      </c>
      <c r="G14758" s="56">
        <v>110.89915366213999</v>
      </c>
      <c r="H14758" s="56">
        <v>103.030268135794</v>
      </c>
      <c r="I14758" s="56">
        <v>100.074556840642</v>
      </c>
      <c r="J14758" s="57">
        <v>0.43272277376086399</v>
      </c>
      <c r="K14758" s="57">
        <v>0.46942370816274598</v>
      </c>
      <c r="L14758" s="57">
        <v>0.43833221793331101</v>
      </c>
      <c r="M14758" s="57">
        <v>0.39706363168839898</v>
      </c>
    </row>
    <row r="14759" spans="1:13" x14ac:dyDescent="0.25">
      <c r="A14759" t="s">
        <v>524</v>
      </c>
      <c r="B14759" t="s">
        <v>525</v>
      </c>
      <c r="C14759" s="2" t="s">
        <v>31</v>
      </c>
      <c r="D14759" s="2" t="s">
        <v>217</v>
      </c>
      <c r="E14759" s="2" t="s">
        <v>29027</v>
      </c>
      <c r="F14759" s="56">
        <v>105.58868994764499</v>
      </c>
      <c r="G14759" s="56">
        <v>109.770950889443</v>
      </c>
      <c r="H14759" s="56">
        <v>104.927522985604</v>
      </c>
      <c r="I14759" s="56">
        <v>98.380836550395898</v>
      </c>
      <c r="J14759" s="57">
        <v>0.54302135217799297</v>
      </c>
      <c r="K14759" s="57">
        <v>0.61114638365770402</v>
      </c>
      <c r="L14759" s="57">
        <v>0.54819460363656403</v>
      </c>
      <c r="M14759" s="57">
        <v>0.483857839177122</v>
      </c>
    </row>
    <row r="14760" spans="1:13" x14ac:dyDescent="0.25">
      <c r="A14760" t="s">
        <v>8085</v>
      </c>
      <c r="B14760" t="s">
        <v>8086</v>
      </c>
      <c r="C14760" s="2" t="s">
        <v>35</v>
      </c>
      <c r="D14760" s="2" t="s">
        <v>217</v>
      </c>
      <c r="E14760" s="2" t="s">
        <v>29028</v>
      </c>
      <c r="F14760" s="56">
        <v>106.409841462798</v>
      </c>
      <c r="G14760" s="56">
        <v>110.89915366213999</v>
      </c>
      <c r="H14760" s="56">
        <v>103.030268135794</v>
      </c>
      <c r="I14760" s="56">
        <v>100.074556840642</v>
      </c>
      <c r="J14760" s="57">
        <v>0.43272277376086399</v>
      </c>
      <c r="K14760" s="57">
        <v>0.46942370816274598</v>
      </c>
      <c r="L14760" s="57">
        <v>0.43833221793331101</v>
      </c>
      <c r="M14760" s="57">
        <v>0.39706363168839898</v>
      </c>
    </row>
    <row r="14761" spans="1:13" x14ac:dyDescent="0.25">
      <c r="A14761" t="s">
        <v>24624</v>
      </c>
      <c r="B14761" t="s">
        <v>24625</v>
      </c>
      <c r="C14761" s="2" t="s">
        <v>31</v>
      </c>
      <c r="D14761" s="2" t="s">
        <v>217</v>
      </c>
      <c r="E14761" s="2" t="s">
        <v>29028</v>
      </c>
      <c r="F14761" s="56">
        <v>109.527181472424</v>
      </c>
      <c r="G14761" s="56">
        <v>112.695253446734</v>
      </c>
      <c r="H14761" s="56">
        <v>99.270679949020504</v>
      </c>
      <c r="I14761" s="56">
        <v>100.567156388241</v>
      </c>
      <c r="J14761" s="57">
        <v>0.46777719160526299</v>
      </c>
      <c r="K14761" s="57">
        <v>0.51091331225140901</v>
      </c>
      <c r="L14761" s="57">
        <v>0.47809610750752002</v>
      </c>
      <c r="M14761" s="57">
        <v>0.43009721960710401</v>
      </c>
    </row>
    <row r="14762" spans="1:13" x14ac:dyDescent="0.25">
      <c r="A14762" t="s">
        <v>24620</v>
      </c>
      <c r="B14762" t="s">
        <v>24621</v>
      </c>
      <c r="C14762" s="2" t="s">
        <v>31</v>
      </c>
      <c r="D14762" s="2" t="s">
        <v>217</v>
      </c>
      <c r="E14762" s="2" t="s">
        <v>29028</v>
      </c>
      <c r="F14762" s="56">
        <v>109.527181472424</v>
      </c>
      <c r="G14762" s="56">
        <v>112.695253446734</v>
      </c>
      <c r="H14762" s="56">
        <v>99.270679949020504</v>
      </c>
      <c r="I14762" s="56">
        <v>100.567156388241</v>
      </c>
      <c r="J14762" s="57">
        <v>0.46777719160526299</v>
      </c>
      <c r="K14762" s="57">
        <v>0.51091331225140901</v>
      </c>
      <c r="L14762" s="57">
        <v>0.47809610750752002</v>
      </c>
      <c r="M14762" s="57">
        <v>0.43009721960710401</v>
      </c>
    </row>
    <row r="14763" spans="1:13" x14ac:dyDescent="0.25">
      <c r="A14763" t="s">
        <v>3246</v>
      </c>
      <c r="B14763" t="s">
        <v>3247</v>
      </c>
      <c r="C14763" s="2" t="s">
        <v>31</v>
      </c>
      <c r="D14763" s="2" t="s">
        <v>217</v>
      </c>
      <c r="E14763" s="2" t="s">
        <v>29027</v>
      </c>
      <c r="F14763" s="56">
        <v>107.933433271468</v>
      </c>
      <c r="G14763" s="56">
        <v>116.153131460823</v>
      </c>
      <c r="H14763" s="56">
        <v>98.867213908774502</v>
      </c>
      <c r="I14763" s="56">
        <v>101.689781754093</v>
      </c>
      <c r="J14763" s="57">
        <v>0.56488471413600205</v>
      </c>
      <c r="K14763" s="57">
        <v>0.633449669748268</v>
      </c>
      <c r="L14763" s="57">
        <v>0.578100088333249</v>
      </c>
      <c r="M14763" s="57">
        <v>0.51230684702304097</v>
      </c>
    </row>
    <row r="14764" spans="1:13" x14ac:dyDescent="0.25">
      <c r="A14764" t="s">
        <v>24626</v>
      </c>
      <c r="B14764" t="s">
        <v>24627</v>
      </c>
      <c r="C14764" s="2" t="s">
        <v>35</v>
      </c>
      <c r="D14764" s="2" t="s">
        <v>217</v>
      </c>
      <c r="E14764" s="2" t="s">
        <v>29028</v>
      </c>
      <c r="F14764" s="56">
        <v>109.527181472424</v>
      </c>
      <c r="G14764" s="56">
        <v>112.695253446734</v>
      </c>
      <c r="H14764" s="56">
        <v>99.270679949020504</v>
      </c>
      <c r="I14764" s="56">
        <v>100.567156388241</v>
      </c>
      <c r="J14764" s="57">
        <v>0.46777719160526299</v>
      </c>
      <c r="K14764" s="57">
        <v>0.51091331225140901</v>
      </c>
      <c r="L14764" s="57">
        <v>0.47809610750752002</v>
      </c>
      <c r="M14764" s="57">
        <v>0.43009721960710401</v>
      </c>
    </row>
    <row r="14765" spans="1:13" x14ac:dyDescent="0.25">
      <c r="A14765" t="s">
        <v>24630</v>
      </c>
      <c r="B14765" t="s">
        <v>24631</v>
      </c>
      <c r="C14765" s="2" t="s">
        <v>35</v>
      </c>
      <c r="D14765" s="2" t="s">
        <v>217</v>
      </c>
      <c r="E14765" s="2" t="s">
        <v>29028</v>
      </c>
      <c r="F14765" s="56">
        <v>109.527181472424</v>
      </c>
      <c r="G14765" s="56">
        <v>112.695253446734</v>
      </c>
      <c r="H14765" s="56">
        <v>99.270679949020504</v>
      </c>
      <c r="I14765" s="56">
        <v>100.567156388241</v>
      </c>
      <c r="J14765" s="57">
        <v>0.46777719160526299</v>
      </c>
      <c r="K14765" s="57">
        <v>0.51091331225140901</v>
      </c>
      <c r="L14765" s="57">
        <v>0.47809610750752002</v>
      </c>
      <c r="M14765" s="57">
        <v>0.43009721960710401</v>
      </c>
    </row>
    <row r="14766" spans="1:13" x14ac:dyDescent="0.25">
      <c r="A14766" t="s">
        <v>24628</v>
      </c>
      <c r="B14766" t="s">
        <v>24629</v>
      </c>
      <c r="C14766" s="2" t="s">
        <v>35</v>
      </c>
      <c r="D14766" s="2" t="s">
        <v>217</v>
      </c>
      <c r="E14766" s="2" t="s">
        <v>29028</v>
      </c>
      <c r="F14766" s="56">
        <v>109.527181472424</v>
      </c>
      <c r="G14766" s="56">
        <v>112.695253446734</v>
      </c>
      <c r="H14766" s="56">
        <v>99.270679949020504</v>
      </c>
      <c r="I14766" s="56">
        <v>100.567156388241</v>
      </c>
      <c r="J14766" s="57">
        <v>0.46777719160526299</v>
      </c>
      <c r="K14766" s="57">
        <v>0.51091331225140901</v>
      </c>
      <c r="L14766" s="57">
        <v>0.47809610750752002</v>
      </c>
      <c r="M14766" s="57">
        <v>0.43009721960710401</v>
      </c>
    </row>
    <row r="14767" spans="1:13" x14ac:dyDescent="0.25">
      <c r="A14767" t="s">
        <v>24632</v>
      </c>
      <c r="B14767" t="s">
        <v>24633</v>
      </c>
      <c r="C14767" s="2" t="s">
        <v>35</v>
      </c>
      <c r="D14767" s="2" t="s">
        <v>217</v>
      </c>
      <c r="E14767" s="2" t="s">
        <v>29028</v>
      </c>
      <c r="F14767" s="56">
        <v>109.527181472424</v>
      </c>
      <c r="G14767" s="56">
        <v>112.695253446734</v>
      </c>
      <c r="H14767" s="56">
        <v>99.270679949020504</v>
      </c>
      <c r="I14767" s="56">
        <v>100.567156388241</v>
      </c>
      <c r="J14767" s="57">
        <v>0.46777719160526299</v>
      </c>
      <c r="K14767" s="57">
        <v>0.51091331225140901</v>
      </c>
      <c r="L14767" s="57">
        <v>0.47809610750752002</v>
      </c>
      <c r="M14767" s="57">
        <v>0.43009721960710401</v>
      </c>
    </row>
    <row r="14768" spans="1:13" x14ac:dyDescent="0.25">
      <c r="A14768" t="s">
        <v>24622</v>
      </c>
      <c r="B14768" t="s">
        <v>24623</v>
      </c>
      <c r="C14768" s="2" t="s">
        <v>31</v>
      </c>
      <c r="D14768" s="2" t="s">
        <v>217</v>
      </c>
      <c r="E14768" s="2" t="s">
        <v>29028</v>
      </c>
      <c r="F14768" s="56">
        <v>109.527181472424</v>
      </c>
      <c r="G14768" s="56">
        <v>112.695253446734</v>
      </c>
      <c r="H14768" s="56">
        <v>99.270679949020504</v>
      </c>
      <c r="I14768" s="56">
        <v>100.567156388241</v>
      </c>
      <c r="J14768" s="57">
        <v>0.46777719160526299</v>
      </c>
      <c r="K14768" s="57">
        <v>0.51091331225140901</v>
      </c>
      <c r="L14768" s="57">
        <v>0.47809610750752002</v>
      </c>
      <c r="M14768" s="57">
        <v>0.43009721960710401</v>
      </c>
    </row>
    <row r="14769" spans="1:13" x14ac:dyDescent="0.25">
      <c r="A14769" t="s">
        <v>8255</v>
      </c>
      <c r="B14769" t="s">
        <v>8256</v>
      </c>
      <c r="C14769" s="2" t="s">
        <v>31</v>
      </c>
      <c r="D14769" s="2" t="s">
        <v>32</v>
      </c>
      <c r="E14769" s="2" t="s">
        <v>29028</v>
      </c>
      <c r="F14769" s="56">
        <v>95.355095568084096</v>
      </c>
      <c r="G14769" s="56">
        <v>108.56350636198199</v>
      </c>
      <c r="H14769" s="56">
        <v>112.776372103611</v>
      </c>
      <c r="I14769" s="56">
        <v>104.99343885861001</v>
      </c>
      <c r="J14769" s="57">
        <v>0.45157411033519002</v>
      </c>
      <c r="K14769" s="57">
        <v>0.48623457865797598</v>
      </c>
      <c r="L14769" s="57">
        <v>0.4591125623774</v>
      </c>
      <c r="M14769" s="57">
        <v>0.41941349796394001</v>
      </c>
    </row>
    <row r="14770" spans="1:13" x14ac:dyDescent="0.25">
      <c r="A14770" t="s">
        <v>22544</v>
      </c>
      <c r="B14770" t="s">
        <v>22545</v>
      </c>
      <c r="C14770" s="2" t="s">
        <v>35</v>
      </c>
      <c r="D14770" s="2" t="s">
        <v>7638</v>
      </c>
      <c r="E14770" s="2" t="s">
        <v>29028</v>
      </c>
      <c r="F14770" s="56">
        <v>115.177002875394</v>
      </c>
      <c r="G14770" s="56">
        <v>108.537378604876</v>
      </c>
      <c r="H14770" s="56">
        <v>110.299251359943</v>
      </c>
      <c r="I14770" s="56">
        <v>100.664533593447</v>
      </c>
      <c r="J14770" s="57">
        <v>0.41993567312607999</v>
      </c>
      <c r="K14770" s="57">
        <v>0.46661634086647302</v>
      </c>
      <c r="L14770" s="57">
        <v>0.42856823087152202</v>
      </c>
      <c r="M14770" s="57">
        <v>0.37793719259824199</v>
      </c>
    </row>
    <row r="14771" spans="1:13" x14ac:dyDescent="0.25">
      <c r="A14771" t="s">
        <v>22546</v>
      </c>
      <c r="B14771" t="s">
        <v>22547</v>
      </c>
      <c r="C14771" s="2" t="s">
        <v>35</v>
      </c>
      <c r="D14771" s="2" t="s">
        <v>7638</v>
      </c>
      <c r="E14771" s="2" t="s">
        <v>29028</v>
      </c>
      <c r="F14771" s="56">
        <v>115.177002875394</v>
      </c>
      <c r="G14771" s="56">
        <v>108.537378604876</v>
      </c>
      <c r="H14771" s="56">
        <v>110.299251359943</v>
      </c>
      <c r="I14771" s="56">
        <v>100.664533593447</v>
      </c>
      <c r="J14771" s="57">
        <v>0.41993567312607999</v>
      </c>
      <c r="K14771" s="57">
        <v>0.46661634086647302</v>
      </c>
      <c r="L14771" s="57">
        <v>0.42856823087152202</v>
      </c>
      <c r="M14771" s="57">
        <v>0.37793719259824199</v>
      </c>
    </row>
    <row r="14772" spans="1:13" x14ac:dyDescent="0.25">
      <c r="A14772" t="s">
        <v>22548</v>
      </c>
      <c r="B14772" t="s">
        <v>22549</v>
      </c>
      <c r="C14772" s="2" t="s">
        <v>35</v>
      </c>
      <c r="D14772" s="2" t="s">
        <v>7638</v>
      </c>
      <c r="E14772" s="2" t="s">
        <v>29028</v>
      </c>
      <c r="F14772" s="56">
        <v>115.177002875394</v>
      </c>
      <c r="G14772" s="56">
        <v>108.537378604876</v>
      </c>
      <c r="H14772" s="56">
        <v>110.299251359943</v>
      </c>
      <c r="I14772" s="56">
        <v>100.664533593447</v>
      </c>
      <c r="J14772" s="57">
        <v>0.41993567312607999</v>
      </c>
      <c r="K14772" s="57">
        <v>0.46661634086647302</v>
      </c>
      <c r="L14772" s="57">
        <v>0.42856823087152202</v>
      </c>
      <c r="M14772" s="57">
        <v>0.37793719259824199</v>
      </c>
    </row>
    <row r="14773" spans="1:13" x14ac:dyDescent="0.25">
      <c r="A14773" t="s">
        <v>22550</v>
      </c>
      <c r="B14773" t="s">
        <v>22551</v>
      </c>
      <c r="C14773" s="2" t="s">
        <v>35</v>
      </c>
      <c r="D14773" s="2" t="s">
        <v>7638</v>
      </c>
      <c r="E14773" s="2" t="s">
        <v>29028</v>
      </c>
      <c r="F14773" s="56">
        <v>115.177002875394</v>
      </c>
      <c r="G14773" s="56">
        <v>108.537378604876</v>
      </c>
      <c r="H14773" s="56">
        <v>110.299251359943</v>
      </c>
      <c r="I14773" s="56">
        <v>100.664533593447</v>
      </c>
      <c r="J14773" s="57">
        <v>0.41993567312607999</v>
      </c>
      <c r="K14773" s="57">
        <v>0.46661634086647302</v>
      </c>
      <c r="L14773" s="57">
        <v>0.42856823087152202</v>
      </c>
      <c r="M14773" s="57">
        <v>0.37793719259824199</v>
      </c>
    </row>
    <row r="14774" spans="1:13" x14ac:dyDescent="0.25">
      <c r="A14774" t="s">
        <v>14336</v>
      </c>
      <c r="B14774" t="s">
        <v>14337</v>
      </c>
      <c r="C14774" s="2" t="s">
        <v>35</v>
      </c>
      <c r="D14774" s="2" t="s">
        <v>80</v>
      </c>
      <c r="E14774" s="2" t="s">
        <v>29028</v>
      </c>
      <c r="F14774" s="56">
        <v>102.67898356892999</v>
      </c>
      <c r="G14774" s="56">
        <v>110.500226357405</v>
      </c>
      <c r="H14774" s="56">
        <v>112.95712810451001</v>
      </c>
      <c r="I14774" s="56"/>
      <c r="J14774" s="57">
        <v>0.33175857394564701</v>
      </c>
      <c r="K14774" s="57">
        <v>0.38301359584892702</v>
      </c>
      <c r="L14774" s="57">
        <v>0.34370064753569302</v>
      </c>
      <c r="M14774" s="57">
        <v>0.29218206932784102</v>
      </c>
    </row>
    <row r="14775" spans="1:13" x14ac:dyDescent="0.25">
      <c r="A14775" t="s">
        <v>14342</v>
      </c>
      <c r="B14775" t="s">
        <v>14343</v>
      </c>
      <c r="C14775" s="2" t="s">
        <v>31</v>
      </c>
      <c r="D14775" s="2" t="s">
        <v>80</v>
      </c>
      <c r="E14775" s="2" t="s">
        <v>29028</v>
      </c>
      <c r="F14775" s="56">
        <v>102.67898356892999</v>
      </c>
      <c r="G14775" s="56">
        <v>110.500226357405</v>
      </c>
      <c r="H14775" s="56">
        <v>112.95712810451001</v>
      </c>
      <c r="I14775" s="56"/>
      <c r="J14775" s="57">
        <v>0.33175857394564701</v>
      </c>
      <c r="K14775" s="57">
        <v>0.38301359584892702</v>
      </c>
      <c r="L14775" s="57">
        <v>0.34370064753569302</v>
      </c>
      <c r="M14775" s="57">
        <v>0.29218206932784102</v>
      </c>
    </row>
    <row r="14776" spans="1:13" x14ac:dyDescent="0.25">
      <c r="A14776" t="s">
        <v>15070</v>
      </c>
      <c r="B14776" t="s">
        <v>15071</v>
      </c>
      <c r="C14776" s="2" t="s">
        <v>31</v>
      </c>
      <c r="D14776" s="2" t="s">
        <v>315</v>
      </c>
      <c r="E14776" s="2" t="s">
        <v>29028</v>
      </c>
      <c r="F14776" s="56">
        <v>115.632481917917</v>
      </c>
      <c r="G14776" s="56">
        <v>107.001533054181</v>
      </c>
      <c r="H14776" s="56">
        <v>103.31088600024</v>
      </c>
      <c r="I14776" s="56">
        <v>100.04435185131101</v>
      </c>
      <c r="J14776" s="57">
        <v>0.40388690877494698</v>
      </c>
      <c r="K14776" s="57">
        <v>0.45019431105287899</v>
      </c>
      <c r="L14776" s="57">
        <v>0.41258370546179002</v>
      </c>
      <c r="M14776" s="57">
        <v>0.35993424637892502</v>
      </c>
    </row>
    <row r="14777" spans="1:13" x14ac:dyDescent="0.25">
      <c r="A14777" t="s">
        <v>14328</v>
      </c>
      <c r="B14777" t="s">
        <v>14329</v>
      </c>
      <c r="C14777" s="2" t="s">
        <v>35</v>
      </c>
      <c r="D14777" s="2" t="s">
        <v>80</v>
      </c>
      <c r="E14777" s="2" t="s">
        <v>29028</v>
      </c>
      <c r="F14777" s="56">
        <v>102.67898356892999</v>
      </c>
      <c r="G14777" s="56">
        <v>110.500226357405</v>
      </c>
      <c r="H14777" s="56">
        <v>112.95712810451001</v>
      </c>
      <c r="I14777" s="56"/>
      <c r="J14777" s="57">
        <v>0.33175857394564701</v>
      </c>
      <c r="K14777" s="57">
        <v>0.38301359584892702</v>
      </c>
      <c r="L14777" s="57">
        <v>0.34370064753569302</v>
      </c>
      <c r="M14777" s="57">
        <v>0.29218206932784102</v>
      </c>
    </row>
    <row r="14778" spans="1:13" x14ac:dyDescent="0.25">
      <c r="A14778" t="s">
        <v>15062</v>
      </c>
      <c r="B14778" t="s">
        <v>15063</v>
      </c>
      <c r="C14778" s="2" t="s">
        <v>35</v>
      </c>
      <c r="D14778" s="2" t="s">
        <v>315</v>
      </c>
      <c r="E14778" s="2" t="s">
        <v>29028</v>
      </c>
      <c r="F14778" s="56">
        <v>115.632481917917</v>
      </c>
      <c r="G14778" s="56">
        <v>107.001533054181</v>
      </c>
      <c r="H14778" s="56">
        <v>103.31088600024</v>
      </c>
      <c r="I14778" s="56">
        <v>100.04435185131101</v>
      </c>
      <c r="J14778" s="57">
        <v>0.40388690877494698</v>
      </c>
      <c r="K14778" s="57">
        <v>0.45019431105287899</v>
      </c>
      <c r="L14778" s="57">
        <v>0.41258370546179002</v>
      </c>
      <c r="M14778" s="57">
        <v>0.35993424637892502</v>
      </c>
    </row>
    <row r="14779" spans="1:13" x14ac:dyDescent="0.25">
      <c r="A14779" t="s">
        <v>14326</v>
      </c>
      <c r="B14779" t="s">
        <v>14327</v>
      </c>
      <c r="C14779" s="2" t="s">
        <v>31</v>
      </c>
      <c r="D14779" s="2" t="s">
        <v>80</v>
      </c>
      <c r="E14779" s="2" t="s">
        <v>29028</v>
      </c>
      <c r="F14779" s="56">
        <v>102.67898356892999</v>
      </c>
      <c r="G14779" s="56">
        <v>110.500226357405</v>
      </c>
      <c r="H14779" s="56">
        <v>112.95712810451001</v>
      </c>
      <c r="I14779" s="56"/>
      <c r="J14779" s="57">
        <v>0.33175857394564701</v>
      </c>
      <c r="K14779" s="57">
        <v>0.38301359584892702</v>
      </c>
      <c r="L14779" s="57">
        <v>0.34370064753569302</v>
      </c>
      <c r="M14779" s="57">
        <v>0.29218206932784102</v>
      </c>
    </row>
    <row r="14780" spans="1:13" x14ac:dyDescent="0.25">
      <c r="A14780" t="s">
        <v>14340</v>
      </c>
      <c r="B14780" t="s">
        <v>14341</v>
      </c>
      <c r="C14780" s="2" t="s">
        <v>35</v>
      </c>
      <c r="D14780" s="2" t="s">
        <v>80</v>
      </c>
      <c r="E14780" s="2" t="s">
        <v>29028</v>
      </c>
      <c r="F14780" s="56">
        <v>102.67898356892999</v>
      </c>
      <c r="G14780" s="56">
        <v>110.500226357405</v>
      </c>
      <c r="H14780" s="56">
        <v>112.95712810451001</v>
      </c>
      <c r="I14780" s="56"/>
      <c r="J14780" s="57">
        <v>0.33175857394564701</v>
      </c>
      <c r="K14780" s="57">
        <v>0.38301359584892702</v>
      </c>
      <c r="L14780" s="57">
        <v>0.34370064753569302</v>
      </c>
      <c r="M14780" s="57">
        <v>0.29218206932784102</v>
      </c>
    </row>
    <row r="14781" spans="1:13" x14ac:dyDescent="0.25">
      <c r="A14781" t="s">
        <v>14346</v>
      </c>
      <c r="B14781" t="s">
        <v>14347</v>
      </c>
      <c r="C14781" s="2" t="s">
        <v>35</v>
      </c>
      <c r="D14781" s="2" t="s">
        <v>80</v>
      </c>
      <c r="E14781" s="2" t="s">
        <v>29028</v>
      </c>
      <c r="F14781" s="56">
        <v>102.67898356892999</v>
      </c>
      <c r="G14781" s="56">
        <v>110.500226357405</v>
      </c>
      <c r="H14781" s="56">
        <v>112.95712810451001</v>
      </c>
      <c r="I14781" s="56"/>
      <c r="J14781" s="57">
        <v>0.33175857394564701</v>
      </c>
      <c r="K14781" s="57">
        <v>0.38301359584892702</v>
      </c>
      <c r="L14781" s="57">
        <v>0.34370064753569302</v>
      </c>
      <c r="M14781" s="57">
        <v>0.29218206932784102</v>
      </c>
    </row>
    <row r="14782" spans="1:13" x14ac:dyDescent="0.25">
      <c r="A14782" t="s">
        <v>15068</v>
      </c>
      <c r="B14782" t="s">
        <v>15069</v>
      </c>
      <c r="C14782" s="2" t="s">
        <v>31</v>
      </c>
      <c r="D14782" s="2" t="s">
        <v>315</v>
      </c>
      <c r="E14782" s="2" t="s">
        <v>29028</v>
      </c>
      <c r="F14782" s="56">
        <v>115.632481917917</v>
      </c>
      <c r="G14782" s="56">
        <v>107.001533054181</v>
      </c>
      <c r="H14782" s="56">
        <v>103.31088600024</v>
      </c>
      <c r="I14782" s="56">
        <v>100.04435185131101</v>
      </c>
      <c r="J14782" s="57">
        <v>0.40388690877494698</v>
      </c>
      <c r="K14782" s="57">
        <v>0.45019431105287899</v>
      </c>
      <c r="L14782" s="57">
        <v>0.41258370546179002</v>
      </c>
      <c r="M14782" s="57">
        <v>0.35993424637892502</v>
      </c>
    </row>
    <row r="14783" spans="1:13" x14ac:dyDescent="0.25">
      <c r="A14783" t="s">
        <v>1606</v>
      </c>
      <c r="B14783" t="s">
        <v>1607</v>
      </c>
      <c r="C14783" s="2" t="s">
        <v>31</v>
      </c>
      <c r="D14783" s="2" t="s">
        <v>315</v>
      </c>
      <c r="E14783" s="2" t="s">
        <v>29027</v>
      </c>
      <c r="F14783" s="56">
        <v>121.33064392629799</v>
      </c>
      <c r="G14783" s="56">
        <v>105.29321320211901</v>
      </c>
      <c r="H14783" s="56">
        <v>104.560143848161</v>
      </c>
      <c r="I14783" s="56">
        <v>98.472059971336506</v>
      </c>
      <c r="J14783" s="57">
        <v>0.52427462940813696</v>
      </c>
      <c r="K14783" s="57">
        <v>0.60041341289251804</v>
      </c>
      <c r="L14783" s="57">
        <v>0.531592789680844</v>
      </c>
      <c r="M14783" s="57">
        <v>0.45754037270678</v>
      </c>
    </row>
    <row r="14784" spans="1:13" x14ac:dyDescent="0.25">
      <c r="A14784" t="s">
        <v>15064</v>
      </c>
      <c r="B14784" t="s">
        <v>15065</v>
      </c>
      <c r="C14784" s="2" t="s">
        <v>35</v>
      </c>
      <c r="D14784" s="2" t="s">
        <v>315</v>
      </c>
      <c r="E14784" s="2" t="s">
        <v>29028</v>
      </c>
      <c r="F14784" s="56">
        <v>115.632481917917</v>
      </c>
      <c r="G14784" s="56">
        <v>107.001533054181</v>
      </c>
      <c r="H14784" s="56">
        <v>103.31088600024</v>
      </c>
      <c r="I14784" s="56">
        <v>100.04435185131101</v>
      </c>
      <c r="J14784" s="57">
        <v>0.40388690877494698</v>
      </c>
      <c r="K14784" s="57">
        <v>0.45019431105287899</v>
      </c>
      <c r="L14784" s="57">
        <v>0.41258370546179002</v>
      </c>
      <c r="M14784" s="57">
        <v>0.35993424637892502</v>
      </c>
    </row>
    <row r="14785" spans="1:13" x14ac:dyDescent="0.25">
      <c r="A14785" t="s">
        <v>1604</v>
      </c>
      <c r="B14785" t="s">
        <v>1605</v>
      </c>
      <c r="C14785" s="2" t="s">
        <v>35</v>
      </c>
      <c r="D14785" s="2" t="s">
        <v>315</v>
      </c>
      <c r="E14785" s="2" t="s">
        <v>29027</v>
      </c>
      <c r="F14785" s="56">
        <v>113.532619925397</v>
      </c>
      <c r="G14785" s="56">
        <v>103.31005422888801</v>
      </c>
      <c r="H14785" s="56">
        <v>102.28465967855099</v>
      </c>
      <c r="I14785" s="56">
        <v>103.71143344833</v>
      </c>
      <c r="J14785" s="57">
        <v>0.52565969287765202</v>
      </c>
      <c r="K14785" s="57">
        <v>0.60170654827654602</v>
      </c>
      <c r="L14785" s="57">
        <v>0.53806431884007699</v>
      </c>
      <c r="M14785" s="57">
        <v>0.45858993719327301</v>
      </c>
    </row>
    <row r="14786" spans="1:13" x14ac:dyDescent="0.25">
      <c r="A14786" t="s">
        <v>15072</v>
      </c>
      <c r="B14786" t="s">
        <v>15073</v>
      </c>
      <c r="C14786" s="2" t="s">
        <v>31</v>
      </c>
      <c r="D14786" s="2" t="s">
        <v>315</v>
      </c>
      <c r="E14786" s="2" t="s">
        <v>29028</v>
      </c>
      <c r="F14786" s="56">
        <v>115.632481917917</v>
      </c>
      <c r="G14786" s="56">
        <v>107.001533054181</v>
      </c>
      <c r="H14786" s="56">
        <v>103.31088600024</v>
      </c>
      <c r="I14786" s="56">
        <v>100.04435185131101</v>
      </c>
      <c r="J14786" s="57">
        <v>0.40388690877494698</v>
      </c>
      <c r="K14786" s="57">
        <v>0.45019431105287899</v>
      </c>
      <c r="L14786" s="57">
        <v>0.41258370546179002</v>
      </c>
      <c r="M14786" s="57">
        <v>0.35993424637892502</v>
      </c>
    </row>
    <row r="14787" spans="1:13" x14ac:dyDescent="0.25">
      <c r="A14787" t="s">
        <v>14332</v>
      </c>
      <c r="B14787" t="s">
        <v>14333</v>
      </c>
      <c r="C14787" s="2" t="s">
        <v>31</v>
      </c>
      <c r="D14787" s="2" t="s">
        <v>80</v>
      </c>
      <c r="E14787" s="2" t="s">
        <v>29028</v>
      </c>
      <c r="F14787" s="56">
        <v>102.67898356892999</v>
      </c>
      <c r="G14787" s="56">
        <v>110.500226357405</v>
      </c>
      <c r="H14787" s="56">
        <v>112.95712810451001</v>
      </c>
      <c r="I14787" s="56"/>
      <c r="J14787" s="57">
        <v>0.33175857394564701</v>
      </c>
      <c r="K14787" s="57">
        <v>0.38301359584892702</v>
      </c>
      <c r="L14787" s="57">
        <v>0.34370064753569302</v>
      </c>
      <c r="M14787" s="57">
        <v>0.29218206932784102</v>
      </c>
    </row>
    <row r="14788" spans="1:13" x14ac:dyDescent="0.25">
      <c r="A14788" t="s">
        <v>14338</v>
      </c>
      <c r="B14788" t="s">
        <v>14339</v>
      </c>
      <c r="C14788" s="2" t="s">
        <v>35</v>
      </c>
      <c r="D14788" s="2" t="s">
        <v>80</v>
      </c>
      <c r="E14788" s="2" t="s">
        <v>29028</v>
      </c>
      <c r="F14788" s="56">
        <v>102.67898356892999</v>
      </c>
      <c r="G14788" s="56">
        <v>110.500226357405</v>
      </c>
      <c r="H14788" s="56">
        <v>112.95712810451001</v>
      </c>
      <c r="I14788" s="56"/>
      <c r="J14788" s="57">
        <v>0.33175857394564701</v>
      </c>
      <c r="K14788" s="57">
        <v>0.38301359584892702</v>
      </c>
      <c r="L14788" s="57">
        <v>0.34370064753569302</v>
      </c>
      <c r="M14788" s="57">
        <v>0.29218206932784102</v>
      </c>
    </row>
    <row r="14789" spans="1:13" x14ac:dyDescent="0.25">
      <c r="A14789" t="s">
        <v>14334</v>
      </c>
      <c r="B14789" t="s">
        <v>14335</v>
      </c>
      <c r="C14789" s="2" t="s">
        <v>31</v>
      </c>
      <c r="D14789" s="2" t="s">
        <v>80</v>
      </c>
      <c r="E14789" s="2" t="s">
        <v>29028</v>
      </c>
      <c r="F14789" s="56">
        <v>102.67898356892999</v>
      </c>
      <c r="G14789" s="56">
        <v>110.500226357405</v>
      </c>
      <c r="H14789" s="56">
        <v>112.95712810451001</v>
      </c>
      <c r="I14789" s="56"/>
      <c r="J14789" s="57">
        <v>0.33175857394564701</v>
      </c>
      <c r="K14789" s="57">
        <v>0.38301359584892702</v>
      </c>
      <c r="L14789" s="57">
        <v>0.34370064753569302</v>
      </c>
      <c r="M14789" s="57">
        <v>0.29218206932784102</v>
      </c>
    </row>
    <row r="14790" spans="1:13" x14ac:dyDescent="0.25">
      <c r="A14790" t="s">
        <v>14344</v>
      </c>
      <c r="B14790" t="s">
        <v>14345</v>
      </c>
      <c r="C14790" s="2" t="s">
        <v>31</v>
      </c>
      <c r="D14790" s="2" t="s">
        <v>80</v>
      </c>
      <c r="E14790" s="2" t="s">
        <v>29028</v>
      </c>
      <c r="F14790" s="56">
        <v>102.67898356892999</v>
      </c>
      <c r="G14790" s="56">
        <v>110.500226357405</v>
      </c>
      <c r="H14790" s="56">
        <v>112.95712810451001</v>
      </c>
      <c r="I14790" s="56"/>
      <c r="J14790" s="57">
        <v>0.33175857394564701</v>
      </c>
      <c r="K14790" s="57">
        <v>0.38301359584892702</v>
      </c>
      <c r="L14790" s="57">
        <v>0.34370064753569302</v>
      </c>
      <c r="M14790" s="57">
        <v>0.29218206932784102</v>
      </c>
    </row>
    <row r="14791" spans="1:13" x14ac:dyDescent="0.25">
      <c r="A14791" t="s">
        <v>1602</v>
      </c>
      <c r="B14791" t="s">
        <v>1603</v>
      </c>
      <c r="C14791" s="2" t="s">
        <v>35</v>
      </c>
      <c r="D14791" s="2" t="s">
        <v>315</v>
      </c>
      <c r="E14791" s="2" t="s">
        <v>29027</v>
      </c>
      <c r="F14791" s="56">
        <v>119.02088142410101</v>
      </c>
      <c r="G14791" s="56">
        <v>107.013570485133</v>
      </c>
      <c r="H14791" s="56">
        <v>100.502135460703</v>
      </c>
      <c r="I14791" s="56">
        <v>104.446078545879</v>
      </c>
      <c r="J14791" s="57">
        <v>0.52463716975404395</v>
      </c>
      <c r="K14791" s="57">
        <v>0.60074193446603896</v>
      </c>
      <c r="L14791" s="57">
        <v>0.542483182483535</v>
      </c>
      <c r="M14791" s="57">
        <v>0.46418933232041498</v>
      </c>
    </row>
    <row r="14792" spans="1:13" x14ac:dyDescent="0.25">
      <c r="A14792" t="s">
        <v>14330</v>
      </c>
      <c r="B14792" t="s">
        <v>14331</v>
      </c>
      <c r="C14792" s="2" t="s">
        <v>31</v>
      </c>
      <c r="D14792" s="2" t="s">
        <v>80</v>
      </c>
      <c r="E14792" s="2" t="s">
        <v>29028</v>
      </c>
      <c r="F14792" s="56">
        <v>102.67898356892999</v>
      </c>
      <c r="G14792" s="56">
        <v>110.500226357405</v>
      </c>
      <c r="H14792" s="56">
        <v>112.95712810451001</v>
      </c>
      <c r="I14792" s="56"/>
      <c r="J14792" s="57">
        <v>0.33175857394564701</v>
      </c>
      <c r="K14792" s="57">
        <v>0.38301359584892702</v>
      </c>
      <c r="L14792" s="57">
        <v>0.34370064753569302</v>
      </c>
      <c r="M14792" s="57">
        <v>0.29218206932784102</v>
      </c>
    </row>
    <row r="14793" spans="1:13" x14ac:dyDescent="0.25">
      <c r="A14793" t="s">
        <v>15066</v>
      </c>
      <c r="B14793" t="s">
        <v>15067</v>
      </c>
      <c r="C14793" s="2" t="s">
        <v>35</v>
      </c>
      <c r="D14793" s="2" t="s">
        <v>315</v>
      </c>
      <c r="E14793" s="2" t="s">
        <v>29028</v>
      </c>
      <c r="F14793" s="56">
        <v>115.632481917917</v>
      </c>
      <c r="G14793" s="56">
        <v>107.001533054181</v>
      </c>
      <c r="H14793" s="56">
        <v>103.31088600024</v>
      </c>
      <c r="I14793" s="56">
        <v>100.04435185131101</v>
      </c>
      <c r="J14793" s="57">
        <v>0.40388690877494698</v>
      </c>
      <c r="K14793" s="57">
        <v>0.45019431105287899</v>
      </c>
      <c r="L14793" s="57">
        <v>0.41258370546179002</v>
      </c>
      <c r="M14793" s="57">
        <v>0.35993424637892502</v>
      </c>
    </row>
    <row r="14794" spans="1:13" x14ac:dyDescent="0.25">
      <c r="A14794" t="s">
        <v>2772</v>
      </c>
      <c r="B14794" t="s">
        <v>2773</v>
      </c>
      <c r="C14794" s="2" t="s">
        <v>31</v>
      </c>
      <c r="D14794" s="2" t="s">
        <v>289</v>
      </c>
      <c r="E14794" s="2" t="s">
        <v>29027</v>
      </c>
      <c r="F14794" s="56">
        <v>96.206187799842695</v>
      </c>
      <c r="G14794" s="56">
        <v>112.49971206838001</v>
      </c>
      <c r="H14794" s="56">
        <v>119.44623236951</v>
      </c>
      <c r="I14794" s="56">
        <v>92.614617023814802</v>
      </c>
      <c r="J14794" s="57">
        <v>0.38400469422445399</v>
      </c>
      <c r="K14794" s="57">
        <v>0.50894389332968404</v>
      </c>
      <c r="L14794" s="57">
        <v>0.40918947947952899</v>
      </c>
      <c r="M14794" s="57">
        <v>0.331435098007203</v>
      </c>
    </row>
    <row r="14795" spans="1:13" x14ac:dyDescent="0.25">
      <c r="A14795" t="s">
        <v>7300</v>
      </c>
      <c r="B14795" t="s">
        <v>7301</v>
      </c>
      <c r="C14795" s="2" t="s">
        <v>35</v>
      </c>
      <c r="D14795" s="2" t="s">
        <v>429</v>
      </c>
      <c r="E14795" s="2" t="s">
        <v>29028</v>
      </c>
      <c r="F14795" s="56">
        <v>107.618765571046</v>
      </c>
      <c r="G14795" s="56">
        <v>121.061718973259</v>
      </c>
      <c r="H14795" s="56">
        <v>119.35894868032599</v>
      </c>
      <c r="I14795" s="56">
        <v>98.349592738961505</v>
      </c>
      <c r="J14795" s="57">
        <v>0.460322451373187</v>
      </c>
      <c r="K14795" s="57">
        <v>0.51932515771653398</v>
      </c>
      <c r="L14795" s="57">
        <v>0.47690807046143602</v>
      </c>
      <c r="M14795" s="57">
        <v>0.42634609685535901</v>
      </c>
    </row>
    <row r="14796" spans="1:13" x14ac:dyDescent="0.25">
      <c r="A14796" t="s">
        <v>7294</v>
      </c>
      <c r="B14796" t="s">
        <v>7295</v>
      </c>
      <c r="C14796" s="2" t="s">
        <v>35</v>
      </c>
      <c r="D14796" s="2" t="s">
        <v>429</v>
      </c>
      <c r="E14796" s="2" t="s">
        <v>29027</v>
      </c>
      <c r="F14796" s="56">
        <v>110.51789707717199</v>
      </c>
      <c r="G14796" s="56">
        <v>114.09592206933</v>
      </c>
      <c r="H14796" s="56">
        <v>119.20684519802199</v>
      </c>
      <c r="I14796" s="56">
        <v>100.437333306024</v>
      </c>
      <c r="J14796" s="57">
        <v>0.54164560937834205</v>
      </c>
      <c r="K14796" s="57">
        <v>0.627897407424587</v>
      </c>
      <c r="L14796" s="57">
        <v>0.57002978122625902</v>
      </c>
      <c r="M14796" s="57">
        <v>0.51072797860381303</v>
      </c>
    </row>
    <row r="14797" spans="1:13" x14ac:dyDescent="0.25">
      <c r="A14797" t="s">
        <v>7298</v>
      </c>
      <c r="B14797" t="s">
        <v>7299</v>
      </c>
      <c r="C14797" s="2" t="s">
        <v>35</v>
      </c>
      <c r="D14797" s="2" t="s">
        <v>429</v>
      </c>
      <c r="E14797" s="2" t="s">
        <v>29027</v>
      </c>
      <c r="F14797" s="56">
        <v>107.57034317103999</v>
      </c>
      <c r="G14797" s="56">
        <v>120.117760434415</v>
      </c>
      <c r="H14797" s="56">
        <v>116.559159587699</v>
      </c>
      <c r="I14797" s="56">
        <v>100.952999651076</v>
      </c>
      <c r="J14797" s="57">
        <v>0.54164560937834205</v>
      </c>
      <c r="K14797" s="57">
        <v>0.627897407424587</v>
      </c>
      <c r="L14797" s="57">
        <v>0.57002978122625902</v>
      </c>
      <c r="M14797" s="57">
        <v>0.50152881536815697</v>
      </c>
    </row>
    <row r="14798" spans="1:13" x14ac:dyDescent="0.25">
      <c r="A14798" t="s">
        <v>7292</v>
      </c>
      <c r="B14798" t="s">
        <v>7293</v>
      </c>
      <c r="C14798" s="2" t="s">
        <v>35</v>
      </c>
      <c r="D14798" s="2" t="s">
        <v>429</v>
      </c>
      <c r="E14798" s="2" t="s">
        <v>29028</v>
      </c>
      <c r="F14798" s="56">
        <v>107.618765571046</v>
      </c>
      <c r="G14798" s="56">
        <v>121.061718973259</v>
      </c>
      <c r="H14798" s="56">
        <v>119.35894868032599</v>
      </c>
      <c r="I14798" s="56">
        <v>98.349592738961505</v>
      </c>
      <c r="J14798" s="57">
        <v>0.460322451373187</v>
      </c>
      <c r="K14798" s="57">
        <v>0.51932515771653398</v>
      </c>
      <c r="L14798" s="57">
        <v>0.47690807046143602</v>
      </c>
      <c r="M14798" s="57">
        <v>0.42634609685535901</v>
      </c>
    </row>
    <row r="14799" spans="1:13" x14ac:dyDescent="0.25">
      <c r="A14799" t="s">
        <v>7290</v>
      </c>
      <c r="B14799" t="s">
        <v>7291</v>
      </c>
      <c r="C14799" s="2" t="s">
        <v>31</v>
      </c>
      <c r="D14799" s="2" t="s">
        <v>429</v>
      </c>
      <c r="E14799" s="2" t="s">
        <v>29027</v>
      </c>
      <c r="F14799" s="56">
        <v>107.907157731697</v>
      </c>
      <c r="G14799" s="56">
        <v>123.907529393581</v>
      </c>
      <c r="H14799" s="56">
        <v>114.254468334617</v>
      </c>
      <c r="I14799" s="56">
        <v>97.885996115118402</v>
      </c>
      <c r="J14799" s="57">
        <v>0.52590334608532696</v>
      </c>
      <c r="K14799" s="57">
        <v>0.62809527084443295</v>
      </c>
      <c r="L14799" s="57">
        <v>0.52553034845052704</v>
      </c>
      <c r="M14799" s="57">
        <v>0.44010843414526402</v>
      </c>
    </row>
    <row r="14800" spans="1:13" x14ac:dyDescent="0.25">
      <c r="A14800" t="s">
        <v>7288</v>
      </c>
      <c r="B14800" t="s">
        <v>7289</v>
      </c>
      <c r="C14800" s="2" t="s">
        <v>31</v>
      </c>
      <c r="D14800" s="2" t="s">
        <v>429</v>
      </c>
      <c r="E14800" s="2" t="s">
        <v>29028</v>
      </c>
      <c r="F14800" s="56">
        <v>107.618765571046</v>
      </c>
      <c r="G14800" s="56">
        <v>121.061718973259</v>
      </c>
      <c r="H14800" s="56">
        <v>119.35894868032599</v>
      </c>
      <c r="I14800" s="56">
        <v>98.349592738961505</v>
      </c>
      <c r="J14800" s="57">
        <v>0.460322451373187</v>
      </c>
      <c r="K14800" s="57">
        <v>0.51932515771653398</v>
      </c>
      <c r="L14800" s="57">
        <v>0.47690807046143602</v>
      </c>
      <c r="M14800" s="57">
        <v>0.42634609685535901</v>
      </c>
    </row>
    <row r="14801" spans="1:13" x14ac:dyDescent="0.25">
      <c r="A14801" t="s">
        <v>7284</v>
      </c>
      <c r="B14801" t="s">
        <v>7285</v>
      </c>
      <c r="C14801" s="2" t="s">
        <v>31</v>
      </c>
      <c r="D14801" s="2" t="s">
        <v>429</v>
      </c>
      <c r="E14801" s="2" t="s">
        <v>29027</v>
      </c>
      <c r="F14801" s="56">
        <v>110.253501892586</v>
      </c>
      <c r="G14801" s="56">
        <v>123.907529393581</v>
      </c>
      <c r="H14801" s="56">
        <v>120.15912953624</v>
      </c>
      <c r="I14801" s="56">
        <v>97.462240792303206</v>
      </c>
      <c r="J14801" s="57">
        <v>0.54187524347056204</v>
      </c>
      <c r="K14801" s="57">
        <v>0.62809527084443295</v>
      </c>
      <c r="L14801" s="57">
        <v>0.56603562401976804</v>
      </c>
      <c r="M14801" s="57">
        <v>0.50173355676620701</v>
      </c>
    </row>
    <row r="14802" spans="1:13" x14ac:dyDescent="0.25">
      <c r="A14802" t="s">
        <v>7280</v>
      </c>
      <c r="B14802" t="s">
        <v>7281</v>
      </c>
      <c r="C14802" s="2" t="s">
        <v>31</v>
      </c>
      <c r="D14802" s="2" t="s">
        <v>429</v>
      </c>
      <c r="E14802" s="2" t="s">
        <v>29027</v>
      </c>
      <c r="F14802" s="56">
        <v>108.48495085299901</v>
      </c>
      <c r="G14802" s="56">
        <v>120.07545835148299</v>
      </c>
      <c r="H14802" s="56">
        <v>122.82389413731001</v>
      </c>
      <c r="I14802" s="56">
        <v>96.7037849028045</v>
      </c>
      <c r="J14802" s="57">
        <v>0.54187524347056204</v>
      </c>
      <c r="K14802" s="57">
        <v>0.62809527084443295</v>
      </c>
      <c r="L14802" s="57">
        <v>0.56603562401976804</v>
      </c>
      <c r="M14802" s="57">
        <v>0.49692688827266102</v>
      </c>
    </row>
    <row r="14803" spans="1:13" x14ac:dyDescent="0.25">
      <c r="A14803" t="s">
        <v>7304</v>
      </c>
      <c r="B14803" t="s">
        <v>7305</v>
      </c>
      <c r="C14803" s="2" t="s">
        <v>35</v>
      </c>
      <c r="D14803" s="2" t="s">
        <v>429</v>
      </c>
      <c r="E14803" s="2" t="s">
        <v>29028</v>
      </c>
      <c r="F14803" s="56">
        <v>107.618765571046</v>
      </c>
      <c r="G14803" s="56">
        <v>121.061718973259</v>
      </c>
      <c r="H14803" s="56">
        <v>119.35894868032599</v>
      </c>
      <c r="I14803" s="56">
        <v>98.349592738961505</v>
      </c>
      <c r="J14803" s="57">
        <v>0.460322451373187</v>
      </c>
      <c r="K14803" s="57">
        <v>0.51932515771653398</v>
      </c>
      <c r="L14803" s="57">
        <v>0.47690807046143602</v>
      </c>
      <c r="M14803" s="57">
        <v>0.42634609685535901</v>
      </c>
    </row>
    <row r="14804" spans="1:13" x14ac:dyDescent="0.25">
      <c r="A14804" t="s">
        <v>20941</v>
      </c>
      <c r="B14804" t="s">
        <v>20942</v>
      </c>
      <c r="C14804" s="2" t="s">
        <v>35</v>
      </c>
      <c r="D14804" s="2" t="s">
        <v>69</v>
      </c>
      <c r="E14804" s="2" t="s">
        <v>29028</v>
      </c>
      <c r="F14804" s="56">
        <v>99.328209576265195</v>
      </c>
      <c r="G14804" s="56">
        <v>103.47602769545099</v>
      </c>
      <c r="H14804" s="56">
        <v>111.030119643525</v>
      </c>
      <c r="I14804" s="56"/>
      <c r="J14804" s="57">
        <v>0.31669785532994998</v>
      </c>
      <c r="K14804" s="57">
        <v>0.36950300783697798</v>
      </c>
      <c r="L14804" s="57">
        <v>0.32392629257883399</v>
      </c>
      <c r="M14804" s="57">
        <v>0.26854045748758398</v>
      </c>
    </row>
    <row r="14805" spans="1:13" x14ac:dyDescent="0.25">
      <c r="A14805" t="s">
        <v>20947</v>
      </c>
      <c r="B14805" t="s">
        <v>20948</v>
      </c>
      <c r="C14805" s="2" t="s">
        <v>31</v>
      </c>
      <c r="D14805" s="2" t="s">
        <v>69</v>
      </c>
      <c r="E14805" s="2" t="s">
        <v>29028</v>
      </c>
      <c r="F14805" s="56">
        <v>99.328209576265195</v>
      </c>
      <c r="G14805" s="56">
        <v>103.47602769545099</v>
      </c>
      <c r="H14805" s="56">
        <v>111.030119643525</v>
      </c>
      <c r="I14805" s="56"/>
      <c r="J14805" s="57">
        <v>0.31669785532994998</v>
      </c>
      <c r="K14805" s="57">
        <v>0.36950300783697798</v>
      </c>
      <c r="L14805" s="57">
        <v>0.32392629257883399</v>
      </c>
      <c r="M14805" s="57">
        <v>0.26854045748758398</v>
      </c>
    </row>
    <row r="14806" spans="1:13" x14ac:dyDescent="0.25">
      <c r="A14806" t="s">
        <v>20943</v>
      </c>
      <c r="B14806" t="s">
        <v>20944</v>
      </c>
      <c r="C14806" s="2" t="s">
        <v>35</v>
      </c>
      <c r="D14806" s="2" t="s">
        <v>69</v>
      </c>
      <c r="E14806" s="2" t="s">
        <v>29028</v>
      </c>
      <c r="F14806" s="56">
        <v>99.328209576265195</v>
      </c>
      <c r="G14806" s="56">
        <v>103.47602769545099</v>
      </c>
      <c r="H14806" s="56">
        <v>111.030119643525</v>
      </c>
      <c r="I14806" s="56"/>
      <c r="J14806" s="57">
        <v>0.31669785532994998</v>
      </c>
      <c r="K14806" s="57">
        <v>0.36950300783697798</v>
      </c>
      <c r="L14806" s="57">
        <v>0.32392629257883399</v>
      </c>
      <c r="M14806" s="57">
        <v>0.26854045748758398</v>
      </c>
    </row>
    <row r="14807" spans="1:13" x14ac:dyDescent="0.25">
      <c r="A14807" t="s">
        <v>20945</v>
      </c>
      <c r="B14807" t="s">
        <v>20946</v>
      </c>
      <c r="C14807" s="2" t="s">
        <v>35</v>
      </c>
      <c r="D14807" s="2" t="s">
        <v>69</v>
      </c>
      <c r="E14807" s="2" t="s">
        <v>29028</v>
      </c>
      <c r="F14807" s="56">
        <v>99.328209576265195</v>
      </c>
      <c r="G14807" s="56">
        <v>103.47602769545099</v>
      </c>
      <c r="H14807" s="56">
        <v>111.030119643525</v>
      </c>
      <c r="I14807" s="56"/>
      <c r="J14807" s="57">
        <v>0.31669785532994998</v>
      </c>
      <c r="K14807" s="57">
        <v>0.36950300783697798</v>
      </c>
      <c r="L14807" s="57">
        <v>0.32392629257883399</v>
      </c>
      <c r="M14807" s="57">
        <v>0.26854045748758398</v>
      </c>
    </row>
    <row r="14808" spans="1:13" x14ac:dyDescent="0.25">
      <c r="A14808" t="s">
        <v>20949</v>
      </c>
      <c r="B14808" t="s">
        <v>20950</v>
      </c>
      <c r="C14808" s="2" t="s">
        <v>31</v>
      </c>
      <c r="D14808" s="2" t="s">
        <v>69</v>
      </c>
      <c r="E14808" s="2" t="s">
        <v>29028</v>
      </c>
      <c r="F14808" s="56">
        <v>99.328209576265195</v>
      </c>
      <c r="G14808" s="56">
        <v>103.47602769545099</v>
      </c>
      <c r="H14808" s="56">
        <v>111.030119643525</v>
      </c>
      <c r="I14808" s="56"/>
      <c r="J14808" s="57">
        <v>0.31669785532994998</v>
      </c>
      <c r="K14808" s="57">
        <v>0.36950300783697798</v>
      </c>
      <c r="L14808" s="57">
        <v>0.32392629257883399</v>
      </c>
      <c r="M14808" s="57">
        <v>0.26854045748758398</v>
      </c>
    </row>
    <row r="14809" spans="1:13" x14ac:dyDescent="0.25">
      <c r="A14809" t="s">
        <v>20939</v>
      </c>
      <c r="B14809" t="s">
        <v>20940</v>
      </c>
      <c r="C14809" s="2" t="s">
        <v>35</v>
      </c>
      <c r="D14809" s="2" t="s">
        <v>69</v>
      </c>
      <c r="E14809" s="2" t="s">
        <v>29028</v>
      </c>
      <c r="F14809" s="56">
        <v>99.328209576265195</v>
      </c>
      <c r="G14809" s="56">
        <v>103.47602769545099</v>
      </c>
      <c r="H14809" s="56">
        <v>111.030119643525</v>
      </c>
      <c r="I14809" s="56"/>
      <c r="J14809" s="57">
        <v>0.31669785532994998</v>
      </c>
      <c r="K14809" s="57">
        <v>0.36950300783697798</v>
      </c>
      <c r="L14809" s="57">
        <v>0.32392629257883399</v>
      </c>
      <c r="M14809" s="57">
        <v>0.26854045748758398</v>
      </c>
    </row>
    <row r="14810" spans="1:13" x14ac:dyDescent="0.25">
      <c r="A14810" t="s">
        <v>21310</v>
      </c>
      <c r="B14810" t="s">
        <v>21311</v>
      </c>
      <c r="C14810" s="2" t="s">
        <v>35</v>
      </c>
      <c r="D14810" s="2" t="s">
        <v>315</v>
      </c>
      <c r="E14810" s="2" t="s">
        <v>29028</v>
      </c>
      <c r="F14810" s="56"/>
      <c r="G14810" s="56">
        <v>94.104685520212598</v>
      </c>
      <c r="H14810" s="56"/>
      <c r="I14810" s="56"/>
      <c r="J14810" s="57">
        <v>0.27321227346633598</v>
      </c>
      <c r="K14810" s="57">
        <v>0.33910492774260598</v>
      </c>
      <c r="L14810" s="57">
        <v>0.28451627231656901</v>
      </c>
      <c r="M14810" s="57">
        <v>0.21269165758175701</v>
      </c>
    </row>
    <row r="14811" spans="1:13" x14ac:dyDescent="0.25">
      <c r="A14811" t="s">
        <v>21312</v>
      </c>
      <c r="B14811" t="s">
        <v>21313</v>
      </c>
      <c r="C14811" s="2" t="s">
        <v>35</v>
      </c>
      <c r="D14811" s="2" t="s">
        <v>315</v>
      </c>
      <c r="E14811" s="2" t="s">
        <v>29028</v>
      </c>
      <c r="F14811" s="56"/>
      <c r="G14811" s="56">
        <v>94.104685520212598</v>
      </c>
      <c r="H14811" s="56"/>
      <c r="I14811" s="56"/>
      <c r="J14811" s="57">
        <v>0.27321227346633598</v>
      </c>
      <c r="K14811" s="57">
        <v>0.33910492774260598</v>
      </c>
      <c r="L14811" s="57">
        <v>0.28451627231656901</v>
      </c>
      <c r="M14811" s="57">
        <v>0.21269165758175701</v>
      </c>
    </row>
    <row r="14812" spans="1:13" x14ac:dyDescent="0.25">
      <c r="A14812" t="s">
        <v>21308</v>
      </c>
      <c r="B14812" t="s">
        <v>21309</v>
      </c>
      <c r="C14812" s="2" t="s">
        <v>31</v>
      </c>
      <c r="D14812" s="2" t="s">
        <v>315</v>
      </c>
      <c r="E14812" s="2" t="s">
        <v>29028</v>
      </c>
      <c r="F14812" s="56"/>
      <c r="G14812" s="56">
        <v>94.104685520212598</v>
      </c>
      <c r="H14812" s="56"/>
      <c r="I14812" s="56"/>
      <c r="J14812" s="57">
        <v>0.27321227346633598</v>
      </c>
      <c r="K14812" s="57">
        <v>0.33910492774260598</v>
      </c>
      <c r="L14812" s="57">
        <v>0.28451627231656901</v>
      </c>
      <c r="M14812" s="57">
        <v>0.21269165758175701</v>
      </c>
    </row>
    <row r="14813" spans="1:13" x14ac:dyDescent="0.25">
      <c r="A14813" t="s">
        <v>1832</v>
      </c>
      <c r="B14813" t="s">
        <v>1833</v>
      </c>
      <c r="C14813" s="2" t="s">
        <v>31</v>
      </c>
      <c r="D14813" s="2" t="s">
        <v>39</v>
      </c>
      <c r="E14813" s="2" t="s">
        <v>29027</v>
      </c>
      <c r="F14813" s="56">
        <v>70.153986221542795</v>
      </c>
      <c r="G14813" s="56">
        <v>75.8998908169022</v>
      </c>
      <c r="H14813" s="56">
        <v>105.482529906106</v>
      </c>
      <c r="I14813" s="56">
        <v>123.732750770816</v>
      </c>
      <c r="J14813" s="57">
        <v>0.38317949955199498</v>
      </c>
      <c r="K14813" s="57">
        <v>0.48958085269235702</v>
      </c>
      <c r="L14813" s="57">
        <v>0.40672525752503202</v>
      </c>
      <c r="M14813" s="57">
        <v>0.30954440857266602</v>
      </c>
    </row>
    <row r="14814" spans="1:13" x14ac:dyDescent="0.25">
      <c r="A14814" t="s">
        <v>5136</v>
      </c>
      <c r="B14814" t="s">
        <v>5137</v>
      </c>
      <c r="C14814" s="2" t="s">
        <v>35</v>
      </c>
      <c r="D14814" s="2" t="s">
        <v>108</v>
      </c>
      <c r="E14814" s="2" t="s">
        <v>29028</v>
      </c>
      <c r="F14814" s="56"/>
      <c r="G14814" s="56">
        <v>100.89644045734801</v>
      </c>
      <c r="H14814" s="56"/>
      <c r="I14814" s="56"/>
      <c r="J14814" s="57">
        <v>0.27477993203860301</v>
      </c>
      <c r="K14814" s="57">
        <v>0.31547089057338501</v>
      </c>
      <c r="L14814" s="57">
        <v>0.284064530964387</v>
      </c>
      <c r="M14814" s="57">
        <v>0.23477154595191699</v>
      </c>
    </row>
    <row r="14815" spans="1:13" x14ac:dyDescent="0.25">
      <c r="A14815" t="s">
        <v>5128</v>
      </c>
      <c r="B14815" t="s">
        <v>5129</v>
      </c>
      <c r="C14815" s="2" t="s">
        <v>31</v>
      </c>
      <c r="D14815" s="2" t="s">
        <v>108</v>
      </c>
      <c r="E14815" s="2" t="s">
        <v>29028</v>
      </c>
      <c r="F14815" s="56"/>
      <c r="G14815" s="56">
        <v>100.89644045734801</v>
      </c>
      <c r="H14815" s="56"/>
      <c r="I14815" s="56"/>
      <c r="J14815" s="57">
        <v>0.27477993203860301</v>
      </c>
      <c r="K14815" s="57">
        <v>0.31547089057338501</v>
      </c>
      <c r="L14815" s="57">
        <v>0.284064530964387</v>
      </c>
      <c r="M14815" s="57">
        <v>0.23477154595191699</v>
      </c>
    </row>
    <row r="14816" spans="1:13" x14ac:dyDescent="0.25">
      <c r="A14816" t="s">
        <v>18314</v>
      </c>
      <c r="B14816" t="s">
        <v>18315</v>
      </c>
      <c r="C14816" s="2" t="s">
        <v>35</v>
      </c>
      <c r="D14816" s="2" t="s">
        <v>429</v>
      </c>
      <c r="E14816" s="2" t="s">
        <v>29028</v>
      </c>
      <c r="F14816" s="56">
        <v>111.083300264882</v>
      </c>
      <c r="G14816" s="56">
        <v>109.403949215533</v>
      </c>
      <c r="H14816" s="56">
        <v>104.995316532407</v>
      </c>
      <c r="I14816" s="56">
        <v>106.29448934077401</v>
      </c>
      <c r="J14816" s="57">
        <v>0.39665802649363902</v>
      </c>
      <c r="K14816" s="57">
        <v>0.44422638690881999</v>
      </c>
      <c r="L14816" s="57">
        <v>0.40510873122206398</v>
      </c>
      <c r="M14816" s="57">
        <v>0.35769515175344702</v>
      </c>
    </row>
    <row r="14817" spans="1:13" x14ac:dyDescent="0.25">
      <c r="A14817" t="s">
        <v>11234</v>
      </c>
      <c r="B14817" t="s">
        <v>11235</v>
      </c>
      <c r="C14817" s="2" t="s">
        <v>35</v>
      </c>
      <c r="D14817" s="2" t="s">
        <v>289</v>
      </c>
      <c r="E14817" s="2" t="s">
        <v>29028</v>
      </c>
      <c r="F14817" s="56"/>
      <c r="G14817" s="56">
        <v>101.234546076079</v>
      </c>
      <c r="H14817" s="56"/>
      <c r="I14817" s="56"/>
      <c r="J14817" s="57">
        <v>0.27658168975130498</v>
      </c>
      <c r="K14817" s="57">
        <v>0.32511807056080699</v>
      </c>
      <c r="L14817" s="57">
        <v>0.28255911514376603</v>
      </c>
      <c r="M14817" s="57">
        <v>0.237997823596025</v>
      </c>
    </row>
    <row r="14818" spans="1:13" x14ac:dyDescent="0.25">
      <c r="A14818" t="s">
        <v>19290</v>
      </c>
      <c r="B14818" t="s">
        <v>19291</v>
      </c>
      <c r="C14818" s="2" t="s">
        <v>31</v>
      </c>
      <c r="D14818" s="2" t="s">
        <v>312</v>
      </c>
      <c r="E14818" s="2" t="s">
        <v>29028</v>
      </c>
      <c r="F14818" s="56">
        <v>108.667333324062</v>
      </c>
      <c r="G14818" s="56">
        <v>105.17311883285301</v>
      </c>
      <c r="H14818" s="56">
        <v>106.07382465871299</v>
      </c>
      <c r="I14818" s="56"/>
      <c r="J14818" s="57">
        <v>0.33662120380812299</v>
      </c>
      <c r="K14818" s="57">
        <v>0.38823793473573098</v>
      </c>
      <c r="L14818" s="57">
        <v>0.34937162314325199</v>
      </c>
      <c r="M14818" s="57">
        <v>0.29690069135668001</v>
      </c>
    </row>
    <row r="14819" spans="1:13" x14ac:dyDescent="0.25">
      <c r="A14819" t="s">
        <v>18308</v>
      </c>
      <c r="B14819" t="s">
        <v>18309</v>
      </c>
      <c r="C14819" s="2" t="s">
        <v>31</v>
      </c>
      <c r="D14819" s="2" t="s">
        <v>429</v>
      </c>
      <c r="E14819" s="2" t="s">
        <v>29028</v>
      </c>
      <c r="F14819" s="56">
        <v>111.083300264882</v>
      </c>
      <c r="G14819" s="56">
        <v>109.403949215533</v>
      </c>
      <c r="H14819" s="56">
        <v>104.995316532407</v>
      </c>
      <c r="I14819" s="56">
        <v>106.29448934077401</v>
      </c>
      <c r="J14819" s="57">
        <v>0.39665802649363902</v>
      </c>
      <c r="K14819" s="57">
        <v>0.44422638690881999</v>
      </c>
      <c r="L14819" s="57">
        <v>0.40510873122206398</v>
      </c>
      <c r="M14819" s="57">
        <v>0.35769515175344702</v>
      </c>
    </row>
    <row r="14820" spans="1:13" x14ac:dyDescent="0.25">
      <c r="A14820" t="s">
        <v>18312</v>
      </c>
      <c r="B14820" t="s">
        <v>18313</v>
      </c>
      <c r="C14820" s="2" t="s">
        <v>35</v>
      </c>
      <c r="D14820" s="2" t="s">
        <v>429</v>
      </c>
      <c r="E14820" s="2" t="s">
        <v>29028</v>
      </c>
      <c r="F14820" s="56">
        <v>111.083300264882</v>
      </c>
      <c r="G14820" s="56">
        <v>109.403949215533</v>
      </c>
      <c r="H14820" s="56">
        <v>104.995316532407</v>
      </c>
      <c r="I14820" s="56">
        <v>106.29448934077401</v>
      </c>
      <c r="J14820" s="57">
        <v>0.39665802649363902</v>
      </c>
      <c r="K14820" s="57">
        <v>0.44422638690881999</v>
      </c>
      <c r="L14820" s="57">
        <v>0.40510873122206398</v>
      </c>
      <c r="M14820" s="57">
        <v>0.35769515175344702</v>
      </c>
    </row>
    <row r="14821" spans="1:13" x14ac:dyDescent="0.25">
      <c r="A14821" t="s">
        <v>11230</v>
      </c>
      <c r="B14821" t="s">
        <v>11231</v>
      </c>
      <c r="C14821" s="2" t="s">
        <v>35</v>
      </c>
      <c r="D14821" s="2" t="s">
        <v>289</v>
      </c>
      <c r="E14821" s="2" t="s">
        <v>29028</v>
      </c>
      <c r="F14821" s="56"/>
      <c r="G14821" s="56">
        <v>101.234546076079</v>
      </c>
      <c r="H14821" s="56"/>
      <c r="I14821" s="56"/>
      <c r="J14821" s="57">
        <v>0.27658168975130498</v>
      </c>
      <c r="K14821" s="57">
        <v>0.32511807056080699</v>
      </c>
      <c r="L14821" s="57">
        <v>0.28255911514376603</v>
      </c>
      <c r="M14821" s="57">
        <v>0.237997823596025</v>
      </c>
    </row>
    <row r="14822" spans="1:13" x14ac:dyDescent="0.25">
      <c r="A14822" t="s">
        <v>11222</v>
      </c>
      <c r="B14822" t="s">
        <v>11223</v>
      </c>
      <c r="C14822" s="2" t="s">
        <v>31</v>
      </c>
      <c r="D14822" s="2" t="s">
        <v>289</v>
      </c>
      <c r="E14822" s="2" t="s">
        <v>29028</v>
      </c>
      <c r="F14822" s="56"/>
      <c r="G14822" s="56">
        <v>101.234546076079</v>
      </c>
      <c r="H14822" s="56"/>
      <c r="I14822" s="56"/>
      <c r="J14822" s="57">
        <v>0.27658168975130498</v>
      </c>
      <c r="K14822" s="57">
        <v>0.32511807056080699</v>
      </c>
      <c r="L14822" s="57">
        <v>0.28255911514376603</v>
      </c>
      <c r="M14822" s="57">
        <v>0.237997823596025</v>
      </c>
    </row>
    <row r="14823" spans="1:13" x14ac:dyDescent="0.25">
      <c r="A14823" t="s">
        <v>11220</v>
      </c>
      <c r="B14823" t="s">
        <v>11221</v>
      </c>
      <c r="C14823" s="2" t="s">
        <v>31</v>
      </c>
      <c r="D14823" s="2" t="s">
        <v>289</v>
      </c>
      <c r="E14823" s="2" t="s">
        <v>29028</v>
      </c>
      <c r="F14823" s="56"/>
      <c r="G14823" s="56">
        <v>101.234546076079</v>
      </c>
      <c r="H14823" s="56"/>
      <c r="I14823" s="56"/>
      <c r="J14823" s="57">
        <v>0.27658168975130498</v>
      </c>
      <c r="K14823" s="57">
        <v>0.32511807056080699</v>
      </c>
      <c r="L14823" s="57">
        <v>0.28255911514376603</v>
      </c>
      <c r="M14823" s="57">
        <v>0.237997823596025</v>
      </c>
    </row>
    <row r="14824" spans="1:13" x14ac:dyDescent="0.25">
      <c r="A14824" t="s">
        <v>11246</v>
      </c>
      <c r="B14824" t="s">
        <v>11247</v>
      </c>
      <c r="C14824" s="2" t="s">
        <v>35</v>
      </c>
      <c r="D14824" s="2" t="s">
        <v>289</v>
      </c>
      <c r="E14824" s="2" t="s">
        <v>29028</v>
      </c>
      <c r="F14824" s="56"/>
      <c r="G14824" s="56">
        <v>101.234546076079</v>
      </c>
      <c r="H14824" s="56"/>
      <c r="I14824" s="56"/>
      <c r="J14824" s="57">
        <v>0.27658168975130498</v>
      </c>
      <c r="K14824" s="57">
        <v>0.32511807056080699</v>
      </c>
      <c r="L14824" s="57">
        <v>0.28255911514376603</v>
      </c>
      <c r="M14824" s="57">
        <v>0.237997823596025</v>
      </c>
    </row>
    <row r="14825" spans="1:13" x14ac:dyDescent="0.25">
      <c r="A14825" t="s">
        <v>18316</v>
      </c>
      <c r="B14825" t="s">
        <v>18317</v>
      </c>
      <c r="C14825" s="2" t="s">
        <v>35</v>
      </c>
      <c r="D14825" s="2" t="s">
        <v>429</v>
      </c>
      <c r="E14825" s="2" t="s">
        <v>29028</v>
      </c>
      <c r="F14825" s="56">
        <v>111.083300264882</v>
      </c>
      <c r="G14825" s="56">
        <v>109.403949215533</v>
      </c>
      <c r="H14825" s="56">
        <v>104.995316532407</v>
      </c>
      <c r="I14825" s="56">
        <v>106.29448934077401</v>
      </c>
      <c r="J14825" s="57">
        <v>0.39665802649363902</v>
      </c>
      <c r="K14825" s="57">
        <v>0.44422638690881999</v>
      </c>
      <c r="L14825" s="57">
        <v>0.40510873122206398</v>
      </c>
      <c r="M14825" s="57">
        <v>0.35769515175344702</v>
      </c>
    </row>
    <row r="14826" spans="1:13" x14ac:dyDescent="0.25">
      <c r="A14826" t="s">
        <v>5132</v>
      </c>
      <c r="B14826" t="s">
        <v>5133</v>
      </c>
      <c r="C14826" s="2" t="s">
        <v>35</v>
      </c>
      <c r="D14826" s="2" t="s">
        <v>108</v>
      </c>
      <c r="E14826" s="2" t="s">
        <v>29028</v>
      </c>
      <c r="F14826" s="56"/>
      <c r="G14826" s="56">
        <v>100.89644045734801</v>
      </c>
      <c r="H14826" s="56"/>
      <c r="I14826" s="56"/>
      <c r="J14826" s="57">
        <v>0.27477993203860301</v>
      </c>
      <c r="K14826" s="57">
        <v>0.31547089057338501</v>
      </c>
      <c r="L14826" s="57">
        <v>0.284064530964387</v>
      </c>
      <c r="M14826" s="57">
        <v>0.23477154595191699</v>
      </c>
    </row>
    <row r="14827" spans="1:13" x14ac:dyDescent="0.25">
      <c r="A14827" t="s">
        <v>19282</v>
      </c>
      <c r="B14827" t="s">
        <v>19283</v>
      </c>
      <c r="C14827" s="2" t="s">
        <v>35</v>
      </c>
      <c r="D14827" s="2" t="s">
        <v>312</v>
      </c>
      <c r="E14827" s="2" t="s">
        <v>29028</v>
      </c>
      <c r="F14827" s="56">
        <v>108.667333324062</v>
      </c>
      <c r="G14827" s="56">
        <v>105.17311883285301</v>
      </c>
      <c r="H14827" s="56">
        <v>106.07382465871299</v>
      </c>
      <c r="I14827" s="56"/>
      <c r="J14827" s="57">
        <v>0.33662120380812299</v>
      </c>
      <c r="K14827" s="57">
        <v>0.38823793473573098</v>
      </c>
      <c r="L14827" s="57">
        <v>0.34937162314325199</v>
      </c>
      <c r="M14827" s="57">
        <v>0.29690069135668001</v>
      </c>
    </row>
    <row r="14828" spans="1:13" x14ac:dyDescent="0.25">
      <c r="A14828" t="s">
        <v>19292</v>
      </c>
      <c r="B14828" t="s">
        <v>19293</v>
      </c>
      <c r="C14828" s="2" t="s">
        <v>31</v>
      </c>
      <c r="D14828" s="2" t="s">
        <v>312</v>
      </c>
      <c r="E14828" s="2" t="s">
        <v>29028</v>
      </c>
      <c r="F14828" s="56">
        <v>108.667333324062</v>
      </c>
      <c r="G14828" s="56">
        <v>105.17311883285301</v>
      </c>
      <c r="H14828" s="56">
        <v>106.07382465871299</v>
      </c>
      <c r="I14828" s="56"/>
      <c r="J14828" s="57">
        <v>0.33662120380812299</v>
      </c>
      <c r="K14828" s="57">
        <v>0.38823793473573098</v>
      </c>
      <c r="L14828" s="57">
        <v>0.34937162314325199</v>
      </c>
      <c r="M14828" s="57">
        <v>0.29690069135668001</v>
      </c>
    </row>
    <row r="14829" spans="1:13" x14ac:dyDescent="0.25">
      <c r="A14829" t="s">
        <v>2300</v>
      </c>
      <c r="B14829" t="s">
        <v>2301</v>
      </c>
      <c r="C14829" s="2" t="s">
        <v>31</v>
      </c>
      <c r="D14829" s="2" t="s">
        <v>312</v>
      </c>
      <c r="E14829" s="2" t="s">
        <v>29027</v>
      </c>
      <c r="F14829" s="56">
        <v>115.65717609552701</v>
      </c>
      <c r="G14829" s="56">
        <v>107.70101043725499</v>
      </c>
      <c r="H14829" s="56">
        <v>107.617122448515</v>
      </c>
      <c r="I14829" s="56">
        <v>114.713301532651</v>
      </c>
      <c r="J14829" s="57">
        <v>0.48179316806176198</v>
      </c>
      <c r="K14829" s="57">
        <v>0.56594541552903299</v>
      </c>
      <c r="L14829" s="57">
        <v>0.497492877702994</v>
      </c>
      <c r="M14829" s="57">
        <v>0.42154829614554601</v>
      </c>
    </row>
    <row r="14830" spans="1:13" x14ac:dyDescent="0.25">
      <c r="A14830" t="s">
        <v>19286</v>
      </c>
      <c r="B14830" t="s">
        <v>19287</v>
      </c>
      <c r="C14830" s="2" t="s">
        <v>35</v>
      </c>
      <c r="D14830" s="2" t="s">
        <v>312</v>
      </c>
      <c r="E14830" s="2" t="s">
        <v>29028</v>
      </c>
      <c r="F14830" s="56">
        <v>108.667333324062</v>
      </c>
      <c r="G14830" s="56">
        <v>105.17311883285301</v>
      </c>
      <c r="H14830" s="56">
        <v>106.07382465871299</v>
      </c>
      <c r="I14830" s="56"/>
      <c r="J14830" s="57">
        <v>0.33662120380812299</v>
      </c>
      <c r="K14830" s="57">
        <v>0.38823793473573098</v>
      </c>
      <c r="L14830" s="57">
        <v>0.34937162314325199</v>
      </c>
      <c r="M14830" s="57">
        <v>0.29690069135668001</v>
      </c>
    </row>
    <row r="14831" spans="1:13" x14ac:dyDescent="0.25">
      <c r="A14831" t="s">
        <v>18318</v>
      </c>
      <c r="B14831" t="s">
        <v>18319</v>
      </c>
      <c r="C14831" s="2" t="s">
        <v>35</v>
      </c>
      <c r="D14831" s="2" t="s">
        <v>429</v>
      </c>
      <c r="E14831" s="2" t="s">
        <v>29028</v>
      </c>
      <c r="F14831" s="56">
        <v>111.083300264882</v>
      </c>
      <c r="G14831" s="56">
        <v>109.403949215533</v>
      </c>
      <c r="H14831" s="56">
        <v>104.995316532407</v>
      </c>
      <c r="I14831" s="56">
        <v>106.29448934077401</v>
      </c>
      <c r="J14831" s="57">
        <v>0.39665802649363902</v>
      </c>
      <c r="K14831" s="57">
        <v>0.44422638690881999</v>
      </c>
      <c r="L14831" s="57">
        <v>0.40510873122206398</v>
      </c>
      <c r="M14831" s="57">
        <v>0.35769515175344702</v>
      </c>
    </row>
    <row r="14832" spans="1:13" x14ac:dyDescent="0.25">
      <c r="A14832" t="s">
        <v>19294</v>
      </c>
      <c r="B14832" t="s">
        <v>19295</v>
      </c>
      <c r="C14832" s="2" t="s">
        <v>31</v>
      </c>
      <c r="D14832" s="2" t="s">
        <v>312</v>
      </c>
      <c r="E14832" s="2" t="s">
        <v>29028</v>
      </c>
      <c r="F14832" s="56">
        <v>108.667333324062</v>
      </c>
      <c r="G14832" s="56">
        <v>105.17311883285301</v>
      </c>
      <c r="H14832" s="56">
        <v>106.07382465871299</v>
      </c>
      <c r="I14832" s="56"/>
      <c r="J14832" s="57">
        <v>0.33662120380812299</v>
      </c>
      <c r="K14832" s="57">
        <v>0.38823793473573098</v>
      </c>
      <c r="L14832" s="57">
        <v>0.34937162314325199</v>
      </c>
      <c r="M14832" s="57">
        <v>0.29690069135668001</v>
      </c>
    </row>
    <row r="14833" spans="1:13" x14ac:dyDescent="0.25">
      <c r="A14833" t="s">
        <v>11224</v>
      </c>
      <c r="B14833" t="s">
        <v>11225</v>
      </c>
      <c r="C14833" s="2" t="s">
        <v>31</v>
      </c>
      <c r="D14833" s="2" t="s">
        <v>289</v>
      </c>
      <c r="E14833" s="2" t="s">
        <v>29028</v>
      </c>
      <c r="F14833" s="56"/>
      <c r="G14833" s="56">
        <v>101.234546076079</v>
      </c>
      <c r="H14833" s="56"/>
      <c r="I14833" s="56"/>
      <c r="J14833" s="57">
        <v>0.27658168975130498</v>
      </c>
      <c r="K14833" s="57">
        <v>0.32511807056080699</v>
      </c>
      <c r="L14833" s="57">
        <v>0.28255911514376603</v>
      </c>
      <c r="M14833" s="57">
        <v>0.237997823596025</v>
      </c>
    </row>
    <row r="14834" spans="1:13" x14ac:dyDescent="0.25">
      <c r="A14834" t="s">
        <v>11226</v>
      </c>
      <c r="B14834" t="s">
        <v>11227</v>
      </c>
      <c r="C14834" s="2" t="s">
        <v>31</v>
      </c>
      <c r="D14834" s="2" t="s">
        <v>289</v>
      </c>
      <c r="E14834" s="2" t="s">
        <v>29028</v>
      </c>
      <c r="F14834" s="56"/>
      <c r="G14834" s="56">
        <v>101.234546076079</v>
      </c>
      <c r="H14834" s="56"/>
      <c r="I14834" s="56"/>
      <c r="J14834" s="57">
        <v>0.27658168975130498</v>
      </c>
      <c r="K14834" s="57">
        <v>0.32511807056080699</v>
      </c>
      <c r="L14834" s="57">
        <v>0.28255911514376603</v>
      </c>
      <c r="M14834" s="57">
        <v>0.237997823596025</v>
      </c>
    </row>
    <row r="14835" spans="1:13" x14ac:dyDescent="0.25">
      <c r="A14835" t="s">
        <v>5130</v>
      </c>
      <c r="B14835" t="s">
        <v>5131</v>
      </c>
      <c r="C14835" s="2" t="s">
        <v>35</v>
      </c>
      <c r="D14835" s="2" t="s">
        <v>108</v>
      </c>
      <c r="E14835" s="2" t="s">
        <v>29028</v>
      </c>
      <c r="F14835" s="56"/>
      <c r="G14835" s="56">
        <v>100.89644045734801</v>
      </c>
      <c r="H14835" s="56"/>
      <c r="I14835" s="56"/>
      <c r="J14835" s="57">
        <v>0.27477993203860301</v>
      </c>
      <c r="K14835" s="57">
        <v>0.31547089057338501</v>
      </c>
      <c r="L14835" s="57">
        <v>0.284064530964387</v>
      </c>
      <c r="M14835" s="57">
        <v>0.23477154595191699</v>
      </c>
    </row>
    <row r="14836" spans="1:13" x14ac:dyDescent="0.25">
      <c r="A14836" t="s">
        <v>19284</v>
      </c>
      <c r="B14836" t="s">
        <v>19285</v>
      </c>
      <c r="C14836" s="2" t="s">
        <v>35</v>
      </c>
      <c r="D14836" s="2" t="s">
        <v>312</v>
      </c>
      <c r="E14836" s="2" t="s">
        <v>29028</v>
      </c>
      <c r="F14836" s="56">
        <v>108.667333324062</v>
      </c>
      <c r="G14836" s="56">
        <v>105.17311883285301</v>
      </c>
      <c r="H14836" s="56">
        <v>106.07382465871299</v>
      </c>
      <c r="I14836" s="56"/>
      <c r="J14836" s="57">
        <v>0.33662120380812299</v>
      </c>
      <c r="K14836" s="57">
        <v>0.38823793473573098</v>
      </c>
      <c r="L14836" s="57">
        <v>0.34937162314325199</v>
      </c>
      <c r="M14836" s="57">
        <v>0.29690069135668001</v>
      </c>
    </row>
    <row r="14837" spans="1:13" x14ac:dyDescent="0.25">
      <c r="A14837" t="s">
        <v>11238</v>
      </c>
      <c r="B14837" t="s">
        <v>11239</v>
      </c>
      <c r="C14837" s="2" t="s">
        <v>35</v>
      </c>
      <c r="D14837" s="2" t="s">
        <v>289</v>
      </c>
      <c r="E14837" s="2" t="s">
        <v>29028</v>
      </c>
      <c r="F14837" s="56"/>
      <c r="G14837" s="56">
        <v>101.234546076079</v>
      </c>
      <c r="H14837" s="56"/>
      <c r="I14837" s="56"/>
      <c r="J14837" s="57">
        <v>0.27658168975130498</v>
      </c>
      <c r="K14837" s="57">
        <v>0.32511807056080699</v>
      </c>
      <c r="L14837" s="57">
        <v>0.28255911514376603</v>
      </c>
      <c r="M14837" s="57">
        <v>0.237997823596025</v>
      </c>
    </row>
    <row r="14838" spans="1:13" x14ac:dyDescent="0.25">
      <c r="A14838" t="s">
        <v>11242</v>
      </c>
      <c r="B14838" t="s">
        <v>11243</v>
      </c>
      <c r="C14838" s="2" t="s">
        <v>35</v>
      </c>
      <c r="D14838" s="2" t="s">
        <v>289</v>
      </c>
      <c r="E14838" s="2" t="s">
        <v>29028</v>
      </c>
      <c r="F14838" s="56"/>
      <c r="G14838" s="56">
        <v>101.234546076079</v>
      </c>
      <c r="H14838" s="56"/>
      <c r="I14838" s="56"/>
      <c r="J14838" s="57">
        <v>0.27658168975130498</v>
      </c>
      <c r="K14838" s="57">
        <v>0.32511807056080699</v>
      </c>
      <c r="L14838" s="57">
        <v>0.28255911514376603</v>
      </c>
      <c r="M14838" s="57">
        <v>0.237997823596025</v>
      </c>
    </row>
    <row r="14839" spans="1:13" x14ac:dyDescent="0.25">
      <c r="A14839" t="s">
        <v>5138</v>
      </c>
      <c r="B14839" t="s">
        <v>5139</v>
      </c>
      <c r="C14839" s="2" t="s">
        <v>35</v>
      </c>
      <c r="D14839" s="2" t="s">
        <v>108</v>
      </c>
      <c r="E14839" s="2" t="s">
        <v>29028</v>
      </c>
      <c r="F14839" s="56"/>
      <c r="G14839" s="56">
        <v>100.89644045734801</v>
      </c>
      <c r="H14839" s="56"/>
      <c r="I14839" s="56"/>
      <c r="J14839" s="57">
        <v>0.27477993203860301</v>
      </c>
      <c r="K14839" s="57">
        <v>0.31547089057338501</v>
      </c>
      <c r="L14839" s="57">
        <v>0.284064530964387</v>
      </c>
      <c r="M14839" s="57">
        <v>0.23477154595191699</v>
      </c>
    </row>
    <row r="14840" spans="1:13" x14ac:dyDescent="0.25">
      <c r="A14840" t="s">
        <v>18306</v>
      </c>
      <c r="B14840" t="s">
        <v>18307</v>
      </c>
      <c r="C14840" s="2" t="s">
        <v>31</v>
      </c>
      <c r="D14840" s="2" t="s">
        <v>429</v>
      </c>
      <c r="E14840" s="2" t="s">
        <v>29028</v>
      </c>
      <c r="F14840" s="56">
        <v>111.083300264882</v>
      </c>
      <c r="G14840" s="56">
        <v>109.403949215533</v>
      </c>
      <c r="H14840" s="56">
        <v>104.995316532407</v>
      </c>
      <c r="I14840" s="56">
        <v>106.29448934077401</v>
      </c>
      <c r="J14840" s="57">
        <v>0.39665802649363902</v>
      </c>
      <c r="K14840" s="57">
        <v>0.44422638690881999</v>
      </c>
      <c r="L14840" s="57">
        <v>0.40510873122206398</v>
      </c>
      <c r="M14840" s="57">
        <v>0.35769515175344702</v>
      </c>
    </row>
    <row r="14841" spans="1:13" x14ac:dyDescent="0.25">
      <c r="A14841" t="s">
        <v>18310</v>
      </c>
      <c r="B14841" t="s">
        <v>18311</v>
      </c>
      <c r="C14841" s="2" t="s">
        <v>35</v>
      </c>
      <c r="D14841" s="2" t="s">
        <v>429</v>
      </c>
      <c r="E14841" s="2" t="s">
        <v>29028</v>
      </c>
      <c r="F14841" s="56">
        <v>111.083300264882</v>
      </c>
      <c r="G14841" s="56">
        <v>109.403949215533</v>
      </c>
      <c r="H14841" s="56">
        <v>104.995316532407</v>
      </c>
      <c r="I14841" s="56">
        <v>106.29448934077401</v>
      </c>
      <c r="J14841" s="57">
        <v>0.39665802649363902</v>
      </c>
      <c r="K14841" s="57">
        <v>0.44422638690881999</v>
      </c>
      <c r="L14841" s="57">
        <v>0.40510873122206398</v>
      </c>
      <c r="M14841" s="57">
        <v>0.35769515175344702</v>
      </c>
    </row>
    <row r="14842" spans="1:13" x14ac:dyDescent="0.25">
      <c r="A14842" t="s">
        <v>5124</v>
      </c>
      <c r="B14842" t="s">
        <v>5125</v>
      </c>
      <c r="C14842" s="2" t="s">
        <v>31</v>
      </c>
      <c r="D14842" s="2" t="s">
        <v>108</v>
      </c>
      <c r="E14842" s="2" t="s">
        <v>29028</v>
      </c>
      <c r="F14842" s="56"/>
      <c r="G14842" s="56">
        <v>100.89644045734801</v>
      </c>
      <c r="H14842" s="56"/>
      <c r="I14842" s="56"/>
      <c r="J14842" s="57">
        <v>0.27477993203860301</v>
      </c>
      <c r="K14842" s="57">
        <v>0.31547089057338501</v>
      </c>
      <c r="L14842" s="57">
        <v>0.284064530964387</v>
      </c>
      <c r="M14842" s="57">
        <v>0.23477154595191699</v>
      </c>
    </row>
    <row r="14843" spans="1:13" x14ac:dyDescent="0.25">
      <c r="A14843" t="s">
        <v>19288</v>
      </c>
      <c r="B14843" t="s">
        <v>19289</v>
      </c>
      <c r="C14843" s="2" t="s">
        <v>35</v>
      </c>
      <c r="D14843" s="2" t="s">
        <v>312</v>
      </c>
      <c r="E14843" s="2" t="s">
        <v>29028</v>
      </c>
      <c r="F14843" s="56">
        <v>108.667333324062</v>
      </c>
      <c r="G14843" s="56">
        <v>105.17311883285301</v>
      </c>
      <c r="H14843" s="56">
        <v>106.07382465871299</v>
      </c>
      <c r="I14843" s="56"/>
      <c r="J14843" s="57">
        <v>0.33662120380812299</v>
      </c>
      <c r="K14843" s="57">
        <v>0.38823793473573098</v>
      </c>
      <c r="L14843" s="57">
        <v>0.34937162314325199</v>
      </c>
      <c r="M14843" s="57">
        <v>0.29690069135668001</v>
      </c>
    </row>
    <row r="14844" spans="1:13" x14ac:dyDescent="0.25">
      <c r="A14844" t="s">
        <v>5126</v>
      </c>
      <c r="B14844" t="s">
        <v>5127</v>
      </c>
      <c r="C14844" s="2" t="s">
        <v>31</v>
      </c>
      <c r="D14844" s="2" t="s">
        <v>108</v>
      </c>
      <c r="E14844" s="2" t="s">
        <v>29028</v>
      </c>
      <c r="F14844" s="56"/>
      <c r="G14844" s="56">
        <v>100.89644045734801</v>
      </c>
      <c r="H14844" s="56"/>
      <c r="I14844" s="56"/>
      <c r="J14844" s="57">
        <v>0.27477993203860301</v>
      </c>
      <c r="K14844" s="57">
        <v>0.31547089057338501</v>
      </c>
      <c r="L14844" s="57">
        <v>0.284064530964387</v>
      </c>
      <c r="M14844" s="57">
        <v>0.23477154595191699</v>
      </c>
    </row>
    <row r="14845" spans="1:13" x14ac:dyDescent="0.25">
      <c r="A14845" t="s">
        <v>11250</v>
      </c>
      <c r="B14845" t="s">
        <v>11251</v>
      </c>
      <c r="C14845" s="2" t="s">
        <v>35</v>
      </c>
      <c r="D14845" s="2" t="s">
        <v>289</v>
      </c>
      <c r="E14845" s="2" t="s">
        <v>29028</v>
      </c>
      <c r="F14845" s="56"/>
      <c r="G14845" s="56">
        <v>101.234546076079</v>
      </c>
      <c r="H14845" s="56"/>
      <c r="I14845" s="56"/>
      <c r="J14845" s="57">
        <v>0.27658168975130498</v>
      </c>
      <c r="K14845" s="57">
        <v>0.32511807056080699</v>
      </c>
      <c r="L14845" s="57">
        <v>0.28255911514376603</v>
      </c>
      <c r="M14845" s="57">
        <v>0.237997823596025</v>
      </c>
    </row>
    <row r="14846" spans="1:13" x14ac:dyDescent="0.25">
      <c r="A14846" t="s">
        <v>11228</v>
      </c>
      <c r="B14846" t="s">
        <v>11229</v>
      </c>
      <c r="C14846" s="2" t="s">
        <v>31</v>
      </c>
      <c r="D14846" s="2" t="s">
        <v>289</v>
      </c>
      <c r="E14846" s="2" t="s">
        <v>29028</v>
      </c>
      <c r="F14846" s="56"/>
      <c r="G14846" s="56">
        <v>101.234546076079</v>
      </c>
      <c r="H14846" s="56"/>
      <c r="I14846" s="56"/>
      <c r="J14846" s="57">
        <v>0.27658168975130498</v>
      </c>
      <c r="K14846" s="57">
        <v>0.32511807056080699</v>
      </c>
      <c r="L14846" s="57">
        <v>0.28255911514376603</v>
      </c>
      <c r="M14846" s="57">
        <v>0.237997823596025</v>
      </c>
    </row>
    <row r="14847" spans="1:13" x14ac:dyDescent="0.25">
      <c r="A14847" t="s">
        <v>5134</v>
      </c>
      <c r="B14847" t="s">
        <v>5135</v>
      </c>
      <c r="C14847" s="2" t="s">
        <v>35</v>
      </c>
      <c r="D14847" s="2" t="s">
        <v>108</v>
      </c>
      <c r="E14847" s="2" t="s">
        <v>29028</v>
      </c>
      <c r="F14847" s="56"/>
      <c r="G14847" s="56">
        <v>100.89644045734801</v>
      </c>
      <c r="H14847" s="56"/>
      <c r="I14847" s="56"/>
      <c r="J14847" s="57">
        <v>0.27477993203860301</v>
      </c>
      <c r="K14847" s="57">
        <v>0.31547089057338501</v>
      </c>
      <c r="L14847" s="57">
        <v>0.284064530964387</v>
      </c>
      <c r="M14847" s="57">
        <v>0.23477154595191699</v>
      </c>
    </row>
    <row r="14848" spans="1:13" x14ac:dyDescent="0.25">
      <c r="A14848" t="s">
        <v>3290</v>
      </c>
      <c r="B14848" t="s">
        <v>3291</v>
      </c>
      <c r="C14848" s="2" t="s">
        <v>31</v>
      </c>
      <c r="D14848" s="2" t="s">
        <v>32</v>
      </c>
      <c r="E14848" s="2" t="s">
        <v>29027</v>
      </c>
      <c r="F14848" s="56">
        <v>100.450937761723</v>
      </c>
      <c r="G14848" s="56">
        <v>118.559177514144</v>
      </c>
      <c r="H14848" s="56">
        <v>106.648603022622</v>
      </c>
      <c r="I14848" s="56">
        <v>103.82313155823999</v>
      </c>
      <c r="J14848" s="57">
        <v>0.57199147434696895</v>
      </c>
      <c r="K14848" s="57">
        <v>0.64202985908298704</v>
      </c>
      <c r="L14848" s="57">
        <v>0.579387385730598</v>
      </c>
      <c r="M14848" s="57">
        <v>0.50609186762293501</v>
      </c>
    </row>
    <row r="14849" spans="1:13" x14ac:dyDescent="0.25">
      <c r="A14849" t="s">
        <v>5394</v>
      </c>
      <c r="B14849" t="s">
        <v>5395</v>
      </c>
      <c r="C14849" s="2" t="s">
        <v>35</v>
      </c>
      <c r="D14849" s="2" t="s">
        <v>3980</v>
      </c>
      <c r="E14849" s="2" t="s">
        <v>29028</v>
      </c>
      <c r="F14849" s="56"/>
      <c r="G14849" s="56">
        <v>105.776981066711</v>
      </c>
      <c r="H14849" s="56"/>
      <c r="I14849" s="56"/>
      <c r="J14849" s="57">
        <v>0.26477968178427203</v>
      </c>
      <c r="K14849" s="57">
        <v>0.31725543739048201</v>
      </c>
      <c r="L14849" s="57">
        <v>0.271966598732576</v>
      </c>
      <c r="M14849" s="57">
        <v>0.213975393711717</v>
      </c>
    </row>
    <row r="14850" spans="1:13" x14ac:dyDescent="0.25">
      <c r="A14850" t="s">
        <v>4620</v>
      </c>
      <c r="B14850" t="s">
        <v>4621</v>
      </c>
      <c r="C14850" s="2" t="s">
        <v>35</v>
      </c>
      <c r="D14850" s="2" t="s">
        <v>119</v>
      </c>
      <c r="E14850" s="2" t="s">
        <v>29028</v>
      </c>
      <c r="F14850" s="56">
        <v>107.534879371808</v>
      </c>
      <c r="G14850" s="56">
        <v>99.705263569132796</v>
      </c>
      <c r="H14850" s="56">
        <v>96.551182205836795</v>
      </c>
      <c r="I14850" s="56"/>
      <c r="J14850" s="57">
        <v>0.344428941536568</v>
      </c>
      <c r="K14850" s="57">
        <v>0.413037368103436</v>
      </c>
      <c r="L14850" s="57">
        <v>0.36282009647468799</v>
      </c>
      <c r="M14850" s="57">
        <v>0.29400014001665697</v>
      </c>
    </row>
    <row r="14851" spans="1:13" x14ac:dyDescent="0.25">
      <c r="A14851" t="s">
        <v>18731</v>
      </c>
      <c r="B14851" t="s">
        <v>18732</v>
      </c>
      <c r="C14851" s="2" t="s">
        <v>35</v>
      </c>
      <c r="D14851" s="2" t="s">
        <v>39</v>
      </c>
      <c r="E14851" s="2" t="s">
        <v>29028</v>
      </c>
      <c r="F14851" s="56">
        <v>104.448819952146</v>
      </c>
      <c r="G14851" s="56">
        <v>107.350245298117</v>
      </c>
      <c r="H14851" s="56">
        <v>106.86492351013599</v>
      </c>
      <c r="I14851" s="56">
        <v>96.568425888133902</v>
      </c>
      <c r="J14851" s="57">
        <v>0.37796781665628598</v>
      </c>
      <c r="K14851" s="57">
        <v>0.41165377453216601</v>
      </c>
      <c r="L14851" s="57">
        <v>0.384498832604797</v>
      </c>
      <c r="M14851" s="57">
        <v>0.34658983211887801</v>
      </c>
    </row>
    <row r="14852" spans="1:13" x14ac:dyDescent="0.25">
      <c r="A14852" t="s">
        <v>18741</v>
      </c>
      <c r="B14852" t="s">
        <v>18742</v>
      </c>
      <c r="C14852" s="2" t="s">
        <v>31</v>
      </c>
      <c r="D14852" s="2" t="s">
        <v>39</v>
      </c>
      <c r="E14852" s="2" t="s">
        <v>29028</v>
      </c>
      <c r="F14852" s="56">
        <v>104.448819952146</v>
      </c>
      <c r="G14852" s="56">
        <v>107.350245298117</v>
      </c>
      <c r="H14852" s="56">
        <v>106.86492351013599</v>
      </c>
      <c r="I14852" s="56">
        <v>96.568425888133902</v>
      </c>
      <c r="J14852" s="57">
        <v>0.37796781665628598</v>
      </c>
      <c r="K14852" s="57">
        <v>0.41165377453216601</v>
      </c>
      <c r="L14852" s="57">
        <v>0.384498832604797</v>
      </c>
      <c r="M14852" s="57">
        <v>0.34658983211887801</v>
      </c>
    </row>
    <row r="14853" spans="1:13" x14ac:dyDescent="0.25">
      <c r="A14853" t="s">
        <v>18737</v>
      </c>
      <c r="B14853" t="s">
        <v>18738</v>
      </c>
      <c r="C14853" s="2" t="s">
        <v>31</v>
      </c>
      <c r="D14853" s="2" t="s">
        <v>39</v>
      </c>
      <c r="E14853" s="2" t="s">
        <v>29028</v>
      </c>
      <c r="F14853" s="56">
        <v>104.448819952146</v>
      </c>
      <c r="G14853" s="56">
        <v>107.350245298117</v>
      </c>
      <c r="H14853" s="56">
        <v>106.86492351013599</v>
      </c>
      <c r="I14853" s="56">
        <v>96.568425888133902</v>
      </c>
      <c r="J14853" s="57">
        <v>0.37796781665628598</v>
      </c>
      <c r="K14853" s="57">
        <v>0.41165377453216601</v>
      </c>
      <c r="L14853" s="57">
        <v>0.384498832604797</v>
      </c>
      <c r="M14853" s="57">
        <v>0.34658983211887801</v>
      </c>
    </row>
    <row r="14854" spans="1:13" x14ac:dyDescent="0.25">
      <c r="A14854" t="s">
        <v>18733</v>
      </c>
      <c r="B14854" t="s">
        <v>18734</v>
      </c>
      <c r="C14854" s="2" t="s">
        <v>35</v>
      </c>
      <c r="D14854" s="2" t="s">
        <v>39</v>
      </c>
      <c r="E14854" s="2" t="s">
        <v>29028</v>
      </c>
      <c r="F14854" s="56">
        <v>104.448819952146</v>
      </c>
      <c r="G14854" s="56">
        <v>107.350245298117</v>
      </c>
      <c r="H14854" s="56">
        <v>106.86492351013599</v>
      </c>
      <c r="I14854" s="56">
        <v>96.568425888133902</v>
      </c>
      <c r="J14854" s="57">
        <v>0.37796781665628598</v>
      </c>
      <c r="K14854" s="57">
        <v>0.41165377453216601</v>
      </c>
      <c r="L14854" s="57">
        <v>0.384498832604797</v>
      </c>
      <c r="M14854" s="57">
        <v>0.34658983211887801</v>
      </c>
    </row>
    <row r="14855" spans="1:13" x14ac:dyDescent="0.25">
      <c r="A14855" t="s">
        <v>18739</v>
      </c>
      <c r="B14855" t="s">
        <v>18740</v>
      </c>
      <c r="C14855" s="2" t="s">
        <v>31</v>
      </c>
      <c r="D14855" s="2" t="s">
        <v>39</v>
      </c>
      <c r="E14855" s="2" t="s">
        <v>29028</v>
      </c>
      <c r="F14855" s="56">
        <v>104.448819952146</v>
      </c>
      <c r="G14855" s="56">
        <v>107.350245298117</v>
      </c>
      <c r="H14855" s="56">
        <v>106.86492351013599</v>
      </c>
      <c r="I14855" s="56">
        <v>96.568425888133902</v>
      </c>
      <c r="J14855" s="57">
        <v>0.37796781665628598</v>
      </c>
      <c r="K14855" s="57">
        <v>0.41165377453216601</v>
      </c>
      <c r="L14855" s="57">
        <v>0.384498832604797</v>
      </c>
      <c r="M14855" s="57">
        <v>0.34658983211887801</v>
      </c>
    </row>
    <row r="14856" spans="1:13" x14ac:dyDescent="0.25">
      <c r="A14856" t="s">
        <v>18743</v>
      </c>
      <c r="B14856" t="s">
        <v>18744</v>
      </c>
      <c r="C14856" s="2" t="s">
        <v>31</v>
      </c>
      <c r="D14856" s="2" t="s">
        <v>39</v>
      </c>
      <c r="E14856" s="2" t="s">
        <v>29028</v>
      </c>
      <c r="F14856" s="56">
        <v>104.448819952146</v>
      </c>
      <c r="G14856" s="56">
        <v>107.350245298117</v>
      </c>
      <c r="H14856" s="56">
        <v>106.86492351013599</v>
      </c>
      <c r="I14856" s="56">
        <v>96.568425888133902</v>
      </c>
      <c r="J14856" s="57">
        <v>0.37796781665628598</v>
      </c>
      <c r="K14856" s="57">
        <v>0.41165377453216601</v>
      </c>
      <c r="L14856" s="57">
        <v>0.384498832604797</v>
      </c>
      <c r="M14856" s="57">
        <v>0.34658983211887801</v>
      </c>
    </row>
    <row r="14857" spans="1:13" x14ac:dyDescent="0.25">
      <c r="A14857" t="s">
        <v>18735</v>
      </c>
      <c r="B14857" t="s">
        <v>18736</v>
      </c>
      <c r="C14857" s="2" t="s">
        <v>35</v>
      </c>
      <c r="D14857" s="2" t="s">
        <v>39</v>
      </c>
      <c r="E14857" s="2" t="s">
        <v>29028</v>
      </c>
      <c r="F14857" s="56">
        <v>104.448819952146</v>
      </c>
      <c r="G14857" s="56">
        <v>107.350245298117</v>
      </c>
      <c r="H14857" s="56">
        <v>106.86492351013599</v>
      </c>
      <c r="I14857" s="56">
        <v>96.568425888133902</v>
      </c>
      <c r="J14857" s="57">
        <v>0.37796781665628598</v>
      </c>
      <c r="K14857" s="57">
        <v>0.41165377453216601</v>
      </c>
      <c r="L14857" s="57">
        <v>0.384498832604797</v>
      </c>
      <c r="M14857" s="57">
        <v>0.34658983211887801</v>
      </c>
    </row>
    <row r="14858" spans="1:13" x14ac:dyDescent="0.25">
      <c r="A14858" t="s">
        <v>18526</v>
      </c>
      <c r="B14858" t="s">
        <v>18527</v>
      </c>
      <c r="C14858" s="2" t="s">
        <v>35</v>
      </c>
      <c r="D14858" s="2" t="s">
        <v>39</v>
      </c>
      <c r="E14858" s="2" t="s">
        <v>29028</v>
      </c>
      <c r="F14858" s="56">
        <v>113.368991786382</v>
      </c>
      <c r="G14858" s="56">
        <v>112.71282747383501</v>
      </c>
      <c r="H14858" s="56">
        <v>114.48314597426101</v>
      </c>
      <c r="I14858" s="56"/>
      <c r="J14858" s="57">
        <v>0.309809825932717</v>
      </c>
      <c r="K14858" s="57">
        <v>0.36220247593645599</v>
      </c>
      <c r="L14858" s="57">
        <v>0.31768563433602598</v>
      </c>
      <c r="M14858" s="57">
        <v>0.26384730686806401</v>
      </c>
    </row>
    <row r="14859" spans="1:13" x14ac:dyDescent="0.25">
      <c r="A14859" t="s">
        <v>18524</v>
      </c>
      <c r="B14859" t="s">
        <v>18525</v>
      </c>
      <c r="C14859" s="2" t="s">
        <v>35</v>
      </c>
      <c r="D14859" s="2" t="s">
        <v>39</v>
      </c>
      <c r="E14859" s="2" t="s">
        <v>29028</v>
      </c>
      <c r="F14859" s="56">
        <v>113.368991786382</v>
      </c>
      <c r="G14859" s="56">
        <v>112.71282747383501</v>
      </c>
      <c r="H14859" s="56">
        <v>114.48314597426101</v>
      </c>
      <c r="I14859" s="56"/>
      <c r="J14859" s="57">
        <v>0.309809825932717</v>
      </c>
      <c r="K14859" s="57">
        <v>0.36220247593645599</v>
      </c>
      <c r="L14859" s="57">
        <v>0.31768563433602598</v>
      </c>
      <c r="M14859" s="57">
        <v>0.26384730686806401</v>
      </c>
    </row>
    <row r="14860" spans="1:13" x14ac:dyDescent="0.25">
      <c r="A14860" t="s">
        <v>2166</v>
      </c>
      <c r="B14860" t="s">
        <v>2167</v>
      </c>
      <c r="C14860" s="2" t="s">
        <v>35</v>
      </c>
      <c r="D14860" s="2" t="s">
        <v>39</v>
      </c>
      <c r="E14860" s="2" t="s">
        <v>29027</v>
      </c>
      <c r="F14860" s="56">
        <v>117.834080806203</v>
      </c>
      <c r="G14860" s="56">
        <v>115.05203934657</v>
      </c>
      <c r="H14860" s="56">
        <v>117.42403967915</v>
      </c>
      <c r="I14860" s="56">
        <v>106.612962516858</v>
      </c>
      <c r="J14860" s="57">
        <v>0.53066100710966402</v>
      </c>
      <c r="K14860" s="57">
        <v>0.61782863124963705</v>
      </c>
      <c r="L14860" s="57">
        <v>0.539885614073641</v>
      </c>
      <c r="M14860" s="57">
        <v>0.45788629721938101</v>
      </c>
    </row>
    <row r="14861" spans="1:13" x14ac:dyDescent="0.25">
      <c r="A14861" t="s">
        <v>18528</v>
      </c>
      <c r="B14861" t="s">
        <v>18529</v>
      </c>
      <c r="C14861" s="2" t="s">
        <v>31</v>
      </c>
      <c r="D14861" s="2" t="s">
        <v>39</v>
      </c>
      <c r="E14861" s="2" t="s">
        <v>29028</v>
      </c>
      <c r="F14861" s="56">
        <v>113.368991786382</v>
      </c>
      <c r="G14861" s="56">
        <v>112.71282747383501</v>
      </c>
      <c r="H14861" s="56">
        <v>114.48314597426101</v>
      </c>
      <c r="I14861" s="56"/>
      <c r="J14861" s="57">
        <v>0.309809825932717</v>
      </c>
      <c r="K14861" s="57">
        <v>0.36220247593645599</v>
      </c>
      <c r="L14861" s="57">
        <v>0.31768563433602598</v>
      </c>
      <c r="M14861" s="57">
        <v>0.26384730686806401</v>
      </c>
    </row>
    <row r="14862" spans="1:13" x14ac:dyDescent="0.25">
      <c r="A14862" t="s">
        <v>18522</v>
      </c>
      <c r="B14862" t="s">
        <v>18523</v>
      </c>
      <c r="C14862" s="2" t="s">
        <v>31</v>
      </c>
      <c r="D14862" s="2" t="s">
        <v>39</v>
      </c>
      <c r="E14862" s="2" t="s">
        <v>29028</v>
      </c>
      <c r="F14862" s="56">
        <v>113.368991786382</v>
      </c>
      <c r="G14862" s="56">
        <v>112.71282747383501</v>
      </c>
      <c r="H14862" s="56">
        <v>114.48314597426101</v>
      </c>
      <c r="I14862" s="56"/>
      <c r="J14862" s="57">
        <v>0.309809825932717</v>
      </c>
      <c r="K14862" s="57">
        <v>0.36220247593645599</v>
      </c>
      <c r="L14862" s="57">
        <v>0.31768563433602598</v>
      </c>
      <c r="M14862" s="57">
        <v>0.26384730686806401</v>
      </c>
    </row>
    <row r="14863" spans="1:13" x14ac:dyDescent="0.25">
      <c r="A14863" t="s">
        <v>18520</v>
      </c>
      <c r="B14863" t="s">
        <v>18521</v>
      </c>
      <c r="C14863" s="2" t="s">
        <v>35</v>
      </c>
      <c r="D14863" s="2" t="s">
        <v>39</v>
      </c>
      <c r="E14863" s="2" t="s">
        <v>29028</v>
      </c>
      <c r="F14863" s="56">
        <v>113.368991786382</v>
      </c>
      <c r="G14863" s="56">
        <v>112.71282747383501</v>
      </c>
      <c r="H14863" s="56">
        <v>114.48314597426101</v>
      </c>
      <c r="I14863" s="56"/>
      <c r="J14863" s="57">
        <v>0.309809825932717</v>
      </c>
      <c r="K14863" s="57">
        <v>0.36220247593645599</v>
      </c>
      <c r="L14863" s="57">
        <v>0.31768563433602598</v>
      </c>
      <c r="M14863" s="57">
        <v>0.26384730686806401</v>
      </c>
    </row>
    <row r="14864" spans="1:13" x14ac:dyDescent="0.25">
      <c r="A14864" t="s">
        <v>18516</v>
      </c>
      <c r="B14864" t="s">
        <v>18517</v>
      </c>
      <c r="C14864" s="2" t="s">
        <v>35</v>
      </c>
      <c r="D14864" s="2" t="s">
        <v>39</v>
      </c>
      <c r="E14864" s="2" t="s">
        <v>29028</v>
      </c>
      <c r="F14864" s="56">
        <v>112.170155678135</v>
      </c>
      <c r="G14864" s="56">
        <v>111.802032523831</v>
      </c>
      <c r="H14864" s="56">
        <v>114.909168338051</v>
      </c>
      <c r="I14864" s="56"/>
      <c r="J14864" s="57">
        <v>0.33055999015846399</v>
      </c>
      <c r="K14864" s="57">
        <v>0.38606998067887299</v>
      </c>
      <c r="L14864" s="57">
        <v>0.33894203964397801</v>
      </c>
      <c r="M14864" s="57">
        <v>0.28390441095404501</v>
      </c>
    </row>
    <row r="14865" spans="1:13" x14ac:dyDescent="0.25">
      <c r="A14865" t="s">
        <v>18518</v>
      </c>
      <c r="B14865" t="s">
        <v>18519</v>
      </c>
      <c r="C14865" s="2" t="s">
        <v>35</v>
      </c>
      <c r="D14865" s="2" t="s">
        <v>39</v>
      </c>
      <c r="E14865" s="2" t="s">
        <v>29028</v>
      </c>
      <c r="F14865" s="56">
        <v>113.368991786382</v>
      </c>
      <c r="G14865" s="56">
        <v>112.71282747383501</v>
      </c>
      <c r="H14865" s="56">
        <v>114.48314597426101</v>
      </c>
      <c r="I14865" s="56"/>
      <c r="J14865" s="57">
        <v>0.309809825932717</v>
      </c>
      <c r="K14865" s="57">
        <v>0.36220247593645599</v>
      </c>
      <c r="L14865" s="57">
        <v>0.31768563433602598</v>
      </c>
      <c r="M14865" s="57">
        <v>0.26384730686806401</v>
      </c>
    </row>
    <row r="14866" spans="1:13" x14ac:dyDescent="0.25">
      <c r="A14866" t="s">
        <v>1880</v>
      </c>
      <c r="B14866" t="s">
        <v>1881</v>
      </c>
      <c r="C14866" s="2" t="s">
        <v>35</v>
      </c>
      <c r="D14866" s="2" t="s">
        <v>69</v>
      </c>
      <c r="E14866" s="2" t="s">
        <v>29027</v>
      </c>
      <c r="F14866" s="56">
        <v>108.97022260286199</v>
      </c>
      <c r="G14866" s="56">
        <v>101.00427966435301</v>
      </c>
      <c r="H14866" s="56">
        <v>106.61786083927601</v>
      </c>
      <c r="I14866" s="56">
        <v>99.683188033574396</v>
      </c>
      <c r="J14866" s="57">
        <v>0.513420849811414</v>
      </c>
      <c r="K14866" s="57">
        <v>0.58569325775941505</v>
      </c>
      <c r="L14866" s="57">
        <v>0.52528739359901899</v>
      </c>
      <c r="M14866" s="57">
        <v>0.46674776945841701</v>
      </c>
    </row>
    <row r="14867" spans="1:13" x14ac:dyDescent="0.25">
      <c r="A14867" t="s">
        <v>16579</v>
      </c>
      <c r="B14867" t="s">
        <v>16580</v>
      </c>
      <c r="C14867" s="2" t="s">
        <v>35</v>
      </c>
      <c r="D14867" s="2" t="s">
        <v>69</v>
      </c>
      <c r="E14867" s="2" t="s">
        <v>29028</v>
      </c>
      <c r="F14867" s="56">
        <v>105.768649740716</v>
      </c>
      <c r="G14867" s="56">
        <v>107.429095136524</v>
      </c>
      <c r="H14867" s="56">
        <v>108.265762424173</v>
      </c>
      <c r="I14867" s="56">
        <v>97.197942188880106</v>
      </c>
      <c r="J14867" s="57">
        <v>0.38855579682930402</v>
      </c>
      <c r="K14867" s="57">
        <v>0.42461842967496299</v>
      </c>
      <c r="L14867" s="57">
        <v>0.39521224363346502</v>
      </c>
      <c r="M14867" s="57">
        <v>0.356746640393165</v>
      </c>
    </row>
    <row r="14868" spans="1:13" x14ac:dyDescent="0.25">
      <c r="A14868" t="s">
        <v>16581</v>
      </c>
      <c r="B14868" t="s">
        <v>16582</v>
      </c>
      <c r="C14868" s="2" t="s">
        <v>35</v>
      </c>
      <c r="D14868" s="2" t="s">
        <v>69</v>
      </c>
      <c r="E14868" s="2" t="s">
        <v>29028</v>
      </c>
      <c r="F14868" s="56">
        <v>105.768649740716</v>
      </c>
      <c r="G14868" s="56">
        <v>107.429095136524</v>
      </c>
      <c r="H14868" s="56">
        <v>108.265762424173</v>
      </c>
      <c r="I14868" s="56">
        <v>97.197942188880106</v>
      </c>
      <c r="J14868" s="57">
        <v>0.38855579682930402</v>
      </c>
      <c r="K14868" s="57">
        <v>0.42461842967496299</v>
      </c>
      <c r="L14868" s="57">
        <v>0.39521224363346502</v>
      </c>
      <c r="M14868" s="57">
        <v>0.356746640393165</v>
      </c>
    </row>
    <row r="14869" spans="1:13" x14ac:dyDescent="0.25">
      <c r="A14869" t="s">
        <v>6896</v>
      </c>
      <c r="B14869" t="s">
        <v>6897</v>
      </c>
      <c r="C14869" s="2" t="s">
        <v>31</v>
      </c>
      <c r="D14869" s="2" t="s">
        <v>69</v>
      </c>
      <c r="E14869" s="2" t="s">
        <v>29028</v>
      </c>
      <c r="F14869" s="56">
        <v>113.02931051993301</v>
      </c>
      <c r="G14869" s="56">
        <v>112.746622483471</v>
      </c>
      <c r="H14869" s="56">
        <v>111.210252763585</v>
      </c>
      <c r="I14869" s="56"/>
      <c r="J14869" s="57">
        <v>0.33181763727053698</v>
      </c>
      <c r="K14869" s="57">
        <v>0.38183119068201699</v>
      </c>
      <c r="L14869" s="57">
        <v>0.33839869740289502</v>
      </c>
      <c r="M14869" s="57">
        <v>0.29018846280389898</v>
      </c>
    </row>
    <row r="14870" spans="1:13" x14ac:dyDescent="0.25">
      <c r="A14870" t="s">
        <v>6892</v>
      </c>
      <c r="B14870" t="s">
        <v>6893</v>
      </c>
      <c r="C14870" s="2" t="s">
        <v>35</v>
      </c>
      <c r="D14870" s="2" t="s">
        <v>69</v>
      </c>
      <c r="E14870" s="2" t="s">
        <v>29028</v>
      </c>
      <c r="F14870" s="56">
        <v>113.02931051993301</v>
      </c>
      <c r="G14870" s="56">
        <v>112.746622483471</v>
      </c>
      <c r="H14870" s="56">
        <v>111.210252763585</v>
      </c>
      <c r="I14870" s="56"/>
      <c r="J14870" s="57">
        <v>0.33181763727053698</v>
      </c>
      <c r="K14870" s="57">
        <v>0.38183119068201699</v>
      </c>
      <c r="L14870" s="57">
        <v>0.33839869740289502</v>
      </c>
      <c r="M14870" s="57">
        <v>0.29018846280389898</v>
      </c>
    </row>
    <row r="14871" spans="1:13" x14ac:dyDescent="0.25">
      <c r="A14871" t="s">
        <v>6894</v>
      </c>
      <c r="B14871" t="s">
        <v>6895</v>
      </c>
      <c r="C14871" s="2" t="s">
        <v>31</v>
      </c>
      <c r="D14871" s="2" t="s">
        <v>69</v>
      </c>
      <c r="E14871" s="2" t="s">
        <v>29028</v>
      </c>
      <c r="F14871" s="56">
        <v>113.02931051993301</v>
      </c>
      <c r="G14871" s="56">
        <v>112.746622483471</v>
      </c>
      <c r="H14871" s="56">
        <v>111.210252763585</v>
      </c>
      <c r="I14871" s="56"/>
      <c r="J14871" s="57">
        <v>0.33181763727053698</v>
      </c>
      <c r="K14871" s="57">
        <v>0.38183119068201699</v>
      </c>
      <c r="L14871" s="57">
        <v>0.33839869740289502</v>
      </c>
      <c r="M14871" s="57">
        <v>0.29018846280389898</v>
      </c>
    </row>
    <row r="14872" spans="1:13" x14ac:dyDescent="0.25">
      <c r="A14872" t="s">
        <v>6898</v>
      </c>
      <c r="B14872" t="s">
        <v>6899</v>
      </c>
      <c r="C14872" s="2" t="s">
        <v>31</v>
      </c>
      <c r="D14872" s="2" t="s">
        <v>69</v>
      </c>
      <c r="E14872" s="2" t="s">
        <v>29028</v>
      </c>
      <c r="F14872" s="56">
        <v>113.02931051993301</v>
      </c>
      <c r="G14872" s="56">
        <v>112.746622483471</v>
      </c>
      <c r="H14872" s="56">
        <v>111.210252763585</v>
      </c>
      <c r="I14872" s="56"/>
      <c r="J14872" s="57">
        <v>0.33181763727053698</v>
      </c>
      <c r="K14872" s="57">
        <v>0.38183119068201699</v>
      </c>
      <c r="L14872" s="57">
        <v>0.33839869740289502</v>
      </c>
      <c r="M14872" s="57">
        <v>0.29018846280389898</v>
      </c>
    </row>
    <row r="14873" spans="1:13" x14ac:dyDescent="0.25">
      <c r="A14873" t="s">
        <v>251</v>
      </c>
      <c r="B14873" t="s">
        <v>252</v>
      </c>
      <c r="C14873" s="2" t="s">
        <v>31</v>
      </c>
      <c r="D14873" s="2" t="s">
        <v>69</v>
      </c>
      <c r="E14873" s="2" t="s">
        <v>29027</v>
      </c>
      <c r="F14873" s="56">
        <v>111.34944429580101</v>
      </c>
      <c r="G14873" s="56">
        <v>108.145804397498</v>
      </c>
      <c r="H14873" s="56">
        <v>111.138617448511</v>
      </c>
      <c r="I14873" s="56">
        <v>95.3456506514149</v>
      </c>
      <c r="J14873" s="57">
        <v>0.48245848317833101</v>
      </c>
      <c r="K14873" s="57">
        <v>0.56650988499785504</v>
      </c>
      <c r="L14873" s="57">
        <v>0.48229007947390401</v>
      </c>
      <c r="M14873" s="57">
        <v>0.42829975321786501</v>
      </c>
    </row>
    <row r="14874" spans="1:13" x14ac:dyDescent="0.25">
      <c r="A14874" t="s">
        <v>18029</v>
      </c>
      <c r="B14874" t="s">
        <v>18030</v>
      </c>
      <c r="C14874" s="2" t="s">
        <v>31</v>
      </c>
      <c r="D14874" s="2" t="s">
        <v>83</v>
      </c>
      <c r="E14874" s="2" t="s">
        <v>29028</v>
      </c>
      <c r="F14874" s="56">
        <v>108.986312768115</v>
      </c>
      <c r="G14874" s="56">
        <v>115.382490154558</v>
      </c>
      <c r="H14874" s="56">
        <v>120.41009023557601</v>
      </c>
      <c r="I14874" s="56">
        <v>96.198558225207904</v>
      </c>
      <c r="J14874" s="57">
        <v>0.34000862955000299</v>
      </c>
      <c r="K14874" s="57">
        <v>0.37689001044914999</v>
      </c>
      <c r="L14874" s="57">
        <v>0.34489873871145599</v>
      </c>
      <c r="M14874" s="57">
        <v>0.306498802376579</v>
      </c>
    </row>
    <row r="14875" spans="1:13" x14ac:dyDescent="0.25">
      <c r="A14875" t="s">
        <v>18027</v>
      </c>
      <c r="B14875" t="s">
        <v>18028</v>
      </c>
      <c r="C14875" s="2" t="s">
        <v>31</v>
      </c>
      <c r="D14875" s="2" t="s">
        <v>83</v>
      </c>
      <c r="E14875" s="2" t="s">
        <v>29028</v>
      </c>
      <c r="F14875" s="56">
        <v>108.986312768115</v>
      </c>
      <c r="G14875" s="56">
        <v>115.382490154558</v>
      </c>
      <c r="H14875" s="56">
        <v>120.41009023557601</v>
      </c>
      <c r="I14875" s="56">
        <v>96.198558225207904</v>
      </c>
      <c r="J14875" s="57">
        <v>0.34000862955000299</v>
      </c>
      <c r="K14875" s="57">
        <v>0.37689001044914999</v>
      </c>
      <c r="L14875" s="57">
        <v>0.34489873871145599</v>
      </c>
      <c r="M14875" s="57">
        <v>0.306498802376579</v>
      </c>
    </row>
    <row r="14876" spans="1:13" x14ac:dyDescent="0.25">
      <c r="A14876" t="s">
        <v>23973</v>
      </c>
      <c r="B14876" t="s">
        <v>23974</v>
      </c>
      <c r="C14876" s="2" t="s">
        <v>35</v>
      </c>
      <c r="D14876" s="2" t="s">
        <v>36</v>
      </c>
      <c r="E14876" s="2" t="s">
        <v>29028</v>
      </c>
      <c r="F14876" s="56"/>
      <c r="G14876" s="56">
        <v>110.67328231241299</v>
      </c>
      <c r="H14876" s="56">
        <v>109.883014253204</v>
      </c>
      <c r="I14876" s="56"/>
      <c r="J14876" s="57">
        <v>0.29699868722550499</v>
      </c>
      <c r="K14876" s="57">
        <v>0.35191192048838099</v>
      </c>
      <c r="L14876" s="57">
        <v>0.30647992686285502</v>
      </c>
      <c r="M14876" s="57">
        <v>0.25517062834875998</v>
      </c>
    </row>
    <row r="14877" spans="1:13" x14ac:dyDescent="0.25">
      <c r="A14877" t="s">
        <v>23977</v>
      </c>
      <c r="B14877" t="s">
        <v>23978</v>
      </c>
      <c r="C14877" s="2" t="s">
        <v>31</v>
      </c>
      <c r="D14877" s="2" t="s">
        <v>36</v>
      </c>
      <c r="E14877" s="2" t="s">
        <v>29028</v>
      </c>
      <c r="F14877" s="56"/>
      <c r="G14877" s="56">
        <v>110.67328231241299</v>
      </c>
      <c r="H14877" s="56">
        <v>109.883014253204</v>
      </c>
      <c r="I14877" s="56"/>
      <c r="J14877" s="57">
        <v>0.29699868722550499</v>
      </c>
      <c r="K14877" s="57">
        <v>0.35191192048838099</v>
      </c>
      <c r="L14877" s="57">
        <v>0.30647992686285502</v>
      </c>
      <c r="M14877" s="57">
        <v>0.25517062834875998</v>
      </c>
    </row>
    <row r="14878" spans="1:13" x14ac:dyDescent="0.25">
      <c r="A14878" t="s">
        <v>3102</v>
      </c>
      <c r="B14878" t="s">
        <v>3103</v>
      </c>
      <c r="C14878" s="2" t="s">
        <v>35</v>
      </c>
      <c r="D14878" s="2" t="s">
        <v>36</v>
      </c>
      <c r="E14878" s="2" t="s">
        <v>29027</v>
      </c>
      <c r="F14878" s="56">
        <v>105.504379195512</v>
      </c>
      <c r="G14878" s="56">
        <v>112.819534478031</v>
      </c>
      <c r="H14878" s="56">
        <v>111.65338988353901</v>
      </c>
      <c r="I14878" s="56">
        <v>92.262807551775595</v>
      </c>
      <c r="J14878" s="57">
        <v>0.46025233596700899</v>
      </c>
      <c r="K14878" s="57">
        <v>0.54988855155788796</v>
      </c>
      <c r="L14878" s="57">
        <v>0.46970314823232301</v>
      </c>
      <c r="M14878" s="57">
        <v>0.40674854787304099</v>
      </c>
    </row>
    <row r="14879" spans="1:13" x14ac:dyDescent="0.25">
      <c r="A14879" t="s">
        <v>23969</v>
      </c>
      <c r="B14879" t="s">
        <v>23970</v>
      </c>
      <c r="C14879" s="2" t="s">
        <v>35</v>
      </c>
      <c r="D14879" s="2" t="s">
        <v>36</v>
      </c>
      <c r="E14879" s="2" t="s">
        <v>29028</v>
      </c>
      <c r="F14879" s="56"/>
      <c r="G14879" s="56">
        <v>110.67328231241299</v>
      </c>
      <c r="H14879" s="56">
        <v>109.883014253204</v>
      </c>
      <c r="I14879" s="56"/>
      <c r="J14879" s="57">
        <v>0.29699868722550499</v>
      </c>
      <c r="K14879" s="57">
        <v>0.35191192048838099</v>
      </c>
      <c r="L14879" s="57">
        <v>0.30647992686285502</v>
      </c>
      <c r="M14879" s="57">
        <v>0.25517062834875998</v>
      </c>
    </row>
    <row r="14880" spans="1:13" x14ac:dyDescent="0.25">
      <c r="A14880" t="s">
        <v>23971</v>
      </c>
      <c r="B14880" t="s">
        <v>23972</v>
      </c>
      <c r="C14880" s="2" t="s">
        <v>35</v>
      </c>
      <c r="D14880" s="2" t="s">
        <v>36</v>
      </c>
      <c r="E14880" s="2" t="s">
        <v>29028</v>
      </c>
      <c r="F14880" s="56"/>
      <c r="G14880" s="56">
        <v>110.67328231241299</v>
      </c>
      <c r="H14880" s="56">
        <v>109.883014253204</v>
      </c>
      <c r="I14880" s="56"/>
      <c r="J14880" s="57">
        <v>0.29699868722550499</v>
      </c>
      <c r="K14880" s="57">
        <v>0.35191192048838099</v>
      </c>
      <c r="L14880" s="57">
        <v>0.30647992686285502</v>
      </c>
      <c r="M14880" s="57">
        <v>0.25517062834875998</v>
      </c>
    </row>
    <row r="14881" spans="1:13" x14ac:dyDescent="0.25">
      <c r="A14881" t="s">
        <v>23975</v>
      </c>
      <c r="B14881" t="s">
        <v>23976</v>
      </c>
      <c r="C14881" s="2" t="s">
        <v>31</v>
      </c>
      <c r="D14881" s="2" t="s">
        <v>36</v>
      </c>
      <c r="E14881" s="2" t="s">
        <v>29028</v>
      </c>
      <c r="F14881" s="56"/>
      <c r="G14881" s="56">
        <v>110.67328231241299</v>
      </c>
      <c r="H14881" s="56">
        <v>109.883014253204</v>
      </c>
      <c r="I14881" s="56"/>
      <c r="J14881" s="57">
        <v>0.29699868722550499</v>
      </c>
      <c r="K14881" s="57">
        <v>0.35191192048838099</v>
      </c>
      <c r="L14881" s="57">
        <v>0.30647992686285502</v>
      </c>
      <c r="M14881" s="57">
        <v>0.25517062834875998</v>
      </c>
    </row>
    <row r="14882" spans="1:13" x14ac:dyDescent="0.25">
      <c r="A14882" t="s">
        <v>3104</v>
      </c>
      <c r="B14882" t="s">
        <v>3105</v>
      </c>
      <c r="C14882" s="2" t="s">
        <v>35</v>
      </c>
      <c r="D14882" s="2" t="s">
        <v>36</v>
      </c>
      <c r="E14882" s="2" t="s">
        <v>29027</v>
      </c>
      <c r="F14882" s="56">
        <v>108.084449462991</v>
      </c>
      <c r="G14882" s="56">
        <v>104.88384723633099</v>
      </c>
      <c r="H14882" s="56">
        <v>109.816727676173</v>
      </c>
      <c r="I14882" s="56">
        <v>91.115863855174197</v>
      </c>
      <c r="J14882" s="57">
        <v>0.46079287566445398</v>
      </c>
      <c r="K14882" s="57">
        <v>0.55050224907603196</v>
      </c>
      <c r="L14882" s="57">
        <v>0.476977189928809</v>
      </c>
      <c r="M14882" s="57">
        <v>0.39928212305468902</v>
      </c>
    </row>
    <row r="14883" spans="1:13" x14ac:dyDescent="0.25">
      <c r="A14883" t="s">
        <v>29356</v>
      </c>
      <c r="B14883" t="s">
        <v>29357</v>
      </c>
      <c r="C14883" s="2" t="s">
        <v>31</v>
      </c>
      <c r="D14883" s="2" t="s">
        <v>29159</v>
      </c>
      <c r="E14883" s="2" t="s">
        <v>29028</v>
      </c>
      <c r="F14883" s="56">
        <v>104.96940749197501</v>
      </c>
      <c r="G14883" s="56">
        <v>119.79299863449199</v>
      </c>
      <c r="H14883" s="56">
        <v>116.046508564251</v>
      </c>
      <c r="I14883" s="56">
        <v>91.351725940226402</v>
      </c>
      <c r="J14883" s="57">
        <v>0.36104276079171399</v>
      </c>
      <c r="K14883" s="57">
        <v>0.41883148536786802</v>
      </c>
      <c r="L14883" s="57">
        <v>0.36950593433352602</v>
      </c>
      <c r="M14883" s="57">
        <v>0.31796752843283399</v>
      </c>
    </row>
    <row r="14884" spans="1:13" x14ac:dyDescent="0.25">
      <c r="A14884" t="s">
        <v>29358</v>
      </c>
      <c r="B14884" t="s">
        <v>29359</v>
      </c>
      <c r="C14884" s="2" t="s">
        <v>31</v>
      </c>
      <c r="D14884" s="2" t="s">
        <v>29159</v>
      </c>
      <c r="E14884" s="2" t="s">
        <v>29028</v>
      </c>
      <c r="F14884" s="56">
        <v>104.96940749197501</v>
      </c>
      <c r="G14884" s="56">
        <v>119.79299863449199</v>
      </c>
      <c r="H14884" s="56">
        <v>116.046508564251</v>
      </c>
      <c r="I14884" s="56">
        <v>91.351725940226402</v>
      </c>
      <c r="J14884" s="57">
        <v>0.36104276079171399</v>
      </c>
      <c r="K14884" s="57">
        <v>0.41883148536786802</v>
      </c>
      <c r="L14884" s="57">
        <v>0.36950593433352602</v>
      </c>
      <c r="M14884" s="57">
        <v>0.31796752843283399</v>
      </c>
    </row>
    <row r="14885" spans="1:13" x14ac:dyDescent="0.25">
      <c r="A14885" t="s">
        <v>29354</v>
      </c>
      <c r="B14885" t="s">
        <v>29355</v>
      </c>
      <c r="C14885" s="2" t="s">
        <v>31</v>
      </c>
      <c r="D14885" s="2" t="s">
        <v>29159</v>
      </c>
      <c r="E14885" s="2" t="s">
        <v>29028</v>
      </c>
      <c r="F14885" s="56">
        <v>104.96940749197501</v>
      </c>
      <c r="G14885" s="56">
        <v>119.79299863449199</v>
      </c>
      <c r="H14885" s="56">
        <v>116.046508564251</v>
      </c>
      <c r="I14885" s="56">
        <v>91.351725940226402</v>
      </c>
      <c r="J14885" s="57">
        <v>0.36104276079171399</v>
      </c>
      <c r="K14885" s="57">
        <v>0.41883148536786802</v>
      </c>
      <c r="L14885" s="57">
        <v>0.36950593433352602</v>
      </c>
      <c r="M14885" s="57">
        <v>0.31796752843283399</v>
      </c>
    </row>
    <row r="14886" spans="1:13" x14ac:dyDescent="0.25">
      <c r="A14886" t="s">
        <v>29352</v>
      </c>
      <c r="B14886" t="s">
        <v>29353</v>
      </c>
      <c r="C14886" s="2" t="s">
        <v>31</v>
      </c>
      <c r="D14886" s="2" t="s">
        <v>29159</v>
      </c>
      <c r="E14886" s="2" t="s">
        <v>29028</v>
      </c>
      <c r="F14886" s="56">
        <v>104.96940749197501</v>
      </c>
      <c r="G14886" s="56">
        <v>119.79299863449199</v>
      </c>
      <c r="H14886" s="56">
        <v>116.046508564251</v>
      </c>
      <c r="I14886" s="56">
        <v>91.351725940226402</v>
      </c>
      <c r="J14886" s="57">
        <v>0.36104276079171399</v>
      </c>
      <c r="K14886" s="57">
        <v>0.41883148536786802</v>
      </c>
      <c r="L14886" s="57">
        <v>0.36950593433352602</v>
      </c>
      <c r="M14886" s="57">
        <v>0.31796752843283399</v>
      </c>
    </row>
    <row r="14887" spans="1:13" x14ac:dyDescent="0.25">
      <c r="A14887" t="s">
        <v>27316</v>
      </c>
      <c r="B14887" t="s">
        <v>27317</v>
      </c>
      <c r="C14887" s="2" t="s">
        <v>31</v>
      </c>
      <c r="D14887" s="2" t="s">
        <v>36</v>
      </c>
      <c r="E14887" s="2" t="s">
        <v>29028</v>
      </c>
      <c r="F14887" s="56"/>
      <c r="G14887" s="56">
        <v>91.984480240070198</v>
      </c>
      <c r="H14887" s="56">
        <v>101.610662424865</v>
      </c>
      <c r="I14887" s="56"/>
      <c r="J14887" s="57">
        <v>0.29757412078065498</v>
      </c>
      <c r="K14887" s="57">
        <v>0.34153993371188002</v>
      </c>
      <c r="L14887" s="57">
        <v>0.30424095475628199</v>
      </c>
      <c r="M14887" s="57">
        <v>0.25555769806336098</v>
      </c>
    </row>
    <row r="14888" spans="1:13" x14ac:dyDescent="0.25">
      <c r="A14888" t="s">
        <v>25198</v>
      </c>
      <c r="B14888" t="s">
        <v>25199</v>
      </c>
      <c r="C14888" s="2" t="s">
        <v>35</v>
      </c>
      <c r="D14888" s="2" t="s">
        <v>54</v>
      </c>
      <c r="E14888" s="2" t="s">
        <v>29028</v>
      </c>
      <c r="F14888" s="56">
        <v>102.83922307474</v>
      </c>
      <c r="G14888" s="56">
        <v>129.55967865831099</v>
      </c>
      <c r="H14888" s="56">
        <v>117.15238326161401</v>
      </c>
      <c r="I14888" s="56">
        <v>84.710387833940402</v>
      </c>
      <c r="J14888" s="57">
        <v>0.534502856540648</v>
      </c>
      <c r="K14888" s="57">
        <v>0.59719899465668402</v>
      </c>
      <c r="L14888" s="57">
        <v>0.54533924044178494</v>
      </c>
      <c r="M14888" s="57">
        <v>0.48815139163699101</v>
      </c>
    </row>
    <row r="14889" spans="1:13" x14ac:dyDescent="0.25">
      <c r="A14889" t="s">
        <v>3332</v>
      </c>
      <c r="B14889" t="s">
        <v>3333</v>
      </c>
      <c r="C14889" s="2" t="s">
        <v>31</v>
      </c>
      <c r="D14889" s="2" t="s">
        <v>54</v>
      </c>
      <c r="E14889" s="2" t="s">
        <v>29027</v>
      </c>
      <c r="F14889" s="56">
        <v>106.146754991725</v>
      </c>
      <c r="G14889" s="56">
        <v>122.52555766955101</v>
      </c>
      <c r="H14889" s="56">
        <v>115.255498121722</v>
      </c>
      <c r="I14889" s="56">
        <v>86.691124777643395</v>
      </c>
      <c r="J14889" s="57">
        <v>0.52806000357395799</v>
      </c>
      <c r="K14889" s="57">
        <v>0.60365865955763998</v>
      </c>
      <c r="L14889" s="57">
        <v>0.54150700006543095</v>
      </c>
      <c r="M14889" s="57">
        <v>0.48608790816515901</v>
      </c>
    </row>
    <row r="14890" spans="1:13" x14ac:dyDescent="0.25">
      <c r="A14890" t="s">
        <v>25204</v>
      </c>
      <c r="B14890" t="s">
        <v>25205</v>
      </c>
      <c r="C14890" s="2" t="s">
        <v>31</v>
      </c>
      <c r="D14890" s="2" t="s">
        <v>54</v>
      </c>
      <c r="E14890" s="2" t="s">
        <v>29028</v>
      </c>
      <c r="F14890" s="56">
        <v>106.762556503147</v>
      </c>
      <c r="G14890" s="56">
        <v>125.403343487854</v>
      </c>
      <c r="H14890" s="56">
        <v>117.66041291109499</v>
      </c>
      <c r="I14890" s="56">
        <v>87.2553535826153</v>
      </c>
      <c r="J14890" s="57">
        <v>0.41313485995034999</v>
      </c>
      <c r="K14890" s="57">
        <v>0.45907873968875601</v>
      </c>
      <c r="L14890" s="57">
        <v>0.42093388822501399</v>
      </c>
      <c r="M14890" s="57">
        <v>0.37668256205883999</v>
      </c>
    </row>
    <row r="14891" spans="1:13" x14ac:dyDescent="0.25">
      <c r="A14891" t="s">
        <v>15748</v>
      </c>
      <c r="B14891" t="s">
        <v>15749</v>
      </c>
      <c r="C14891" s="2" t="s">
        <v>31</v>
      </c>
      <c r="D14891" s="2" t="s">
        <v>36</v>
      </c>
      <c r="E14891" s="2" t="s">
        <v>29028</v>
      </c>
      <c r="F14891" s="56">
        <v>100.90953278880301</v>
      </c>
      <c r="G14891" s="56">
        <v>124.138791148434</v>
      </c>
      <c r="H14891" s="56">
        <v>115.96716158253101</v>
      </c>
      <c r="I14891" s="56">
        <v>88.722912407540704</v>
      </c>
      <c r="J14891" s="57">
        <v>0.41670503775860102</v>
      </c>
      <c r="K14891" s="57">
        <v>0.47031582186797599</v>
      </c>
      <c r="L14891" s="57">
        <v>0.42700022379722902</v>
      </c>
      <c r="M14891" s="57">
        <v>0.37196049879128801</v>
      </c>
    </row>
    <row r="14892" spans="1:13" x14ac:dyDescent="0.25">
      <c r="A14892" t="s">
        <v>15756</v>
      </c>
      <c r="B14892" t="s">
        <v>15757</v>
      </c>
      <c r="C14892" s="2" t="s">
        <v>35</v>
      </c>
      <c r="D14892" s="2" t="s">
        <v>36</v>
      </c>
      <c r="E14892" s="2" t="s">
        <v>29028</v>
      </c>
      <c r="F14892" s="56">
        <v>100.90953278880301</v>
      </c>
      <c r="G14892" s="56">
        <v>124.138791148434</v>
      </c>
      <c r="H14892" s="56">
        <v>115.96716158253101</v>
      </c>
      <c r="I14892" s="56">
        <v>88.722912407540704</v>
      </c>
      <c r="J14892" s="57">
        <v>0.41670503775860102</v>
      </c>
      <c r="K14892" s="57">
        <v>0.47031582186797599</v>
      </c>
      <c r="L14892" s="57">
        <v>0.42700022379722902</v>
      </c>
      <c r="M14892" s="57">
        <v>0.37196049879128801</v>
      </c>
    </row>
    <row r="14893" spans="1:13" x14ac:dyDescent="0.25">
      <c r="A14893" t="s">
        <v>1848</v>
      </c>
      <c r="B14893" t="s">
        <v>1849</v>
      </c>
      <c r="C14893" s="2" t="s">
        <v>31</v>
      </c>
      <c r="D14893" s="2" t="s">
        <v>32</v>
      </c>
      <c r="E14893" s="2" t="s">
        <v>29027</v>
      </c>
      <c r="F14893" s="56">
        <v>100.88608500501699</v>
      </c>
      <c r="G14893" s="56">
        <v>123.47128916334201</v>
      </c>
      <c r="H14893" s="56">
        <v>115.980756459166</v>
      </c>
      <c r="I14893" s="56">
        <v>86.125362473376995</v>
      </c>
      <c r="J14893" s="57">
        <v>0.53403449891285804</v>
      </c>
      <c r="K14893" s="57">
        <v>0.61281054027702198</v>
      </c>
      <c r="L14893" s="57">
        <v>0.54735988799742097</v>
      </c>
      <c r="M14893" s="57">
        <v>0.485666709288745</v>
      </c>
    </row>
    <row r="14894" spans="1:13" x14ac:dyDescent="0.25">
      <c r="A14894" t="s">
        <v>30805</v>
      </c>
      <c r="B14894" t="s">
        <v>30806</v>
      </c>
      <c r="C14894" s="2" t="s">
        <v>31</v>
      </c>
      <c r="D14894" s="2" t="s">
        <v>236</v>
      </c>
      <c r="E14894" s="2" t="s">
        <v>29028</v>
      </c>
      <c r="F14894" s="56"/>
      <c r="G14894" s="56">
        <v>117.36793841698299</v>
      </c>
      <c r="H14894" s="56"/>
      <c r="I14894" s="56"/>
      <c r="J14894" s="57">
        <v>0.27439802524481699</v>
      </c>
      <c r="K14894" s="57">
        <v>0.31319131032079001</v>
      </c>
      <c r="L14894" s="57">
        <v>0.28439889466273799</v>
      </c>
      <c r="M14894" s="57">
        <v>0.24486413266590601</v>
      </c>
    </row>
    <row r="14895" spans="1:13" x14ac:dyDescent="0.25">
      <c r="A14895" t="s">
        <v>30807</v>
      </c>
      <c r="B14895" t="s">
        <v>30808</v>
      </c>
      <c r="C14895" s="2" t="s">
        <v>31</v>
      </c>
      <c r="D14895" s="2" t="s">
        <v>236</v>
      </c>
      <c r="E14895" s="2" t="s">
        <v>29028</v>
      </c>
      <c r="F14895" s="56"/>
      <c r="G14895" s="56">
        <v>117.36793841698299</v>
      </c>
      <c r="H14895" s="56"/>
      <c r="I14895" s="56"/>
      <c r="J14895" s="57">
        <v>0.27439802524481699</v>
      </c>
      <c r="K14895" s="57">
        <v>0.31319131032079001</v>
      </c>
      <c r="L14895" s="57">
        <v>0.28439889466273799</v>
      </c>
      <c r="M14895" s="57">
        <v>0.24486413266590601</v>
      </c>
    </row>
    <row r="14896" spans="1:13" x14ac:dyDescent="0.25">
      <c r="A14896" t="s">
        <v>25210</v>
      </c>
      <c r="B14896" t="s">
        <v>25211</v>
      </c>
      <c r="C14896" s="2" t="s">
        <v>31</v>
      </c>
      <c r="D14896" s="2" t="s">
        <v>54</v>
      </c>
      <c r="E14896" s="2" t="s">
        <v>29028</v>
      </c>
      <c r="F14896" s="56">
        <v>106.762556503147</v>
      </c>
      <c r="G14896" s="56">
        <v>125.403343487854</v>
      </c>
      <c r="H14896" s="56">
        <v>117.66041291109499</v>
      </c>
      <c r="I14896" s="56">
        <v>87.2553535826153</v>
      </c>
      <c r="J14896" s="57">
        <v>0.41313485995034999</v>
      </c>
      <c r="K14896" s="57">
        <v>0.45907873968875601</v>
      </c>
      <c r="L14896" s="57">
        <v>0.42093388822501399</v>
      </c>
      <c r="M14896" s="57">
        <v>0.37668256205883999</v>
      </c>
    </row>
    <row r="14897" spans="1:13" x14ac:dyDescent="0.25">
      <c r="A14897" t="s">
        <v>15732</v>
      </c>
      <c r="B14897" t="s">
        <v>15733</v>
      </c>
      <c r="C14897" s="2" t="s">
        <v>31</v>
      </c>
      <c r="D14897" s="2" t="s">
        <v>36</v>
      </c>
      <c r="E14897" s="2" t="s">
        <v>29028</v>
      </c>
      <c r="F14897" s="56">
        <v>100.90953278880301</v>
      </c>
      <c r="G14897" s="56">
        <v>124.138791148434</v>
      </c>
      <c r="H14897" s="56">
        <v>115.96716158253101</v>
      </c>
      <c r="I14897" s="56">
        <v>88.722912407540704</v>
      </c>
      <c r="J14897" s="57">
        <v>0.41670503775860102</v>
      </c>
      <c r="K14897" s="57">
        <v>0.47031582186797599</v>
      </c>
      <c r="L14897" s="57">
        <v>0.42700022379722902</v>
      </c>
      <c r="M14897" s="57">
        <v>0.37196049879128801</v>
      </c>
    </row>
    <row r="14898" spans="1:13" x14ac:dyDescent="0.25">
      <c r="A14898" t="s">
        <v>30803</v>
      </c>
      <c r="B14898" t="s">
        <v>30804</v>
      </c>
      <c r="C14898" s="2" t="s">
        <v>31</v>
      </c>
      <c r="D14898" s="2" t="s">
        <v>236</v>
      </c>
      <c r="E14898" s="2" t="s">
        <v>29028</v>
      </c>
      <c r="F14898" s="56"/>
      <c r="G14898" s="56">
        <v>117.36793841698299</v>
      </c>
      <c r="H14898" s="56"/>
      <c r="I14898" s="56"/>
      <c r="J14898" s="57">
        <v>0.27439802524481699</v>
      </c>
      <c r="K14898" s="57">
        <v>0.31319131032079001</v>
      </c>
      <c r="L14898" s="57">
        <v>0.28439889466273799</v>
      </c>
      <c r="M14898" s="57">
        <v>0.24486413266590601</v>
      </c>
    </row>
    <row r="14899" spans="1:13" x14ac:dyDescent="0.25">
      <c r="A14899" t="s">
        <v>25208</v>
      </c>
      <c r="B14899" t="s">
        <v>25209</v>
      </c>
      <c r="C14899" s="2" t="s">
        <v>31</v>
      </c>
      <c r="D14899" s="2" t="s">
        <v>54</v>
      </c>
      <c r="E14899" s="2" t="s">
        <v>29028</v>
      </c>
      <c r="F14899" s="56">
        <v>106.762556503147</v>
      </c>
      <c r="G14899" s="56">
        <v>125.403343487854</v>
      </c>
      <c r="H14899" s="56">
        <v>117.66041291109499</v>
      </c>
      <c r="I14899" s="56">
        <v>87.2553535826153</v>
      </c>
      <c r="J14899" s="57">
        <v>0.41313485995034999</v>
      </c>
      <c r="K14899" s="57">
        <v>0.45907873968875601</v>
      </c>
      <c r="L14899" s="57">
        <v>0.42093388822501399</v>
      </c>
      <c r="M14899" s="57">
        <v>0.37668256205883999</v>
      </c>
    </row>
    <row r="14900" spans="1:13" x14ac:dyDescent="0.25">
      <c r="A14900" t="s">
        <v>24556</v>
      </c>
      <c r="B14900" t="s">
        <v>24557</v>
      </c>
      <c r="C14900" s="2" t="s">
        <v>35</v>
      </c>
      <c r="D14900" s="2" t="s">
        <v>217</v>
      </c>
      <c r="E14900" s="2" t="s">
        <v>29028</v>
      </c>
      <c r="F14900" s="56">
        <v>111.413283029399</v>
      </c>
      <c r="G14900" s="56">
        <v>125.32741746988501</v>
      </c>
      <c r="H14900" s="56">
        <v>113.920535888937</v>
      </c>
      <c r="I14900" s="56">
        <v>86.303644133303195</v>
      </c>
      <c r="J14900" s="57">
        <v>0.39088748574918297</v>
      </c>
      <c r="K14900" s="57">
        <v>0.43528217228253002</v>
      </c>
      <c r="L14900" s="57">
        <v>0.398884552322185</v>
      </c>
      <c r="M14900" s="57">
        <v>0.35316808478168898</v>
      </c>
    </row>
    <row r="14901" spans="1:13" x14ac:dyDescent="0.25">
      <c r="A14901" t="s">
        <v>24560</v>
      </c>
      <c r="B14901" t="s">
        <v>24561</v>
      </c>
      <c r="C14901" s="2" t="s">
        <v>31</v>
      </c>
      <c r="D14901" s="2" t="s">
        <v>217</v>
      </c>
      <c r="E14901" s="2" t="s">
        <v>29028</v>
      </c>
      <c r="F14901" s="56">
        <v>111.413283029399</v>
      </c>
      <c r="G14901" s="56">
        <v>125.32741746988501</v>
      </c>
      <c r="H14901" s="56">
        <v>113.920535888937</v>
      </c>
      <c r="I14901" s="56">
        <v>86.303644133303195</v>
      </c>
      <c r="J14901" s="57">
        <v>0.39088748574918297</v>
      </c>
      <c r="K14901" s="57">
        <v>0.43528217228253002</v>
      </c>
      <c r="L14901" s="57">
        <v>0.398884552322185</v>
      </c>
      <c r="M14901" s="57">
        <v>0.35316808478168898</v>
      </c>
    </row>
    <row r="14902" spans="1:13" x14ac:dyDescent="0.25">
      <c r="A14902" t="s">
        <v>24562</v>
      </c>
      <c r="B14902" t="s">
        <v>24563</v>
      </c>
      <c r="C14902" s="2" t="s">
        <v>31</v>
      </c>
      <c r="D14902" s="2" t="s">
        <v>217</v>
      </c>
      <c r="E14902" s="2" t="s">
        <v>29028</v>
      </c>
      <c r="F14902" s="56">
        <v>111.413283029399</v>
      </c>
      <c r="G14902" s="56">
        <v>125.32741746988501</v>
      </c>
      <c r="H14902" s="56">
        <v>113.920535888937</v>
      </c>
      <c r="I14902" s="56">
        <v>86.303644133303195</v>
      </c>
      <c r="J14902" s="57">
        <v>0.39088748574918297</v>
      </c>
      <c r="K14902" s="57">
        <v>0.43528217228253002</v>
      </c>
      <c r="L14902" s="57">
        <v>0.398884552322185</v>
      </c>
      <c r="M14902" s="57">
        <v>0.35316808478168898</v>
      </c>
    </row>
    <row r="14903" spans="1:13" x14ac:dyDescent="0.25">
      <c r="A14903" t="s">
        <v>24558</v>
      </c>
      <c r="B14903" t="s">
        <v>24559</v>
      </c>
      <c r="C14903" s="2" t="s">
        <v>35</v>
      </c>
      <c r="D14903" s="2" t="s">
        <v>217</v>
      </c>
      <c r="E14903" s="2" t="s">
        <v>29028</v>
      </c>
      <c r="F14903" s="56">
        <v>111.413283029399</v>
      </c>
      <c r="G14903" s="56">
        <v>125.32741746988501</v>
      </c>
      <c r="H14903" s="56">
        <v>113.920535888937</v>
      </c>
      <c r="I14903" s="56">
        <v>86.303644133303195</v>
      </c>
      <c r="J14903" s="57">
        <v>0.39088748574918297</v>
      </c>
      <c r="K14903" s="57">
        <v>0.43528217228253002</v>
      </c>
      <c r="L14903" s="57">
        <v>0.398884552322185</v>
      </c>
      <c r="M14903" s="57">
        <v>0.35316808478168898</v>
      </c>
    </row>
    <row r="14904" spans="1:13" x14ac:dyDescent="0.25">
      <c r="A14904" t="s">
        <v>3234</v>
      </c>
      <c r="B14904" t="s">
        <v>3235</v>
      </c>
      <c r="C14904" s="2" t="s">
        <v>31</v>
      </c>
      <c r="D14904" s="2" t="s">
        <v>217</v>
      </c>
      <c r="E14904" s="2" t="s">
        <v>29027</v>
      </c>
      <c r="F14904" s="56">
        <v>105.97093166815201</v>
      </c>
      <c r="G14904" s="56">
        <v>131.53758097564801</v>
      </c>
      <c r="H14904" s="56">
        <v>114.019541793653</v>
      </c>
      <c r="I14904" s="56">
        <v>83.228334967295098</v>
      </c>
      <c r="J14904" s="57">
        <v>0.60706946492081504</v>
      </c>
      <c r="K14904" s="57">
        <v>0.68428650642352595</v>
      </c>
      <c r="L14904" s="57">
        <v>0.61981307269627905</v>
      </c>
      <c r="M14904" s="57">
        <v>0.55120670938291005</v>
      </c>
    </row>
    <row r="14905" spans="1:13" x14ac:dyDescent="0.25">
      <c r="A14905" t="s">
        <v>24564</v>
      </c>
      <c r="B14905" t="s">
        <v>24565</v>
      </c>
      <c r="C14905" s="2" t="s">
        <v>31</v>
      </c>
      <c r="D14905" s="2" t="s">
        <v>217</v>
      </c>
      <c r="E14905" s="2" t="s">
        <v>29028</v>
      </c>
      <c r="F14905" s="56">
        <v>111.413283029399</v>
      </c>
      <c r="G14905" s="56">
        <v>125.32741746988501</v>
      </c>
      <c r="H14905" s="56">
        <v>113.920535888937</v>
      </c>
      <c r="I14905" s="56">
        <v>86.303644133303195</v>
      </c>
      <c r="J14905" s="57">
        <v>0.39088748574918297</v>
      </c>
      <c r="K14905" s="57">
        <v>0.43528217228253002</v>
      </c>
      <c r="L14905" s="57">
        <v>0.398884552322185</v>
      </c>
      <c r="M14905" s="57">
        <v>0.35316808478168898</v>
      </c>
    </row>
    <row r="14906" spans="1:13" x14ac:dyDescent="0.25">
      <c r="A14906" t="s">
        <v>24566</v>
      </c>
      <c r="B14906" t="s">
        <v>24567</v>
      </c>
      <c r="C14906" s="2" t="s">
        <v>31</v>
      </c>
      <c r="D14906" s="2" t="s">
        <v>217</v>
      </c>
      <c r="E14906" s="2" t="s">
        <v>29028</v>
      </c>
      <c r="F14906" s="56">
        <v>111.413283029399</v>
      </c>
      <c r="G14906" s="56">
        <v>125.32741746988501</v>
      </c>
      <c r="H14906" s="56">
        <v>113.920535888937</v>
      </c>
      <c r="I14906" s="56">
        <v>86.303644133303195</v>
      </c>
      <c r="J14906" s="57">
        <v>0.39088748574918297</v>
      </c>
      <c r="K14906" s="57">
        <v>0.43528217228253002</v>
      </c>
      <c r="L14906" s="57">
        <v>0.398884552322185</v>
      </c>
      <c r="M14906" s="57">
        <v>0.35316808478168898</v>
      </c>
    </row>
    <row r="14907" spans="1:13" x14ac:dyDescent="0.25">
      <c r="A14907" t="s">
        <v>24568</v>
      </c>
      <c r="B14907" t="s">
        <v>24569</v>
      </c>
      <c r="C14907" s="2" t="s">
        <v>31</v>
      </c>
      <c r="D14907" s="2" t="s">
        <v>217</v>
      </c>
      <c r="E14907" s="2" t="s">
        <v>29028</v>
      </c>
      <c r="F14907" s="56">
        <v>111.413283029399</v>
      </c>
      <c r="G14907" s="56">
        <v>125.32741746988501</v>
      </c>
      <c r="H14907" s="56">
        <v>113.920535888937</v>
      </c>
      <c r="I14907" s="56">
        <v>86.303644133303195</v>
      </c>
      <c r="J14907" s="57">
        <v>0.39088748574918297</v>
      </c>
      <c r="K14907" s="57">
        <v>0.43528217228253002</v>
      </c>
      <c r="L14907" s="57">
        <v>0.398884552322185</v>
      </c>
      <c r="M14907" s="57">
        <v>0.35316808478168898</v>
      </c>
    </row>
    <row r="14908" spans="1:13" x14ac:dyDescent="0.25">
      <c r="A14908" t="s">
        <v>15736</v>
      </c>
      <c r="B14908" t="s">
        <v>15737</v>
      </c>
      <c r="C14908" s="2" t="s">
        <v>31</v>
      </c>
      <c r="D14908" s="2" t="s">
        <v>36</v>
      </c>
      <c r="E14908" s="2" t="s">
        <v>29028</v>
      </c>
      <c r="F14908" s="56">
        <v>100.90953278880301</v>
      </c>
      <c r="G14908" s="56">
        <v>124.138791148434</v>
      </c>
      <c r="H14908" s="56">
        <v>115.96716158253101</v>
      </c>
      <c r="I14908" s="56">
        <v>88.722912407540704</v>
      </c>
      <c r="J14908" s="57">
        <v>0.41670503775860102</v>
      </c>
      <c r="K14908" s="57">
        <v>0.47031582186797599</v>
      </c>
      <c r="L14908" s="57">
        <v>0.42700022379722902</v>
      </c>
      <c r="M14908" s="57">
        <v>0.37196049879128801</v>
      </c>
    </row>
    <row r="14909" spans="1:13" x14ac:dyDescent="0.25">
      <c r="A14909" t="s">
        <v>15754</v>
      </c>
      <c r="B14909" t="s">
        <v>15755</v>
      </c>
      <c r="C14909" s="2" t="s">
        <v>35</v>
      </c>
      <c r="D14909" s="2" t="s">
        <v>36</v>
      </c>
      <c r="E14909" s="2" t="s">
        <v>29028</v>
      </c>
      <c r="F14909" s="56">
        <v>100.90953278880301</v>
      </c>
      <c r="G14909" s="56">
        <v>124.138791148434</v>
      </c>
      <c r="H14909" s="56">
        <v>115.96716158253101</v>
      </c>
      <c r="I14909" s="56">
        <v>88.722912407540704</v>
      </c>
      <c r="J14909" s="57">
        <v>0.41670503775860102</v>
      </c>
      <c r="K14909" s="57">
        <v>0.47031582186797599</v>
      </c>
      <c r="L14909" s="57">
        <v>0.42700022379722902</v>
      </c>
      <c r="M14909" s="57">
        <v>0.37196049879128801</v>
      </c>
    </row>
    <row r="14910" spans="1:13" x14ac:dyDescent="0.25">
      <c r="A14910" t="s">
        <v>20931</v>
      </c>
      <c r="B14910" t="s">
        <v>20932</v>
      </c>
      <c r="C14910" s="2" t="s">
        <v>35</v>
      </c>
      <c r="D14910" s="2" t="s">
        <v>236</v>
      </c>
      <c r="E14910" s="2" t="s">
        <v>29028</v>
      </c>
      <c r="F14910" s="56">
        <v>97.476535753657402</v>
      </c>
      <c r="G14910" s="56">
        <v>115.37071400117701</v>
      </c>
      <c r="H14910" s="56">
        <v>112.920354023491</v>
      </c>
      <c r="I14910" s="56"/>
      <c r="J14910" s="57">
        <v>0.32215175379316102</v>
      </c>
      <c r="K14910" s="57">
        <v>0.36970631976325902</v>
      </c>
      <c r="L14910" s="57">
        <v>0.33208189829277701</v>
      </c>
      <c r="M14910" s="57">
        <v>0.28563620340784501</v>
      </c>
    </row>
    <row r="14911" spans="1:13" x14ac:dyDescent="0.25">
      <c r="A14911" t="s">
        <v>15740</v>
      </c>
      <c r="B14911" t="s">
        <v>15741</v>
      </c>
      <c r="C14911" s="2" t="s">
        <v>31</v>
      </c>
      <c r="D14911" s="2" t="s">
        <v>36</v>
      </c>
      <c r="E14911" s="2" t="s">
        <v>29028</v>
      </c>
      <c r="F14911" s="56">
        <v>100.90953278880301</v>
      </c>
      <c r="G14911" s="56">
        <v>124.138791148434</v>
      </c>
      <c r="H14911" s="56">
        <v>115.96716158253101</v>
      </c>
      <c r="I14911" s="56">
        <v>88.722912407540704</v>
      </c>
      <c r="J14911" s="57">
        <v>0.41670503775860102</v>
      </c>
      <c r="K14911" s="57">
        <v>0.47031582186797599</v>
      </c>
      <c r="L14911" s="57">
        <v>0.42700022379722902</v>
      </c>
      <c r="M14911" s="57">
        <v>0.37196049879128801</v>
      </c>
    </row>
    <row r="14912" spans="1:13" x14ac:dyDescent="0.25">
      <c r="A14912" t="s">
        <v>25202</v>
      </c>
      <c r="B14912" t="s">
        <v>25203</v>
      </c>
      <c r="C14912" s="2" t="s">
        <v>31</v>
      </c>
      <c r="D14912" s="2" t="s">
        <v>54</v>
      </c>
      <c r="E14912" s="2" t="s">
        <v>29028</v>
      </c>
      <c r="F14912" s="56">
        <v>106.762556503147</v>
      </c>
      <c r="G14912" s="56">
        <v>125.403343487854</v>
      </c>
      <c r="H14912" s="56">
        <v>117.66041291109499</v>
      </c>
      <c r="I14912" s="56">
        <v>87.2553535826153</v>
      </c>
      <c r="J14912" s="57">
        <v>0.41313485995034999</v>
      </c>
      <c r="K14912" s="57">
        <v>0.45907873968875601</v>
      </c>
      <c r="L14912" s="57">
        <v>0.42093388822501399</v>
      </c>
      <c r="M14912" s="57">
        <v>0.37668256205883999</v>
      </c>
    </row>
    <row r="14913" spans="1:13" x14ac:dyDescent="0.25">
      <c r="A14913" t="s">
        <v>25206</v>
      </c>
      <c r="B14913" t="s">
        <v>25207</v>
      </c>
      <c r="C14913" s="2" t="s">
        <v>31</v>
      </c>
      <c r="D14913" s="2" t="s">
        <v>54</v>
      </c>
      <c r="E14913" s="2" t="s">
        <v>29028</v>
      </c>
      <c r="F14913" s="56">
        <v>106.762556503147</v>
      </c>
      <c r="G14913" s="56">
        <v>125.403343487854</v>
      </c>
      <c r="H14913" s="56">
        <v>117.66041291109499</v>
      </c>
      <c r="I14913" s="56">
        <v>87.2553535826153</v>
      </c>
      <c r="J14913" s="57">
        <v>0.41313485995034999</v>
      </c>
      <c r="K14913" s="57">
        <v>0.45907873968875601</v>
      </c>
      <c r="L14913" s="57">
        <v>0.42093388822501399</v>
      </c>
      <c r="M14913" s="57">
        <v>0.37668256205883999</v>
      </c>
    </row>
    <row r="14914" spans="1:13" x14ac:dyDescent="0.25">
      <c r="A14914" t="s">
        <v>20933</v>
      </c>
      <c r="B14914" t="s">
        <v>20934</v>
      </c>
      <c r="C14914" s="2" t="s">
        <v>35</v>
      </c>
      <c r="D14914" s="2" t="s">
        <v>236</v>
      </c>
      <c r="E14914" s="2" t="s">
        <v>29028</v>
      </c>
      <c r="F14914" s="56">
        <v>100.145532325394</v>
      </c>
      <c r="G14914" s="56">
        <v>118.44079389087899</v>
      </c>
      <c r="H14914" s="56">
        <v>111.853598252111</v>
      </c>
      <c r="I14914" s="56">
        <v>96.754158870600307</v>
      </c>
      <c r="J14914" s="57">
        <v>0.42922691535636998</v>
      </c>
      <c r="K14914" s="57">
        <v>0.499198483288402</v>
      </c>
      <c r="L14914" s="57">
        <v>0.44824043071021702</v>
      </c>
      <c r="M14914" s="57">
        <v>0.39252786857904998</v>
      </c>
    </row>
    <row r="14915" spans="1:13" x14ac:dyDescent="0.25">
      <c r="A14915" t="s">
        <v>1850</v>
      </c>
      <c r="B14915" t="s">
        <v>1851</v>
      </c>
      <c r="C14915" s="2" t="s">
        <v>35</v>
      </c>
      <c r="D14915" s="2" t="s">
        <v>32</v>
      </c>
      <c r="E14915" s="2" t="s">
        <v>29027</v>
      </c>
      <c r="F14915" s="56">
        <v>97.876706070306</v>
      </c>
      <c r="G14915" s="56">
        <v>128.33845484942401</v>
      </c>
      <c r="H14915" s="56">
        <v>117.632202436966</v>
      </c>
      <c r="I14915" s="56">
        <v>91.524219877008505</v>
      </c>
      <c r="J14915" s="57">
        <v>0.53124948862962995</v>
      </c>
      <c r="K14915" s="57">
        <v>0.610635772794906</v>
      </c>
      <c r="L14915" s="57">
        <v>0.54062004864447999</v>
      </c>
      <c r="M14915" s="57">
        <v>0.46590321317335198</v>
      </c>
    </row>
    <row r="14916" spans="1:13" x14ac:dyDescent="0.25">
      <c r="A14916" t="s">
        <v>15752</v>
      </c>
      <c r="B14916" t="s">
        <v>15753</v>
      </c>
      <c r="C14916" s="2" t="s">
        <v>31</v>
      </c>
      <c r="D14916" s="2" t="s">
        <v>36</v>
      </c>
      <c r="E14916" s="2" t="s">
        <v>29028</v>
      </c>
      <c r="F14916" s="56">
        <v>100.90953278880301</v>
      </c>
      <c r="G14916" s="56">
        <v>124.138791148434</v>
      </c>
      <c r="H14916" s="56">
        <v>115.96716158253101</v>
      </c>
      <c r="I14916" s="56">
        <v>88.722912407540704</v>
      </c>
      <c r="J14916" s="57">
        <v>0.41670503775860102</v>
      </c>
      <c r="K14916" s="57">
        <v>0.47031582186797599</v>
      </c>
      <c r="L14916" s="57">
        <v>0.42700022379722902</v>
      </c>
      <c r="M14916" s="57">
        <v>0.37196049879128801</v>
      </c>
    </row>
    <row r="14917" spans="1:13" x14ac:dyDescent="0.25">
      <c r="A14917" t="s">
        <v>3334</v>
      </c>
      <c r="B14917" t="s">
        <v>3335</v>
      </c>
      <c r="C14917" s="2" t="s">
        <v>31</v>
      </c>
      <c r="D14917" s="2" t="s">
        <v>54</v>
      </c>
      <c r="E14917" s="2" t="s">
        <v>29027</v>
      </c>
      <c r="F14917" s="56">
        <v>112.205638952271</v>
      </c>
      <c r="G14917" s="56">
        <v>127.67169937167699</v>
      </c>
      <c r="H14917" s="56">
        <v>121.021518104335</v>
      </c>
      <c r="I14917" s="56">
        <v>86.781996977777894</v>
      </c>
      <c r="J14917" s="57">
        <v>0.530868322534781</v>
      </c>
      <c r="K14917" s="57">
        <v>0.60584059500710097</v>
      </c>
      <c r="L14917" s="57">
        <v>0.53772842147168898</v>
      </c>
      <c r="M14917" s="57">
        <v>0.47004468481848499</v>
      </c>
    </row>
    <row r="14918" spans="1:13" x14ac:dyDescent="0.25">
      <c r="A14918" t="s">
        <v>16400</v>
      </c>
      <c r="B14918" t="s">
        <v>16401</v>
      </c>
      <c r="C14918" s="2" t="s">
        <v>31</v>
      </c>
      <c r="D14918" s="2" t="s">
        <v>32</v>
      </c>
      <c r="E14918" s="2" t="s">
        <v>29028</v>
      </c>
      <c r="F14918" s="56">
        <v>100.90953278880301</v>
      </c>
      <c r="G14918" s="56">
        <v>124.138791148434</v>
      </c>
      <c r="H14918" s="56">
        <v>115.96716158253101</v>
      </c>
      <c r="I14918" s="56">
        <v>88.722912407540704</v>
      </c>
      <c r="J14918" s="57">
        <v>0.41670503775860102</v>
      </c>
      <c r="K14918" s="57">
        <v>0.47031582186797599</v>
      </c>
      <c r="L14918" s="57">
        <v>0.42700022379722902</v>
      </c>
      <c r="M14918" s="57">
        <v>0.37196049879128801</v>
      </c>
    </row>
    <row r="14919" spans="1:13" x14ac:dyDescent="0.25">
      <c r="A14919" t="s">
        <v>25200</v>
      </c>
      <c r="B14919" t="s">
        <v>25201</v>
      </c>
      <c r="C14919" s="2" t="s">
        <v>35</v>
      </c>
      <c r="D14919" s="2" t="s">
        <v>54</v>
      </c>
      <c r="E14919" s="2" t="s">
        <v>29028</v>
      </c>
      <c r="F14919" s="56">
        <v>106.762556503147</v>
      </c>
      <c r="G14919" s="56">
        <v>125.403343487854</v>
      </c>
      <c r="H14919" s="56">
        <v>117.66041291109499</v>
      </c>
      <c r="I14919" s="56">
        <v>87.2553535826153</v>
      </c>
      <c r="J14919" s="57">
        <v>0.41313485995034999</v>
      </c>
      <c r="K14919" s="57">
        <v>0.45907873968875601</v>
      </c>
      <c r="L14919" s="57">
        <v>0.42093388822501399</v>
      </c>
      <c r="M14919" s="57">
        <v>0.37668256205883999</v>
      </c>
    </row>
    <row r="14920" spans="1:13" x14ac:dyDescent="0.25">
      <c r="A14920" t="s">
        <v>1852</v>
      </c>
      <c r="B14920" t="s">
        <v>1853</v>
      </c>
      <c r="C14920" s="2" t="s">
        <v>35</v>
      </c>
      <c r="D14920" s="2" t="s">
        <v>32</v>
      </c>
      <c r="E14920" s="2" t="s">
        <v>29027</v>
      </c>
      <c r="F14920" s="56">
        <v>101.561435707797</v>
      </c>
      <c r="G14920" s="56">
        <v>122.709105163215</v>
      </c>
      <c r="H14920" s="56">
        <v>113.17346064778199</v>
      </c>
      <c r="I14920" s="56">
        <v>86.504483073175706</v>
      </c>
      <c r="J14920" s="57">
        <v>0.53258883095561105</v>
      </c>
      <c r="K14920" s="57">
        <v>0.61164558608990105</v>
      </c>
      <c r="L14920" s="57">
        <v>0.55146678942691796</v>
      </c>
      <c r="M14920" s="57">
        <v>0.47264255997179799</v>
      </c>
    </row>
    <row r="14921" spans="1:13" x14ac:dyDescent="0.25">
      <c r="A14921" t="s">
        <v>1022</v>
      </c>
      <c r="B14921" t="s">
        <v>1023</v>
      </c>
      <c r="C14921" s="2" t="s">
        <v>31</v>
      </c>
      <c r="D14921" s="2" t="s">
        <v>69</v>
      </c>
      <c r="E14921" s="2" t="s">
        <v>29027</v>
      </c>
      <c r="F14921" s="56">
        <v>107.214003461655</v>
      </c>
      <c r="G14921" s="56">
        <v>122.99595061086301</v>
      </c>
      <c r="H14921" s="56">
        <v>119.803203369063</v>
      </c>
      <c r="I14921" s="56">
        <v>95.615917535157095</v>
      </c>
      <c r="J14921" s="57">
        <v>0.58458888380066099</v>
      </c>
      <c r="K14921" s="57">
        <v>0.66167127779632595</v>
      </c>
      <c r="L14921" s="57">
        <v>0.60051935968700298</v>
      </c>
      <c r="M14921" s="57">
        <v>0.54436695031851701</v>
      </c>
    </row>
    <row r="14922" spans="1:13" x14ac:dyDescent="0.25">
      <c r="A14922" t="s">
        <v>11392</v>
      </c>
      <c r="B14922" t="s">
        <v>11393</v>
      </c>
      <c r="C14922" s="2" t="s">
        <v>35</v>
      </c>
      <c r="D14922" s="2" t="s">
        <v>69</v>
      </c>
      <c r="E14922" s="2" t="s">
        <v>29028</v>
      </c>
      <c r="F14922" s="56">
        <v>104.446190840177</v>
      </c>
      <c r="G14922" s="56">
        <v>118.63146430880199</v>
      </c>
      <c r="H14922" s="56">
        <v>115.70159332287299</v>
      </c>
      <c r="I14922" s="56">
        <v>94.451338596667895</v>
      </c>
      <c r="J14922" s="57">
        <v>0.39955397013122002</v>
      </c>
      <c r="K14922" s="57">
        <v>0.43663486706865601</v>
      </c>
      <c r="L14922" s="57">
        <v>0.40656274711998502</v>
      </c>
      <c r="M14922" s="57">
        <v>0.368834345465687</v>
      </c>
    </row>
    <row r="14923" spans="1:13" x14ac:dyDescent="0.25">
      <c r="A14923" t="s">
        <v>3330</v>
      </c>
      <c r="B14923" t="s">
        <v>3331</v>
      </c>
      <c r="C14923" s="2" t="s">
        <v>35</v>
      </c>
      <c r="D14923" s="2" t="s">
        <v>54</v>
      </c>
      <c r="E14923" s="2" t="s">
        <v>29027</v>
      </c>
      <c r="F14923" s="56">
        <v>104.89410972517101</v>
      </c>
      <c r="G14923" s="56">
        <v>128.51752329901299</v>
      </c>
      <c r="H14923" s="56">
        <v>117.521892249668</v>
      </c>
      <c r="I14923" s="56">
        <v>87.529206875998099</v>
      </c>
      <c r="J14923" s="57">
        <v>0.52916083426500005</v>
      </c>
      <c r="K14923" s="57">
        <v>0.60436457212050398</v>
      </c>
      <c r="L14923" s="57">
        <v>0.54164423134762196</v>
      </c>
      <c r="M14923" s="57">
        <v>0.47491064423066898</v>
      </c>
    </row>
    <row r="14924" spans="1:13" x14ac:dyDescent="0.25">
      <c r="A14924" t="s">
        <v>15744</v>
      </c>
      <c r="B14924" t="s">
        <v>15745</v>
      </c>
      <c r="C14924" s="2" t="s">
        <v>31</v>
      </c>
      <c r="D14924" s="2" t="s">
        <v>36</v>
      </c>
      <c r="E14924" s="2" t="s">
        <v>29028</v>
      </c>
      <c r="F14924" s="56">
        <v>100.90953278880301</v>
      </c>
      <c r="G14924" s="56">
        <v>124.138791148434</v>
      </c>
      <c r="H14924" s="56">
        <v>115.96716158253101</v>
      </c>
      <c r="I14924" s="56">
        <v>88.722912407540704</v>
      </c>
      <c r="J14924" s="57">
        <v>0.41670503775860102</v>
      </c>
      <c r="K14924" s="57">
        <v>0.47031582186797599</v>
      </c>
      <c r="L14924" s="57">
        <v>0.42700022379722902</v>
      </c>
      <c r="M14924" s="57">
        <v>0.37196049879128801</v>
      </c>
    </row>
    <row r="14925" spans="1:13" x14ac:dyDescent="0.25">
      <c r="A14925" t="s">
        <v>15750</v>
      </c>
      <c r="B14925" t="s">
        <v>15751</v>
      </c>
      <c r="C14925" s="2" t="s">
        <v>31</v>
      </c>
      <c r="D14925" s="2" t="s">
        <v>36</v>
      </c>
      <c r="E14925" s="2" t="s">
        <v>29028</v>
      </c>
      <c r="F14925" s="56">
        <v>100.90953278880301</v>
      </c>
      <c r="G14925" s="56">
        <v>124.138791148434</v>
      </c>
      <c r="H14925" s="56">
        <v>115.96716158253101</v>
      </c>
      <c r="I14925" s="56">
        <v>88.722912407540704</v>
      </c>
      <c r="J14925" s="57">
        <v>0.41670503775860102</v>
      </c>
      <c r="K14925" s="57">
        <v>0.47031582186797599</v>
      </c>
      <c r="L14925" s="57">
        <v>0.42700022379722902</v>
      </c>
      <c r="M14925" s="57">
        <v>0.37196049879128801</v>
      </c>
    </row>
    <row r="14926" spans="1:13" x14ac:dyDescent="0.25">
      <c r="A14926" t="s">
        <v>11474</v>
      </c>
      <c r="B14926" t="s">
        <v>11475</v>
      </c>
      <c r="C14926" s="2" t="s">
        <v>35</v>
      </c>
      <c r="D14926" s="2" t="s">
        <v>69</v>
      </c>
      <c r="E14926" s="2" t="s">
        <v>29028</v>
      </c>
      <c r="F14926" s="56">
        <v>92.741680370870895</v>
      </c>
      <c r="G14926" s="56">
        <v>99.702339748694797</v>
      </c>
      <c r="H14926" s="56">
        <v>110.99043610619999</v>
      </c>
      <c r="I14926" s="56"/>
      <c r="J14926" s="57">
        <v>0.30215889022671799</v>
      </c>
      <c r="K14926" s="57">
        <v>0.35437305458038598</v>
      </c>
      <c r="L14926" s="57">
        <v>0.310035051597571</v>
      </c>
      <c r="M14926" s="57">
        <v>0.25962759266216001</v>
      </c>
    </row>
    <row r="14927" spans="1:13" x14ac:dyDescent="0.25">
      <c r="A14927" t="s">
        <v>19121</v>
      </c>
      <c r="B14927" t="s">
        <v>11475</v>
      </c>
      <c r="C14927" s="2" t="s">
        <v>35</v>
      </c>
      <c r="D14927" s="2" t="s">
        <v>83</v>
      </c>
      <c r="E14927" s="2" t="s">
        <v>29028</v>
      </c>
      <c r="F14927" s="56">
        <v>93.738133282183</v>
      </c>
      <c r="G14927" s="56">
        <v>103.746481085963</v>
      </c>
      <c r="H14927" s="56">
        <v>105.260985256716</v>
      </c>
      <c r="I14927" s="56"/>
      <c r="J14927" s="57">
        <v>0.33714373231303102</v>
      </c>
      <c r="K14927" s="57">
        <v>0.38860689121770597</v>
      </c>
      <c r="L14927" s="57">
        <v>0.34520480818751298</v>
      </c>
      <c r="M14927" s="57">
        <v>0.294417950624416</v>
      </c>
    </row>
    <row r="14928" spans="1:13" x14ac:dyDescent="0.25">
      <c r="A14928" t="s">
        <v>4245</v>
      </c>
      <c r="B14928" t="s">
        <v>4246</v>
      </c>
      <c r="C14928" s="2" t="s">
        <v>35</v>
      </c>
      <c r="D14928" s="2" t="s">
        <v>4117</v>
      </c>
      <c r="E14928" s="2" t="s">
        <v>29028</v>
      </c>
      <c r="F14928" s="56">
        <v>98.810566641842499</v>
      </c>
      <c r="G14928" s="56">
        <v>99.794222361181497</v>
      </c>
      <c r="H14928" s="56">
        <v>96.7408594677851</v>
      </c>
      <c r="I14928" s="56"/>
      <c r="J14928" s="57">
        <v>0.29912752434932699</v>
      </c>
      <c r="K14928" s="57">
        <v>0.32084653549141001</v>
      </c>
      <c r="L14928" s="57">
        <v>0.304073138244914</v>
      </c>
      <c r="M14928" s="57">
        <v>0.27583864791961998</v>
      </c>
    </row>
    <row r="14929" spans="1:13" x14ac:dyDescent="0.25">
      <c r="A14929" t="s">
        <v>4128</v>
      </c>
      <c r="B14929" t="s">
        <v>4129</v>
      </c>
      <c r="C14929" s="2" t="s">
        <v>31</v>
      </c>
      <c r="D14929" s="2" t="s">
        <v>210</v>
      </c>
      <c r="E14929" s="2" t="s">
        <v>29028</v>
      </c>
      <c r="F14929" s="56">
        <v>99.365367692099596</v>
      </c>
      <c r="G14929" s="56">
        <v>108.972094715951</v>
      </c>
      <c r="H14929" s="56">
        <v>98.110715083313394</v>
      </c>
      <c r="I14929" s="56"/>
      <c r="J14929" s="57">
        <v>0.33704220111522498</v>
      </c>
      <c r="K14929" s="57">
        <v>0.38362815725631699</v>
      </c>
      <c r="L14929" s="57">
        <v>0.34619378262461398</v>
      </c>
      <c r="M14929" s="57">
        <v>0.29851868210487498</v>
      </c>
    </row>
    <row r="14930" spans="1:13" x14ac:dyDescent="0.25">
      <c r="A14930" t="s">
        <v>3846</v>
      </c>
      <c r="B14930" t="s">
        <v>3847</v>
      </c>
      <c r="C14930" s="2" t="s">
        <v>31</v>
      </c>
      <c r="D14930" s="2" t="s">
        <v>236</v>
      </c>
      <c r="E14930" s="2" t="s">
        <v>29027</v>
      </c>
      <c r="F14930" s="56">
        <v>112.666999415644</v>
      </c>
      <c r="G14930" s="56">
        <v>112.342550498945</v>
      </c>
      <c r="H14930" s="56">
        <v>122.501844650604</v>
      </c>
      <c r="I14930" s="56">
        <v>89.7990331705915</v>
      </c>
      <c r="J14930" s="57">
        <v>0.428011803809556</v>
      </c>
      <c r="K14930" s="57">
        <v>0.517299693618409</v>
      </c>
      <c r="L14930" s="57">
        <v>0.43763936119528402</v>
      </c>
      <c r="M14930" s="57">
        <v>0.37962930234036202</v>
      </c>
    </row>
    <row r="14931" spans="1:13" x14ac:dyDescent="0.25">
      <c r="A14931" t="s">
        <v>9787</v>
      </c>
      <c r="B14931" t="s">
        <v>9788</v>
      </c>
      <c r="C14931" s="2" t="s">
        <v>35</v>
      </c>
      <c r="D14931" s="2" t="s">
        <v>54</v>
      </c>
      <c r="E14931" s="2" t="s">
        <v>29028</v>
      </c>
      <c r="F14931" s="56">
        <v>107.81151648072</v>
      </c>
      <c r="G14931" s="56">
        <v>124.70930938751</v>
      </c>
      <c r="H14931" s="56">
        <v>110.658717901437</v>
      </c>
      <c r="I14931" s="56">
        <v>95.801352227276894</v>
      </c>
      <c r="J14931" s="57">
        <v>0.35634635221049299</v>
      </c>
      <c r="K14931" s="57">
        <v>0.38627801230336201</v>
      </c>
      <c r="L14931" s="57">
        <v>0.36373392140720101</v>
      </c>
      <c r="M14931" s="57">
        <v>0.32564240468331301</v>
      </c>
    </row>
    <row r="14932" spans="1:13" x14ac:dyDescent="0.25">
      <c r="A14932" t="s">
        <v>4395</v>
      </c>
      <c r="B14932" t="s">
        <v>4396</v>
      </c>
      <c r="C14932" s="2" t="s">
        <v>35</v>
      </c>
      <c r="D14932" s="2" t="s">
        <v>54</v>
      </c>
      <c r="E14932" s="2" t="s">
        <v>29028</v>
      </c>
      <c r="F14932" s="56">
        <v>106.591250188687</v>
      </c>
      <c r="G14932" s="56">
        <v>126.106740034493</v>
      </c>
      <c r="H14932" s="56">
        <v>110.325938789956</v>
      </c>
      <c r="I14932" s="56">
        <v>96.404007556508006</v>
      </c>
      <c r="J14932" s="57">
        <v>0.36193352548007901</v>
      </c>
      <c r="K14932" s="57">
        <v>0.39329353443630699</v>
      </c>
      <c r="L14932" s="57">
        <v>0.369896456150347</v>
      </c>
      <c r="M14932" s="57">
        <v>0.33237238881040898</v>
      </c>
    </row>
    <row r="14933" spans="1:13" x14ac:dyDescent="0.25">
      <c r="A14933" t="s">
        <v>23895</v>
      </c>
      <c r="B14933" t="s">
        <v>23896</v>
      </c>
      <c r="C14933" s="2" t="s">
        <v>31</v>
      </c>
      <c r="D14933" s="2" t="s">
        <v>80</v>
      </c>
      <c r="E14933" s="2" t="s">
        <v>29028</v>
      </c>
      <c r="F14933" s="56">
        <v>106.591250188687</v>
      </c>
      <c r="G14933" s="56">
        <v>126.106740034493</v>
      </c>
      <c r="H14933" s="56">
        <v>110.325938789956</v>
      </c>
      <c r="I14933" s="56">
        <v>96.404007556508006</v>
      </c>
      <c r="J14933" s="57">
        <v>0.36193352548007901</v>
      </c>
      <c r="K14933" s="57">
        <v>0.39329353443630699</v>
      </c>
      <c r="L14933" s="57">
        <v>0.369896456150347</v>
      </c>
      <c r="M14933" s="57">
        <v>0.33237238881040898</v>
      </c>
    </row>
    <row r="14934" spans="1:13" x14ac:dyDescent="0.25">
      <c r="A14934" t="s">
        <v>4383</v>
      </c>
      <c r="B14934" t="s">
        <v>4384</v>
      </c>
      <c r="C14934" s="2" t="s">
        <v>35</v>
      </c>
      <c r="D14934" s="2" t="s">
        <v>217</v>
      </c>
      <c r="E14934" s="2" t="s">
        <v>29028</v>
      </c>
      <c r="F14934" s="56">
        <v>116.24177374810399</v>
      </c>
      <c r="G14934" s="56">
        <v>118.193824377289</v>
      </c>
      <c r="H14934" s="56">
        <v>117.120515874172</v>
      </c>
      <c r="I14934" s="56"/>
      <c r="J14934" s="57">
        <v>0.32858129394864999</v>
      </c>
      <c r="K14934" s="57">
        <v>0.38104221015679801</v>
      </c>
      <c r="L14934" s="57">
        <v>0.33590005857681399</v>
      </c>
      <c r="M14934" s="57">
        <v>0.283145919738236</v>
      </c>
    </row>
    <row r="14935" spans="1:13" x14ac:dyDescent="0.25">
      <c r="A14935" t="s">
        <v>78</v>
      </c>
      <c r="B14935" t="s">
        <v>79</v>
      </c>
      <c r="C14935" s="2" t="s">
        <v>35</v>
      </c>
      <c r="D14935" s="2" t="s">
        <v>80</v>
      </c>
      <c r="E14935" s="2" t="s">
        <v>29027</v>
      </c>
      <c r="F14935" s="56">
        <v>103.82619560304001</v>
      </c>
      <c r="G14935" s="56">
        <v>135.61789681471799</v>
      </c>
      <c r="H14935" s="56">
        <v>110.877381224624</v>
      </c>
      <c r="I14935" s="56">
        <v>94.694487276755396</v>
      </c>
      <c r="J14935" s="57">
        <v>0.52137878761980005</v>
      </c>
      <c r="K14935" s="57">
        <v>0.59969465522696397</v>
      </c>
      <c r="L14935" s="57">
        <v>0.54047410858206102</v>
      </c>
      <c r="M14935" s="57">
        <v>0.485233146641319</v>
      </c>
    </row>
    <row r="14936" spans="1:13" x14ac:dyDescent="0.25">
      <c r="A14936" t="s">
        <v>22806</v>
      </c>
      <c r="B14936" t="s">
        <v>22807</v>
      </c>
      <c r="C14936" s="2" t="s">
        <v>35</v>
      </c>
      <c r="D14936" s="2" t="s">
        <v>83</v>
      </c>
      <c r="E14936" s="2" t="s">
        <v>29028</v>
      </c>
      <c r="F14936" s="56">
        <v>99.247934024132405</v>
      </c>
      <c r="G14936" s="56">
        <v>97.700860241017395</v>
      </c>
      <c r="H14936" s="56">
        <v>82.2464625295312</v>
      </c>
      <c r="I14936" s="56"/>
      <c r="J14936" s="57">
        <v>0.32237295734148902</v>
      </c>
      <c r="K14936" s="57">
        <v>0.37242553125967498</v>
      </c>
      <c r="L14936" s="57">
        <v>0.33662037309478798</v>
      </c>
      <c r="M14936" s="57">
        <v>0.28372614080089698</v>
      </c>
    </row>
    <row r="14937" spans="1:13" x14ac:dyDescent="0.25">
      <c r="A14937" t="s">
        <v>22786</v>
      </c>
      <c r="B14937" t="s">
        <v>22787</v>
      </c>
      <c r="C14937" s="2" t="s">
        <v>31</v>
      </c>
      <c r="D14937" s="2" t="s">
        <v>83</v>
      </c>
      <c r="E14937" s="2" t="s">
        <v>29028</v>
      </c>
      <c r="F14937" s="56">
        <v>99.247934024132405</v>
      </c>
      <c r="G14937" s="56">
        <v>97.700860241017395</v>
      </c>
      <c r="H14937" s="56">
        <v>82.2464625295312</v>
      </c>
      <c r="I14937" s="56"/>
      <c r="J14937" s="57">
        <v>0.32237295734148902</v>
      </c>
      <c r="K14937" s="57">
        <v>0.37242553125967498</v>
      </c>
      <c r="L14937" s="57">
        <v>0.33662037309478798</v>
      </c>
      <c r="M14937" s="57">
        <v>0.28372614080089698</v>
      </c>
    </row>
    <row r="14938" spans="1:13" x14ac:dyDescent="0.25">
      <c r="A14938" t="s">
        <v>22790</v>
      </c>
      <c r="B14938" t="s">
        <v>22791</v>
      </c>
      <c r="C14938" s="2" t="s">
        <v>31</v>
      </c>
      <c r="D14938" s="2" t="s">
        <v>83</v>
      </c>
      <c r="E14938" s="2" t="s">
        <v>29028</v>
      </c>
      <c r="F14938" s="56">
        <v>99.247934024132405</v>
      </c>
      <c r="G14938" s="56">
        <v>97.700860241017395</v>
      </c>
      <c r="H14938" s="56">
        <v>82.2464625295312</v>
      </c>
      <c r="I14938" s="56"/>
      <c r="J14938" s="57">
        <v>0.32237295734148902</v>
      </c>
      <c r="K14938" s="57">
        <v>0.37242553125967498</v>
      </c>
      <c r="L14938" s="57">
        <v>0.33662037309478798</v>
      </c>
      <c r="M14938" s="57">
        <v>0.28372614080089698</v>
      </c>
    </row>
    <row r="14939" spans="1:13" x14ac:dyDescent="0.25">
      <c r="A14939" t="s">
        <v>22810</v>
      </c>
      <c r="B14939" t="s">
        <v>22811</v>
      </c>
      <c r="C14939" s="2" t="s">
        <v>35</v>
      </c>
      <c r="D14939" s="2" t="s">
        <v>83</v>
      </c>
      <c r="E14939" s="2" t="s">
        <v>29028</v>
      </c>
      <c r="F14939" s="56">
        <v>99.247934024132405</v>
      </c>
      <c r="G14939" s="56">
        <v>97.700860241017395</v>
      </c>
      <c r="H14939" s="56">
        <v>82.2464625295312</v>
      </c>
      <c r="I14939" s="56"/>
      <c r="J14939" s="57">
        <v>0.32237295734148902</v>
      </c>
      <c r="K14939" s="57">
        <v>0.37242553125967498</v>
      </c>
      <c r="L14939" s="57">
        <v>0.33662037309478798</v>
      </c>
      <c r="M14939" s="57">
        <v>0.28372614080089698</v>
      </c>
    </row>
    <row r="14940" spans="1:13" x14ac:dyDescent="0.25">
      <c r="A14940" t="s">
        <v>22794</v>
      </c>
      <c r="B14940" t="s">
        <v>22795</v>
      </c>
      <c r="C14940" s="2" t="s">
        <v>31</v>
      </c>
      <c r="D14940" s="2" t="s">
        <v>83</v>
      </c>
      <c r="E14940" s="2" t="s">
        <v>29028</v>
      </c>
      <c r="F14940" s="56">
        <v>99.247934024132405</v>
      </c>
      <c r="G14940" s="56">
        <v>97.700860241017395</v>
      </c>
      <c r="H14940" s="56">
        <v>82.2464625295312</v>
      </c>
      <c r="I14940" s="56"/>
      <c r="J14940" s="57">
        <v>0.32237295734148902</v>
      </c>
      <c r="K14940" s="57">
        <v>0.37242553125967498</v>
      </c>
      <c r="L14940" s="57">
        <v>0.33662037309478798</v>
      </c>
      <c r="M14940" s="57">
        <v>0.28372614080089698</v>
      </c>
    </row>
    <row r="14941" spans="1:13" x14ac:dyDescent="0.25">
      <c r="A14941" t="s">
        <v>22814</v>
      </c>
      <c r="B14941" t="s">
        <v>22815</v>
      </c>
      <c r="C14941" s="2" t="s">
        <v>35</v>
      </c>
      <c r="D14941" s="2" t="s">
        <v>83</v>
      </c>
      <c r="E14941" s="2" t="s">
        <v>29028</v>
      </c>
      <c r="F14941" s="56">
        <v>99.247934024132405</v>
      </c>
      <c r="G14941" s="56">
        <v>97.700860241017395</v>
      </c>
      <c r="H14941" s="56">
        <v>82.2464625295312</v>
      </c>
      <c r="I14941" s="56"/>
      <c r="J14941" s="57">
        <v>0.32237295734148902</v>
      </c>
      <c r="K14941" s="57">
        <v>0.37242553125967498</v>
      </c>
      <c r="L14941" s="57">
        <v>0.33662037309478798</v>
      </c>
      <c r="M14941" s="57">
        <v>0.28372614080089698</v>
      </c>
    </row>
    <row r="14942" spans="1:13" x14ac:dyDescent="0.25">
      <c r="A14942" t="s">
        <v>22798</v>
      </c>
      <c r="B14942" t="s">
        <v>22799</v>
      </c>
      <c r="C14942" s="2" t="s">
        <v>31</v>
      </c>
      <c r="D14942" s="2" t="s">
        <v>83</v>
      </c>
      <c r="E14942" s="2" t="s">
        <v>29028</v>
      </c>
      <c r="F14942" s="56">
        <v>99.247934024132405</v>
      </c>
      <c r="G14942" s="56">
        <v>97.700860241017395</v>
      </c>
      <c r="H14942" s="56">
        <v>82.2464625295312</v>
      </c>
      <c r="I14942" s="56"/>
      <c r="J14942" s="57">
        <v>0.32237295734148902</v>
      </c>
      <c r="K14942" s="57">
        <v>0.37242553125967498</v>
      </c>
      <c r="L14942" s="57">
        <v>0.33662037309478798</v>
      </c>
      <c r="M14942" s="57">
        <v>0.28372614080089698</v>
      </c>
    </row>
    <row r="14943" spans="1:13" x14ac:dyDescent="0.25">
      <c r="A14943" t="s">
        <v>22802</v>
      </c>
      <c r="B14943" t="s">
        <v>22803</v>
      </c>
      <c r="C14943" s="2" t="s">
        <v>31</v>
      </c>
      <c r="D14943" s="2" t="s">
        <v>83</v>
      </c>
      <c r="E14943" s="2" t="s">
        <v>29028</v>
      </c>
      <c r="F14943" s="56">
        <v>99.247934024132405</v>
      </c>
      <c r="G14943" s="56">
        <v>97.700860241017395</v>
      </c>
      <c r="H14943" s="56">
        <v>82.2464625295312</v>
      </c>
      <c r="I14943" s="56"/>
      <c r="J14943" s="57">
        <v>0.32237295734148902</v>
      </c>
      <c r="K14943" s="57">
        <v>0.37242553125967498</v>
      </c>
      <c r="L14943" s="57">
        <v>0.33662037309478798</v>
      </c>
      <c r="M14943" s="57">
        <v>0.28372614080089698</v>
      </c>
    </row>
    <row r="14944" spans="1:13" x14ac:dyDescent="0.25">
      <c r="A14944" t="s">
        <v>22818</v>
      </c>
      <c r="B14944" t="s">
        <v>22819</v>
      </c>
      <c r="C14944" s="2" t="s">
        <v>35</v>
      </c>
      <c r="D14944" s="2" t="s">
        <v>83</v>
      </c>
      <c r="E14944" s="2" t="s">
        <v>29028</v>
      </c>
      <c r="F14944" s="56">
        <v>99.247934024132405</v>
      </c>
      <c r="G14944" s="56">
        <v>97.700860241017395</v>
      </c>
      <c r="H14944" s="56">
        <v>82.2464625295312</v>
      </c>
      <c r="I14944" s="56"/>
      <c r="J14944" s="57">
        <v>0.32237295734148902</v>
      </c>
      <c r="K14944" s="57">
        <v>0.37242553125967498</v>
      </c>
      <c r="L14944" s="57">
        <v>0.33662037309478798</v>
      </c>
      <c r="M14944" s="57">
        <v>0.28372614080089698</v>
      </c>
    </row>
    <row r="14945" spans="1:13" x14ac:dyDescent="0.25">
      <c r="A14945" t="s">
        <v>22822</v>
      </c>
      <c r="B14945" t="s">
        <v>22823</v>
      </c>
      <c r="C14945" s="2" t="s">
        <v>35</v>
      </c>
      <c r="D14945" s="2" t="s">
        <v>83</v>
      </c>
      <c r="E14945" s="2" t="s">
        <v>29028</v>
      </c>
      <c r="F14945" s="56">
        <v>99.247934024132405</v>
      </c>
      <c r="G14945" s="56">
        <v>97.700860241017395</v>
      </c>
      <c r="H14945" s="56">
        <v>82.2464625295312</v>
      </c>
      <c r="I14945" s="56"/>
      <c r="J14945" s="57">
        <v>0.32237295734148902</v>
      </c>
      <c r="K14945" s="57">
        <v>0.37242553125967498</v>
      </c>
      <c r="L14945" s="57">
        <v>0.33662037309478798</v>
      </c>
      <c r="M14945" s="57">
        <v>0.28372614080089698</v>
      </c>
    </row>
    <row r="14946" spans="1:13" x14ac:dyDescent="0.25">
      <c r="A14946" t="s">
        <v>19463</v>
      </c>
      <c r="B14946" t="s">
        <v>19464</v>
      </c>
      <c r="C14946" s="2" t="s">
        <v>35</v>
      </c>
      <c r="D14946" s="2" t="s">
        <v>32</v>
      </c>
      <c r="E14946" s="2" t="s">
        <v>29028</v>
      </c>
      <c r="F14946" s="56">
        <v>99.380324417970101</v>
      </c>
      <c r="G14946" s="56">
        <v>95.524604700989798</v>
      </c>
      <c r="H14946" s="56">
        <v>83.442514298041203</v>
      </c>
      <c r="I14946" s="56"/>
      <c r="J14946" s="57">
        <v>0.31195326544077601</v>
      </c>
      <c r="K14946" s="57">
        <v>0.36043653671396497</v>
      </c>
      <c r="L14946" s="57">
        <v>0.32617885808203401</v>
      </c>
      <c r="M14946" s="57">
        <v>0.274525190323268</v>
      </c>
    </row>
    <row r="14947" spans="1:13" x14ac:dyDescent="0.25">
      <c r="A14947" t="s">
        <v>19465</v>
      </c>
      <c r="B14947" t="s">
        <v>19466</v>
      </c>
      <c r="C14947" s="2" t="s">
        <v>35</v>
      </c>
      <c r="D14947" s="2" t="s">
        <v>32</v>
      </c>
      <c r="E14947" s="2" t="s">
        <v>29028</v>
      </c>
      <c r="F14947" s="56">
        <v>99.380324417970101</v>
      </c>
      <c r="G14947" s="56">
        <v>95.524604700989798</v>
      </c>
      <c r="H14947" s="56">
        <v>83.442514298041203</v>
      </c>
      <c r="I14947" s="56"/>
      <c r="J14947" s="57">
        <v>0.31195326544077601</v>
      </c>
      <c r="K14947" s="57">
        <v>0.36043653671396497</v>
      </c>
      <c r="L14947" s="57">
        <v>0.32617885808203401</v>
      </c>
      <c r="M14947" s="57">
        <v>0.274525190323268</v>
      </c>
    </row>
    <row r="14948" spans="1:13" x14ac:dyDescent="0.25">
      <c r="A14948" t="s">
        <v>19467</v>
      </c>
      <c r="B14948" t="s">
        <v>19468</v>
      </c>
      <c r="C14948" s="2" t="s">
        <v>35</v>
      </c>
      <c r="D14948" s="2" t="s">
        <v>32</v>
      </c>
      <c r="E14948" s="2" t="s">
        <v>29028</v>
      </c>
      <c r="F14948" s="56">
        <v>99.380324417970101</v>
      </c>
      <c r="G14948" s="56">
        <v>95.524604700989798</v>
      </c>
      <c r="H14948" s="56">
        <v>83.442514298041203</v>
      </c>
      <c r="I14948" s="56"/>
      <c r="J14948" s="57">
        <v>0.31195326544077601</v>
      </c>
      <c r="K14948" s="57">
        <v>0.36043653671396497</v>
      </c>
      <c r="L14948" s="57">
        <v>0.32617885808203401</v>
      </c>
      <c r="M14948" s="57">
        <v>0.274525190323268</v>
      </c>
    </row>
    <row r="14949" spans="1:13" x14ac:dyDescent="0.25">
      <c r="A14949" t="s">
        <v>19469</v>
      </c>
      <c r="B14949" t="s">
        <v>19470</v>
      </c>
      <c r="C14949" s="2" t="s">
        <v>35</v>
      </c>
      <c r="D14949" s="2" t="s">
        <v>32</v>
      </c>
      <c r="E14949" s="2" t="s">
        <v>29028</v>
      </c>
      <c r="F14949" s="56">
        <v>99.380324417970101</v>
      </c>
      <c r="G14949" s="56">
        <v>95.524604700989798</v>
      </c>
      <c r="H14949" s="56">
        <v>83.442514298041203</v>
      </c>
      <c r="I14949" s="56"/>
      <c r="J14949" s="57">
        <v>0.31195326544077601</v>
      </c>
      <c r="K14949" s="57">
        <v>0.36043653671396497</v>
      </c>
      <c r="L14949" s="57">
        <v>0.32617885808203401</v>
      </c>
      <c r="M14949" s="57">
        <v>0.274525190323268</v>
      </c>
    </row>
    <row r="14950" spans="1:13" x14ac:dyDescent="0.25">
      <c r="A14950" t="s">
        <v>19457</v>
      </c>
      <c r="B14950" t="s">
        <v>19458</v>
      </c>
      <c r="C14950" s="2" t="s">
        <v>31</v>
      </c>
      <c r="D14950" s="2" t="s">
        <v>32</v>
      </c>
      <c r="E14950" s="2" t="s">
        <v>29028</v>
      </c>
      <c r="F14950" s="56">
        <v>99.380324417970101</v>
      </c>
      <c r="G14950" s="56">
        <v>95.524604700989798</v>
      </c>
      <c r="H14950" s="56">
        <v>83.442514298041203</v>
      </c>
      <c r="I14950" s="56"/>
      <c r="J14950" s="57">
        <v>0.31195326544077601</v>
      </c>
      <c r="K14950" s="57">
        <v>0.36043653671396497</v>
      </c>
      <c r="L14950" s="57">
        <v>0.32617885808203401</v>
      </c>
      <c r="M14950" s="57">
        <v>0.274525190323268</v>
      </c>
    </row>
    <row r="14951" spans="1:13" x14ac:dyDescent="0.25">
      <c r="A14951" t="s">
        <v>19459</v>
      </c>
      <c r="B14951" t="s">
        <v>19460</v>
      </c>
      <c r="C14951" s="2" t="s">
        <v>31</v>
      </c>
      <c r="D14951" s="2" t="s">
        <v>32</v>
      </c>
      <c r="E14951" s="2" t="s">
        <v>29028</v>
      </c>
      <c r="F14951" s="56">
        <v>99.380324417970101</v>
      </c>
      <c r="G14951" s="56">
        <v>95.524604700989798</v>
      </c>
      <c r="H14951" s="56">
        <v>83.442514298041203</v>
      </c>
      <c r="I14951" s="56"/>
      <c r="J14951" s="57">
        <v>0.31195326544077601</v>
      </c>
      <c r="K14951" s="57">
        <v>0.36043653671396497</v>
      </c>
      <c r="L14951" s="57">
        <v>0.32617885808203401</v>
      </c>
      <c r="M14951" s="57">
        <v>0.274525190323268</v>
      </c>
    </row>
    <row r="14952" spans="1:13" x14ac:dyDescent="0.25">
      <c r="A14952" t="s">
        <v>19461</v>
      </c>
      <c r="B14952" t="s">
        <v>19462</v>
      </c>
      <c r="C14952" s="2" t="s">
        <v>31</v>
      </c>
      <c r="D14952" s="2" t="s">
        <v>32</v>
      </c>
      <c r="E14952" s="2" t="s">
        <v>29028</v>
      </c>
      <c r="F14952" s="56">
        <v>99.380324417970101</v>
      </c>
      <c r="G14952" s="56">
        <v>95.524604700989798</v>
      </c>
      <c r="H14952" s="56">
        <v>83.442514298041203</v>
      </c>
      <c r="I14952" s="56"/>
      <c r="J14952" s="57">
        <v>0.31195326544077601</v>
      </c>
      <c r="K14952" s="57">
        <v>0.36043653671396497</v>
      </c>
      <c r="L14952" s="57">
        <v>0.32617885808203401</v>
      </c>
      <c r="M14952" s="57">
        <v>0.274525190323268</v>
      </c>
    </row>
    <row r="14953" spans="1:13" x14ac:dyDescent="0.25">
      <c r="A14953" t="s">
        <v>19471</v>
      </c>
      <c r="B14953" t="s">
        <v>19472</v>
      </c>
      <c r="C14953" s="2" t="s">
        <v>35</v>
      </c>
      <c r="D14953" s="2" t="s">
        <v>32</v>
      </c>
      <c r="E14953" s="2" t="s">
        <v>29028</v>
      </c>
      <c r="F14953" s="56">
        <v>99.380324417970101</v>
      </c>
      <c r="G14953" s="56">
        <v>95.524604700989798</v>
      </c>
      <c r="H14953" s="56">
        <v>83.442514298041203</v>
      </c>
      <c r="I14953" s="56"/>
      <c r="J14953" s="57">
        <v>0.31195326544077601</v>
      </c>
      <c r="K14953" s="57">
        <v>0.36043653671396497</v>
      </c>
      <c r="L14953" s="57">
        <v>0.32617885808203401</v>
      </c>
      <c r="M14953" s="57">
        <v>0.274525190323268</v>
      </c>
    </row>
    <row r="14954" spans="1:13" x14ac:dyDescent="0.25">
      <c r="A14954" t="s">
        <v>30825</v>
      </c>
      <c r="B14954" t="s">
        <v>30826</v>
      </c>
      <c r="C14954" s="2" t="s">
        <v>31</v>
      </c>
      <c r="D14954" s="2" t="s">
        <v>289</v>
      </c>
      <c r="E14954" s="2" t="s">
        <v>29028</v>
      </c>
      <c r="F14954" s="56"/>
      <c r="G14954" s="56">
        <v>101.118433079325</v>
      </c>
      <c r="H14954" s="56"/>
      <c r="I14954" s="56"/>
      <c r="J14954" s="57">
        <v>0.26125545782966603</v>
      </c>
      <c r="K14954" s="57">
        <v>0.304597490976378</v>
      </c>
      <c r="L14954" s="57">
        <v>0.26755806937772098</v>
      </c>
      <c r="M14954" s="57">
        <v>0.21742402435243</v>
      </c>
    </row>
    <row r="14955" spans="1:13" x14ac:dyDescent="0.25">
      <c r="A14955" t="s">
        <v>30833</v>
      </c>
      <c r="B14955" t="s">
        <v>30834</v>
      </c>
      <c r="C14955" s="2" t="s">
        <v>35</v>
      </c>
      <c r="D14955" s="2" t="s">
        <v>289</v>
      </c>
      <c r="E14955" s="2" t="s">
        <v>29028</v>
      </c>
      <c r="F14955" s="56"/>
      <c r="G14955" s="56">
        <v>101.118433079325</v>
      </c>
      <c r="H14955" s="56"/>
      <c r="I14955" s="56"/>
      <c r="J14955" s="57">
        <v>0.26125545782966603</v>
      </c>
      <c r="K14955" s="57">
        <v>0.304597490976378</v>
      </c>
      <c r="L14955" s="57">
        <v>0.26755806937772098</v>
      </c>
      <c r="M14955" s="57">
        <v>0.21742402435243</v>
      </c>
    </row>
    <row r="14956" spans="1:13" x14ac:dyDescent="0.25">
      <c r="A14956" t="s">
        <v>30827</v>
      </c>
      <c r="B14956" t="s">
        <v>30828</v>
      </c>
      <c r="C14956" s="2" t="s">
        <v>31</v>
      </c>
      <c r="D14956" s="2" t="s">
        <v>289</v>
      </c>
      <c r="E14956" s="2" t="s">
        <v>29028</v>
      </c>
      <c r="F14956" s="56"/>
      <c r="G14956" s="56">
        <v>101.118433079325</v>
      </c>
      <c r="H14956" s="56"/>
      <c r="I14956" s="56"/>
      <c r="J14956" s="57">
        <v>0.26125545782966603</v>
      </c>
      <c r="K14956" s="57">
        <v>0.304597490976378</v>
      </c>
      <c r="L14956" s="57">
        <v>0.26755806937772098</v>
      </c>
      <c r="M14956" s="57">
        <v>0.21742402435243</v>
      </c>
    </row>
    <row r="14957" spans="1:13" x14ac:dyDescent="0.25">
      <c r="A14957" t="s">
        <v>30829</v>
      </c>
      <c r="B14957" t="s">
        <v>30830</v>
      </c>
      <c r="C14957" s="2" t="s">
        <v>31</v>
      </c>
      <c r="D14957" s="2" t="s">
        <v>289</v>
      </c>
      <c r="E14957" s="2" t="s">
        <v>29028</v>
      </c>
      <c r="F14957" s="56"/>
      <c r="G14957" s="56">
        <v>101.118433079325</v>
      </c>
      <c r="H14957" s="56"/>
      <c r="I14957" s="56"/>
      <c r="J14957" s="57">
        <v>0.26125545782966603</v>
      </c>
      <c r="K14957" s="57">
        <v>0.304597490976378</v>
      </c>
      <c r="L14957" s="57">
        <v>0.26755806937772098</v>
      </c>
      <c r="M14957" s="57">
        <v>0.21742402435243</v>
      </c>
    </row>
    <row r="14958" spans="1:13" x14ac:dyDescent="0.25">
      <c r="A14958" t="s">
        <v>30831</v>
      </c>
      <c r="B14958" t="s">
        <v>30832</v>
      </c>
      <c r="C14958" s="2" t="s">
        <v>31</v>
      </c>
      <c r="D14958" s="2" t="s">
        <v>289</v>
      </c>
      <c r="E14958" s="2" t="s">
        <v>29028</v>
      </c>
      <c r="F14958" s="56"/>
      <c r="G14958" s="56">
        <v>101.118433079325</v>
      </c>
      <c r="H14958" s="56"/>
      <c r="I14958" s="56"/>
      <c r="J14958" s="57">
        <v>0.26125545782966603</v>
      </c>
      <c r="K14958" s="57">
        <v>0.304597490976378</v>
      </c>
      <c r="L14958" s="57">
        <v>0.26755806937772098</v>
      </c>
      <c r="M14958" s="57">
        <v>0.21742402435243</v>
      </c>
    </row>
    <row r="14959" spans="1:13" x14ac:dyDescent="0.25">
      <c r="A14959" t="s">
        <v>30835</v>
      </c>
      <c r="B14959" t="s">
        <v>30836</v>
      </c>
      <c r="C14959" s="2" t="s">
        <v>35</v>
      </c>
      <c r="D14959" s="2" t="s">
        <v>289</v>
      </c>
      <c r="E14959" s="2" t="s">
        <v>29028</v>
      </c>
      <c r="F14959" s="56"/>
      <c r="G14959" s="56">
        <v>101.118433079325</v>
      </c>
      <c r="H14959" s="56"/>
      <c r="I14959" s="56"/>
      <c r="J14959" s="57">
        <v>0.26125545782966603</v>
      </c>
      <c r="K14959" s="57">
        <v>0.304597490976378</v>
      </c>
      <c r="L14959" s="57">
        <v>0.26755806937772098</v>
      </c>
      <c r="M14959" s="57">
        <v>0.21742402435243</v>
      </c>
    </row>
    <row r="14960" spans="1:13" x14ac:dyDescent="0.25">
      <c r="A14960" t="s">
        <v>30837</v>
      </c>
      <c r="B14960" t="s">
        <v>30838</v>
      </c>
      <c r="C14960" s="2" t="s">
        <v>35</v>
      </c>
      <c r="D14960" s="2" t="s">
        <v>289</v>
      </c>
      <c r="E14960" s="2" t="s">
        <v>29028</v>
      </c>
      <c r="F14960" s="56"/>
      <c r="G14960" s="56">
        <v>101.118433079325</v>
      </c>
      <c r="H14960" s="56"/>
      <c r="I14960" s="56"/>
      <c r="J14960" s="57">
        <v>0.26125545782966603</v>
      </c>
      <c r="K14960" s="57">
        <v>0.304597490976378</v>
      </c>
      <c r="L14960" s="57">
        <v>0.26755806937772098</v>
      </c>
      <c r="M14960" s="57">
        <v>0.21742402435243</v>
      </c>
    </row>
    <row r="14961" spans="1:13" x14ac:dyDescent="0.25">
      <c r="A14961" t="s">
        <v>12777</v>
      </c>
      <c r="B14961" t="s">
        <v>12778</v>
      </c>
      <c r="C14961" s="2" t="s">
        <v>35</v>
      </c>
      <c r="D14961" s="2" t="s">
        <v>7638</v>
      </c>
      <c r="E14961" s="2" t="s">
        <v>29028</v>
      </c>
      <c r="F14961" s="56">
        <v>103.24497100374499</v>
      </c>
      <c r="G14961" s="56">
        <v>103.336026463629</v>
      </c>
      <c r="H14961" s="56">
        <v>92.049602289272002</v>
      </c>
      <c r="I14961" s="56"/>
      <c r="J14961" s="57">
        <v>0.33050808946705801</v>
      </c>
      <c r="K14961" s="57">
        <v>0.38006969057293399</v>
      </c>
      <c r="L14961" s="57">
        <v>0.34245370436616301</v>
      </c>
      <c r="M14961" s="57">
        <v>0.28582423439966398</v>
      </c>
    </row>
    <row r="14962" spans="1:13" x14ac:dyDescent="0.25">
      <c r="A14962" t="s">
        <v>12781</v>
      </c>
      <c r="B14962" t="s">
        <v>12782</v>
      </c>
      <c r="C14962" s="2" t="s">
        <v>35</v>
      </c>
      <c r="D14962" s="2" t="s">
        <v>7638</v>
      </c>
      <c r="E14962" s="2" t="s">
        <v>29028</v>
      </c>
      <c r="F14962" s="56">
        <v>103.24497100374499</v>
      </c>
      <c r="G14962" s="56">
        <v>103.336026463629</v>
      </c>
      <c r="H14962" s="56">
        <v>92.049602289272002</v>
      </c>
      <c r="I14962" s="56"/>
      <c r="J14962" s="57">
        <v>0.33050808946705801</v>
      </c>
      <c r="K14962" s="57">
        <v>0.38006969057293399</v>
      </c>
      <c r="L14962" s="57">
        <v>0.34245370436616301</v>
      </c>
      <c r="M14962" s="57">
        <v>0.28582423439966398</v>
      </c>
    </row>
    <row r="14963" spans="1:13" x14ac:dyDescent="0.25">
      <c r="A14963" t="s">
        <v>12763</v>
      </c>
      <c r="B14963" t="s">
        <v>12764</v>
      </c>
      <c r="C14963" s="2" t="s">
        <v>31</v>
      </c>
      <c r="D14963" s="2" t="s">
        <v>7638</v>
      </c>
      <c r="E14963" s="2" t="s">
        <v>29028</v>
      </c>
      <c r="F14963" s="56">
        <v>103.24497100374499</v>
      </c>
      <c r="G14963" s="56">
        <v>103.336026463629</v>
      </c>
      <c r="H14963" s="56">
        <v>92.049602289272002</v>
      </c>
      <c r="I14963" s="56"/>
      <c r="J14963" s="57">
        <v>0.33050808946705801</v>
      </c>
      <c r="K14963" s="57">
        <v>0.38006969057293399</v>
      </c>
      <c r="L14963" s="57">
        <v>0.34245370436616301</v>
      </c>
      <c r="M14963" s="57">
        <v>0.28582423439966398</v>
      </c>
    </row>
    <row r="14964" spans="1:13" x14ac:dyDescent="0.25">
      <c r="A14964" t="s">
        <v>12767</v>
      </c>
      <c r="B14964" t="s">
        <v>12768</v>
      </c>
      <c r="C14964" s="2" t="s">
        <v>31</v>
      </c>
      <c r="D14964" s="2" t="s">
        <v>7638</v>
      </c>
      <c r="E14964" s="2" t="s">
        <v>29028</v>
      </c>
      <c r="F14964" s="56">
        <v>103.24497100374499</v>
      </c>
      <c r="G14964" s="56">
        <v>103.336026463629</v>
      </c>
      <c r="H14964" s="56">
        <v>92.049602289272002</v>
      </c>
      <c r="I14964" s="56"/>
      <c r="J14964" s="57">
        <v>0.33050808946705801</v>
      </c>
      <c r="K14964" s="57">
        <v>0.38006969057293399</v>
      </c>
      <c r="L14964" s="57">
        <v>0.34245370436616301</v>
      </c>
      <c r="M14964" s="57">
        <v>0.28582423439966398</v>
      </c>
    </row>
    <row r="14965" spans="1:13" x14ac:dyDescent="0.25">
      <c r="A14965" t="s">
        <v>12783</v>
      </c>
      <c r="B14965" t="s">
        <v>12784</v>
      </c>
      <c r="C14965" s="2" t="s">
        <v>35</v>
      </c>
      <c r="D14965" s="2" t="s">
        <v>7638</v>
      </c>
      <c r="E14965" s="2" t="s">
        <v>29028</v>
      </c>
      <c r="F14965" s="56">
        <v>103.24497100374499</v>
      </c>
      <c r="G14965" s="56">
        <v>103.336026463629</v>
      </c>
      <c r="H14965" s="56">
        <v>92.049602289272002</v>
      </c>
      <c r="I14965" s="56"/>
      <c r="J14965" s="57">
        <v>0.33050808946705801</v>
      </c>
      <c r="K14965" s="57">
        <v>0.38006969057293399</v>
      </c>
      <c r="L14965" s="57">
        <v>0.34245370436616301</v>
      </c>
      <c r="M14965" s="57">
        <v>0.28582423439966398</v>
      </c>
    </row>
    <row r="14966" spans="1:13" x14ac:dyDescent="0.25">
      <c r="A14966" t="s">
        <v>12771</v>
      </c>
      <c r="B14966" t="s">
        <v>12772</v>
      </c>
      <c r="C14966" s="2" t="s">
        <v>31</v>
      </c>
      <c r="D14966" s="2" t="s">
        <v>7638</v>
      </c>
      <c r="E14966" s="2" t="s">
        <v>29028</v>
      </c>
      <c r="F14966" s="56">
        <v>103.24497100374499</v>
      </c>
      <c r="G14966" s="56">
        <v>103.336026463629</v>
      </c>
      <c r="H14966" s="56">
        <v>92.049602289272002</v>
      </c>
      <c r="I14966" s="56"/>
      <c r="J14966" s="57">
        <v>0.33050808946705801</v>
      </c>
      <c r="K14966" s="57">
        <v>0.38006969057293399</v>
      </c>
      <c r="L14966" s="57">
        <v>0.34245370436616301</v>
      </c>
      <c r="M14966" s="57">
        <v>0.28582423439966398</v>
      </c>
    </row>
    <row r="14967" spans="1:13" x14ac:dyDescent="0.25">
      <c r="A14967" t="s">
        <v>12773</v>
      </c>
      <c r="B14967" t="s">
        <v>12774</v>
      </c>
      <c r="C14967" s="2" t="s">
        <v>31</v>
      </c>
      <c r="D14967" s="2" t="s">
        <v>7638</v>
      </c>
      <c r="E14967" s="2" t="s">
        <v>29028</v>
      </c>
      <c r="F14967" s="56">
        <v>103.24497100374499</v>
      </c>
      <c r="G14967" s="56">
        <v>103.336026463629</v>
      </c>
      <c r="H14967" s="56">
        <v>92.049602289272002</v>
      </c>
      <c r="I14967" s="56"/>
      <c r="J14967" s="57">
        <v>0.33050808946705801</v>
      </c>
      <c r="K14967" s="57">
        <v>0.38006969057293399</v>
      </c>
      <c r="L14967" s="57">
        <v>0.34245370436616301</v>
      </c>
      <c r="M14967" s="57">
        <v>0.28582423439966398</v>
      </c>
    </row>
    <row r="14968" spans="1:13" x14ac:dyDescent="0.25">
      <c r="A14968" t="s">
        <v>12785</v>
      </c>
      <c r="B14968" t="s">
        <v>12786</v>
      </c>
      <c r="C14968" s="2" t="s">
        <v>35</v>
      </c>
      <c r="D14968" s="2" t="s">
        <v>7638</v>
      </c>
      <c r="E14968" s="2" t="s">
        <v>29028</v>
      </c>
      <c r="F14968" s="56">
        <v>103.24497100374499</v>
      </c>
      <c r="G14968" s="56">
        <v>103.336026463629</v>
      </c>
      <c r="H14968" s="56">
        <v>92.049602289272002</v>
      </c>
      <c r="I14968" s="56"/>
      <c r="J14968" s="57">
        <v>0.33050808946705801</v>
      </c>
      <c r="K14968" s="57">
        <v>0.38006969057293399</v>
      </c>
      <c r="L14968" s="57">
        <v>0.34245370436616301</v>
      </c>
      <c r="M14968" s="57">
        <v>0.28582423439966398</v>
      </c>
    </row>
    <row r="14969" spans="1:13" x14ac:dyDescent="0.25">
      <c r="A14969" t="s">
        <v>18729</v>
      </c>
      <c r="B14969" t="s">
        <v>18730</v>
      </c>
      <c r="C14969" s="2" t="s">
        <v>35</v>
      </c>
      <c r="D14969" s="2" t="s">
        <v>236</v>
      </c>
      <c r="E14969" s="2" t="s">
        <v>29028</v>
      </c>
      <c r="F14969" s="56"/>
      <c r="G14969" s="56">
        <v>99.244668536735205</v>
      </c>
      <c r="H14969" s="56">
        <v>103.071619386333</v>
      </c>
      <c r="I14969" s="56"/>
      <c r="J14969" s="57">
        <v>0.29663110470463899</v>
      </c>
      <c r="K14969" s="57">
        <v>0.35697219503084499</v>
      </c>
      <c r="L14969" s="57">
        <v>0.30191600880612102</v>
      </c>
      <c r="M14969" s="57">
        <v>0.24703459153608101</v>
      </c>
    </row>
    <row r="14970" spans="1:13" x14ac:dyDescent="0.25">
      <c r="A14970" t="s">
        <v>2190</v>
      </c>
      <c r="B14970" t="s">
        <v>2191</v>
      </c>
      <c r="C14970" s="2" t="s">
        <v>31</v>
      </c>
      <c r="D14970" s="2" t="s">
        <v>236</v>
      </c>
      <c r="E14970" s="2" t="s">
        <v>29027</v>
      </c>
      <c r="F14970" s="56">
        <v>89.486138656209107</v>
      </c>
      <c r="G14970" s="56">
        <v>95.964701885848896</v>
      </c>
      <c r="H14970" s="56">
        <v>106.45579126354799</v>
      </c>
      <c r="I14970" s="56">
        <v>101.671162104594</v>
      </c>
      <c r="J14970" s="57">
        <v>0.43200795096348898</v>
      </c>
      <c r="K14970" s="57">
        <v>0.52110898640693104</v>
      </c>
      <c r="L14970" s="57">
        <v>0.437430137879598</v>
      </c>
      <c r="M14970" s="57">
        <v>0.377128310609043</v>
      </c>
    </row>
    <row r="14971" spans="1:13" x14ac:dyDescent="0.25">
      <c r="A14971" t="s">
        <v>15362</v>
      </c>
      <c r="B14971" t="s">
        <v>15363</v>
      </c>
      <c r="C14971" s="2" t="s">
        <v>35</v>
      </c>
      <c r="D14971" s="2" t="s">
        <v>80</v>
      </c>
      <c r="E14971" s="2" t="s">
        <v>29028</v>
      </c>
      <c r="F14971" s="56"/>
      <c r="G14971" s="56">
        <v>103.32955673329801</v>
      </c>
      <c r="H14971" s="56"/>
      <c r="I14971" s="56"/>
      <c r="J14971" s="57">
        <v>0.28007639294488601</v>
      </c>
      <c r="K14971" s="57">
        <v>0.33199105292342002</v>
      </c>
      <c r="L14971" s="57">
        <v>0.28800449283951501</v>
      </c>
      <c r="M14971" s="57">
        <v>0.23196834004702499</v>
      </c>
    </row>
    <row r="14972" spans="1:13" x14ac:dyDescent="0.25">
      <c r="A14972" t="s">
        <v>15364</v>
      </c>
      <c r="B14972" t="s">
        <v>15365</v>
      </c>
      <c r="C14972" s="2" t="s">
        <v>35</v>
      </c>
      <c r="D14972" s="2" t="s">
        <v>80</v>
      </c>
      <c r="E14972" s="2" t="s">
        <v>29028</v>
      </c>
      <c r="F14972" s="56"/>
      <c r="G14972" s="56">
        <v>103.32955673329801</v>
      </c>
      <c r="H14972" s="56"/>
      <c r="I14972" s="56"/>
      <c r="J14972" s="57">
        <v>0.28007639294488601</v>
      </c>
      <c r="K14972" s="57">
        <v>0.33199105292342002</v>
      </c>
      <c r="L14972" s="57">
        <v>0.28800449283951501</v>
      </c>
      <c r="M14972" s="57">
        <v>0.23196834004702499</v>
      </c>
    </row>
    <row r="14973" spans="1:13" x14ac:dyDescent="0.25">
      <c r="A14973" t="s">
        <v>15366</v>
      </c>
      <c r="B14973" t="s">
        <v>15367</v>
      </c>
      <c r="C14973" s="2" t="s">
        <v>35</v>
      </c>
      <c r="D14973" s="2" t="s">
        <v>80</v>
      </c>
      <c r="E14973" s="2" t="s">
        <v>29028</v>
      </c>
      <c r="F14973" s="56"/>
      <c r="G14973" s="56">
        <v>103.32955673329801</v>
      </c>
      <c r="H14973" s="56"/>
      <c r="I14973" s="56"/>
      <c r="J14973" s="57">
        <v>0.28007639294488601</v>
      </c>
      <c r="K14973" s="57">
        <v>0.33199105292342002</v>
      </c>
      <c r="L14973" s="57">
        <v>0.28800449283951501</v>
      </c>
      <c r="M14973" s="57">
        <v>0.23196834004702499</v>
      </c>
    </row>
    <row r="14974" spans="1:13" x14ac:dyDescent="0.25">
      <c r="A14974" t="s">
        <v>1672</v>
      </c>
      <c r="B14974" t="s">
        <v>1673</v>
      </c>
      <c r="C14974" s="2" t="s">
        <v>35</v>
      </c>
      <c r="D14974" s="2" t="s">
        <v>80</v>
      </c>
      <c r="E14974" s="2" t="s">
        <v>29027</v>
      </c>
      <c r="F14974" s="56">
        <v>99.518050935360506</v>
      </c>
      <c r="G14974" s="56">
        <v>105.194363187737</v>
      </c>
      <c r="H14974" s="56">
        <v>97.316361177183694</v>
      </c>
      <c r="I14974" s="56">
        <v>103.408789942385</v>
      </c>
      <c r="J14974" s="57">
        <v>0.45175363461905099</v>
      </c>
      <c r="K14974" s="57">
        <v>0.54080516830447301</v>
      </c>
      <c r="L14974" s="57">
        <v>0.45954257488147499</v>
      </c>
      <c r="M14974" s="57">
        <v>0.37743592391686598</v>
      </c>
    </row>
    <row r="14975" spans="1:13" x14ac:dyDescent="0.25">
      <c r="A14975" t="s">
        <v>15356</v>
      </c>
      <c r="B14975" t="s">
        <v>15357</v>
      </c>
      <c r="C14975" s="2" t="s">
        <v>31</v>
      </c>
      <c r="D14975" s="2" t="s">
        <v>80</v>
      </c>
      <c r="E14975" s="2" t="s">
        <v>29028</v>
      </c>
      <c r="F14975" s="56"/>
      <c r="G14975" s="56">
        <v>103.32955673329801</v>
      </c>
      <c r="H14975" s="56"/>
      <c r="I14975" s="56"/>
      <c r="J14975" s="57">
        <v>0.28007639294488601</v>
      </c>
      <c r="K14975" s="57">
        <v>0.33199105292342002</v>
      </c>
      <c r="L14975" s="57">
        <v>0.28800449283951501</v>
      </c>
      <c r="M14975" s="57">
        <v>0.23196834004702499</v>
      </c>
    </row>
    <row r="14976" spans="1:13" x14ac:dyDescent="0.25">
      <c r="A14976" t="s">
        <v>15358</v>
      </c>
      <c r="B14976" t="s">
        <v>15359</v>
      </c>
      <c r="C14976" s="2" t="s">
        <v>31</v>
      </c>
      <c r="D14976" s="2" t="s">
        <v>80</v>
      </c>
      <c r="E14976" s="2" t="s">
        <v>29028</v>
      </c>
      <c r="F14976" s="56"/>
      <c r="G14976" s="56">
        <v>103.32955673329801</v>
      </c>
      <c r="H14976" s="56"/>
      <c r="I14976" s="56"/>
      <c r="J14976" s="57">
        <v>0.28007639294488601</v>
      </c>
      <c r="K14976" s="57">
        <v>0.33199105292342002</v>
      </c>
      <c r="L14976" s="57">
        <v>0.28800449283951501</v>
      </c>
      <c r="M14976" s="57">
        <v>0.23196834004702499</v>
      </c>
    </row>
    <row r="14977" spans="1:13" x14ac:dyDescent="0.25">
      <c r="A14977" t="s">
        <v>15360</v>
      </c>
      <c r="B14977" t="s">
        <v>15361</v>
      </c>
      <c r="C14977" s="2" t="s">
        <v>31</v>
      </c>
      <c r="D14977" s="2" t="s">
        <v>80</v>
      </c>
      <c r="E14977" s="2" t="s">
        <v>29028</v>
      </c>
      <c r="F14977" s="56"/>
      <c r="G14977" s="56">
        <v>103.32955673329801</v>
      </c>
      <c r="H14977" s="56"/>
      <c r="I14977" s="56"/>
      <c r="J14977" s="57">
        <v>0.28007639294488601</v>
      </c>
      <c r="K14977" s="57">
        <v>0.33199105292342002</v>
      </c>
      <c r="L14977" s="57">
        <v>0.28800449283951501</v>
      </c>
      <c r="M14977" s="57">
        <v>0.23196834004702499</v>
      </c>
    </row>
    <row r="14978" spans="1:13" x14ac:dyDescent="0.25">
      <c r="A14978" t="s">
        <v>15368</v>
      </c>
      <c r="B14978" t="s">
        <v>15369</v>
      </c>
      <c r="C14978" s="2" t="s">
        <v>35</v>
      </c>
      <c r="D14978" s="2" t="s">
        <v>80</v>
      </c>
      <c r="E14978" s="2" t="s">
        <v>29028</v>
      </c>
      <c r="F14978" s="56"/>
      <c r="G14978" s="56">
        <v>103.32955673329801</v>
      </c>
      <c r="H14978" s="56"/>
      <c r="I14978" s="56"/>
      <c r="J14978" s="57">
        <v>0.28007639294488601</v>
      </c>
      <c r="K14978" s="57">
        <v>0.33199105292342002</v>
      </c>
      <c r="L14978" s="57">
        <v>0.28800449283951501</v>
      </c>
      <c r="M14978" s="57">
        <v>0.23196834004702499</v>
      </c>
    </row>
    <row r="14979" spans="1:13" x14ac:dyDescent="0.25">
      <c r="A14979" t="s">
        <v>14846</v>
      </c>
      <c r="B14979" t="s">
        <v>14847</v>
      </c>
      <c r="C14979" s="2" t="s">
        <v>35</v>
      </c>
      <c r="D14979" s="2" t="s">
        <v>32</v>
      </c>
      <c r="E14979" s="2" t="s">
        <v>29028</v>
      </c>
      <c r="F14979" s="56">
        <v>110.197453120378</v>
      </c>
      <c r="G14979" s="56">
        <v>121.610650708251</v>
      </c>
      <c r="H14979" s="56">
        <v>117.91503052374399</v>
      </c>
      <c r="I14979" s="56">
        <v>100.904041449403</v>
      </c>
      <c r="J14979" s="57">
        <v>0.40509046269586901</v>
      </c>
      <c r="K14979" s="57">
        <v>0.45638819497163202</v>
      </c>
      <c r="L14979" s="57">
        <v>0.410959161734679</v>
      </c>
      <c r="M14979" s="57">
        <v>0.35651338182240599</v>
      </c>
    </row>
    <row r="14980" spans="1:13" x14ac:dyDescent="0.25">
      <c r="A14980" t="s">
        <v>30179</v>
      </c>
      <c r="B14980" t="s">
        <v>30180</v>
      </c>
      <c r="C14980" s="2" t="s">
        <v>31</v>
      </c>
      <c r="D14980" s="2" t="s">
        <v>429</v>
      </c>
      <c r="E14980" s="2" t="s">
        <v>29028</v>
      </c>
      <c r="F14980" s="56"/>
      <c r="G14980" s="56">
        <v>110.740825674977</v>
      </c>
      <c r="H14980" s="56"/>
      <c r="I14980" s="56"/>
      <c r="J14980" s="57">
        <v>0.26558220416235101</v>
      </c>
      <c r="K14980" s="57">
        <v>0.30150667553293498</v>
      </c>
      <c r="L14980" s="57">
        <v>0.27114053824385398</v>
      </c>
      <c r="M14980" s="57">
        <v>0.228511545934381</v>
      </c>
    </row>
    <row r="14981" spans="1:13" x14ac:dyDescent="0.25">
      <c r="A14981" t="s">
        <v>30177</v>
      </c>
      <c r="B14981" t="s">
        <v>30178</v>
      </c>
      <c r="C14981" s="2" t="s">
        <v>35</v>
      </c>
      <c r="D14981" s="2" t="s">
        <v>429</v>
      </c>
      <c r="E14981" s="2" t="s">
        <v>29028</v>
      </c>
      <c r="F14981" s="56"/>
      <c r="G14981" s="56">
        <v>110.740825674977</v>
      </c>
      <c r="H14981" s="56"/>
      <c r="I14981" s="56"/>
      <c r="J14981" s="57">
        <v>0.26558220416235101</v>
      </c>
      <c r="K14981" s="57">
        <v>0.30150667553293498</v>
      </c>
      <c r="L14981" s="57">
        <v>0.27114053824385398</v>
      </c>
      <c r="M14981" s="57">
        <v>0.228511545934381</v>
      </c>
    </row>
    <row r="14982" spans="1:13" x14ac:dyDescent="0.25">
      <c r="A14982" t="s">
        <v>4174</v>
      </c>
      <c r="B14982" t="s">
        <v>4175</v>
      </c>
      <c r="C14982" s="2" t="s">
        <v>31</v>
      </c>
      <c r="D14982" s="2" t="s">
        <v>4176</v>
      </c>
      <c r="E14982" s="2" t="s">
        <v>29028</v>
      </c>
      <c r="F14982" s="56">
        <v>112.924691338454</v>
      </c>
      <c r="G14982" s="56">
        <v>119.689980620763</v>
      </c>
      <c r="H14982" s="56">
        <v>117.18312544496</v>
      </c>
      <c r="I14982" s="56"/>
      <c r="J14982" s="57">
        <v>0.31347548434234002</v>
      </c>
      <c r="K14982" s="57">
        <v>0.35184572678376902</v>
      </c>
      <c r="L14982" s="57">
        <v>0.32238071996475198</v>
      </c>
      <c r="M14982" s="57">
        <v>0.28127371620114999</v>
      </c>
    </row>
    <row r="14983" spans="1:13" x14ac:dyDescent="0.25">
      <c r="A14983" t="s">
        <v>4186</v>
      </c>
      <c r="B14983" t="s">
        <v>4187</v>
      </c>
      <c r="C14983" s="2" t="s">
        <v>35</v>
      </c>
      <c r="D14983" s="2" t="s">
        <v>100</v>
      </c>
      <c r="E14983" s="2" t="s">
        <v>29028</v>
      </c>
      <c r="F14983" s="56"/>
      <c r="G14983" s="56">
        <v>117.84305923815199</v>
      </c>
      <c r="H14983" s="56">
        <v>116.997587326651</v>
      </c>
      <c r="I14983" s="56"/>
      <c r="J14983" s="57">
        <v>0.29744079566632597</v>
      </c>
      <c r="K14983" s="57">
        <v>0.33044335273919101</v>
      </c>
      <c r="L14983" s="57">
        <v>0.30466842581983899</v>
      </c>
      <c r="M14983" s="57">
        <v>0.26588836489254702</v>
      </c>
    </row>
    <row r="14984" spans="1:13" x14ac:dyDescent="0.25">
      <c r="A14984" t="s">
        <v>4184</v>
      </c>
      <c r="B14984" t="s">
        <v>4185</v>
      </c>
      <c r="C14984" s="2" t="s">
        <v>31</v>
      </c>
      <c r="D14984" s="2" t="s">
        <v>100</v>
      </c>
      <c r="E14984" s="2" t="s">
        <v>29028</v>
      </c>
      <c r="F14984" s="56">
        <v>118.537046922114</v>
      </c>
      <c r="G14984" s="56">
        <v>118.35180399435799</v>
      </c>
      <c r="H14984" s="56">
        <v>117.041590843989</v>
      </c>
      <c r="I14984" s="56">
        <v>93.155912594174595</v>
      </c>
      <c r="J14984" s="57">
        <v>0.51309954782761003</v>
      </c>
      <c r="K14984" s="57">
        <v>0.575728117931251</v>
      </c>
      <c r="L14984" s="57">
        <v>0.52957266388961999</v>
      </c>
      <c r="M14984" s="57">
        <v>0.47100328978844902</v>
      </c>
    </row>
    <row r="14985" spans="1:13" x14ac:dyDescent="0.25">
      <c r="A14985" t="s">
        <v>4182</v>
      </c>
      <c r="B14985" t="s">
        <v>4183</v>
      </c>
      <c r="C14985" s="2" t="s">
        <v>31</v>
      </c>
      <c r="D14985" s="2" t="s">
        <v>100</v>
      </c>
      <c r="E14985" s="2" t="s">
        <v>29028</v>
      </c>
      <c r="F14985" s="56"/>
      <c r="G14985" s="56">
        <v>117.84305923815199</v>
      </c>
      <c r="H14985" s="56">
        <v>116.997587326651</v>
      </c>
      <c r="I14985" s="56"/>
      <c r="J14985" s="57">
        <v>0.29744079566632597</v>
      </c>
      <c r="K14985" s="57">
        <v>0.33044335273919101</v>
      </c>
      <c r="L14985" s="57">
        <v>0.30466842581983899</v>
      </c>
      <c r="M14985" s="57">
        <v>0.26588836489254702</v>
      </c>
    </row>
    <row r="14986" spans="1:13" x14ac:dyDescent="0.25">
      <c r="A14986" t="s">
        <v>4180</v>
      </c>
      <c r="B14986" t="s">
        <v>4181</v>
      </c>
      <c r="C14986" s="2" t="s">
        <v>31</v>
      </c>
      <c r="D14986" s="2" t="s">
        <v>100</v>
      </c>
      <c r="E14986" s="2" t="s">
        <v>29028</v>
      </c>
      <c r="F14986" s="56"/>
      <c r="G14986" s="56">
        <v>117.84305923815199</v>
      </c>
      <c r="H14986" s="56">
        <v>116.997587326651</v>
      </c>
      <c r="I14986" s="56"/>
      <c r="J14986" s="57">
        <v>0.29744079566632597</v>
      </c>
      <c r="K14986" s="57">
        <v>0.33044335273919101</v>
      </c>
      <c r="L14986" s="57">
        <v>0.30466842581983899</v>
      </c>
      <c r="M14986" s="57">
        <v>0.26588836489254702</v>
      </c>
    </row>
    <row r="14987" spans="1:13" x14ac:dyDescent="0.25">
      <c r="A14987" t="s">
        <v>4146</v>
      </c>
      <c r="B14987" t="s">
        <v>4147</v>
      </c>
      <c r="C14987" s="2" t="s">
        <v>31</v>
      </c>
      <c r="D14987" s="2" t="s">
        <v>356</v>
      </c>
      <c r="E14987" s="2" t="s">
        <v>29028</v>
      </c>
      <c r="F14987" s="56">
        <v>112.745561176271</v>
      </c>
      <c r="G14987" s="56">
        <v>117.854536788595</v>
      </c>
      <c r="H14987" s="56">
        <v>118.31459853551399</v>
      </c>
      <c r="I14987" s="56">
        <v>94.2299755001075</v>
      </c>
      <c r="J14987" s="57">
        <v>0.42421342774628201</v>
      </c>
      <c r="K14987" s="57">
        <v>0.48139961604068598</v>
      </c>
      <c r="L14987" s="57">
        <v>0.43348129215109299</v>
      </c>
      <c r="M14987" s="57">
        <v>0.38309072722304299</v>
      </c>
    </row>
    <row r="14988" spans="1:13" x14ac:dyDescent="0.25">
      <c r="A14988" t="s">
        <v>4132</v>
      </c>
      <c r="B14988" t="s">
        <v>4133</v>
      </c>
      <c r="C14988" s="2" t="s">
        <v>31</v>
      </c>
      <c r="D14988" s="2" t="s">
        <v>312</v>
      </c>
      <c r="E14988" s="2" t="s">
        <v>29028</v>
      </c>
      <c r="F14988" s="56">
        <v>105.596814877376</v>
      </c>
      <c r="G14988" s="56">
        <v>113.079598974646</v>
      </c>
      <c r="H14988" s="56">
        <v>105.238963405117</v>
      </c>
      <c r="I14988" s="56">
        <v>98.776073733103502</v>
      </c>
      <c r="J14988" s="57">
        <v>0.357955807076003</v>
      </c>
      <c r="K14988" s="57">
        <v>0.38346838247603598</v>
      </c>
      <c r="L14988" s="57">
        <v>0.36356921633056599</v>
      </c>
      <c r="M14988" s="57">
        <v>0.332044675243577</v>
      </c>
    </row>
    <row r="14989" spans="1:13" x14ac:dyDescent="0.25">
      <c r="A14989" t="s">
        <v>4331</v>
      </c>
      <c r="B14989" t="s">
        <v>4332</v>
      </c>
      <c r="C14989" s="2" t="s">
        <v>35</v>
      </c>
      <c r="D14989" s="2" t="s">
        <v>80</v>
      </c>
      <c r="E14989" s="2" t="s">
        <v>29028</v>
      </c>
      <c r="F14989" s="56">
        <v>95.203931367294402</v>
      </c>
      <c r="G14989" s="56">
        <v>95.414494867475</v>
      </c>
      <c r="H14989" s="56">
        <v>101.631358143065</v>
      </c>
      <c r="I14989" s="56">
        <v>100.080166479997</v>
      </c>
      <c r="J14989" s="57">
        <v>0.37813314515924401</v>
      </c>
      <c r="K14989" s="57">
        <v>0.404476881562918</v>
      </c>
      <c r="L14989" s="57">
        <v>0.38315823051204001</v>
      </c>
      <c r="M14989" s="57">
        <v>0.34804120897056501</v>
      </c>
    </row>
    <row r="14990" spans="1:13" x14ac:dyDescent="0.25">
      <c r="A14990" t="s">
        <v>11478</v>
      </c>
      <c r="B14990" t="s">
        <v>11479</v>
      </c>
      <c r="C14990" s="2" t="s">
        <v>31</v>
      </c>
      <c r="D14990" s="2" t="s">
        <v>69</v>
      </c>
      <c r="E14990" s="2" t="s">
        <v>29028</v>
      </c>
      <c r="F14990" s="56">
        <v>92.741680370870895</v>
      </c>
      <c r="G14990" s="56">
        <v>99.702339748694797</v>
      </c>
      <c r="H14990" s="56">
        <v>110.99043610619999</v>
      </c>
      <c r="I14990" s="56"/>
      <c r="J14990" s="57">
        <v>0.30215889022671799</v>
      </c>
      <c r="K14990" s="57">
        <v>0.35437305458038598</v>
      </c>
      <c r="L14990" s="57">
        <v>0.310035051597571</v>
      </c>
      <c r="M14990" s="57">
        <v>0.25962759266216001</v>
      </c>
    </row>
    <row r="14991" spans="1:13" x14ac:dyDescent="0.25">
      <c r="A14991" t="s">
        <v>26026</v>
      </c>
      <c r="B14991" t="s">
        <v>26027</v>
      </c>
      <c r="C14991" s="2" t="s">
        <v>35</v>
      </c>
      <c r="D14991" s="2" t="s">
        <v>69</v>
      </c>
      <c r="E14991" s="2" t="s">
        <v>29028</v>
      </c>
      <c r="F14991" s="56">
        <v>107.682958747887</v>
      </c>
      <c r="G14991" s="56">
        <v>116.023945254174</v>
      </c>
      <c r="H14991" s="56">
        <v>114.96046157049901</v>
      </c>
      <c r="I14991" s="56">
        <v>95.376201914780793</v>
      </c>
      <c r="J14991" s="57">
        <v>0.36713383150446499</v>
      </c>
      <c r="K14991" s="57">
        <v>0.41417395691369802</v>
      </c>
      <c r="L14991" s="57">
        <v>0.37802884128806902</v>
      </c>
      <c r="M14991" s="57">
        <v>0.333185421458983</v>
      </c>
    </row>
    <row r="14992" spans="1:13" x14ac:dyDescent="0.25">
      <c r="A14992" t="s">
        <v>28479</v>
      </c>
      <c r="B14992" t="s">
        <v>28480</v>
      </c>
      <c r="C14992" s="2" t="s">
        <v>31</v>
      </c>
      <c r="D14992" s="2" t="s">
        <v>210</v>
      </c>
      <c r="E14992" s="2" t="s">
        <v>29028</v>
      </c>
      <c r="F14992" s="56">
        <v>119.514102829563</v>
      </c>
      <c r="G14992" s="56">
        <v>121.30427165171901</v>
      </c>
      <c r="H14992" s="56">
        <v>120.027159170088</v>
      </c>
      <c r="I14992" s="56">
        <v>94.197119041027804</v>
      </c>
      <c r="J14992" s="57">
        <v>0.66952048505481199</v>
      </c>
      <c r="K14992" s="57">
        <v>0.7345903386382</v>
      </c>
      <c r="L14992" s="57">
        <v>0.68399871709330995</v>
      </c>
      <c r="M14992" s="57">
        <v>0.62204479590769701</v>
      </c>
    </row>
    <row r="14993" spans="1:13" x14ac:dyDescent="0.25">
      <c r="A14993" t="s">
        <v>27819</v>
      </c>
      <c r="B14993" t="s">
        <v>27820</v>
      </c>
      <c r="C14993" s="2" t="s">
        <v>35</v>
      </c>
      <c r="D14993" s="2" t="s">
        <v>210</v>
      </c>
      <c r="E14993" s="2" t="s">
        <v>29028</v>
      </c>
      <c r="F14993" s="56">
        <v>112.370162936846</v>
      </c>
      <c r="G14993" s="56">
        <v>119.610353170537</v>
      </c>
      <c r="H14993" s="56">
        <v>120.599847869245</v>
      </c>
      <c r="I14993" s="56">
        <v>94.439387195713905</v>
      </c>
      <c r="J14993" s="57">
        <v>0.423314293971644</v>
      </c>
      <c r="K14993" s="57">
        <v>0.45357969336979298</v>
      </c>
      <c r="L14993" s="57">
        <v>0.43008987922566</v>
      </c>
      <c r="M14993" s="57">
        <v>0.397703334689953</v>
      </c>
    </row>
    <row r="14994" spans="1:13" x14ac:dyDescent="0.25">
      <c r="A14994" t="s">
        <v>2954</v>
      </c>
      <c r="B14994" t="s">
        <v>2955</v>
      </c>
      <c r="C14994" s="2" t="s">
        <v>31</v>
      </c>
      <c r="D14994" s="2" t="s">
        <v>312</v>
      </c>
      <c r="E14994" s="2" t="s">
        <v>29027</v>
      </c>
      <c r="F14994" s="56">
        <v>104.631630871087</v>
      </c>
      <c r="G14994" s="56">
        <v>119.19168696739899</v>
      </c>
      <c r="H14994" s="56">
        <v>119.551197837351</v>
      </c>
      <c r="I14994" s="56">
        <v>103.63911164288901</v>
      </c>
      <c r="J14994" s="57">
        <v>0.52224901238307697</v>
      </c>
      <c r="K14994" s="57">
        <v>0.59043616312164204</v>
      </c>
      <c r="L14994" s="57">
        <v>0.53356830012773204</v>
      </c>
      <c r="M14994" s="57">
        <v>0.48679279133430903</v>
      </c>
    </row>
    <row r="14995" spans="1:13" x14ac:dyDescent="0.25">
      <c r="A14995" t="s">
        <v>14842</v>
      </c>
      <c r="B14995" t="s">
        <v>14843</v>
      </c>
      <c r="C14995" s="2" t="s">
        <v>35</v>
      </c>
      <c r="D14995" s="2" t="s">
        <v>32</v>
      </c>
      <c r="E14995" s="2" t="s">
        <v>29028</v>
      </c>
      <c r="F14995" s="56">
        <v>110.197453120378</v>
      </c>
      <c r="G14995" s="56">
        <v>121.610650708251</v>
      </c>
      <c r="H14995" s="56">
        <v>117.91503052374399</v>
      </c>
      <c r="I14995" s="56">
        <v>100.904041449403</v>
      </c>
      <c r="J14995" s="57">
        <v>0.40509046269586901</v>
      </c>
      <c r="K14995" s="57">
        <v>0.45638819497163202</v>
      </c>
      <c r="L14995" s="57">
        <v>0.410959161734679</v>
      </c>
      <c r="M14995" s="57">
        <v>0.35651338182240599</v>
      </c>
    </row>
    <row r="14996" spans="1:13" x14ac:dyDescent="0.25">
      <c r="A14996" t="s">
        <v>18891</v>
      </c>
      <c r="B14996" t="s">
        <v>18892</v>
      </c>
      <c r="C14996" s="2" t="s">
        <v>35</v>
      </c>
      <c r="D14996" s="2" t="s">
        <v>315</v>
      </c>
      <c r="E14996" s="2" t="s">
        <v>29028</v>
      </c>
      <c r="F14996" s="56"/>
      <c r="G14996" s="56">
        <v>93.778244078761205</v>
      </c>
      <c r="H14996" s="56">
        <v>96.603343452872593</v>
      </c>
      <c r="I14996" s="56"/>
      <c r="J14996" s="57">
        <v>0.29735743416582999</v>
      </c>
      <c r="K14996" s="57">
        <v>0.35418148207835398</v>
      </c>
      <c r="L14996" s="57">
        <v>0.30263412061367101</v>
      </c>
      <c r="M14996" s="57">
        <v>0.23477154595191699</v>
      </c>
    </row>
    <row r="14997" spans="1:13" x14ac:dyDescent="0.25">
      <c r="A14997" t="s">
        <v>18893</v>
      </c>
      <c r="B14997" t="s">
        <v>18894</v>
      </c>
      <c r="C14997" s="2" t="s">
        <v>35</v>
      </c>
      <c r="D14997" s="2" t="s">
        <v>315</v>
      </c>
      <c r="E14997" s="2" t="s">
        <v>29028</v>
      </c>
      <c r="F14997" s="56"/>
      <c r="G14997" s="56">
        <v>93.778244078761205</v>
      </c>
      <c r="H14997" s="56">
        <v>96.603343452872593</v>
      </c>
      <c r="I14997" s="56"/>
      <c r="J14997" s="57">
        <v>0.29735743416582999</v>
      </c>
      <c r="K14997" s="57">
        <v>0.35418148207835398</v>
      </c>
      <c r="L14997" s="57">
        <v>0.30263412061367101</v>
      </c>
      <c r="M14997" s="57">
        <v>0.23477154595191699</v>
      </c>
    </row>
    <row r="14998" spans="1:13" x14ac:dyDescent="0.25">
      <c r="A14998" t="s">
        <v>18895</v>
      </c>
      <c r="B14998" t="s">
        <v>18896</v>
      </c>
      <c r="C14998" s="2" t="s">
        <v>35</v>
      </c>
      <c r="D14998" s="2" t="s">
        <v>315</v>
      </c>
      <c r="E14998" s="2" t="s">
        <v>29028</v>
      </c>
      <c r="F14998" s="56"/>
      <c r="G14998" s="56">
        <v>93.778244078761205</v>
      </c>
      <c r="H14998" s="56">
        <v>96.603343452872593</v>
      </c>
      <c r="I14998" s="56"/>
      <c r="J14998" s="57">
        <v>0.29735743416582999</v>
      </c>
      <c r="K14998" s="57">
        <v>0.35418148207835398</v>
      </c>
      <c r="L14998" s="57">
        <v>0.30263412061367101</v>
      </c>
      <c r="M14998" s="57">
        <v>0.23477154595191699</v>
      </c>
    </row>
    <row r="14999" spans="1:13" x14ac:dyDescent="0.25">
      <c r="A14999" t="s">
        <v>18887</v>
      </c>
      <c r="B14999" t="s">
        <v>18888</v>
      </c>
      <c r="C14999" s="2" t="s">
        <v>31</v>
      </c>
      <c r="D14999" s="2" t="s">
        <v>315</v>
      </c>
      <c r="E14999" s="2" t="s">
        <v>29028</v>
      </c>
      <c r="F14999" s="56">
        <v>98.357580386963903</v>
      </c>
      <c r="G14999" s="56">
        <v>96.256368526772206</v>
      </c>
      <c r="H14999" s="56">
        <v>97.220196412810395</v>
      </c>
      <c r="I14999" s="56"/>
      <c r="J14999" s="57">
        <v>0.341505943193329</v>
      </c>
      <c r="K14999" s="57">
        <v>0.40637046594814602</v>
      </c>
      <c r="L14999" s="57">
        <v>0.34772182452518402</v>
      </c>
      <c r="M14999" s="57">
        <v>0.27580416994915602</v>
      </c>
    </row>
    <row r="15000" spans="1:13" x14ac:dyDescent="0.25">
      <c r="A15000" t="s">
        <v>18889</v>
      </c>
      <c r="B15000" t="s">
        <v>18890</v>
      </c>
      <c r="C15000" s="2" t="s">
        <v>31</v>
      </c>
      <c r="D15000" s="2" t="s">
        <v>315</v>
      </c>
      <c r="E15000" s="2" t="s">
        <v>29028</v>
      </c>
      <c r="F15000" s="56"/>
      <c r="G15000" s="56">
        <v>93.778244078761205</v>
      </c>
      <c r="H15000" s="56">
        <v>96.603343452872593</v>
      </c>
      <c r="I15000" s="56"/>
      <c r="J15000" s="57">
        <v>0.29735743416582999</v>
      </c>
      <c r="K15000" s="57">
        <v>0.35418148207835398</v>
      </c>
      <c r="L15000" s="57">
        <v>0.30263412061367101</v>
      </c>
      <c r="M15000" s="57">
        <v>0.23477154595191699</v>
      </c>
    </row>
    <row r="15001" spans="1:13" x14ac:dyDescent="0.25">
      <c r="A15001" t="s">
        <v>18897</v>
      </c>
      <c r="B15001" t="s">
        <v>18898</v>
      </c>
      <c r="C15001" s="2" t="s">
        <v>35</v>
      </c>
      <c r="D15001" s="2" t="s">
        <v>315</v>
      </c>
      <c r="E15001" s="2" t="s">
        <v>29028</v>
      </c>
      <c r="F15001" s="56"/>
      <c r="G15001" s="56">
        <v>93.778244078761205</v>
      </c>
      <c r="H15001" s="56">
        <v>96.603343452872593</v>
      </c>
      <c r="I15001" s="56"/>
      <c r="J15001" s="57">
        <v>0.29735743416582999</v>
      </c>
      <c r="K15001" s="57">
        <v>0.35418148207835398</v>
      </c>
      <c r="L15001" s="57">
        <v>0.30263412061367101</v>
      </c>
      <c r="M15001" s="57">
        <v>0.23477154595191699</v>
      </c>
    </row>
    <row r="15002" spans="1:13" x14ac:dyDescent="0.25">
      <c r="A15002" t="s">
        <v>18330</v>
      </c>
      <c r="B15002" t="s">
        <v>18331</v>
      </c>
      <c r="C15002" s="2" t="s">
        <v>35</v>
      </c>
      <c r="D15002" s="2" t="s">
        <v>83</v>
      </c>
      <c r="E15002" s="2" t="s">
        <v>29028</v>
      </c>
      <c r="F15002" s="56"/>
      <c r="G15002" s="56">
        <v>94.156785512059301</v>
      </c>
      <c r="H15002" s="56"/>
      <c r="I15002" s="56"/>
      <c r="J15002" s="57">
        <v>0.28376143158550998</v>
      </c>
      <c r="K15002" s="57">
        <v>0.327921294983195</v>
      </c>
      <c r="L15002" s="57">
        <v>0.289293008066483</v>
      </c>
      <c r="M15002" s="57">
        <v>0.238857519387319</v>
      </c>
    </row>
    <row r="15003" spans="1:13" x14ac:dyDescent="0.25">
      <c r="A15003" t="s">
        <v>18322</v>
      </c>
      <c r="B15003" t="s">
        <v>18323</v>
      </c>
      <c r="C15003" s="2" t="s">
        <v>31</v>
      </c>
      <c r="D15003" s="2" t="s">
        <v>83</v>
      </c>
      <c r="E15003" s="2" t="s">
        <v>29028</v>
      </c>
      <c r="F15003" s="56"/>
      <c r="G15003" s="56">
        <v>94.156785512059301</v>
      </c>
      <c r="H15003" s="56"/>
      <c r="I15003" s="56"/>
      <c r="J15003" s="57">
        <v>0.28376143158550998</v>
      </c>
      <c r="K15003" s="57">
        <v>0.327921294983195</v>
      </c>
      <c r="L15003" s="57">
        <v>0.289293008066483</v>
      </c>
      <c r="M15003" s="57">
        <v>0.238857519387319</v>
      </c>
    </row>
    <row r="15004" spans="1:13" x14ac:dyDescent="0.25">
      <c r="A15004" t="s">
        <v>18332</v>
      </c>
      <c r="B15004" t="s">
        <v>18333</v>
      </c>
      <c r="C15004" s="2" t="s">
        <v>35</v>
      </c>
      <c r="D15004" s="2" t="s">
        <v>83</v>
      </c>
      <c r="E15004" s="2" t="s">
        <v>29028</v>
      </c>
      <c r="F15004" s="56"/>
      <c r="G15004" s="56">
        <v>94.156785512059301</v>
      </c>
      <c r="H15004" s="56"/>
      <c r="I15004" s="56"/>
      <c r="J15004" s="57">
        <v>0.28376143158550998</v>
      </c>
      <c r="K15004" s="57">
        <v>0.327921294983195</v>
      </c>
      <c r="L15004" s="57">
        <v>0.289293008066483</v>
      </c>
      <c r="M15004" s="57">
        <v>0.238857519387319</v>
      </c>
    </row>
    <row r="15005" spans="1:13" x14ac:dyDescent="0.25">
      <c r="A15005" t="s">
        <v>18324</v>
      </c>
      <c r="B15005" t="s">
        <v>18325</v>
      </c>
      <c r="C15005" s="2" t="s">
        <v>31</v>
      </c>
      <c r="D15005" s="2" t="s">
        <v>83</v>
      </c>
      <c r="E15005" s="2" t="s">
        <v>29028</v>
      </c>
      <c r="F15005" s="56"/>
      <c r="G15005" s="56">
        <v>94.156785512059301</v>
      </c>
      <c r="H15005" s="56"/>
      <c r="I15005" s="56"/>
      <c r="J15005" s="57">
        <v>0.28376143158550998</v>
      </c>
      <c r="K15005" s="57">
        <v>0.327921294983195</v>
      </c>
      <c r="L15005" s="57">
        <v>0.289293008066483</v>
      </c>
      <c r="M15005" s="57">
        <v>0.238857519387319</v>
      </c>
    </row>
    <row r="15006" spans="1:13" x14ac:dyDescent="0.25">
      <c r="A15006" t="s">
        <v>18326</v>
      </c>
      <c r="B15006" t="s">
        <v>18327</v>
      </c>
      <c r="C15006" s="2" t="s">
        <v>31</v>
      </c>
      <c r="D15006" s="2" t="s">
        <v>83</v>
      </c>
      <c r="E15006" s="2" t="s">
        <v>29028</v>
      </c>
      <c r="F15006" s="56"/>
      <c r="G15006" s="56">
        <v>94.156785512059301</v>
      </c>
      <c r="H15006" s="56"/>
      <c r="I15006" s="56"/>
      <c r="J15006" s="57">
        <v>0.28376143158550998</v>
      </c>
      <c r="K15006" s="57">
        <v>0.327921294983195</v>
      </c>
      <c r="L15006" s="57">
        <v>0.289293008066483</v>
      </c>
      <c r="M15006" s="57">
        <v>0.238857519387319</v>
      </c>
    </row>
    <row r="15007" spans="1:13" x14ac:dyDescent="0.25">
      <c r="A15007" t="s">
        <v>18328</v>
      </c>
      <c r="B15007" t="s">
        <v>18329</v>
      </c>
      <c r="C15007" s="2" t="s">
        <v>31</v>
      </c>
      <c r="D15007" s="2" t="s">
        <v>83</v>
      </c>
      <c r="E15007" s="2" t="s">
        <v>29028</v>
      </c>
      <c r="F15007" s="56"/>
      <c r="G15007" s="56">
        <v>94.156785512059301</v>
      </c>
      <c r="H15007" s="56"/>
      <c r="I15007" s="56"/>
      <c r="J15007" s="57">
        <v>0.28376143158550998</v>
      </c>
      <c r="K15007" s="57">
        <v>0.327921294983195</v>
      </c>
      <c r="L15007" s="57">
        <v>0.289293008066483</v>
      </c>
      <c r="M15007" s="57">
        <v>0.238857519387319</v>
      </c>
    </row>
    <row r="15008" spans="1:13" x14ac:dyDescent="0.25">
      <c r="A15008" t="s">
        <v>18334</v>
      </c>
      <c r="B15008" t="s">
        <v>18335</v>
      </c>
      <c r="C15008" s="2" t="s">
        <v>35</v>
      </c>
      <c r="D15008" s="2" t="s">
        <v>83</v>
      </c>
      <c r="E15008" s="2" t="s">
        <v>29028</v>
      </c>
      <c r="F15008" s="56"/>
      <c r="G15008" s="56">
        <v>94.156785512059301</v>
      </c>
      <c r="H15008" s="56"/>
      <c r="I15008" s="56"/>
      <c r="J15008" s="57">
        <v>0.28376143158550998</v>
      </c>
      <c r="K15008" s="57">
        <v>0.327921294983195</v>
      </c>
      <c r="L15008" s="57">
        <v>0.289293008066483</v>
      </c>
      <c r="M15008" s="57">
        <v>0.238857519387319</v>
      </c>
    </row>
    <row r="15009" spans="1:13" x14ac:dyDescent="0.25">
      <c r="A15009" t="s">
        <v>18390</v>
      </c>
      <c r="B15009" t="s">
        <v>18391</v>
      </c>
      <c r="C15009" s="2" t="s">
        <v>31</v>
      </c>
      <c r="D15009" s="2" t="s">
        <v>83</v>
      </c>
      <c r="E15009" s="2" t="s">
        <v>29028</v>
      </c>
      <c r="F15009" s="56">
        <v>95.852718301732395</v>
      </c>
      <c r="G15009" s="56">
        <v>97.870192990637406</v>
      </c>
      <c r="H15009" s="56">
        <v>98.830082173596494</v>
      </c>
      <c r="I15009" s="56"/>
      <c r="J15009" s="57">
        <v>0.33034491341213101</v>
      </c>
      <c r="K15009" s="57">
        <v>0.39278900289145502</v>
      </c>
      <c r="L15009" s="57">
        <v>0.33231770290264401</v>
      </c>
      <c r="M15009" s="57">
        <v>0.263074496042288</v>
      </c>
    </row>
    <row r="15010" spans="1:13" x14ac:dyDescent="0.25">
      <c r="A15010" t="s">
        <v>18392</v>
      </c>
      <c r="B15010" t="s">
        <v>18393</v>
      </c>
      <c r="C15010" s="2" t="s">
        <v>35</v>
      </c>
      <c r="D15010" s="2" t="s">
        <v>83</v>
      </c>
      <c r="E15010" s="2" t="s">
        <v>29028</v>
      </c>
      <c r="F15010" s="56">
        <v>95.852718301732395</v>
      </c>
      <c r="G15010" s="56">
        <v>97.870192990637406</v>
      </c>
      <c r="H15010" s="56">
        <v>98.830082173596494</v>
      </c>
      <c r="I15010" s="56"/>
      <c r="J15010" s="57">
        <v>0.33034491341213101</v>
      </c>
      <c r="K15010" s="57">
        <v>0.39278900289145502</v>
      </c>
      <c r="L15010" s="57">
        <v>0.33231770290264401</v>
      </c>
      <c r="M15010" s="57">
        <v>0.263074496042288</v>
      </c>
    </row>
    <row r="15011" spans="1:13" x14ac:dyDescent="0.25">
      <c r="A15011" t="s">
        <v>2142</v>
      </c>
      <c r="B15011" t="s">
        <v>2143</v>
      </c>
      <c r="C15011" s="2" t="s">
        <v>35</v>
      </c>
      <c r="D15011" s="2" t="s">
        <v>83</v>
      </c>
      <c r="E15011" s="2" t="s">
        <v>29027</v>
      </c>
      <c r="F15011" s="56">
        <v>92.844468911423405</v>
      </c>
      <c r="G15011" s="56">
        <v>105.870605529671</v>
      </c>
      <c r="H15011" s="56">
        <v>103.509886381844</v>
      </c>
      <c r="I15011" s="56">
        <v>95.748906551401802</v>
      </c>
      <c r="J15011" s="57">
        <v>0.47289769912080099</v>
      </c>
      <c r="K15011" s="57">
        <v>0.56675714538153099</v>
      </c>
      <c r="L15011" s="57">
        <v>0.48818929784821902</v>
      </c>
      <c r="M15011" s="57">
        <v>0.40108709040926699</v>
      </c>
    </row>
    <row r="15012" spans="1:13" x14ac:dyDescent="0.25">
      <c r="A15012" t="s">
        <v>546</v>
      </c>
      <c r="B15012" t="s">
        <v>547</v>
      </c>
      <c r="C15012" s="2" t="s">
        <v>35</v>
      </c>
      <c r="D15012" s="2" t="s">
        <v>32</v>
      </c>
      <c r="E15012" s="2" t="s">
        <v>29027</v>
      </c>
      <c r="F15012" s="56">
        <v>102.61124985463699</v>
      </c>
      <c r="G15012" s="56">
        <v>107.28666775582801</v>
      </c>
      <c r="H15012" s="56">
        <v>88.9126940122203</v>
      </c>
      <c r="I15012" s="56">
        <v>107.390446659216</v>
      </c>
      <c r="J15012" s="57">
        <v>0.425872380438303</v>
      </c>
      <c r="K15012" s="57">
        <v>0.519523017710666</v>
      </c>
      <c r="L15012" s="57">
        <v>0.44872629291364302</v>
      </c>
      <c r="M15012" s="57">
        <v>0.35316808478168898</v>
      </c>
    </row>
    <row r="15013" spans="1:13" x14ac:dyDescent="0.25">
      <c r="A15013" t="s">
        <v>5806</v>
      </c>
      <c r="B15013" t="s">
        <v>5807</v>
      </c>
      <c r="C15013" s="2" t="s">
        <v>31</v>
      </c>
      <c r="D15013" s="2" t="s">
        <v>119</v>
      </c>
      <c r="E15013" s="2" t="s">
        <v>29028</v>
      </c>
      <c r="F15013" s="56">
        <v>94.277471259079306</v>
      </c>
      <c r="G15013" s="56">
        <v>82.624211257128394</v>
      </c>
      <c r="H15013" s="56">
        <v>91.220246498575193</v>
      </c>
      <c r="I15013" s="56">
        <v>96.689958180616401</v>
      </c>
      <c r="J15013" s="57">
        <v>0.47762789283839802</v>
      </c>
      <c r="K15013" s="57">
        <v>0.56601488694354596</v>
      </c>
      <c r="L15013" s="57">
        <v>0.49142714723313302</v>
      </c>
      <c r="M15013" s="57">
        <v>0.38527019665076701</v>
      </c>
    </row>
    <row r="15014" spans="1:13" x14ac:dyDescent="0.25">
      <c r="A15014" t="s">
        <v>13538</v>
      </c>
      <c r="B15014" t="s">
        <v>13539</v>
      </c>
      <c r="C15014" s="2" t="s">
        <v>35</v>
      </c>
      <c r="D15014" s="2" t="s">
        <v>32</v>
      </c>
      <c r="E15014" s="2" t="s">
        <v>29028</v>
      </c>
      <c r="F15014" s="56"/>
      <c r="G15014" s="56">
        <v>102.015766013525</v>
      </c>
      <c r="H15014" s="56"/>
      <c r="I15014" s="56"/>
      <c r="J15014" s="57">
        <v>0.25523283110189299</v>
      </c>
      <c r="K15014" s="57">
        <v>0.30797459370202601</v>
      </c>
      <c r="L15014" s="57">
        <v>0.26106719175568599</v>
      </c>
      <c r="M15014" s="57">
        <v>0.19846874132718501</v>
      </c>
    </row>
    <row r="15015" spans="1:13" x14ac:dyDescent="0.25">
      <c r="A15015" t="s">
        <v>13540</v>
      </c>
      <c r="B15015" t="s">
        <v>13541</v>
      </c>
      <c r="C15015" s="2" t="s">
        <v>35</v>
      </c>
      <c r="D15015" s="2" t="s">
        <v>32</v>
      </c>
      <c r="E15015" s="2" t="s">
        <v>29028</v>
      </c>
      <c r="F15015" s="56"/>
      <c r="G15015" s="56">
        <v>102.015766013525</v>
      </c>
      <c r="H15015" s="56"/>
      <c r="I15015" s="56"/>
      <c r="J15015" s="57">
        <v>0.25523283110189299</v>
      </c>
      <c r="K15015" s="57">
        <v>0.30797459370202601</v>
      </c>
      <c r="L15015" s="57">
        <v>0.26106719175568599</v>
      </c>
      <c r="M15015" s="57">
        <v>0.19846874132718501</v>
      </c>
    </row>
    <row r="15016" spans="1:13" x14ac:dyDescent="0.25">
      <c r="A15016" t="s">
        <v>1366</v>
      </c>
      <c r="B15016" t="s">
        <v>1367</v>
      </c>
      <c r="C15016" s="2" t="s">
        <v>31</v>
      </c>
      <c r="D15016" s="2" t="s">
        <v>32</v>
      </c>
      <c r="E15016" s="2" t="s">
        <v>29027</v>
      </c>
      <c r="F15016" s="56">
        <v>103.57813596749</v>
      </c>
      <c r="G15016" s="56">
        <v>106.972014909547</v>
      </c>
      <c r="H15016" s="56">
        <v>98.844066853079099</v>
      </c>
      <c r="I15016" s="56">
        <v>99.144103670261998</v>
      </c>
      <c r="J15016" s="57">
        <v>0.439357332977586</v>
      </c>
      <c r="K15016" s="57">
        <v>0.53152071080821295</v>
      </c>
      <c r="L15016" s="57">
        <v>0.44808545693558299</v>
      </c>
      <c r="M15016" s="57">
        <v>0.361911204747981</v>
      </c>
    </row>
    <row r="15017" spans="1:13" x14ac:dyDescent="0.25">
      <c r="A15017" t="s">
        <v>13542</v>
      </c>
      <c r="B15017" t="s">
        <v>13543</v>
      </c>
      <c r="C15017" s="2" t="s">
        <v>35</v>
      </c>
      <c r="D15017" s="2" t="s">
        <v>32</v>
      </c>
      <c r="E15017" s="2" t="s">
        <v>29028</v>
      </c>
      <c r="F15017" s="56"/>
      <c r="G15017" s="56">
        <v>102.015766013525</v>
      </c>
      <c r="H15017" s="56"/>
      <c r="I15017" s="56"/>
      <c r="J15017" s="57">
        <v>0.25523283110189299</v>
      </c>
      <c r="K15017" s="57">
        <v>0.30797459370202601</v>
      </c>
      <c r="L15017" s="57">
        <v>0.26106719175568599</v>
      </c>
      <c r="M15017" s="57">
        <v>0.19846874132718501</v>
      </c>
    </row>
    <row r="15018" spans="1:13" x14ac:dyDescent="0.25">
      <c r="A15018" t="s">
        <v>13532</v>
      </c>
      <c r="B15018" t="s">
        <v>13533</v>
      </c>
      <c r="C15018" s="2" t="s">
        <v>31</v>
      </c>
      <c r="D15018" s="2" t="s">
        <v>32</v>
      </c>
      <c r="E15018" s="2" t="s">
        <v>29028</v>
      </c>
      <c r="F15018" s="56"/>
      <c r="G15018" s="56">
        <v>102.015766013525</v>
      </c>
      <c r="H15018" s="56"/>
      <c r="I15018" s="56"/>
      <c r="J15018" s="57">
        <v>0.25523283110189299</v>
      </c>
      <c r="K15018" s="57">
        <v>0.30797459370202601</v>
      </c>
      <c r="L15018" s="57">
        <v>0.26106719175568599</v>
      </c>
      <c r="M15018" s="57">
        <v>0.19846874132718501</v>
      </c>
    </row>
    <row r="15019" spans="1:13" x14ac:dyDescent="0.25">
      <c r="A15019" t="s">
        <v>13534</v>
      </c>
      <c r="B15019" t="s">
        <v>13535</v>
      </c>
      <c r="C15019" s="2" t="s">
        <v>31</v>
      </c>
      <c r="D15019" s="2" t="s">
        <v>32</v>
      </c>
      <c r="E15019" s="2" t="s">
        <v>29028</v>
      </c>
      <c r="F15019" s="56"/>
      <c r="G15019" s="56">
        <v>102.015766013525</v>
      </c>
      <c r="H15019" s="56"/>
      <c r="I15019" s="56"/>
      <c r="J15019" s="57">
        <v>0.25523283110189299</v>
      </c>
      <c r="K15019" s="57">
        <v>0.30797459370202601</v>
      </c>
      <c r="L15019" s="57">
        <v>0.26106719175568599</v>
      </c>
      <c r="M15019" s="57">
        <v>0.19846874132718501</v>
      </c>
    </row>
    <row r="15020" spans="1:13" x14ac:dyDescent="0.25">
      <c r="A15020" t="s">
        <v>13536</v>
      </c>
      <c r="B15020" t="s">
        <v>13537</v>
      </c>
      <c r="C15020" s="2" t="s">
        <v>31</v>
      </c>
      <c r="D15020" s="2" t="s">
        <v>32</v>
      </c>
      <c r="E15020" s="2" t="s">
        <v>29028</v>
      </c>
      <c r="F15020" s="56"/>
      <c r="G15020" s="56">
        <v>102.015766013525</v>
      </c>
      <c r="H15020" s="56"/>
      <c r="I15020" s="56"/>
      <c r="J15020" s="57">
        <v>0.25523283110189299</v>
      </c>
      <c r="K15020" s="57">
        <v>0.30797459370202601</v>
      </c>
      <c r="L15020" s="57">
        <v>0.26106719175568599</v>
      </c>
      <c r="M15020" s="57">
        <v>0.19846874132718501</v>
      </c>
    </row>
    <row r="15021" spans="1:13" x14ac:dyDescent="0.25">
      <c r="A15021" t="s">
        <v>13544</v>
      </c>
      <c r="B15021" t="s">
        <v>13545</v>
      </c>
      <c r="C15021" s="2" t="s">
        <v>35</v>
      </c>
      <c r="D15021" s="2" t="s">
        <v>32</v>
      </c>
      <c r="E15021" s="2" t="s">
        <v>29028</v>
      </c>
      <c r="F15021" s="56"/>
      <c r="G15021" s="56">
        <v>102.015766013525</v>
      </c>
      <c r="H15021" s="56"/>
      <c r="I15021" s="56"/>
      <c r="J15021" s="57">
        <v>0.25523283110189299</v>
      </c>
      <c r="K15021" s="57">
        <v>0.30797459370202601</v>
      </c>
      <c r="L15021" s="57">
        <v>0.26106719175568599</v>
      </c>
      <c r="M15021" s="57">
        <v>0.19846874132718501</v>
      </c>
    </row>
    <row r="15022" spans="1:13" x14ac:dyDescent="0.25">
      <c r="A15022" t="s">
        <v>13546</v>
      </c>
      <c r="B15022" t="s">
        <v>13547</v>
      </c>
      <c r="C15022" s="2" t="s">
        <v>35</v>
      </c>
      <c r="D15022" s="2" t="s">
        <v>32</v>
      </c>
      <c r="E15022" s="2" t="s">
        <v>29028</v>
      </c>
      <c r="F15022" s="56"/>
      <c r="G15022" s="56">
        <v>102.015766013525</v>
      </c>
      <c r="H15022" s="56"/>
      <c r="I15022" s="56"/>
      <c r="J15022" s="57">
        <v>0.25523283110189299</v>
      </c>
      <c r="K15022" s="57">
        <v>0.30797459370202601</v>
      </c>
      <c r="L15022" s="57">
        <v>0.26106719175568599</v>
      </c>
      <c r="M15022" s="57">
        <v>0.19846874132718501</v>
      </c>
    </row>
    <row r="15023" spans="1:13" x14ac:dyDescent="0.25">
      <c r="A15023" t="s">
        <v>10646</v>
      </c>
      <c r="B15023" t="s">
        <v>10647</v>
      </c>
      <c r="C15023" s="2" t="s">
        <v>35</v>
      </c>
      <c r="D15023" s="2" t="s">
        <v>36</v>
      </c>
      <c r="E15023" s="2" t="s">
        <v>29028</v>
      </c>
      <c r="F15023" s="56">
        <v>101.799847476165</v>
      </c>
      <c r="G15023" s="56">
        <v>104.65003491471199</v>
      </c>
      <c r="H15023" s="56">
        <v>96.932184350017295</v>
      </c>
      <c r="I15023" s="56"/>
      <c r="J15023" s="57">
        <v>0.30644260040312099</v>
      </c>
      <c r="K15023" s="57">
        <v>0.349425422493856</v>
      </c>
      <c r="L15023" s="57">
        <v>0.30889078237315998</v>
      </c>
      <c r="M15023" s="57">
        <v>0.262602366047405</v>
      </c>
    </row>
    <row r="15024" spans="1:13" x14ac:dyDescent="0.25">
      <c r="A15024" t="s">
        <v>10640</v>
      </c>
      <c r="B15024" t="s">
        <v>10641</v>
      </c>
      <c r="C15024" s="2" t="s">
        <v>31</v>
      </c>
      <c r="D15024" s="2" t="s">
        <v>36</v>
      </c>
      <c r="E15024" s="2" t="s">
        <v>29028</v>
      </c>
      <c r="F15024" s="56">
        <v>101.799847476165</v>
      </c>
      <c r="G15024" s="56">
        <v>104.65003491471199</v>
      </c>
      <c r="H15024" s="56">
        <v>96.932184350017295</v>
      </c>
      <c r="I15024" s="56"/>
      <c r="J15024" s="57">
        <v>0.30644260040312099</v>
      </c>
      <c r="K15024" s="57">
        <v>0.349425422493856</v>
      </c>
      <c r="L15024" s="57">
        <v>0.30889078237315998</v>
      </c>
      <c r="M15024" s="57">
        <v>0.262602366047405</v>
      </c>
    </row>
    <row r="15025" spans="1:13" x14ac:dyDescent="0.25">
      <c r="A15025" t="s">
        <v>10652</v>
      </c>
      <c r="B15025" t="s">
        <v>10653</v>
      </c>
      <c r="C15025" s="2" t="s">
        <v>35</v>
      </c>
      <c r="D15025" s="2" t="s">
        <v>36</v>
      </c>
      <c r="E15025" s="2" t="s">
        <v>29028</v>
      </c>
      <c r="F15025" s="56">
        <v>101.799847476165</v>
      </c>
      <c r="G15025" s="56">
        <v>104.65003491471199</v>
      </c>
      <c r="H15025" s="56">
        <v>96.932184350017295</v>
      </c>
      <c r="I15025" s="56"/>
      <c r="J15025" s="57">
        <v>0.30644260040312099</v>
      </c>
      <c r="K15025" s="57">
        <v>0.349425422493856</v>
      </c>
      <c r="L15025" s="57">
        <v>0.30889078237315998</v>
      </c>
      <c r="M15025" s="57">
        <v>0.262602366047405</v>
      </c>
    </row>
    <row r="15026" spans="1:13" x14ac:dyDescent="0.25">
      <c r="A15026" t="s">
        <v>10648</v>
      </c>
      <c r="B15026" t="s">
        <v>10649</v>
      </c>
      <c r="C15026" s="2" t="s">
        <v>35</v>
      </c>
      <c r="D15026" s="2" t="s">
        <v>36</v>
      </c>
      <c r="E15026" s="2" t="s">
        <v>29028</v>
      </c>
      <c r="F15026" s="56">
        <v>101.799847476165</v>
      </c>
      <c r="G15026" s="56">
        <v>104.65003491471199</v>
      </c>
      <c r="H15026" s="56">
        <v>96.932184350017295</v>
      </c>
      <c r="I15026" s="56"/>
      <c r="J15026" s="57">
        <v>0.30644260040312099</v>
      </c>
      <c r="K15026" s="57">
        <v>0.349425422493856</v>
      </c>
      <c r="L15026" s="57">
        <v>0.30889078237315998</v>
      </c>
      <c r="M15026" s="57">
        <v>0.262602366047405</v>
      </c>
    </row>
    <row r="15027" spans="1:13" x14ac:dyDescent="0.25">
      <c r="A15027" t="s">
        <v>10642</v>
      </c>
      <c r="B15027" t="s">
        <v>10643</v>
      </c>
      <c r="C15027" s="2" t="s">
        <v>31</v>
      </c>
      <c r="D15027" s="2" t="s">
        <v>36</v>
      </c>
      <c r="E15027" s="2" t="s">
        <v>29028</v>
      </c>
      <c r="F15027" s="56">
        <v>101.799847476165</v>
      </c>
      <c r="G15027" s="56">
        <v>104.65003491471199</v>
      </c>
      <c r="H15027" s="56">
        <v>96.932184350017295</v>
      </c>
      <c r="I15027" s="56"/>
      <c r="J15027" s="57">
        <v>0.30644260040312099</v>
      </c>
      <c r="K15027" s="57">
        <v>0.349425422493856</v>
      </c>
      <c r="L15027" s="57">
        <v>0.30889078237315998</v>
      </c>
      <c r="M15027" s="57">
        <v>0.262602366047405</v>
      </c>
    </row>
    <row r="15028" spans="1:13" x14ac:dyDescent="0.25">
      <c r="A15028" t="s">
        <v>10650</v>
      </c>
      <c r="B15028" t="s">
        <v>10651</v>
      </c>
      <c r="C15028" s="2" t="s">
        <v>35</v>
      </c>
      <c r="D15028" s="2" t="s">
        <v>36</v>
      </c>
      <c r="E15028" s="2" t="s">
        <v>29028</v>
      </c>
      <c r="F15028" s="56">
        <v>101.799847476165</v>
      </c>
      <c r="G15028" s="56">
        <v>104.65003491471199</v>
      </c>
      <c r="H15028" s="56">
        <v>96.932184350017295</v>
      </c>
      <c r="I15028" s="56"/>
      <c r="J15028" s="57">
        <v>0.30644260040312099</v>
      </c>
      <c r="K15028" s="57">
        <v>0.349425422493856</v>
      </c>
      <c r="L15028" s="57">
        <v>0.30889078237315998</v>
      </c>
      <c r="M15028" s="57">
        <v>0.262602366047405</v>
      </c>
    </row>
    <row r="15029" spans="1:13" x14ac:dyDescent="0.25">
      <c r="A15029" t="s">
        <v>5976</v>
      </c>
      <c r="B15029" t="s">
        <v>5977</v>
      </c>
      <c r="C15029" s="2" t="s">
        <v>35</v>
      </c>
      <c r="D15029" s="2" t="s">
        <v>100</v>
      </c>
      <c r="E15029" s="2" t="s">
        <v>29028</v>
      </c>
      <c r="F15029" s="56"/>
      <c r="G15029" s="56">
        <v>91.215670987249396</v>
      </c>
      <c r="H15029" s="56"/>
      <c r="I15029" s="56"/>
      <c r="J15029" s="57">
        <v>0.26578949123499102</v>
      </c>
      <c r="K15029" s="57">
        <v>0.34499527315199702</v>
      </c>
      <c r="L15029" s="57">
        <v>0.28249544209134198</v>
      </c>
      <c r="M15029" s="57">
        <v>0.187053360546028</v>
      </c>
    </row>
    <row r="15030" spans="1:13" x14ac:dyDescent="0.25">
      <c r="A15030" t="s">
        <v>10654</v>
      </c>
      <c r="B15030" t="s">
        <v>10655</v>
      </c>
      <c r="C15030" s="2" t="s">
        <v>35</v>
      </c>
      <c r="D15030" s="2" t="s">
        <v>36</v>
      </c>
      <c r="E15030" s="2" t="s">
        <v>29028</v>
      </c>
      <c r="F15030" s="56">
        <v>101.799847476165</v>
      </c>
      <c r="G15030" s="56">
        <v>104.65003491471199</v>
      </c>
      <c r="H15030" s="56">
        <v>96.932184350017295</v>
      </c>
      <c r="I15030" s="56"/>
      <c r="J15030" s="57">
        <v>0.30644260040312099</v>
      </c>
      <c r="K15030" s="57">
        <v>0.349425422493856</v>
      </c>
      <c r="L15030" s="57">
        <v>0.30889078237315998</v>
      </c>
      <c r="M15030" s="57">
        <v>0.262602366047405</v>
      </c>
    </row>
    <row r="15031" spans="1:13" x14ac:dyDescent="0.25">
      <c r="A15031" t="s">
        <v>10644</v>
      </c>
      <c r="B15031" t="s">
        <v>10645</v>
      </c>
      <c r="C15031" s="2" t="s">
        <v>31</v>
      </c>
      <c r="D15031" s="2" t="s">
        <v>36</v>
      </c>
      <c r="E15031" s="2" t="s">
        <v>29028</v>
      </c>
      <c r="F15031" s="56">
        <v>101.799847476165</v>
      </c>
      <c r="G15031" s="56">
        <v>104.65003491471199</v>
      </c>
      <c r="H15031" s="56">
        <v>96.932184350017295</v>
      </c>
      <c r="I15031" s="56"/>
      <c r="J15031" s="57">
        <v>0.30644260040312099</v>
      </c>
      <c r="K15031" s="57">
        <v>0.349425422493856</v>
      </c>
      <c r="L15031" s="57">
        <v>0.30889078237315998</v>
      </c>
      <c r="M15031" s="57">
        <v>0.262602366047405</v>
      </c>
    </row>
    <row r="15032" spans="1:13" x14ac:dyDescent="0.25">
      <c r="A15032" t="s">
        <v>22004</v>
      </c>
      <c r="B15032" t="s">
        <v>22005</v>
      </c>
      <c r="C15032" s="2" t="s">
        <v>31</v>
      </c>
      <c r="D15032" s="2" t="s">
        <v>36</v>
      </c>
      <c r="E15032" s="2" t="s">
        <v>29028</v>
      </c>
      <c r="F15032" s="56">
        <v>94.456445622034295</v>
      </c>
      <c r="G15032" s="56">
        <v>95.989678777462601</v>
      </c>
      <c r="H15032" s="56">
        <v>97.182743190747701</v>
      </c>
      <c r="I15032" s="56"/>
      <c r="J15032" s="57">
        <v>0.33156653648941598</v>
      </c>
      <c r="K15032" s="57">
        <v>0.397742867726046</v>
      </c>
      <c r="L15032" s="57">
        <v>0.31334272634619798</v>
      </c>
      <c r="M15032" s="57">
        <v>0.248543194450487</v>
      </c>
    </row>
    <row r="15033" spans="1:13" x14ac:dyDescent="0.25">
      <c r="A15033" t="s">
        <v>22006</v>
      </c>
      <c r="B15033" t="s">
        <v>22007</v>
      </c>
      <c r="C15033" s="2" t="s">
        <v>31</v>
      </c>
      <c r="D15033" s="2" t="s">
        <v>36</v>
      </c>
      <c r="E15033" s="2" t="s">
        <v>29028</v>
      </c>
      <c r="F15033" s="56">
        <v>94.456445622034295</v>
      </c>
      <c r="G15033" s="56">
        <v>95.989678777462601</v>
      </c>
      <c r="H15033" s="56">
        <v>97.182743190747701</v>
      </c>
      <c r="I15033" s="56"/>
      <c r="J15033" s="57">
        <v>0.33156653648941598</v>
      </c>
      <c r="K15033" s="57">
        <v>0.397742867726046</v>
      </c>
      <c r="L15033" s="57">
        <v>0.31334272634619798</v>
      </c>
      <c r="M15033" s="57">
        <v>0.248543194450487</v>
      </c>
    </row>
    <row r="15034" spans="1:13" x14ac:dyDescent="0.25">
      <c r="A15034" t="s">
        <v>2818</v>
      </c>
      <c r="B15034" t="s">
        <v>2819</v>
      </c>
      <c r="C15034" s="2" t="s">
        <v>31</v>
      </c>
      <c r="D15034" s="2" t="s">
        <v>36</v>
      </c>
      <c r="E15034" s="2" t="s">
        <v>29027</v>
      </c>
      <c r="F15034" s="56">
        <v>92.292861745336495</v>
      </c>
      <c r="G15034" s="56">
        <v>97.908420387640106</v>
      </c>
      <c r="H15034" s="56">
        <v>97.164780111067401</v>
      </c>
      <c r="I15034" s="56">
        <v>102.48839355931401</v>
      </c>
      <c r="J15034" s="57">
        <v>0.45171773693289202</v>
      </c>
      <c r="K15034" s="57">
        <v>0.57117789365661698</v>
      </c>
      <c r="L15034" s="57">
        <v>0.34055139863941303</v>
      </c>
      <c r="M15034" s="57">
        <v>0.26462971052295797</v>
      </c>
    </row>
    <row r="15035" spans="1:13" x14ac:dyDescent="0.25">
      <c r="A15035" t="s">
        <v>2820</v>
      </c>
      <c r="B15035" t="s">
        <v>2821</v>
      </c>
      <c r="C15035" s="2" t="s">
        <v>35</v>
      </c>
      <c r="D15035" s="2" t="s">
        <v>36</v>
      </c>
      <c r="E15035" s="2" t="s">
        <v>29027</v>
      </c>
      <c r="F15035" s="56">
        <v>92.983870270512796</v>
      </c>
      <c r="G15035" s="56">
        <v>99.346753416281999</v>
      </c>
      <c r="H15035" s="56">
        <v>101.23641150526301</v>
      </c>
      <c r="I15035" s="56">
        <v>100.69757802986</v>
      </c>
      <c r="J15035" s="57">
        <v>0.473013796702492</v>
      </c>
      <c r="K15035" s="57">
        <v>0.56984652797786595</v>
      </c>
      <c r="L15035" s="57">
        <v>0.47212220061354099</v>
      </c>
      <c r="M15035" s="57">
        <v>0.38530179130981601</v>
      </c>
    </row>
    <row r="15036" spans="1:13" x14ac:dyDescent="0.25">
      <c r="A15036" t="s">
        <v>22008</v>
      </c>
      <c r="B15036" t="s">
        <v>22009</v>
      </c>
      <c r="C15036" s="2" t="s">
        <v>31</v>
      </c>
      <c r="D15036" s="2" t="s">
        <v>36</v>
      </c>
      <c r="E15036" s="2" t="s">
        <v>29028</v>
      </c>
      <c r="F15036" s="56">
        <v>94.456445622034295</v>
      </c>
      <c r="G15036" s="56">
        <v>95.989678777462601</v>
      </c>
      <c r="H15036" s="56">
        <v>97.182743190747701</v>
      </c>
      <c r="I15036" s="56"/>
      <c r="J15036" s="57">
        <v>0.33156653648941598</v>
      </c>
      <c r="K15036" s="57">
        <v>0.397742867726046</v>
      </c>
      <c r="L15036" s="57">
        <v>0.31334272634619798</v>
      </c>
      <c r="M15036" s="57">
        <v>0.248543194450487</v>
      </c>
    </row>
    <row r="15037" spans="1:13" x14ac:dyDescent="0.25">
      <c r="A15037" t="s">
        <v>22012</v>
      </c>
      <c r="B15037" t="s">
        <v>22013</v>
      </c>
      <c r="C15037" s="2" t="s">
        <v>35</v>
      </c>
      <c r="D15037" s="2" t="s">
        <v>36</v>
      </c>
      <c r="E15037" s="2" t="s">
        <v>29028</v>
      </c>
      <c r="F15037" s="56">
        <v>94.456445622034295</v>
      </c>
      <c r="G15037" s="56">
        <v>95.989678777462601</v>
      </c>
      <c r="H15037" s="56">
        <v>97.182743190747701</v>
      </c>
      <c r="I15037" s="56"/>
      <c r="J15037" s="57">
        <v>0.33156653648941598</v>
      </c>
      <c r="K15037" s="57">
        <v>0.397742867726046</v>
      </c>
      <c r="L15037" s="57">
        <v>0.31334272634619798</v>
      </c>
      <c r="M15037" s="57">
        <v>0.248543194450487</v>
      </c>
    </row>
    <row r="15038" spans="1:13" x14ac:dyDescent="0.25">
      <c r="A15038" t="s">
        <v>22014</v>
      </c>
      <c r="B15038" t="s">
        <v>22015</v>
      </c>
      <c r="C15038" s="2" t="s">
        <v>35</v>
      </c>
      <c r="D15038" s="2" t="s">
        <v>36</v>
      </c>
      <c r="E15038" s="2" t="s">
        <v>29028</v>
      </c>
      <c r="F15038" s="56">
        <v>94.456445622034295</v>
      </c>
      <c r="G15038" s="56">
        <v>95.989678777462601</v>
      </c>
      <c r="H15038" s="56">
        <v>97.182743190747701</v>
      </c>
      <c r="I15038" s="56"/>
      <c r="J15038" s="57">
        <v>0.33156653648941598</v>
      </c>
      <c r="K15038" s="57">
        <v>0.397742867726046</v>
      </c>
      <c r="L15038" s="57">
        <v>0.31334272634619798</v>
      </c>
      <c r="M15038" s="57">
        <v>0.248543194450487</v>
      </c>
    </row>
    <row r="15039" spans="1:13" x14ac:dyDescent="0.25">
      <c r="A15039" t="s">
        <v>22010</v>
      </c>
      <c r="B15039" t="s">
        <v>22011</v>
      </c>
      <c r="C15039" s="2" t="s">
        <v>31</v>
      </c>
      <c r="D15039" s="2" t="s">
        <v>36</v>
      </c>
      <c r="E15039" s="2" t="s">
        <v>29028</v>
      </c>
      <c r="F15039" s="56">
        <v>94.456445622034295</v>
      </c>
      <c r="G15039" s="56">
        <v>95.989678777462601</v>
      </c>
      <c r="H15039" s="56">
        <v>97.182743190747701</v>
      </c>
      <c r="I15039" s="56"/>
      <c r="J15039" s="57">
        <v>0.33156653648941598</v>
      </c>
      <c r="K15039" s="57">
        <v>0.397742867726046</v>
      </c>
      <c r="L15039" s="57">
        <v>0.31334272634619798</v>
      </c>
      <c r="M15039" s="57">
        <v>0.248543194450487</v>
      </c>
    </row>
    <row r="15040" spans="1:13" x14ac:dyDescent="0.25">
      <c r="A15040" t="s">
        <v>30018</v>
      </c>
      <c r="B15040" t="s">
        <v>30019</v>
      </c>
      <c r="C15040" s="2" t="s">
        <v>35</v>
      </c>
      <c r="D15040" s="2" t="s">
        <v>36</v>
      </c>
      <c r="E15040" s="2" t="s">
        <v>29028</v>
      </c>
      <c r="F15040" s="56"/>
      <c r="G15040" s="56">
        <v>101.274142069882</v>
      </c>
      <c r="H15040" s="56"/>
      <c r="I15040" s="56"/>
      <c r="J15040" s="57">
        <v>0.25387148286774103</v>
      </c>
      <c r="K15040" s="57">
        <v>0.307769530799127</v>
      </c>
      <c r="L15040" s="57">
        <v>0.2659416067475</v>
      </c>
      <c r="M15040" s="57">
        <v>0.21045218745955699</v>
      </c>
    </row>
    <row r="15041" spans="1:13" x14ac:dyDescent="0.25">
      <c r="A15041" t="s">
        <v>30014</v>
      </c>
      <c r="B15041" t="s">
        <v>30015</v>
      </c>
      <c r="C15041" s="2" t="s">
        <v>31</v>
      </c>
      <c r="D15041" s="2" t="s">
        <v>36</v>
      </c>
      <c r="E15041" s="2" t="s">
        <v>29028</v>
      </c>
      <c r="F15041" s="56"/>
      <c r="G15041" s="56">
        <v>101.274142069882</v>
      </c>
      <c r="H15041" s="56"/>
      <c r="I15041" s="56"/>
      <c r="J15041" s="57">
        <v>0.25387148286774103</v>
      </c>
      <c r="K15041" s="57">
        <v>0.307769530799127</v>
      </c>
      <c r="L15041" s="57">
        <v>0.2659416067475</v>
      </c>
      <c r="M15041" s="57">
        <v>0.21045218745955699</v>
      </c>
    </row>
    <row r="15042" spans="1:13" x14ac:dyDescent="0.25">
      <c r="A15042" t="s">
        <v>30020</v>
      </c>
      <c r="B15042" t="s">
        <v>30021</v>
      </c>
      <c r="C15042" s="2" t="s">
        <v>35</v>
      </c>
      <c r="D15042" s="2" t="s">
        <v>36</v>
      </c>
      <c r="E15042" s="2" t="s">
        <v>29027</v>
      </c>
      <c r="F15042" s="56">
        <v>106.712169864377</v>
      </c>
      <c r="G15042" s="56">
        <v>104.987145190315</v>
      </c>
      <c r="H15042" s="56">
        <v>84.584395526486304</v>
      </c>
      <c r="I15042" s="56">
        <v>96.099449649830007</v>
      </c>
      <c r="J15042" s="57">
        <v>0.430666445850451</v>
      </c>
      <c r="K15042" s="57">
        <v>0.52760120696480395</v>
      </c>
      <c r="L15042" s="57">
        <v>0.4615820622938</v>
      </c>
      <c r="M15042" s="57">
        <v>0.389289838624988</v>
      </c>
    </row>
    <row r="15043" spans="1:13" x14ac:dyDescent="0.25">
      <c r="A15043" t="s">
        <v>30022</v>
      </c>
      <c r="B15043" t="s">
        <v>30023</v>
      </c>
      <c r="C15043" s="2" t="s">
        <v>35</v>
      </c>
      <c r="D15043" s="2" t="s">
        <v>36</v>
      </c>
      <c r="E15043" s="2" t="s">
        <v>29028</v>
      </c>
      <c r="F15043" s="56"/>
      <c r="G15043" s="56">
        <v>101.274142069882</v>
      </c>
      <c r="H15043" s="56"/>
      <c r="I15043" s="56"/>
      <c r="J15043" s="57">
        <v>0.25387148286774103</v>
      </c>
      <c r="K15043" s="57">
        <v>0.307769530799127</v>
      </c>
      <c r="L15043" s="57">
        <v>0.2659416067475</v>
      </c>
      <c r="M15043" s="57">
        <v>0.21045218745955699</v>
      </c>
    </row>
    <row r="15044" spans="1:13" x14ac:dyDescent="0.25">
      <c r="A15044" t="s">
        <v>30024</v>
      </c>
      <c r="B15044" t="s">
        <v>30025</v>
      </c>
      <c r="C15044" s="2" t="s">
        <v>35</v>
      </c>
      <c r="D15044" s="2" t="s">
        <v>36</v>
      </c>
      <c r="E15044" s="2" t="s">
        <v>29028</v>
      </c>
      <c r="F15044" s="56"/>
      <c r="G15044" s="56">
        <v>101.274142069882</v>
      </c>
      <c r="H15044" s="56"/>
      <c r="I15044" s="56"/>
      <c r="J15044" s="57">
        <v>0.25387148286774103</v>
      </c>
      <c r="K15044" s="57">
        <v>0.307769530799127</v>
      </c>
      <c r="L15044" s="57">
        <v>0.2659416067475</v>
      </c>
      <c r="M15044" s="57">
        <v>0.21045218745955699</v>
      </c>
    </row>
    <row r="15045" spans="1:13" x14ac:dyDescent="0.25">
      <c r="A15045" t="s">
        <v>30026</v>
      </c>
      <c r="B15045" t="s">
        <v>30027</v>
      </c>
      <c r="C15045" s="2" t="s">
        <v>35</v>
      </c>
      <c r="D15045" s="2" t="s">
        <v>36</v>
      </c>
      <c r="E15045" s="2" t="s">
        <v>29028</v>
      </c>
      <c r="F15045" s="56"/>
      <c r="G15045" s="56">
        <v>101.274142069882</v>
      </c>
      <c r="H15045" s="56"/>
      <c r="I15045" s="56"/>
      <c r="J15045" s="57">
        <v>0.25387148286774103</v>
      </c>
      <c r="K15045" s="57">
        <v>0.307769530799127</v>
      </c>
      <c r="L15045" s="57">
        <v>0.2659416067475</v>
      </c>
      <c r="M15045" s="57">
        <v>0.21045218745955699</v>
      </c>
    </row>
    <row r="15046" spans="1:13" x14ac:dyDescent="0.25">
      <c r="A15046" t="s">
        <v>30016</v>
      </c>
      <c r="B15046" t="s">
        <v>30017</v>
      </c>
      <c r="C15046" s="2" t="s">
        <v>31</v>
      </c>
      <c r="D15046" s="2" t="s">
        <v>36</v>
      </c>
      <c r="E15046" s="2" t="s">
        <v>29028</v>
      </c>
      <c r="F15046" s="56"/>
      <c r="G15046" s="56">
        <v>101.274142069882</v>
      </c>
      <c r="H15046" s="56"/>
      <c r="I15046" s="56"/>
      <c r="J15046" s="57">
        <v>0.25387148286774103</v>
      </c>
      <c r="K15046" s="57">
        <v>0.307769530799127</v>
      </c>
      <c r="L15046" s="57">
        <v>0.2659416067475</v>
      </c>
      <c r="M15046" s="57">
        <v>0.21045218745955699</v>
      </c>
    </row>
    <row r="15047" spans="1:13" x14ac:dyDescent="0.25">
      <c r="A15047" t="s">
        <v>30028</v>
      </c>
      <c r="B15047" t="s">
        <v>30029</v>
      </c>
      <c r="C15047" s="2" t="s">
        <v>35</v>
      </c>
      <c r="D15047" s="2" t="s">
        <v>36</v>
      </c>
      <c r="E15047" s="2" t="s">
        <v>29028</v>
      </c>
      <c r="F15047" s="56"/>
      <c r="G15047" s="56">
        <v>101.274142069882</v>
      </c>
      <c r="H15047" s="56"/>
      <c r="I15047" s="56"/>
      <c r="J15047" s="57">
        <v>0.25387148286774103</v>
      </c>
      <c r="K15047" s="57">
        <v>0.307769530799127</v>
      </c>
      <c r="L15047" s="57">
        <v>0.2659416067475</v>
      </c>
      <c r="M15047" s="57">
        <v>0.21045218745955699</v>
      </c>
    </row>
    <row r="15048" spans="1:13" x14ac:dyDescent="0.25">
      <c r="A15048" t="s">
        <v>13294</v>
      </c>
      <c r="B15048" t="s">
        <v>13295</v>
      </c>
      <c r="C15048" s="2" t="s">
        <v>31</v>
      </c>
      <c r="D15048" s="2" t="s">
        <v>429</v>
      </c>
      <c r="E15048" s="2" t="s">
        <v>29028</v>
      </c>
      <c r="F15048" s="56">
        <v>96.703109436965704</v>
      </c>
      <c r="G15048" s="56">
        <v>101.32020779401699</v>
      </c>
      <c r="H15048" s="56">
        <v>97.094896899514893</v>
      </c>
      <c r="I15048" s="56"/>
      <c r="J15048" s="57">
        <v>0.31132780155906298</v>
      </c>
      <c r="K15048" s="57">
        <v>0.375546914483946</v>
      </c>
      <c r="L15048" s="57">
        <v>0.31606581532139399</v>
      </c>
      <c r="M15048" s="57">
        <v>0.25250655852224002</v>
      </c>
    </row>
    <row r="15049" spans="1:13" x14ac:dyDescent="0.25">
      <c r="A15049" t="s">
        <v>19809</v>
      </c>
      <c r="B15049" t="s">
        <v>19810</v>
      </c>
      <c r="C15049" s="2" t="s">
        <v>31</v>
      </c>
      <c r="D15049" s="2" t="s">
        <v>312</v>
      </c>
      <c r="E15049" s="2" t="s">
        <v>29028</v>
      </c>
      <c r="F15049" s="56">
        <v>97.287551290315093</v>
      </c>
      <c r="G15049" s="56">
        <v>90.613208454665099</v>
      </c>
      <c r="H15049" s="56">
        <v>102.71641656464701</v>
      </c>
      <c r="I15049" s="56"/>
      <c r="J15049" s="57">
        <v>0.30063917012459801</v>
      </c>
      <c r="K15049" s="57">
        <v>0.34605404596874101</v>
      </c>
      <c r="L15049" s="57">
        <v>0.30862668908824498</v>
      </c>
      <c r="M15049" s="57">
        <v>0.25782999220674702</v>
      </c>
    </row>
    <row r="15050" spans="1:13" x14ac:dyDescent="0.25">
      <c r="A15050" t="s">
        <v>19811</v>
      </c>
      <c r="B15050" t="s">
        <v>19812</v>
      </c>
      <c r="C15050" s="2" t="s">
        <v>31</v>
      </c>
      <c r="D15050" s="2" t="s">
        <v>312</v>
      </c>
      <c r="E15050" s="2" t="s">
        <v>29028</v>
      </c>
      <c r="F15050" s="56">
        <v>97.287551290315093</v>
      </c>
      <c r="G15050" s="56">
        <v>90.613208454665099</v>
      </c>
      <c r="H15050" s="56">
        <v>102.71641656464701</v>
      </c>
      <c r="I15050" s="56"/>
      <c r="J15050" s="57">
        <v>0.30063917012459801</v>
      </c>
      <c r="K15050" s="57">
        <v>0.34605404596874101</v>
      </c>
      <c r="L15050" s="57">
        <v>0.30862668908824498</v>
      </c>
      <c r="M15050" s="57">
        <v>0.25782999220674702</v>
      </c>
    </row>
    <row r="15051" spans="1:13" x14ac:dyDescent="0.25">
      <c r="A15051" t="s">
        <v>19815</v>
      </c>
      <c r="B15051" t="s">
        <v>19816</v>
      </c>
      <c r="C15051" s="2" t="s">
        <v>35</v>
      </c>
      <c r="D15051" s="2" t="s">
        <v>312</v>
      </c>
      <c r="E15051" s="2" t="s">
        <v>29028</v>
      </c>
      <c r="F15051" s="56">
        <v>97.287551290315093</v>
      </c>
      <c r="G15051" s="56">
        <v>90.613208454665099</v>
      </c>
      <c r="H15051" s="56">
        <v>102.71641656464701</v>
      </c>
      <c r="I15051" s="56"/>
      <c r="J15051" s="57">
        <v>0.30063917012459801</v>
      </c>
      <c r="K15051" s="57">
        <v>0.34605404596874101</v>
      </c>
      <c r="L15051" s="57">
        <v>0.30862668908824498</v>
      </c>
      <c r="M15051" s="57">
        <v>0.25782999220674702</v>
      </c>
    </row>
    <row r="15052" spans="1:13" x14ac:dyDescent="0.25">
      <c r="A15052" t="s">
        <v>19813</v>
      </c>
      <c r="B15052" t="s">
        <v>19814</v>
      </c>
      <c r="C15052" s="2" t="s">
        <v>31</v>
      </c>
      <c r="D15052" s="2" t="s">
        <v>312</v>
      </c>
      <c r="E15052" s="2" t="s">
        <v>29028</v>
      </c>
      <c r="F15052" s="56">
        <v>97.287551290315093</v>
      </c>
      <c r="G15052" s="56">
        <v>90.613208454665099</v>
      </c>
      <c r="H15052" s="56">
        <v>102.71641656464701</v>
      </c>
      <c r="I15052" s="56"/>
      <c r="J15052" s="57">
        <v>0.30063917012459801</v>
      </c>
      <c r="K15052" s="57">
        <v>0.34605404596874101</v>
      </c>
      <c r="L15052" s="57">
        <v>0.30862668908824498</v>
      </c>
      <c r="M15052" s="57">
        <v>0.25782999220674702</v>
      </c>
    </row>
    <row r="15053" spans="1:13" x14ac:dyDescent="0.25">
      <c r="A15053" t="s">
        <v>19817</v>
      </c>
      <c r="B15053" t="s">
        <v>19818</v>
      </c>
      <c r="C15053" s="2" t="s">
        <v>35</v>
      </c>
      <c r="D15053" s="2" t="s">
        <v>312</v>
      </c>
      <c r="E15053" s="2" t="s">
        <v>29028</v>
      </c>
      <c r="F15053" s="56">
        <v>97.287551290315093</v>
      </c>
      <c r="G15053" s="56">
        <v>90.613208454665099</v>
      </c>
      <c r="H15053" s="56">
        <v>102.71641656464701</v>
      </c>
      <c r="I15053" s="56"/>
      <c r="J15053" s="57">
        <v>0.30063917012459801</v>
      </c>
      <c r="K15053" s="57">
        <v>0.34605404596874101</v>
      </c>
      <c r="L15053" s="57">
        <v>0.30862668908824498</v>
      </c>
      <c r="M15053" s="57">
        <v>0.25782999220674702</v>
      </c>
    </row>
    <row r="15054" spans="1:13" x14ac:dyDescent="0.25">
      <c r="A15054" t="s">
        <v>19819</v>
      </c>
      <c r="B15054" t="s">
        <v>19820</v>
      </c>
      <c r="C15054" s="2" t="s">
        <v>35</v>
      </c>
      <c r="D15054" s="2" t="s">
        <v>312</v>
      </c>
      <c r="E15054" s="2" t="s">
        <v>29028</v>
      </c>
      <c r="F15054" s="56">
        <v>97.287551290315093</v>
      </c>
      <c r="G15054" s="56">
        <v>90.613208454665099</v>
      </c>
      <c r="H15054" s="56">
        <v>102.71641656464701</v>
      </c>
      <c r="I15054" s="56"/>
      <c r="J15054" s="57">
        <v>0.30063917012459801</v>
      </c>
      <c r="K15054" s="57">
        <v>0.34605404596874101</v>
      </c>
      <c r="L15054" s="57">
        <v>0.30862668908824498</v>
      </c>
      <c r="M15054" s="57">
        <v>0.25782999220674702</v>
      </c>
    </row>
    <row r="15055" spans="1:13" x14ac:dyDescent="0.25">
      <c r="A15055" t="s">
        <v>12609</v>
      </c>
      <c r="B15055" t="s">
        <v>12610</v>
      </c>
      <c r="C15055" s="2" t="s">
        <v>35</v>
      </c>
      <c r="D15055" s="2" t="s">
        <v>7638</v>
      </c>
      <c r="E15055" s="2" t="s">
        <v>29028</v>
      </c>
      <c r="F15055" s="56"/>
      <c r="G15055" s="56">
        <v>100.847139868049</v>
      </c>
      <c r="H15055" s="56"/>
      <c r="I15055" s="56"/>
      <c r="J15055" s="57">
        <v>0.28746436747134102</v>
      </c>
      <c r="K15055" s="57">
        <v>0.34244018967395501</v>
      </c>
      <c r="L15055" s="57">
        <v>0.29777349827729299</v>
      </c>
      <c r="M15055" s="57">
        <v>0.24093940261133001</v>
      </c>
    </row>
    <row r="15056" spans="1:13" x14ac:dyDescent="0.25">
      <c r="A15056" t="s">
        <v>12605</v>
      </c>
      <c r="B15056" t="s">
        <v>12606</v>
      </c>
      <c r="C15056" s="2" t="s">
        <v>31</v>
      </c>
      <c r="D15056" s="2" t="s">
        <v>7638</v>
      </c>
      <c r="E15056" s="2" t="s">
        <v>29028</v>
      </c>
      <c r="F15056" s="56"/>
      <c r="G15056" s="56">
        <v>100.847139868049</v>
      </c>
      <c r="H15056" s="56"/>
      <c r="I15056" s="56"/>
      <c r="J15056" s="57">
        <v>0.28746436747134102</v>
      </c>
      <c r="K15056" s="57">
        <v>0.34244018967395501</v>
      </c>
      <c r="L15056" s="57">
        <v>0.29777349827729299</v>
      </c>
      <c r="M15056" s="57">
        <v>0.24093940261133001</v>
      </c>
    </row>
    <row r="15057" spans="1:13" x14ac:dyDescent="0.25">
      <c r="A15057" t="s">
        <v>13250</v>
      </c>
      <c r="B15057" t="s">
        <v>13251</v>
      </c>
      <c r="C15057" s="2" t="s">
        <v>31</v>
      </c>
      <c r="D15057" s="2" t="s">
        <v>39</v>
      </c>
      <c r="E15057" s="2" t="s">
        <v>29028</v>
      </c>
      <c r="F15057" s="56"/>
      <c r="G15057" s="56">
        <v>89.131235850763005</v>
      </c>
      <c r="H15057" s="56"/>
      <c r="I15057" s="56"/>
      <c r="J15057" s="57">
        <v>0.25201421054822398</v>
      </c>
      <c r="K15057" s="57">
        <v>0.315420986383528</v>
      </c>
      <c r="L15057" s="57">
        <v>0.26615515839999598</v>
      </c>
      <c r="M15057" s="57">
        <v>0.178757585791567</v>
      </c>
    </row>
    <row r="15058" spans="1:13" x14ac:dyDescent="0.25">
      <c r="A15058" t="s">
        <v>13252</v>
      </c>
      <c r="B15058" t="s">
        <v>13253</v>
      </c>
      <c r="C15058" s="2" t="s">
        <v>31</v>
      </c>
      <c r="D15058" s="2" t="s">
        <v>39</v>
      </c>
      <c r="E15058" s="2" t="s">
        <v>29028</v>
      </c>
      <c r="F15058" s="56"/>
      <c r="G15058" s="56">
        <v>89.131235850763005</v>
      </c>
      <c r="H15058" s="56"/>
      <c r="I15058" s="56"/>
      <c r="J15058" s="57">
        <v>0.25201421054822398</v>
      </c>
      <c r="K15058" s="57">
        <v>0.315420986383528</v>
      </c>
      <c r="L15058" s="57">
        <v>0.26615515839999598</v>
      </c>
      <c r="M15058" s="57">
        <v>0.178757585791567</v>
      </c>
    </row>
    <row r="15059" spans="1:13" x14ac:dyDescent="0.25">
      <c r="A15059" t="s">
        <v>13256</v>
      </c>
      <c r="B15059" t="s">
        <v>13257</v>
      </c>
      <c r="C15059" s="2" t="s">
        <v>35</v>
      </c>
      <c r="D15059" s="2" t="s">
        <v>39</v>
      </c>
      <c r="E15059" s="2" t="s">
        <v>29028</v>
      </c>
      <c r="F15059" s="56"/>
      <c r="G15059" s="56">
        <v>89.131235850763005</v>
      </c>
      <c r="H15059" s="56"/>
      <c r="I15059" s="56"/>
      <c r="J15059" s="57">
        <v>0.25201421054822398</v>
      </c>
      <c r="K15059" s="57">
        <v>0.315420986383528</v>
      </c>
      <c r="L15059" s="57">
        <v>0.26615515839999598</v>
      </c>
      <c r="M15059" s="57">
        <v>0.178757585791567</v>
      </c>
    </row>
    <row r="15060" spans="1:13" x14ac:dyDescent="0.25">
      <c r="A15060" t="s">
        <v>13258</v>
      </c>
      <c r="B15060" t="s">
        <v>13259</v>
      </c>
      <c r="C15060" s="2" t="s">
        <v>35</v>
      </c>
      <c r="D15060" s="2" t="s">
        <v>39</v>
      </c>
      <c r="E15060" s="2" t="s">
        <v>29028</v>
      </c>
      <c r="F15060" s="56"/>
      <c r="G15060" s="56">
        <v>89.131235850763005</v>
      </c>
      <c r="H15060" s="56"/>
      <c r="I15060" s="56"/>
      <c r="J15060" s="57">
        <v>0.25201421054822398</v>
      </c>
      <c r="K15060" s="57">
        <v>0.315420986383528</v>
      </c>
      <c r="L15060" s="57">
        <v>0.26615515839999598</v>
      </c>
      <c r="M15060" s="57">
        <v>0.178757585791567</v>
      </c>
    </row>
    <row r="15061" spans="1:13" x14ac:dyDescent="0.25">
      <c r="A15061" t="s">
        <v>13260</v>
      </c>
      <c r="B15061" t="s">
        <v>13261</v>
      </c>
      <c r="C15061" s="2" t="s">
        <v>35</v>
      </c>
      <c r="D15061" s="2" t="s">
        <v>39</v>
      </c>
      <c r="E15061" s="2" t="s">
        <v>29028</v>
      </c>
      <c r="F15061" s="56"/>
      <c r="G15061" s="56">
        <v>89.131235850763005</v>
      </c>
      <c r="H15061" s="56"/>
      <c r="I15061" s="56"/>
      <c r="J15061" s="57">
        <v>0.25201421054822398</v>
      </c>
      <c r="K15061" s="57">
        <v>0.315420986383528</v>
      </c>
      <c r="L15061" s="57">
        <v>0.26615515839999598</v>
      </c>
      <c r="M15061" s="57">
        <v>0.178757585791567</v>
      </c>
    </row>
    <row r="15062" spans="1:13" x14ac:dyDescent="0.25">
      <c r="A15062" t="s">
        <v>1334</v>
      </c>
      <c r="B15062" t="s">
        <v>1335</v>
      </c>
      <c r="C15062" s="2" t="s">
        <v>35</v>
      </c>
      <c r="D15062" s="2" t="s">
        <v>39</v>
      </c>
      <c r="E15062" s="2" t="s">
        <v>29027</v>
      </c>
      <c r="F15062" s="56">
        <v>94.018455042833097</v>
      </c>
      <c r="G15062" s="56">
        <v>84.077972104251501</v>
      </c>
      <c r="H15062" s="56">
        <v>98.135027528965594</v>
      </c>
      <c r="I15062" s="56">
        <v>95.318478033269102</v>
      </c>
      <c r="J15062" s="57">
        <v>0.440761470476422</v>
      </c>
      <c r="K15062" s="57">
        <v>0.53555732381224397</v>
      </c>
      <c r="L15062" s="57">
        <v>0.46478079111887599</v>
      </c>
      <c r="M15062" s="57">
        <v>0.36273410521074401</v>
      </c>
    </row>
    <row r="15063" spans="1:13" x14ac:dyDescent="0.25">
      <c r="A15063" t="s">
        <v>13266</v>
      </c>
      <c r="B15063" t="s">
        <v>13267</v>
      </c>
      <c r="C15063" s="2" t="s">
        <v>35</v>
      </c>
      <c r="D15063" s="2" t="s">
        <v>39</v>
      </c>
      <c r="E15063" s="2" t="s">
        <v>29028</v>
      </c>
      <c r="F15063" s="56"/>
      <c r="G15063" s="56">
        <v>89.131235850763005</v>
      </c>
      <c r="H15063" s="56"/>
      <c r="I15063" s="56"/>
      <c r="J15063" s="57">
        <v>0.25201421054822398</v>
      </c>
      <c r="K15063" s="57">
        <v>0.315420986383528</v>
      </c>
      <c r="L15063" s="57">
        <v>0.26615515839999598</v>
      </c>
      <c r="M15063" s="57">
        <v>0.178757585791567</v>
      </c>
    </row>
    <row r="15064" spans="1:13" x14ac:dyDescent="0.25">
      <c r="A15064" t="s">
        <v>13254</v>
      </c>
      <c r="B15064" t="s">
        <v>13255</v>
      </c>
      <c r="C15064" s="2" t="s">
        <v>31</v>
      </c>
      <c r="D15064" s="2" t="s">
        <v>39</v>
      </c>
      <c r="E15064" s="2" t="s">
        <v>29028</v>
      </c>
      <c r="F15064" s="56"/>
      <c r="G15064" s="56">
        <v>89.131235850763005</v>
      </c>
      <c r="H15064" s="56"/>
      <c r="I15064" s="56"/>
      <c r="J15064" s="57">
        <v>0.25201421054822398</v>
      </c>
      <c r="K15064" s="57">
        <v>0.315420986383528</v>
      </c>
      <c r="L15064" s="57">
        <v>0.26615515839999598</v>
      </c>
      <c r="M15064" s="57">
        <v>0.178757585791567</v>
      </c>
    </row>
    <row r="15065" spans="1:13" x14ac:dyDescent="0.25">
      <c r="A15065" t="s">
        <v>13598</v>
      </c>
      <c r="B15065" t="s">
        <v>13599</v>
      </c>
      <c r="C15065" s="2" t="s">
        <v>35</v>
      </c>
      <c r="D15065" s="2" t="s">
        <v>39</v>
      </c>
      <c r="E15065" s="2" t="s">
        <v>29028</v>
      </c>
      <c r="F15065" s="56"/>
      <c r="G15065" s="56">
        <v>96.617211515078793</v>
      </c>
      <c r="H15065" s="56"/>
      <c r="I15065" s="56"/>
      <c r="J15065" s="57">
        <v>0.26431586029635201</v>
      </c>
      <c r="K15065" s="57">
        <v>0.324090886847342</v>
      </c>
      <c r="L15065" s="57">
        <v>0.27565547082972702</v>
      </c>
      <c r="M15065" s="57">
        <v>0.20514297959566299</v>
      </c>
    </row>
    <row r="15066" spans="1:13" x14ac:dyDescent="0.25">
      <c r="A15066" t="s">
        <v>1370</v>
      </c>
      <c r="B15066" t="s">
        <v>1371</v>
      </c>
      <c r="C15066" s="2" t="s">
        <v>31</v>
      </c>
      <c r="D15066" s="2" t="s">
        <v>39</v>
      </c>
      <c r="E15066" s="2" t="s">
        <v>29027</v>
      </c>
      <c r="F15066" s="56">
        <v>96.933692294135199</v>
      </c>
      <c r="G15066" s="56">
        <v>90.392366698180595</v>
      </c>
      <c r="H15066" s="56">
        <v>84.323669663028497</v>
      </c>
      <c r="I15066" s="56">
        <v>96.076823115076806</v>
      </c>
      <c r="J15066" s="57">
        <v>0.43711510670218201</v>
      </c>
      <c r="K15066" s="57">
        <v>0.53472916044804197</v>
      </c>
      <c r="L15066" s="57">
        <v>0.46615619491556098</v>
      </c>
      <c r="M15066" s="57">
        <v>0.37112819180328399</v>
      </c>
    </row>
    <row r="15067" spans="1:13" x14ac:dyDescent="0.25">
      <c r="A15067" t="s">
        <v>13594</v>
      </c>
      <c r="B15067" t="s">
        <v>13595</v>
      </c>
      <c r="C15067" s="2" t="s">
        <v>31</v>
      </c>
      <c r="D15067" s="2" t="s">
        <v>39</v>
      </c>
      <c r="E15067" s="2" t="s">
        <v>29028</v>
      </c>
      <c r="F15067" s="56"/>
      <c r="G15067" s="56">
        <v>96.617211515078793</v>
      </c>
      <c r="H15067" s="56"/>
      <c r="I15067" s="56"/>
      <c r="J15067" s="57">
        <v>0.26431586029635201</v>
      </c>
      <c r="K15067" s="57">
        <v>0.324090886847342</v>
      </c>
      <c r="L15067" s="57">
        <v>0.27565547082972702</v>
      </c>
      <c r="M15067" s="57">
        <v>0.20514297959566299</v>
      </c>
    </row>
    <row r="15068" spans="1:13" x14ac:dyDescent="0.25">
      <c r="A15068" t="s">
        <v>13600</v>
      </c>
      <c r="B15068" t="s">
        <v>13601</v>
      </c>
      <c r="C15068" s="2" t="s">
        <v>35</v>
      </c>
      <c r="D15068" s="2" t="s">
        <v>39</v>
      </c>
      <c r="E15068" s="2" t="s">
        <v>29028</v>
      </c>
      <c r="F15068" s="56"/>
      <c r="G15068" s="56">
        <v>96.617211515078793</v>
      </c>
      <c r="H15068" s="56"/>
      <c r="I15068" s="56"/>
      <c r="J15068" s="57">
        <v>0.26431586029635201</v>
      </c>
      <c r="K15068" s="57">
        <v>0.324090886847342</v>
      </c>
      <c r="L15068" s="57">
        <v>0.27565547082972702</v>
      </c>
      <c r="M15068" s="57">
        <v>0.20514297959566299</v>
      </c>
    </row>
    <row r="15069" spans="1:13" x14ac:dyDescent="0.25">
      <c r="A15069" t="s">
        <v>13602</v>
      </c>
      <c r="B15069" t="s">
        <v>13603</v>
      </c>
      <c r="C15069" s="2" t="s">
        <v>35</v>
      </c>
      <c r="D15069" s="2" t="s">
        <v>39</v>
      </c>
      <c r="E15069" s="2" t="s">
        <v>29028</v>
      </c>
      <c r="F15069" s="56"/>
      <c r="G15069" s="56">
        <v>96.617211515078793</v>
      </c>
      <c r="H15069" s="56"/>
      <c r="I15069" s="56"/>
      <c r="J15069" s="57">
        <v>0.26431586029635201</v>
      </c>
      <c r="K15069" s="57">
        <v>0.324090886847342</v>
      </c>
      <c r="L15069" s="57">
        <v>0.27565547082972702</v>
      </c>
      <c r="M15069" s="57">
        <v>0.20514297959566299</v>
      </c>
    </row>
    <row r="15070" spans="1:13" x14ac:dyDescent="0.25">
      <c r="A15070" t="s">
        <v>13604</v>
      </c>
      <c r="B15070" t="s">
        <v>13605</v>
      </c>
      <c r="C15070" s="2" t="s">
        <v>35</v>
      </c>
      <c r="D15070" s="2" t="s">
        <v>39</v>
      </c>
      <c r="E15070" s="2" t="s">
        <v>29028</v>
      </c>
      <c r="F15070" s="56">
        <v>101.628000927882</v>
      </c>
      <c r="G15070" s="56">
        <v>99.123298884087006</v>
      </c>
      <c r="H15070" s="56">
        <v>84.789222857874094</v>
      </c>
      <c r="I15070" s="56"/>
      <c r="J15070" s="57">
        <v>0.316425526262194</v>
      </c>
      <c r="K15070" s="57">
        <v>0.39539076478381202</v>
      </c>
      <c r="L15070" s="57">
        <v>0.31614622143620602</v>
      </c>
      <c r="M15070" s="57">
        <v>0.228455338577296</v>
      </c>
    </row>
    <row r="15071" spans="1:13" x14ac:dyDescent="0.25">
      <c r="A15071" t="s">
        <v>13606</v>
      </c>
      <c r="B15071" t="s">
        <v>13607</v>
      </c>
      <c r="C15071" s="2" t="s">
        <v>35</v>
      </c>
      <c r="D15071" s="2" t="s">
        <v>39</v>
      </c>
      <c r="E15071" s="2" t="s">
        <v>29028</v>
      </c>
      <c r="F15071" s="56"/>
      <c r="G15071" s="56">
        <v>96.617211515078793</v>
      </c>
      <c r="H15071" s="56"/>
      <c r="I15071" s="56"/>
      <c r="J15071" s="57">
        <v>0.26431586029635201</v>
      </c>
      <c r="K15071" s="57">
        <v>0.324090886847342</v>
      </c>
      <c r="L15071" s="57">
        <v>0.27565547082972702</v>
      </c>
      <c r="M15071" s="57">
        <v>0.20514297959566299</v>
      </c>
    </row>
    <row r="15072" spans="1:13" x14ac:dyDescent="0.25">
      <c r="A15072" t="s">
        <v>13596</v>
      </c>
      <c r="B15072" t="s">
        <v>13597</v>
      </c>
      <c r="C15072" s="2" t="s">
        <v>31</v>
      </c>
      <c r="D15072" s="2" t="s">
        <v>39</v>
      </c>
      <c r="E15072" s="2" t="s">
        <v>29028</v>
      </c>
      <c r="F15072" s="56"/>
      <c r="G15072" s="56">
        <v>96.617211515078793</v>
      </c>
      <c r="H15072" s="56"/>
      <c r="I15072" s="56"/>
      <c r="J15072" s="57">
        <v>0.26431586029635201</v>
      </c>
      <c r="K15072" s="57">
        <v>0.324090886847342</v>
      </c>
      <c r="L15072" s="57">
        <v>0.27565547082972702</v>
      </c>
      <c r="M15072" s="57">
        <v>0.20514297959566299</v>
      </c>
    </row>
    <row r="15073" spans="1:13" x14ac:dyDescent="0.25">
      <c r="A15073" t="s">
        <v>13608</v>
      </c>
      <c r="B15073" t="s">
        <v>13609</v>
      </c>
      <c r="C15073" s="2" t="s">
        <v>35</v>
      </c>
      <c r="D15073" s="2" t="s">
        <v>39</v>
      </c>
      <c r="E15073" s="2" t="s">
        <v>29028</v>
      </c>
      <c r="F15073" s="56"/>
      <c r="G15073" s="56">
        <v>96.617211515078793</v>
      </c>
      <c r="H15073" s="56"/>
      <c r="I15073" s="56"/>
      <c r="J15073" s="57">
        <v>0.26431586029635201</v>
      </c>
      <c r="K15073" s="57">
        <v>0.324090886847342</v>
      </c>
      <c r="L15073" s="57">
        <v>0.27565547082972702</v>
      </c>
      <c r="M15073" s="57">
        <v>0.20514297959566299</v>
      </c>
    </row>
    <row r="15074" spans="1:13" x14ac:dyDescent="0.25">
      <c r="A15074" t="s">
        <v>13610</v>
      </c>
      <c r="B15074" t="s">
        <v>13611</v>
      </c>
      <c r="C15074" s="2" t="s">
        <v>35</v>
      </c>
      <c r="D15074" s="2" t="s">
        <v>39</v>
      </c>
      <c r="E15074" s="2" t="s">
        <v>29028</v>
      </c>
      <c r="F15074" s="56"/>
      <c r="G15074" s="56">
        <v>96.617211515078793</v>
      </c>
      <c r="H15074" s="56"/>
      <c r="I15074" s="56"/>
      <c r="J15074" s="57">
        <v>0.26431586029635201</v>
      </c>
      <c r="K15074" s="57">
        <v>0.324090886847342</v>
      </c>
      <c r="L15074" s="57">
        <v>0.27565547082972702</v>
      </c>
      <c r="M15074" s="57">
        <v>0.20514297959566299</v>
      </c>
    </row>
    <row r="15075" spans="1:13" x14ac:dyDescent="0.25">
      <c r="A15075" t="s">
        <v>13612</v>
      </c>
      <c r="B15075" t="s">
        <v>13613</v>
      </c>
      <c r="C15075" s="2" t="s">
        <v>35</v>
      </c>
      <c r="D15075" s="2" t="s">
        <v>39</v>
      </c>
      <c r="E15075" s="2" t="s">
        <v>29028</v>
      </c>
      <c r="F15075" s="56"/>
      <c r="G15075" s="56">
        <v>96.617211515078793</v>
      </c>
      <c r="H15075" s="56"/>
      <c r="I15075" s="56"/>
      <c r="J15075" s="57">
        <v>0.26431586029635201</v>
      </c>
      <c r="K15075" s="57">
        <v>0.324090886847342</v>
      </c>
      <c r="L15075" s="57">
        <v>0.27565547082972702</v>
      </c>
      <c r="M15075" s="57">
        <v>0.20514297959566299</v>
      </c>
    </row>
    <row r="15076" spans="1:13" x14ac:dyDescent="0.25">
      <c r="A15076" t="s">
        <v>2884</v>
      </c>
      <c r="B15076" t="s">
        <v>2885</v>
      </c>
      <c r="C15076" s="2" t="s">
        <v>31</v>
      </c>
      <c r="D15076" s="2" t="s">
        <v>39</v>
      </c>
      <c r="E15076" s="2" t="s">
        <v>29027</v>
      </c>
      <c r="F15076" s="56">
        <v>97.446972850179094</v>
      </c>
      <c r="G15076" s="56">
        <v>97.822820878647804</v>
      </c>
      <c r="H15076" s="56">
        <v>98.081138289924795</v>
      </c>
      <c r="I15076" s="56">
        <v>99.869211391552398</v>
      </c>
      <c r="J15076" s="57">
        <v>0.40862350317649598</v>
      </c>
      <c r="K15076" s="57">
        <v>0.50462640643668599</v>
      </c>
      <c r="L15076" s="57">
        <v>0.42405467168955702</v>
      </c>
      <c r="M15076" s="57">
        <v>0.33577780018717301</v>
      </c>
    </row>
    <row r="15077" spans="1:13" x14ac:dyDescent="0.25">
      <c r="A15077" t="s">
        <v>19069</v>
      </c>
      <c r="B15077" t="s">
        <v>19070</v>
      </c>
      <c r="C15077" s="2" t="s">
        <v>35</v>
      </c>
      <c r="D15077" s="2" t="s">
        <v>69</v>
      </c>
      <c r="E15077" s="2" t="s">
        <v>29028</v>
      </c>
      <c r="F15077" s="56">
        <v>94.773380201221499</v>
      </c>
      <c r="G15077" s="56">
        <v>108.72126824774099</v>
      </c>
      <c r="H15077" s="56">
        <v>94.496037109799104</v>
      </c>
      <c r="I15077" s="56">
        <v>102.77589994319</v>
      </c>
      <c r="J15077" s="57">
        <v>0.40689655706225802</v>
      </c>
      <c r="K15077" s="57">
        <v>0.48994629993406102</v>
      </c>
      <c r="L15077" s="57">
        <v>0.39563540563439198</v>
      </c>
      <c r="M15077" s="57">
        <v>0.31882175543052999</v>
      </c>
    </row>
    <row r="15078" spans="1:13" x14ac:dyDescent="0.25">
      <c r="A15078" t="s">
        <v>19065</v>
      </c>
      <c r="B15078" t="s">
        <v>19066</v>
      </c>
      <c r="C15078" s="2" t="s">
        <v>31</v>
      </c>
      <c r="D15078" s="2" t="s">
        <v>69</v>
      </c>
      <c r="E15078" s="2" t="s">
        <v>29028</v>
      </c>
      <c r="F15078" s="56">
        <v>98.095565035582197</v>
      </c>
      <c r="G15078" s="56">
        <v>102.083138301489</v>
      </c>
      <c r="H15078" s="56">
        <v>90.138282388258304</v>
      </c>
      <c r="I15078" s="56"/>
      <c r="J15078" s="57">
        <v>0.30310752077749697</v>
      </c>
      <c r="K15078" s="57">
        <v>0.36194088720994699</v>
      </c>
      <c r="L15078" s="57">
        <v>0.30581346976167401</v>
      </c>
      <c r="M15078" s="57">
        <v>0.23872340829977701</v>
      </c>
    </row>
    <row r="15079" spans="1:13" x14ac:dyDescent="0.25">
      <c r="A15079" t="s">
        <v>2274</v>
      </c>
      <c r="B15079" t="s">
        <v>2275</v>
      </c>
      <c r="C15079" s="2" t="s">
        <v>31</v>
      </c>
      <c r="D15079" s="2" t="s">
        <v>69</v>
      </c>
      <c r="E15079" s="2" t="s">
        <v>29027</v>
      </c>
      <c r="F15079" s="56">
        <v>103.776830617706</v>
      </c>
      <c r="G15079" s="56">
        <v>104.531806813811</v>
      </c>
      <c r="H15079" s="56">
        <v>82.084232210360597</v>
      </c>
      <c r="I15079" s="56">
        <v>99.140156146271394</v>
      </c>
      <c r="J15079" s="57">
        <v>0.43402413176286497</v>
      </c>
      <c r="K15079" s="57">
        <v>0.55628549973512298</v>
      </c>
      <c r="L15079" s="57">
        <v>0.39530563435001598</v>
      </c>
      <c r="M15079" s="57">
        <v>0.25642942733483498</v>
      </c>
    </row>
    <row r="15080" spans="1:13" x14ac:dyDescent="0.25">
      <c r="A15080" t="s">
        <v>19148</v>
      </c>
      <c r="B15080" t="s">
        <v>19149</v>
      </c>
      <c r="C15080" s="2" t="s">
        <v>35</v>
      </c>
      <c r="D15080" s="2" t="s">
        <v>69</v>
      </c>
      <c r="E15080" s="2" t="s">
        <v>29028</v>
      </c>
      <c r="F15080" s="56">
        <v>100.34238464974101</v>
      </c>
      <c r="G15080" s="56">
        <v>101.37613363601101</v>
      </c>
      <c r="H15080" s="56"/>
      <c r="I15080" s="56"/>
      <c r="J15080" s="57">
        <v>0.29976459275349798</v>
      </c>
      <c r="K15080" s="57">
        <v>0.364584128744883</v>
      </c>
      <c r="L15080" s="57">
        <v>0.297541500693981</v>
      </c>
      <c r="M15080" s="57">
        <v>0.22149967145942101</v>
      </c>
    </row>
    <row r="15081" spans="1:13" x14ac:dyDescent="0.25">
      <c r="A15081" t="s">
        <v>19150</v>
      </c>
      <c r="B15081" t="s">
        <v>19151</v>
      </c>
      <c r="C15081" s="2" t="s">
        <v>35</v>
      </c>
      <c r="D15081" s="2" t="s">
        <v>69</v>
      </c>
      <c r="E15081" s="2" t="s">
        <v>29028</v>
      </c>
      <c r="F15081" s="56">
        <v>101.263313885369</v>
      </c>
      <c r="G15081" s="56">
        <v>103.23263519622699</v>
      </c>
      <c r="H15081" s="56">
        <v>84.056152389132393</v>
      </c>
      <c r="I15081" s="56"/>
      <c r="J15081" s="57">
        <v>0.34256176372977098</v>
      </c>
      <c r="K15081" s="57">
        <v>0.41585140756025202</v>
      </c>
      <c r="L15081" s="57">
        <v>0.34806837118183398</v>
      </c>
      <c r="M15081" s="57">
        <v>0.272856308404132</v>
      </c>
    </row>
    <row r="15082" spans="1:13" x14ac:dyDescent="0.25">
      <c r="A15082" t="s">
        <v>19140</v>
      </c>
      <c r="B15082" t="s">
        <v>19141</v>
      </c>
      <c r="C15082" s="2" t="s">
        <v>31</v>
      </c>
      <c r="D15082" s="2" t="s">
        <v>69</v>
      </c>
      <c r="E15082" s="2" t="s">
        <v>29028</v>
      </c>
      <c r="F15082" s="56">
        <v>100.34238464974101</v>
      </c>
      <c r="G15082" s="56">
        <v>101.37613363601101</v>
      </c>
      <c r="H15082" s="56"/>
      <c r="I15082" s="56"/>
      <c r="J15082" s="57">
        <v>0.29976459275349798</v>
      </c>
      <c r="K15082" s="57">
        <v>0.364584128744883</v>
      </c>
      <c r="L15082" s="57">
        <v>0.297541500693981</v>
      </c>
      <c r="M15082" s="57">
        <v>0.22149967145942101</v>
      </c>
    </row>
    <row r="15083" spans="1:13" x14ac:dyDescent="0.25">
      <c r="A15083" t="s">
        <v>19073</v>
      </c>
      <c r="B15083" t="s">
        <v>19074</v>
      </c>
      <c r="C15083" s="2" t="s">
        <v>35</v>
      </c>
      <c r="D15083" s="2" t="s">
        <v>69</v>
      </c>
      <c r="E15083" s="2" t="s">
        <v>29028</v>
      </c>
      <c r="F15083" s="56">
        <v>95.388592402064802</v>
      </c>
      <c r="G15083" s="56">
        <v>94.026177831005995</v>
      </c>
      <c r="H15083" s="56">
        <v>88.450636987245403</v>
      </c>
      <c r="I15083" s="56"/>
      <c r="J15083" s="57">
        <v>0.37639936141222202</v>
      </c>
      <c r="K15083" s="57">
        <v>0.45731684056709698</v>
      </c>
      <c r="L15083" s="57">
        <v>0.376450354160556</v>
      </c>
      <c r="M15083" s="57">
        <v>0.28924060585165701</v>
      </c>
    </row>
    <row r="15084" spans="1:13" x14ac:dyDescent="0.25">
      <c r="A15084" t="s">
        <v>19075</v>
      </c>
      <c r="B15084" t="s">
        <v>19076</v>
      </c>
      <c r="C15084" s="2" t="s">
        <v>35</v>
      </c>
      <c r="D15084" s="2" t="s">
        <v>69</v>
      </c>
      <c r="E15084" s="2" t="s">
        <v>29028</v>
      </c>
      <c r="F15084" s="56">
        <v>98.095565035582197</v>
      </c>
      <c r="G15084" s="56">
        <v>102.083138301489</v>
      </c>
      <c r="H15084" s="56">
        <v>90.138282388258304</v>
      </c>
      <c r="I15084" s="56"/>
      <c r="J15084" s="57">
        <v>0.30310752077749697</v>
      </c>
      <c r="K15084" s="57">
        <v>0.36194088720994699</v>
      </c>
      <c r="L15084" s="57">
        <v>0.30581346976167401</v>
      </c>
      <c r="M15084" s="57">
        <v>0.23872340829977701</v>
      </c>
    </row>
    <row r="15085" spans="1:13" x14ac:dyDescent="0.25">
      <c r="A15085" t="s">
        <v>12223</v>
      </c>
      <c r="B15085" t="s">
        <v>12224</v>
      </c>
      <c r="C15085" s="2" t="s">
        <v>35</v>
      </c>
      <c r="D15085" s="2" t="s">
        <v>217</v>
      </c>
      <c r="E15085" s="2" t="s">
        <v>29028</v>
      </c>
      <c r="F15085" s="56"/>
      <c r="G15085" s="56">
        <v>107.775163500277</v>
      </c>
      <c r="H15085" s="56">
        <v>98.000485267736195</v>
      </c>
      <c r="I15085" s="56"/>
      <c r="J15085" s="57">
        <v>0.29341859760237099</v>
      </c>
      <c r="K15085" s="57">
        <v>0.35030269877947301</v>
      </c>
      <c r="L15085" s="57">
        <v>0.299741786535203</v>
      </c>
      <c r="M15085" s="57">
        <v>0.237364382070857</v>
      </c>
    </row>
    <row r="15086" spans="1:13" x14ac:dyDescent="0.25">
      <c r="A15086" t="s">
        <v>19071</v>
      </c>
      <c r="B15086" t="s">
        <v>19072</v>
      </c>
      <c r="C15086" s="2" t="s">
        <v>35</v>
      </c>
      <c r="D15086" s="2" t="s">
        <v>69</v>
      </c>
      <c r="E15086" s="2" t="s">
        <v>29028</v>
      </c>
      <c r="F15086" s="56">
        <v>98.095565035582197</v>
      </c>
      <c r="G15086" s="56">
        <v>102.083138301489</v>
      </c>
      <c r="H15086" s="56">
        <v>90.138282388258304</v>
      </c>
      <c r="I15086" s="56"/>
      <c r="J15086" s="57">
        <v>0.30310752077749697</v>
      </c>
      <c r="K15086" s="57">
        <v>0.36194088720994699</v>
      </c>
      <c r="L15086" s="57">
        <v>0.30581346976167401</v>
      </c>
      <c r="M15086" s="57">
        <v>0.23872340829977701</v>
      </c>
    </row>
    <row r="15087" spans="1:13" x14ac:dyDescent="0.25">
      <c r="A15087" t="s">
        <v>19142</v>
      </c>
      <c r="B15087" t="s">
        <v>19143</v>
      </c>
      <c r="C15087" s="2" t="s">
        <v>31</v>
      </c>
      <c r="D15087" s="2" t="s">
        <v>69</v>
      </c>
      <c r="E15087" s="2" t="s">
        <v>29028</v>
      </c>
      <c r="F15087" s="56">
        <v>100.34238464974101</v>
      </c>
      <c r="G15087" s="56">
        <v>101.37613363601101</v>
      </c>
      <c r="H15087" s="56"/>
      <c r="I15087" s="56"/>
      <c r="J15087" s="57">
        <v>0.29976459275349798</v>
      </c>
      <c r="K15087" s="57">
        <v>0.364584128744883</v>
      </c>
      <c r="L15087" s="57">
        <v>0.297541500693981</v>
      </c>
      <c r="M15087" s="57">
        <v>0.22149967145942101</v>
      </c>
    </row>
    <row r="15088" spans="1:13" x14ac:dyDescent="0.25">
      <c r="A15088" t="s">
        <v>19144</v>
      </c>
      <c r="B15088" t="s">
        <v>19145</v>
      </c>
      <c r="C15088" s="2" t="s">
        <v>31</v>
      </c>
      <c r="D15088" s="2" t="s">
        <v>69</v>
      </c>
      <c r="E15088" s="2" t="s">
        <v>29028</v>
      </c>
      <c r="F15088" s="56">
        <v>100.34238464974101</v>
      </c>
      <c r="G15088" s="56">
        <v>101.37613363601101</v>
      </c>
      <c r="H15088" s="56"/>
      <c r="I15088" s="56"/>
      <c r="J15088" s="57">
        <v>0.29976459275349798</v>
      </c>
      <c r="K15088" s="57">
        <v>0.364584128744883</v>
      </c>
      <c r="L15088" s="57">
        <v>0.297541500693981</v>
      </c>
      <c r="M15088" s="57">
        <v>0.22149967145942101</v>
      </c>
    </row>
    <row r="15089" spans="1:13" x14ac:dyDescent="0.25">
      <c r="A15089" t="s">
        <v>19146</v>
      </c>
      <c r="B15089" t="s">
        <v>19147</v>
      </c>
      <c r="C15089" s="2" t="s">
        <v>31</v>
      </c>
      <c r="D15089" s="2" t="s">
        <v>69</v>
      </c>
      <c r="E15089" s="2" t="s">
        <v>29028</v>
      </c>
      <c r="F15089" s="56">
        <v>100.34238464974101</v>
      </c>
      <c r="G15089" s="56">
        <v>101.37613363601101</v>
      </c>
      <c r="H15089" s="56"/>
      <c r="I15089" s="56"/>
      <c r="J15089" s="57">
        <v>0.29976459275349798</v>
      </c>
      <c r="K15089" s="57">
        <v>0.364584128744883</v>
      </c>
      <c r="L15089" s="57">
        <v>0.297541500693981</v>
      </c>
      <c r="M15089" s="57">
        <v>0.22149967145942101</v>
      </c>
    </row>
    <row r="15090" spans="1:13" x14ac:dyDescent="0.25">
      <c r="A15090" t="s">
        <v>19077</v>
      </c>
      <c r="B15090" t="s">
        <v>19078</v>
      </c>
      <c r="C15090" s="2" t="s">
        <v>35</v>
      </c>
      <c r="D15090" s="2" t="s">
        <v>69</v>
      </c>
      <c r="E15090" s="2" t="s">
        <v>29028</v>
      </c>
      <c r="F15090" s="56">
        <v>98.095565035582197</v>
      </c>
      <c r="G15090" s="56">
        <v>102.083138301489</v>
      </c>
      <c r="H15090" s="56">
        <v>90.138282388258304</v>
      </c>
      <c r="I15090" s="56"/>
      <c r="J15090" s="57">
        <v>0.30310752077749697</v>
      </c>
      <c r="K15090" s="57">
        <v>0.36194088720994699</v>
      </c>
      <c r="L15090" s="57">
        <v>0.30581346976167401</v>
      </c>
      <c r="M15090" s="57">
        <v>0.23872340829977701</v>
      </c>
    </row>
    <row r="15091" spans="1:13" x14ac:dyDescent="0.25">
      <c r="A15091" t="s">
        <v>19067</v>
      </c>
      <c r="B15091" t="s">
        <v>19068</v>
      </c>
      <c r="C15091" s="2" t="s">
        <v>31</v>
      </c>
      <c r="D15091" s="2" t="s">
        <v>69</v>
      </c>
      <c r="E15091" s="2" t="s">
        <v>29028</v>
      </c>
      <c r="F15091" s="56">
        <v>98.095565035582197</v>
      </c>
      <c r="G15091" s="56">
        <v>102.083138301489</v>
      </c>
      <c r="H15091" s="56">
        <v>90.138282388258304</v>
      </c>
      <c r="I15091" s="56"/>
      <c r="J15091" s="57">
        <v>0.30310752077749697</v>
      </c>
      <c r="K15091" s="57">
        <v>0.36194088720994699</v>
      </c>
      <c r="L15091" s="57">
        <v>0.30581346976167401</v>
      </c>
      <c r="M15091" s="57">
        <v>0.23872340829977701</v>
      </c>
    </row>
    <row r="15092" spans="1:13" x14ac:dyDescent="0.25">
      <c r="A15092" t="s">
        <v>4247</v>
      </c>
      <c r="B15092" t="s">
        <v>4248</v>
      </c>
      <c r="C15092" s="2" t="s">
        <v>31</v>
      </c>
      <c r="D15092" s="2" t="s">
        <v>3980</v>
      </c>
      <c r="E15092" s="2" t="s">
        <v>29028</v>
      </c>
      <c r="F15092" s="56">
        <v>108.86149811173</v>
      </c>
      <c r="G15092" s="56">
        <v>114.163387670712</v>
      </c>
      <c r="H15092" s="56">
        <v>114.997537045472</v>
      </c>
      <c r="I15092" s="56">
        <v>97.0267225405441</v>
      </c>
      <c r="J15092" s="57">
        <v>0.379528715004048</v>
      </c>
      <c r="K15092" s="57">
        <v>0.41951417470024799</v>
      </c>
      <c r="L15092" s="57">
        <v>0.38456957724260898</v>
      </c>
      <c r="M15092" s="57">
        <v>0.34317012428365601</v>
      </c>
    </row>
    <row r="15093" spans="1:13" x14ac:dyDescent="0.25">
      <c r="A15093" t="s">
        <v>21576</v>
      </c>
      <c r="B15093" t="s">
        <v>21577</v>
      </c>
      <c r="C15093" s="2" t="s">
        <v>35</v>
      </c>
      <c r="D15093" s="2" t="s">
        <v>356</v>
      </c>
      <c r="E15093" s="2" t="s">
        <v>29028</v>
      </c>
      <c r="F15093" s="56">
        <v>103.208233545826</v>
      </c>
      <c r="G15093" s="56">
        <v>98.713061993062396</v>
      </c>
      <c r="H15093" s="56">
        <v>95.394070536230998</v>
      </c>
      <c r="I15093" s="56"/>
      <c r="J15093" s="57">
        <v>0.30553774892157098</v>
      </c>
      <c r="K15093" s="57">
        <v>0.37790257393627902</v>
      </c>
      <c r="L15093" s="57">
        <v>0.31893828662663198</v>
      </c>
      <c r="M15093" s="57">
        <v>0.24038077764288401</v>
      </c>
    </row>
    <row r="15094" spans="1:13" x14ac:dyDescent="0.25">
      <c r="A15094" t="s">
        <v>1230</v>
      </c>
      <c r="B15094" t="s">
        <v>1231</v>
      </c>
      <c r="C15094" s="2" t="s">
        <v>31</v>
      </c>
      <c r="D15094" s="2" t="s">
        <v>312</v>
      </c>
      <c r="E15094" s="2" t="s">
        <v>29027</v>
      </c>
      <c r="F15094" s="56">
        <v>104.86354581165401</v>
      </c>
      <c r="G15094" s="56">
        <v>102.109297163067</v>
      </c>
      <c r="H15094" s="56">
        <v>97.7137591524817</v>
      </c>
      <c r="I15094" s="56">
        <v>106.05100922696801</v>
      </c>
      <c r="J15094" s="57">
        <v>0.51651134448068703</v>
      </c>
      <c r="K15094" s="57">
        <v>0.59164177149406305</v>
      </c>
      <c r="L15094" s="57">
        <v>0.52297591303685698</v>
      </c>
      <c r="M15094" s="57">
        <v>0.45091055272282399</v>
      </c>
    </row>
    <row r="15095" spans="1:13" x14ac:dyDescent="0.25">
      <c r="A15095" t="s">
        <v>12389</v>
      </c>
      <c r="B15095" t="s">
        <v>12390</v>
      </c>
      <c r="C15095" s="2" t="s">
        <v>35</v>
      </c>
      <c r="D15095" s="2" t="s">
        <v>312</v>
      </c>
      <c r="E15095" s="2" t="s">
        <v>29028</v>
      </c>
      <c r="F15095" s="56">
        <v>104.633710790778</v>
      </c>
      <c r="G15095" s="56">
        <v>97.679211527987405</v>
      </c>
      <c r="H15095" s="56">
        <v>95.605046304287896</v>
      </c>
      <c r="I15095" s="56">
        <v>107.97104927923699</v>
      </c>
      <c r="J15095" s="57">
        <v>0.453109990368539</v>
      </c>
      <c r="K15095" s="57">
        <v>0.508171513010237</v>
      </c>
      <c r="L15095" s="57">
        <v>0.46345140332074702</v>
      </c>
      <c r="M15095" s="57">
        <v>0.40312957210872902</v>
      </c>
    </row>
    <row r="15096" spans="1:13" x14ac:dyDescent="0.25">
      <c r="A15096" t="s">
        <v>12405</v>
      </c>
      <c r="B15096" t="s">
        <v>12406</v>
      </c>
      <c r="C15096" s="2" t="s">
        <v>31</v>
      </c>
      <c r="D15096" s="2" t="s">
        <v>312</v>
      </c>
      <c r="E15096" s="2" t="s">
        <v>29028</v>
      </c>
      <c r="F15096" s="56">
        <v>103.086749097935</v>
      </c>
      <c r="G15096" s="56">
        <v>98.894432173634399</v>
      </c>
      <c r="H15096" s="56">
        <v>93.453575700434598</v>
      </c>
      <c r="I15096" s="56">
        <v>108.52484039546199</v>
      </c>
      <c r="J15096" s="57">
        <v>0.39433033670777401</v>
      </c>
      <c r="K15096" s="57">
        <v>0.43740308046911802</v>
      </c>
      <c r="L15096" s="57">
        <v>0.40176684455207401</v>
      </c>
      <c r="M15096" s="57">
        <v>0.35287965682913103</v>
      </c>
    </row>
    <row r="15097" spans="1:13" x14ac:dyDescent="0.25">
      <c r="A15097" t="s">
        <v>12393</v>
      </c>
      <c r="B15097" t="s">
        <v>12394</v>
      </c>
      <c r="C15097" s="2" t="s">
        <v>35</v>
      </c>
      <c r="D15097" s="2" t="s">
        <v>312</v>
      </c>
      <c r="E15097" s="2" t="s">
        <v>29028</v>
      </c>
      <c r="F15097" s="56">
        <v>103.086749097935</v>
      </c>
      <c r="G15097" s="56">
        <v>98.894432173634399</v>
      </c>
      <c r="H15097" s="56">
        <v>93.453575700434598</v>
      </c>
      <c r="I15097" s="56">
        <v>108.52484039546199</v>
      </c>
      <c r="J15097" s="57">
        <v>0.39433033670777401</v>
      </c>
      <c r="K15097" s="57">
        <v>0.43740308046911802</v>
      </c>
      <c r="L15097" s="57">
        <v>0.40176684455207401</v>
      </c>
      <c r="M15097" s="57">
        <v>0.35287965682913103</v>
      </c>
    </row>
    <row r="15098" spans="1:13" x14ac:dyDescent="0.25">
      <c r="A15098" t="s">
        <v>12397</v>
      </c>
      <c r="B15098" t="s">
        <v>12398</v>
      </c>
      <c r="C15098" s="2" t="s">
        <v>31</v>
      </c>
      <c r="D15098" s="2" t="s">
        <v>312</v>
      </c>
      <c r="E15098" s="2" t="s">
        <v>29028</v>
      </c>
      <c r="F15098" s="56">
        <v>103.086749097935</v>
      </c>
      <c r="G15098" s="56">
        <v>98.894432173634399</v>
      </c>
      <c r="H15098" s="56">
        <v>93.453575700434598</v>
      </c>
      <c r="I15098" s="56">
        <v>108.52484039546199</v>
      </c>
      <c r="J15098" s="57">
        <v>0.39433033670777401</v>
      </c>
      <c r="K15098" s="57">
        <v>0.43740308046911802</v>
      </c>
      <c r="L15098" s="57">
        <v>0.40176684455207401</v>
      </c>
      <c r="M15098" s="57">
        <v>0.35287965682913103</v>
      </c>
    </row>
    <row r="15099" spans="1:13" x14ac:dyDescent="0.25">
      <c r="A15099" t="s">
        <v>12409</v>
      </c>
      <c r="B15099" t="s">
        <v>12410</v>
      </c>
      <c r="C15099" s="2" t="s">
        <v>31</v>
      </c>
      <c r="D15099" s="2" t="s">
        <v>312</v>
      </c>
      <c r="E15099" s="2" t="s">
        <v>29028</v>
      </c>
      <c r="F15099" s="56">
        <v>103.086749097935</v>
      </c>
      <c r="G15099" s="56">
        <v>98.894432173634399</v>
      </c>
      <c r="H15099" s="56">
        <v>93.453575700434598</v>
      </c>
      <c r="I15099" s="56">
        <v>108.52484039546199</v>
      </c>
      <c r="J15099" s="57">
        <v>0.39433033670777401</v>
      </c>
      <c r="K15099" s="57">
        <v>0.43740308046911802</v>
      </c>
      <c r="L15099" s="57">
        <v>0.40176684455207401</v>
      </c>
      <c r="M15099" s="57">
        <v>0.35287965682913103</v>
      </c>
    </row>
    <row r="15100" spans="1:13" x14ac:dyDescent="0.25">
      <c r="A15100" t="s">
        <v>12401</v>
      </c>
      <c r="B15100" t="s">
        <v>12402</v>
      </c>
      <c r="C15100" s="2" t="s">
        <v>31</v>
      </c>
      <c r="D15100" s="2" t="s">
        <v>312</v>
      </c>
      <c r="E15100" s="2" t="s">
        <v>29028</v>
      </c>
      <c r="F15100" s="56">
        <v>103.086749097935</v>
      </c>
      <c r="G15100" s="56">
        <v>98.894432173634399</v>
      </c>
      <c r="H15100" s="56">
        <v>93.453575700434598</v>
      </c>
      <c r="I15100" s="56">
        <v>108.52484039546199</v>
      </c>
      <c r="J15100" s="57">
        <v>0.39433033670777401</v>
      </c>
      <c r="K15100" s="57">
        <v>0.43740308046911802</v>
      </c>
      <c r="L15100" s="57">
        <v>0.40176684455207401</v>
      </c>
      <c r="M15100" s="57">
        <v>0.35287965682913103</v>
      </c>
    </row>
    <row r="15101" spans="1:13" x14ac:dyDescent="0.25">
      <c r="A15101" t="s">
        <v>12413</v>
      </c>
      <c r="B15101" t="s">
        <v>12414</v>
      </c>
      <c r="C15101" s="2" t="s">
        <v>35</v>
      </c>
      <c r="D15101" s="2" t="s">
        <v>312</v>
      </c>
      <c r="E15101" s="2" t="s">
        <v>29028</v>
      </c>
      <c r="F15101" s="56"/>
      <c r="G15101" s="56">
        <v>98.863887581399496</v>
      </c>
      <c r="H15101" s="56"/>
      <c r="I15101" s="56"/>
      <c r="J15101" s="57">
        <v>0.26797426075879199</v>
      </c>
      <c r="K15101" s="57">
        <v>0.31720584507726102</v>
      </c>
      <c r="L15101" s="57">
        <v>0.28049545223136002</v>
      </c>
      <c r="M15101" s="57">
        <v>0.23019103331582</v>
      </c>
    </row>
    <row r="15102" spans="1:13" x14ac:dyDescent="0.25">
      <c r="A15102" t="s">
        <v>12415</v>
      </c>
      <c r="B15102" t="s">
        <v>12416</v>
      </c>
      <c r="C15102" s="2" t="s">
        <v>35</v>
      </c>
      <c r="D15102" s="2" t="s">
        <v>312</v>
      </c>
      <c r="E15102" s="2" t="s">
        <v>29028</v>
      </c>
      <c r="F15102" s="56"/>
      <c r="G15102" s="56">
        <v>98.863887581399496</v>
      </c>
      <c r="H15102" s="56"/>
      <c r="I15102" s="56"/>
      <c r="J15102" s="57">
        <v>0.26797426075879199</v>
      </c>
      <c r="K15102" s="57">
        <v>0.31720584507726102</v>
      </c>
      <c r="L15102" s="57">
        <v>0.28049545223136002</v>
      </c>
      <c r="M15102" s="57">
        <v>0.23019103331582</v>
      </c>
    </row>
    <row r="15103" spans="1:13" x14ac:dyDescent="0.25">
      <c r="A15103" t="s">
        <v>1234</v>
      </c>
      <c r="B15103" t="s">
        <v>1235</v>
      </c>
      <c r="C15103" s="2" t="s">
        <v>31</v>
      </c>
      <c r="D15103" s="2" t="s">
        <v>312</v>
      </c>
      <c r="E15103" s="2" t="s">
        <v>29027</v>
      </c>
      <c r="F15103" s="56">
        <v>101.501881452964</v>
      </c>
      <c r="G15103" s="56">
        <v>102.283979881999</v>
      </c>
      <c r="H15103" s="56">
        <v>91.000349469469</v>
      </c>
      <c r="I15103" s="56">
        <v>102.11229049038501</v>
      </c>
      <c r="J15103" s="57">
        <v>0.44774691660652899</v>
      </c>
      <c r="K15103" s="57">
        <v>0.53564559892389396</v>
      </c>
      <c r="L15103" s="57">
        <v>0.47056821221127398</v>
      </c>
      <c r="M15103" s="57">
        <v>0.40218496080482602</v>
      </c>
    </row>
    <row r="15104" spans="1:13" x14ac:dyDescent="0.25">
      <c r="A15104" t="s">
        <v>12411</v>
      </c>
      <c r="B15104" t="s">
        <v>12412</v>
      </c>
      <c r="C15104" s="2" t="s">
        <v>31</v>
      </c>
      <c r="D15104" s="2" t="s">
        <v>312</v>
      </c>
      <c r="E15104" s="2" t="s">
        <v>29028</v>
      </c>
      <c r="F15104" s="56"/>
      <c r="G15104" s="56">
        <v>98.863887581399496</v>
      </c>
      <c r="H15104" s="56"/>
      <c r="I15104" s="56"/>
      <c r="J15104" s="57">
        <v>0.26797426075879199</v>
      </c>
      <c r="K15104" s="57">
        <v>0.31720584507726102</v>
      </c>
      <c r="L15104" s="57">
        <v>0.28049545223136002</v>
      </c>
      <c r="M15104" s="57">
        <v>0.23019103331582</v>
      </c>
    </row>
    <row r="15105" spans="1:13" x14ac:dyDescent="0.25">
      <c r="A15105" t="s">
        <v>16723</v>
      </c>
      <c r="B15105" t="s">
        <v>16724</v>
      </c>
      <c r="C15105" s="2" t="s">
        <v>31</v>
      </c>
      <c r="D15105" s="2" t="s">
        <v>80</v>
      </c>
      <c r="E15105" s="2" t="s">
        <v>29028</v>
      </c>
      <c r="F15105" s="56">
        <v>103.97876589185999</v>
      </c>
      <c r="G15105" s="56">
        <v>101.24322422397501</v>
      </c>
      <c r="H15105" s="56">
        <v>97.271071712307503</v>
      </c>
      <c r="I15105" s="56"/>
      <c r="J15105" s="57">
        <v>0.31397060355662998</v>
      </c>
      <c r="K15105" s="57">
        <v>0.36978969233133901</v>
      </c>
      <c r="L15105" s="57">
        <v>0.32602353167571002</v>
      </c>
      <c r="M15105" s="57">
        <v>0.25873046560771301</v>
      </c>
    </row>
    <row r="15106" spans="1:13" x14ac:dyDescent="0.25">
      <c r="A15106" t="s">
        <v>1892</v>
      </c>
      <c r="B15106" t="s">
        <v>1893</v>
      </c>
      <c r="C15106" s="2" t="s">
        <v>31</v>
      </c>
      <c r="D15106" s="2" t="s">
        <v>80</v>
      </c>
      <c r="E15106" s="2" t="s">
        <v>29027</v>
      </c>
      <c r="F15106" s="56">
        <v>103.297650617651</v>
      </c>
      <c r="G15106" s="56">
        <v>104.3782129274</v>
      </c>
      <c r="H15106" s="56">
        <v>99.581517580624293</v>
      </c>
      <c r="I15106" s="56">
        <v>102.645799841746</v>
      </c>
      <c r="J15106" s="57">
        <v>0.47347298977109098</v>
      </c>
      <c r="K15106" s="57">
        <v>0.56139958634832399</v>
      </c>
      <c r="L15106" s="57">
        <v>0.49514984835352399</v>
      </c>
      <c r="M15106" s="57">
        <v>0.40309962505216601</v>
      </c>
    </row>
    <row r="15107" spans="1:13" x14ac:dyDescent="0.25">
      <c r="A15107" t="s">
        <v>16707</v>
      </c>
      <c r="B15107" t="s">
        <v>16708</v>
      </c>
      <c r="C15107" s="2" t="s">
        <v>35</v>
      </c>
      <c r="D15107" s="2" t="s">
        <v>80</v>
      </c>
      <c r="E15107" s="2" t="s">
        <v>29028</v>
      </c>
      <c r="F15107" s="56">
        <v>103.97876589185999</v>
      </c>
      <c r="G15107" s="56">
        <v>101.24322422397501</v>
      </c>
      <c r="H15107" s="56">
        <v>97.271071712307503</v>
      </c>
      <c r="I15107" s="56"/>
      <c r="J15107" s="57">
        <v>0.31397060355662998</v>
      </c>
      <c r="K15107" s="57">
        <v>0.36978969233133901</v>
      </c>
      <c r="L15107" s="57">
        <v>0.32602353167571002</v>
      </c>
      <c r="M15107" s="57">
        <v>0.25873046560771301</v>
      </c>
    </row>
    <row r="15108" spans="1:13" x14ac:dyDescent="0.25">
      <c r="A15108" t="s">
        <v>16703</v>
      </c>
      <c r="B15108" t="s">
        <v>16704</v>
      </c>
      <c r="C15108" s="2" t="s">
        <v>35</v>
      </c>
      <c r="D15108" s="2" t="s">
        <v>80</v>
      </c>
      <c r="E15108" s="2" t="s">
        <v>29028</v>
      </c>
      <c r="F15108" s="56">
        <v>103.97876589185999</v>
      </c>
      <c r="G15108" s="56">
        <v>101.24322422397501</v>
      </c>
      <c r="H15108" s="56">
        <v>97.271071712307503</v>
      </c>
      <c r="I15108" s="56"/>
      <c r="J15108" s="57">
        <v>0.31397060355662998</v>
      </c>
      <c r="K15108" s="57">
        <v>0.36978969233133901</v>
      </c>
      <c r="L15108" s="57">
        <v>0.32602353167571002</v>
      </c>
      <c r="M15108" s="57">
        <v>0.25873046560771301</v>
      </c>
    </row>
    <row r="15109" spans="1:13" x14ac:dyDescent="0.25">
      <c r="A15109" t="s">
        <v>1894</v>
      </c>
      <c r="B15109" t="s">
        <v>1895</v>
      </c>
      <c r="C15109" s="2" t="s">
        <v>31</v>
      </c>
      <c r="D15109" s="2" t="s">
        <v>80</v>
      </c>
      <c r="E15109" s="2" t="s">
        <v>29027</v>
      </c>
      <c r="F15109" s="56">
        <v>107.75383960658201</v>
      </c>
      <c r="G15109" s="56">
        <v>95.677794229255497</v>
      </c>
      <c r="H15109" s="56">
        <v>99.263567051697393</v>
      </c>
      <c r="I15109" s="56">
        <v>104.41283623858899</v>
      </c>
      <c r="J15109" s="57">
        <v>0.472176103851913</v>
      </c>
      <c r="K15109" s="57">
        <v>0.560208692271708</v>
      </c>
      <c r="L15109" s="57">
        <v>0.48757575371997203</v>
      </c>
      <c r="M15109" s="57">
        <v>0.39379272793134501</v>
      </c>
    </row>
    <row r="15110" spans="1:13" x14ac:dyDescent="0.25">
      <c r="A15110" t="s">
        <v>16713</v>
      </c>
      <c r="B15110" t="s">
        <v>16714</v>
      </c>
      <c r="C15110" s="2" t="s">
        <v>31</v>
      </c>
      <c r="D15110" s="2" t="s">
        <v>80</v>
      </c>
      <c r="E15110" s="2" t="s">
        <v>29028</v>
      </c>
      <c r="F15110" s="56">
        <v>103.97876589185999</v>
      </c>
      <c r="G15110" s="56">
        <v>101.24322422397501</v>
      </c>
      <c r="H15110" s="56">
        <v>97.271071712307503</v>
      </c>
      <c r="I15110" s="56"/>
      <c r="J15110" s="57">
        <v>0.31397060355662998</v>
      </c>
      <c r="K15110" s="57">
        <v>0.36978969233133901</v>
      </c>
      <c r="L15110" s="57">
        <v>0.32602353167571002</v>
      </c>
      <c r="M15110" s="57">
        <v>0.25873046560771301</v>
      </c>
    </row>
    <row r="15111" spans="1:13" x14ac:dyDescent="0.25">
      <c r="A15111" t="s">
        <v>16709</v>
      </c>
      <c r="B15111" t="s">
        <v>16710</v>
      </c>
      <c r="C15111" s="2" t="s">
        <v>35</v>
      </c>
      <c r="D15111" s="2" t="s">
        <v>80</v>
      </c>
      <c r="E15111" s="2" t="s">
        <v>29028</v>
      </c>
      <c r="F15111" s="56">
        <v>103.97876589185999</v>
      </c>
      <c r="G15111" s="56">
        <v>101.24322422397501</v>
      </c>
      <c r="H15111" s="56">
        <v>97.271071712307503</v>
      </c>
      <c r="I15111" s="56"/>
      <c r="J15111" s="57">
        <v>0.31397060355662998</v>
      </c>
      <c r="K15111" s="57">
        <v>0.36978969233133901</v>
      </c>
      <c r="L15111" s="57">
        <v>0.32602353167571002</v>
      </c>
      <c r="M15111" s="57">
        <v>0.25873046560771301</v>
      </c>
    </row>
    <row r="15112" spans="1:13" x14ac:dyDescent="0.25">
      <c r="A15112" t="s">
        <v>16705</v>
      </c>
      <c r="B15112" t="s">
        <v>16706</v>
      </c>
      <c r="C15112" s="2" t="s">
        <v>35</v>
      </c>
      <c r="D15112" s="2" t="s">
        <v>80</v>
      </c>
      <c r="E15112" s="2" t="s">
        <v>29028</v>
      </c>
      <c r="F15112" s="56">
        <v>103.97876589185999</v>
      </c>
      <c r="G15112" s="56">
        <v>101.24322422397501</v>
      </c>
      <c r="H15112" s="56">
        <v>97.271071712307503</v>
      </c>
      <c r="I15112" s="56"/>
      <c r="J15112" s="57">
        <v>0.31397060355662998</v>
      </c>
      <c r="K15112" s="57">
        <v>0.36978969233133901</v>
      </c>
      <c r="L15112" s="57">
        <v>0.32602353167571002</v>
      </c>
      <c r="M15112" s="57">
        <v>0.25873046560771301</v>
      </c>
    </row>
    <row r="15113" spans="1:13" x14ac:dyDescent="0.25">
      <c r="A15113" t="s">
        <v>16727</v>
      </c>
      <c r="B15113" t="s">
        <v>16728</v>
      </c>
      <c r="C15113" s="2" t="s">
        <v>31</v>
      </c>
      <c r="D15113" s="2" t="s">
        <v>80</v>
      </c>
      <c r="E15113" s="2" t="s">
        <v>29028</v>
      </c>
      <c r="F15113" s="56">
        <v>103.97876589185999</v>
      </c>
      <c r="G15113" s="56">
        <v>101.24322422397501</v>
      </c>
      <c r="H15113" s="56">
        <v>97.271071712307503</v>
      </c>
      <c r="I15113" s="56"/>
      <c r="J15113" s="57">
        <v>0.31397060355662998</v>
      </c>
      <c r="K15113" s="57">
        <v>0.36978969233133901</v>
      </c>
      <c r="L15113" s="57">
        <v>0.32602353167571002</v>
      </c>
      <c r="M15113" s="57">
        <v>0.25873046560771301</v>
      </c>
    </row>
    <row r="15114" spans="1:13" x14ac:dyDescent="0.25">
      <c r="A15114" t="s">
        <v>16717</v>
      </c>
      <c r="B15114" t="s">
        <v>16718</v>
      </c>
      <c r="C15114" s="2" t="s">
        <v>31</v>
      </c>
      <c r="D15114" s="2" t="s">
        <v>80</v>
      </c>
      <c r="E15114" s="2" t="s">
        <v>29028</v>
      </c>
      <c r="F15114" s="56">
        <v>103.97876589185999</v>
      </c>
      <c r="G15114" s="56">
        <v>101.24322422397501</v>
      </c>
      <c r="H15114" s="56">
        <v>97.271071712307503</v>
      </c>
      <c r="I15114" s="56"/>
      <c r="J15114" s="57">
        <v>0.31397060355662998</v>
      </c>
      <c r="K15114" s="57">
        <v>0.36978969233133901</v>
      </c>
      <c r="L15114" s="57">
        <v>0.32602353167571002</v>
      </c>
      <c r="M15114" s="57">
        <v>0.25873046560771301</v>
      </c>
    </row>
    <row r="15115" spans="1:13" x14ac:dyDescent="0.25">
      <c r="A15115" t="s">
        <v>19385</v>
      </c>
      <c r="B15115" t="s">
        <v>19386</v>
      </c>
      <c r="C15115" s="2" t="s">
        <v>31</v>
      </c>
      <c r="D15115" s="2" t="s">
        <v>69</v>
      </c>
      <c r="E15115" s="2" t="s">
        <v>29028</v>
      </c>
      <c r="F15115" s="56"/>
      <c r="G15115" s="56">
        <v>99.021276213485706</v>
      </c>
      <c r="H15115" s="56"/>
      <c r="I15115" s="56"/>
      <c r="J15115" s="57">
        <v>0.28831087405771899</v>
      </c>
      <c r="K15115" s="57">
        <v>0.33947861996520301</v>
      </c>
      <c r="L15115" s="57">
        <v>0.29869951154101199</v>
      </c>
      <c r="M15115" s="57">
        <v>0.24105892918440999</v>
      </c>
    </row>
    <row r="15116" spans="1:13" x14ac:dyDescent="0.25">
      <c r="A15116" t="s">
        <v>19381</v>
      </c>
      <c r="B15116" t="s">
        <v>19382</v>
      </c>
      <c r="C15116" s="2" t="s">
        <v>31</v>
      </c>
      <c r="D15116" s="2" t="s">
        <v>69</v>
      </c>
      <c r="E15116" s="2" t="s">
        <v>29028</v>
      </c>
      <c r="F15116" s="56"/>
      <c r="G15116" s="56">
        <v>99.021276213485706</v>
      </c>
      <c r="H15116" s="56"/>
      <c r="I15116" s="56"/>
      <c r="J15116" s="57">
        <v>0.28831087405771899</v>
      </c>
      <c r="K15116" s="57">
        <v>0.33947861996520301</v>
      </c>
      <c r="L15116" s="57">
        <v>0.29869951154101199</v>
      </c>
      <c r="M15116" s="57">
        <v>0.24105892918440999</v>
      </c>
    </row>
    <row r="15117" spans="1:13" x14ac:dyDescent="0.25">
      <c r="A15117" t="s">
        <v>19375</v>
      </c>
      <c r="B15117" t="s">
        <v>19376</v>
      </c>
      <c r="C15117" s="2" t="s">
        <v>35</v>
      </c>
      <c r="D15117" s="2" t="s">
        <v>69</v>
      </c>
      <c r="E15117" s="2" t="s">
        <v>29028</v>
      </c>
      <c r="F15117" s="56"/>
      <c r="G15117" s="56">
        <v>99.021276213485706</v>
      </c>
      <c r="H15117" s="56"/>
      <c r="I15117" s="56"/>
      <c r="J15117" s="57">
        <v>0.28831087405771899</v>
      </c>
      <c r="K15117" s="57">
        <v>0.33947861996520301</v>
      </c>
      <c r="L15117" s="57">
        <v>0.29869951154101199</v>
      </c>
      <c r="M15117" s="57">
        <v>0.24105892918440999</v>
      </c>
    </row>
    <row r="15118" spans="1:13" x14ac:dyDescent="0.25">
      <c r="A15118" t="s">
        <v>19371</v>
      </c>
      <c r="B15118" t="s">
        <v>19372</v>
      </c>
      <c r="C15118" s="2" t="s">
        <v>35</v>
      </c>
      <c r="D15118" s="2" t="s">
        <v>69</v>
      </c>
      <c r="E15118" s="2" t="s">
        <v>29028</v>
      </c>
      <c r="F15118" s="56"/>
      <c r="G15118" s="56">
        <v>99.021276213485706</v>
      </c>
      <c r="H15118" s="56"/>
      <c r="I15118" s="56"/>
      <c r="J15118" s="57">
        <v>0.28831087405771899</v>
      </c>
      <c r="K15118" s="57">
        <v>0.33947861996520301</v>
      </c>
      <c r="L15118" s="57">
        <v>0.29869951154101199</v>
      </c>
      <c r="M15118" s="57">
        <v>0.24105892918440999</v>
      </c>
    </row>
    <row r="15119" spans="1:13" x14ac:dyDescent="0.25">
      <c r="A15119" t="s">
        <v>19379</v>
      </c>
      <c r="B15119" t="s">
        <v>19380</v>
      </c>
      <c r="C15119" s="2" t="s">
        <v>31</v>
      </c>
      <c r="D15119" s="2" t="s">
        <v>69</v>
      </c>
      <c r="E15119" s="2" t="s">
        <v>29028</v>
      </c>
      <c r="F15119" s="56"/>
      <c r="G15119" s="56">
        <v>99.021276213485706</v>
      </c>
      <c r="H15119" s="56"/>
      <c r="I15119" s="56"/>
      <c r="J15119" s="57">
        <v>0.28831087405771899</v>
      </c>
      <c r="K15119" s="57">
        <v>0.33947861996520301</v>
      </c>
      <c r="L15119" s="57">
        <v>0.29869951154101199</v>
      </c>
      <c r="M15119" s="57">
        <v>0.24105892918440999</v>
      </c>
    </row>
    <row r="15120" spans="1:13" x14ac:dyDescent="0.25">
      <c r="A15120" t="s">
        <v>19377</v>
      </c>
      <c r="B15120" t="s">
        <v>19378</v>
      </c>
      <c r="C15120" s="2" t="s">
        <v>31</v>
      </c>
      <c r="D15120" s="2" t="s">
        <v>69</v>
      </c>
      <c r="E15120" s="2" t="s">
        <v>29028</v>
      </c>
      <c r="F15120" s="56"/>
      <c r="G15120" s="56">
        <v>99.021276213485706</v>
      </c>
      <c r="H15120" s="56"/>
      <c r="I15120" s="56"/>
      <c r="J15120" s="57">
        <v>0.28831087405771899</v>
      </c>
      <c r="K15120" s="57">
        <v>0.33947861996520301</v>
      </c>
      <c r="L15120" s="57">
        <v>0.29869951154101199</v>
      </c>
      <c r="M15120" s="57">
        <v>0.24105892918440999</v>
      </c>
    </row>
    <row r="15121" spans="1:13" x14ac:dyDescent="0.25">
      <c r="A15121" t="s">
        <v>19383</v>
      </c>
      <c r="B15121" t="s">
        <v>19384</v>
      </c>
      <c r="C15121" s="2" t="s">
        <v>31</v>
      </c>
      <c r="D15121" s="2" t="s">
        <v>69</v>
      </c>
      <c r="E15121" s="2" t="s">
        <v>29028</v>
      </c>
      <c r="F15121" s="56"/>
      <c r="G15121" s="56">
        <v>99.021276213485706</v>
      </c>
      <c r="H15121" s="56"/>
      <c r="I15121" s="56"/>
      <c r="J15121" s="57">
        <v>0.28831087405771899</v>
      </c>
      <c r="K15121" s="57">
        <v>0.33947861996520301</v>
      </c>
      <c r="L15121" s="57">
        <v>0.29869951154101199</v>
      </c>
      <c r="M15121" s="57">
        <v>0.24105892918440999</v>
      </c>
    </row>
    <row r="15122" spans="1:13" x14ac:dyDescent="0.25">
      <c r="A15122" t="s">
        <v>19373</v>
      </c>
      <c r="B15122" t="s">
        <v>19374</v>
      </c>
      <c r="C15122" s="2" t="s">
        <v>35</v>
      </c>
      <c r="D15122" s="2" t="s">
        <v>69</v>
      </c>
      <c r="E15122" s="2" t="s">
        <v>29028</v>
      </c>
      <c r="F15122" s="56"/>
      <c r="G15122" s="56">
        <v>99.021276213485706</v>
      </c>
      <c r="H15122" s="56"/>
      <c r="I15122" s="56"/>
      <c r="J15122" s="57">
        <v>0.28831087405771899</v>
      </c>
      <c r="K15122" s="57">
        <v>0.33947861996520301</v>
      </c>
      <c r="L15122" s="57">
        <v>0.29869951154101199</v>
      </c>
      <c r="M15122" s="57">
        <v>0.24105892918440999</v>
      </c>
    </row>
    <row r="15123" spans="1:13" x14ac:dyDescent="0.25">
      <c r="A15123" t="s">
        <v>19485</v>
      </c>
      <c r="B15123" t="s">
        <v>19486</v>
      </c>
      <c r="C15123" s="2" t="s">
        <v>35</v>
      </c>
      <c r="D15123" s="2" t="s">
        <v>69</v>
      </c>
      <c r="E15123" s="2" t="s">
        <v>29028</v>
      </c>
      <c r="F15123" s="56"/>
      <c r="G15123" s="56">
        <v>101.24642798466699</v>
      </c>
      <c r="H15123" s="56"/>
      <c r="I15123" s="56"/>
      <c r="J15123" s="57">
        <v>0.263632734813321</v>
      </c>
      <c r="K15123" s="57">
        <v>0.31313471379262597</v>
      </c>
      <c r="L15123" s="57">
        <v>0.27112151639696902</v>
      </c>
      <c r="M15123" s="57">
        <v>0.212600734053662</v>
      </c>
    </row>
    <row r="15124" spans="1:13" x14ac:dyDescent="0.25">
      <c r="A15124" t="s">
        <v>19487</v>
      </c>
      <c r="B15124" t="s">
        <v>19488</v>
      </c>
      <c r="C15124" s="2" t="s">
        <v>31</v>
      </c>
      <c r="D15124" s="2" t="s">
        <v>69</v>
      </c>
      <c r="E15124" s="2" t="s">
        <v>29028</v>
      </c>
      <c r="F15124" s="56"/>
      <c r="G15124" s="56">
        <v>101.24642798466699</v>
      </c>
      <c r="H15124" s="56"/>
      <c r="I15124" s="56"/>
      <c r="J15124" s="57">
        <v>0.263632734813321</v>
      </c>
      <c r="K15124" s="57">
        <v>0.31313471379262597</v>
      </c>
      <c r="L15124" s="57">
        <v>0.27112151639696902</v>
      </c>
      <c r="M15124" s="57">
        <v>0.212600734053662</v>
      </c>
    </row>
    <row r="15125" spans="1:13" x14ac:dyDescent="0.25">
      <c r="A15125" t="s">
        <v>19489</v>
      </c>
      <c r="B15125" t="s">
        <v>19490</v>
      </c>
      <c r="C15125" s="2" t="s">
        <v>31</v>
      </c>
      <c r="D15125" s="2" t="s">
        <v>69</v>
      </c>
      <c r="E15125" s="2" t="s">
        <v>29028</v>
      </c>
      <c r="F15125" s="56"/>
      <c r="G15125" s="56">
        <v>101.24642798466699</v>
      </c>
      <c r="H15125" s="56"/>
      <c r="I15125" s="56"/>
      <c r="J15125" s="57">
        <v>0.263632734813321</v>
      </c>
      <c r="K15125" s="57">
        <v>0.31313471379262597</v>
      </c>
      <c r="L15125" s="57">
        <v>0.27112151639696902</v>
      </c>
      <c r="M15125" s="57">
        <v>0.212600734053662</v>
      </c>
    </row>
    <row r="15126" spans="1:13" x14ac:dyDescent="0.25">
      <c r="A15126" t="s">
        <v>25301</v>
      </c>
      <c r="B15126" t="s">
        <v>25302</v>
      </c>
      <c r="C15126" s="2" t="s">
        <v>31</v>
      </c>
      <c r="D15126" s="2" t="s">
        <v>217</v>
      </c>
      <c r="E15126" s="2" t="s">
        <v>29028</v>
      </c>
      <c r="F15126" s="56">
        <v>103.398998015346</v>
      </c>
      <c r="G15126" s="56">
        <v>102.24945391725301</v>
      </c>
      <c r="H15126" s="56">
        <v>95.939473036053599</v>
      </c>
      <c r="I15126" s="56">
        <v>110.516954914576</v>
      </c>
      <c r="J15126" s="57">
        <v>0.37212085482851598</v>
      </c>
      <c r="K15126" s="57">
        <v>0.42391471563291599</v>
      </c>
      <c r="L15126" s="57">
        <v>0.37703002741746899</v>
      </c>
      <c r="M15126" s="57">
        <v>0.32032762043638002</v>
      </c>
    </row>
    <row r="15127" spans="1:13" x14ac:dyDescent="0.25">
      <c r="A15127" t="s">
        <v>25309</v>
      </c>
      <c r="B15127" t="s">
        <v>25310</v>
      </c>
      <c r="C15127" s="2" t="s">
        <v>35</v>
      </c>
      <c r="D15127" s="2" t="s">
        <v>217</v>
      </c>
      <c r="E15127" s="2" t="s">
        <v>29028</v>
      </c>
      <c r="F15127" s="56">
        <v>103.398998015346</v>
      </c>
      <c r="G15127" s="56">
        <v>102.24945391725301</v>
      </c>
      <c r="H15127" s="56">
        <v>95.939473036053599</v>
      </c>
      <c r="I15127" s="56">
        <v>110.516954914576</v>
      </c>
      <c r="J15127" s="57">
        <v>0.37212085482851598</v>
      </c>
      <c r="K15127" s="57">
        <v>0.42391471563291599</v>
      </c>
      <c r="L15127" s="57">
        <v>0.37703002741746899</v>
      </c>
      <c r="M15127" s="57">
        <v>0.32032762043638002</v>
      </c>
    </row>
    <row r="15128" spans="1:13" x14ac:dyDescent="0.25">
      <c r="A15128" t="s">
        <v>25305</v>
      </c>
      <c r="B15128" t="s">
        <v>25306</v>
      </c>
      <c r="C15128" s="2" t="s">
        <v>35</v>
      </c>
      <c r="D15128" s="2" t="s">
        <v>217</v>
      </c>
      <c r="E15128" s="2" t="s">
        <v>29028</v>
      </c>
      <c r="F15128" s="56">
        <v>103.398998015346</v>
      </c>
      <c r="G15128" s="56">
        <v>102.24945391725301</v>
      </c>
      <c r="H15128" s="56">
        <v>95.939473036053599</v>
      </c>
      <c r="I15128" s="56">
        <v>110.516954914576</v>
      </c>
      <c r="J15128" s="57">
        <v>0.37212085482851598</v>
      </c>
      <c r="K15128" s="57">
        <v>0.42391471563291599</v>
      </c>
      <c r="L15128" s="57">
        <v>0.37703002741746899</v>
      </c>
      <c r="M15128" s="57">
        <v>0.32032762043638002</v>
      </c>
    </row>
    <row r="15129" spans="1:13" x14ac:dyDescent="0.25">
      <c r="A15129" t="s">
        <v>25307</v>
      </c>
      <c r="B15129" t="s">
        <v>25308</v>
      </c>
      <c r="C15129" s="2" t="s">
        <v>35</v>
      </c>
      <c r="D15129" s="2" t="s">
        <v>217</v>
      </c>
      <c r="E15129" s="2" t="s">
        <v>29028</v>
      </c>
      <c r="F15129" s="56">
        <v>103.398998015346</v>
      </c>
      <c r="G15129" s="56">
        <v>102.24945391725301</v>
      </c>
      <c r="H15129" s="56">
        <v>95.939473036053599</v>
      </c>
      <c r="I15129" s="56">
        <v>110.516954914576</v>
      </c>
      <c r="J15129" s="57">
        <v>0.37212085482851598</v>
      </c>
      <c r="K15129" s="57">
        <v>0.42391471563291599</v>
      </c>
      <c r="L15129" s="57">
        <v>0.37703002741746899</v>
      </c>
      <c r="M15129" s="57">
        <v>0.32032762043638002</v>
      </c>
    </row>
    <row r="15130" spans="1:13" x14ac:dyDescent="0.25">
      <c r="A15130" t="s">
        <v>25299</v>
      </c>
      <c r="B15130" t="s">
        <v>25300</v>
      </c>
      <c r="C15130" s="2" t="s">
        <v>31</v>
      </c>
      <c r="D15130" s="2" t="s">
        <v>217</v>
      </c>
      <c r="E15130" s="2" t="s">
        <v>29028</v>
      </c>
      <c r="F15130" s="56">
        <v>103.398998015346</v>
      </c>
      <c r="G15130" s="56">
        <v>102.24945391725301</v>
      </c>
      <c r="H15130" s="56">
        <v>95.939473036053599</v>
      </c>
      <c r="I15130" s="56">
        <v>110.516954914576</v>
      </c>
      <c r="J15130" s="57">
        <v>0.37212085482851598</v>
      </c>
      <c r="K15130" s="57">
        <v>0.42391471563291599</v>
      </c>
      <c r="L15130" s="57">
        <v>0.37703002741746899</v>
      </c>
      <c r="M15130" s="57">
        <v>0.32032762043638002</v>
      </c>
    </row>
    <row r="15131" spans="1:13" x14ac:dyDescent="0.25">
      <c r="A15131" t="s">
        <v>25297</v>
      </c>
      <c r="B15131" t="s">
        <v>25298</v>
      </c>
      <c r="C15131" s="2" t="s">
        <v>31</v>
      </c>
      <c r="D15131" s="2" t="s">
        <v>217</v>
      </c>
      <c r="E15131" s="2" t="s">
        <v>29028</v>
      </c>
      <c r="F15131" s="56">
        <v>103.398998015346</v>
      </c>
      <c r="G15131" s="56">
        <v>102.24945391725301</v>
      </c>
      <c r="H15131" s="56">
        <v>95.939473036053599</v>
      </c>
      <c r="I15131" s="56">
        <v>110.516954914576</v>
      </c>
      <c r="J15131" s="57">
        <v>0.37212085482851598</v>
      </c>
      <c r="K15131" s="57">
        <v>0.42391471563291599</v>
      </c>
      <c r="L15131" s="57">
        <v>0.37703002741746899</v>
      </c>
      <c r="M15131" s="57">
        <v>0.32032762043638002</v>
      </c>
    </row>
    <row r="15132" spans="1:13" x14ac:dyDescent="0.25">
      <c r="A15132" t="s">
        <v>25303</v>
      </c>
      <c r="B15132" t="s">
        <v>25304</v>
      </c>
      <c r="C15132" s="2" t="s">
        <v>31</v>
      </c>
      <c r="D15132" s="2" t="s">
        <v>217</v>
      </c>
      <c r="E15132" s="2" t="s">
        <v>29028</v>
      </c>
      <c r="F15132" s="56">
        <v>103.398998015346</v>
      </c>
      <c r="G15132" s="56">
        <v>102.24945391725301</v>
      </c>
      <c r="H15132" s="56">
        <v>95.939473036053599</v>
      </c>
      <c r="I15132" s="56">
        <v>110.516954914576</v>
      </c>
      <c r="J15132" s="57">
        <v>0.37212085482851598</v>
      </c>
      <c r="K15132" s="57">
        <v>0.42391471563291599</v>
      </c>
      <c r="L15132" s="57">
        <v>0.37703002741746899</v>
      </c>
      <c r="M15132" s="57">
        <v>0.32032762043638002</v>
      </c>
    </row>
    <row r="15133" spans="1:13" x14ac:dyDescent="0.25">
      <c r="A15133" t="s">
        <v>29</v>
      </c>
      <c r="B15133" t="s">
        <v>30</v>
      </c>
      <c r="C15133" s="2" t="s">
        <v>31</v>
      </c>
      <c r="D15133" s="2" t="s">
        <v>32</v>
      </c>
      <c r="E15133" s="2" t="s">
        <v>29027</v>
      </c>
      <c r="F15133" s="56">
        <v>113.449851585619</v>
      </c>
      <c r="G15133" s="56">
        <v>121.467259088899</v>
      </c>
      <c r="H15133" s="56">
        <v>119.12269600596299</v>
      </c>
      <c r="I15133" s="56">
        <v>87.394704147546506</v>
      </c>
      <c r="J15133" s="57">
        <v>0.46750233689928</v>
      </c>
      <c r="K15133" s="57">
        <v>0.55160757265288096</v>
      </c>
      <c r="L15133" s="57">
        <v>0.473873807947992</v>
      </c>
      <c r="M15133" s="57">
        <v>0.41752390739605499</v>
      </c>
    </row>
    <row r="15134" spans="1:13" x14ac:dyDescent="0.25">
      <c r="A15134" t="s">
        <v>306</v>
      </c>
      <c r="B15134" t="s">
        <v>307</v>
      </c>
      <c r="C15134" s="2" t="s">
        <v>35</v>
      </c>
      <c r="D15134" s="2" t="s">
        <v>217</v>
      </c>
      <c r="E15134" s="2" t="s">
        <v>29027</v>
      </c>
      <c r="F15134" s="56">
        <v>115.339073022131</v>
      </c>
      <c r="G15134" s="56">
        <v>123.565317984448</v>
      </c>
      <c r="H15134" s="56">
        <v>129.35268997680799</v>
      </c>
      <c r="I15134" s="56">
        <v>87.669596263032105</v>
      </c>
      <c r="J15134" s="57">
        <v>0.49230224904153502</v>
      </c>
      <c r="K15134" s="57">
        <v>0.57171093841818699</v>
      </c>
      <c r="L15134" s="57">
        <v>0.49698334661208499</v>
      </c>
      <c r="M15134" s="57">
        <v>0.42598907220723797</v>
      </c>
    </row>
    <row r="15135" spans="1:13" x14ac:dyDescent="0.25">
      <c r="A15135" t="s">
        <v>4385</v>
      </c>
      <c r="B15135" t="s">
        <v>4386</v>
      </c>
      <c r="C15135" s="2" t="s">
        <v>35</v>
      </c>
      <c r="D15135" s="2" t="s">
        <v>217</v>
      </c>
      <c r="E15135" s="2" t="s">
        <v>29028</v>
      </c>
      <c r="F15135" s="56">
        <v>111.09331036526901</v>
      </c>
      <c r="G15135" s="56">
        <v>118.101288570875</v>
      </c>
      <c r="H15135" s="56">
        <v>126.397703090612</v>
      </c>
      <c r="I15135" s="56">
        <v>89.023033059808299</v>
      </c>
      <c r="J15135" s="57">
        <v>0.35279245666808801</v>
      </c>
      <c r="K15135" s="57">
        <v>0.39642484892368302</v>
      </c>
      <c r="L15135" s="57">
        <v>0.35519357008403801</v>
      </c>
      <c r="M15135" s="57">
        <v>0.312246358271143</v>
      </c>
    </row>
    <row r="15136" spans="1:13" x14ac:dyDescent="0.25">
      <c r="A15136" t="s">
        <v>3964</v>
      </c>
      <c r="B15136" t="s">
        <v>3965</v>
      </c>
      <c r="C15136" s="2" t="s">
        <v>31</v>
      </c>
      <c r="D15136" s="2" t="s">
        <v>312</v>
      </c>
      <c r="E15136" s="2" t="s">
        <v>29028</v>
      </c>
      <c r="F15136" s="56">
        <v>116.70944408020399</v>
      </c>
      <c r="G15136" s="56">
        <v>120.95356872152701</v>
      </c>
      <c r="H15136" s="56">
        <v>98.491034067863893</v>
      </c>
      <c r="I15136" s="56">
        <v>89.777514712748001</v>
      </c>
      <c r="J15136" s="57">
        <v>0.391199175743211</v>
      </c>
      <c r="K15136" s="57">
        <v>0.47683331489243302</v>
      </c>
      <c r="L15136" s="57">
        <v>0.43318041156621101</v>
      </c>
      <c r="M15136" s="57">
        <v>0.368010504928176</v>
      </c>
    </row>
    <row r="15137" spans="1:13" x14ac:dyDescent="0.25">
      <c r="A15137" t="s">
        <v>16791</v>
      </c>
      <c r="B15137" t="s">
        <v>16792</v>
      </c>
      <c r="C15137" s="2" t="s">
        <v>31</v>
      </c>
      <c r="D15137" s="2" t="s">
        <v>312</v>
      </c>
      <c r="E15137" s="2" t="s">
        <v>29028</v>
      </c>
      <c r="F15137" s="56"/>
      <c r="G15137" s="56">
        <v>104.19335904588</v>
      </c>
      <c r="H15137" s="56"/>
      <c r="I15137" s="56"/>
      <c r="J15137" s="57">
        <v>0.26451474801625802</v>
      </c>
      <c r="K15137" s="57">
        <v>0.302397050369489</v>
      </c>
      <c r="L15137" s="57">
        <v>0.269058613507767</v>
      </c>
      <c r="M15137" s="57">
        <v>0.226492991594687</v>
      </c>
    </row>
    <row r="15138" spans="1:13" x14ac:dyDescent="0.25">
      <c r="A15138" t="s">
        <v>4037</v>
      </c>
      <c r="B15138" t="s">
        <v>4038</v>
      </c>
      <c r="C15138" s="2" t="s">
        <v>35</v>
      </c>
      <c r="D15138" s="2" t="s">
        <v>100</v>
      </c>
      <c r="E15138" s="2" t="s">
        <v>29028</v>
      </c>
      <c r="F15138" s="56">
        <v>110.714819511172</v>
      </c>
      <c r="G15138" s="56">
        <v>123.472937700397</v>
      </c>
      <c r="H15138" s="56">
        <v>114.150949557757</v>
      </c>
      <c r="I15138" s="56">
        <v>93.124579740845704</v>
      </c>
      <c r="J15138" s="57">
        <v>0.35188202713067801</v>
      </c>
      <c r="K15138" s="57">
        <v>0.374326650703109</v>
      </c>
      <c r="L15138" s="57">
        <v>0.35653032303714799</v>
      </c>
      <c r="M15138" s="57">
        <v>0.32836813921331798</v>
      </c>
    </row>
    <row r="15139" spans="1:13" x14ac:dyDescent="0.25">
      <c r="A15139" t="s">
        <v>18494</v>
      </c>
      <c r="B15139" t="s">
        <v>18495</v>
      </c>
      <c r="C15139" s="2" t="s">
        <v>31</v>
      </c>
      <c r="D15139" s="2" t="s">
        <v>315</v>
      </c>
      <c r="E15139" s="2" t="s">
        <v>29028</v>
      </c>
      <c r="F15139" s="56">
        <v>107.96183936568001</v>
      </c>
      <c r="G15139" s="56">
        <v>116.324041207211</v>
      </c>
      <c r="H15139" s="56">
        <v>107.349364059455</v>
      </c>
      <c r="I15139" s="56">
        <v>94.872976701102203</v>
      </c>
      <c r="J15139" s="57">
        <v>0.35731845215555103</v>
      </c>
      <c r="K15139" s="57">
        <v>0.412062104031169</v>
      </c>
      <c r="L15139" s="57">
        <v>0.36344563107549899</v>
      </c>
      <c r="M15139" s="57">
        <v>0.30238181476207598</v>
      </c>
    </row>
    <row r="15140" spans="1:13" x14ac:dyDescent="0.25">
      <c r="A15140" t="s">
        <v>18490</v>
      </c>
      <c r="B15140" t="s">
        <v>18491</v>
      </c>
      <c r="C15140" s="2" t="s">
        <v>31</v>
      </c>
      <c r="D15140" s="2" t="s">
        <v>315</v>
      </c>
      <c r="E15140" s="2" t="s">
        <v>29028</v>
      </c>
      <c r="F15140" s="56">
        <v>107.96183936568001</v>
      </c>
      <c r="G15140" s="56">
        <v>116.324041207211</v>
      </c>
      <c r="H15140" s="56">
        <v>107.349364059455</v>
      </c>
      <c r="I15140" s="56">
        <v>94.872976701102203</v>
      </c>
      <c r="J15140" s="57">
        <v>0.35731845215555103</v>
      </c>
      <c r="K15140" s="57">
        <v>0.412062104031169</v>
      </c>
      <c r="L15140" s="57">
        <v>0.36344563107549899</v>
      </c>
      <c r="M15140" s="57">
        <v>0.30238181476207598</v>
      </c>
    </row>
    <row r="15141" spans="1:13" x14ac:dyDescent="0.25">
      <c r="A15141" t="s">
        <v>18488</v>
      </c>
      <c r="B15141" t="s">
        <v>18489</v>
      </c>
      <c r="C15141" s="2" t="s">
        <v>31</v>
      </c>
      <c r="D15141" s="2" t="s">
        <v>315</v>
      </c>
      <c r="E15141" s="2" t="s">
        <v>29028</v>
      </c>
      <c r="F15141" s="56">
        <v>107.96183936568001</v>
      </c>
      <c r="G15141" s="56">
        <v>116.324041207211</v>
      </c>
      <c r="H15141" s="56">
        <v>107.349364059455</v>
      </c>
      <c r="I15141" s="56">
        <v>94.872976701102203</v>
      </c>
      <c r="J15141" s="57">
        <v>0.35731845215555103</v>
      </c>
      <c r="K15141" s="57">
        <v>0.412062104031169</v>
      </c>
      <c r="L15141" s="57">
        <v>0.36344563107549899</v>
      </c>
      <c r="M15141" s="57">
        <v>0.30238181476207598</v>
      </c>
    </row>
    <row r="15142" spans="1:13" x14ac:dyDescent="0.25">
      <c r="A15142" t="s">
        <v>18498</v>
      </c>
      <c r="B15142" t="s">
        <v>18499</v>
      </c>
      <c r="C15142" s="2" t="s">
        <v>35</v>
      </c>
      <c r="D15142" s="2" t="s">
        <v>315</v>
      </c>
      <c r="E15142" s="2" t="s">
        <v>29028</v>
      </c>
      <c r="F15142" s="56">
        <v>107.96183936568001</v>
      </c>
      <c r="G15142" s="56">
        <v>116.324041207211</v>
      </c>
      <c r="H15142" s="56">
        <v>107.349364059455</v>
      </c>
      <c r="I15142" s="56">
        <v>94.872976701102203</v>
      </c>
      <c r="J15142" s="57">
        <v>0.35731845215555103</v>
      </c>
      <c r="K15142" s="57">
        <v>0.412062104031169</v>
      </c>
      <c r="L15142" s="57">
        <v>0.36344563107549899</v>
      </c>
      <c r="M15142" s="57">
        <v>0.30238181476207598</v>
      </c>
    </row>
    <row r="15143" spans="1:13" x14ac:dyDescent="0.25">
      <c r="A15143" t="s">
        <v>18496</v>
      </c>
      <c r="B15143" t="s">
        <v>18497</v>
      </c>
      <c r="C15143" s="2" t="s">
        <v>35</v>
      </c>
      <c r="D15143" s="2" t="s">
        <v>315</v>
      </c>
      <c r="E15143" s="2" t="s">
        <v>29028</v>
      </c>
      <c r="F15143" s="56">
        <v>107.96183936568001</v>
      </c>
      <c r="G15143" s="56">
        <v>116.324041207211</v>
      </c>
      <c r="H15143" s="56">
        <v>107.349364059455</v>
      </c>
      <c r="I15143" s="56">
        <v>94.872976701102203</v>
      </c>
      <c r="J15143" s="57">
        <v>0.35731845215555103</v>
      </c>
      <c r="K15143" s="57">
        <v>0.412062104031169</v>
      </c>
      <c r="L15143" s="57">
        <v>0.36344563107549899</v>
      </c>
      <c r="M15143" s="57">
        <v>0.30238181476207598</v>
      </c>
    </row>
    <row r="15144" spans="1:13" x14ac:dyDescent="0.25">
      <c r="A15144" t="s">
        <v>18500</v>
      </c>
      <c r="B15144" t="s">
        <v>18501</v>
      </c>
      <c r="C15144" s="2" t="s">
        <v>35</v>
      </c>
      <c r="D15144" s="2" t="s">
        <v>315</v>
      </c>
      <c r="E15144" s="2" t="s">
        <v>29028</v>
      </c>
      <c r="F15144" s="56">
        <v>107.96183936568001</v>
      </c>
      <c r="G15144" s="56">
        <v>116.324041207211</v>
      </c>
      <c r="H15144" s="56">
        <v>107.349364059455</v>
      </c>
      <c r="I15144" s="56">
        <v>94.872976701102203</v>
      </c>
      <c r="J15144" s="57">
        <v>0.35731845215555103</v>
      </c>
      <c r="K15144" s="57">
        <v>0.412062104031169</v>
      </c>
      <c r="L15144" s="57">
        <v>0.36344563107549899</v>
      </c>
      <c r="M15144" s="57">
        <v>0.30238181476207598</v>
      </c>
    </row>
    <row r="15145" spans="1:13" x14ac:dyDescent="0.25">
      <c r="A15145" t="s">
        <v>2160</v>
      </c>
      <c r="B15145" t="s">
        <v>2161</v>
      </c>
      <c r="C15145" s="2" t="s">
        <v>31</v>
      </c>
      <c r="D15145" s="2" t="s">
        <v>315</v>
      </c>
      <c r="E15145" s="2" t="s">
        <v>29027</v>
      </c>
      <c r="F15145" s="56">
        <v>106.08189966816499</v>
      </c>
      <c r="G15145" s="56">
        <v>118.196468257473</v>
      </c>
      <c r="H15145" s="56">
        <v>107.535866638417</v>
      </c>
      <c r="I15145" s="56">
        <v>91.876430037573101</v>
      </c>
      <c r="J15145" s="57">
        <v>0.49742274699427502</v>
      </c>
      <c r="K15145" s="57">
        <v>0.58172709250238797</v>
      </c>
      <c r="L15145" s="57">
        <v>0.51488234689041901</v>
      </c>
      <c r="M15145" s="57">
        <v>0.42823712672834402</v>
      </c>
    </row>
    <row r="15146" spans="1:13" x14ac:dyDescent="0.25">
      <c r="A15146" t="s">
        <v>18492</v>
      </c>
      <c r="B15146" t="s">
        <v>18493</v>
      </c>
      <c r="C15146" s="2" t="s">
        <v>31</v>
      </c>
      <c r="D15146" s="2" t="s">
        <v>315</v>
      </c>
      <c r="E15146" s="2" t="s">
        <v>29028</v>
      </c>
      <c r="F15146" s="56">
        <v>107.96183936568001</v>
      </c>
      <c r="G15146" s="56">
        <v>116.324041207211</v>
      </c>
      <c r="H15146" s="56">
        <v>107.349364059455</v>
      </c>
      <c r="I15146" s="56">
        <v>94.872976701102203</v>
      </c>
      <c r="J15146" s="57">
        <v>0.35731845215555103</v>
      </c>
      <c r="K15146" s="57">
        <v>0.412062104031169</v>
      </c>
      <c r="L15146" s="57">
        <v>0.36344563107549899</v>
      </c>
      <c r="M15146" s="57">
        <v>0.30238181476207598</v>
      </c>
    </row>
    <row r="15147" spans="1:13" x14ac:dyDescent="0.25">
      <c r="A15147" t="s">
        <v>17321</v>
      </c>
      <c r="B15147" t="s">
        <v>17322</v>
      </c>
      <c r="C15147" s="2" t="s">
        <v>35</v>
      </c>
      <c r="D15147" s="2" t="s">
        <v>39</v>
      </c>
      <c r="E15147" s="2" t="s">
        <v>29028</v>
      </c>
      <c r="F15147" s="56">
        <v>104.97235209738101</v>
      </c>
      <c r="G15147" s="56">
        <v>107.261970804469</v>
      </c>
      <c r="H15147" s="56">
        <v>96.032222002277393</v>
      </c>
      <c r="I15147" s="56"/>
      <c r="J15147" s="57">
        <v>0.33718723512485799</v>
      </c>
      <c r="K15147" s="57">
        <v>0.386901318414267</v>
      </c>
      <c r="L15147" s="57">
        <v>0.34715060954743898</v>
      </c>
      <c r="M15147" s="57">
        <v>0.28868338607934502</v>
      </c>
    </row>
    <row r="15148" spans="1:13" x14ac:dyDescent="0.25">
      <c r="A15148" t="s">
        <v>17339</v>
      </c>
      <c r="B15148" t="s">
        <v>17340</v>
      </c>
      <c r="C15148" s="2" t="s">
        <v>31</v>
      </c>
      <c r="D15148" s="2" t="s">
        <v>39</v>
      </c>
      <c r="E15148" s="2" t="s">
        <v>29028</v>
      </c>
      <c r="F15148" s="56">
        <v>104.97235209738101</v>
      </c>
      <c r="G15148" s="56">
        <v>107.261970804469</v>
      </c>
      <c r="H15148" s="56">
        <v>96.032222002277393</v>
      </c>
      <c r="I15148" s="56"/>
      <c r="J15148" s="57">
        <v>0.33718723512485799</v>
      </c>
      <c r="K15148" s="57">
        <v>0.386901318414267</v>
      </c>
      <c r="L15148" s="57">
        <v>0.34715060954743898</v>
      </c>
      <c r="M15148" s="57">
        <v>0.28868338607934502</v>
      </c>
    </row>
    <row r="15149" spans="1:13" x14ac:dyDescent="0.25">
      <c r="A15149" t="s">
        <v>17327</v>
      </c>
      <c r="B15149" t="s">
        <v>17328</v>
      </c>
      <c r="C15149" s="2" t="s">
        <v>31</v>
      </c>
      <c r="D15149" s="2" t="s">
        <v>39</v>
      </c>
      <c r="E15149" s="2" t="s">
        <v>29028</v>
      </c>
      <c r="F15149" s="56">
        <v>104.97235209738101</v>
      </c>
      <c r="G15149" s="56">
        <v>107.261970804469</v>
      </c>
      <c r="H15149" s="56">
        <v>96.032222002277393</v>
      </c>
      <c r="I15149" s="56"/>
      <c r="J15149" s="57">
        <v>0.33718723512485799</v>
      </c>
      <c r="K15149" s="57">
        <v>0.386901318414267</v>
      </c>
      <c r="L15149" s="57">
        <v>0.34715060954743898</v>
      </c>
      <c r="M15149" s="57">
        <v>0.28868338607934502</v>
      </c>
    </row>
    <row r="15150" spans="1:13" x14ac:dyDescent="0.25">
      <c r="A15150" t="s">
        <v>14866</v>
      </c>
      <c r="B15150" t="s">
        <v>14867</v>
      </c>
      <c r="C15150" s="2" t="s">
        <v>31</v>
      </c>
      <c r="D15150" s="2" t="s">
        <v>80</v>
      </c>
      <c r="E15150" s="2" t="s">
        <v>29028</v>
      </c>
      <c r="F15150" s="56">
        <v>104.97235209738101</v>
      </c>
      <c r="G15150" s="56">
        <v>107.261970804469</v>
      </c>
      <c r="H15150" s="56">
        <v>96.032222002277393</v>
      </c>
      <c r="I15150" s="56"/>
      <c r="J15150" s="57">
        <v>0.33718723512485799</v>
      </c>
      <c r="K15150" s="57">
        <v>0.386901318414267</v>
      </c>
      <c r="L15150" s="57">
        <v>0.34715060954743898</v>
      </c>
      <c r="M15150" s="57">
        <v>0.28868338607934502</v>
      </c>
    </row>
    <row r="15151" spans="1:13" x14ac:dyDescent="0.25">
      <c r="A15151" t="s">
        <v>28365</v>
      </c>
      <c r="B15151" t="s">
        <v>28366</v>
      </c>
      <c r="C15151" s="2" t="s">
        <v>31</v>
      </c>
      <c r="D15151" s="2" t="s">
        <v>83</v>
      </c>
      <c r="E15151" s="2" t="s">
        <v>29028</v>
      </c>
      <c r="F15151" s="56"/>
      <c r="G15151" s="56">
        <v>105.70065069059601</v>
      </c>
      <c r="H15151" s="56"/>
      <c r="I15151" s="56"/>
      <c r="J15151" s="57">
        <v>0.27748231575936799</v>
      </c>
      <c r="K15151" s="57">
        <v>0.33307315885087302</v>
      </c>
      <c r="L15151" s="57">
        <v>0.28752302221288201</v>
      </c>
      <c r="M15151" s="57">
        <v>0.215535186329053</v>
      </c>
    </row>
    <row r="15152" spans="1:13" x14ac:dyDescent="0.25">
      <c r="A15152" t="s">
        <v>28367</v>
      </c>
      <c r="B15152" t="s">
        <v>28368</v>
      </c>
      <c r="C15152" s="2" t="s">
        <v>31</v>
      </c>
      <c r="D15152" s="2" t="s">
        <v>83</v>
      </c>
      <c r="E15152" s="2" t="s">
        <v>29028</v>
      </c>
      <c r="F15152" s="56"/>
      <c r="G15152" s="56">
        <v>105.70065069059601</v>
      </c>
      <c r="H15152" s="56"/>
      <c r="I15152" s="56"/>
      <c r="J15152" s="57">
        <v>0.27748231575936799</v>
      </c>
      <c r="K15152" s="57">
        <v>0.33307315885087302</v>
      </c>
      <c r="L15152" s="57">
        <v>0.28752302221288201</v>
      </c>
      <c r="M15152" s="57">
        <v>0.215535186329053</v>
      </c>
    </row>
    <row r="15153" spans="1:13" x14ac:dyDescent="0.25">
      <c r="A15153" t="s">
        <v>28369</v>
      </c>
      <c r="B15153" t="s">
        <v>28370</v>
      </c>
      <c r="C15153" s="2" t="s">
        <v>31</v>
      </c>
      <c r="D15153" s="2" t="s">
        <v>83</v>
      </c>
      <c r="E15153" s="2" t="s">
        <v>29028</v>
      </c>
      <c r="F15153" s="56"/>
      <c r="G15153" s="56">
        <v>105.70065069059601</v>
      </c>
      <c r="H15153" s="56"/>
      <c r="I15153" s="56"/>
      <c r="J15153" s="57">
        <v>0.27748231575936799</v>
      </c>
      <c r="K15153" s="57">
        <v>0.33307315885087302</v>
      </c>
      <c r="L15153" s="57">
        <v>0.28752302221288201</v>
      </c>
      <c r="M15153" s="57">
        <v>0.215535186329053</v>
      </c>
    </row>
    <row r="15154" spans="1:13" x14ac:dyDescent="0.25">
      <c r="A15154" t="s">
        <v>3838</v>
      </c>
      <c r="B15154" t="s">
        <v>3839</v>
      </c>
      <c r="C15154" s="2" t="s">
        <v>35</v>
      </c>
      <c r="D15154" s="2" t="s">
        <v>83</v>
      </c>
      <c r="E15154" s="2" t="s">
        <v>29027</v>
      </c>
      <c r="F15154" s="56">
        <v>104.50118796759701</v>
      </c>
      <c r="G15154" s="56">
        <v>111.02060729686499</v>
      </c>
      <c r="H15154" s="56">
        <v>97.487994987730602</v>
      </c>
      <c r="I15154" s="56">
        <v>98.065450159989197</v>
      </c>
      <c r="J15154" s="57">
        <v>0.45174850659759502</v>
      </c>
      <c r="K15154" s="57">
        <v>0.54281886660633805</v>
      </c>
      <c r="L15154" s="57">
        <v>0.46782011124216499</v>
      </c>
      <c r="M15154" s="57">
        <v>0.37036816227035901</v>
      </c>
    </row>
    <row r="15155" spans="1:13" x14ac:dyDescent="0.25">
      <c r="A15155" t="s">
        <v>14862</v>
      </c>
      <c r="B15155" t="s">
        <v>14863</v>
      </c>
      <c r="C15155" s="2" t="s">
        <v>31</v>
      </c>
      <c r="D15155" s="2" t="s">
        <v>80</v>
      </c>
      <c r="E15155" s="2" t="s">
        <v>29028</v>
      </c>
      <c r="F15155" s="56">
        <v>104.97235209738101</v>
      </c>
      <c r="G15155" s="56">
        <v>107.261970804469</v>
      </c>
      <c r="H15155" s="56">
        <v>96.032222002277393</v>
      </c>
      <c r="I15155" s="56"/>
      <c r="J15155" s="57">
        <v>0.33718723512485799</v>
      </c>
      <c r="K15155" s="57">
        <v>0.386901318414267</v>
      </c>
      <c r="L15155" s="57">
        <v>0.34715060954743898</v>
      </c>
      <c r="M15155" s="57">
        <v>0.28868338607934502</v>
      </c>
    </row>
    <row r="15156" spans="1:13" x14ac:dyDescent="0.25">
      <c r="A15156" t="s">
        <v>14878</v>
      </c>
      <c r="B15156" t="s">
        <v>14879</v>
      </c>
      <c r="C15156" s="2" t="s">
        <v>35</v>
      </c>
      <c r="D15156" s="2" t="s">
        <v>80</v>
      </c>
      <c r="E15156" s="2" t="s">
        <v>29028</v>
      </c>
      <c r="F15156" s="56">
        <v>104.97235209738101</v>
      </c>
      <c r="G15156" s="56">
        <v>107.261970804469</v>
      </c>
      <c r="H15156" s="56">
        <v>96.032222002277393</v>
      </c>
      <c r="I15156" s="56"/>
      <c r="J15156" s="57">
        <v>0.33718723512485799</v>
      </c>
      <c r="K15156" s="57">
        <v>0.386901318414267</v>
      </c>
      <c r="L15156" s="57">
        <v>0.34715060954743898</v>
      </c>
      <c r="M15156" s="57">
        <v>0.28868338607934502</v>
      </c>
    </row>
    <row r="15157" spans="1:13" x14ac:dyDescent="0.25">
      <c r="A15157" t="s">
        <v>1564</v>
      </c>
      <c r="B15157" t="s">
        <v>1565</v>
      </c>
      <c r="C15157" s="2" t="s">
        <v>31</v>
      </c>
      <c r="D15157" s="2" t="s">
        <v>80</v>
      </c>
      <c r="E15157" s="2" t="s">
        <v>29027</v>
      </c>
      <c r="F15157" s="56">
        <v>103.87699394127</v>
      </c>
      <c r="G15157" s="56">
        <v>108.892342847834</v>
      </c>
      <c r="H15157" s="56">
        <v>96.145144270513597</v>
      </c>
      <c r="I15157" s="56">
        <v>95.185543431515597</v>
      </c>
      <c r="J15157" s="57">
        <v>0.48007006353055798</v>
      </c>
      <c r="K15157" s="57">
        <v>0.56528632355334196</v>
      </c>
      <c r="L15157" s="57">
        <v>0.496988024363404</v>
      </c>
      <c r="M15157" s="57">
        <v>0.416711930787174</v>
      </c>
    </row>
    <row r="15158" spans="1:13" x14ac:dyDescent="0.25">
      <c r="A15158" t="s">
        <v>548</v>
      </c>
      <c r="B15158" t="s">
        <v>549</v>
      </c>
      <c r="C15158" s="2" t="s">
        <v>35</v>
      </c>
      <c r="D15158" s="2" t="s">
        <v>36</v>
      </c>
      <c r="E15158" s="2" t="s">
        <v>29027</v>
      </c>
      <c r="F15158" s="56">
        <v>106.657897203367</v>
      </c>
      <c r="G15158" s="56">
        <v>117.34268158511399</v>
      </c>
      <c r="H15158" s="56">
        <v>114.016620281589</v>
      </c>
      <c r="I15158" s="56">
        <v>89.137451894272601</v>
      </c>
      <c r="J15158" s="57">
        <v>0.45659762875092103</v>
      </c>
      <c r="K15158" s="57">
        <v>0.54521758200632198</v>
      </c>
      <c r="L15158" s="57">
        <v>0.46283106722855799</v>
      </c>
      <c r="M15158" s="57">
        <v>0.37807450182170099</v>
      </c>
    </row>
    <row r="15159" spans="1:13" x14ac:dyDescent="0.25">
      <c r="A15159" t="s">
        <v>8295</v>
      </c>
      <c r="B15159" t="s">
        <v>8296</v>
      </c>
      <c r="C15159" s="2" t="s">
        <v>31</v>
      </c>
      <c r="D15159" s="2" t="s">
        <v>36</v>
      </c>
      <c r="E15159" s="2" t="s">
        <v>29028</v>
      </c>
      <c r="F15159" s="56"/>
      <c r="G15159" s="56">
        <v>114.454593965439</v>
      </c>
      <c r="H15159" s="56"/>
      <c r="I15159" s="56"/>
      <c r="J15159" s="57">
        <v>0.27933661824353201</v>
      </c>
      <c r="K15159" s="57">
        <v>0.331572439520114</v>
      </c>
      <c r="L15159" s="57">
        <v>0.28726409152901899</v>
      </c>
      <c r="M15159" s="57">
        <v>0.22625176050406001</v>
      </c>
    </row>
    <row r="15160" spans="1:13" x14ac:dyDescent="0.25">
      <c r="A15160" t="s">
        <v>8303</v>
      </c>
      <c r="B15160" t="s">
        <v>8304</v>
      </c>
      <c r="C15160" s="2" t="s">
        <v>35</v>
      </c>
      <c r="D15160" s="2" t="s">
        <v>36</v>
      </c>
      <c r="E15160" s="2" t="s">
        <v>29028</v>
      </c>
      <c r="F15160" s="56"/>
      <c r="G15160" s="56">
        <v>114.454593965439</v>
      </c>
      <c r="H15160" s="56"/>
      <c r="I15160" s="56"/>
      <c r="J15160" s="57">
        <v>0.27933661824353201</v>
      </c>
      <c r="K15160" s="57">
        <v>0.331572439520114</v>
      </c>
      <c r="L15160" s="57">
        <v>0.28726409152901899</v>
      </c>
      <c r="M15160" s="57">
        <v>0.22625176050406001</v>
      </c>
    </row>
    <row r="15161" spans="1:13" x14ac:dyDescent="0.25">
      <c r="A15161" t="s">
        <v>8301</v>
      </c>
      <c r="B15161" t="s">
        <v>8302</v>
      </c>
      <c r="C15161" s="2" t="s">
        <v>35</v>
      </c>
      <c r="D15161" s="2" t="s">
        <v>36</v>
      </c>
      <c r="E15161" s="2" t="s">
        <v>29028</v>
      </c>
      <c r="F15161" s="56"/>
      <c r="G15161" s="56">
        <v>114.454593965439</v>
      </c>
      <c r="H15161" s="56"/>
      <c r="I15161" s="56"/>
      <c r="J15161" s="57">
        <v>0.27933661824353201</v>
      </c>
      <c r="K15161" s="57">
        <v>0.331572439520114</v>
      </c>
      <c r="L15161" s="57">
        <v>0.28726409152901899</v>
      </c>
      <c r="M15161" s="57">
        <v>0.22625176050406001</v>
      </c>
    </row>
    <row r="15162" spans="1:13" x14ac:dyDescent="0.25">
      <c r="A15162" t="s">
        <v>8299</v>
      </c>
      <c r="B15162" t="s">
        <v>8300</v>
      </c>
      <c r="C15162" s="2" t="s">
        <v>31</v>
      </c>
      <c r="D15162" s="2" t="s">
        <v>36</v>
      </c>
      <c r="E15162" s="2" t="s">
        <v>29028</v>
      </c>
      <c r="F15162" s="56"/>
      <c r="G15162" s="56">
        <v>114.454593965439</v>
      </c>
      <c r="H15162" s="56"/>
      <c r="I15162" s="56"/>
      <c r="J15162" s="57">
        <v>0.27933661824353201</v>
      </c>
      <c r="K15162" s="57">
        <v>0.331572439520114</v>
      </c>
      <c r="L15162" s="57">
        <v>0.28726409152901899</v>
      </c>
      <c r="M15162" s="57">
        <v>0.22625176050406001</v>
      </c>
    </row>
    <row r="15163" spans="1:13" x14ac:dyDescent="0.25">
      <c r="A15163" t="s">
        <v>8297</v>
      </c>
      <c r="B15163" t="s">
        <v>8298</v>
      </c>
      <c r="C15163" s="2" t="s">
        <v>31</v>
      </c>
      <c r="D15163" s="2" t="s">
        <v>36</v>
      </c>
      <c r="E15163" s="2" t="s">
        <v>29028</v>
      </c>
      <c r="F15163" s="56"/>
      <c r="G15163" s="56">
        <v>114.454593965439</v>
      </c>
      <c r="H15163" s="56"/>
      <c r="I15163" s="56"/>
      <c r="J15163" s="57">
        <v>0.27933661824353201</v>
      </c>
      <c r="K15163" s="57">
        <v>0.331572439520114</v>
      </c>
      <c r="L15163" s="57">
        <v>0.28726409152901899</v>
      </c>
      <c r="M15163" s="57">
        <v>0.22625176050406001</v>
      </c>
    </row>
    <row r="15164" spans="1:13" x14ac:dyDescent="0.25">
      <c r="A15164" t="s">
        <v>8293</v>
      </c>
      <c r="B15164" t="s">
        <v>8294</v>
      </c>
      <c r="C15164" s="2" t="s">
        <v>31</v>
      </c>
      <c r="D15164" s="2" t="s">
        <v>36</v>
      </c>
      <c r="E15164" s="2" t="s">
        <v>29028</v>
      </c>
      <c r="F15164" s="56"/>
      <c r="G15164" s="56">
        <v>114.454593965439</v>
      </c>
      <c r="H15164" s="56"/>
      <c r="I15164" s="56"/>
      <c r="J15164" s="57">
        <v>0.27933661824353201</v>
      </c>
      <c r="K15164" s="57">
        <v>0.331572439520114</v>
      </c>
      <c r="L15164" s="57">
        <v>0.28726409152901899</v>
      </c>
      <c r="M15164" s="57">
        <v>0.22625176050406001</v>
      </c>
    </row>
    <row r="15165" spans="1:13" x14ac:dyDescent="0.25">
      <c r="A15165" t="s">
        <v>14876</v>
      </c>
      <c r="B15165" t="s">
        <v>14877</v>
      </c>
      <c r="C15165" s="2" t="s">
        <v>35</v>
      </c>
      <c r="D15165" s="2" t="s">
        <v>80</v>
      </c>
      <c r="E15165" s="2" t="s">
        <v>29028</v>
      </c>
      <c r="F15165" s="56">
        <v>104.97235209738101</v>
      </c>
      <c r="G15165" s="56">
        <v>107.261970804469</v>
      </c>
      <c r="H15165" s="56">
        <v>96.032222002277393</v>
      </c>
      <c r="I15165" s="56"/>
      <c r="J15165" s="57">
        <v>0.33718723512485799</v>
      </c>
      <c r="K15165" s="57">
        <v>0.386901318414267</v>
      </c>
      <c r="L15165" s="57">
        <v>0.34715060954743898</v>
      </c>
      <c r="M15165" s="57">
        <v>0.28868338607934502</v>
      </c>
    </row>
    <row r="15166" spans="1:13" x14ac:dyDescent="0.25">
      <c r="A15166" t="s">
        <v>14880</v>
      </c>
      <c r="B15166" t="s">
        <v>14881</v>
      </c>
      <c r="C15166" s="2" t="s">
        <v>35</v>
      </c>
      <c r="D15166" s="2" t="s">
        <v>80</v>
      </c>
      <c r="E15166" s="2" t="s">
        <v>29028</v>
      </c>
      <c r="F15166" s="56">
        <v>104.97235209738101</v>
      </c>
      <c r="G15166" s="56">
        <v>107.261970804469</v>
      </c>
      <c r="H15166" s="56">
        <v>96.032222002277393</v>
      </c>
      <c r="I15166" s="56"/>
      <c r="J15166" s="57">
        <v>0.33718723512485799</v>
      </c>
      <c r="K15166" s="57">
        <v>0.386901318414267</v>
      </c>
      <c r="L15166" s="57">
        <v>0.34715060954743898</v>
      </c>
      <c r="M15166" s="57">
        <v>0.28868338607934502</v>
      </c>
    </row>
    <row r="15167" spans="1:13" x14ac:dyDescent="0.25">
      <c r="A15167" t="s">
        <v>17335</v>
      </c>
      <c r="B15167" t="s">
        <v>17336</v>
      </c>
      <c r="C15167" s="2" t="s">
        <v>31</v>
      </c>
      <c r="D15167" s="2" t="s">
        <v>39</v>
      </c>
      <c r="E15167" s="2" t="s">
        <v>29028</v>
      </c>
      <c r="F15167" s="56">
        <v>104.97235209738101</v>
      </c>
      <c r="G15167" s="56">
        <v>107.261970804469</v>
      </c>
      <c r="H15167" s="56">
        <v>96.032222002277393</v>
      </c>
      <c r="I15167" s="56"/>
      <c r="J15167" s="57">
        <v>0.33718723512485799</v>
      </c>
      <c r="K15167" s="57">
        <v>0.386901318414267</v>
      </c>
      <c r="L15167" s="57">
        <v>0.34715060954743898</v>
      </c>
      <c r="M15167" s="57">
        <v>0.28868338607934502</v>
      </c>
    </row>
    <row r="15168" spans="1:13" x14ac:dyDescent="0.25">
      <c r="A15168" t="s">
        <v>14882</v>
      </c>
      <c r="B15168" t="s">
        <v>14883</v>
      </c>
      <c r="C15168" s="2" t="s">
        <v>35</v>
      </c>
      <c r="D15168" s="2" t="s">
        <v>80</v>
      </c>
      <c r="E15168" s="2" t="s">
        <v>29028</v>
      </c>
      <c r="F15168" s="56">
        <v>104.97235209738101</v>
      </c>
      <c r="G15168" s="56">
        <v>107.261970804469</v>
      </c>
      <c r="H15168" s="56">
        <v>96.032222002277393</v>
      </c>
      <c r="I15168" s="56"/>
      <c r="J15168" s="57">
        <v>0.33718723512485799</v>
      </c>
      <c r="K15168" s="57">
        <v>0.386901318414267</v>
      </c>
      <c r="L15168" s="57">
        <v>0.34715060954743898</v>
      </c>
      <c r="M15168" s="57">
        <v>0.28868338607934502</v>
      </c>
    </row>
    <row r="15169" spans="1:13" x14ac:dyDescent="0.25">
      <c r="A15169" t="s">
        <v>17323</v>
      </c>
      <c r="B15169" t="s">
        <v>17324</v>
      </c>
      <c r="C15169" s="2" t="s">
        <v>35</v>
      </c>
      <c r="D15169" s="2" t="s">
        <v>39</v>
      </c>
      <c r="E15169" s="2" t="s">
        <v>29028</v>
      </c>
      <c r="F15169" s="56">
        <v>104.97235209738101</v>
      </c>
      <c r="G15169" s="56">
        <v>107.261970804469</v>
      </c>
      <c r="H15169" s="56">
        <v>96.032222002277393</v>
      </c>
      <c r="I15169" s="56"/>
      <c r="J15169" s="57">
        <v>0.33718723512485799</v>
      </c>
      <c r="K15169" s="57">
        <v>0.386901318414267</v>
      </c>
      <c r="L15169" s="57">
        <v>0.34715060954743898</v>
      </c>
      <c r="M15169" s="57">
        <v>0.28868338607934502</v>
      </c>
    </row>
    <row r="15170" spans="1:13" x14ac:dyDescent="0.25">
      <c r="A15170" t="s">
        <v>14872</v>
      </c>
      <c r="B15170" t="s">
        <v>14873</v>
      </c>
      <c r="C15170" s="2" t="s">
        <v>31</v>
      </c>
      <c r="D15170" s="2" t="s">
        <v>80</v>
      </c>
      <c r="E15170" s="2" t="s">
        <v>29028</v>
      </c>
      <c r="F15170" s="56">
        <v>104.97235209738101</v>
      </c>
      <c r="G15170" s="56">
        <v>107.261970804469</v>
      </c>
      <c r="H15170" s="56">
        <v>96.032222002277393</v>
      </c>
      <c r="I15170" s="56"/>
      <c r="J15170" s="57">
        <v>0.33718723512485799</v>
      </c>
      <c r="K15170" s="57">
        <v>0.386901318414267</v>
      </c>
      <c r="L15170" s="57">
        <v>0.34715060954743898</v>
      </c>
      <c r="M15170" s="57">
        <v>0.28868338607934502</v>
      </c>
    </row>
    <row r="15171" spans="1:13" x14ac:dyDescent="0.25">
      <c r="A15171" t="s">
        <v>17325</v>
      </c>
      <c r="B15171" t="s">
        <v>17326</v>
      </c>
      <c r="C15171" s="2" t="s">
        <v>35</v>
      </c>
      <c r="D15171" s="2" t="s">
        <v>39</v>
      </c>
      <c r="E15171" s="2" t="s">
        <v>29028</v>
      </c>
      <c r="F15171" s="56">
        <v>104.97235209738101</v>
      </c>
      <c r="G15171" s="56">
        <v>107.261970804469</v>
      </c>
      <c r="H15171" s="56">
        <v>96.032222002277393</v>
      </c>
      <c r="I15171" s="56"/>
      <c r="J15171" s="57">
        <v>0.33718723512485799</v>
      </c>
      <c r="K15171" s="57">
        <v>0.386901318414267</v>
      </c>
      <c r="L15171" s="57">
        <v>0.34715060954743898</v>
      </c>
      <c r="M15171" s="57">
        <v>0.28868338607934502</v>
      </c>
    </row>
    <row r="15172" spans="1:13" x14ac:dyDescent="0.25">
      <c r="A15172" t="s">
        <v>14874</v>
      </c>
      <c r="B15172" t="s">
        <v>14875</v>
      </c>
      <c r="C15172" s="2" t="s">
        <v>35</v>
      </c>
      <c r="D15172" s="2" t="s">
        <v>80</v>
      </c>
      <c r="E15172" s="2" t="s">
        <v>29028</v>
      </c>
      <c r="F15172" s="56">
        <v>104.97235209738101</v>
      </c>
      <c r="G15172" s="56">
        <v>107.261970804469</v>
      </c>
      <c r="H15172" s="56">
        <v>96.032222002277393</v>
      </c>
      <c r="I15172" s="56"/>
      <c r="J15172" s="57">
        <v>0.33718723512485799</v>
      </c>
      <c r="K15172" s="57">
        <v>0.386901318414267</v>
      </c>
      <c r="L15172" s="57">
        <v>0.34715060954743898</v>
      </c>
      <c r="M15172" s="57">
        <v>0.28868338607934502</v>
      </c>
    </row>
    <row r="15173" spans="1:13" x14ac:dyDescent="0.25">
      <c r="A15173" t="s">
        <v>17331</v>
      </c>
      <c r="B15173" t="s">
        <v>17332</v>
      </c>
      <c r="C15173" s="2" t="s">
        <v>31</v>
      </c>
      <c r="D15173" s="2" t="s">
        <v>39</v>
      </c>
      <c r="E15173" s="2" t="s">
        <v>29028</v>
      </c>
      <c r="F15173" s="56">
        <v>104.97235209738101</v>
      </c>
      <c r="G15173" s="56">
        <v>107.261970804469</v>
      </c>
      <c r="H15173" s="56">
        <v>96.032222002277393</v>
      </c>
      <c r="I15173" s="56"/>
      <c r="J15173" s="57">
        <v>0.33718723512485799</v>
      </c>
      <c r="K15173" s="57">
        <v>0.386901318414267</v>
      </c>
      <c r="L15173" s="57">
        <v>0.34715060954743898</v>
      </c>
      <c r="M15173" s="57">
        <v>0.28868338607934502</v>
      </c>
    </row>
    <row r="15174" spans="1:13" x14ac:dyDescent="0.25">
      <c r="A15174" t="s">
        <v>17319</v>
      </c>
      <c r="B15174" t="s">
        <v>17320</v>
      </c>
      <c r="C15174" s="2" t="s">
        <v>35</v>
      </c>
      <c r="D15174" s="2" t="s">
        <v>39</v>
      </c>
      <c r="E15174" s="2" t="s">
        <v>29028</v>
      </c>
      <c r="F15174" s="56">
        <v>105.43904089434599</v>
      </c>
      <c r="G15174" s="56">
        <v>112.302204887348</v>
      </c>
      <c r="H15174" s="56">
        <v>98.923072254983893</v>
      </c>
      <c r="I15174" s="56">
        <v>92.679874838957602</v>
      </c>
      <c r="J15174" s="57">
        <v>0.44307017297135398</v>
      </c>
      <c r="K15174" s="57">
        <v>0.51209074615100902</v>
      </c>
      <c r="L15174" s="57">
        <v>0.455564962098649</v>
      </c>
      <c r="M15174" s="57">
        <v>0.38137660104545801</v>
      </c>
    </row>
    <row r="15175" spans="1:13" x14ac:dyDescent="0.25">
      <c r="A15175" t="s">
        <v>14870</v>
      </c>
      <c r="B15175" t="s">
        <v>14871</v>
      </c>
      <c r="C15175" s="2" t="s">
        <v>31</v>
      </c>
      <c r="D15175" s="2" t="s">
        <v>80</v>
      </c>
      <c r="E15175" s="2" t="s">
        <v>29028</v>
      </c>
      <c r="F15175" s="56">
        <v>104.97235209738101</v>
      </c>
      <c r="G15175" s="56">
        <v>107.261970804469</v>
      </c>
      <c r="H15175" s="56">
        <v>96.032222002277393</v>
      </c>
      <c r="I15175" s="56"/>
      <c r="J15175" s="57">
        <v>0.33718723512485799</v>
      </c>
      <c r="K15175" s="57">
        <v>0.386901318414267</v>
      </c>
      <c r="L15175" s="57">
        <v>0.34715060954743898</v>
      </c>
      <c r="M15175" s="57">
        <v>0.28868338607934502</v>
      </c>
    </row>
    <row r="15176" spans="1:13" x14ac:dyDescent="0.25">
      <c r="A15176" t="s">
        <v>18201</v>
      </c>
      <c r="B15176" t="s">
        <v>18202</v>
      </c>
      <c r="C15176" s="2" t="s">
        <v>35</v>
      </c>
      <c r="D15176" s="2" t="s">
        <v>7638</v>
      </c>
      <c r="E15176" s="2" t="s">
        <v>29028</v>
      </c>
      <c r="F15176" s="56">
        <v>98.821939985473094</v>
      </c>
      <c r="G15176" s="56">
        <v>107.09730372576099</v>
      </c>
      <c r="H15176" s="56">
        <v>113.98165858288201</v>
      </c>
      <c r="I15176" s="56">
        <v>95.234076210803494</v>
      </c>
      <c r="J15176" s="57">
        <v>0.39628524142294602</v>
      </c>
      <c r="K15176" s="57">
        <v>0.45473902316424702</v>
      </c>
      <c r="L15176" s="57">
        <v>0.40789664053137897</v>
      </c>
      <c r="M15176" s="57">
        <v>0.33874195412201102</v>
      </c>
    </row>
    <row r="15177" spans="1:13" x14ac:dyDescent="0.25">
      <c r="A15177" t="s">
        <v>18205</v>
      </c>
      <c r="B15177" t="s">
        <v>18206</v>
      </c>
      <c r="C15177" s="2" t="s">
        <v>35</v>
      </c>
      <c r="D15177" s="2" t="s">
        <v>7638</v>
      </c>
      <c r="E15177" s="2" t="s">
        <v>29028</v>
      </c>
      <c r="F15177" s="56">
        <v>98.821939985473094</v>
      </c>
      <c r="G15177" s="56">
        <v>107.09730372576099</v>
      </c>
      <c r="H15177" s="56">
        <v>113.98165858288201</v>
      </c>
      <c r="I15177" s="56">
        <v>95.234076210803494</v>
      </c>
      <c r="J15177" s="57">
        <v>0.39628524142294602</v>
      </c>
      <c r="K15177" s="57">
        <v>0.45473902316424702</v>
      </c>
      <c r="L15177" s="57">
        <v>0.40789664053137897</v>
      </c>
      <c r="M15177" s="57">
        <v>0.33874195412201102</v>
      </c>
    </row>
    <row r="15178" spans="1:13" x14ac:dyDescent="0.25">
      <c r="A15178" t="s">
        <v>18199</v>
      </c>
      <c r="B15178" t="s">
        <v>18200</v>
      </c>
      <c r="C15178" s="2" t="s">
        <v>35</v>
      </c>
      <c r="D15178" s="2" t="s">
        <v>7638</v>
      </c>
      <c r="E15178" s="2" t="s">
        <v>29028</v>
      </c>
      <c r="F15178" s="56">
        <v>98.821939985473094</v>
      </c>
      <c r="G15178" s="56">
        <v>107.09730372576099</v>
      </c>
      <c r="H15178" s="56">
        <v>113.98165858288201</v>
      </c>
      <c r="I15178" s="56">
        <v>95.234076210803494</v>
      </c>
      <c r="J15178" s="57">
        <v>0.39628524142294602</v>
      </c>
      <c r="K15178" s="57">
        <v>0.45473902316424702</v>
      </c>
      <c r="L15178" s="57">
        <v>0.40789664053137897</v>
      </c>
      <c r="M15178" s="57">
        <v>0.33874195412201102</v>
      </c>
    </row>
    <row r="15179" spans="1:13" x14ac:dyDescent="0.25">
      <c r="A15179" t="s">
        <v>18195</v>
      </c>
      <c r="B15179" t="s">
        <v>18196</v>
      </c>
      <c r="C15179" s="2" t="s">
        <v>31</v>
      </c>
      <c r="D15179" s="2" t="s">
        <v>7638</v>
      </c>
      <c r="E15179" s="2" t="s">
        <v>29027</v>
      </c>
      <c r="F15179" s="56">
        <v>101.939988881586</v>
      </c>
      <c r="G15179" s="56">
        <v>98.671879671149</v>
      </c>
      <c r="H15179" s="56">
        <v>117.223391677263</v>
      </c>
      <c r="I15179" s="56">
        <v>95.217751863474007</v>
      </c>
      <c r="J15179" s="57">
        <v>0.51595131019123397</v>
      </c>
      <c r="K15179" s="57">
        <v>0.599697422258337</v>
      </c>
      <c r="L15179" s="57">
        <v>0.52688112117406305</v>
      </c>
      <c r="M15179" s="57">
        <v>0.44274963350097302</v>
      </c>
    </row>
    <row r="15180" spans="1:13" x14ac:dyDescent="0.25">
      <c r="A15180" t="s">
        <v>18209</v>
      </c>
      <c r="B15180" t="s">
        <v>18210</v>
      </c>
      <c r="C15180" s="2" t="s">
        <v>35</v>
      </c>
      <c r="D15180" s="2" t="s">
        <v>7638</v>
      </c>
      <c r="E15180" s="2" t="s">
        <v>29028</v>
      </c>
      <c r="F15180" s="56">
        <v>98.821939985473094</v>
      </c>
      <c r="G15180" s="56">
        <v>107.09730372576099</v>
      </c>
      <c r="H15180" s="56">
        <v>113.98165858288201</v>
      </c>
      <c r="I15180" s="56">
        <v>95.234076210803494</v>
      </c>
      <c r="J15180" s="57">
        <v>0.39628524142294602</v>
      </c>
      <c r="K15180" s="57">
        <v>0.45473902316424702</v>
      </c>
      <c r="L15180" s="57">
        <v>0.40789664053137897</v>
      </c>
      <c r="M15180" s="57">
        <v>0.33874195412201102</v>
      </c>
    </row>
    <row r="15181" spans="1:13" x14ac:dyDescent="0.25">
      <c r="A15181" t="s">
        <v>18203</v>
      </c>
      <c r="B15181" t="s">
        <v>18204</v>
      </c>
      <c r="C15181" s="2" t="s">
        <v>35</v>
      </c>
      <c r="D15181" s="2" t="s">
        <v>7638</v>
      </c>
      <c r="E15181" s="2" t="s">
        <v>29028</v>
      </c>
      <c r="F15181" s="56">
        <v>98.821939985473094</v>
      </c>
      <c r="G15181" s="56">
        <v>107.09730372576099</v>
      </c>
      <c r="H15181" s="56">
        <v>113.98165858288201</v>
      </c>
      <c r="I15181" s="56">
        <v>95.234076210803494</v>
      </c>
      <c r="J15181" s="57">
        <v>0.39628524142294602</v>
      </c>
      <c r="K15181" s="57">
        <v>0.45473902316424702</v>
      </c>
      <c r="L15181" s="57">
        <v>0.40789664053137897</v>
      </c>
      <c r="M15181" s="57">
        <v>0.33874195412201102</v>
      </c>
    </row>
    <row r="15182" spans="1:13" x14ac:dyDescent="0.25">
      <c r="A15182" t="s">
        <v>18193</v>
      </c>
      <c r="B15182" t="s">
        <v>18194</v>
      </c>
      <c r="C15182" s="2" t="s">
        <v>31</v>
      </c>
      <c r="D15182" s="2" t="s">
        <v>7638</v>
      </c>
      <c r="E15182" s="2" t="s">
        <v>29028</v>
      </c>
      <c r="F15182" s="56">
        <v>98.821939985473094</v>
      </c>
      <c r="G15182" s="56">
        <v>107.09730372576099</v>
      </c>
      <c r="H15182" s="56">
        <v>113.98165858288201</v>
      </c>
      <c r="I15182" s="56">
        <v>95.234076210803494</v>
      </c>
      <c r="J15182" s="57">
        <v>0.39628524142294602</v>
      </c>
      <c r="K15182" s="57">
        <v>0.45473902316424702</v>
      </c>
      <c r="L15182" s="57">
        <v>0.40789664053137897</v>
      </c>
      <c r="M15182" s="57">
        <v>0.33874195412201102</v>
      </c>
    </row>
    <row r="15183" spans="1:13" x14ac:dyDescent="0.25">
      <c r="A15183" t="s">
        <v>4476</v>
      </c>
      <c r="B15183" t="s">
        <v>4477</v>
      </c>
      <c r="C15183" s="2" t="s">
        <v>35</v>
      </c>
      <c r="D15183" s="2" t="s">
        <v>100</v>
      </c>
      <c r="E15183" s="2" t="s">
        <v>29028</v>
      </c>
      <c r="F15183" s="56">
        <v>104.556516168375</v>
      </c>
      <c r="G15183" s="56">
        <v>102.892165637568</v>
      </c>
      <c r="H15183" s="56">
        <v>122.020819899434</v>
      </c>
      <c r="I15183" s="56"/>
      <c r="J15183" s="57">
        <v>0.30452436722369403</v>
      </c>
      <c r="K15183" s="57">
        <v>0.34642487135764299</v>
      </c>
      <c r="L15183" s="57">
        <v>0.30938528564560103</v>
      </c>
      <c r="M15183" s="57">
        <v>0.26486995024170601</v>
      </c>
    </row>
    <row r="15184" spans="1:13" x14ac:dyDescent="0.25">
      <c r="A15184" t="s">
        <v>14350</v>
      </c>
      <c r="B15184" t="s">
        <v>14351</v>
      </c>
      <c r="C15184" s="2" t="s">
        <v>35</v>
      </c>
      <c r="D15184" s="2" t="s">
        <v>54</v>
      </c>
      <c r="E15184" s="2" t="s">
        <v>29028</v>
      </c>
      <c r="F15184" s="56">
        <v>101.672715306266</v>
      </c>
      <c r="G15184" s="56">
        <v>109.263574730038</v>
      </c>
      <c r="H15184" s="56">
        <v>118.65525407567</v>
      </c>
      <c r="I15184" s="56"/>
      <c r="J15184" s="57">
        <v>0.32830500186456901</v>
      </c>
      <c r="K15184" s="57">
        <v>0.37371992686945299</v>
      </c>
      <c r="L15184" s="57">
        <v>0.33426539864886001</v>
      </c>
      <c r="M15184" s="57">
        <v>0.28888018579304803</v>
      </c>
    </row>
    <row r="15185" spans="1:13" x14ac:dyDescent="0.25">
      <c r="A15185" t="s">
        <v>5894</v>
      </c>
      <c r="B15185" t="s">
        <v>5895</v>
      </c>
      <c r="C15185" s="2" t="s">
        <v>35</v>
      </c>
      <c r="D15185" s="2" t="s">
        <v>100</v>
      </c>
      <c r="E15185" s="2" t="s">
        <v>29028</v>
      </c>
      <c r="F15185" s="56">
        <v>103.726215343569</v>
      </c>
      <c r="G15185" s="56">
        <v>100.88906869730801</v>
      </c>
      <c r="H15185" s="56">
        <v>118.61113000074999</v>
      </c>
      <c r="I15185" s="56"/>
      <c r="J15185" s="57">
        <v>0.33487279975749501</v>
      </c>
      <c r="K15185" s="57">
        <v>0.37236351688128699</v>
      </c>
      <c r="L15185" s="57">
        <v>0.33905356349933902</v>
      </c>
      <c r="M15185" s="57">
        <v>0.29858193668921201</v>
      </c>
    </row>
    <row r="15186" spans="1:13" x14ac:dyDescent="0.25">
      <c r="A15186" t="s">
        <v>4490</v>
      </c>
      <c r="B15186" t="s">
        <v>4491</v>
      </c>
      <c r="C15186" s="2" t="s">
        <v>31</v>
      </c>
      <c r="D15186" s="2" t="s">
        <v>100</v>
      </c>
      <c r="E15186" s="2" t="s">
        <v>29028</v>
      </c>
      <c r="F15186" s="56">
        <v>104.556516168375</v>
      </c>
      <c r="G15186" s="56">
        <v>102.892165637568</v>
      </c>
      <c r="H15186" s="56">
        <v>122.020819899434</v>
      </c>
      <c r="I15186" s="56"/>
      <c r="J15186" s="57">
        <v>0.30452436722369403</v>
      </c>
      <c r="K15186" s="57">
        <v>0.34642487135764299</v>
      </c>
      <c r="L15186" s="57">
        <v>0.30938528564560103</v>
      </c>
      <c r="M15186" s="57">
        <v>0.26486995024170601</v>
      </c>
    </row>
    <row r="15187" spans="1:13" x14ac:dyDescent="0.25">
      <c r="A15187" t="s">
        <v>12017</v>
      </c>
      <c r="B15187" t="s">
        <v>12018</v>
      </c>
      <c r="C15187" s="2" t="s">
        <v>35</v>
      </c>
      <c r="D15187" s="2" t="s">
        <v>36</v>
      </c>
      <c r="E15187" s="2" t="s">
        <v>29028</v>
      </c>
      <c r="F15187" s="56">
        <v>98.651963027924495</v>
      </c>
      <c r="G15187" s="56">
        <v>114.460671779413</v>
      </c>
      <c r="H15187" s="56">
        <v>116.795331890341</v>
      </c>
      <c r="I15187" s="56">
        <v>106.42582613519799</v>
      </c>
      <c r="J15187" s="57">
        <v>0.468149878353674</v>
      </c>
      <c r="K15187" s="57">
        <v>0.51407846605159302</v>
      </c>
      <c r="L15187" s="57">
        <v>0.47817976658602601</v>
      </c>
      <c r="M15187" s="57">
        <v>0.43309555394954502</v>
      </c>
    </row>
    <row r="15188" spans="1:13" x14ac:dyDescent="0.25">
      <c r="A15188" t="s">
        <v>6154</v>
      </c>
      <c r="B15188" t="s">
        <v>6155</v>
      </c>
      <c r="C15188" s="2" t="s">
        <v>31</v>
      </c>
      <c r="D15188" s="2" t="s">
        <v>108</v>
      </c>
      <c r="E15188" s="2" t="s">
        <v>29028</v>
      </c>
      <c r="F15188" s="56">
        <v>104.556516168375</v>
      </c>
      <c r="G15188" s="56">
        <v>102.892165637568</v>
      </c>
      <c r="H15188" s="56">
        <v>122.020819899434</v>
      </c>
      <c r="I15188" s="56"/>
      <c r="J15188" s="57">
        <v>0.30452436722369403</v>
      </c>
      <c r="K15188" s="57">
        <v>0.34642487135764299</v>
      </c>
      <c r="L15188" s="57">
        <v>0.30938528564560103</v>
      </c>
      <c r="M15188" s="57">
        <v>0.26486995024170601</v>
      </c>
    </row>
    <row r="15189" spans="1:13" x14ac:dyDescent="0.25">
      <c r="A15189" t="s">
        <v>5512</v>
      </c>
      <c r="B15189" t="s">
        <v>5513</v>
      </c>
      <c r="C15189" s="2" t="s">
        <v>31</v>
      </c>
      <c r="D15189" s="2" t="s">
        <v>108</v>
      </c>
      <c r="E15189" s="2" t="s">
        <v>29028</v>
      </c>
      <c r="F15189" s="56">
        <v>94.084241266779003</v>
      </c>
      <c r="G15189" s="56">
        <v>106.890427877539</v>
      </c>
      <c r="H15189" s="56">
        <v>114.9164178673</v>
      </c>
      <c r="I15189" s="56">
        <v>102.03487350986801</v>
      </c>
      <c r="J15189" s="57">
        <v>0.37228273535948903</v>
      </c>
      <c r="K15189" s="57">
        <v>0.419984983101092</v>
      </c>
      <c r="L15189" s="57">
        <v>0.381487691504522</v>
      </c>
      <c r="M15189" s="57">
        <v>0.334507666794081</v>
      </c>
    </row>
    <row r="15190" spans="1:13" x14ac:dyDescent="0.25">
      <c r="A15190" t="s">
        <v>15110</v>
      </c>
      <c r="B15190" t="s">
        <v>15111</v>
      </c>
      <c r="C15190" s="2" t="s">
        <v>35</v>
      </c>
      <c r="D15190" s="2" t="s">
        <v>289</v>
      </c>
      <c r="E15190" s="2" t="s">
        <v>29028</v>
      </c>
      <c r="F15190" s="56">
        <v>96.338110795996897</v>
      </c>
      <c r="G15190" s="56">
        <v>107.63332710456299</v>
      </c>
      <c r="H15190" s="56">
        <v>109.282062838299</v>
      </c>
      <c r="I15190" s="56">
        <v>102.12930738578299</v>
      </c>
      <c r="J15190" s="57">
        <v>0.40964275810571898</v>
      </c>
      <c r="K15190" s="57">
        <v>0.44953976166188803</v>
      </c>
      <c r="L15190" s="57">
        <v>0.41916855711592399</v>
      </c>
      <c r="M15190" s="57">
        <v>0.37993455352429201</v>
      </c>
    </row>
    <row r="15191" spans="1:13" x14ac:dyDescent="0.25">
      <c r="A15191" t="s">
        <v>24950</v>
      </c>
      <c r="B15191" t="s">
        <v>24951</v>
      </c>
      <c r="C15191" s="2" t="s">
        <v>31</v>
      </c>
      <c r="D15191" s="2" t="s">
        <v>289</v>
      </c>
      <c r="E15191" s="2" t="s">
        <v>29028</v>
      </c>
      <c r="F15191" s="56">
        <v>89.875325127296506</v>
      </c>
      <c r="G15191" s="56">
        <v>99.586040125103906</v>
      </c>
      <c r="H15191" s="56">
        <v>108.764838663916</v>
      </c>
      <c r="I15191" s="56">
        <v>99.089961251619002</v>
      </c>
      <c r="J15191" s="57">
        <v>0.47073837444821698</v>
      </c>
      <c r="K15191" s="57">
        <v>0.51589054992277505</v>
      </c>
      <c r="L15191" s="57">
        <v>0.47905458899243197</v>
      </c>
      <c r="M15191" s="57">
        <v>0.43337684096123102</v>
      </c>
    </row>
    <row r="15192" spans="1:13" x14ac:dyDescent="0.25">
      <c r="A15192" t="s">
        <v>6156</v>
      </c>
      <c r="B15192" t="s">
        <v>6157</v>
      </c>
      <c r="C15192" s="2" t="s">
        <v>31</v>
      </c>
      <c r="D15192" s="2" t="s">
        <v>108</v>
      </c>
      <c r="E15192" s="2" t="s">
        <v>29028</v>
      </c>
      <c r="F15192" s="56">
        <v>104.556516168375</v>
      </c>
      <c r="G15192" s="56">
        <v>102.892165637568</v>
      </c>
      <c r="H15192" s="56">
        <v>122.020819899434</v>
      </c>
      <c r="I15192" s="56"/>
      <c r="J15192" s="57">
        <v>0.30452436722369403</v>
      </c>
      <c r="K15192" s="57">
        <v>0.34642487135764299</v>
      </c>
      <c r="L15192" s="57">
        <v>0.30938528564560103</v>
      </c>
      <c r="M15192" s="57">
        <v>0.26486995024170601</v>
      </c>
    </row>
    <row r="15193" spans="1:13" x14ac:dyDescent="0.25">
      <c r="A15193" t="s">
        <v>22242</v>
      </c>
      <c r="B15193" t="s">
        <v>22243</v>
      </c>
      <c r="C15193" s="2" t="s">
        <v>31</v>
      </c>
      <c r="D15193" s="2" t="s">
        <v>54</v>
      </c>
      <c r="E15193" s="2" t="s">
        <v>29028</v>
      </c>
      <c r="F15193" s="56">
        <v>105.56256631212101</v>
      </c>
      <c r="G15193" s="56">
        <v>100.863656343076</v>
      </c>
      <c r="H15193" s="56">
        <v>120.06734503067</v>
      </c>
      <c r="I15193" s="56">
        <v>91.749495870156196</v>
      </c>
      <c r="J15193" s="57">
        <v>0.38623851749102001</v>
      </c>
      <c r="K15193" s="57">
        <v>0.42759455384373901</v>
      </c>
      <c r="L15193" s="57">
        <v>0.390053916912666</v>
      </c>
      <c r="M15193" s="57">
        <v>0.346919891555587</v>
      </c>
    </row>
    <row r="15194" spans="1:13" x14ac:dyDescent="0.25">
      <c r="A15194" t="s">
        <v>12011</v>
      </c>
      <c r="B15194" t="s">
        <v>12012</v>
      </c>
      <c r="C15194" s="2" t="s">
        <v>31</v>
      </c>
      <c r="D15194" s="2" t="s">
        <v>36</v>
      </c>
      <c r="E15194" s="2" t="s">
        <v>29028</v>
      </c>
      <c r="F15194" s="56">
        <v>98.651963027924495</v>
      </c>
      <c r="G15194" s="56">
        <v>114.460671779413</v>
      </c>
      <c r="H15194" s="56">
        <v>116.795331890341</v>
      </c>
      <c r="I15194" s="56">
        <v>106.42582613519799</v>
      </c>
      <c r="J15194" s="57">
        <v>0.468149878353674</v>
      </c>
      <c r="K15194" s="57">
        <v>0.51407846605159302</v>
      </c>
      <c r="L15194" s="57">
        <v>0.47817976658602601</v>
      </c>
      <c r="M15194" s="57">
        <v>0.43309555394954502</v>
      </c>
    </row>
    <row r="15195" spans="1:13" x14ac:dyDescent="0.25">
      <c r="A15195" t="s">
        <v>24958</v>
      </c>
      <c r="B15195" t="s">
        <v>24959</v>
      </c>
      <c r="C15195" s="2" t="s">
        <v>31</v>
      </c>
      <c r="D15195" s="2" t="s">
        <v>289</v>
      </c>
      <c r="E15195" s="2" t="s">
        <v>29028</v>
      </c>
      <c r="F15195" s="56">
        <v>89.875325127296506</v>
      </c>
      <c r="G15195" s="56">
        <v>99.586040125103906</v>
      </c>
      <c r="H15195" s="56">
        <v>108.764838663916</v>
      </c>
      <c r="I15195" s="56">
        <v>99.089961251619002</v>
      </c>
      <c r="J15195" s="57">
        <v>0.47073837444821698</v>
      </c>
      <c r="K15195" s="57">
        <v>0.51589054992277505</v>
      </c>
      <c r="L15195" s="57">
        <v>0.47905458899243197</v>
      </c>
      <c r="M15195" s="57">
        <v>0.43337684096123102</v>
      </c>
    </row>
    <row r="15196" spans="1:13" x14ac:dyDescent="0.25">
      <c r="A15196" t="s">
        <v>14356</v>
      </c>
      <c r="B15196" t="s">
        <v>14357</v>
      </c>
      <c r="C15196" s="2" t="s">
        <v>31</v>
      </c>
      <c r="D15196" s="2" t="s">
        <v>54</v>
      </c>
      <c r="E15196" s="2" t="s">
        <v>29028</v>
      </c>
      <c r="F15196" s="56">
        <v>101.672715306266</v>
      </c>
      <c r="G15196" s="56">
        <v>109.263574730038</v>
      </c>
      <c r="H15196" s="56">
        <v>118.65525407567</v>
      </c>
      <c r="I15196" s="56"/>
      <c r="J15196" s="57">
        <v>0.32830500186456901</v>
      </c>
      <c r="K15196" s="57">
        <v>0.37371992686945299</v>
      </c>
      <c r="L15196" s="57">
        <v>0.33426539864886001</v>
      </c>
      <c r="M15196" s="57">
        <v>0.28888018579304803</v>
      </c>
    </row>
    <row r="15197" spans="1:13" x14ac:dyDescent="0.25">
      <c r="A15197" t="s">
        <v>6162</v>
      </c>
      <c r="B15197" t="s">
        <v>6163</v>
      </c>
      <c r="C15197" s="2" t="s">
        <v>35</v>
      </c>
      <c r="D15197" s="2" t="s">
        <v>108</v>
      </c>
      <c r="E15197" s="2" t="s">
        <v>29028</v>
      </c>
      <c r="F15197" s="56">
        <v>104.556516168375</v>
      </c>
      <c r="G15197" s="56">
        <v>102.892165637568</v>
      </c>
      <c r="H15197" s="56">
        <v>122.020819899434</v>
      </c>
      <c r="I15197" s="56"/>
      <c r="J15197" s="57">
        <v>0.30452436722369403</v>
      </c>
      <c r="K15197" s="57">
        <v>0.34642487135764299</v>
      </c>
      <c r="L15197" s="57">
        <v>0.30938528564560103</v>
      </c>
      <c r="M15197" s="57">
        <v>0.26486995024170601</v>
      </c>
    </row>
    <row r="15198" spans="1:13" x14ac:dyDescent="0.25">
      <c r="A15198" t="s">
        <v>22232</v>
      </c>
      <c r="B15198" t="s">
        <v>22233</v>
      </c>
      <c r="C15198" s="2" t="s">
        <v>35</v>
      </c>
      <c r="D15198" s="2" t="s">
        <v>54</v>
      </c>
      <c r="E15198" s="2" t="s">
        <v>29028</v>
      </c>
      <c r="F15198" s="56">
        <v>105.56256631212101</v>
      </c>
      <c r="G15198" s="56">
        <v>100.863656343076</v>
      </c>
      <c r="H15198" s="56">
        <v>120.06734503067</v>
      </c>
      <c r="I15198" s="56">
        <v>91.749495870156196</v>
      </c>
      <c r="J15198" s="57">
        <v>0.38623851749102001</v>
      </c>
      <c r="K15198" s="57">
        <v>0.42759455384373901</v>
      </c>
      <c r="L15198" s="57">
        <v>0.390053916912666</v>
      </c>
      <c r="M15198" s="57">
        <v>0.346919891555587</v>
      </c>
    </row>
    <row r="15199" spans="1:13" x14ac:dyDescent="0.25">
      <c r="A15199" t="s">
        <v>2846</v>
      </c>
      <c r="B15199" t="s">
        <v>2847</v>
      </c>
      <c r="C15199" s="2" t="s">
        <v>35</v>
      </c>
      <c r="D15199" s="2" t="s">
        <v>54</v>
      </c>
      <c r="E15199" s="2" t="s">
        <v>29027</v>
      </c>
      <c r="F15199" s="56">
        <v>100.526383537794</v>
      </c>
      <c r="G15199" s="56">
        <v>99.161495176616995</v>
      </c>
      <c r="H15199" s="56">
        <v>117.652415924839</v>
      </c>
      <c r="I15199" s="56">
        <v>90.429598186984293</v>
      </c>
      <c r="J15199" s="57">
        <v>0.610402937443423</v>
      </c>
      <c r="K15199" s="57">
        <v>0.67736430829044603</v>
      </c>
      <c r="L15199" s="57">
        <v>0.61550480230015803</v>
      </c>
      <c r="M15199" s="57">
        <v>0.55238301560085401</v>
      </c>
    </row>
    <row r="15200" spans="1:13" x14ac:dyDescent="0.25">
      <c r="A15200" t="s">
        <v>22234</v>
      </c>
      <c r="B15200" t="s">
        <v>22235</v>
      </c>
      <c r="C15200" s="2" t="s">
        <v>35</v>
      </c>
      <c r="D15200" s="2" t="s">
        <v>54</v>
      </c>
      <c r="E15200" s="2" t="s">
        <v>29028</v>
      </c>
      <c r="F15200" s="56">
        <v>105.56256631212101</v>
      </c>
      <c r="G15200" s="56">
        <v>100.863656343076</v>
      </c>
      <c r="H15200" s="56">
        <v>120.06734503067</v>
      </c>
      <c r="I15200" s="56">
        <v>91.749495870156196</v>
      </c>
      <c r="J15200" s="57">
        <v>0.38623851749102001</v>
      </c>
      <c r="K15200" s="57">
        <v>0.42759455384373901</v>
      </c>
      <c r="L15200" s="57">
        <v>0.390053916912666</v>
      </c>
      <c r="M15200" s="57">
        <v>0.346919891555587</v>
      </c>
    </row>
    <row r="15201" spans="1:13" x14ac:dyDescent="0.25">
      <c r="A15201" t="s">
        <v>24952</v>
      </c>
      <c r="B15201" t="s">
        <v>24953</v>
      </c>
      <c r="C15201" s="2" t="s">
        <v>31</v>
      </c>
      <c r="D15201" s="2" t="s">
        <v>289</v>
      </c>
      <c r="E15201" s="2" t="s">
        <v>29028</v>
      </c>
      <c r="F15201" s="56">
        <v>89.875325127296506</v>
      </c>
      <c r="G15201" s="56">
        <v>99.586040125103906</v>
      </c>
      <c r="H15201" s="56">
        <v>108.764838663916</v>
      </c>
      <c r="I15201" s="56">
        <v>99.089961251619002</v>
      </c>
      <c r="J15201" s="57">
        <v>0.47073837444821698</v>
      </c>
      <c r="K15201" s="57">
        <v>0.51589054992277505</v>
      </c>
      <c r="L15201" s="57">
        <v>0.47905458899243197</v>
      </c>
      <c r="M15201" s="57">
        <v>0.43337684096123102</v>
      </c>
    </row>
    <row r="15202" spans="1:13" x14ac:dyDescent="0.25">
      <c r="A15202" t="s">
        <v>5900</v>
      </c>
      <c r="B15202" t="s">
        <v>5901</v>
      </c>
      <c r="C15202" s="2" t="s">
        <v>35</v>
      </c>
      <c r="D15202" s="2" t="s">
        <v>100</v>
      </c>
      <c r="E15202" s="2" t="s">
        <v>29028</v>
      </c>
      <c r="F15202" s="56">
        <v>103.726215343569</v>
      </c>
      <c r="G15202" s="56">
        <v>100.88906869730801</v>
      </c>
      <c r="H15202" s="56">
        <v>118.61113000074999</v>
      </c>
      <c r="I15202" s="56"/>
      <c r="J15202" s="57">
        <v>0.33487279975749501</v>
      </c>
      <c r="K15202" s="57">
        <v>0.37236351688128699</v>
      </c>
      <c r="L15202" s="57">
        <v>0.33905356349933902</v>
      </c>
      <c r="M15202" s="57">
        <v>0.29858193668921201</v>
      </c>
    </row>
    <row r="15203" spans="1:13" x14ac:dyDescent="0.25">
      <c r="A15203" t="s">
        <v>24956</v>
      </c>
      <c r="B15203" t="s">
        <v>24957</v>
      </c>
      <c r="C15203" s="2" t="s">
        <v>31</v>
      </c>
      <c r="D15203" s="2" t="s">
        <v>289</v>
      </c>
      <c r="E15203" s="2" t="s">
        <v>29028</v>
      </c>
      <c r="F15203" s="56">
        <v>89.875325127296506</v>
      </c>
      <c r="G15203" s="56">
        <v>99.586040125103906</v>
      </c>
      <c r="H15203" s="56">
        <v>108.764838663916</v>
      </c>
      <c r="I15203" s="56">
        <v>99.089961251619002</v>
      </c>
      <c r="J15203" s="57">
        <v>0.47073837444821698</v>
      </c>
      <c r="K15203" s="57">
        <v>0.51589054992277505</v>
      </c>
      <c r="L15203" s="57">
        <v>0.47905458899243197</v>
      </c>
      <c r="M15203" s="57">
        <v>0.43337684096123102</v>
      </c>
    </row>
    <row r="15204" spans="1:13" x14ac:dyDescent="0.25">
      <c r="A15204" t="s">
        <v>26531</v>
      </c>
      <c r="B15204" t="s">
        <v>26532</v>
      </c>
      <c r="C15204" s="2" t="s">
        <v>31</v>
      </c>
      <c r="D15204" s="2" t="s">
        <v>217</v>
      </c>
      <c r="E15204" s="2" t="s">
        <v>29028</v>
      </c>
      <c r="F15204" s="56">
        <v>99.953120279040107</v>
      </c>
      <c r="G15204" s="56">
        <v>99.878826527046002</v>
      </c>
      <c r="H15204" s="56">
        <v>116.590183072068</v>
      </c>
      <c r="I15204" s="56">
        <v>92.839185628578093</v>
      </c>
      <c r="J15204" s="57">
        <v>0.35551460042469002</v>
      </c>
      <c r="K15204" s="57">
        <v>0.41325219367870503</v>
      </c>
      <c r="L15204" s="57">
        <v>0.360111177494156</v>
      </c>
      <c r="M15204" s="57">
        <v>0.30076573330470102</v>
      </c>
    </row>
    <row r="15205" spans="1:13" x14ac:dyDescent="0.25">
      <c r="A15205" t="s">
        <v>4484</v>
      </c>
      <c r="B15205" t="s">
        <v>4485</v>
      </c>
      <c r="C15205" s="2" t="s">
        <v>35</v>
      </c>
      <c r="D15205" s="2" t="s">
        <v>100</v>
      </c>
      <c r="E15205" s="2" t="s">
        <v>29028</v>
      </c>
      <c r="F15205" s="56">
        <v>104.556516168375</v>
      </c>
      <c r="G15205" s="56">
        <v>102.892165637568</v>
      </c>
      <c r="H15205" s="56">
        <v>122.020819899434</v>
      </c>
      <c r="I15205" s="56"/>
      <c r="J15205" s="57">
        <v>0.30452436722369403</v>
      </c>
      <c r="K15205" s="57">
        <v>0.34642487135764299</v>
      </c>
      <c r="L15205" s="57">
        <v>0.30938528564560103</v>
      </c>
      <c r="M15205" s="57">
        <v>0.26486995024170601</v>
      </c>
    </row>
    <row r="15206" spans="1:13" x14ac:dyDescent="0.25">
      <c r="A15206" t="s">
        <v>24954</v>
      </c>
      <c r="B15206" t="s">
        <v>24955</v>
      </c>
      <c r="C15206" s="2" t="s">
        <v>31</v>
      </c>
      <c r="D15206" s="2" t="s">
        <v>289</v>
      </c>
      <c r="E15206" s="2" t="s">
        <v>29028</v>
      </c>
      <c r="F15206" s="56">
        <v>89.875325127296506</v>
      </c>
      <c r="G15206" s="56">
        <v>99.586040125103906</v>
      </c>
      <c r="H15206" s="56">
        <v>108.764838663916</v>
      </c>
      <c r="I15206" s="56">
        <v>99.089961251619002</v>
      </c>
      <c r="J15206" s="57">
        <v>0.47073837444821698</v>
      </c>
      <c r="K15206" s="57">
        <v>0.51589054992277505</v>
      </c>
      <c r="L15206" s="57">
        <v>0.47905458899243197</v>
      </c>
      <c r="M15206" s="57">
        <v>0.43337684096123102</v>
      </c>
    </row>
    <row r="15207" spans="1:13" x14ac:dyDescent="0.25">
      <c r="A15207" t="s">
        <v>22236</v>
      </c>
      <c r="B15207" t="s">
        <v>22237</v>
      </c>
      <c r="C15207" s="2" t="s">
        <v>35</v>
      </c>
      <c r="D15207" s="2" t="s">
        <v>54</v>
      </c>
      <c r="E15207" s="2" t="s">
        <v>29028</v>
      </c>
      <c r="F15207" s="56">
        <v>105.56256631212101</v>
      </c>
      <c r="G15207" s="56">
        <v>100.863656343076</v>
      </c>
      <c r="H15207" s="56">
        <v>120.06734503067</v>
      </c>
      <c r="I15207" s="56">
        <v>91.749495870156196</v>
      </c>
      <c r="J15207" s="57">
        <v>0.38623851749102001</v>
      </c>
      <c r="K15207" s="57">
        <v>0.42759455384373901</v>
      </c>
      <c r="L15207" s="57">
        <v>0.390053916912666</v>
      </c>
      <c r="M15207" s="57">
        <v>0.346919891555587</v>
      </c>
    </row>
    <row r="15208" spans="1:13" x14ac:dyDescent="0.25">
      <c r="A15208" t="s">
        <v>5896</v>
      </c>
      <c r="B15208" t="s">
        <v>5897</v>
      </c>
      <c r="C15208" s="2" t="s">
        <v>35</v>
      </c>
      <c r="D15208" s="2" t="s">
        <v>100</v>
      </c>
      <c r="E15208" s="2" t="s">
        <v>29028</v>
      </c>
      <c r="F15208" s="56">
        <v>103.726215343569</v>
      </c>
      <c r="G15208" s="56">
        <v>100.88906869730801</v>
      </c>
      <c r="H15208" s="56">
        <v>118.61113000074999</v>
      </c>
      <c r="I15208" s="56"/>
      <c r="J15208" s="57">
        <v>0.33487279975749501</v>
      </c>
      <c r="K15208" s="57">
        <v>0.37236351688128699</v>
      </c>
      <c r="L15208" s="57">
        <v>0.33905356349933902</v>
      </c>
      <c r="M15208" s="57">
        <v>0.29858193668921201</v>
      </c>
    </row>
    <row r="15209" spans="1:13" x14ac:dyDescent="0.25">
      <c r="A15209" t="s">
        <v>12013</v>
      </c>
      <c r="B15209" t="s">
        <v>12014</v>
      </c>
      <c r="C15209" s="2" t="s">
        <v>31</v>
      </c>
      <c r="D15209" s="2" t="s">
        <v>36</v>
      </c>
      <c r="E15209" s="2" t="s">
        <v>29028</v>
      </c>
      <c r="F15209" s="56">
        <v>98.651963027924495</v>
      </c>
      <c r="G15209" s="56">
        <v>114.460671779413</v>
      </c>
      <c r="H15209" s="56">
        <v>116.795331890341</v>
      </c>
      <c r="I15209" s="56">
        <v>106.42582613519799</v>
      </c>
      <c r="J15209" s="57">
        <v>0.468149878353674</v>
      </c>
      <c r="K15209" s="57">
        <v>0.51407846605159302</v>
      </c>
      <c r="L15209" s="57">
        <v>0.47817976658602601</v>
      </c>
      <c r="M15209" s="57">
        <v>0.43309555394954502</v>
      </c>
    </row>
    <row r="15210" spans="1:13" x14ac:dyDescent="0.25">
      <c r="A15210" t="s">
        <v>12015</v>
      </c>
      <c r="B15210" t="s">
        <v>12016</v>
      </c>
      <c r="C15210" s="2" t="s">
        <v>35</v>
      </c>
      <c r="D15210" s="2" t="s">
        <v>36</v>
      </c>
      <c r="E15210" s="2" t="s">
        <v>29028</v>
      </c>
      <c r="F15210" s="56">
        <v>98.651963027924495</v>
      </c>
      <c r="G15210" s="56">
        <v>114.460671779413</v>
      </c>
      <c r="H15210" s="56">
        <v>116.795331890341</v>
      </c>
      <c r="I15210" s="56">
        <v>106.42582613519799</v>
      </c>
      <c r="J15210" s="57">
        <v>0.468149878353674</v>
      </c>
      <c r="K15210" s="57">
        <v>0.51407846605159302</v>
      </c>
      <c r="L15210" s="57">
        <v>0.47817976658602601</v>
      </c>
      <c r="M15210" s="57">
        <v>0.43309555394954502</v>
      </c>
    </row>
    <row r="15211" spans="1:13" x14ac:dyDescent="0.25">
      <c r="A15211" t="s">
        <v>5908</v>
      </c>
      <c r="B15211" t="s">
        <v>5909</v>
      </c>
      <c r="C15211" s="2" t="s">
        <v>31</v>
      </c>
      <c r="D15211" s="2" t="s">
        <v>100</v>
      </c>
      <c r="E15211" s="2" t="s">
        <v>29028</v>
      </c>
      <c r="F15211" s="56">
        <v>103.726215343569</v>
      </c>
      <c r="G15211" s="56">
        <v>100.88906869730801</v>
      </c>
      <c r="H15211" s="56">
        <v>118.61113000074999</v>
      </c>
      <c r="I15211" s="56"/>
      <c r="J15211" s="57">
        <v>0.33487279975749501</v>
      </c>
      <c r="K15211" s="57">
        <v>0.37236351688128699</v>
      </c>
      <c r="L15211" s="57">
        <v>0.33905356349933902</v>
      </c>
      <c r="M15211" s="57">
        <v>0.29858193668921201</v>
      </c>
    </row>
    <row r="15212" spans="1:13" x14ac:dyDescent="0.25">
      <c r="A15212" t="s">
        <v>5898</v>
      </c>
      <c r="B15212" t="s">
        <v>5899</v>
      </c>
      <c r="C15212" s="2" t="s">
        <v>35</v>
      </c>
      <c r="D15212" s="2" t="s">
        <v>100</v>
      </c>
      <c r="E15212" s="2" t="s">
        <v>29028</v>
      </c>
      <c r="F15212" s="56">
        <v>103.726215343569</v>
      </c>
      <c r="G15212" s="56">
        <v>100.88906869730801</v>
      </c>
      <c r="H15212" s="56">
        <v>118.61113000074999</v>
      </c>
      <c r="I15212" s="56"/>
      <c r="J15212" s="57">
        <v>0.33487279975749501</v>
      </c>
      <c r="K15212" s="57">
        <v>0.37236351688128699</v>
      </c>
      <c r="L15212" s="57">
        <v>0.33905356349933902</v>
      </c>
      <c r="M15212" s="57">
        <v>0.29858193668921201</v>
      </c>
    </row>
    <row r="15213" spans="1:13" x14ac:dyDescent="0.25">
      <c r="A15213" t="s">
        <v>18593</v>
      </c>
      <c r="B15213" t="s">
        <v>18594</v>
      </c>
      <c r="C15213" s="2" t="s">
        <v>35</v>
      </c>
      <c r="D15213" s="2" t="s">
        <v>356</v>
      </c>
      <c r="E15213" s="2" t="s">
        <v>29028</v>
      </c>
      <c r="F15213" s="56"/>
      <c r="G15213" s="56">
        <v>104.988980354207</v>
      </c>
      <c r="H15213" s="56"/>
      <c r="I15213" s="56"/>
      <c r="J15213" s="57">
        <v>0.27186472659210598</v>
      </c>
      <c r="K15213" s="57">
        <v>0.31458378431293299</v>
      </c>
      <c r="L15213" s="57">
        <v>0.27653213973570601</v>
      </c>
      <c r="M15213" s="57">
        <v>0.23074799517750799</v>
      </c>
    </row>
    <row r="15214" spans="1:13" x14ac:dyDescent="0.25">
      <c r="A15214" t="s">
        <v>6164</v>
      </c>
      <c r="B15214" t="s">
        <v>6165</v>
      </c>
      <c r="C15214" s="2" t="s">
        <v>35</v>
      </c>
      <c r="D15214" s="2" t="s">
        <v>108</v>
      </c>
      <c r="E15214" s="2" t="s">
        <v>29028</v>
      </c>
      <c r="F15214" s="56">
        <v>104.556516168375</v>
      </c>
      <c r="G15214" s="56">
        <v>102.892165637568</v>
      </c>
      <c r="H15214" s="56">
        <v>122.020819899434</v>
      </c>
      <c r="I15214" s="56"/>
      <c r="J15214" s="57">
        <v>0.30452436722369403</v>
      </c>
      <c r="K15214" s="57">
        <v>0.34642487135764299</v>
      </c>
      <c r="L15214" s="57">
        <v>0.30938528564560103</v>
      </c>
      <c r="M15214" s="57">
        <v>0.26486995024170601</v>
      </c>
    </row>
    <row r="15215" spans="1:13" x14ac:dyDescent="0.25">
      <c r="A15215" t="s">
        <v>12009</v>
      </c>
      <c r="B15215" t="s">
        <v>12010</v>
      </c>
      <c r="C15215" s="2" t="s">
        <v>31</v>
      </c>
      <c r="D15215" s="2" t="s">
        <v>36</v>
      </c>
      <c r="E15215" s="2" t="s">
        <v>29028</v>
      </c>
      <c r="F15215" s="56">
        <v>98.651963027924495</v>
      </c>
      <c r="G15215" s="56">
        <v>114.460671779413</v>
      </c>
      <c r="H15215" s="56">
        <v>116.795331890341</v>
      </c>
      <c r="I15215" s="56">
        <v>106.42582613519799</v>
      </c>
      <c r="J15215" s="57">
        <v>0.468149878353674</v>
      </c>
      <c r="K15215" s="57">
        <v>0.51407846605159302</v>
      </c>
      <c r="L15215" s="57">
        <v>0.47817976658602601</v>
      </c>
      <c r="M15215" s="57">
        <v>0.43309555394954502</v>
      </c>
    </row>
    <row r="15216" spans="1:13" x14ac:dyDescent="0.25">
      <c r="A15216" t="s">
        <v>4480</v>
      </c>
      <c r="B15216" t="s">
        <v>4481</v>
      </c>
      <c r="C15216" s="2" t="s">
        <v>35</v>
      </c>
      <c r="D15216" s="2" t="s">
        <v>100</v>
      </c>
      <c r="E15216" s="2" t="s">
        <v>29028</v>
      </c>
      <c r="F15216" s="56">
        <v>100.943341221239</v>
      </c>
      <c r="G15216" s="56">
        <v>99.146658343117906</v>
      </c>
      <c r="H15216" s="56">
        <v>124.95655775841099</v>
      </c>
      <c r="I15216" s="56">
        <v>93.851527661289595</v>
      </c>
      <c r="J15216" s="57">
        <v>0.413666758800731</v>
      </c>
      <c r="K15216" s="57">
        <v>0.47115530488875101</v>
      </c>
      <c r="L15216" s="57">
        <v>0.41902926255711698</v>
      </c>
      <c r="M15216" s="57">
        <v>0.362784935706916</v>
      </c>
    </row>
    <row r="15217" spans="1:13" x14ac:dyDescent="0.25">
      <c r="A15217" t="s">
        <v>14352</v>
      </c>
      <c r="B15217" t="s">
        <v>14353</v>
      </c>
      <c r="C15217" s="2" t="s">
        <v>31</v>
      </c>
      <c r="D15217" s="2" t="s">
        <v>54</v>
      </c>
      <c r="E15217" s="2" t="s">
        <v>29028</v>
      </c>
      <c r="F15217" s="56">
        <v>101.672715306266</v>
      </c>
      <c r="G15217" s="56">
        <v>109.263574730038</v>
      </c>
      <c r="H15217" s="56">
        <v>118.65525407567</v>
      </c>
      <c r="I15217" s="56"/>
      <c r="J15217" s="57">
        <v>0.32830500186456901</v>
      </c>
      <c r="K15217" s="57">
        <v>0.37371992686945299</v>
      </c>
      <c r="L15217" s="57">
        <v>0.33426539864886001</v>
      </c>
      <c r="M15217" s="57">
        <v>0.28888018579304803</v>
      </c>
    </row>
    <row r="15218" spans="1:13" x14ac:dyDescent="0.25">
      <c r="A15218" t="s">
        <v>14354</v>
      </c>
      <c r="B15218" t="s">
        <v>14355</v>
      </c>
      <c r="C15218" s="2" t="s">
        <v>31</v>
      </c>
      <c r="D15218" s="2" t="s">
        <v>54</v>
      </c>
      <c r="E15218" s="2" t="s">
        <v>29028</v>
      </c>
      <c r="F15218" s="56">
        <v>101.672715306266</v>
      </c>
      <c r="G15218" s="56">
        <v>109.263574730038</v>
      </c>
      <c r="H15218" s="56">
        <v>118.65525407567</v>
      </c>
      <c r="I15218" s="56"/>
      <c r="J15218" s="57">
        <v>0.32830500186456901</v>
      </c>
      <c r="K15218" s="57">
        <v>0.37371992686945299</v>
      </c>
      <c r="L15218" s="57">
        <v>0.33426539864886001</v>
      </c>
      <c r="M15218" s="57">
        <v>0.28888018579304803</v>
      </c>
    </row>
    <row r="15219" spans="1:13" x14ac:dyDescent="0.25">
      <c r="A15219" t="s">
        <v>6158</v>
      </c>
      <c r="B15219" t="s">
        <v>6159</v>
      </c>
      <c r="C15219" s="2" t="s">
        <v>31</v>
      </c>
      <c r="D15219" s="2" t="s">
        <v>108</v>
      </c>
      <c r="E15219" s="2" t="s">
        <v>29028</v>
      </c>
      <c r="F15219" s="56">
        <v>104.556516168375</v>
      </c>
      <c r="G15219" s="56">
        <v>102.892165637568</v>
      </c>
      <c r="H15219" s="56">
        <v>122.020819899434</v>
      </c>
      <c r="I15219" s="56"/>
      <c r="J15219" s="57">
        <v>0.30452436722369403</v>
      </c>
      <c r="K15219" s="57">
        <v>0.34642487135764299</v>
      </c>
      <c r="L15219" s="57">
        <v>0.30938528564560103</v>
      </c>
      <c r="M15219" s="57">
        <v>0.26486995024170601</v>
      </c>
    </row>
    <row r="15220" spans="1:13" x14ac:dyDescent="0.25">
      <c r="A15220" t="s">
        <v>18597</v>
      </c>
      <c r="B15220" t="s">
        <v>18598</v>
      </c>
      <c r="C15220" s="2" t="s">
        <v>31</v>
      </c>
      <c r="D15220" s="2" t="s">
        <v>356</v>
      </c>
      <c r="E15220" s="2" t="s">
        <v>29028</v>
      </c>
      <c r="F15220" s="56"/>
      <c r="G15220" s="56">
        <v>104.988980354207</v>
      </c>
      <c r="H15220" s="56"/>
      <c r="I15220" s="56"/>
      <c r="J15220" s="57">
        <v>0.27186472659210598</v>
      </c>
      <c r="K15220" s="57">
        <v>0.31458378431293299</v>
      </c>
      <c r="L15220" s="57">
        <v>0.27653213973570601</v>
      </c>
      <c r="M15220" s="57">
        <v>0.23074799517750799</v>
      </c>
    </row>
    <row r="15221" spans="1:13" x14ac:dyDescent="0.25">
      <c r="A15221" t="s">
        <v>22238</v>
      </c>
      <c r="B15221" t="s">
        <v>22239</v>
      </c>
      <c r="C15221" s="2" t="s">
        <v>35</v>
      </c>
      <c r="D15221" s="2" t="s">
        <v>54</v>
      </c>
      <c r="E15221" s="2" t="s">
        <v>29028</v>
      </c>
      <c r="F15221" s="56">
        <v>105.56256631212101</v>
      </c>
      <c r="G15221" s="56">
        <v>100.863656343076</v>
      </c>
      <c r="H15221" s="56">
        <v>120.06734503067</v>
      </c>
      <c r="I15221" s="56">
        <v>91.749495870156196</v>
      </c>
      <c r="J15221" s="57">
        <v>0.38623851749102001</v>
      </c>
      <c r="K15221" s="57">
        <v>0.42759455384373901</v>
      </c>
      <c r="L15221" s="57">
        <v>0.390053916912666</v>
      </c>
      <c r="M15221" s="57">
        <v>0.346919891555587</v>
      </c>
    </row>
    <row r="15222" spans="1:13" x14ac:dyDescent="0.25">
      <c r="A15222" t="s">
        <v>26527</v>
      </c>
      <c r="B15222" t="s">
        <v>26528</v>
      </c>
      <c r="C15222" s="2" t="s">
        <v>31</v>
      </c>
      <c r="D15222" s="2" t="s">
        <v>217</v>
      </c>
      <c r="E15222" s="2" t="s">
        <v>29028</v>
      </c>
      <c r="F15222" s="56">
        <v>99.953120279040107</v>
      </c>
      <c r="G15222" s="56">
        <v>99.878826527046002</v>
      </c>
      <c r="H15222" s="56">
        <v>116.590183072068</v>
      </c>
      <c r="I15222" s="56">
        <v>92.839185628578093</v>
      </c>
      <c r="J15222" s="57">
        <v>0.35551460042469002</v>
      </c>
      <c r="K15222" s="57">
        <v>0.41325219367870503</v>
      </c>
      <c r="L15222" s="57">
        <v>0.360111177494156</v>
      </c>
      <c r="M15222" s="57">
        <v>0.30076573330470102</v>
      </c>
    </row>
    <row r="15223" spans="1:13" x14ac:dyDescent="0.25">
      <c r="A15223" t="s">
        <v>18589</v>
      </c>
      <c r="B15223" t="s">
        <v>18590</v>
      </c>
      <c r="C15223" s="2" t="s">
        <v>35</v>
      </c>
      <c r="D15223" s="2" t="s">
        <v>356</v>
      </c>
      <c r="E15223" s="2" t="s">
        <v>29028</v>
      </c>
      <c r="F15223" s="56"/>
      <c r="G15223" s="56">
        <v>104.988980354207</v>
      </c>
      <c r="H15223" s="56"/>
      <c r="I15223" s="56"/>
      <c r="J15223" s="57">
        <v>0.27186472659210598</v>
      </c>
      <c r="K15223" s="57">
        <v>0.31458378431293299</v>
      </c>
      <c r="L15223" s="57">
        <v>0.27653213973570601</v>
      </c>
      <c r="M15223" s="57">
        <v>0.23074799517750799</v>
      </c>
    </row>
    <row r="15224" spans="1:13" x14ac:dyDescent="0.25">
      <c r="A15224" t="s">
        <v>6168</v>
      </c>
      <c r="B15224" t="s">
        <v>6169</v>
      </c>
      <c r="C15224" s="2" t="s">
        <v>35</v>
      </c>
      <c r="D15224" s="2" t="s">
        <v>108</v>
      </c>
      <c r="E15224" s="2" t="s">
        <v>29028</v>
      </c>
      <c r="F15224" s="56">
        <v>104.556516168375</v>
      </c>
      <c r="G15224" s="56">
        <v>102.892165637568</v>
      </c>
      <c r="H15224" s="56">
        <v>122.020819899434</v>
      </c>
      <c r="I15224" s="56"/>
      <c r="J15224" s="57">
        <v>0.30452436722369403</v>
      </c>
      <c r="K15224" s="57">
        <v>0.34642487135764299</v>
      </c>
      <c r="L15224" s="57">
        <v>0.30938528564560103</v>
      </c>
      <c r="M15224" s="57">
        <v>0.26486995024170601</v>
      </c>
    </row>
    <row r="15225" spans="1:13" x14ac:dyDescent="0.25">
      <c r="A15225" t="s">
        <v>22244</v>
      </c>
      <c r="B15225" t="s">
        <v>22245</v>
      </c>
      <c r="C15225" s="2" t="s">
        <v>31</v>
      </c>
      <c r="D15225" s="2" t="s">
        <v>54</v>
      </c>
      <c r="E15225" s="2" t="s">
        <v>29028</v>
      </c>
      <c r="F15225" s="56">
        <v>105.56256631212101</v>
      </c>
      <c r="G15225" s="56">
        <v>100.863656343076</v>
      </c>
      <c r="H15225" s="56">
        <v>120.06734503067</v>
      </c>
      <c r="I15225" s="56">
        <v>91.749495870156196</v>
      </c>
      <c r="J15225" s="57">
        <v>0.38623851749102001</v>
      </c>
      <c r="K15225" s="57">
        <v>0.42759455384373901</v>
      </c>
      <c r="L15225" s="57">
        <v>0.390053916912666</v>
      </c>
      <c r="M15225" s="57">
        <v>0.346919891555587</v>
      </c>
    </row>
    <row r="15226" spans="1:13" x14ac:dyDescent="0.25">
      <c r="A15226" t="s">
        <v>24960</v>
      </c>
      <c r="B15226" t="s">
        <v>24961</v>
      </c>
      <c r="C15226" s="2" t="s">
        <v>35</v>
      </c>
      <c r="D15226" s="2" t="s">
        <v>289</v>
      </c>
      <c r="E15226" s="2" t="s">
        <v>29027</v>
      </c>
      <c r="F15226" s="56">
        <v>84.856486702006194</v>
      </c>
      <c r="G15226" s="56">
        <v>96.290770073627399</v>
      </c>
      <c r="H15226" s="56">
        <v>110.0669127884</v>
      </c>
      <c r="I15226" s="56">
        <v>97.170045363325499</v>
      </c>
      <c r="J15226" s="57">
        <v>0.56618356188669505</v>
      </c>
      <c r="K15226" s="57">
        <v>0.63582074823520895</v>
      </c>
      <c r="L15226" s="57">
        <v>0.56910190007509898</v>
      </c>
      <c r="M15226" s="57">
        <v>0.51906802432478405</v>
      </c>
    </row>
    <row r="15227" spans="1:13" x14ac:dyDescent="0.25">
      <c r="A15227" t="s">
        <v>5958</v>
      </c>
      <c r="B15227" t="s">
        <v>5959</v>
      </c>
      <c r="C15227" s="2" t="s">
        <v>35</v>
      </c>
      <c r="D15227" s="2" t="s">
        <v>105</v>
      </c>
      <c r="E15227" s="2" t="s">
        <v>29028</v>
      </c>
      <c r="F15227" s="56"/>
      <c r="G15227" s="56">
        <v>102.852849584019</v>
      </c>
      <c r="H15227" s="56"/>
      <c r="I15227" s="56"/>
      <c r="J15227" s="57">
        <v>0.26353770573615398</v>
      </c>
      <c r="K15227" s="57">
        <v>0.30407826097184398</v>
      </c>
      <c r="L15227" s="57">
        <v>0.27030221017760597</v>
      </c>
      <c r="M15227" s="57">
        <v>0.22313396415812201</v>
      </c>
    </row>
    <row r="15228" spans="1:13" x14ac:dyDescent="0.25">
      <c r="A15228" t="s">
        <v>12005</v>
      </c>
      <c r="B15228" t="s">
        <v>12006</v>
      </c>
      <c r="C15228" s="2" t="s">
        <v>31</v>
      </c>
      <c r="D15228" s="2" t="s">
        <v>36</v>
      </c>
      <c r="E15228" s="2" t="s">
        <v>29028</v>
      </c>
      <c r="F15228" s="56">
        <v>98.651963027924495</v>
      </c>
      <c r="G15228" s="56">
        <v>114.460671779413</v>
      </c>
      <c r="H15228" s="56">
        <v>116.795331890341</v>
      </c>
      <c r="I15228" s="56">
        <v>106.42582613519799</v>
      </c>
      <c r="J15228" s="57">
        <v>0.468149878353674</v>
      </c>
      <c r="K15228" s="57">
        <v>0.51407846605159302</v>
      </c>
      <c r="L15228" s="57">
        <v>0.47817976658602601</v>
      </c>
      <c r="M15228" s="57">
        <v>0.43309555394954502</v>
      </c>
    </row>
    <row r="15229" spans="1:13" x14ac:dyDescent="0.25">
      <c r="A15229" t="s">
        <v>4488</v>
      </c>
      <c r="B15229" t="s">
        <v>4489</v>
      </c>
      <c r="C15229" s="2" t="s">
        <v>31</v>
      </c>
      <c r="D15229" s="2" t="s">
        <v>100</v>
      </c>
      <c r="E15229" s="2" t="s">
        <v>29028</v>
      </c>
      <c r="F15229" s="56">
        <v>104.556516168375</v>
      </c>
      <c r="G15229" s="56">
        <v>102.892165637568</v>
      </c>
      <c r="H15229" s="56">
        <v>122.020819899434</v>
      </c>
      <c r="I15229" s="56"/>
      <c r="J15229" s="57">
        <v>0.30452436722369403</v>
      </c>
      <c r="K15229" s="57">
        <v>0.34642487135764299</v>
      </c>
      <c r="L15229" s="57">
        <v>0.30938528564560103</v>
      </c>
      <c r="M15229" s="57">
        <v>0.26486995024170601</v>
      </c>
    </row>
    <row r="15230" spans="1:13" x14ac:dyDescent="0.25">
      <c r="A15230" t="s">
        <v>24948</v>
      </c>
      <c r="B15230" t="s">
        <v>24949</v>
      </c>
      <c r="C15230" s="2" t="s">
        <v>31</v>
      </c>
      <c r="D15230" s="2" t="s">
        <v>289</v>
      </c>
      <c r="E15230" s="2" t="s">
        <v>29028</v>
      </c>
      <c r="F15230" s="56">
        <v>89.875325127296506</v>
      </c>
      <c r="G15230" s="56">
        <v>99.586040125103906</v>
      </c>
      <c r="H15230" s="56">
        <v>108.764838663916</v>
      </c>
      <c r="I15230" s="56">
        <v>99.089961251619002</v>
      </c>
      <c r="J15230" s="57">
        <v>0.47073837444821698</v>
      </c>
      <c r="K15230" s="57">
        <v>0.51589054992277505</v>
      </c>
      <c r="L15230" s="57">
        <v>0.47905458899243197</v>
      </c>
      <c r="M15230" s="57">
        <v>0.43337684096123102</v>
      </c>
    </row>
    <row r="15231" spans="1:13" x14ac:dyDescent="0.25">
      <c r="A15231" t="s">
        <v>4482</v>
      </c>
      <c r="B15231" t="s">
        <v>4483</v>
      </c>
      <c r="C15231" s="2" t="s">
        <v>35</v>
      </c>
      <c r="D15231" s="2" t="s">
        <v>100</v>
      </c>
      <c r="E15231" s="2" t="s">
        <v>29028</v>
      </c>
      <c r="F15231" s="56">
        <v>104.556516168375</v>
      </c>
      <c r="G15231" s="56">
        <v>102.892165637568</v>
      </c>
      <c r="H15231" s="56">
        <v>122.020819899434</v>
      </c>
      <c r="I15231" s="56"/>
      <c r="J15231" s="57">
        <v>0.30452436722369403</v>
      </c>
      <c r="K15231" s="57">
        <v>0.34642487135764299</v>
      </c>
      <c r="L15231" s="57">
        <v>0.30938528564560103</v>
      </c>
      <c r="M15231" s="57">
        <v>0.26486995024170601</v>
      </c>
    </row>
    <row r="15232" spans="1:13" x14ac:dyDescent="0.25">
      <c r="A15232" t="s">
        <v>5510</v>
      </c>
      <c r="B15232" t="s">
        <v>5511</v>
      </c>
      <c r="C15232" s="2" t="s">
        <v>35</v>
      </c>
      <c r="D15232" s="2" t="s">
        <v>108</v>
      </c>
      <c r="E15232" s="2" t="s">
        <v>29028</v>
      </c>
      <c r="F15232" s="56">
        <v>99.551080371657804</v>
      </c>
      <c r="G15232" s="56">
        <v>102.801993771082</v>
      </c>
      <c r="H15232" s="56">
        <v>114.07892042125</v>
      </c>
      <c r="I15232" s="56">
        <v>96.916727901012393</v>
      </c>
      <c r="J15232" s="57">
        <v>0.38170522617357699</v>
      </c>
      <c r="K15232" s="57">
        <v>0.43156127641814501</v>
      </c>
      <c r="L15232" s="57">
        <v>0.38682538898465402</v>
      </c>
      <c r="M15232" s="57">
        <v>0.33653544258226897</v>
      </c>
    </row>
    <row r="15233" spans="1:13" x14ac:dyDescent="0.25">
      <c r="A15233" t="s">
        <v>6166</v>
      </c>
      <c r="B15233" t="s">
        <v>6167</v>
      </c>
      <c r="C15233" s="2" t="s">
        <v>35</v>
      </c>
      <c r="D15233" s="2" t="s">
        <v>108</v>
      </c>
      <c r="E15233" s="2" t="s">
        <v>29028</v>
      </c>
      <c r="F15233" s="56">
        <v>104.556516168375</v>
      </c>
      <c r="G15233" s="56">
        <v>102.892165637568</v>
      </c>
      <c r="H15233" s="56">
        <v>122.020819899434</v>
      </c>
      <c r="I15233" s="56"/>
      <c r="J15233" s="57">
        <v>0.30452436722369403</v>
      </c>
      <c r="K15233" s="57">
        <v>0.34642487135764299</v>
      </c>
      <c r="L15233" s="57">
        <v>0.30938528564560103</v>
      </c>
      <c r="M15233" s="57">
        <v>0.26486995024170601</v>
      </c>
    </row>
    <row r="15234" spans="1:13" x14ac:dyDescent="0.25">
      <c r="A15234" t="s">
        <v>22240</v>
      </c>
      <c r="B15234" t="s">
        <v>22241</v>
      </c>
      <c r="C15234" s="2" t="s">
        <v>35</v>
      </c>
      <c r="D15234" s="2" t="s">
        <v>54</v>
      </c>
      <c r="E15234" s="2" t="s">
        <v>29028</v>
      </c>
      <c r="F15234" s="56">
        <v>105.56256631212101</v>
      </c>
      <c r="G15234" s="56">
        <v>100.863656343076</v>
      </c>
      <c r="H15234" s="56">
        <v>120.06734503067</v>
      </c>
      <c r="I15234" s="56">
        <v>91.749495870156196</v>
      </c>
      <c r="J15234" s="57">
        <v>0.38623851749102001</v>
      </c>
      <c r="K15234" s="57">
        <v>0.42759455384373901</v>
      </c>
      <c r="L15234" s="57">
        <v>0.390053916912666</v>
      </c>
      <c r="M15234" s="57">
        <v>0.346919891555587</v>
      </c>
    </row>
    <row r="15235" spans="1:13" x14ac:dyDescent="0.25">
      <c r="A15235" t="s">
        <v>24946</v>
      </c>
      <c r="B15235" t="s">
        <v>24947</v>
      </c>
      <c r="C15235" s="2" t="s">
        <v>31</v>
      </c>
      <c r="D15235" s="2" t="s">
        <v>289</v>
      </c>
      <c r="E15235" s="2" t="s">
        <v>29028</v>
      </c>
      <c r="F15235" s="56">
        <v>89.875325127296506</v>
      </c>
      <c r="G15235" s="56">
        <v>99.586040125103906</v>
      </c>
      <c r="H15235" s="56">
        <v>108.764838663916</v>
      </c>
      <c r="I15235" s="56">
        <v>99.089961251619002</v>
      </c>
      <c r="J15235" s="57">
        <v>0.47073837444821698</v>
      </c>
      <c r="K15235" s="57">
        <v>0.51589054992277505</v>
      </c>
      <c r="L15235" s="57">
        <v>0.47905458899243197</v>
      </c>
      <c r="M15235" s="57">
        <v>0.43337684096123102</v>
      </c>
    </row>
    <row r="15236" spans="1:13" x14ac:dyDescent="0.25">
      <c r="A15236" t="s">
        <v>3526</v>
      </c>
      <c r="B15236" t="s">
        <v>3527</v>
      </c>
      <c r="C15236" s="2" t="s">
        <v>31</v>
      </c>
      <c r="D15236" s="2" t="s">
        <v>217</v>
      </c>
      <c r="E15236" s="2" t="s">
        <v>29027</v>
      </c>
      <c r="F15236" s="56">
        <v>103.333667504141</v>
      </c>
      <c r="G15236" s="56">
        <v>100.549936630977</v>
      </c>
      <c r="H15236" s="56">
        <v>119.40343442799001</v>
      </c>
      <c r="I15236" s="56">
        <v>92.378868714516699</v>
      </c>
      <c r="J15236" s="57">
        <v>0.49507867203911998</v>
      </c>
      <c r="K15236" s="57">
        <v>0.58118452268260301</v>
      </c>
      <c r="L15236" s="57">
        <v>0.49371335567435398</v>
      </c>
      <c r="M15236" s="57">
        <v>0.41869180743303702</v>
      </c>
    </row>
    <row r="15237" spans="1:13" x14ac:dyDescent="0.25">
      <c r="A15237" t="s">
        <v>26529</v>
      </c>
      <c r="B15237" t="s">
        <v>26530</v>
      </c>
      <c r="C15237" s="2" t="s">
        <v>31</v>
      </c>
      <c r="D15237" s="2" t="s">
        <v>217</v>
      </c>
      <c r="E15237" s="2" t="s">
        <v>29028</v>
      </c>
      <c r="F15237" s="56">
        <v>99.953120279040107</v>
      </c>
      <c r="G15237" s="56">
        <v>99.878826527046002</v>
      </c>
      <c r="H15237" s="56">
        <v>116.590183072068</v>
      </c>
      <c r="I15237" s="56">
        <v>92.839185628578093</v>
      </c>
      <c r="J15237" s="57">
        <v>0.35551460042469002</v>
      </c>
      <c r="K15237" s="57">
        <v>0.41325219367870503</v>
      </c>
      <c r="L15237" s="57">
        <v>0.360111177494156</v>
      </c>
      <c r="M15237" s="57">
        <v>0.30076573330470102</v>
      </c>
    </row>
    <row r="15238" spans="1:13" x14ac:dyDescent="0.25">
      <c r="A15238" t="s">
        <v>5902</v>
      </c>
      <c r="B15238" t="s">
        <v>5903</v>
      </c>
      <c r="C15238" s="2" t="s">
        <v>31</v>
      </c>
      <c r="D15238" s="2" t="s">
        <v>100</v>
      </c>
      <c r="E15238" s="2" t="s">
        <v>29028</v>
      </c>
      <c r="F15238" s="56">
        <v>103.726215343569</v>
      </c>
      <c r="G15238" s="56">
        <v>100.88906869730801</v>
      </c>
      <c r="H15238" s="56">
        <v>118.61113000074999</v>
      </c>
      <c r="I15238" s="56"/>
      <c r="J15238" s="57">
        <v>0.33487279975749501</v>
      </c>
      <c r="K15238" s="57">
        <v>0.37236351688128699</v>
      </c>
      <c r="L15238" s="57">
        <v>0.33905356349933902</v>
      </c>
      <c r="M15238" s="57">
        <v>0.29858193668921201</v>
      </c>
    </row>
    <row r="15239" spans="1:13" x14ac:dyDescent="0.25">
      <c r="A15239" t="s">
        <v>18595</v>
      </c>
      <c r="B15239" t="s">
        <v>18596</v>
      </c>
      <c r="C15239" s="2" t="s">
        <v>31</v>
      </c>
      <c r="D15239" s="2" t="s">
        <v>356</v>
      </c>
      <c r="E15239" s="2" t="s">
        <v>29028</v>
      </c>
      <c r="F15239" s="56"/>
      <c r="G15239" s="56">
        <v>104.988980354207</v>
      </c>
      <c r="H15239" s="56"/>
      <c r="I15239" s="56"/>
      <c r="J15239" s="57">
        <v>0.27186472659210598</v>
      </c>
      <c r="K15239" s="57">
        <v>0.31458378431293299</v>
      </c>
      <c r="L15239" s="57">
        <v>0.27653213973570601</v>
      </c>
      <c r="M15239" s="57">
        <v>0.23074799517750799</v>
      </c>
    </row>
    <row r="15240" spans="1:13" x14ac:dyDescent="0.25">
      <c r="A15240" t="s">
        <v>3282</v>
      </c>
      <c r="B15240" t="s">
        <v>3283</v>
      </c>
      <c r="C15240" s="2" t="s">
        <v>31</v>
      </c>
      <c r="D15240" s="2" t="s">
        <v>289</v>
      </c>
      <c r="E15240" s="2" t="s">
        <v>29027</v>
      </c>
      <c r="F15240" s="56">
        <v>84.608142732865502</v>
      </c>
      <c r="G15240" s="56">
        <v>92.273036433719099</v>
      </c>
      <c r="H15240" s="56">
        <v>103.098021496736</v>
      </c>
      <c r="I15240" s="56">
        <v>105.81910455945</v>
      </c>
      <c r="J15240" s="57">
        <v>0.55862082720269701</v>
      </c>
      <c r="K15240" s="57">
        <v>0.63743587562465098</v>
      </c>
      <c r="L15240" s="57">
        <v>0.584077183439078</v>
      </c>
      <c r="M15240" s="57">
        <v>0.51560937753243097</v>
      </c>
    </row>
    <row r="15241" spans="1:13" x14ac:dyDescent="0.25">
      <c r="A15241" t="s">
        <v>18591</v>
      </c>
      <c r="B15241" t="s">
        <v>18592</v>
      </c>
      <c r="C15241" s="2" t="s">
        <v>35</v>
      </c>
      <c r="D15241" s="2" t="s">
        <v>356</v>
      </c>
      <c r="E15241" s="2" t="s">
        <v>29028</v>
      </c>
      <c r="F15241" s="56">
        <v>104.82306527728601</v>
      </c>
      <c r="G15241" s="56">
        <v>103.458702504133</v>
      </c>
      <c r="H15241" s="56">
        <v>120.34924884265401</v>
      </c>
      <c r="I15241" s="56">
        <v>93.249609401074196</v>
      </c>
      <c r="J15241" s="57">
        <v>0.39413058117774002</v>
      </c>
      <c r="K15241" s="57">
        <v>0.45907071393926102</v>
      </c>
      <c r="L15241" s="57">
        <v>0.40030425664656299</v>
      </c>
      <c r="M15241" s="57">
        <v>0.34168616494100901</v>
      </c>
    </row>
    <row r="15242" spans="1:13" x14ac:dyDescent="0.25">
      <c r="A15242" t="s">
        <v>5904</v>
      </c>
      <c r="B15242" t="s">
        <v>5905</v>
      </c>
      <c r="C15242" s="2" t="s">
        <v>31</v>
      </c>
      <c r="D15242" s="2" t="s">
        <v>100</v>
      </c>
      <c r="E15242" s="2" t="s">
        <v>29028</v>
      </c>
      <c r="F15242" s="56">
        <v>103.726215343569</v>
      </c>
      <c r="G15242" s="56">
        <v>100.88906869730801</v>
      </c>
      <c r="H15242" s="56">
        <v>118.61113000074999</v>
      </c>
      <c r="I15242" s="56"/>
      <c r="J15242" s="57">
        <v>0.33487279975749501</v>
      </c>
      <c r="K15242" s="57">
        <v>0.37236351688128699</v>
      </c>
      <c r="L15242" s="57">
        <v>0.33905356349933902</v>
      </c>
      <c r="M15242" s="57">
        <v>0.29858193668921201</v>
      </c>
    </row>
    <row r="15243" spans="1:13" x14ac:dyDescent="0.25">
      <c r="A15243" t="s">
        <v>26525</v>
      </c>
      <c r="B15243" t="s">
        <v>26526</v>
      </c>
      <c r="C15243" s="2" t="s">
        <v>35</v>
      </c>
      <c r="D15243" s="2" t="s">
        <v>217</v>
      </c>
      <c r="E15243" s="2" t="s">
        <v>29028</v>
      </c>
      <c r="F15243" s="56">
        <v>99.5239713060176</v>
      </c>
      <c r="G15243" s="56">
        <v>95.513749240002099</v>
      </c>
      <c r="H15243" s="56">
        <v>114.701069877612</v>
      </c>
      <c r="I15243" s="56">
        <v>93.117956013247493</v>
      </c>
      <c r="J15243" s="57">
        <v>0.39852172159100402</v>
      </c>
      <c r="K15243" s="57">
        <v>0.46482750728126399</v>
      </c>
      <c r="L15243" s="57">
        <v>0.40570074344330997</v>
      </c>
      <c r="M15243" s="57">
        <v>0.338970866788117</v>
      </c>
    </row>
    <row r="15244" spans="1:13" x14ac:dyDescent="0.25">
      <c r="A15244" t="s">
        <v>5906</v>
      </c>
      <c r="B15244" t="s">
        <v>5907</v>
      </c>
      <c r="C15244" s="2" t="s">
        <v>31</v>
      </c>
      <c r="D15244" s="2" t="s">
        <v>100</v>
      </c>
      <c r="E15244" s="2" t="s">
        <v>29028</v>
      </c>
      <c r="F15244" s="56">
        <v>103.726215343569</v>
      </c>
      <c r="G15244" s="56">
        <v>100.88906869730801</v>
      </c>
      <c r="H15244" s="56">
        <v>118.61113000074999</v>
      </c>
      <c r="I15244" s="56"/>
      <c r="J15244" s="57">
        <v>0.33487279975749501</v>
      </c>
      <c r="K15244" s="57">
        <v>0.37236351688128699</v>
      </c>
      <c r="L15244" s="57">
        <v>0.33905356349933902</v>
      </c>
      <c r="M15244" s="57">
        <v>0.29858193668921201</v>
      </c>
    </row>
    <row r="15245" spans="1:13" x14ac:dyDescent="0.25">
      <c r="A15245" t="s">
        <v>4478</v>
      </c>
      <c r="B15245" t="s">
        <v>4479</v>
      </c>
      <c r="C15245" s="2" t="s">
        <v>35</v>
      </c>
      <c r="D15245" s="2" t="s">
        <v>100</v>
      </c>
      <c r="E15245" s="2" t="s">
        <v>29028</v>
      </c>
      <c r="F15245" s="56">
        <v>104.556516168375</v>
      </c>
      <c r="G15245" s="56">
        <v>102.892165637568</v>
      </c>
      <c r="H15245" s="56">
        <v>122.020819899434</v>
      </c>
      <c r="I15245" s="56"/>
      <c r="J15245" s="57">
        <v>0.30452436722369403</v>
      </c>
      <c r="K15245" s="57">
        <v>0.34642487135764299</v>
      </c>
      <c r="L15245" s="57">
        <v>0.30938528564560103</v>
      </c>
      <c r="M15245" s="57">
        <v>0.26486995024170601</v>
      </c>
    </row>
    <row r="15246" spans="1:13" x14ac:dyDescent="0.25">
      <c r="A15246" t="s">
        <v>4486</v>
      </c>
      <c r="B15246" t="s">
        <v>4487</v>
      </c>
      <c r="C15246" s="2" t="s">
        <v>35</v>
      </c>
      <c r="D15246" s="2" t="s">
        <v>100</v>
      </c>
      <c r="E15246" s="2" t="s">
        <v>29028</v>
      </c>
      <c r="F15246" s="56">
        <v>106.449192452764</v>
      </c>
      <c r="G15246" s="56">
        <v>103.75749206931501</v>
      </c>
      <c r="H15246" s="56">
        <v>123.040777226873</v>
      </c>
      <c r="I15246" s="56">
        <v>92.298152237129997</v>
      </c>
      <c r="J15246" s="57">
        <v>0.34726797136825699</v>
      </c>
      <c r="K15246" s="57">
        <v>0.40044412688666597</v>
      </c>
      <c r="L15246" s="57">
        <v>0.353461317981071</v>
      </c>
      <c r="M15246" s="57">
        <v>0.30556522195746</v>
      </c>
    </row>
    <row r="15247" spans="1:13" x14ac:dyDescent="0.25">
      <c r="A15247" t="s">
        <v>14348</v>
      </c>
      <c r="B15247" t="s">
        <v>14349</v>
      </c>
      <c r="C15247" s="2" t="s">
        <v>35</v>
      </c>
      <c r="D15247" s="2" t="s">
        <v>54</v>
      </c>
      <c r="E15247" s="2" t="s">
        <v>29028</v>
      </c>
      <c r="F15247" s="56">
        <v>101.672715306266</v>
      </c>
      <c r="G15247" s="56">
        <v>109.263574730038</v>
      </c>
      <c r="H15247" s="56">
        <v>118.65525407567</v>
      </c>
      <c r="I15247" s="56"/>
      <c r="J15247" s="57">
        <v>0.32830500186456901</v>
      </c>
      <c r="K15247" s="57">
        <v>0.37371992686945299</v>
      </c>
      <c r="L15247" s="57">
        <v>0.33426539864886001</v>
      </c>
      <c r="M15247" s="57">
        <v>0.28888018579304803</v>
      </c>
    </row>
    <row r="15248" spans="1:13" x14ac:dyDescent="0.25">
      <c r="A15248" t="s">
        <v>18599</v>
      </c>
      <c r="B15248" t="s">
        <v>18600</v>
      </c>
      <c r="C15248" s="2" t="s">
        <v>31</v>
      </c>
      <c r="D15248" s="2" t="s">
        <v>356</v>
      </c>
      <c r="E15248" s="2" t="s">
        <v>29028</v>
      </c>
      <c r="F15248" s="56"/>
      <c r="G15248" s="56">
        <v>104.988980354207</v>
      </c>
      <c r="H15248" s="56"/>
      <c r="I15248" s="56"/>
      <c r="J15248" s="57">
        <v>0.27186472659210598</v>
      </c>
      <c r="K15248" s="57">
        <v>0.31458378431293299</v>
      </c>
      <c r="L15248" s="57">
        <v>0.27653213973570601</v>
      </c>
      <c r="M15248" s="57">
        <v>0.23074799517750799</v>
      </c>
    </row>
    <row r="15249" spans="1:13" x14ac:dyDescent="0.25">
      <c r="A15249" t="s">
        <v>6160</v>
      </c>
      <c r="B15249" t="s">
        <v>6161</v>
      </c>
      <c r="C15249" s="2" t="s">
        <v>31</v>
      </c>
      <c r="D15249" s="2" t="s">
        <v>108</v>
      </c>
      <c r="E15249" s="2" t="s">
        <v>29028</v>
      </c>
      <c r="F15249" s="56">
        <v>104.556516168375</v>
      </c>
      <c r="G15249" s="56">
        <v>102.892165637568</v>
      </c>
      <c r="H15249" s="56">
        <v>122.020819899434</v>
      </c>
      <c r="I15249" s="56"/>
      <c r="J15249" s="57">
        <v>0.30452436722369403</v>
      </c>
      <c r="K15249" s="57">
        <v>0.34642487135764299</v>
      </c>
      <c r="L15249" s="57">
        <v>0.30938528564560103</v>
      </c>
      <c r="M15249" s="57">
        <v>0.26486995024170601</v>
      </c>
    </row>
    <row r="15250" spans="1:13" x14ac:dyDescent="0.25">
      <c r="A15250" t="s">
        <v>5910</v>
      </c>
      <c r="B15250" t="s">
        <v>5911</v>
      </c>
      <c r="C15250" s="2" t="s">
        <v>31</v>
      </c>
      <c r="D15250" s="2" t="s">
        <v>100</v>
      </c>
      <c r="E15250" s="2" t="s">
        <v>29028</v>
      </c>
      <c r="F15250" s="56">
        <v>103.726215343569</v>
      </c>
      <c r="G15250" s="56">
        <v>100.88906869730801</v>
      </c>
      <c r="H15250" s="56">
        <v>118.61113000074999</v>
      </c>
      <c r="I15250" s="56"/>
      <c r="J15250" s="57">
        <v>0.33487279975749501</v>
      </c>
      <c r="K15250" s="57">
        <v>0.37236351688128699</v>
      </c>
      <c r="L15250" s="57">
        <v>0.33905356349933902</v>
      </c>
      <c r="M15250" s="57">
        <v>0.29858193668921201</v>
      </c>
    </row>
    <row r="15251" spans="1:13" x14ac:dyDescent="0.25">
      <c r="A15251" t="s">
        <v>18677</v>
      </c>
      <c r="B15251" t="s">
        <v>18678</v>
      </c>
      <c r="C15251" s="2" t="s">
        <v>35</v>
      </c>
      <c r="D15251" s="2" t="s">
        <v>356</v>
      </c>
      <c r="E15251" s="2" t="s">
        <v>29028</v>
      </c>
      <c r="F15251" s="56">
        <v>112.605108172394</v>
      </c>
      <c r="G15251" s="56">
        <v>123.046713110382</v>
      </c>
      <c r="H15251" s="56">
        <v>124.145365976698</v>
      </c>
      <c r="I15251" s="56">
        <v>87.650007046236695</v>
      </c>
      <c r="J15251" s="57">
        <v>0.39018970411654003</v>
      </c>
      <c r="K15251" s="57">
        <v>0.41985053180951998</v>
      </c>
      <c r="L15251" s="57">
        <v>0.395517223217693</v>
      </c>
      <c r="M15251" s="57">
        <v>0.36216593994035101</v>
      </c>
    </row>
    <row r="15252" spans="1:13" x14ac:dyDescent="0.25">
      <c r="A15252" t="s">
        <v>18675</v>
      </c>
      <c r="B15252" t="s">
        <v>18676</v>
      </c>
      <c r="C15252" s="2" t="s">
        <v>35</v>
      </c>
      <c r="D15252" s="2" t="s">
        <v>356</v>
      </c>
      <c r="E15252" s="2" t="s">
        <v>29028</v>
      </c>
      <c r="F15252" s="56">
        <v>112.605108172394</v>
      </c>
      <c r="G15252" s="56">
        <v>123.046713110382</v>
      </c>
      <c r="H15252" s="56">
        <v>124.145365976698</v>
      </c>
      <c r="I15252" s="56">
        <v>87.650007046236695</v>
      </c>
      <c r="J15252" s="57">
        <v>0.39018970411654003</v>
      </c>
      <c r="K15252" s="57">
        <v>0.41985053180951998</v>
      </c>
      <c r="L15252" s="57">
        <v>0.395517223217693</v>
      </c>
      <c r="M15252" s="57">
        <v>0.36216593994035101</v>
      </c>
    </row>
    <row r="15253" spans="1:13" x14ac:dyDescent="0.25">
      <c r="A15253" t="s">
        <v>18673</v>
      </c>
      <c r="B15253" t="s">
        <v>18674</v>
      </c>
      <c r="C15253" s="2" t="s">
        <v>31</v>
      </c>
      <c r="D15253" s="2" t="s">
        <v>356</v>
      </c>
      <c r="E15253" s="2" t="s">
        <v>29028</v>
      </c>
      <c r="F15253" s="56">
        <v>112.605108172394</v>
      </c>
      <c r="G15253" s="56">
        <v>123.046713110382</v>
      </c>
      <c r="H15253" s="56">
        <v>124.145365976698</v>
      </c>
      <c r="I15253" s="56">
        <v>87.650007046236695</v>
      </c>
      <c r="J15253" s="57">
        <v>0.39018970411654003</v>
      </c>
      <c r="K15253" s="57">
        <v>0.41985053180951998</v>
      </c>
      <c r="L15253" s="57">
        <v>0.395517223217693</v>
      </c>
      <c r="M15253" s="57">
        <v>0.36216593994035101</v>
      </c>
    </row>
    <row r="15254" spans="1:13" x14ac:dyDescent="0.25">
      <c r="A15254" t="s">
        <v>18681</v>
      </c>
      <c r="B15254" t="s">
        <v>18682</v>
      </c>
      <c r="C15254" s="2" t="s">
        <v>35</v>
      </c>
      <c r="D15254" s="2" t="s">
        <v>356</v>
      </c>
      <c r="E15254" s="2" t="s">
        <v>29028</v>
      </c>
      <c r="F15254" s="56">
        <v>115.03234329236599</v>
      </c>
      <c r="G15254" s="56">
        <v>125.548508062152</v>
      </c>
      <c r="H15254" s="56">
        <v>130.71129355137299</v>
      </c>
      <c r="I15254" s="56">
        <v>87.9311815620581</v>
      </c>
      <c r="J15254" s="57">
        <v>0.64375237330875701</v>
      </c>
      <c r="K15254" s="57">
        <v>0.70153964492380805</v>
      </c>
      <c r="L15254" s="57">
        <v>0.65160433722943001</v>
      </c>
      <c r="M15254" s="57">
        <v>0.59637483481516396</v>
      </c>
    </row>
    <row r="15255" spans="1:13" x14ac:dyDescent="0.25">
      <c r="A15255" t="s">
        <v>18683</v>
      </c>
      <c r="B15255" t="s">
        <v>18684</v>
      </c>
      <c r="C15255" s="2" t="s">
        <v>35</v>
      </c>
      <c r="D15255" s="2" t="s">
        <v>356</v>
      </c>
      <c r="E15255" s="2" t="s">
        <v>29028</v>
      </c>
      <c r="F15255" s="56">
        <v>112.605108172394</v>
      </c>
      <c r="G15255" s="56">
        <v>123.046713110382</v>
      </c>
      <c r="H15255" s="56">
        <v>124.145365976698</v>
      </c>
      <c r="I15255" s="56">
        <v>87.650007046236695</v>
      </c>
      <c r="J15255" s="57">
        <v>0.39018970411654003</v>
      </c>
      <c r="K15255" s="57">
        <v>0.41985053180951998</v>
      </c>
      <c r="L15255" s="57">
        <v>0.395517223217693</v>
      </c>
      <c r="M15255" s="57">
        <v>0.36216593994035101</v>
      </c>
    </row>
    <row r="15256" spans="1:13" x14ac:dyDescent="0.25">
      <c r="A15256" t="s">
        <v>18685</v>
      </c>
      <c r="B15256" t="s">
        <v>18686</v>
      </c>
      <c r="C15256" s="2" t="s">
        <v>35</v>
      </c>
      <c r="D15256" s="2" t="s">
        <v>356</v>
      </c>
      <c r="E15256" s="2" t="s">
        <v>29028</v>
      </c>
      <c r="F15256" s="56">
        <v>112.605108172394</v>
      </c>
      <c r="G15256" s="56">
        <v>123.046713110382</v>
      </c>
      <c r="H15256" s="56">
        <v>124.145365976698</v>
      </c>
      <c r="I15256" s="56">
        <v>87.650007046236695</v>
      </c>
      <c r="J15256" s="57">
        <v>0.39018970411654003</v>
      </c>
      <c r="K15256" s="57">
        <v>0.41985053180951998</v>
      </c>
      <c r="L15256" s="57">
        <v>0.395517223217693</v>
      </c>
      <c r="M15256" s="57">
        <v>0.36216593994035101</v>
      </c>
    </row>
    <row r="15257" spans="1:13" x14ac:dyDescent="0.25">
      <c r="A15257" t="s">
        <v>18671</v>
      </c>
      <c r="B15257" t="s">
        <v>18672</v>
      </c>
      <c r="C15257" s="2" t="s">
        <v>31</v>
      </c>
      <c r="D15257" s="2" t="s">
        <v>356</v>
      </c>
      <c r="E15257" s="2" t="s">
        <v>29028</v>
      </c>
      <c r="F15257" s="56">
        <v>112.605108172394</v>
      </c>
      <c r="G15257" s="56">
        <v>123.046713110382</v>
      </c>
      <c r="H15257" s="56">
        <v>124.145365976698</v>
      </c>
      <c r="I15257" s="56">
        <v>87.650007046236695</v>
      </c>
      <c r="J15257" s="57">
        <v>0.39018970411654003</v>
      </c>
      <c r="K15257" s="57">
        <v>0.41985053180951998</v>
      </c>
      <c r="L15257" s="57">
        <v>0.395517223217693</v>
      </c>
      <c r="M15257" s="57">
        <v>0.36216593994035101</v>
      </c>
    </row>
    <row r="15258" spans="1:13" x14ac:dyDescent="0.25">
      <c r="A15258" t="s">
        <v>18679</v>
      </c>
      <c r="B15258" t="s">
        <v>18680</v>
      </c>
      <c r="C15258" s="2" t="s">
        <v>35</v>
      </c>
      <c r="D15258" s="2" t="s">
        <v>356</v>
      </c>
      <c r="E15258" s="2" t="s">
        <v>29028</v>
      </c>
      <c r="F15258" s="56">
        <v>112.605108172394</v>
      </c>
      <c r="G15258" s="56">
        <v>123.046713110382</v>
      </c>
      <c r="H15258" s="56">
        <v>124.145365976698</v>
      </c>
      <c r="I15258" s="56">
        <v>87.650007046236695</v>
      </c>
      <c r="J15258" s="57">
        <v>0.39018970411654003</v>
      </c>
      <c r="K15258" s="57">
        <v>0.41985053180951998</v>
      </c>
      <c r="L15258" s="57">
        <v>0.395517223217693</v>
      </c>
      <c r="M15258" s="57">
        <v>0.36216593994035101</v>
      </c>
    </row>
    <row r="15259" spans="1:13" x14ac:dyDescent="0.25">
      <c r="A15259" t="s">
        <v>18669</v>
      </c>
      <c r="B15259" t="s">
        <v>18670</v>
      </c>
      <c r="C15259" s="2" t="s">
        <v>31</v>
      </c>
      <c r="D15259" s="2" t="s">
        <v>356</v>
      </c>
      <c r="E15259" s="2" t="s">
        <v>29028</v>
      </c>
      <c r="F15259" s="56">
        <v>112.605108172394</v>
      </c>
      <c r="G15259" s="56">
        <v>123.046713110382</v>
      </c>
      <c r="H15259" s="56">
        <v>124.145365976698</v>
      </c>
      <c r="I15259" s="56">
        <v>87.650007046236695</v>
      </c>
      <c r="J15259" s="57">
        <v>0.39018970411654003</v>
      </c>
      <c r="K15259" s="57">
        <v>0.41985053180951998</v>
      </c>
      <c r="L15259" s="57">
        <v>0.395517223217693</v>
      </c>
      <c r="M15259" s="57">
        <v>0.36216593994035101</v>
      </c>
    </row>
    <row r="15260" spans="1:13" x14ac:dyDescent="0.25">
      <c r="A15260" t="s">
        <v>6114</v>
      </c>
      <c r="B15260" t="s">
        <v>6115</v>
      </c>
      <c r="C15260" s="2" t="s">
        <v>31</v>
      </c>
      <c r="D15260" s="2" t="s">
        <v>100</v>
      </c>
      <c r="E15260" s="2" t="s">
        <v>29028</v>
      </c>
      <c r="F15260" s="56">
        <v>106.59881813617901</v>
      </c>
      <c r="G15260" s="56">
        <v>110.750359195873</v>
      </c>
      <c r="H15260" s="56">
        <v>118.34558183402299</v>
      </c>
      <c r="I15260" s="56">
        <v>97.501028430912498</v>
      </c>
      <c r="J15260" s="57">
        <v>0.38170522617357699</v>
      </c>
      <c r="K15260" s="57">
        <v>0.46308541611223603</v>
      </c>
      <c r="L15260" s="57">
        <v>0.41182575496545398</v>
      </c>
      <c r="M15260" s="57">
        <v>0.34357603876568099</v>
      </c>
    </row>
    <row r="15261" spans="1:13" x14ac:dyDescent="0.25">
      <c r="A15261" t="s">
        <v>5548</v>
      </c>
      <c r="B15261" t="s">
        <v>5549</v>
      </c>
      <c r="C15261" s="2" t="s">
        <v>35</v>
      </c>
      <c r="D15261" s="2" t="s">
        <v>100</v>
      </c>
      <c r="E15261" s="2" t="s">
        <v>29028</v>
      </c>
      <c r="F15261" s="56"/>
      <c r="G15261" s="56">
        <v>107.46259465367</v>
      </c>
      <c r="H15261" s="56"/>
      <c r="I15261" s="56"/>
      <c r="J15261" s="57">
        <v>0.28907729834568002</v>
      </c>
      <c r="K15261" s="57">
        <v>0.32048515135553102</v>
      </c>
      <c r="L15261" s="57">
        <v>0.29448120402790401</v>
      </c>
      <c r="M15261" s="57">
        <v>0.25687651254981297</v>
      </c>
    </row>
    <row r="15262" spans="1:13" x14ac:dyDescent="0.25">
      <c r="A15262" t="s">
        <v>5540</v>
      </c>
      <c r="B15262" t="s">
        <v>5541</v>
      </c>
      <c r="C15262" s="2" t="s">
        <v>31</v>
      </c>
      <c r="D15262" s="2" t="s">
        <v>100</v>
      </c>
      <c r="E15262" s="2" t="s">
        <v>29028</v>
      </c>
      <c r="F15262" s="56"/>
      <c r="G15262" s="56">
        <v>107.46259465367</v>
      </c>
      <c r="H15262" s="56"/>
      <c r="I15262" s="56"/>
      <c r="J15262" s="57">
        <v>0.28907729834568002</v>
      </c>
      <c r="K15262" s="57">
        <v>0.32048515135553102</v>
      </c>
      <c r="L15262" s="57">
        <v>0.29448120402790401</v>
      </c>
      <c r="M15262" s="57">
        <v>0.25687651254981297</v>
      </c>
    </row>
    <row r="15263" spans="1:13" x14ac:dyDescent="0.25">
      <c r="A15263" t="s">
        <v>5542</v>
      </c>
      <c r="B15263" t="s">
        <v>5543</v>
      </c>
      <c r="C15263" s="2" t="s">
        <v>31</v>
      </c>
      <c r="D15263" s="2" t="s">
        <v>100</v>
      </c>
      <c r="E15263" s="2" t="s">
        <v>29028</v>
      </c>
      <c r="F15263" s="56"/>
      <c r="G15263" s="56">
        <v>107.46259465367</v>
      </c>
      <c r="H15263" s="56"/>
      <c r="I15263" s="56"/>
      <c r="J15263" s="57">
        <v>0.28907729834568002</v>
      </c>
      <c r="K15263" s="57">
        <v>0.32048515135553102</v>
      </c>
      <c r="L15263" s="57">
        <v>0.29448120402790401</v>
      </c>
      <c r="M15263" s="57">
        <v>0.25687651254981297</v>
      </c>
    </row>
    <row r="15264" spans="1:13" x14ac:dyDescent="0.25">
      <c r="A15264" t="s">
        <v>5546</v>
      </c>
      <c r="B15264" t="s">
        <v>5547</v>
      </c>
      <c r="C15264" s="2" t="s">
        <v>35</v>
      </c>
      <c r="D15264" s="2" t="s">
        <v>100</v>
      </c>
      <c r="E15264" s="2" t="s">
        <v>29028</v>
      </c>
      <c r="F15264" s="56"/>
      <c r="G15264" s="56">
        <v>107.46259465367</v>
      </c>
      <c r="H15264" s="56"/>
      <c r="I15264" s="56"/>
      <c r="J15264" s="57">
        <v>0.28907729834568002</v>
      </c>
      <c r="K15264" s="57">
        <v>0.32048515135553102</v>
      </c>
      <c r="L15264" s="57">
        <v>0.29448120402790401</v>
      </c>
      <c r="M15264" s="57">
        <v>0.25687651254981297</v>
      </c>
    </row>
    <row r="15265" spans="1:13" x14ac:dyDescent="0.25">
      <c r="A15265" t="s">
        <v>5550</v>
      </c>
      <c r="B15265" t="s">
        <v>5551</v>
      </c>
      <c r="C15265" s="2" t="s">
        <v>35</v>
      </c>
      <c r="D15265" s="2" t="s">
        <v>100</v>
      </c>
      <c r="E15265" s="2" t="s">
        <v>29028</v>
      </c>
      <c r="F15265" s="56"/>
      <c r="G15265" s="56">
        <v>107.46259465367</v>
      </c>
      <c r="H15265" s="56"/>
      <c r="I15265" s="56"/>
      <c r="J15265" s="57">
        <v>0.28907729834568002</v>
      </c>
      <c r="K15265" s="57">
        <v>0.32048515135553102</v>
      </c>
      <c r="L15265" s="57">
        <v>0.29448120402790401</v>
      </c>
      <c r="M15265" s="57">
        <v>0.25687651254981297</v>
      </c>
    </row>
    <row r="15266" spans="1:13" x14ac:dyDescent="0.25">
      <c r="A15266" t="s">
        <v>5536</v>
      </c>
      <c r="B15266" t="s">
        <v>5537</v>
      </c>
      <c r="C15266" s="2" t="s">
        <v>31</v>
      </c>
      <c r="D15266" s="2" t="s">
        <v>100</v>
      </c>
      <c r="E15266" s="2" t="s">
        <v>29028</v>
      </c>
      <c r="F15266" s="56"/>
      <c r="G15266" s="56">
        <v>107.46259465367</v>
      </c>
      <c r="H15266" s="56"/>
      <c r="I15266" s="56"/>
      <c r="J15266" s="57">
        <v>0.28907729834568002</v>
      </c>
      <c r="K15266" s="57">
        <v>0.32048515135553102</v>
      </c>
      <c r="L15266" s="57">
        <v>0.29448120402790401</v>
      </c>
      <c r="M15266" s="57">
        <v>0.25687651254981297</v>
      </c>
    </row>
    <row r="15267" spans="1:13" x14ac:dyDescent="0.25">
      <c r="A15267" t="s">
        <v>5538</v>
      </c>
      <c r="B15267" t="s">
        <v>5539</v>
      </c>
      <c r="C15267" s="2" t="s">
        <v>31</v>
      </c>
      <c r="D15267" s="2" t="s">
        <v>100</v>
      </c>
      <c r="E15267" s="2" t="s">
        <v>29028</v>
      </c>
      <c r="F15267" s="56"/>
      <c r="G15267" s="56">
        <v>107.46259465367</v>
      </c>
      <c r="H15267" s="56"/>
      <c r="I15267" s="56"/>
      <c r="J15267" s="57">
        <v>0.28907729834568002</v>
      </c>
      <c r="K15267" s="57">
        <v>0.32048515135553102</v>
      </c>
      <c r="L15267" s="57">
        <v>0.29448120402790401</v>
      </c>
      <c r="M15267" s="57">
        <v>0.25687651254981297</v>
      </c>
    </row>
    <row r="15268" spans="1:13" x14ac:dyDescent="0.25">
      <c r="A15268" t="s">
        <v>5544</v>
      </c>
      <c r="B15268" t="s">
        <v>5545</v>
      </c>
      <c r="C15268" s="2" t="s">
        <v>35</v>
      </c>
      <c r="D15268" s="2" t="s">
        <v>100</v>
      </c>
      <c r="E15268" s="2" t="s">
        <v>29028</v>
      </c>
      <c r="F15268" s="56"/>
      <c r="G15268" s="56">
        <v>107.46259465367</v>
      </c>
      <c r="H15268" s="56"/>
      <c r="I15268" s="56"/>
      <c r="J15268" s="57">
        <v>0.28907729834568002</v>
      </c>
      <c r="K15268" s="57">
        <v>0.32048515135553102</v>
      </c>
      <c r="L15268" s="57">
        <v>0.29448120402790401</v>
      </c>
      <c r="M15268" s="57">
        <v>0.25687651254981297</v>
      </c>
    </row>
    <row r="15269" spans="1:13" x14ac:dyDescent="0.25">
      <c r="A15269" t="s">
        <v>3978</v>
      </c>
      <c r="B15269" t="s">
        <v>3979</v>
      </c>
      <c r="C15269" s="2" t="s">
        <v>31</v>
      </c>
      <c r="D15269" s="2" t="s">
        <v>3980</v>
      </c>
      <c r="E15269" s="2" t="s">
        <v>29028</v>
      </c>
      <c r="F15269" s="56"/>
      <c r="G15269" s="56">
        <v>99.002458007475397</v>
      </c>
      <c r="H15269" s="56"/>
      <c r="I15269" s="56"/>
      <c r="J15269" s="57">
        <v>0.27020478226528599</v>
      </c>
      <c r="K15269" s="57">
        <v>0.36052238750157301</v>
      </c>
      <c r="L15269" s="57">
        <v>0.28529144708419801</v>
      </c>
      <c r="M15269" s="57">
        <v>0.17841236171316399</v>
      </c>
    </row>
    <row r="15270" spans="1:13" x14ac:dyDescent="0.25">
      <c r="A15270" t="s">
        <v>13964</v>
      </c>
      <c r="B15270" t="s">
        <v>13965</v>
      </c>
      <c r="C15270" s="2" t="s">
        <v>31</v>
      </c>
      <c r="D15270" s="2" t="s">
        <v>312</v>
      </c>
      <c r="E15270" s="2" t="s">
        <v>29028</v>
      </c>
      <c r="F15270" s="56">
        <v>99.430180170871594</v>
      </c>
      <c r="G15270" s="56">
        <v>93.60175730041</v>
      </c>
      <c r="H15270" s="56">
        <v>91.953879569365</v>
      </c>
      <c r="I15270" s="56">
        <v>110.152971436847</v>
      </c>
      <c r="J15270" s="57">
        <v>0.42963101695703898</v>
      </c>
      <c r="K15270" s="57">
        <v>0.50351434512612003</v>
      </c>
      <c r="L15270" s="57">
        <v>0.44601628538364102</v>
      </c>
      <c r="M15270" s="57">
        <v>0.37655277427011702</v>
      </c>
    </row>
    <row r="15271" spans="1:13" x14ac:dyDescent="0.25">
      <c r="A15271" t="s">
        <v>4542</v>
      </c>
      <c r="B15271" t="s">
        <v>4543</v>
      </c>
      <c r="C15271" s="2" t="s">
        <v>31</v>
      </c>
      <c r="D15271" s="2" t="s">
        <v>100</v>
      </c>
      <c r="E15271" s="2" t="s">
        <v>29028</v>
      </c>
      <c r="F15271" s="56"/>
      <c r="G15271" s="56">
        <v>86.527978108901607</v>
      </c>
      <c r="H15271" s="56"/>
      <c r="I15271" s="56"/>
      <c r="J15271" s="57">
        <v>0.27200256177107501</v>
      </c>
      <c r="K15271" s="57">
        <v>0.35825016037468499</v>
      </c>
      <c r="L15271" s="57">
        <v>0.298939075097512</v>
      </c>
      <c r="M15271" s="57">
        <v>0.20443367191084899</v>
      </c>
    </row>
    <row r="15272" spans="1:13" x14ac:dyDescent="0.25">
      <c r="A15272" t="s">
        <v>7056</v>
      </c>
      <c r="B15272" t="s">
        <v>7057</v>
      </c>
      <c r="C15272" s="2" t="s">
        <v>35</v>
      </c>
      <c r="D15272" s="2" t="s">
        <v>54</v>
      </c>
      <c r="E15272" s="2" t="s">
        <v>29028</v>
      </c>
      <c r="F15272" s="56">
        <v>104.27588670425</v>
      </c>
      <c r="G15272" s="56">
        <v>94.456850360623605</v>
      </c>
      <c r="H15272" s="56">
        <v>87.894906721253307</v>
      </c>
      <c r="I15272" s="56"/>
      <c r="J15272" s="57">
        <v>0.31449621025865299</v>
      </c>
      <c r="K15272" s="57">
        <v>0.36469532903664198</v>
      </c>
      <c r="L15272" s="57">
        <v>0.32435632918451601</v>
      </c>
      <c r="M15272" s="57">
        <v>0.27109437195177</v>
      </c>
    </row>
    <row r="15273" spans="1:13" x14ac:dyDescent="0.25">
      <c r="A15273" t="s">
        <v>5718</v>
      </c>
      <c r="B15273" t="s">
        <v>5719</v>
      </c>
      <c r="C15273" s="2" t="s">
        <v>31</v>
      </c>
      <c r="D15273" s="2" t="s">
        <v>105</v>
      </c>
      <c r="E15273" s="2" t="s">
        <v>29028</v>
      </c>
      <c r="F15273" s="56">
        <v>101.155968217403</v>
      </c>
      <c r="G15273" s="56">
        <v>98.313587249607394</v>
      </c>
      <c r="H15273" s="56">
        <v>91.252837231507399</v>
      </c>
      <c r="I15273" s="56">
        <v>112.704466924453</v>
      </c>
      <c r="J15273" s="57">
        <v>0.37137514938328398</v>
      </c>
      <c r="K15273" s="57">
        <v>0.46414749994743398</v>
      </c>
      <c r="L15273" s="57">
        <v>0.39488205345501398</v>
      </c>
      <c r="M15273" s="57">
        <v>0.29940291118769302</v>
      </c>
    </row>
    <row r="15274" spans="1:13" x14ac:dyDescent="0.25">
      <c r="A15274" t="s">
        <v>130</v>
      </c>
      <c r="B15274" t="s">
        <v>131</v>
      </c>
      <c r="C15274" s="2" t="s">
        <v>35</v>
      </c>
      <c r="D15274" s="2" t="s">
        <v>108</v>
      </c>
      <c r="E15274" s="2" t="s">
        <v>29027</v>
      </c>
      <c r="F15274" s="56">
        <v>113.681135539314</v>
      </c>
      <c r="G15274" s="56">
        <v>122.35575835284</v>
      </c>
      <c r="H15274" s="56">
        <v>112.135777337241</v>
      </c>
      <c r="I15274" s="56">
        <v>93.611821934457097</v>
      </c>
      <c r="J15274" s="57">
        <v>0.51008601987436497</v>
      </c>
      <c r="K15274" s="57">
        <v>0.58612346765771495</v>
      </c>
      <c r="L15274" s="57">
        <v>0.52423134133919103</v>
      </c>
      <c r="M15274" s="57">
        <v>0.46925116656492299</v>
      </c>
    </row>
    <row r="15275" spans="1:13" x14ac:dyDescent="0.25">
      <c r="A15275" t="s">
        <v>3166</v>
      </c>
      <c r="B15275" t="s">
        <v>3167</v>
      </c>
      <c r="C15275" s="2" t="s">
        <v>31</v>
      </c>
      <c r="D15275" s="2" t="s">
        <v>69</v>
      </c>
      <c r="E15275" s="2" t="s">
        <v>29027</v>
      </c>
      <c r="F15275" s="56">
        <v>101.814570503193</v>
      </c>
      <c r="G15275" s="56">
        <v>112.788629073913</v>
      </c>
      <c r="H15275" s="56">
        <v>121.122344428536</v>
      </c>
      <c r="I15275" s="56">
        <v>89.022785721212401</v>
      </c>
      <c r="J15275" s="57">
        <v>0.52183749605267005</v>
      </c>
      <c r="K15275" s="57">
        <v>0.60528468398351498</v>
      </c>
      <c r="L15275" s="57">
        <v>0.53901582401249604</v>
      </c>
      <c r="M15275" s="57">
        <v>0.46993939467116103</v>
      </c>
    </row>
    <row r="15276" spans="1:13" x14ac:dyDescent="0.25">
      <c r="A15276" t="s">
        <v>5378</v>
      </c>
      <c r="B15276" t="s">
        <v>5379</v>
      </c>
      <c r="C15276" s="2" t="s">
        <v>31</v>
      </c>
      <c r="D15276" s="2" t="s">
        <v>108</v>
      </c>
      <c r="E15276" s="2" t="s">
        <v>29028</v>
      </c>
      <c r="F15276" s="56">
        <v>115.622510767337</v>
      </c>
      <c r="G15276" s="56">
        <v>122.580892526564</v>
      </c>
      <c r="H15276" s="56">
        <v>115.19131728378601</v>
      </c>
      <c r="I15276" s="56">
        <v>94.166053313382506</v>
      </c>
      <c r="J15276" s="57">
        <v>0.38755673222432702</v>
      </c>
      <c r="K15276" s="57">
        <v>0.43080192369137499</v>
      </c>
      <c r="L15276" s="57">
        <v>0.396759156212174</v>
      </c>
      <c r="M15276" s="57">
        <v>0.35442354161786499</v>
      </c>
    </row>
    <row r="15277" spans="1:13" x14ac:dyDescent="0.25">
      <c r="A15277" t="s">
        <v>5380</v>
      </c>
      <c r="B15277" t="s">
        <v>5381</v>
      </c>
      <c r="C15277" s="2" t="s">
        <v>31</v>
      </c>
      <c r="D15277" s="2" t="s">
        <v>108</v>
      </c>
      <c r="E15277" s="2" t="s">
        <v>29028</v>
      </c>
      <c r="F15277" s="56">
        <v>115.622510767337</v>
      </c>
      <c r="G15277" s="56">
        <v>122.580892526564</v>
      </c>
      <c r="H15277" s="56">
        <v>115.19131728378601</v>
      </c>
      <c r="I15277" s="56">
        <v>94.166053313382506</v>
      </c>
      <c r="J15277" s="57">
        <v>0.38755673222432702</v>
      </c>
      <c r="K15277" s="57">
        <v>0.43080192369137499</v>
      </c>
      <c r="L15277" s="57">
        <v>0.396759156212174</v>
      </c>
      <c r="M15277" s="57">
        <v>0.35442354161786499</v>
      </c>
    </row>
    <row r="15278" spans="1:13" x14ac:dyDescent="0.25">
      <c r="A15278" t="s">
        <v>5376</v>
      </c>
      <c r="B15278" t="s">
        <v>5377</v>
      </c>
      <c r="C15278" s="2" t="s">
        <v>31</v>
      </c>
      <c r="D15278" s="2" t="s">
        <v>108</v>
      </c>
      <c r="E15278" s="2" t="s">
        <v>29028</v>
      </c>
      <c r="F15278" s="56">
        <v>115.622510767337</v>
      </c>
      <c r="G15278" s="56">
        <v>122.580892526564</v>
      </c>
      <c r="H15278" s="56">
        <v>115.19131728378601</v>
      </c>
      <c r="I15278" s="56">
        <v>94.166053313382506</v>
      </c>
      <c r="J15278" s="57">
        <v>0.38755673222432702</v>
      </c>
      <c r="K15278" s="57">
        <v>0.43080192369137499</v>
      </c>
      <c r="L15278" s="57">
        <v>0.396759156212174</v>
      </c>
      <c r="M15278" s="57">
        <v>0.35442354161786499</v>
      </c>
    </row>
    <row r="15279" spans="1:13" x14ac:dyDescent="0.25">
      <c r="A15279" t="s">
        <v>5382</v>
      </c>
      <c r="B15279" t="s">
        <v>5383</v>
      </c>
      <c r="C15279" s="2" t="s">
        <v>31</v>
      </c>
      <c r="D15279" s="2" t="s">
        <v>108</v>
      </c>
      <c r="E15279" s="2" t="s">
        <v>29028</v>
      </c>
      <c r="F15279" s="56">
        <v>115.622510767337</v>
      </c>
      <c r="G15279" s="56">
        <v>122.580892526564</v>
      </c>
      <c r="H15279" s="56">
        <v>115.19131728378601</v>
      </c>
      <c r="I15279" s="56">
        <v>94.166053313382506</v>
      </c>
      <c r="J15279" s="57">
        <v>0.38755673222432702</v>
      </c>
      <c r="K15279" s="57">
        <v>0.43080192369137499</v>
      </c>
      <c r="L15279" s="57">
        <v>0.396759156212174</v>
      </c>
      <c r="M15279" s="57">
        <v>0.35442354161786499</v>
      </c>
    </row>
    <row r="15280" spans="1:13" x14ac:dyDescent="0.25">
      <c r="A15280" t="s">
        <v>3164</v>
      </c>
      <c r="B15280" t="s">
        <v>3165</v>
      </c>
      <c r="C15280" s="2" t="s">
        <v>31</v>
      </c>
      <c r="D15280" s="2" t="s">
        <v>69</v>
      </c>
      <c r="E15280" s="2" t="s">
        <v>29027</v>
      </c>
      <c r="F15280" s="56">
        <v>107.120213027606</v>
      </c>
      <c r="G15280" s="56">
        <v>114.43090479899701</v>
      </c>
      <c r="H15280" s="56">
        <v>121.95837107209</v>
      </c>
      <c r="I15280" s="56">
        <v>88.8486593496973</v>
      </c>
      <c r="J15280" s="57">
        <v>0.52183749605267005</v>
      </c>
      <c r="K15280" s="57">
        <v>0.60528468398351498</v>
      </c>
      <c r="L15280" s="57">
        <v>0.53415387642708501</v>
      </c>
      <c r="M15280" s="57">
        <v>0.48064683944863301</v>
      </c>
    </row>
    <row r="15281" spans="1:13" x14ac:dyDescent="0.25">
      <c r="A15281" t="s">
        <v>24276</v>
      </c>
      <c r="B15281" t="s">
        <v>24277</v>
      </c>
      <c r="C15281" s="2" t="s">
        <v>35</v>
      </c>
      <c r="D15281" s="2" t="s">
        <v>69</v>
      </c>
      <c r="E15281" s="2" t="s">
        <v>29028</v>
      </c>
      <c r="F15281" s="56">
        <v>103.745402018474</v>
      </c>
      <c r="G15281" s="56">
        <v>110.293599344965</v>
      </c>
      <c r="H15281" s="56">
        <v>119.472955966798</v>
      </c>
      <c r="I15281" s="56">
        <v>90.160592730081206</v>
      </c>
      <c r="J15281" s="57">
        <v>0.42173239626292602</v>
      </c>
      <c r="K15281" s="57">
        <v>0.47802401833533897</v>
      </c>
      <c r="L15281" s="57">
        <v>0.43648157580305003</v>
      </c>
      <c r="M15281" s="57">
        <v>0.38910250921373601</v>
      </c>
    </row>
    <row r="15282" spans="1:13" x14ac:dyDescent="0.25">
      <c r="A15282" t="s">
        <v>3170</v>
      </c>
      <c r="B15282" t="s">
        <v>3171</v>
      </c>
      <c r="C15282" s="2" t="s">
        <v>35</v>
      </c>
      <c r="D15282" s="2" t="s">
        <v>69</v>
      </c>
      <c r="E15282" s="2" t="s">
        <v>29027</v>
      </c>
      <c r="F15282" s="56">
        <v>100.899951136292</v>
      </c>
      <c r="G15282" s="56">
        <v>102.429579918915</v>
      </c>
      <c r="H15282" s="56">
        <v>121.226224878141</v>
      </c>
      <c r="I15282" s="56">
        <v>94.210129051172302</v>
      </c>
      <c r="J15282" s="57">
        <v>0.52181627178037404</v>
      </c>
      <c r="K15282" s="57">
        <v>0.60526832145429799</v>
      </c>
      <c r="L15282" s="57">
        <v>0.53898651779747497</v>
      </c>
      <c r="M15282" s="57">
        <v>0.48061073721029901</v>
      </c>
    </row>
    <row r="15283" spans="1:13" x14ac:dyDescent="0.25">
      <c r="A15283" t="s">
        <v>5384</v>
      </c>
      <c r="B15283" t="s">
        <v>5385</v>
      </c>
      <c r="C15283" s="2" t="s">
        <v>31</v>
      </c>
      <c r="D15283" s="2" t="s">
        <v>108</v>
      </c>
      <c r="E15283" s="2" t="s">
        <v>29028</v>
      </c>
      <c r="F15283" s="56">
        <v>115.622510767337</v>
      </c>
      <c r="G15283" s="56">
        <v>122.580892526564</v>
      </c>
      <c r="H15283" s="56">
        <v>115.19131728378601</v>
      </c>
      <c r="I15283" s="56">
        <v>94.166053313382506</v>
      </c>
      <c r="J15283" s="57">
        <v>0.38755673222432702</v>
      </c>
      <c r="K15283" s="57">
        <v>0.43080192369137499</v>
      </c>
      <c r="L15283" s="57">
        <v>0.396759156212174</v>
      </c>
      <c r="M15283" s="57">
        <v>0.35442354161786499</v>
      </c>
    </row>
    <row r="15284" spans="1:13" x14ac:dyDescent="0.25">
      <c r="A15284" t="s">
        <v>5370</v>
      </c>
      <c r="B15284" t="s">
        <v>5371</v>
      </c>
      <c r="C15284" s="2" t="s">
        <v>35</v>
      </c>
      <c r="D15284" s="2" t="s">
        <v>108</v>
      </c>
      <c r="E15284" s="2" t="s">
        <v>29028</v>
      </c>
      <c r="F15284" s="56">
        <v>114.40595249692601</v>
      </c>
      <c r="G15284" s="56">
        <v>122.91918477213</v>
      </c>
      <c r="H15284" s="56">
        <v>116.01508322127501</v>
      </c>
      <c r="I15284" s="56">
        <v>96.748383514386006</v>
      </c>
      <c r="J15284" s="57">
        <v>0.41755933195850298</v>
      </c>
      <c r="K15284" s="57">
        <v>0.46420685346763002</v>
      </c>
      <c r="L15284" s="57">
        <v>0.42689808771687499</v>
      </c>
      <c r="M15284" s="57">
        <v>0.38147251088122502</v>
      </c>
    </row>
    <row r="15285" spans="1:13" x14ac:dyDescent="0.25">
      <c r="A15285" t="s">
        <v>3168</v>
      </c>
      <c r="B15285" t="s">
        <v>3169</v>
      </c>
      <c r="C15285" s="2" t="s">
        <v>35</v>
      </c>
      <c r="D15285" s="2" t="s">
        <v>69</v>
      </c>
      <c r="E15285" s="2" t="s">
        <v>29027</v>
      </c>
      <c r="F15285" s="56">
        <v>101.489456464546</v>
      </c>
      <c r="G15285" s="56">
        <v>110.09369089863701</v>
      </c>
      <c r="H15285" s="56">
        <v>118.364429002636</v>
      </c>
      <c r="I15285" s="56">
        <v>88.563082206868799</v>
      </c>
      <c r="J15285" s="57">
        <v>0.52181627178037404</v>
      </c>
      <c r="K15285" s="57">
        <v>0.60526832145429799</v>
      </c>
      <c r="L15285" s="57">
        <v>0.54832946057916798</v>
      </c>
      <c r="M15285" s="57">
        <v>0.47533817150211799</v>
      </c>
    </row>
    <row r="15286" spans="1:13" x14ac:dyDescent="0.25">
      <c r="A15286" t="s">
        <v>5374</v>
      </c>
      <c r="B15286" t="s">
        <v>5375</v>
      </c>
      <c r="C15286" s="2" t="s">
        <v>35</v>
      </c>
      <c r="D15286" s="2" t="s">
        <v>108</v>
      </c>
      <c r="E15286" s="2" t="s">
        <v>29028</v>
      </c>
      <c r="F15286" s="56">
        <v>115.622510767337</v>
      </c>
      <c r="G15286" s="56">
        <v>122.580892526564</v>
      </c>
      <c r="H15286" s="56">
        <v>115.19131728378601</v>
      </c>
      <c r="I15286" s="56">
        <v>94.166053313382506</v>
      </c>
      <c r="J15286" s="57">
        <v>0.38755673222432702</v>
      </c>
      <c r="K15286" s="57">
        <v>0.43080192369137499</v>
      </c>
      <c r="L15286" s="57">
        <v>0.396759156212174</v>
      </c>
      <c r="M15286" s="57">
        <v>0.35442354161786499</v>
      </c>
    </row>
    <row r="15287" spans="1:13" x14ac:dyDescent="0.25">
      <c r="A15287" t="s">
        <v>5372</v>
      </c>
      <c r="B15287" t="s">
        <v>5373</v>
      </c>
      <c r="C15287" s="2" t="s">
        <v>35</v>
      </c>
      <c r="D15287" s="2" t="s">
        <v>108</v>
      </c>
      <c r="E15287" s="2" t="s">
        <v>29028</v>
      </c>
      <c r="F15287" s="56">
        <v>118.849346474274</v>
      </c>
      <c r="G15287" s="56">
        <v>121.834478494119</v>
      </c>
      <c r="H15287" s="56">
        <v>116.034251876773</v>
      </c>
      <c r="I15287" s="56">
        <v>92.545866787697904</v>
      </c>
      <c r="J15287" s="57">
        <v>0.44835311534435202</v>
      </c>
      <c r="K15287" s="57">
        <v>0.50598271374974502</v>
      </c>
      <c r="L15287" s="57">
        <v>0.45771018462974</v>
      </c>
      <c r="M15287" s="57">
        <v>0.409970021469307</v>
      </c>
    </row>
    <row r="15288" spans="1:13" x14ac:dyDescent="0.25">
      <c r="A15288" t="s">
        <v>128</v>
      </c>
      <c r="B15288" t="s">
        <v>129</v>
      </c>
      <c r="C15288" s="2" t="s">
        <v>35</v>
      </c>
      <c r="D15288" s="2" t="s">
        <v>108</v>
      </c>
      <c r="E15288" s="2" t="s">
        <v>29027</v>
      </c>
      <c r="F15288" s="56">
        <v>120.55215413470199</v>
      </c>
      <c r="G15288" s="56">
        <v>125.24268888613</v>
      </c>
      <c r="H15288" s="56">
        <v>115.552178274642</v>
      </c>
      <c r="I15288" s="56">
        <v>93.677569480019798</v>
      </c>
      <c r="J15288" s="57">
        <v>0.51047113666442401</v>
      </c>
      <c r="K15288" s="57">
        <v>0.58594857365994002</v>
      </c>
      <c r="L15288" s="57">
        <v>0.52949970498849896</v>
      </c>
      <c r="M15288" s="57">
        <v>0.45786708786443803</v>
      </c>
    </row>
    <row r="15289" spans="1:13" x14ac:dyDescent="0.25">
      <c r="A15289" t="s">
        <v>5386</v>
      </c>
      <c r="B15289" t="s">
        <v>5387</v>
      </c>
      <c r="C15289" s="2" t="s">
        <v>31</v>
      </c>
      <c r="D15289" s="2" t="s">
        <v>108</v>
      </c>
      <c r="E15289" s="2" t="s">
        <v>29028</v>
      </c>
      <c r="F15289" s="56">
        <v>115.622510767337</v>
      </c>
      <c r="G15289" s="56">
        <v>122.580892526564</v>
      </c>
      <c r="H15289" s="56">
        <v>115.19131728378601</v>
      </c>
      <c r="I15289" s="56">
        <v>94.166053313382506</v>
      </c>
      <c r="J15289" s="57">
        <v>0.38755673222432702</v>
      </c>
      <c r="K15289" s="57">
        <v>0.43080192369137499</v>
      </c>
      <c r="L15289" s="57">
        <v>0.396759156212174</v>
      </c>
      <c r="M15289" s="57">
        <v>0.35442354161786499</v>
      </c>
    </row>
    <row r="15290" spans="1:13" x14ac:dyDescent="0.25">
      <c r="A15290" t="s">
        <v>5388</v>
      </c>
      <c r="B15290" t="s">
        <v>5389</v>
      </c>
      <c r="C15290" s="2" t="s">
        <v>31</v>
      </c>
      <c r="D15290" s="2" t="s">
        <v>108</v>
      </c>
      <c r="E15290" s="2" t="s">
        <v>29028</v>
      </c>
      <c r="F15290" s="56">
        <v>115.622510767337</v>
      </c>
      <c r="G15290" s="56">
        <v>122.580892526564</v>
      </c>
      <c r="H15290" s="56">
        <v>115.19131728378601</v>
      </c>
      <c r="I15290" s="56">
        <v>94.166053313382506</v>
      </c>
      <c r="J15290" s="57">
        <v>0.38755673222432702</v>
      </c>
      <c r="K15290" s="57">
        <v>0.43080192369137499</v>
      </c>
      <c r="L15290" s="57">
        <v>0.396759156212174</v>
      </c>
      <c r="M15290" s="57">
        <v>0.35442354161786499</v>
      </c>
    </row>
    <row r="15291" spans="1:13" x14ac:dyDescent="0.25">
      <c r="A15291" t="s">
        <v>19706</v>
      </c>
      <c r="B15291" t="s">
        <v>19707</v>
      </c>
      <c r="C15291" s="2" t="s">
        <v>35</v>
      </c>
      <c r="D15291" s="2" t="s">
        <v>315</v>
      </c>
      <c r="E15291" s="2" t="s">
        <v>29028</v>
      </c>
      <c r="F15291" s="56">
        <v>113.445839755503</v>
      </c>
      <c r="G15291" s="56">
        <v>119.809795049774</v>
      </c>
      <c r="H15291" s="56">
        <v>114.38907891181</v>
      </c>
      <c r="I15291" s="56"/>
      <c r="J15291" s="57">
        <v>0.32107382340019602</v>
      </c>
      <c r="K15291" s="57">
        <v>0.37369933989048698</v>
      </c>
      <c r="L15291" s="57">
        <v>0.33018098830298498</v>
      </c>
      <c r="M15291" s="57">
        <v>0.27664181358275902</v>
      </c>
    </row>
    <row r="15292" spans="1:13" x14ac:dyDescent="0.25">
      <c r="A15292" t="s">
        <v>1432</v>
      </c>
      <c r="B15292" t="s">
        <v>1433</v>
      </c>
      <c r="C15292" s="2" t="s">
        <v>31</v>
      </c>
      <c r="D15292" s="2" t="s">
        <v>32</v>
      </c>
      <c r="E15292" s="2" t="s">
        <v>29027</v>
      </c>
      <c r="F15292" s="56">
        <v>92.853349467408904</v>
      </c>
      <c r="G15292" s="56">
        <v>111.071687062005</v>
      </c>
      <c r="H15292" s="56">
        <v>99.356999177551202</v>
      </c>
      <c r="I15292" s="56">
        <v>104.95203437765601</v>
      </c>
      <c r="J15292" s="57">
        <v>0.51992680927927304</v>
      </c>
      <c r="K15292" s="57">
        <v>0.61379330322817305</v>
      </c>
      <c r="L15292" s="57">
        <v>0.55734640292156401</v>
      </c>
      <c r="M15292" s="57">
        <v>0.48598117056896201</v>
      </c>
    </row>
    <row r="15293" spans="1:13" x14ac:dyDescent="0.25">
      <c r="A15293" t="s">
        <v>13914</v>
      </c>
      <c r="B15293" t="s">
        <v>13915</v>
      </c>
      <c r="C15293" s="2" t="s">
        <v>35</v>
      </c>
      <c r="D15293" s="2" t="s">
        <v>32</v>
      </c>
      <c r="E15293" s="2" t="s">
        <v>29028</v>
      </c>
      <c r="F15293" s="56">
        <v>96.273259367418007</v>
      </c>
      <c r="G15293" s="56">
        <v>108.98609172868601</v>
      </c>
      <c r="H15293" s="56">
        <v>106.136233300198</v>
      </c>
      <c r="I15293" s="56">
        <v>101.109658970949</v>
      </c>
      <c r="J15293" s="57">
        <v>0.42815981330235398</v>
      </c>
      <c r="K15293" s="57">
        <v>0.49703626133960899</v>
      </c>
      <c r="L15293" s="57">
        <v>0.45333844537442902</v>
      </c>
      <c r="M15293" s="57">
        <v>0.393029760776059</v>
      </c>
    </row>
    <row r="15294" spans="1:13" x14ac:dyDescent="0.25">
      <c r="A15294" t="s">
        <v>1434</v>
      </c>
      <c r="B15294" t="s">
        <v>1435</v>
      </c>
      <c r="C15294" s="2" t="s">
        <v>35</v>
      </c>
      <c r="D15294" s="2" t="s">
        <v>32</v>
      </c>
      <c r="E15294" s="2" t="s">
        <v>29027</v>
      </c>
      <c r="F15294" s="56">
        <v>95.475762070028594</v>
      </c>
      <c r="G15294" s="56">
        <v>112.20886969598401</v>
      </c>
      <c r="H15294" s="56">
        <v>110.07118454538001</v>
      </c>
      <c r="I15294" s="56">
        <v>99.618845371236503</v>
      </c>
      <c r="J15294" s="57">
        <v>0.52009741722029301</v>
      </c>
      <c r="K15294" s="57">
        <v>0.61385197546826398</v>
      </c>
      <c r="L15294" s="57">
        <v>0.553072299459898</v>
      </c>
      <c r="M15294" s="57">
        <v>0.47076232845053501</v>
      </c>
    </row>
    <row r="15295" spans="1:13" x14ac:dyDescent="0.25">
      <c r="A15295" t="s">
        <v>1436</v>
      </c>
      <c r="B15295" t="s">
        <v>1437</v>
      </c>
      <c r="C15295" s="2" t="s">
        <v>35</v>
      </c>
      <c r="D15295" s="2" t="s">
        <v>32</v>
      </c>
      <c r="E15295" s="2" t="s">
        <v>29027</v>
      </c>
      <c r="F15295" s="56">
        <v>97.2443170045958</v>
      </c>
      <c r="G15295" s="56">
        <v>102.902430113574</v>
      </c>
      <c r="H15295" s="56">
        <v>111.068412750074</v>
      </c>
      <c r="I15295" s="56">
        <v>98.647294419761195</v>
      </c>
      <c r="J15295" s="57">
        <v>0.52009741722029301</v>
      </c>
      <c r="K15295" s="57">
        <v>0.61385197546826398</v>
      </c>
      <c r="L15295" s="57">
        <v>0.54861536385973397</v>
      </c>
      <c r="M15295" s="57">
        <v>0.47076232845053501</v>
      </c>
    </row>
    <row r="15296" spans="1:13" x14ac:dyDescent="0.25">
      <c r="A15296" t="s">
        <v>1438</v>
      </c>
      <c r="B15296" t="s">
        <v>1439</v>
      </c>
      <c r="C15296" s="2" t="s">
        <v>35</v>
      </c>
      <c r="D15296" s="2" t="s">
        <v>32</v>
      </c>
      <c r="E15296" s="2" t="s">
        <v>29027</v>
      </c>
      <c r="F15296" s="56">
        <v>94.296751413521704</v>
      </c>
      <c r="G15296" s="56">
        <v>113.30376890971399</v>
      </c>
      <c r="H15296" s="56">
        <v>109.73711948636</v>
      </c>
      <c r="I15296" s="56">
        <v>101.561601000153</v>
      </c>
      <c r="J15296" s="57">
        <v>0.52009741722029301</v>
      </c>
      <c r="K15296" s="57">
        <v>0.61385197546826398</v>
      </c>
      <c r="L15296" s="57">
        <v>0.54861536385973397</v>
      </c>
      <c r="M15296" s="57">
        <v>0.47076232845053501</v>
      </c>
    </row>
    <row r="15297" spans="1:13" x14ac:dyDescent="0.25">
      <c r="A15297" t="s">
        <v>13916</v>
      </c>
      <c r="B15297" t="s">
        <v>13917</v>
      </c>
      <c r="C15297" s="2" t="s">
        <v>35</v>
      </c>
      <c r="D15297" s="2" t="s">
        <v>32</v>
      </c>
      <c r="E15297" s="2" t="s">
        <v>29028</v>
      </c>
      <c r="F15297" s="56">
        <v>96.273259367418007</v>
      </c>
      <c r="G15297" s="56">
        <v>108.98609172868601</v>
      </c>
      <c r="H15297" s="56">
        <v>106.136233300198</v>
      </c>
      <c r="I15297" s="56">
        <v>101.109658970949</v>
      </c>
      <c r="J15297" s="57">
        <v>0.42815981330235398</v>
      </c>
      <c r="K15297" s="57">
        <v>0.49703626133960899</v>
      </c>
      <c r="L15297" s="57">
        <v>0.45333844537442902</v>
      </c>
      <c r="M15297" s="57">
        <v>0.393029760776059</v>
      </c>
    </row>
    <row r="15298" spans="1:13" x14ac:dyDescent="0.25">
      <c r="A15298" t="s">
        <v>1460</v>
      </c>
      <c r="B15298" t="s">
        <v>1461</v>
      </c>
      <c r="C15298" s="2" t="s">
        <v>35</v>
      </c>
      <c r="D15298" s="2" t="s">
        <v>289</v>
      </c>
      <c r="E15298" s="2" t="s">
        <v>29027</v>
      </c>
      <c r="F15298" s="56">
        <v>106.465500736935</v>
      </c>
      <c r="G15298" s="56">
        <v>111.71381401823299</v>
      </c>
      <c r="H15298" s="56">
        <v>108.507195055965</v>
      </c>
      <c r="I15298" s="56">
        <v>95.553306242990502</v>
      </c>
      <c r="J15298" s="57">
        <v>0.48097522138448601</v>
      </c>
      <c r="K15298" s="57">
        <v>0.586584691681721</v>
      </c>
      <c r="L15298" s="57">
        <v>0.50925156378388403</v>
      </c>
      <c r="M15298" s="57">
        <v>0.41702113862770301</v>
      </c>
    </row>
    <row r="15299" spans="1:13" x14ac:dyDescent="0.25">
      <c r="A15299" t="s">
        <v>10267</v>
      </c>
      <c r="B15299" t="s">
        <v>10268</v>
      </c>
      <c r="C15299" s="2" t="s">
        <v>35</v>
      </c>
      <c r="D15299" s="2" t="s">
        <v>356</v>
      </c>
      <c r="E15299" s="2" t="s">
        <v>29028</v>
      </c>
      <c r="F15299" s="56">
        <v>91.135585081110094</v>
      </c>
      <c r="G15299" s="56">
        <v>84.687557561094195</v>
      </c>
      <c r="H15299" s="56">
        <v>104.297529249256</v>
      </c>
      <c r="I15299" s="56"/>
      <c r="J15299" s="57">
        <v>0.31734262598714502</v>
      </c>
      <c r="K15299" s="57">
        <v>0.40129241364495899</v>
      </c>
      <c r="L15299" s="57">
        <v>0.300618650057357</v>
      </c>
      <c r="M15299" s="57">
        <v>0.22966059826767701</v>
      </c>
    </row>
    <row r="15300" spans="1:13" x14ac:dyDescent="0.25">
      <c r="A15300" t="s">
        <v>1146</v>
      </c>
      <c r="B15300" t="s">
        <v>1147</v>
      </c>
      <c r="C15300" s="2" t="s">
        <v>35</v>
      </c>
      <c r="D15300" s="2" t="s">
        <v>236</v>
      </c>
      <c r="E15300" s="2" t="s">
        <v>29027</v>
      </c>
      <c r="F15300" s="56">
        <v>95.752305699404104</v>
      </c>
      <c r="G15300" s="56">
        <v>101.416880495306</v>
      </c>
      <c r="H15300" s="56">
        <v>102.347108505896</v>
      </c>
      <c r="I15300" s="56">
        <v>101.313495654603</v>
      </c>
      <c r="J15300" s="57">
        <v>0.40971792320290401</v>
      </c>
      <c r="K15300" s="57">
        <v>0.51260862922190298</v>
      </c>
      <c r="L15300" s="57">
        <v>0.43082017477588902</v>
      </c>
      <c r="M15300" s="57">
        <v>0.363960220525124</v>
      </c>
    </row>
    <row r="15301" spans="1:13" x14ac:dyDescent="0.25">
      <c r="A15301" t="s">
        <v>7953</v>
      </c>
      <c r="B15301" t="s">
        <v>7954</v>
      </c>
      <c r="C15301" s="2" t="s">
        <v>35</v>
      </c>
      <c r="D15301" s="2" t="s">
        <v>312</v>
      </c>
      <c r="E15301" s="2" t="s">
        <v>29028</v>
      </c>
      <c r="F15301" s="56">
        <v>95.736764726429399</v>
      </c>
      <c r="G15301" s="56">
        <v>81.442707859936306</v>
      </c>
      <c r="H15301" s="56"/>
      <c r="I15301" s="56"/>
      <c r="J15301" s="57">
        <v>0.31483302698446503</v>
      </c>
      <c r="K15301" s="57">
        <v>0.38093149961365103</v>
      </c>
      <c r="L15301" s="57">
        <v>0.29281546768809202</v>
      </c>
      <c r="M15301" s="57">
        <v>0.22970252173849101</v>
      </c>
    </row>
    <row r="15302" spans="1:13" x14ac:dyDescent="0.25">
      <c r="A15302" t="s">
        <v>498</v>
      </c>
      <c r="B15302" t="s">
        <v>499</v>
      </c>
      <c r="C15302" s="2" t="s">
        <v>31</v>
      </c>
      <c r="D15302" s="2" t="s">
        <v>312</v>
      </c>
      <c r="E15302" s="2" t="s">
        <v>29027</v>
      </c>
      <c r="F15302" s="56">
        <v>92.500970563893304</v>
      </c>
      <c r="G15302" s="56">
        <v>74.093654084640804</v>
      </c>
      <c r="H15302" s="56">
        <v>104.568743622326</v>
      </c>
      <c r="I15302" s="56">
        <v>105.0519591704</v>
      </c>
      <c r="J15302" s="57">
        <v>0.44383118143204298</v>
      </c>
      <c r="K15302" s="57">
        <v>0.56433196651617401</v>
      </c>
      <c r="L15302" s="57">
        <v>0.33603525015559799</v>
      </c>
      <c r="M15302" s="57">
        <v>0.26365433236671598</v>
      </c>
    </row>
    <row r="15303" spans="1:13" x14ac:dyDescent="0.25">
      <c r="A15303" t="s">
        <v>7955</v>
      </c>
      <c r="B15303" t="s">
        <v>7956</v>
      </c>
      <c r="C15303" s="2" t="s">
        <v>35</v>
      </c>
      <c r="D15303" s="2" t="s">
        <v>312</v>
      </c>
      <c r="E15303" s="2" t="s">
        <v>29028</v>
      </c>
      <c r="F15303" s="56">
        <v>95.736764726429399</v>
      </c>
      <c r="G15303" s="56">
        <v>81.442707859936306</v>
      </c>
      <c r="H15303" s="56"/>
      <c r="I15303" s="56"/>
      <c r="J15303" s="57">
        <v>0.31483302698446503</v>
      </c>
      <c r="K15303" s="57">
        <v>0.38093149961365103</v>
      </c>
      <c r="L15303" s="57">
        <v>0.29281546768809202</v>
      </c>
      <c r="M15303" s="57">
        <v>0.22970252173849101</v>
      </c>
    </row>
    <row r="15304" spans="1:13" x14ac:dyDescent="0.25">
      <c r="A15304" t="s">
        <v>7941</v>
      </c>
      <c r="B15304" t="s">
        <v>7942</v>
      </c>
      <c r="C15304" s="2" t="s">
        <v>31</v>
      </c>
      <c r="D15304" s="2" t="s">
        <v>312</v>
      </c>
      <c r="E15304" s="2" t="s">
        <v>29028</v>
      </c>
      <c r="F15304" s="56">
        <v>95.736764726429399</v>
      </c>
      <c r="G15304" s="56">
        <v>81.442707859936306</v>
      </c>
      <c r="H15304" s="56"/>
      <c r="I15304" s="56"/>
      <c r="J15304" s="57">
        <v>0.31483302698446503</v>
      </c>
      <c r="K15304" s="57">
        <v>0.38093149961365103</v>
      </c>
      <c r="L15304" s="57">
        <v>0.29281546768809202</v>
      </c>
      <c r="M15304" s="57">
        <v>0.22970252173849101</v>
      </c>
    </row>
    <row r="15305" spans="1:13" x14ac:dyDescent="0.25">
      <c r="A15305" t="s">
        <v>7957</v>
      </c>
      <c r="B15305" t="s">
        <v>7958</v>
      </c>
      <c r="C15305" s="2" t="s">
        <v>35</v>
      </c>
      <c r="D15305" s="2" t="s">
        <v>312</v>
      </c>
      <c r="E15305" s="2" t="s">
        <v>29028</v>
      </c>
      <c r="F15305" s="56">
        <v>95.736764726429399</v>
      </c>
      <c r="G15305" s="56">
        <v>81.442707859936306</v>
      </c>
      <c r="H15305" s="56"/>
      <c r="I15305" s="56"/>
      <c r="J15305" s="57">
        <v>0.31483302698446503</v>
      </c>
      <c r="K15305" s="57">
        <v>0.38093149961365103</v>
      </c>
      <c r="L15305" s="57">
        <v>0.29281546768809202</v>
      </c>
      <c r="M15305" s="57">
        <v>0.22970252173849101</v>
      </c>
    </row>
    <row r="15306" spans="1:13" x14ac:dyDescent="0.25">
      <c r="A15306" t="s">
        <v>500</v>
      </c>
      <c r="B15306" t="s">
        <v>501</v>
      </c>
      <c r="C15306" s="2" t="s">
        <v>35</v>
      </c>
      <c r="D15306" s="2" t="s">
        <v>312</v>
      </c>
      <c r="E15306" s="2" t="s">
        <v>29027</v>
      </c>
      <c r="F15306" s="56">
        <v>91.312689853331307</v>
      </c>
      <c r="G15306" s="56">
        <v>70.090508442449604</v>
      </c>
      <c r="H15306" s="56">
        <v>108.445168180157</v>
      </c>
      <c r="I15306" s="56">
        <v>99.446222818384499</v>
      </c>
      <c r="J15306" s="57">
        <v>0.49302693265450998</v>
      </c>
      <c r="K15306" s="57">
        <v>0.586670572970029</v>
      </c>
      <c r="L15306" s="57">
        <v>0.494156667214318</v>
      </c>
      <c r="M15306" s="57">
        <v>0.39969078864199897</v>
      </c>
    </row>
    <row r="15307" spans="1:13" x14ac:dyDescent="0.25">
      <c r="A15307" t="s">
        <v>7959</v>
      </c>
      <c r="B15307" t="s">
        <v>7960</v>
      </c>
      <c r="C15307" s="2" t="s">
        <v>35</v>
      </c>
      <c r="D15307" s="2" t="s">
        <v>312</v>
      </c>
      <c r="E15307" s="2" t="s">
        <v>29028</v>
      </c>
      <c r="F15307" s="56">
        <v>95.736764726429399</v>
      </c>
      <c r="G15307" s="56">
        <v>81.442707859936306</v>
      </c>
      <c r="H15307" s="56"/>
      <c r="I15307" s="56"/>
      <c r="J15307" s="57">
        <v>0.31483302698446503</v>
      </c>
      <c r="K15307" s="57">
        <v>0.38093149961365103</v>
      </c>
      <c r="L15307" s="57">
        <v>0.29281546768809202</v>
      </c>
      <c r="M15307" s="57">
        <v>0.22970252173849101</v>
      </c>
    </row>
    <row r="15308" spans="1:13" x14ac:dyDescent="0.25">
      <c r="A15308" t="s">
        <v>7945</v>
      </c>
      <c r="B15308" t="s">
        <v>7946</v>
      </c>
      <c r="C15308" s="2" t="s">
        <v>31</v>
      </c>
      <c r="D15308" s="2" t="s">
        <v>312</v>
      </c>
      <c r="E15308" s="2" t="s">
        <v>29028</v>
      </c>
      <c r="F15308" s="56">
        <v>95.736764726429399</v>
      </c>
      <c r="G15308" s="56">
        <v>81.442707859936306</v>
      </c>
      <c r="H15308" s="56"/>
      <c r="I15308" s="56"/>
      <c r="J15308" s="57">
        <v>0.31483302698446503</v>
      </c>
      <c r="K15308" s="57">
        <v>0.38093149961365103</v>
      </c>
      <c r="L15308" s="57">
        <v>0.29281546768809202</v>
      </c>
      <c r="M15308" s="57">
        <v>0.22970252173849101</v>
      </c>
    </row>
    <row r="15309" spans="1:13" x14ac:dyDescent="0.25">
      <c r="A15309" t="s">
        <v>7949</v>
      </c>
      <c r="B15309" t="s">
        <v>7950</v>
      </c>
      <c r="C15309" s="2" t="s">
        <v>31</v>
      </c>
      <c r="D15309" s="2" t="s">
        <v>312</v>
      </c>
      <c r="E15309" s="2" t="s">
        <v>29028</v>
      </c>
      <c r="F15309" s="56">
        <v>95.736764726429399</v>
      </c>
      <c r="G15309" s="56">
        <v>81.442707859936306</v>
      </c>
      <c r="H15309" s="56"/>
      <c r="I15309" s="56"/>
      <c r="J15309" s="57">
        <v>0.31483302698446503</v>
      </c>
      <c r="K15309" s="57">
        <v>0.38093149961365103</v>
      </c>
      <c r="L15309" s="57">
        <v>0.29281546768809202</v>
      </c>
      <c r="M15309" s="57">
        <v>0.22970252173849101</v>
      </c>
    </row>
    <row r="15310" spans="1:13" x14ac:dyDescent="0.25">
      <c r="A15310" t="s">
        <v>8907</v>
      </c>
      <c r="B15310" t="s">
        <v>8908</v>
      </c>
      <c r="C15310" s="2" t="s">
        <v>31</v>
      </c>
      <c r="D15310" s="2" t="s">
        <v>312</v>
      </c>
      <c r="E15310" s="2" t="s">
        <v>29028</v>
      </c>
      <c r="F15310" s="56"/>
      <c r="G15310" s="56">
        <v>90.178056880972306</v>
      </c>
      <c r="H15310" s="56"/>
      <c r="I15310" s="56"/>
      <c r="J15310" s="57">
        <v>0.250944887819256</v>
      </c>
      <c r="K15310" s="57">
        <v>0.30649733388068301</v>
      </c>
      <c r="L15310" s="57">
        <v>0.25993526748339602</v>
      </c>
      <c r="M15310" s="57">
        <v>0.19351877355154001</v>
      </c>
    </row>
    <row r="15311" spans="1:13" x14ac:dyDescent="0.25">
      <c r="A15311" t="s">
        <v>8915</v>
      </c>
      <c r="B15311" t="s">
        <v>8916</v>
      </c>
      <c r="C15311" s="2" t="s">
        <v>35</v>
      </c>
      <c r="D15311" s="2" t="s">
        <v>312</v>
      </c>
      <c r="E15311" s="2" t="s">
        <v>29028</v>
      </c>
      <c r="F15311" s="56"/>
      <c r="G15311" s="56">
        <v>90.178056880972306</v>
      </c>
      <c r="H15311" s="56"/>
      <c r="I15311" s="56"/>
      <c r="J15311" s="57">
        <v>0.250944887819256</v>
      </c>
      <c r="K15311" s="57">
        <v>0.30649733388068301</v>
      </c>
      <c r="L15311" s="57">
        <v>0.25993526748339602</v>
      </c>
      <c r="M15311" s="57">
        <v>0.19351877355154001</v>
      </c>
    </row>
    <row r="15312" spans="1:13" x14ac:dyDescent="0.25">
      <c r="A15312" t="s">
        <v>8909</v>
      </c>
      <c r="B15312" t="s">
        <v>8910</v>
      </c>
      <c r="C15312" s="2" t="s">
        <v>31</v>
      </c>
      <c r="D15312" s="2" t="s">
        <v>312</v>
      </c>
      <c r="E15312" s="2" t="s">
        <v>29028</v>
      </c>
      <c r="F15312" s="56"/>
      <c r="G15312" s="56">
        <v>90.178056880972306</v>
      </c>
      <c r="H15312" s="56"/>
      <c r="I15312" s="56"/>
      <c r="J15312" s="57">
        <v>0.250944887819256</v>
      </c>
      <c r="K15312" s="57">
        <v>0.30649733388068301</v>
      </c>
      <c r="L15312" s="57">
        <v>0.25993526748339602</v>
      </c>
      <c r="M15312" s="57">
        <v>0.19351877355154001</v>
      </c>
    </row>
    <row r="15313" spans="1:13" x14ac:dyDescent="0.25">
      <c r="A15313" t="s">
        <v>8917</v>
      </c>
      <c r="B15313" t="s">
        <v>8918</v>
      </c>
      <c r="C15313" s="2" t="s">
        <v>35</v>
      </c>
      <c r="D15313" s="2" t="s">
        <v>312</v>
      </c>
      <c r="E15313" s="2" t="s">
        <v>29028</v>
      </c>
      <c r="F15313" s="56"/>
      <c r="G15313" s="56">
        <v>90.178056880972306</v>
      </c>
      <c r="H15313" s="56"/>
      <c r="I15313" s="56"/>
      <c r="J15313" s="57">
        <v>0.250944887819256</v>
      </c>
      <c r="K15313" s="57">
        <v>0.30649733388068301</v>
      </c>
      <c r="L15313" s="57">
        <v>0.25993526748339602</v>
      </c>
      <c r="M15313" s="57">
        <v>0.19351877355154001</v>
      </c>
    </row>
    <row r="15314" spans="1:13" x14ac:dyDescent="0.25">
      <c r="A15314" t="s">
        <v>8911</v>
      </c>
      <c r="B15314" t="s">
        <v>8912</v>
      </c>
      <c r="C15314" s="2" t="s">
        <v>31</v>
      </c>
      <c r="D15314" s="2" t="s">
        <v>312</v>
      </c>
      <c r="E15314" s="2" t="s">
        <v>29028</v>
      </c>
      <c r="F15314" s="56"/>
      <c r="G15314" s="56">
        <v>90.178056880972306</v>
      </c>
      <c r="H15314" s="56"/>
      <c r="I15314" s="56"/>
      <c r="J15314" s="57">
        <v>0.250944887819256</v>
      </c>
      <c r="K15314" s="57">
        <v>0.30649733388068301</v>
      </c>
      <c r="L15314" s="57">
        <v>0.25993526748339602</v>
      </c>
      <c r="M15314" s="57">
        <v>0.19351877355154001</v>
      </c>
    </row>
    <row r="15315" spans="1:13" x14ac:dyDescent="0.25">
      <c r="A15315" t="s">
        <v>8913</v>
      </c>
      <c r="B15315" t="s">
        <v>8914</v>
      </c>
      <c r="C15315" s="2" t="s">
        <v>31</v>
      </c>
      <c r="D15315" s="2" t="s">
        <v>312</v>
      </c>
      <c r="E15315" s="2" t="s">
        <v>29028</v>
      </c>
      <c r="F15315" s="56"/>
      <c r="G15315" s="56">
        <v>90.178056880972306</v>
      </c>
      <c r="H15315" s="56"/>
      <c r="I15315" s="56"/>
      <c r="J15315" s="57">
        <v>0.250944887819256</v>
      </c>
      <c r="K15315" s="57">
        <v>0.30649733388068301</v>
      </c>
      <c r="L15315" s="57">
        <v>0.25993526748339602</v>
      </c>
      <c r="M15315" s="57">
        <v>0.19351877355154001</v>
      </c>
    </row>
    <row r="15316" spans="1:13" x14ac:dyDescent="0.25">
      <c r="A15316" t="s">
        <v>12473</v>
      </c>
      <c r="B15316" t="s">
        <v>12474</v>
      </c>
      <c r="C15316" s="2" t="s">
        <v>31</v>
      </c>
      <c r="D15316" s="2" t="s">
        <v>54</v>
      </c>
      <c r="E15316" s="2" t="s">
        <v>29028</v>
      </c>
      <c r="F15316" s="56"/>
      <c r="G15316" s="56">
        <v>103.72728962628</v>
      </c>
      <c r="H15316" s="56"/>
      <c r="I15316" s="56"/>
      <c r="J15316" s="57">
        <v>0.24645478750033301</v>
      </c>
      <c r="K15316" s="57">
        <v>0.31773232332600898</v>
      </c>
      <c r="L15316" s="57">
        <v>0.25960661703006999</v>
      </c>
      <c r="M15316" s="57">
        <v>0.192142705789969</v>
      </c>
    </row>
    <row r="15317" spans="1:13" x14ac:dyDescent="0.25">
      <c r="A15317" t="s">
        <v>12487</v>
      </c>
      <c r="B15317" t="s">
        <v>12488</v>
      </c>
      <c r="C15317" s="2" t="s">
        <v>35</v>
      </c>
      <c r="D15317" s="2" t="s">
        <v>54</v>
      </c>
      <c r="E15317" s="2" t="s">
        <v>29028</v>
      </c>
      <c r="F15317" s="56"/>
      <c r="G15317" s="56">
        <v>103.72728962628</v>
      </c>
      <c r="H15317" s="56"/>
      <c r="I15317" s="56"/>
      <c r="J15317" s="57">
        <v>0.24645478750033301</v>
      </c>
      <c r="K15317" s="57">
        <v>0.31773232332600898</v>
      </c>
      <c r="L15317" s="57">
        <v>0.25960661703006999</v>
      </c>
      <c r="M15317" s="57">
        <v>0.192142705789969</v>
      </c>
    </row>
    <row r="15318" spans="1:13" x14ac:dyDescent="0.25">
      <c r="A15318" t="s">
        <v>12489</v>
      </c>
      <c r="B15318" t="s">
        <v>12490</v>
      </c>
      <c r="C15318" s="2" t="s">
        <v>35</v>
      </c>
      <c r="D15318" s="2" t="s">
        <v>54</v>
      </c>
      <c r="E15318" s="2" t="s">
        <v>29028</v>
      </c>
      <c r="F15318" s="56"/>
      <c r="G15318" s="56">
        <v>103.72728962628</v>
      </c>
      <c r="H15318" s="56"/>
      <c r="I15318" s="56"/>
      <c r="J15318" s="57">
        <v>0.24645478750033301</v>
      </c>
      <c r="K15318" s="57">
        <v>0.31773232332600898</v>
      </c>
      <c r="L15318" s="57">
        <v>0.25960661703006999</v>
      </c>
      <c r="M15318" s="57">
        <v>0.192142705789969</v>
      </c>
    </row>
    <row r="15319" spans="1:13" x14ac:dyDescent="0.25">
      <c r="A15319" t="s">
        <v>12477</v>
      </c>
      <c r="B15319" t="s">
        <v>12478</v>
      </c>
      <c r="C15319" s="2" t="s">
        <v>31</v>
      </c>
      <c r="D15319" s="2" t="s">
        <v>54</v>
      </c>
      <c r="E15319" s="2" t="s">
        <v>29028</v>
      </c>
      <c r="F15319" s="56"/>
      <c r="G15319" s="56">
        <v>103.72728962628</v>
      </c>
      <c r="H15319" s="56"/>
      <c r="I15319" s="56"/>
      <c r="J15319" s="57">
        <v>0.24645478750033301</v>
      </c>
      <c r="K15319" s="57">
        <v>0.31773232332600898</v>
      </c>
      <c r="L15319" s="57">
        <v>0.25960661703006999</v>
      </c>
      <c r="M15319" s="57">
        <v>0.192142705789969</v>
      </c>
    </row>
    <row r="15320" spans="1:13" x14ac:dyDescent="0.25">
      <c r="A15320" t="s">
        <v>12491</v>
      </c>
      <c r="B15320" t="s">
        <v>12492</v>
      </c>
      <c r="C15320" s="2" t="s">
        <v>35</v>
      </c>
      <c r="D15320" s="2" t="s">
        <v>54</v>
      </c>
      <c r="E15320" s="2" t="s">
        <v>29028</v>
      </c>
      <c r="F15320" s="56"/>
      <c r="G15320" s="56">
        <v>103.72728962628</v>
      </c>
      <c r="H15320" s="56"/>
      <c r="I15320" s="56"/>
      <c r="J15320" s="57">
        <v>0.24645478750033301</v>
      </c>
      <c r="K15320" s="57">
        <v>0.31773232332600898</v>
      </c>
      <c r="L15320" s="57">
        <v>0.25960661703006999</v>
      </c>
      <c r="M15320" s="57">
        <v>0.192142705789969</v>
      </c>
    </row>
    <row r="15321" spans="1:13" x14ac:dyDescent="0.25">
      <c r="A15321" t="s">
        <v>12483</v>
      </c>
      <c r="B15321" t="s">
        <v>12484</v>
      </c>
      <c r="C15321" s="2" t="s">
        <v>31</v>
      </c>
      <c r="D15321" s="2" t="s">
        <v>54</v>
      </c>
      <c r="E15321" s="2" t="s">
        <v>29028</v>
      </c>
      <c r="F15321" s="56"/>
      <c r="G15321" s="56">
        <v>103.72728962628</v>
      </c>
      <c r="H15321" s="56"/>
      <c r="I15321" s="56"/>
      <c r="J15321" s="57">
        <v>0.24645478750033301</v>
      </c>
      <c r="K15321" s="57">
        <v>0.31773232332600898</v>
      </c>
      <c r="L15321" s="57">
        <v>0.25960661703006999</v>
      </c>
      <c r="M15321" s="57">
        <v>0.192142705789969</v>
      </c>
    </row>
    <row r="15322" spans="1:13" x14ac:dyDescent="0.25">
      <c r="A15322" t="s">
        <v>12485</v>
      </c>
      <c r="B15322" t="s">
        <v>12486</v>
      </c>
      <c r="C15322" s="2" t="s">
        <v>35</v>
      </c>
      <c r="D15322" s="2" t="s">
        <v>54</v>
      </c>
      <c r="E15322" s="2" t="s">
        <v>29028</v>
      </c>
      <c r="F15322" s="56"/>
      <c r="G15322" s="56">
        <v>103.72728962628</v>
      </c>
      <c r="H15322" s="56"/>
      <c r="I15322" s="56"/>
      <c r="J15322" s="57">
        <v>0.24645478750033301</v>
      </c>
      <c r="K15322" s="57">
        <v>0.31773232332600898</v>
      </c>
      <c r="L15322" s="57">
        <v>0.25960661703006999</v>
      </c>
      <c r="M15322" s="57">
        <v>0.192142705789969</v>
      </c>
    </row>
    <row r="15323" spans="1:13" x14ac:dyDescent="0.25">
      <c r="A15323" t="s">
        <v>12479</v>
      </c>
      <c r="B15323" t="s">
        <v>12480</v>
      </c>
      <c r="C15323" s="2" t="s">
        <v>31</v>
      </c>
      <c r="D15323" s="2" t="s">
        <v>54</v>
      </c>
      <c r="E15323" s="2" t="s">
        <v>29028</v>
      </c>
      <c r="F15323" s="56"/>
      <c r="G15323" s="56">
        <v>103.72728962628</v>
      </c>
      <c r="H15323" s="56"/>
      <c r="I15323" s="56"/>
      <c r="J15323" s="57">
        <v>0.24645478750033301</v>
      </c>
      <c r="K15323" s="57">
        <v>0.31773232332600898</v>
      </c>
      <c r="L15323" s="57">
        <v>0.25960661703006999</v>
      </c>
      <c r="M15323" s="57">
        <v>0.192142705789969</v>
      </c>
    </row>
    <row r="15324" spans="1:13" x14ac:dyDescent="0.25">
      <c r="A15324" t="s">
        <v>12481</v>
      </c>
      <c r="B15324" t="s">
        <v>12482</v>
      </c>
      <c r="C15324" s="2" t="s">
        <v>31</v>
      </c>
      <c r="D15324" s="2" t="s">
        <v>54</v>
      </c>
      <c r="E15324" s="2" t="s">
        <v>29028</v>
      </c>
      <c r="F15324" s="56"/>
      <c r="G15324" s="56">
        <v>103.72728962628</v>
      </c>
      <c r="H15324" s="56"/>
      <c r="I15324" s="56"/>
      <c r="J15324" s="57">
        <v>0.24645478750033301</v>
      </c>
      <c r="K15324" s="57">
        <v>0.31773232332600898</v>
      </c>
      <c r="L15324" s="57">
        <v>0.25960661703006999</v>
      </c>
      <c r="M15324" s="57">
        <v>0.192142705789969</v>
      </c>
    </row>
    <row r="15325" spans="1:13" x14ac:dyDescent="0.25">
      <c r="A15325" t="s">
        <v>14129</v>
      </c>
      <c r="B15325" t="s">
        <v>14130</v>
      </c>
      <c r="C15325" s="2" t="s">
        <v>31</v>
      </c>
      <c r="D15325" s="2" t="s">
        <v>80</v>
      </c>
      <c r="E15325" s="2" t="s">
        <v>29028</v>
      </c>
      <c r="F15325" s="56">
        <v>97.050385915770306</v>
      </c>
      <c r="G15325" s="56">
        <v>91.881679957650306</v>
      </c>
      <c r="H15325" s="56">
        <v>97.905284964016801</v>
      </c>
      <c r="I15325" s="56">
        <v>108.099665349106</v>
      </c>
      <c r="J15325" s="57">
        <v>0.38425434298542699</v>
      </c>
      <c r="K15325" s="57">
        <v>0.428461476317195</v>
      </c>
      <c r="L15325" s="57">
        <v>0.38563532900993802</v>
      </c>
      <c r="M15325" s="57">
        <v>0.340850495490924</v>
      </c>
    </row>
    <row r="15326" spans="1:13" x14ac:dyDescent="0.25">
      <c r="A15326" t="s">
        <v>14145</v>
      </c>
      <c r="B15326" t="s">
        <v>14146</v>
      </c>
      <c r="C15326" s="2" t="s">
        <v>35</v>
      </c>
      <c r="D15326" s="2" t="s">
        <v>80</v>
      </c>
      <c r="E15326" s="2" t="s">
        <v>29028</v>
      </c>
      <c r="F15326" s="56">
        <v>97.050385915770306</v>
      </c>
      <c r="G15326" s="56">
        <v>91.881679957650306</v>
      </c>
      <c r="H15326" s="56">
        <v>97.905284964016801</v>
      </c>
      <c r="I15326" s="56">
        <v>108.099665349106</v>
      </c>
      <c r="J15326" s="57">
        <v>0.38425434298542699</v>
      </c>
      <c r="K15326" s="57">
        <v>0.428461476317195</v>
      </c>
      <c r="L15326" s="57">
        <v>0.38563532900993802</v>
      </c>
      <c r="M15326" s="57">
        <v>0.340850495490924</v>
      </c>
    </row>
    <row r="15327" spans="1:13" x14ac:dyDescent="0.25">
      <c r="A15327" t="s">
        <v>14141</v>
      </c>
      <c r="B15327" t="s">
        <v>14142</v>
      </c>
      <c r="C15327" s="2" t="s">
        <v>35</v>
      </c>
      <c r="D15327" s="2" t="s">
        <v>80</v>
      </c>
      <c r="E15327" s="2" t="s">
        <v>29028</v>
      </c>
      <c r="F15327" s="56">
        <v>97.050385915770306</v>
      </c>
      <c r="G15327" s="56">
        <v>91.881679957650306</v>
      </c>
      <c r="H15327" s="56">
        <v>97.905284964016801</v>
      </c>
      <c r="I15327" s="56">
        <v>108.099665349106</v>
      </c>
      <c r="J15327" s="57">
        <v>0.38425434298542699</v>
      </c>
      <c r="K15327" s="57">
        <v>0.428461476317195</v>
      </c>
      <c r="L15327" s="57">
        <v>0.38563532900993802</v>
      </c>
      <c r="M15327" s="57">
        <v>0.340850495490924</v>
      </c>
    </row>
    <row r="15328" spans="1:13" x14ac:dyDescent="0.25">
      <c r="A15328" t="s">
        <v>14133</v>
      </c>
      <c r="B15328" t="s">
        <v>14134</v>
      </c>
      <c r="C15328" s="2" t="s">
        <v>31</v>
      </c>
      <c r="D15328" s="2" t="s">
        <v>80</v>
      </c>
      <c r="E15328" s="2" t="s">
        <v>29028</v>
      </c>
      <c r="F15328" s="56">
        <v>97.050385915770306</v>
      </c>
      <c r="G15328" s="56">
        <v>91.881679957650306</v>
      </c>
      <c r="H15328" s="56">
        <v>97.905284964016801</v>
      </c>
      <c r="I15328" s="56">
        <v>108.099665349106</v>
      </c>
      <c r="J15328" s="57">
        <v>0.38425434298542699</v>
      </c>
      <c r="K15328" s="57">
        <v>0.428461476317195</v>
      </c>
      <c r="L15328" s="57">
        <v>0.38563532900993802</v>
      </c>
      <c r="M15328" s="57">
        <v>0.340850495490924</v>
      </c>
    </row>
    <row r="15329" spans="1:13" x14ac:dyDescent="0.25">
      <c r="A15329" t="s">
        <v>14137</v>
      </c>
      <c r="B15329" t="s">
        <v>14138</v>
      </c>
      <c r="C15329" s="2" t="s">
        <v>31</v>
      </c>
      <c r="D15329" s="2" t="s">
        <v>80</v>
      </c>
      <c r="E15329" s="2" t="s">
        <v>29028</v>
      </c>
      <c r="F15329" s="56">
        <v>97.050385915770306</v>
      </c>
      <c r="G15329" s="56">
        <v>91.881679957650306</v>
      </c>
      <c r="H15329" s="56">
        <v>97.905284964016801</v>
      </c>
      <c r="I15329" s="56">
        <v>108.099665349106</v>
      </c>
      <c r="J15329" s="57">
        <v>0.38425434298542699</v>
      </c>
      <c r="K15329" s="57">
        <v>0.428461476317195</v>
      </c>
      <c r="L15329" s="57">
        <v>0.38563532900993802</v>
      </c>
      <c r="M15329" s="57">
        <v>0.340850495490924</v>
      </c>
    </row>
    <row r="15330" spans="1:13" x14ac:dyDescent="0.25">
      <c r="A15330" t="s">
        <v>14149</v>
      </c>
      <c r="B15330" t="s">
        <v>14150</v>
      </c>
      <c r="C15330" s="2" t="s">
        <v>35</v>
      </c>
      <c r="D15330" s="2" t="s">
        <v>80</v>
      </c>
      <c r="E15330" s="2" t="s">
        <v>29028</v>
      </c>
      <c r="F15330" s="56">
        <v>97.050385915770306</v>
      </c>
      <c r="G15330" s="56">
        <v>91.881679957650306</v>
      </c>
      <c r="H15330" s="56">
        <v>97.905284964016801</v>
      </c>
      <c r="I15330" s="56">
        <v>108.099665349106</v>
      </c>
      <c r="J15330" s="57">
        <v>0.38425434298542699</v>
      </c>
      <c r="K15330" s="57">
        <v>0.428461476317195</v>
      </c>
      <c r="L15330" s="57">
        <v>0.38563532900993802</v>
      </c>
      <c r="M15330" s="57">
        <v>0.340850495490924</v>
      </c>
    </row>
    <row r="15331" spans="1:13" x14ac:dyDescent="0.25">
      <c r="A15331" t="s">
        <v>16989</v>
      </c>
      <c r="B15331" t="s">
        <v>16990</v>
      </c>
      <c r="C15331" s="2" t="s">
        <v>31</v>
      </c>
      <c r="D15331" s="2" t="s">
        <v>80</v>
      </c>
      <c r="E15331" s="2" t="s">
        <v>29028</v>
      </c>
      <c r="F15331" s="56">
        <v>92.869474687487994</v>
      </c>
      <c r="G15331" s="56">
        <v>82.192014608346398</v>
      </c>
      <c r="H15331" s="56">
        <v>101.89807169975001</v>
      </c>
      <c r="I15331" s="56"/>
      <c r="J15331" s="57">
        <v>0.32233483088384901</v>
      </c>
      <c r="K15331" s="57">
        <v>0.38342343175404697</v>
      </c>
      <c r="L15331" s="57">
        <v>0.32870679578645301</v>
      </c>
      <c r="M15331" s="57">
        <v>0.26107075476237002</v>
      </c>
    </row>
    <row r="15332" spans="1:13" x14ac:dyDescent="0.25">
      <c r="A15332" t="s">
        <v>16991</v>
      </c>
      <c r="B15332" t="s">
        <v>16992</v>
      </c>
      <c r="C15332" s="2" t="s">
        <v>31</v>
      </c>
      <c r="D15332" s="2" t="s">
        <v>80</v>
      </c>
      <c r="E15332" s="2" t="s">
        <v>29028</v>
      </c>
      <c r="F15332" s="56">
        <v>92.869474687487994</v>
      </c>
      <c r="G15332" s="56">
        <v>82.192014608346398</v>
      </c>
      <c r="H15332" s="56">
        <v>101.89807169975001</v>
      </c>
      <c r="I15332" s="56"/>
      <c r="J15332" s="57">
        <v>0.32233483088384901</v>
      </c>
      <c r="K15332" s="57">
        <v>0.38342343175404697</v>
      </c>
      <c r="L15332" s="57">
        <v>0.32870679578645301</v>
      </c>
      <c r="M15332" s="57">
        <v>0.26107075476237002</v>
      </c>
    </row>
    <row r="15333" spans="1:13" x14ac:dyDescent="0.25">
      <c r="A15333" t="s">
        <v>16993</v>
      </c>
      <c r="B15333" t="s">
        <v>16994</v>
      </c>
      <c r="C15333" s="2" t="s">
        <v>31</v>
      </c>
      <c r="D15333" s="2" t="s">
        <v>80</v>
      </c>
      <c r="E15333" s="2" t="s">
        <v>29028</v>
      </c>
      <c r="F15333" s="56">
        <v>92.869474687487994</v>
      </c>
      <c r="G15333" s="56">
        <v>82.192014608346398</v>
      </c>
      <c r="H15333" s="56">
        <v>101.89807169975001</v>
      </c>
      <c r="I15333" s="56"/>
      <c r="J15333" s="57">
        <v>0.32233483088384901</v>
      </c>
      <c r="K15333" s="57">
        <v>0.38342343175404697</v>
      </c>
      <c r="L15333" s="57">
        <v>0.32870679578645301</v>
      </c>
      <c r="M15333" s="57">
        <v>0.26107075476237002</v>
      </c>
    </row>
    <row r="15334" spans="1:13" x14ac:dyDescent="0.25">
      <c r="A15334" t="s">
        <v>16999</v>
      </c>
      <c r="B15334" t="s">
        <v>17000</v>
      </c>
      <c r="C15334" s="2" t="s">
        <v>35</v>
      </c>
      <c r="D15334" s="2" t="s">
        <v>80</v>
      </c>
      <c r="E15334" s="2" t="s">
        <v>29028</v>
      </c>
      <c r="F15334" s="56">
        <v>92.869474687487994</v>
      </c>
      <c r="G15334" s="56">
        <v>82.192014608346398</v>
      </c>
      <c r="H15334" s="56">
        <v>101.89807169975001</v>
      </c>
      <c r="I15334" s="56"/>
      <c r="J15334" s="57">
        <v>0.32233483088384901</v>
      </c>
      <c r="K15334" s="57">
        <v>0.38342343175404697</v>
      </c>
      <c r="L15334" s="57">
        <v>0.32870679578645301</v>
      </c>
      <c r="M15334" s="57">
        <v>0.26107075476237002</v>
      </c>
    </row>
    <row r="15335" spans="1:13" x14ac:dyDescent="0.25">
      <c r="A15335" t="s">
        <v>16995</v>
      </c>
      <c r="B15335" t="s">
        <v>16996</v>
      </c>
      <c r="C15335" s="2" t="s">
        <v>31</v>
      </c>
      <c r="D15335" s="2" t="s">
        <v>80</v>
      </c>
      <c r="E15335" s="2" t="s">
        <v>29028</v>
      </c>
      <c r="F15335" s="56">
        <v>92.869474687487994</v>
      </c>
      <c r="G15335" s="56">
        <v>82.192014608346398</v>
      </c>
      <c r="H15335" s="56">
        <v>101.89807169975001</v>
      </c>
      <c r="I15335" s="56"/>
      <c r="J15335" s="57">
        <v>0.32233483088384901</v>
      </c>
      <c r="K15335" s="57">
        <v>0.38342343175404697</v>
      </c>
      <c r="L15335" s="57">
        <v>0.32870679578645301</v>
      </c>
      <c r="M15335" s="57">
        <v>0.26107075476237002</v>
      </c>
    </row>
    <row r="15336" spans="1:13" x14ac:dyDescent="0.25">
      <c r="A15336" t="s">
        <v>16997</v>
      </c>
      <c r="B15336" t="s">
        <v>16998</v>
      </c>
      <c r="C15336" s="2" t="s">
        <v>31</v>
      </c>
      <c r="D15336" s="2" t="s">
        <v>80</v>
      </c>
      <c r="E15336" s="2" t="s">
        <v>29028</v>
      </c>
      <c r="F15336" s="56">
        <v>92.869474687487994</v>
      </c>
      <c r="G15336" s="56">
        <v>82.192014608346398</v>
      </c>
      <c r="H15336" s="56">
        <v>101.89807169975001</v>
      </c>
      <c r="I15336" s="56"/>
      <c r="J15336" s="57">
        <v>0.32233483088384901</v>
      </c>
      <c r="K15336" s="57">
        <v>0.38342343175404697</v>
      </c>
      <c r="L15336" s="57">
        <v>0.32870679578645301</v>
      </c>
      <c r="M15336" s="57">
        <v>0.26107075476237002</v>
      </c>
    </row>
    <row r="15337" spans="1:13" x14ac:dyDescent="0.25">
      <c r="A15337" t="s">
        <v>1926</v>
      </c>
      <c r="B15337" t="s">
        <v>1927</v>
      </c>
      <c r="C15337" s="2" t="s">
        <v>35</v>
      </c>
      <c r="D15337" s="2" t="s">
        <v>80</v>
      </c>
      <c r="E15337" s="2" t="s">
        <v>29027</v>
      </c>
      <c r="F15337" s="56">
        <v>92.606991938422993</v>
      </c>
      <c r="G15337" s="56">
        <v>79.760577973924597</v>
      </c>
      <c r="H15337" s="56">
        <v>102.758089302071</v>
      </c>
      <c r="I15337" s="56">
        <v>104.72255362837799</v>
      </c>
      <c r="J15337" s="57">
        <v>0.47636956482186898</v>
      </c>
      <c r="K15337" s="57">
        <v>0.56636507343600895</v>
      </c>
      <c r="L15337" s="57">
        <v>0.48868705807428398</v>
      </c>
      <c r="M15337" s="57">
        <v>0.39483800046470302</v>
      </c>
    </row>
    <row r="15338" spans="1:13" x14ac:dyDescent="0.25">
      <c r="A15338" t="s">
        <v>6630</v>
      </c>
      <c r="B15338" t="s">
        <v>6631</v>
      </c>
      <c r="C15338" s="2" t="s">
        <v>31</v>
      </c>
      <c r="D15338" s="2" t="s">
        <v>69</v>
      </c>
      <c r="E15338" s="2" t="s">
        <v>29028</v>
      </c>
      <c r="F15338" s="56">
        <v>90.575097359037599</v>
      </c>
      <c r="G15338" s="56">
        <v>93.120042331019107</v>
      </c>
      <c r="H15338" s="56">
        <v>99.195532389731596</v>
      </c>
      <c r="I15338" s="56">
        <v>101.963887332844</v>
      </c>
      <c r="J15338" s="57">
        <v>0.418574938018483</v>
      </c>
      <c r="K15338" s="57">
        <v>0.469228633998242</v>
      </c>
      <c r="L15338" s="57">
        <v>0.42824049336025499</v>
      </c>
      <c r="M15338" s="57">
        <v>0.38069643019293098</v>
      </c>
    </row>
    <row r="15339" spans="1:13" x14ac:dyDescent="0.25">
      <c r="A15339" t="s">
        <v>6636</v>
      </c>
      <c r="B15339" t="s">
        <v>6637</v>
      </c>
      <c r="C15339" s="2" t="s">
        <v>35</v>
      </c>
      <c r="D15339" s="2" t="s">
        <v>69</v>
      </c>
      <c r="E15339" s="2" t="s">
        <v>29028</v>
      </c>
      <c r="F15339" s="56">
        <v>90.575097359037599</v>
      </c>
      <c r="G15339" s="56">
        <v>93.120042331019107</v>
      </c>
      <c r="H15339" s="56">
        <v>99.195532389731596</v>
      </c>
      <c r="I15339" s="56">
        <v>101.963887332844</v>
      </c>
      <c r="J15339" s="57">
        <v>0.418574938018483</v>
      </c>
      <c r="K15339" s="57">
        <v>0.469228633998242</v>
      </c>
      <c r="L15339" s="57">
        <v>0.42824049336025499</v>
      </c>
      <c r="M15339" s="57">
        <v>0.38069643019293098</v>
      </c>
    </row>
    <row r="15340" spans="1:13" x14ac:dyDescent="0.25">
      <c r="A15340" t="s">
        <v>6632</v>
      </c>
      <c r="B15340" t="s">
        <v>6633</v>
      </c>
      <c r="C15340" s="2" t="s">
        <v>31</v>
      </c>
      <c r="D15340" s="2" t="s">
        <v>69</v>
      </c>
      <c r="E15340" s="2" t="s">
        <v>29028</v>
      </c>
      <c r="F15340" s="56">
        <v>90.575097359037599</v>
      </c>
      <c r="G15340" s="56">
        <v>93.120042331019107</v>
      </c>
      <c r="H15340" s="56">
        <v>99.195532389731596</v>
      </c>
      <c r="I15340" s="56">
        <v>101.963887332844</v>
      </c>
      <c r="J15340" s="57">
        <v>0.418574938018483</v>
      </c>
      <c r="K15340" s="57">
        <v>0.469228633998242</v>
      </c>
      <c r="L15340" s="57">
        <v>0.42824049336025499</v>
      </c>
      <c r="M15340" s="57">
        <v>0.38069643019293098</v>
      </c>
    </row>
    <row r="15341" spans="1:13" x14ac:dyDescent="0.25">
      <c r="A15341" t="s">
        <v>18697</v>
      </c>
      <c r="B15341" t="s">
        <v>18698</v>
      </c>
      <c r="C15341" s="2" t="s">
        <v>35</v>
      </c>
      <c r="D15341" s="2" t="s">
        <v>315</v>
      </c>
      <c r="E15341" s="2" t="s">
        <v>29028</v>
      </c>
      <c r="F15341" s="56">
        <v>108.657299853791</v>
      </c>
      <c r="G15341" s="56">
        <v>101.224997002946</v>
      </c>
      <c r="H15341" s="56">
        <v>91.933023107722804</v>
      </c>
      <c r="I15341" s="56">
        <v>102.972534126932</v>
      </c>
      <c r="J15341" s="57">
        <v>0.41464261863080798</v>
      </c>
      <c r="K15341" s="57">
        <v>0.46630569781072001</v>
      </c>
      <c r="L15341" s="57">
        <v>0.42515147996014502</v>
      </c>
      <c r="M15341" s="57">
        <v>0.37793719259824199</v>
      </c>
    </row>
    <row r="15342" spans="1:13" x14ac:dyDescent="0.25">
      <c r="A15342" t="s">
        <v>18689</v>
      </c>
      <c r="B15342" t="s">
        <v>18690</v>
      </c>
      <c r="C15342" s="2" t="s">
        <v>31</v>
      </c>
      <c r="D15342" s="2" t="s">
        <v>315</v>
      </c>
      <c r="E15342" s="2" t="s">
        <v>29028</v>
      </c>
      <c r="F15342" s="56">
        <v>108.657299853791</v>
      </c>
      <c r="G15342" s="56">
        <v>101.224997002946</v>
      </c>
      <c r="H15342" s="56">
        <v>91.933023107722804</v>
      </c>
      <c r="I15342" s="56">
        <v>102.972534126932</v>
      </c>
      <c r="J15342" s="57">
        <v>0.41464261863080798</v>
      </c>
      <c r="K15342" s="57">
        <v>0.46630569781072001</v>
      </c>
      <c r="L15342" s="57">
        <v>0.42515147996014502</v>
      </c>
      <c r="M15342" s="57">
        <v>0.37793719259824199</v>
      </c>
    </row>
    <row r="15343" spans="1:13" x14ac:dyDescent="0.25">
      <c r="A15343" t="s">
        <v>18687</v>
      </c>
      <c r="B15343" t="s">
        <v>18688</v>
      </c>
      <c r="C15343" s="2" t="s">
        <v>31</v>
      </c>
      <c r="D15343" s="2" t="s">
        <v>315</v>
      </c>
      <c r="E15343" s="2" t="s">
        <v>29028</v>
      </c>
      <c r="F15343" s="56">
        <v>108.657299853791</v>
      </c>
      <c r="G15343" s="56">
        <v>101.224997002946</v>
      </c>
      <c r="H15343" s="56">
        <v>91.933023107722804</v>
      </c>
      <c r="I15343" s="56">
        <v>102.972534126932</v>
      </c>
      <c r="J15343" s="57">
        <v>0.41464261863080798</v>
      </c>
      <c r="K15343" s="57">
        <v>0.46630569781072001</v>
      </c>
      <c r="L15343" s="57">
        <v>0.42515147996014502</v>
      </c>
      <c r="M15343" s="57">
        <v>0.37793719259824199</v>
      </c>
    </row>
    <row r="15344" spans="1:13" x14ac:dyDescent="0.25">
      <c r="A15344" t="s">
        <v>18695</v>
      </c>
      <c r="B15344" t="s">
        <v>18696</v>
      </c>
      <c r="C15344" s="2" t="s">
        <v>35</v>
      </c>
      <c r="D15344" s="2" t="s">
        <v>315</v>
      </c>
      <c r="E15344" s="2" t="s">
        <v>29028</v>
      </c>
      <c r="F15344" s="56">
        <v>108.657299853791</v>
      </c>
      <c r="G15344" s="56">
        <v>101.224997002946</v>
      </c>
      <c r="H15344" s="56">
        <v>91.933023107722804</v>
      </c>
      <c r="I15344" s="56">
        <v>102.972534126932</v>
      </c>
      <c r="J15344" s="57">
        <v>0.41464261863080798</v>
      </c>
      <c r="K15344" s="57">
        <v>0.46630569781072001</v>
      </c>
      <c r="L15344" s="57">
        <v>0.42515147996014502</v>
      </c>
      <c r="M15344" s="57">
        <v>0.37793719259824199</v>
      </c>
    </row>
    <row r="15345" spans="1:13" x14ac:dyDescent="0.25">
      <c r="A15345" t="s">
        <v>18693</v>
      </c>
      <c r="B15345" t="s">
        <v>18694</v>
      </c>
      <c r="C15345" s="2" t="s">
        <v>35</v>
      </c>
      <c r="D15345" s="2" t="s">
        <v>315</v>
      </c>
      <c r="E15345" s="2" t="s">
        <v>29028</v>
      </c>
      <c r="F15345" s="56">
        <v>108.657299853791</v>
      </c>
      <c r="G15345" s="56">
        <v>101.224997002946</v>
      </c>
      <c r="H15345" s="56">
        <v>91.933023107722804</v>
      </c>
      <c r="I15345" s="56">
        <v>102.972534126932</v>
      </c>
      <c r="J15345" s="57">
        <v>0.41464261863080798</v>
      </c>
      <c r="K15345" s="57">
        <v>0.46630569781072001</v>
      </c>
      <c r="L15345" s="57">
        <v>0.42515147996014502</v>
      </c>
      <c r="M15345" s="57">
        <v>0.37793719259824199</v>
      </c>
    </row>
    <row r="15346" spans="1:13" x14ac:dyDescent="0.25">
      <c r="A15346" t="s">
        <v>18691</v>
      </c>
      <c r="B15346" t="s">
        <v>18692</v>
      </c>
      <c r="C15346" s="2" t="s">
        <v>31</v>
      </c>
      <c r="D15346" s="2" t="s">
        <v>315</v>
      </c>
      <c r="E15346" s="2" t="s">
        <v>29028</v>
      </c>
      <c r="F15346" s="56">
        <v>108.657299853791</v>
      </c>
      <c r="G15346" s="56">
        <v>101.224997002946</v>
      </c>
      <c r="H15346" s="56">
        <v>91.933023107722804</v>
      </c>
      <c r="I15346" s="56">
        <v>102.972534126932</v>
      </c>
      <c r="J15346" s="57">
        <v>0.41464261863080798</v>
      </c>
      <c r="K15346" s="57">
        <v>0.46630569781072001</v>
      </c>
      <c r="L15346" s="57">
        <v>0.42515147996014502</v>
      </c>
      <c r="M15346" s="57">
        <v>0.37793719259824199</v>
      </c>
    </row>
    <row r="15347" spans="1:13" x14ac:dyDescent="0.25">
      <c r="A15347" t="s">
        <v>29574</v>
      </c>
      <c r="B15347" t="s">
        <v>29575</v>
      </c>
      <c r="C15347" s="2" t="s">
        <v>31</v>
      </c>
      <c r="D15347" s="2" t="s">
        <v>29159</v>
      </c>
      <c r="E15347" s="2" t="s">
        <v>29028</v>
      </c>
      <c r="F15347" s="56">
        <v>105.490622123695</v>
      </c>
      <c r="G15347" s="56">
        <v>102.77060935808299</v>
      </c>
      <c r="H15347" s="56">
        <v>99.712041255795498</v>
      </c>
      <c r="I15347" s="56">
        <v>106.193674129084</v>
      </c>
      <c r="J15347" s="57">
        <v>0.37829203537100298</v>
      </c>
      <c r="K15347" s="57">
        <v>0.44198191096081602</v>
      </c>
      <c r="L15347" s="57">
        <v>0.39406451645748097</v>
      </c>
      <c r="M15347" s="57">
        <v>0.33620305612357398</v>
      </c>
    </row>
    <row r="15348" spans="1:13" x14ac:dyDescent="0.25">
      <c r="A15348" t="s">
        <v>29578</v>
      </c>
      <c r="B15348" t="s">
        <v>29579</v>
      </c>
      <c r="C15348" s="2" t="s">
        <v>35</v>
      </c>
      <c r="D15348" s="2" t="s">
        <v>29159</v>
      </c>
      <c r="E15348" s="2" t="s">
        <v>29028</v>
      </c>
      <c r="F15348" s="56">
        <v>105.490622123695</v>
      </c>
      <c r="G15348" s="56">
        <v>102.77060935808299</v>
      </c>
      <c r="H15348" s="56">
        <v>99.712041255795498</v>
      </c>
      <c r="I15348" s="56">
        <v>106.193674129084</v>
      </c>
      <c r="J15348" s="57">
        <v>0.37829203537100298</v>
      </c>
      <c r="K15348" s="57">
        <v>0.44198191096081602</v>
      </c>
      <c r="L15348" s="57">
        <v>0.39406451645748097</v>
      </c>
      <c r="M15348" s="57">
        <v>0.33620305612357398</v>
      </c>
    </row>
    <row r="15349" spans="1:13" x14ac:dyDescent="0.25">
      <c r="A15349" t="s">
        <v>29580</v>
      </c>
      <c r="B15349" t="s">
        <v>29581</v>
      </c>
      <c r="C15349" s="2" t="s">
        <v>35</v>
      </c>
      <c r="D15349" s="2" t="s">
        <v>29159</v>
      </c>
      <c r="E15349" s="2" t="s">
        <v>29028</v>
      </c>
      <c r="F15349" s="56">
        <v>105.490622123695</v>
      </c>
      <c r="G15349" s="56">
        <v>102.77060935808299</v>
      </c>
      <c r="H15349" s="56">
        <v>99.712041255795498</v>
      </c>
      <c r="I15349" s="56">
        <v>106.193674129084</v>
      </c>
      <c r="J15349" s="57">
        <v>0.37829203537100298</v>
      </c>
      <c r="K15349" s="57">
        <v>0.44198191096081602</v>
      </c>
      <c r="L15349" s="57">
        <v>0.39406451645748097</v>
      </c>
      <c r="M15349" s="57">
        <v>0.33620305612357398</v>
      </c>
    </row>
    <row r="15350" spans="1:13" x14ac:dyDescent="0.25">
      <c r="A15350" t="s">
        <v>29582</v>
      </c>
      <c r="B15350" t="s">
        <v>29583</v>
      </c>
      <c r="C15350" s="2" t="s">
        <v>35</v>
      </c>
      <c r="D15350" s="2" t="s">
        <v>29159</v>
      </c>
      <c r="E15350" s="2" t="s">
        <v>29028</v>
      </c>
      <c r="F15350" s="56">
        <v>105.490622123695</v>
      </c>
      <c r="G15350" s="56">
        <v>102.77060935808299</v>
      </c>
      <c r="H15350" s="56">
        <v>99.712041255795498</v>
      </c>
      <c r="I15350" s="56">
        <v>106.193674129084</v>
      </c>
      <c r="J15350" s="57">
        <v>0.37829203537100298</v>
      </c>
      <c r="K15350" s="57">
        <v>0.44198191096081602</v>
      </c>
      <c r="L15350" s="57">
        <v>0.39406451645748097</v>
      </c>
      <c r="M15350" s="57">
        <v>0.33620305612357398</v>
      </c>
    </row>
    <row r="15351" spans="1:13" x14ac:dyDescent="0.25">
      <c r="A15351" t="s">
        <v>29584</v>
      </c>
      <c r="B15351" t="s">
        <v>29585</v>
      </c>
      <c r="C15351" s="2" t="s">
        <v>35</v>
      </c>
      <c r="D15351" s="2" t="s">
        <v>29159</v>
      </c>
      <c r="E15351" s="2" t="s">
        <v>29028</v>
      </c>
      <c r="F15351" s="56">
        <v>105.490622123695</v>
      </c>
      <c r="G15351" s="56">
        <v>102.77060935808299</v>
      </c>
      <c r="H15351" s="56">
        <v>99.712041255795498</v>
      </c>
      <c r="I15351" s="56">
        <v>106.193674129084</v>
      </c>
      <c r="J15351" s="57">
        <v>0.37829203537100298</v>
      </c>
      <c r="K15351" s="57">
        <v>0.44198191096081602</v>
      </c>
      <c r="L15351" s="57">
        <v>0.39406451645748097</v>
      </c>
      <c r="M15351" s="57">
        <v>0.33620305612357398</v>
      </c>
    </row>
    <row r="15352" spans="1:13" x14ac:dyDescent="0.25">
      <c r="A15352" t="s">
        <v>29586</v>
      </c>
      <c r="B15352" t="s">
        <v>29587</v>
      </c>
      <c r="C15352" s="2" t="s">
        <v>35</v>
      </c>
      <c r="D15352" s="2" t="s">
        <v>29159</v>
      </c>
      <c r="E15352" s="2" t="s">
        <v>29028</v>
      </c>
      <c r="F15352" s="56">
        <v>105.490622123695</v>
      </c>
      <c r="G15352" s="56">
        <v>102.77060935808299</v>
      </c>
      <c r="H15352" s="56">
        <v>99.712041255795498</v>
      </c>
      <c r="I15352" s="56">
        <v>106.193674129084</v>
      </c>
      <c r="J15352" s="57">
        <v>0.37829203537100298</v>
      </c>
      <c r="K15352" s="57">
        <v>0.44198191096081602</v>
      </c>
      <c r="L15352" s="57">
        <v>0.39406451645748097</v>
      </c>
      <c r="M15352" s="57">
        <v>0.33620305612357398</v>
      </c>
    </row>
    <row r="15353" spans="1:13" x14ac:dyDescent="0.25">
      <c r="A15353" t="s">
        <v>29576</v>
      </c>
      <c r="B15353" t="s">
        <v>29577</v>
      </c>
      <c r="C15353" s="2" t="s">
        <v>31</v>
      </c>
      <c r="D15353" s="2" t="s">
        <v>29159</v>
      </c>
      <c r="E15353" s="2" t="s">
        <v>29028</v>
      </c>
      <c r="F15353" s="56">
        <v>105.490622123695</v>
      </c>
      <c r="G15353" s="56">
        <v>102.77060935808299</v>
      </c>
      <c r="H15353" s="56">
        <v>99.712041255795498</v>
      </c>
      <c r="I15353" s="56">
        <v>106.193674129084</v>
      </c>
      <c r="J15353" s="57">
        <v>0.37829203537100298</v>
      </c>
      <c r="K15353" s="57">
        <v>0.44198191096081602</v>
      </c>
      <c r="L15353" s="57">
        <v>0.39406451645748097</v>
      </c>
      <c r="M15353" s="57">
        <v>0.33620305612357398</v>
      </c>
    </row>
    <row r="15354" spans="1:13" x14ac:dyDescent="0.25">
      <c r="A15354" t="s">
        <v>23743</v>
      </c>
      <c r="B15354" t="s">
        <v>23744</v>
      </c>
      <c r="C15354" s="2" t="s">
        <v>35</v>
      </c>
      <c r="D15354" s="2" t="s">
        <v>69</v>
      </c>
      <c r="E15354" s="2" t="s">
        <v>29028</v>
      </c>
      <c r="F15354" s="56">
        <v>104.53365652667399</v>
      </c>
      <c r="G15354" s="56">
        <v>118.347667099483</v>
      </c>
      <c r="H15354" s="56">
        <v>115.671494113297</v>
      </c>
      <c r="I15354" s="56"/>
      <c r="J15354" s="57">
        <v>0.33031523531656498</v>
      </c>
      <c r="K15354" s="57">
        <v>0.36658504445530299</v>
      </c>
      <c r="L15354" s="57">
        <v>0.33748096787742299</v>
      </c>
      <c r="M15354" s="57">
        <v>0.29689008442863302</v>
      </c>
    </row>
    <row r="15355" spans="1:13" x14ac:dyDescent="0.25">
      <c r="A15355" t="s">
        <v>7649</v>
      </c>
      <c r="B15355" t="s">
        <v>7650</v>
      </c>
      <c r="C15355" s="2" t="s">
        <v>35</v>
      </c>
      <c r="D15355" s="2" t="s">
        <v>7638</v>
      </c>
      <c r="E15355" s="2" t="s">
        <v>29028</v>
      </c>
      <c r="F15355" s="56">
        <v>106.506472038871</v>
      </c>
      <c r="G15355" s="56">
        <v>116.45039690684099</v>
      </c>
      <c r="H15355" s="56">
        <v>120.186174620412</v>
      </c>
      <c r="I15355" s="56"/>
      <c r="J15355" s="57">
        <v>0.315919080100238</v>
      </c>
      <c r="K15355" s="57">
        <v>0.36667976125631802</v>
      </c>
      <c r="L15355" s="57">
        <v>0.32060529473635202</v>
      </c>
      <c r="M15355" s="57">
        <v>0.27491763378087097</v>
      </c>
    </row>
    <row r="15356" spans="1:13" x14ac:dyDescent="0.25">
      <c r="A15356" t="s">
        <v>23735</v>
      </c>
      <c r="B15356" t="s">
        <v>23736</v>
      </c>
      <c r="C15356" s="2" t="s">
        <v>31</v>
      </c>
      <c r="D15356" s="2" t="s">
        <v>69</v>
      </c>
      <c r="E15356" s="2" t="s">
        <v>29028</v>
      </c>
      <c r="F15356" s="56">
        <v>104.53365652667399</v>
      </c>
      <c r="G15356" s="56">
        <v>118.347667099483</v>
      </c>
      <c r="H15356" s="56">
        <v>115.671494113297</v>
      </c>
      <c r="I15356" s="56"/>
      <c r="J15356" s="57">
        <v>0.33031523531656498</v>
      </c>
      <c r="K15356" s="57">
        <v>0.36658504445530299</v>
      </c>
      <c r="L15356" s="57">
        <v>0.33748096787742299</v>
      </c>
      <c r="M15356" s="57">
        <v>0.29689008442863302</v>
      </c>
    </row>
    <row r="15357" spans="1:13" x14ac:dyDescent="0.25">
      <c r="A15357" t="s">
        <v>7645</v>
      </c>
      <c r="B15357" t="s">
        <v>7646</v>
      </c>
      <c r="C15357" s="2" t="s">
        <v>31</v>
      </c>
      <c r="D15357" s="2" t="s">
        <v>7638</v>
      </c>
      <c r="E15357" s="2" t="s">
        <v>29027</v>
      </c>
      <c r="F15357" s="56">
        <v>108.730735819823</v>
      </c>
      <c r="G15357" s="56">
        <v>118.288195347596</v>
      </c>
      <c r="H15357" s="56">
        <v>119.886589029771</v>
      </c>
      <c r="I15357" s="56">
        <v>91.998877482860394</v>
      </c>
      <c r="J15357" s="57">
        <v>0.471010810102936</v>
      </c>
      <c r="K15357" s="57">
        <v>0.55791141050453297</v>
      </c>
      <c r="L15357" s="57">
        <v>0.47845029838763897</v>
      </c>
      <c r="M15357" s="57">
        <v>0.418584496946869</v>
      </c>
    </row>
    <row r="15358" spans="1:13" x14ac:dyDescent="0.25">
      <c r="A15358" t="s">
        <v>23745</v>
      </c>
      <c r="B15358" t="s">
        <v>23746</v>
      </c>
      <c r="C15358" s="2" t="s">
        <v>35</v>
      </c>
      <c r="D15358" s="2" t="s">
        <v>69</v>
      </c>
      <c r="E15358" s="2" t="s">
        <v>29028</v>
      </c>
      <c r="F15358" s="56">
        <v>104.53365652667399</v>
      </c>
      <c r="G15358" s="56">
        <v>118.347667099483</v>
      </c>
      <c r="H15358" s="56">
        <v>115.671494113297</v>
      </c>
      <c r="I15358" s="56"/>
      <c r="J15358" s="57">
        <v>0.33031523531656498</v>
      </c>
      <c r="K15358" s="57">
        <v>0.36658504445530299</v>
      </c>
      <c r="L15358" s="57">
        <v>0.33748096787742299</v>
      </c>
      <c r="M15358" s="57">
        <v>0.29689008442863302</v>
      </c>
    </row>
    <row r="15359" spans="1:13" x14ac:dyDescent="0.25">
      <c r="A15359" t="s">
        <v>30221</v>
      </c>
      <c r="B15359" t="s">
        <v>30222</v>
      </c>
      <c r="C15359" s="2" t="s">
        <v>35</v>
      </c>
      <c r="D15359" s="2" t="s">
        <v>83</v>
      </c>
      <c r="E15359" s="2" t="s">
        <v>29028</v>
      </c>
      <c r="F15359" s="56"/>
      <c r="G15359" s="56">
        <v>118.761574318291</v>
      </c>
      <c r="H15359" s="56"/>
      <c r="I15359" s="56"/>
      <c r="J15359" s="57">
        <v>0.28270633635492298</v>
      </c>
      <c r="K15359" s="57">
        <v>0.32854788392193401</v>
      </c>
      <c r="L15359" s="57">
        <v>0.28808465264873601</v>
      </c>
      <c r="M15359" s="57">
        <v>0.24941552225892599</v>
      </c>
    </row>
    <row r="15360" spans="1:13" x14ac:dyDescent="0.25">
      <c r="A15360" t="s">
        <v>7643</v>
      </c>
      <c r="B15360" t="s">
        <v>7644</v>
      </c>
      <c r="C15360" s="2" t="s">
        <v>31</v>
      </c>
      <c r="D15360" s="2" t="s">
        <v>7638</v>
      </c>
      <c r="E15360" s="2" t="s">
        <v>29028</v>
      </c>
      <c r="F15360" s="56">
        <v>106.506472038871</v>
      </c>
      <c r="G15360" s="56">
        <v>116.45039690684099</v>
      </c>
      <c r="H15360" s="56">
        <v>120.186174620412</v>
      </c>
      <c r="I15360" s="56"/>
      <c r="J15360" s="57">
        <v>0.315919080100238</v>
      </c>
      <c r="K15360" s="57">
        <v>0.36667976125631802</v>
      </c>
      <c r="L15360" s="57">
        <v>0.32060529473635202</v>
      </c>
      <c r="M15360" s="57">
        <v>0.27491763378087097</v>
      </c>
    </row>
    <row r="15361" spans="1:13" x14ac:dyDescent="0.25">
      <c r="A15361" t="s">
        <v>29308</v>
      </c>
      <c r="B15361" t="s">
        <v>29309</v>
      </c>
      <c r="C15361" s="2" t="s">
        <v>31</v>
      </c>
      <c r="D15361" s="2" t="s">
        <v>83</v>
      </c>
      <c r="E15361" s="2" t="s">
        <v>29028</v>
      </c>
      <c r="F15361" s="56"/>
      <c r="G15361" s="56">
        <v>118.99999010187599</v>
      </c>
      <c r="H15361" s="56"/>
      <c r="I15361" s="56"/>
      <c r="J15361" s="57">
        <v>0.28269752590716402</v>
      </c>
      <c r="K15361" s="57">
        <v>0.32833320440236002</v>
      </c>
      <c r="L15361" s="57">
        <v>0.28740698128195302</v>
      </c>
      <c r="M15361" s="57">
        <v>0.24231678114458</v>
      </c>
    </row>
    <row r="15362" spans="1:13" x14ac:dyDescent="0.25">
      <c r="A15362" t="s">
        <v>7639</v>
      </c>
      <c r="B15362" t="s">
        <v>7640</v>
      </c>
      <c r="C15362" s="2" t="s">
        <v>31</v>
      </c>
      <c r="D15362" s="2" t="s">
        <v>7638</v>
      </c>
      <c r="E15362" s="2" t="s">
        <v>29028</v>
      </c>
      <c r="F15362" s="56">
        <v>106.506472038871</v>
      </c>
      <c r="G15362" s="56">
        <v>116.45039690684099</v>
      </c>
      <c r="H15362" s="56">
        <v>120.186174620412</v>
      </c>
      <c r="I15362" s="56"/>
      <c r="J15362" s="57">
        <v>0.315919080100238</v>
      </c>
      <c r="K15362" s="57">
        <v>0.36667976125631802</v>
      </c>
      <c r="L15362" s="57">
        <v>0.32060529473635202</v>
      </c>
      <c r="M15362" s="57">
        <v>0.27491763378087097</v>
      </c>
    </row>
    <row r="15363" spans="1:13" x14ac:dyDescent="0.25">
      <c r="A15363" t="s">
        <v>7647</v>
      </c>
      <c r="B15363" t="s">
        <v>7648</v>
      </c>
      <c r="C15363" s="2" t="s">
        <v>35</v>
      </c>
      <c r="D15363" s="2" t="s">
        <v>7638</v>
      </c>
      <c r="E15363" s="2" t="s">
        <v>29028</v>
      </c>
      <c r="F15363" s="56">
        <v>106.506472038871</v>
      </c>
      <c r="G15363" s="56">
        <v>116.45039690684099</v>
      </c>
      <c r="H15363" s="56">
        <v>120.186174620412</v>
      </c>
      <c r="I15363" s="56"/>
      <c r="J15363" s="57">
        <v>0.315919080100238</v>
      </c>
      <c r="K15363" s="57">
        <v>0.36667976125631802</v>
      </c>
      <c r="L15363" s="57">
        <v>0.32060529473635202</v>
      </c>
      <c r="M15363" s="57">
        <v>0.27491763378087097</v>
      </c>
    </row>
    <row r="15364" spans="1:13" x14ac:dyDescent="0.25">
      <c r="A15364" t="s">
        <v>23749</v>
      </c>
      <c r="B15364" t="s">
        <v>23750</v>
      </c>
      <c r="C15364" s="2" t="s">
        <v>35</v>
      </c>
      <c r="D15364" s="2" t="s">
        <v>69</v>
      </c>
      <c r="E15364" s="2" t="s">
        <v>29028</v>
      </c>
      <c r="F15364" s="56">
        <v>104.53365652667399</v>
      </c>
      <c r="G15364" s="56">
        <v>118.347667099483</v>
      </c>
      <c r="H15364" s="56">
        <v>115.671494113297</v>
      </c>
      <c r="I15364" s="56"/>
      <c r="J15364" s="57">
        <v>0.33031523531656498</v>
      </c>
      <c r="K15364" s="57">
        <v>0.36658504445530299</v>
      </c>
      <c r="L15364" s="57">
        <v>0.33748096787742299</v>
      </c>
      <c r="M15364" s="57">
        <v>0.29689008442863302</v>
      </c>
    </row>
    <row r="15365" spans="1:13" x14ac:dyDescent="0.25">
      <c r="A15365" t="s">
        <v>23737</v>
      </c>
      <c r="B15365" t="s">
        <v>23738</v>
      </c>
      <c r="C15365" s="2" t="s">
        <v>31</v>
      </c>
      <c r="D15365" s="2" t="s">
        <v>69</v>
      </c>
      <c r="E15365" s="2" t="s">
        <v>29028</v>
      </c>
      <c r="F15365" s="56">
        <v>98.9798035530589</v>
      </c>
      <c r="G15365" s="56">
        <v>118.717872534085</v>
      </c>
      <c r="H15365" s="56">
        <v>114.78193588486199</v>
      </c>
      <c r="I15365" s="56">
        <v>92.735387513421898</v>
      </c>
      <c r="J15365" s="57">
        <v>0.60323326601778704</v>
      </c>
      <c r="K15365" s="57">
        <v>0.67572113633111497</v>
      </c>
      <c r="L15365" s="57">
        <v>0.61643332368452997</v>
      </c>
      <c r="M15365" s="57">
        <v>0.54725775335455396</v>
      </c>
    </row>
    <row r="15366" spans="1:13" x14ac:dyDescent="0.25">
      <c r="A15366" t="s">
        <v>23741</v>
      </c>
      <c r="B15366" t="s">
        <v>23742</v>
      </c>
      <c r="C15366" s="2" t="s">
        <v>35</v>
      </c>
      <c r="D15366" s="2" t="s">
        <v>69</v>
      </c>
      <c r="E15366" s="2" t="s">
        <v>29028</v>
      </c>
      <c r="F15366" s="56">
        <v>105.72018449592299</v>
      </c>
      <c r="G15366" s="56">
        <v>119.385747772851</v>
      </c>
      <c r="H15366" s="56">
        <v>115.93436992029601</v>
      </c>
      <c r="I15366" s="56">
        <v>91.660355040193096</v>
      </c>
      <c r="J15366" s="57">
        <v>0.34958019197117102</v>
      </c>
      <c r="K15366" s="57">
        <v>0.39106100490777101</v>
      </c>
      <c r="L15366" s="57">
        <v>0.35671981722412799</v>
      </c>
      <c r="M15366" s="57">
        <v>0.31352774624831597</v>
      </c>
    </row>
    <row r="15367" spans="1:13" x14ac:dyDescent="0.25">
      <c r="A15367" t="s">
        <v>7651</v>
      </c>
      <c r="B15367" t="s">
        <v>7652</v>
      </c>
      <c r="C15367" s="2" t="s">
        <v>35</v>
      </c>
      <c r="D15367" s="2" t="s">
        <v>7638</v>
      </c>
      <c r="E15367" s="2" t="s">
        <v>29028</v>
      </c>
      <c r="F15367" s="56">
        <v>106.506472038871</v>
      </c>
      <c r="G15367" s="56">
        <v>116.45039690684099</v>
      </c>
      <c r="H15367" s="56">
        <v>120.186174620412</v>
      </c>
      <c r="I15367" s="56"/>
      <c r="J15367" s="57">
        <v>0.315919080100238</v>
      </c>
      <c r="K15367" s="57">
        <v>0.36667976125631802</v>
      </c>
      <c r="L15367" s="57">
        <v>0.32060529473635202</v>
      </c>
      <c r="M15367" s="57">
        <v>0.27491763378087097</v>
      </c>
    </row>
    <row r="15368" spans="1:13" x14ac:dyDescent="0.25">
      <c r="A15368" t="s">
        <v>7641</v>
      </c>
      <c r="B15368" t="s">
        <v>7642</v>
      </c>
      <c r="C15368" s="2" t="s">
        <v>31</v>
      </c>
      <c r="D15368" s="2" t="s">
        <v>7638</v>
      </c>
      <c r="E15368" s="2" t="s">
        <v>29028</v>
      </c>
      <c r="F15368" s="56">
        <v>106.506472038871</v>
      </c>
      <c r="G15368" s="56">
        <v>116.45039690684099</v>
      </c>
      <c r="H15368" s="56">
        <v>120.186174620412</v>
      </c>
      <c r="I15368" s="56"/>
      <c r="J15368" s="57">
        <v>0.315919080100238</v>
      </c>
      <c r="K15368" s="57">
        <v>0.36667976125631802</v>
      </c>
      <c r="L15368" s="57">
        <v>0.32060529473635202</v>
      </c>
      <c r="M15368" s="57">
        <v>0.27491763378087097</v>
      </c>
    </row>
    <row r="15369" spans="1:13" x14ac:dyDescent="0.25">
      <c r="A15369" t="s">
        <v>23739</v>
      </c>
      <c r="B15369" t="s">
        <v>23740</v>
      </c>
      <c r="C15369" s="2" t="s">
        <v>31</v>
      </c>
      <c r="D15369" s="2" t="s">
        <v>69</v>
      </c>
      <c r="E15369" s="2" t="s">
        <v>29028</v>
      </c>
      <c r="F15369" s="56">
        <v>104.53365652667399</v>
      </c>
      <c r="G15369" s="56">
        <v>118.347667099483</v>
      </c>
      <c r="H15369" s="56">
        <v>115.671494113297</v>
      </c>
      <c r="I15369" s="56"/>
      <c r="J15369" s="57">
        <v>0.33031523531656498</v>
      </c>
      <c r="K15369" s="57">
        <v>0.36658504445530299</v>
      </c>
      <c r="L15369" s="57">
        <v>0.33748096787742299</v>
      </c>
      <c r="M15369" s="57">
        <v>0.29689008442863302</v>
      </c>
    </row>
    <row r="15370" spans="1:13" x14ac:dyDescent="0.25">
      <c r="A15370" t="s">
        <v>7636</v>
      </c>
      <c r="B15370" t="s">
        <v>7637</v>
      </c>
      <c r="C15370" s="2" t="s">
        <v>31</v>
      </c>
      <c r="D15370" s="2" t="s">
        <v>7638</v>
      </c>
      <c r="E15370" s="2" t="s">
        <v>29028</v>
      </c>
      <c r="F15370" s="56">
        <v>106.506472038871</v>
      </c>
      <c r="G15370" s="56">
        <v>116.45039690684099</v>
      </c>
      <c r="H15370" s="56">
        <v>120.186174620412</v>
      </c>
      <c r="I15370" s="56"/>
      <c r="J15370" s="57">
        <v>0.315919080100238</v>
      </c>
      <c r="K15370" s="57">
        <v>0.36667976125631802</v>
      </c>
      <c r="L15370" s="57">
        <v>0.32060529473635202</v>
      </c>
      <c r="M15370" s="57">
        <v>0.27491763378087097</v>
      </c>
    </row>
    <row r="15371" spans="1:13" x14ac:dyDescent="0.25">
      <c r="A15371" t="s">
        <v>23747</v>
      </c>
      <c r="B15371" t="s">
        <v>23748</v>
      </c>
      <c r="C15371" s="2" t="s">
        <v>35</v>
      </c>
      <c r="D15371" s="2" t="s">
        <v>69</v>
      </c>
      <c r="E15371" s="2" t="s">
        <v>29028</v>
      </c>
      <c r="F15371" s="56">
        <v>106.904967124322</v>
      </c>
      <c r="G15371" s="56">
        <v>118.714793191284</v>
      </c>
      <c r="H15371" s="56">
        <v>115.539559914419</v>
      </c>
      <c r="I15371" s="56">
        <v>92.322213335739306</v>
      </c>
      <c r="J15371" s="57">
        <v>0.37223094248092597</v>
      </c>
      <c r="K15371" s="57">
        <v>0.41986846166852099</v>
      </c>
      <c r="L15371" s="57">
        <v>0.38082487857421898</v>
      </c>
      <c r="M15371" s="57">
        <v>0.33232559482669799</v>
      </c>
    </row>
    <row r="15372" spans="1:13" x14ac:dyDescent="0.25">
      <c r="A15372" t="s">
        <v>20429</v>
      </c>
      <c r="B15372" t="s">
        <v>20430</v>
      </c>
      <c r="C15372" s="2" t="s">
        <v>35</v>
      </c>
      <c r="D15372" s="2" t="s">
        <v>36</v>
      </c>
      <c r="E15372" s="2" t="s">
        <v>29028</v>
      </c>
      <c r="F15372" s="56"/>
      <c r="G15372" s="56">
        <v>113.524915490032</v>
      </c>
      <c r="H15372" s="56">
        <v>120.939900621493</v>
      </c>
      <c r="I15372" s="56"/>
      <c r="J15372" s="57">
        <v>0.28936091533570701</v>
      </c>
      <c r="K15372" s="57">
        <v>0.34620018257255802</v>
      </c>
      <c r="L15372" s="57">
        <v>0.29909296898052701</v>
      </c>
      <c r="M15372" s="57">
        <v>0.23668853566423101</v>
      </c>
    </row>
    <row r="15373" spans="1:13" x14ac:dyDescent="0.25">
      <c r="A15373" t="s">
        <v>16454</v>
      </c>
      <c r="B15373" t="s">
        <v>16455</v>
      </c>
      <c r="C15373" s="2" t="s">
        <v>35</v>
      </c>
      <c r="D15373" s="2" t="s">
        <v>7638</v>
      </c>
      <c r="E15373" s="2" t="s">
        <v>29028</v>
      </c>
      <c r="F15373" s="56"/>
      <c r="G15373" s="56">
        <v>113.88885866113699</v>
      </c>
      <c r="H15373" s="56"/>
      <c r="I15373" s="56"/>
      <c r="J15373" s="57">
        <v>0.28489965744835599</v>
      </c>
      <c r="K15373" s="57">
        <v>0.33703256215427102</v>
      </c>
      <c r="L15373" s="57">
        <v>0.292789221563241</v>
      </c>
      <c r="M15373" s="57">
        <v>0.236282044676175</v>
      </c>
    </row>
    <row r="15374" spans="1:13" x14ac:dyDescent="0.25">
      <c r="A15374" t="s">
        <v>16452</v>
      </c>
      <c r="B15374" t="s">
        <v>16453</v>
      </c>
      <c r="C15374" s="2" t="s">
        <v>31</v>
      </c>
      <c r="D15374" s="2" t="s">
        <v>7638</v>
      </c>
      <c r="E15374" s="2" t="s">
        <v>29028</v>
      </c>
      <c r="F15374" s="56"/>
      <c r="G15374" s="56">
        <v>113.88885866113699</v>
      </c>
      <c r="H15374" s="56"/>
      <c r="I15374" s="56"/>
      <c r="J15374" s="57">
        <v>0.28489965744835599</v>
      </c>
      <c r="K15374" s="57">
        <v>0.33703256215427102</v>
      </c>
      <c r="L15374" s="57">
        <v>0.292789221563241</v>
      </c>
      <c r="M15374" s="57">
        <v>0.236282044676175</v>
      </c>
    </row>
    <row r="15375" spans="1:13" x14ac:dyDescent="0.25">
      <c r="A15375" t="s">
        <v>16462</v>
      </c>
      <c r="B15375" t="s">
        <v>16463</v>
      </c>
      <c r="C15375" s="2" t="s">
        <v>35</v>
      </c>
      <c r="D15375" s="2" t="s">
        <v>7638</v>
      </c>
      <c r="E15375" s="2" t="s">
        <v>29028</v>
      </c>
      <c r="F15375" s="56"/>
      <c r="G15375" s="56">
        <v>113.88885866113699</v>
      </c>
      <c r="H15375" s="56"/>
      <c r="I15375" s="56"/>
      <c r="J15375" s="57">
        <v>0.28489965744835599</v>
      </c>
      <c r="K15375" s="57">
        <v>0.33703256215427102</v>
      </c>
      <c r="L15375" s="57">
        <v>0.292789221563241</v>
      </c>
      <c r="M15375" s="57">
        <v>0.236282044676175</v>
      </c>
    </row>
    <row r="15376" spans="1:13" x14ac:dyDescent="0.25">
      <c r="A15376" t="s">
        <v>14908</v>
      </c>
      <c r="B15376" t="s">
        <v>14909</v>
      </c>
      <c r="C15376" s="2" t="s">
        <v>35</v>
      </c>
      <c r="D15376" s="2" t="s">
        <v>429</v>
      </c>
      <c r="E15376" s="2" t="s">
        <v>29028</v>
      </c>
      <c r="F15376" s="56">
        <v>113.411369176348</v>
      </c>
      <c r="G15376" s="56">
        <v>112.575634975901</v>
      </c>
      <c r="H15376" s="56">
        <v>117.73017556506601</v>
      </c>
      <c r="I15376" s="56"/>
      <c r="J15376" s="57">
        <v>0.334141254941277</v>
      </c>
      <c r="K15376" s="57">
        <v>0.39092921042913098</v>
      </c>
      <c r="L15376" s="57">
        <v>0.343334432369436</v>
      </c>
      <c r="M15376" s="57">
        <v>0.28481614075814399</v>
      </c>
    </row>
    <row r="15377" spans="1:13" x14ac:dyDescent="0.25">
      <c r="A15377" t="s">
        <v>16456</v>
      </c>
      <c r="B15377" t="s">
        <v>16457</v>
      </c>
      <c r="C15377" s="2" t="s">
        <v>35</v>
      </c>
      <c r="D15377" s="2" t="s">
        <v>7638</v>
      </c>
      <c r="E15377" s="2" t="s">
        <v>29028</v>
      </c>
      <c r="F15377" s="56"/>
      <c r="G15377" s="56">
        <v>113.88885866113699</v>
      </c>
      <c r="H15377" s="56"/>
      <c r="I15377" s="56"/>
      <c r="J15377" s="57">
        <v>0.28489965744835599</v>
      </c>
      <c r="K15377" s="57">
        <v>0.33703256215427102</v>
      </c>
      <c r="L15377" s="57">
        <v>0.292789221563241</v>
      </c>
      <c r="M15377" s="57">
        <v>0.236282044676175</v>
      </c>
    </row>
    <row r="15378" spans="1:13" x14ac:dyDescent="0.25">
      <c r="A15378" t="s">
        <v>16460</v>
      </c>
      <c r="B15378" t="s">
        <v>16461</v>
      </c>
      <c r="C15378" s="2" t="s">
        <v>35</v>
      </c>
      <c r="D15378" s="2" t="s">
        <v>7638</v>
      </c>
      <c r="E15378" s="2" t="s">
        <v>29028</v>
      </c>
      <c r="F15378" s="56"/>
      <c r="G15378" s="56">
        <v>113.88885866113699</v>
      </c>
      <c r="H15378" s="56"/>
      <c r="I15378" s="56"/>
      <c r="J15378" s="57">
        <v>0.28489965744835599</v>
      </c>
      <c r="K15378" s="57">
        <v>0.33703256215427102</v>
      </c>
      <c r="L15378" s="57">
        <v>0.292789221563241</v>
      </c>
      <c r="M15378" s="57">
        <v>0.236282044676175</v>
      </c>
    </row>
    <row r="15379" spans="1:13" x14ac:dyDescent="0.25">
      <c r="A15379" t="s">
        <v>14912</v>
      </c>
      <c r="B15379" t="s">
        <v>14913</v>
      </c>
      <c r="C15379" s="2" t="s">
        <v>35</v>
      </c>
      <c r="D15379" s="2" t="s">
        <v>429</v>
      </c>
      <c r="E15379" s="2" t="s">
        <v>29028</v>
      </c>
      <c r="F15379" s="56">
        <v>113.411369176348</v>
      </c>
      <c r="G15379" s="56">
        <v>112.575634975901</v>
      </c>
      <c r="H15379" s="56">
        <v>117.73017556506601</v>
      </c>
      <c r="I15379" s="56"/>
      <c r="J15379" s="57">
        <v>0.334141254941277</v>
      </c>
      <c r="K15379" s="57">
        <v>0.39092921042913098</v>
      </c>
      <c r="L15379" s="57">
        <v>0.343334432369436</v>
      </c>
      <c r="M15379" s="57">
        <v>0.28481614075814399</v>
      </c>
    </row>
    <row r="15380" spans="1:13" x14ac:dyDescent="0.25">
      <c r="A15380" t="s">
        <v>16448</v>
      </c>
      <c r="B15380" t="s">
        <v>16449</v>
      </c>
      <c r="C15380" s="2" t="s">
        <v>31</v>
      </c>
      <c r="D15380" s="2" t="s">
        <v>7638</v>
      </c>
      <c r="E15380" s="2" t="s">
        <v>29028</v>
      </c>
      <c r="F15380" s="56"/>
      <c r="G15380" s="56">
        <v>113.88885866113699</v>
      </c>
      <c r="H15380" s="56"/>
      <c r="I15380" s="56"/>
      <c r="J15380" s="57">
        <v>0.28489965744835599</v>
      </c>
      <c r="K15380" s="57">
        <v>0.33703256215427102</v>
      </c>
      <c r="L15380" s="57">
        <v>0.292789221563241</v>
      </c>
      <c r="M15380" s="57">
        <v>0.236282044676175</v>
      </c>
    </row>
    <row r="15381" spans="1:13" x14ac:dyDescent="0.25">
      <c r="A15381" t="s">
        <v>26557</v>
      </c>
      <c r="B15381" t="s">
        <v>26558</v>
      </c>
      <c r="C15381" s="2" t="s">
        <v>35</v>
      </c>
      <c r="D15381" s="2" t="s">
        <v>36</v>
      </c>
      <c r="E15381" s="2" t="s">
        <v>29028</v>
      </c>
      <c r="F15381" s="56">
        <v>113.411369176348</v>
      </c>
      <c r="G15381" s="56">
        <v>112.575634975901</v>
      </c>
      <c r="H15381" s="56">
        <v>117.73017556506601</v>
      </c>
      <c r="I15381" s="56"/>
      <c r="J15381" s="57">
        <v>0.334141254941277</v>
      </c>
      <c r="K15381" s="57">
        <v>0.39092921042913098</v>
      </c>
      <c r="L15381" s="57">
        <v>0.343334432369436</v>
      </c>
      <c r="M15381" s="57">
        <v>0.28481614075814399</v>
      </c>
    </row>
    <row r="15382" spans="1:13" x14ac:dyDescent="0.25">
      <c r="A15382" t="s">
        <v>26559</v>
      </c>
      <c r="B15382" t="s">
        <v>26560</v>
      </c>
      <c r="C15382" s="2" t="s">
        <v>35</v>
      </c>
      <c r="D15382" s="2" t="s">
        <v>36</v>
      </c>
      <c r="E15382" s="2" t="s">
        <v>29028</v>
      </c>
      <c r="F15382" s="56">
        <v>113.411369176348</v>
      </c>
      <c r="G15382" s="56">
        <v>112.575634975901</v>
      </c>
      <c r="H15382" s="56">
        <v>117.73017556506601</v>
      </c>
      <c r="I15382" s="56"/>
      <c r="J15382" s="57">
        <v>0.334141254941277</v>
      </c>
      <c r="K15382" s="57">
        <v>0.39092921042913098</v>
      </c>
      <c r="L15382" s="57">
        <v>0.343334432369436</v>
      </c>
      <c r="M15382" s="57">
        <v>0.28481614075814399</v>
      </c>
    </row>
    <row r="15383" spans="1:13" x14ac:dyDescent="0.25">
      <c r="A15383" t="s">
        <v>26555</v>
      </c>
      <c r="B15383" t="s">
        <v>26556</v>
      </c>
      <c r="C15383" s="2" t="s">
        <v>31</v>
      </c>
      <c r="D15383" s="2" t="s">
        <v>36</v>
      </c>
      <c r="E15383" s="2" t="s">
        <v>29028</v>
      </c>
      <c r="F15383" s="56">
        <v>113.411369176348</v>
      </c>
      <c r="G15383" s="56">
        <v>112.575634975901</v>
      </c>
      <c r="H15383" s="56">
        <v>117.73017556506601</v>
      </c>
      <c r="I15383" s="56"/>
      <c r="J15383" s="57">
        <v>0.334141254941277</v>
      </c>
      <c r="K15383" s="57">
        <v>0.39092921042913098</v>
      </c>
      <c r="L15383" s="57">
        <v>0.343334432369436</v>
      </c>
      <c r="M15383" s="57">
        <v>0.28481614075814399</v>
      </c>
    </row>
    <row r="15384" spans="1:13" x14ac:dyDescent="0.25">
      <c r="A15384" t="s">
        <v>26575</v>
      </c>
      <c r="B15384" t="s">
        <v>26576</v>
      </c>
      <c r="C15384" s="2" t="s">
        <v>35</v>
      </c>
      <c r="D15384" s="2" t="s">
        <v>36</v>
      </c>
      <c r="E15384" s="2" t="s">
        <v>29028</v>
      </c>
      <c r="F15384" s="56">
        <v>113.411369176348</v>
      </c>
      <c r="G15384" s="56">
        <v>112.575634975901</v>
      </c>
      <c r="H15384" s="56">
        <v>117.73017556506601</v>
      </c>
      <c r="I15384" s="56"/>
      <c r="J15384" s="57">
        <v>0.334141254941277</v>
      </c>
      <c r="K15384" s="57">
        <v>0.39092921042913098</v>
      </c>
      <c r="L15384" s="57">
        <v>0.343334432369436</v>
      </c>
      <c r="M15384" s="57">
        <v>0.28481614075814399</v>
      </c>
    </row>
    <row r="15385" spans="1:13" x14ac:dyDescent="0.25">
      <c r="A15385" t="s">
        <v>26561</v>
      </c>
      <c r="B15385" t="s">
        <v>26562</v>
      </c>
      <c r="C15385" s="2" t="s">
        <v>35</v>
      </c>
      <c r="D15385" s="2" t="s">
        <v>36</v>
      </c>
      <c r="E15385" s="2" t="s">
        <v>29028</v>
      </c>
      <c r="F15385" s="56">
        <v>113.411369176348</v>
      </c>
      <c r="G15385" s="56">
        <v>112.575634975901</v>
      </c>
      <c r="H15385" s="56">
        <v>117.73017556506601</v>
      </c>
      <c r="I15385" s="56"/>
      <c r="J15385" s="57">
        <v>0.334141254941277</v>
      </c>
      <c r="K15385" s="57">
        <v>0.39092921042913098</v>
      </c>
      <c r="L15385" s="57">
        <v>0.343334432369436</v>
      </c>
      <c r="M15385" s="57">
        <v>0.28481614075814399</v>
      </c>
    </row>
    <row r="15386" spans="1:13" x14ac:dyDescent="0.25">
      <c r="A15386" t="s">
        <v>26563</v>
      </c>
      <c r="B15386" t="s">
        <v>26564</v>
      </c>
      <c r="C15386" s="2" t="s">
        <v>35</v>
      </c>
      <c r="D15386" s="2" t="s">
        <v>36</v>
      </c>
      <c r="E15386" s="2" t="s">
        <v>29028</v>
      </c>
      <c r="F15386" s="56">
        <v>113.411369176348</v>
      </c>
      <c r="G15386" s="56">
        <v>112.575634975901</v>
      </c>
      <c r="H15386" s="56">
        <v>117.73017556506601</v>
      </c>
      <c r="I15386" s="56"/>
      <c r="J15386" s="57">
        <v>0.334141254941277</v>
      </c>
      <c r="K15386" s="57">
        <v>0.39092921042913098</v>
      </c>
      <c r="L15386" s="57">
        <v>0.343334432369436</v>
      </c>
      <c r="M15386" s="57">
        <v>0.28481614075814399</v>
      </c>
    </row>
    <row r="15387" spans="1:13" x14ac:dyDescent="0.25">
      <c r="A15387" t="s">
        <v>26565</v>
      </c>
      <c r="B15387" t="s">
        <v>26566</v>
      </c>
      <c r="C15387" s="2" t="s">
        <v>35</v>
      </c>
      <c r="D15387" s="2" t="s">
        <v>36</v>
      </c>
      <c r="E15387" s="2" t="s">
        <v>29028</v>
      </c>
      <c r="F15387" s="56">
        <v>113.411369176348</v>
      </c>
      <c r="G15387" s="56">
        <v>112.575634975901</v>
      </c>
      <c r="H15387" s="56">
        <v>117.73017556506601</v>
      </c>
      <c r="I15387" s="56"/>
      <c r="J15387" s="57">
        <v>0.334141254941277</v>
      </c>
      <c r="K15387" s="57">
        <v>0.39092921042913098</v>
      </c>
      <c r="L15387" s="57">
        <v>0.343334432369436</v>
      </c>
      <c r="M15387" s="57">
        <v>0.28481614075814399</v>
      </c>
    </row>
    <row r="15388" spans="1:13" x14ac:dyDescent="0.25">
      <c r="A15388" t="s">
        <v>26567</v>
      </c>
      <c r="B15388" t="s">
        <v>26568</v>
      </c>
      <c r="C15388" s="2" t="s">
        <v>35</v>
      </c>
      <c r="D15388" s="2" t="s">
        <v>36</v>
      </c>
      <c r="E15388" s="2" t="s">
        <v>29028</v>
      </c>
      <c r="F15388" s="56">
        <v>113.411369176348</v>
      </c>
      <c r="G15388" s="56">
        <v>112.575634975901</v>
      </c>
      <c r="H15388" s="56">
        <v>117.73017556506601</v>
      </c>
      <c r="I15388" s="56"/>
      <c r="J15388" s="57">
        <v>0.334141254941277</v>
      </c>
      <c r="K15388" s="57">
        <v>0.39092921042913098</v>
      </c>
      <c r="L15388" s="57">
        <v>0.343334432369436</v>
      </c>
      <c r="M15388" s="57">
        <v>0.28481614075814399</v>
      </c>
    </row>
    <row r="15389" spans="1:13" x14ac:dyDescent="0.25">
      <c r="A15389" t="s">
        <v>26571</v>
      </c>
      <c r="B15389" t="s">
        <v>26572</v>
      </c>
      <c r="C15389" s="2" t="s">
        <v>35</v>
      </c>
      <c r="D15389" s="2" t="s">
        <v>36</v>
      </c>
      <c r="E15389" s="2" t="s">
        <v>29028</v>
      </c>
      <c r="F15389" s="56">
        <v>113.411369176348</v>
      </c>
      <c r="G15389" s="56">
        <v>112.575634975901</v>
      </c>
      <c r="H15389" s="56">
        <v>117.73017556506601</v>
      </c>
      <c r="I15389" s="56"/>
      <c r="J15389" s="57">
        <v>0.334141254941277</v>
      </c>
      <c r="K15389" s="57">
        <v>0.39092921042913098</v>
      </c>
      <c r="L15389" s="57">
        <v>0.343334432369436</v>
      </c>
      <c r="M15389" s="57">
        <v>0.28481614075814399</v>
      </c>
    </row>
    <row r="15390" spans="1:13" x14ac:dyDescent="0.25">
      <c r="A15390" t="s">
        <v>14916</v>
      </c>
      <c r="B15390" t="s">
        <v>14917</v>
      </c>
      <c r="C15390" s="2" t="s">
        <v>31</v>
      </c>
      <c r="D15390" s="2" t="s">
        <v>429</v>
      </c>
      <c r="E15390" s="2" t="s">
        <v>29028</v>
      </c>
      <c r="F15390" s="56">
        <v>113.411369176348</v>
      </c>
      <c r="G15390" s="56">
        <v>112.575634975901</v>
      </c>
      <c r="H15390" s="56">
        <v>117.73017556506601</v>
      </c>
      <c r="I15390" s="56"/>
      <c r="J15390" s="57">
        <v>0.334141254941277</v>
      </c>
      <c r="K15390" s="57">
        <v>0.39092921042913098</v>
      </c>
      <c r="L15390" s="57">
        <v>0.343334432369436</v>
      </c>
      <c r="M15390" s="57">
        <v>0.28481614075814399</v>
      </c>
    </row>
    <row r="15391" spans="1:13" x14ac:dyDescent="0.25">
      <c r="A15391" t="s">
        <v>16450</v>
      </c>
      <c r="B15391" t="s">
        <v>16451</v>
      </c>
      <c r="C15391" s="2" t="s">
        <v>31</v>
      </c>
      <c r="D15391" s="2" t="s">
        <v>7638</v>
      </c>
      <c r="E15391" s="2" t="s">
        <v>29028</v>
      </c>
      <c r="F15391" s="56"/>
      <c r="G15391" s="56">
        <v>113.88885866113699</v>
      </c>
      <c r="H15391" s="56"/>
      <c r="I15391" s="56"/>
      <c r="J15391" s="57">
        <v>0.28489965744835599</v>
      </c>
      <c r="K15391" s="57">
        <v>0.33703256215427102</v>
      </c>
      <c r="L15391" s="57">
        <v>0.292789221563241</v>
      </c>
      <c r="M15391" s="57">
        <v>0.236282044676175</v>
      </c>
    </row>
    <row r="15392" spans="1:13" x14ac:dyDescent="0.25">
      <c r="A15392" t="s">
        <v>14896</v>
      </c>
      <c r="B15392" t="s">
        <v>14897</v>
      </c>
      <c r="C15392" s="2" t="s">
        <v>35</v>
      </c>
      <c r="D15392" s="2" t="s">
        <v>429</v>
      </c>
      <c r="E15392" s="2" t="s">
        <v>29028</v>
      </c>
      <c r="F15392" s="56">
        <v>113.411369176348</v>
      </c>
      <c r="G15392" s="56">
        <v>112.575634975901</v>
      </c>
      <c r="H15392" s="56">
        <v>117.73017556506601</v>
      </c>
      <c r="I15392" s="56"/>
      <c r="J15392" s="57">
        <v>0.334141254941277</v>
      </c>
      <c r="K15392" s="57">
        <v>0.39092921042913098</v>
      </c>
      <c r="L15392" s="57">
        <v>0.343334432369436</v>
      </c>
      <c r="M15392" s="57">
        <v>0.28481614075814399</v>
      </c>
    </row>
    <row r="15393" spans="1:13" x14ac:dyDescent="0.25">
      <c r="A15393" t="s">
        <v>13694</v>
      </c>
      <c r="B15393" t="s">
        <v>13695</v>
      </c>
      <c r="C15393" s="2" t="s">
        <v>31</v>
      </c>
      <c r="D15393" s="2" t="s">
        <v>32</v>
      </c>
      <c r="E15393" s="2" t="s">
        <v>29028</v>
      </c>
      <c r="F15393" s="56">
        <v>115.69273726927599</v>
      </c>
      <c r="G15393" s="56">
        <v>113.81309998523101</v>
      </c>
      <c r="H15393" s="56">
        <v>117.68424312642</v>
      </c>
      <c r="I15393" s="56">
        <v>91.329762272910301</v>
      </c>
      <c r="J15393" s="57">
        <v>0.357250571709193</v>
      </c>
      <c r="K15393" s="57">
        <v>0.41550204591087703</v>
      </c>
      <c r="L15393" s="57">
        <v>0.36729519972486102</v>
      </c>
      <c r="M15393" s="57">
        <v>0.30762313302750599</v>
      </c>
    </row>
    <row r="15394" spans="1:13" x14ac:dyDescent="0.25">
      <c r="A15394" t="s">
        <v>13700</v>
      </c>
      <c r="B15394" t="s">
        <v>13701</v>
      </c>
      <c r="C15394" s="2" t="s">
        <v>31</v>
      </c>
      <c r="D15394" s="2" t="s">
        <v>32</v>
      </c>
      <c r="E15394" s="2" t="s">
        <v>29028</v>
      </c>
      <c r="F15394" s="56">
        <v>115.69273726927599</v>
      </c>
      <c r="G15394" s="56">
        <v>113.81309998523101</v>
      </c>
      <c r="H15394" s="56">
        <v>117.68424312642</v>
      </c>
      <c r="I15394" s="56">
        <v>91.329762272910301</v>
      </c>
      <c r="J15394" s="57">
        <v>0.357250571709193</v>
      </c>
      <c r="K15394" s="57">
        <v>0.41550204591087703</v>
      </c>
      <c r="L15394" s="57">
        <v>0.36729519972486102</v>
      </c>
      <c r="M15394" s="57">
        <v>0.30762313302750599</v>
      </c>
    </row>
    <row r="15395" spans="1:13" x14ac:dyDescent="0.25">
      <c r="A15395" t="s">
        <v>1388</v>
      </c>
      <c r="B15395" t="s">
        <v>1389</v>
      </c>
      <c r="C15395" s="2" t="s">
        <v>31</v>
      </c>
      <c r="D15395" s="2" t="s">
        <v>32</v>
      </c>
      <c r="E15395" s="2" t="s">
        <v>29027</v>
      </c>
      <c r="F15395" s="56">
        <v>112.07110631905</v>
      </c>
      <c r="G15395" s="56">
        <v>106.71325680078699</v>
      </c>
      <c r="H15395" s="56">
        <v>117.959476085548</v>
      </c>
      <c r="I15395" s="56">
        <v>92.943740599837895</v>
      </c>
      <c r="J15395" s="57">
        <v>0.48975470558391798</v>
      </c>
      <c r="K15395" s="57">
        <v>0.57867646462952704</v>
      </c>
      <c r="L15395" s="57">
        <v>0.50234298903419905</v>
      </c>
      <c r="M15395" s="57">
        <v>0.42108687224152902</v>
      </c>
    </row>
    <row r="15396" spans="1:13" x14ac:dyDescent="0.25">
      <c r="A15396" t="s">
        <v>13698</v>
      </c>
      <c r="B15396" t="s">
        <v>13699</v>
      </c>
      <c r="C15396" s="2" t="s">
        <v>31</v>
      </c>
      <c r="D15396" s="2" t="s">
        <v>32</v>
      </c>
      <c r="E15396" s="2" t="s">
        <v>29028</v>
      </c>
      <c r="F15396" s="56">
        <v>115.69273726927599</v>
      </c>
      <c r="G15396" s="56">
        <v>113.81309998523101</v>
      </c>
      <c r="H15396" s="56">
        <v>117.68424312642</v>
      </c>
      <c r="I15396" s="56">
        <v>91.329762272910301</v>
      </c>
      <c r="J15396" s="57">
        <v>0.357250571709193</v>
      </c>
      <c r="K15396" s="57">
        <v>0.41550204591087703</v>
      </c>
      <c r="L15396" s="57">
        <v>0.36729519972486102</v>
      </c>
      <c r="M15396" s="57">
        <v>0.30762313302750599</v>
      </c>
    </row>
    <row r="15397" spans="1:13" x14ac:dyDescent="0.25">
      <c r="A15397" t="s">
        <v>13696</v>
      </c>
      <c r="B15397" t="s">
        <v>13697</v>
      </c>
      <c r="C15397" s="2" t="s">
        <v>31</v>
      </c>
      <c r="D15397" s="2" t="s">
        <v>32</v>
      </c>
      <c r="E15397" s="2" t="s">
        <v>29028</v>
      </c>
      <c r="F15397" s="56">
        <v>115.69273726927599</v>
      </c>
      <c r="G15397" s="56">
        <v>113.81309998523101</v>
      </c>
      <c r="H15397" s="56">
        <v>117.68424312642</v>
      </c>
      <c r="I15397" s="56">
        <v>91.329762272910301</v>
      </c>
      <c r="J15397" s="57">
        <v>0.357250571709193</v>
      </c>
      <c r="K15397" s="57">
        <v>0.41550204591087703</v>
      </c>
      <c r="L15397" s="57">
        <v>0.36729519972486102</v>
      </c>
      <c r="M15397" s="57">
        <v>0.30762313302750599</v>
      </c>
    </row>
    <row r="15398" spans="1:13" x14ac:dyDescent="0.25">
      <c r="A15398" t="s">
        <v>13702</v>
      </c>
      <c r="B15398" t="s">
        <v>13703</v>
      </c>
      <c r="C15398" s="2" t="s">
        <v>35</v>
      </c>
      <c r="D15398" s="2" t="s">
        <v>32</v>
      </c>
      <c r="E15398" s="2" t="s">
        <v>29028</v>
      </c>
      <c r="F15398" s="56">
        <v>115.69273726927599</v>
      </c>
      <c r="G15398" s="56">
        <v>113.81309998523101</v>
      </c>
      <c r="H15398" s="56">
        <v>117.68424312642</v>
      </c>
      <c r="I15398" s="56">
        <v>91.329762272910301</v>
      </c>
      <c r="J15398" s="57">
        <v>0.357250571709193</v>
      </c>
      <c r="K15398" s="57">
        <v>0.41550204591087703</v>
      </c>
      <c r="L15398" s="57">
        <v>0.36729519972486102</v>
      </c>
      <c r="M15398" s="57">
        <v>0.30762313302750599</v>
      </c>
    </row>
    <row r="15399" spans="1:13" x14ac:dyDescent="0.25">
      <c r="A15399" t="s">
        <v>16174</v>
      </c>
      <c r="B15399" t="s">
        <v>16175</v>
      </c>
      <c r="C15399" s="2" t="s">
        <v>31</v>
      </c>
      <c r="D15399" s="2" t="s">
        <v>315</v>
      </c>
      <c r="E15399" s="2" t="s">
        <v>29028</v>
      </c>
      <c r="F15399" s="56">
        <v>103.66343604472</v>
      </c>
      <c r="G15399" s="56">
        <v>108.79330620661599</v>
      </c>
      <c r="H15399" s="56">
        <v>116.97544491747</v>
      </c>
      <c r="I15399" s="56">
        <v>100.928325152749</v>
      </c>
      <c r="J15399" s="57">
        <v>0.39351846215826097</v>
      </c>
      <c r="K15399" s="57">
        <v>0.45350634718379401</v>
      </c>
      <c r="L15399" s="57">
        <v>0.40263892218742298</v>
      </c>
      <c r="M15399" s="57">
        <v>0.340905066345771</v>
      </c>
    </row>
    <row r="15400" spans="1:13" x14ac:dyDescent="0.25">
      <c r="A15400" t="s">
        <v>16172</v>
      </c>
      <c r="B15400" t="s">
        <v>16173</v>
      </c>
      <c r="C15400" s="2" t="s">
        <v>31</v>
      </c>
      <c r="D15400" s="2" t="s">
        <v>315</v>
      </c>
      <c r="E15400" s="2" t="s">
        <v>29028</v>
      </c>
      <c r="F15400" s="56">
        <v>103.66343604472</v>
      </c>
      <c r="G15400" s="56">
        <v>108.79330620661599</v>
      </c>
      <c r="H15400" s="56">
        <v>116.97544491747</v>
      </c>
      <c r="I15400" s="56">
        <v>100.928325152749</v>
      </c>
      <c r="J15400" s="57">
        <v>0.39351846215826097</v>
      </c>
      <c r="K15400" s="57">
        <v>0.45350634718379401</v>
      </c>
      <c r="L15400" s="57">
        <v>0.40263892218742298</v>
      </c>
      <c r="M15400" s="57">
        <v>0.340905066345771</v>
      </c>
    </row>
    <row r="15401" spans="1:13" x14ac:dyDescent="0.25">
      <c r="A15401" t="s">
        <v>16176</v>
      </c>
      <c r="B15401" t="s">
        <v>16177</v>
      </c>
      <c r="C15401" s="2" t="s">
        <v>35</v>
      </c>
      <c r="D15401" s="2" t="s">
        <v>315</v>
      </c>
      <c r="E15401" s="2" t="s">
        <v>29028</v>
      </c>
      <c r="F15401" s="56">
        <v>103.66343604472</v>
      </c>
      <c r="G15401" s="56">
        <v>108.79330620661599</v>
      </c>
      <c r="H15401" s="56">
        <v>116.97544491747</v>
      </c>
      <c r="I15401" s="56">
        <v>100.928325152749</v>
      </c>
      <c r="J15401" s="57">
        <v>0.39351846215826097</v>
      </c>
      <c r="K15401" s="57">
        <v>0.45350634718379401</v>
      </c>
      <c r="L15401" s="57">
        <v>0.40263892218742298</v>
      </c>
      <c r="M15401" s="57">
        <v>0.340905066345771</v>
      </c>
    </row>
    <row r="15402" spans="1:13" x14ac:dyDescent="0.25">
      <c r="A15402" t="s">
        <v>1808</v>
      </c>
      <c r="B15402" t="s">
        <v>1809</v>
      </c>
      <c r="C15402" s="2" t="s">
        <v>35</v>
      </c>
      <c r="D15402" s="2" t="s">
        <v>315</v>
      </c>
      <c r="E15402" s="2" t="s">
        <v>29027</v>
      </c>
      <c r="F15402" s="56">
        <v>109.308392616801</v>
      </c>
      <c r="G15402" s="56">
        <v>107.967917917874</v>
      </c>
      <c r="H15402" s="56">
        <v>119.211988988176</v>
      </c>
      <c r="I15402" s="56">
        <v>102.03442830039501</v>
      </c>
      <c r="J15402" s="57">
        <v>0.51503192102830697</v>
      </c>
      <c r="K15402" s="57">
        <v>0.600366458284745</v>
      </c>
      <c r="L15402" s="57">
        <v>0.52426180366303399</v>
      </c>
      <c r="M15402" s="57">
        <v>0.44353685132551302</v>
      </c>
    </row>
    <row r="15403" spans="1:13" x14ac:dyDescent="0.25">
      <c r="A15403" t="s">
        <v>16170</v>
      </c>
      <c r="B15403" t="s">
        <v>16171</v>
      </c>
      <c r="C15403" s="2" t="s">
        <v>31</v>
      </c>
      <c r="D15403" s="2" t="s">
        <v>315</v>
      </c>
      <c r="E15403" s="2" t="s">
        <v>29028</v>
      </c>
      <c r="F15403" s="56">
        <v>103.66343604472</v>
      </c>
      <c r="G15403" s="56">
        <v>108.79330620661599</v>
      </c>
      <c r="H15403" s="56">
        <v>116.97544491747</v>
      </c>
      <c r="I15403" s="56">
        <v>100.928325152749</v>
      </c>
      <c r="J15403" s="57">
        <v>0.39351846215826097</v>
      </c>
      <c r="K15403" s="57">
        <v>0.45350634718379401</v>
      </c>
      <c r="L15403" s="57">
        <v>0.40263892218742298</v>
      </c>
      <c r="M15403" s="57">
        <v>0.340905066345771</v>
      </c>
    </row>
    <row r="15404" spans="1:13" x14ac:dyDescent="0.25">
      <c r="A15404" t="s">
        <v>20427</v>
      </c>
      <c r="B15404" t="s">
        <v>20428</v>
      </c>
      <c r="C15404" s="2" t="s">
        <v>31</v>
      </c>
      <c r="D15404" s="2" t="s">
        <v>36</v>
      </c>
      <c r="E15404" s="2" t="s">
        <v>29028</v>
      </c>
      <c r="F15404" s="56"/>
      <c r="G15404" s="56">
        <v>113.524915490032</v>
      </c>
      <c r="H15404" s="56">
        <v>120.939900621493</v>
      </c>
      <c r="I15404" s="56"/>
      <c r="J15404" s="57">
        <v>0.28936091533570701</v>
      </c>
      <c r="K15404" s="57">
        <v>0.34620018257255802</v>
      </c>
      <c r="L15404" s="57">
        <v>0.29909296898052701</v>
      </c>
      <c r="M15404" s="57">
        <v>0.23668853566423101</v>
      </c>
    </row>
    <row r="15405" spans="1:13" x14ac:dyDescent="0.25">
      <c r="A15405" t="s">
        <v>20433</v>
      </c>
      <c r="B15405" t="s">
        <v>20434</v>
      </c>
      <c r="C15405" s="2" t="s">
        <v>35</v>
      </c>
      <c r="D15405" s="2" t="s">
        <v>36</v>
      </c>
      <c r="E15405" s="2" t="s">
        <v>29028</v>
      </c>
      <c r="F15405" s="56"/>
      <c r="G15405" s="56">
        <v>113.524915490032</v>
      </c>
      <c r="H15405" s="56">
        <v>120.939900621493</v>
      </c>
      <c r="I15405" s="56"/>
      <c r="J15405" s="57">
        <v>0.28936091533570701</v>
      </c>
      <c r="K15405" s="57">
        <v>0.34620018257255802</v>
      </c>
      <c r="L15405" s="57">
        <v>0.29909296898052701</v>
      </c>
      <c r="M15405" s="57">
        <v>0.23668853566423101</v>
      </c>
    </row>
    <row r="15406" spans="1:13" x14ac:dyDescent="0.25">
      <c r="A15406" t="s">
        <v>20431</v>
      </c>
      <c r="B15406" t="s">
        <v>20432</v>
      </c>
      <c r="C15406" s="2" t="s">
        <v>35</v>
      </c>
      <c r="D15406" s="2" t="s">
        <v>36</v>
      </c>
      <c r="E15406" s="2" t="s">
        <v>29028</v>
      </c>
      <c r="F15406" s="56"/>
      <c r="G15406" s="56">
        <v>113.524915490032</v>
      </c>
      <c r="H15406" s="56">
        <v>120.939900621493</v>
      </c>
      <c r="I15406" s="56"/>
      <c r="J15406" s="57">
        <v>0.28936091533570701</v>
      </c>
      <c r="K15406" s="57">
        <v>0.34620018257255802</v>
      </c>
      <c r="L15406" s="57">
        <v>0.29909296898052701</v>
      </c>
      <c r="M15406" s="57">
        <v>0.23668853566423101</v>
      </c>
    </row>
    <row r="15407" spans="1:13" x14ac:dyDescent="0.25">
      <c r="A15407" t="s">
        <v>16464</v>
      </c>
      <c r="B15407" t="s">
        <v>16465</v>
      </c>
      <c r="C15407" s="2" t="s">
        <v>35</v>
      </c>
      <c r="D15407" s="2" t="s">
        <v>7638</v>
      </c>
      <c r="E15407" s="2" t="s">
        <v>29028</v>
      </c>
      <c r="F15407" s="56"/>
      <c r="G15407" s="56">
        <v>113.88885866113699</v>
      </c>
      <c r="H15407" s="56"/>
      <c r="I15407" s="56"/>
      <c r="J15407" s="57">
        <v>0.28489965744835599</v>
      </c>
      <c r="K15407" s="57">
        <v>0.33703256215427102</v>
      </c>
      <c r="L15407" s="57">
        <v>0.292789221563241</v>
      </c>
      <c r="M15407" s="57">
        <v>0.236282044676175</v>
      </c>
    </row>
    <row r="15408" spans="1:13" x14ac:dyDescent="0.25">
      <c r="A15408" t="s">
        <v>23059</v>
      </c>
      <c r="B15408" t="s">
        <v>23060</v>
      </c>
      <c r="C15408" s="2" t="s">
        <v>31</v>
      </c>
      <c r="D15408" s="2" t="s">
        <v>83</v>
      </c>
      <c r="E15408" s="2" t="s">
        <v>29028</v>
      </c>
      <c r="F15408" s="56">
        <v>99.4757514450081</v>
      </c>
      <c r="G15408" s="56">
        <v>99.830085818255696</v>
      </c>
      <c r="H15408" s="56">
        <v>110.179742629157</v>
      </c>
      <c r="I15408" s="56"/>
      <c r="J15408" s="57">
        <v>0.32252541287548597</v>
      </c>
      <c r="K15408" s="57">
        <v>0.38480906793127101</v>
      </c>
      <c r="L15408" s="57">
        <v>0.33515540610726202</v>
      </c>
      <c r="M15408" s="57">
        <v>0.26704545125177997</v>
      </c>
    </row>
    <row r="15409" spans="1:13" x14ac:dyDescent="0.25">
      <c r="A15409" t="s">
        <v>3018</v>
      </c>
      <c r="B15409" t="s">
        <v>3019</v>
      </c>
      <c r="C15409" s="2" t="s">
        <v>35</v>
      </c>
      <c r="D15409" s="2" t="s">
        <v>83</v>
      </c>
      <c r="E15409" s="2" t="s">
        <v>29027</v>
      </c>
      <c r="F15409" s="56">
        <v>93.954109961744606</v>
      </c>
      <c r="G15409" s="56">
        <v>92.857831625784698</v>
      </c>
      <c r="H15409" s="56">
        <v>111.44856295401</v>
      </c>
      <c r="I15409" s="56">
        <v>98.289811000331994</v>
      </c>
      <c r="J15409" s="57">
        <v>0.47637915009229598</v>
      </c>
      <c r="K15409" s="57">
        <v>0.56696809565460504</v>
      </c>
      <c r="L15409" s="57">
        <v>0.49858905468013098</v>
      </c>
      <c r="M15409" s="57">
        <v>0.406585558530554</v>
      </c>
    </row>
    <row r="15410" spans="1:13" x14ac:dyDescent="0.25">
      <c r="A15410" t="s">
        <v>23055</v>
      </c>
      <c r="B15410" t="s">
        <v>23056</v>
      </c>
      <c r="C15410" s="2" t="s">
        <v>35</v>
      </c>
      <c r="D15410" s="2" t="s">
        <v>83</v>
      </c>
      <c r="E15410" s="2" t="s">
        <v>29028</v>
      </c>
      <c r="F15410" s="56">
        <v>99.4757514450081</v>
      </c>
      <c r="G15410" s="56">
        <v>99.830085818255696</v>
      </c>
      <c r="H15410" s="56">
        <v>110.179742629157</v>
      </c>
      <c r="I15410" s="56"/>
      <c r="J15410" s="57">
        <v>0.32252541287548597</v>
      </c>
      <c r="K15410" s="57">
        <v>0.38480906793127101</v>
      </c>
      <c r="L15410" s="57">
        <v>0.33515540610726202</v>
      </c>
      <c r="M15410" s="57">
        <v>0.26704545125177997</v>
      </c>
    </row>
    <row r="15411" spans="1:13" x14ac:dyDescent="0.25">
      <c r="A15411" t="s">
        <v>23057</v>
      </c>
      <c r="B15411" t="s">
        <v>23058</v>
      </c>
      <c r="C15411" s="2" t="s">
        <v>31</v>
      </c>
      <c r="D15411" s="2" t="s">
        <v>83</v>
      </c>
      <c r="E15411" s="2" t="s">
        <v>29028</v>
      </c>
      <c r="F15411" s="56">
        <v>99.4757514450081</v>
      </c>
      <c r="G15411" s="56">
        <v>99.830085818255696</v>
      </c>
      <c r="H15411" s="56">
        <v>110.179742629157</v>
      </c>
      <c r="I15411" s="56"/>
      <c r="J15411" s="57">
        <v>0.32252541287548597</v>
      </c>
      <c r="K15411" s="57">
        <v>0.38480906793127101</v>
      </c>
      <c r="L15411" s="57">
        <v>0.33515540610726202</v>
      </c>
      <c r="M15411" s="57">
        <v>0.26704545125177997</v>
      </c>
    </row>
    <row r="15412" spans="1:13" x14ac:dyDescent="0.25">
      <c r="A15412" t="s">
        <v>27843</v>
      </c>
      <c r="B15412" t="s">
        <v>27844</v>
      </c>
      <c r="C15412" s="2" t="s">
        <v>35</v>
      </c>
      <c r="D15412" s="2" t="s">
        <v>32</v>
      </c>
      <c r="E15412" s="2" t="s">
        <v>29028</v>
      </c>
      <c r="F15412" s="56"/>
      <c r="G15412" s="56">
        <v>98.592625474596502</v>
      </c>
      <c r="H15412" s="56">
        <v>110.22567908638899</v>
      </c>
      <c r="I15412" s="56"/>
      <c r="J15412" s="57">
        <v>0.29428014652065698</v>
      </c>
      <c r="K15412" s="57">
        <v>0.35556907131513099</v>
      </c>
      <c r="L15412" s="57">
        <v>0.30513704554619298</v>
      </c>
      <c r="M15412" s="57">
        <v>0.237161842414362</v>
      </c>
    </row>
    <row r="15413" spans="1:13" x14ac:dyDescent="0.25">
      <c r="A15413" t="s">
        <v>27847</v>
      </c>
      <c r="B15413" t="s">
        <v>27848</v>
      </c>
      <c r="C15413" s="2" t="s">
        <v>35</v>
      </c>
      <c r="D15413" s="2" t="s">
        <v>32</v>
      </c>
      <c r="E15413" s="2" t="s">
        <v>29028</v>
      </c>
      <c r="F15413" s="56"/>
      <c r="G15413" s="56">
        <v>98.592625474596502</v>
      </c>
      <c r="H15413" s="56">
        <v>110.22567908638899</v>
      </c>
      <c r="I15413" s="56"/>
      <c r="J15413" s="57">
        <v>0.29428014652065698</v>
      </c>
      <c r="K15413" s="57">
        <v>0.35556907131513099</v>
      </c>
      <c r="L15413" s="57">
        <v>0.30513704554619298</v>
      </c>
      <c r="M15413" s="57">
        <v>0.237161842414362</v>
      </c>
    </row>
    <row r="15414" spans="1:13" x14ac:dyDescent="0.25">
      <c r="A15414" t="s">
        <v>27849</v>
      </c>
      <c r="B15414" t="s">
        <v>27850</v>
      </c>
      <c r="C15414" s="2" t="s">
        <v>35</v>
      </c>
      <c r="D15414" s="2" t="s">
        <v>32</v>
      </c>
      <c r="E15414" s="2" t="s">
        <v>29028</v>
      </c>
      <c r="F15414" s="56"/>
      <c r="G15414" s="56">
        <v>98.592625474596502</v>
      </c>
      <c r="H15414" s="56">
        <v>110.22567908638899</v>
      </c>
      <c r="I15414" s="56"/>
      <c r="J15414" s="57">
        <v>0.29428014652065698</v>
      </c>
      <c r="K15414" s="57">
        <v>0.35556907131513099</v>
      </c>
      <c r="L15414" s="57">
        <v>0.30513704554619298</v>
      </c>
      <c r="M15414" s="57">
        <v>0.237161842414362</v>
      </c>
    </row>
    <row r="15415" spans="1:13" x14ac:dyDescent="0.25">
      <c r="A15415" t="s">
        <v>16458</v>
      </c>
      <c r="B15415" t="s">
        <v>16459</v>
      </c>
      <c r="C15415" s="2" t="s">
        <v>35</v>
      </c>
      <c r="D15415" s="2" t="s">
        <v>7638</v>
      </c>
      <c r="E15415" s="2" t="s">
        <v>29028</v>
      </c>
      <c r="F15415" s="56"/>
      <c r="G15415" s="56">
        <v>113.88885866113699</v>
      </c>
      <c r="H15415" s="56"/>
      <c r="I15415" s="56"/>
      <c r="J15415" s="57">
        <v>0.28489965744835599</v>
      </c>
      <c r="K15415" s="57">
        <v>0.33703256215427102</v>
      </c>
      <c r="L15415" s="57">
        <v>0.292789221563241</v>
      </c>
      <c r="M15415" s="57">
        <v>0.236282044676175</v>
      </c>
    </row>
    <row r="15416" spans="1:13" x14ac:dyDescent="0.25">
      <c r="A15416" t="s">
        <v>14900</v>
      </c>
      <c r="B15416" t="s">
        <v>14901</v>
      </c>
      <c r="C15416" s="2" t="s">
        <v>35</v>
      </c>
      <c r="D15416" s="2" t="s">
        <v>429</v>
      </c>
      <c r="E15416" s="2" t="s">
        <v>29028</v>
      </c>
      <c r="F15416" s="56">
        <v>113.411369176348</v>
      </c>
      <c r="G15416" s="56">
        <v>112.575634975901</v>
      </c>
      <c r="H15416" s="56">
        <v>117.73017556506601</v>
      </c>
      <c r="I15416" s="56"/>
      <c r="J15416" s="57">
        <v>0.334141254941277</v>
      </c>
      <c r="K15416" s="57">
        <v>0.39092921042913098</v>
      </c>
      <c r="L15416" s="57">
        <v>0.343334432369436</v>
      </c>
      <c r="M15416" s="57">
        <v>0.28481614075814399</v>
      </c>
    </row>
    <row r="15417" spans="1:13" x14ac:dyDescent="0.25">
      <c r="A15417" t="s">
        <v>14920</v>
      </c>
      <c r="B15417" t="s">
        <v>14921</v>
      </c>
      <c r="C15417" s="2" t="s">
        <v>31</v>
      </c>
      <c r="D15417" s="2" t="s">
        <v>429</v>
      </c>
      <c r="E15417" s="2" t="s">
        <v>29028</v>
      </c>
      <c r="F15417" s="56">
        <v>113.411369176348</v>
      </c>
      <c r="G15417" s="56">
        <v>112.575634975901</v>
      </c>
      <c r="H15417" s="56">
        <v>117.73017556506601</v>
      </c>
      <c r="I15417" s="56"/>
      <c r="J15417" s="57">
        <v>0.334141254941277</v>
      </c>
      <c r="K15417" s="57">
        <v>0.39092921042913098</v>
      </c>
      <c r="L15417" s="57">
        <v>0.343334432369436</v>
      </c>
      <c r="M15417" s="57">
        <v>0.28481614075814399</v>
      </c>
    </row>
    <row r="15418" spans="1:13" x14ac:dyDescent="0.25">
      <c r="A15418" t="s">
        <v>14904</v>
      </c>
      <c r="B15418" t="s">
        <v>14905</v>
      </c>
      <c r="C15418" s="2" t="s">
        <v>35</v>
      </c>
      <c r="D15418" s="2" t="s">
        <v>429</v>
      </c>
      <c r="E15418" s="2" t="s">
        <v>29028</v>
      </c>
      <c r="F15418" s="56">
        <v>113.411369176348</v>
      </c>
      <c r="G15418" s="56">
        <v>112.575634975901</v>
      </c>
      <c r="H15418" s="56">
        <v>117.73017556506601</v>
      </c>
      <c r="I15418" s="56"/>
      <c r="J15418" s="57">
        <v>0.334141254941277</v>
      </c>
      <c r="K15418" s="57">
        <v>0.39092921042913098</v>
      </c>
      <c r="L15418" s="57">
        <v>0.343334432369436</v>
      </c>
      <c r="M15418" s="57">
        <v>0.28481614075814399</v>
      </c>
    </row>
    <row r="15419" spans="1:13" x14ac:dyDescent="0.25">
      <c r="A15419" t="s">
        <v>29823</v>
      </c>
      <c r="B15419" t="s">
        <v>29824</v>
      </c>
      <c r="C15419" s="2" t="s">
        <v>31</v>
      </c>
      <c r="D15419" s="2" t="s">
        <v>429</v>
      </c>
      <c r="E15419" s="2" t="s">
        <v>29027</v>
      </c>
      <c r="F15419" s="56">
        <v>102.139256093965</v>
      </c>
      <c r="G15419" s="56">
        <v>120.39197746612901</v>
      </c>
      <c r="H15419" s="56">
        <v>114.709894692596</v>
      </c>
      <c r="I15419" s="56">
        <v>89.826883496490098</v>
      </c>
      <c r="J15419" s="57">
        <v>0.50728210127832996</v>
      </c>
      <c r="K15419" s="57">
        <v>0.59868335480249302</v>
      </c>
      <c r="L15419" s="57">
        <v>0.52540889042281402</v>
      </c>
      <c r="M15419" s="57">
        <v>0.46579672291803398</v>
      </c>
    </row>
    <row r="15420" spans="1:13" x14ac:dyDescent="0.25">
      <c r="A15420" t="s">
        <v>16392</v>
      </c>
      <c r="B15420" t="s">
        <v>16393</v>
      </c>
      <c r="C15420" s="2" t="s">
        <v>31</v>
      </c>
      <c r="D15420" s="2" t="s">
        <v>429</v>
      </c>
      <c r="E15420" s="2" t="s">
        <v>29028</v>
      </c>
      <c r="F15420" s="56">
        <v>97.188501931230306</v>
      </c>
      <c r="G15420" s="56">
        <v>108.306490103695</v>
      </c>
      <c r="H15420" s="56">
        <v>114.65058839954899</v>
      </c>
      <c r="I15420" s="56"/>
      <c r="J15420" s="57">
        <v>0.31120095578183299</v>
      </c>
      <c r="K15420" s="57">
        <v>0.36099950421110799</v>
      </c>
      <c r="L15420" s="57">
        <v>0.31999518161909302</v>
      </c>
      <c r="M15420" s="57">
        <v>0.27211103166232697</v>
      </c>
    </row>
    <row r="15421" spans="1:13" x14ac:dyDescent="0.25">
      <c r="A15421" t="s">
        <v>10439</v>
      </c>
      <c r="B15421" t="s">
        <v>1945</v>
      </c>
      <c r="C15421" s="2" t="s">
        <v>31</v>
      </c>
      <c r="D15421" s="2" t="s">
        <v>32</v>
      </c>
      <c r="E15421" s="2" t="s">
        <v>29028</v>
      </c>
      <c r="F15421" s="56"/>
      <c r="G15421" s="56">
        <v>106.161370140885</v>
      </c>
      <c r="H15421" s="56">
        <v>110.05920514034101</v>
      </c>
      <c r="I15421" s="56"/>
      <c r="J15421" s="57">
        <v>0.294431898135944</v>
      </c>
      <c r="K15421" s="57">
        <v>0.34249707773015298</v>
      </c>
      <c r="L15421" s="57">
        <v>0.30057614879187899</v>
      </c>
      <c r="M15421" s="57">
        <v>0.25702535594914999</v>
      </c>
    </row>
    <row r="15422" spans="1:13" x14ac:dyDescent="0.25">
      <c r="A15422" t="s">
        <v>1944</v>
      </c>
      <c r="B15422" t="s">
        <v>1945</v>
      </c>
      <c r="C15422" s="2" t="s">
        <v>31</v>
      </c>
      <c r="D15422" s="2" t="s">
        <v>80</v>
      </c>
      <c r="E15422" s="2" t="s">
        <v>29027</v>
      </c>
      <c r="F15422" s="56">
        <v>89.9957968802062</v>
      </c>
      <c r="G15422" s="56">
        <v>91.799501940659894</v>
      </c>
      <c r="H15422" s="56">
        <v>112.369378548523</v>
      </c>
      <c r="I15422" s="56">
        <v>117.148300541588</v>
      </c>
      <c r="J15422" s="57">
        <v>0.46603622763152303</v>
      </c>
      <c r="K15422" s="57">
        <v>0.55324712320902403</v>
      </c>
      <c r="L15422" s="57">
        <v>0.47287177348266901</v>
      </c>
      <c r="M15422" s="57">
        <v>0.41807610748223101</v>
      </c>
    </row>
    <row r="15423" spans="1:13" x14ac:dyDescent="0.25">
      <c r="A15423" t="s">
        <v>3654</v>
      </c>
      <c r="B15423" t="s">
        <v>3655</v>
      </c>
      <c r="C15423" s="2" t="s">
        <v>35</v>
      </c>
      <c r="D15423" s="2" t="s">
        <v>32</v>
      </c>
      <c r="E15423" s="2" t="s">
        <v>29027</v>
      </c>
      <c r="F15423" s="56">
        <v>108.921134161157</v>
      </c>
      <c r="G15423" s="56">
        <v>112.759810779915</v>
      </c>
      <c r="H15423" s="56">
        <v>116.472880545029</v>
      </c>
      <c r="I15423" s="56">
        <v>121.84412272022701</v>
      </c>
      <c r="J15423" s="57">
        <v>0.56744412868459104</v>
      </c>
      <c r="K15423" s="57">
        <v>0.64836010666654498</v>
      </c>
      <c r="L15423" s="57">
        <v>0.58804780431965098</v>
      </c>
      <c r="M15423" s="57">
        <v>0.51805116554511499</v>
      </c>
    </row>
    <row r="15424" spans="1:13" x14ac:dyDescent="0.25">
      <c r="A15424" t="s">
        <v>4001</v>
      </c>
      <c r="B15424" t="s">
        <v>4002</v>
      </c>
      <c r="C15424" s="2" t="s">
        <v>31</v>
      </c>
      <c r="D15424" s="2" t="s">
        <v>312</v>
      </c>
      <c r="E15424" s="2" t="s">
        <v>29028</v>
      </c>
      <c r="F15424" s="56">
        <v>99.713578966271101</v>
      </c>
      <c r="G15424" s="56">
        <v>92.315245203233104</v>
      </c>
      <c r="H15424" s="56">
        <v>89.295343776684703</v>
      </c>
      <c r="I15424" s="56">
        <v>102.974216029385</v>
      </c>
      <c r="J15424" s="57">
        <v>0.34814322046590102</v>
      </c>
      <c r="K15424" s="57">
        <v>0.389328851445775</v>
      </c>
      <c r="L15424" s="57">
        <v>0.358029086044512</v>
      </c>
      <c r="M15424" s="57">
        <v>0.31254720608028502</v>
      </c>
    </row>
    <row r="15425" spans="1:13" x14ac:dyDescent="0.25">
      <c r="A15425" t="s">
        <v>13968</v>
      </c>
      <c r="B15425" t="s">
        <v>13969</v>
      </c>
      <c r="C15425" s="2" t="s">
        <v>35</v>
      </c>
      <c r="D15425" s="2" t="s">
        <v>312</v>
      </c>
      <c r="E15425" s="2" t="s">
        <v>29028</v>
      </c>
      <c r="F15425" s="56">
        <v>108.994503912517</v>
      </c>
      <c r="G15425" s="56">
        <v>89.267504545855701</v>
      </c>
      <c r="H15425" s="56">
        <v>101.428138246101</v>
      </c>
      <c r="I15425" s="56">
        <v>98.9642637771816</v>
      </c>
      <c r="J15425" s="57">
        <v>0.39917843216015297</v>
      </c>
      <c r="K15425" s="57">
        <v>0.46004854599279699</v>
      </c>
      <c r="L15425" s="57">
        <v>0.40338115447378697</v>
      </c>
      <c r="M15425" s="57">
        <v>0.34084139938732499</v>
      </c>
    </row>
    <row r="15426" spans="1:13" x14ac:dyDescent="0.25">
      <c r="A15426" t="s">
        <v>4225</v>
      </c>
      <c r="B15426" t="s">
        <v>4226</v>
      </c>
      <c r="C15426" s="2" t="s">
        <v>35</v>
      </c>
      <c r="D15426" s="2" t="s">
        <v>108</v>
      </c>
      <c r="E15426" s="2" t="s">
        <v>29028</v>
      </c>
      <c r="F15426" s="56">
        <v>105.33886588583999</v>
      </c>
      <c r="G15426" s="56">
        <v>94.986652844877199</v>
      </c>
      <c r="H15426" s="56">
        <v>91.141401840112806</v>
      </c>
      <c r="I15426" s="56">
        <v>100.24743662563399</v>
      </c>
      <c r="J15426" s="57">
        <v>0.377146282356148</v>
      </c>
      <c r="K15426" s="57">
        <v>0.41906069600914297</v>
      </c>
      <c r="L15426" s="57">
        <v>0.38473673115689699</v>
      </c>
      <c r="M15426" s="57">
        <v>0.33826525519837197</v>
      </c>
    </row>
    <row r="15427" spans="1:13" x14ac:dyDescent="0.25">
      <c r="A15427" t="s">
        <v>4019</v>
      </c>
      <c r="B15427" t="s">
        <v>4020</v>
      </c>
      <c r="C15427" s="2" t="s">
        <v>35</v>
      </c>
      <c r="D15427" s="2" t="s">
        <v>312</v>
      </c>
      <c r="E15427" s="2" t="s">
        <v>29028</v>
      </c>
      <c r="F15427" s="56">
        <v>101.736943537933</v>
      </c>
      <c r="G15427" s="56">
        <v>83.034510357098497</v>
      </c>
      <c r="H15427" s="56">
        <v>96.632839874539997</v>
      </c>
      <c r="I15427" s="56"/>
      <c r="J15427" s="57">
        <v>0.34349324127942199</v>
      </c>
      <c r="K15427" s="57">
        <v>0.39806320012954899</v>
      </c>
      <c r="L15427" s="57">
        <v>0.34240960057687497</v>
      </c>
      <c r="M15427" s="57">
        <v>0.28275465738011102</v>
      </c>
    </row>
    <row r="15428" spans="1:13" x14ac:dyDescent="0.25">
      <c r="A15428" t="s">
        <v>4231</v>
      </c>
      <c r="B15428" t="s">
        <v>4232</v>
      </c>
      <c r="C15428" s="2" t="s">
        <v>35</v>
      </c>
      <c r="D15428" s="2" t="s">
        <v>39</v>
      </c>
      <c r="E15428" s="2" t="s">
        <v>29028</v>
      </c>
      <c r="F15428" s="56"/>
      <c r="G15428" s="56">
        <v>98.692066473959997</v>
      </c>
      <c r="H15428" s="56">
        <v>93.492515799338804</v>
      </c>
      <c r="I15428" s="56"/>
      <c r="J15428" s="57">
        <v>0.29252880807946102</v>
      </c>
      <c r="K15428" s="57">
        <v>0.32951200164565198</v>
      </c>
      <c r="L15428" s="57">
        <v>0.300882010593576</v>
      </c>
      <c r="M15428" s="57">
        <v>0.26087557365252201</v>
      </c>
    </row>
    <row r="15429" spans="1:13" x14ac:dyDescent="0.25">
      <c r="A15429" t="s">
        <v>4435</v>
      </c>
      <c r="B15429" t="s">
        <v>4436</v>
      </c>
      <c r="C15429" s="2" t="s">
        <v>31</v>
      </c>
      <c r="D15429" s="2" t="s">
        <v>236</v>
      </c>
      <c r="E15429" s="2" t="s">
        <v>29028</v>
      </c>
      <c r="F15429" s="56">
        <v>101.05528296642601</v>
      </c>
      <c r="G15429" s="56">
        <v>87.7268066974124</v>
      </c>
      <c r="H15429" s="56">
        <v>100.315833811044</v>
      </c>
      <c r="I15429" s="56">
        <v>96.438823926621595</v>
      </c>
      <c r="J15429" s="57">
        <v>0.50304115194638499</v>
      </c>
      <c r="K15429" s="57">
        <v>0.56338131746868303</v>
      </c>
      <c r="L15429" s="57">
        <v>0.514324368703034</v>
      </c>
      <c r="M15429" s="57">
        <v>0.45779024024607501</v>
      </c>
    </row>
    <row r="15430" spans="1:13" x14ac:dyDescent="0.25">
      <c r="A15430" t="s">
        <v>27295</v>
      </c>
      <c r="B15430" t="s">
        <v>27296</v>
      </c>
      <c r="C15430" s="2" t="s">
        <v>31</v>
      </c>
      <c r="D15430" s="2" t="s">
        <v>312</v>
      </c>
      <c r="E15430" s="2" t="s">
        <v>29028</v>
      </c>
      <c r="F15430" s="56">
        <v>99.520154224935993</v>
      </c>
      <c r="G15430" s="56">
        <v>93.530714684662101</v>
      </c>
      <c r="H15430" s="56">
        <v>90.596883429223098</v>
      </c>
      <c r="I15430" s="56">
        <v>99.789360599251395</v>
      </c>
      <c r="J15430" s="57">
        <v>0.50190628290862405</v>
      </c>
      <c r="K15430" s="57">
        <v>0.57077240458958001</v>
      </c>
      <c r="L15430" s="57">
        <v>0.51817768153684196</v>
      </c>
      <c r="M15430" s="57">
        <v>0.45308432943542598</v>
      </c>
    </row>
    <row r="15431" spans="1:13" x14ac:dyDescent="0.25">
      <c r="A15431" t="s">
        <v>2762</v>
      </c>
      <c r="B15431" t="s">
        <v>2763</v>
      </c>
      <c r="C15431" s="2" t="s">
        <v>35</v>
      </c>
      <c r="D15431" s="2" t="s">
        <v>39</v>
      </c>
      <c r="E15431" s="2" t="s">
        <v>29027</v>
      </c>
      <c r="F15431" s="56">
        <v>111.210938782271</v>
      </c>
      <c r="G15431" s="56">
        <v>83.237280414918601</v>
      </c>
      <c r="H15431" s="56">
        <v>87.217292740115099</v>
      </c>
      <c r="I15431" s="56">
        <v>106.248039152464</v>
      </c>
      <c r="J15431" s="57">
        <v>0.59024116799371995</v>
      </c>
      <c r="K15431" s="57">
        <v>0.66357911326318697</v>
      </c>
      <c r="L15431" s="57">
        <v>0.60880515012584502</v>
      </c>
      <c r="M15431" s="57">
        <v>0.53381515962568604</v>
      </c>
    </row>
    <row r="15432" spans="1:13" x14ac:dyDescent="0.25">
      <c r="A15432" t="s">
        <v>4021</v>
      </c>
      <c r="B15432" t="s">
        <v>4022</v>
      </c>
      <c r="C15432" s="2" t="s">
        <v>31</v>
      </c>
      <c r="D15432" s="2" t="s">
        <v>312</v>
      </c>
      <c r="E15432" s="2" t="s">
        <v>29028</v>
      </c>
      <c r="F15432" s="56"/>
      <c r="G15432" s="56">
        <v>86.592177740645894</v>
      </c>
      <c r="H15432" s="56"/>
      <c r="I15432" s="56"/>
      <c r="J15432" s="57">
        <v>0.29257973293629802</v>
      </c>
      <c r="K15432" s="57">
        <v>0.34053966905663602</v>
      </c>
      <c r="L15432" s="57">
        <v>0.29010731156209102</v>
      </c>
      <c r="M15432" s="57">
        <v>0.23468960415239601</v>
      </c>
    </row>
    <row r="15433" spans="1:13" x14ac:dyDescent="0.25">
      <c r="A15433" t="s">
        <v>6890</v>
      </c>
      <c r="B15433" t="s">
        <v>6891</v>
      </c>
      <c r="C15433" s="2" t="s">
        <v>35</v>
      </c>
      <c r="D15433" s="2" t="s">
        <v>312</v>
      </c>
      <c r="E15433" s="2" t="s">
        <v>29028</v>
      </c>
      <c r="F15433" s="56">
        <v>100.08586122113999</v>
      </c>
      <c r="G15433" s="56">
        <v>92.579508803668702</v>
      </c>
      <c r="H15433" s="56">
        <v>89.9676130383654</v>
      </c>
      <c r="I15433" s="56">
        <v>100.759679804519</v>
      </c>
      <c r="J15433" s="57">
        <v>0.34109116623796998</v>
      </c>
      <c r="K15433" s="57">
        <v>0.38081571651634399</v>
      </c>
      <c r="L15433" s="57">
        <v>0.35065505137333203</v>
      </c>
      <c r="M15433" s="57">
        <v>0.305832280069331</v>
      </c>
    </row>
    <row r="15434" spans="1:13" x14ac:dyDescent="0.25">
      <c r="A15434" t="s">
        <v>4233</v>
      </c>
      <c r="B15434" t="s">
        <v>4234</v>
      </c>
      <c r="C15434" s="2" t="s">
        <v>35</v>
      </c>
      <c r="D15434" s="2" t="s">
        <v>39</v>
      </c>
      <c r="E15434" s="2" t="s">
        <v>29028</v>
      </c>
      <c r="F15434" s="56">
        <v>104.530010824743</v>
      </c>
      <c r="G15434" s="56">
        <v>89.099727019873001</v>
      </c>
      <c r="H15434" s="56">
        <v>94.802132809854299</v>
      </c>
      <c r="I15434" s="56">
        <v>100.43747676240901</v>
      </c>
      <c r="J15434" s="57">
        <v>0.40606192265514401</v>
      </c>
      <c r="K15434" s="57">
        <v>0.44629054208358199</v>
      </c>
      <c r="L15434" s="57">
        <v>0.41654153432435298</v>
      </c>
      <c r="M15434" s="57">
        <v>0.37021097427725302</v>
      </c>
    </row>
    <row r="15435" spans="1:13" x14ac:dyDescent="0.25">
      <c r="A15435" t="s">
        <v>7558</v>
      </c>
      <c r="B15435" t="s">
        <v>7559</v>
      </c>
      <c r="C15435" s="2" t="s">
        <v>31</v>
      </c>
      <c r="D15435" s="2" t="s">
        <v>210</v>
      </c>
      <c r="E15435" s="2" t="s">
        <v>29028</v>
      </c>
      <c r="F15435" s="56">
        <v>101.304834379582</v>
      </c>
      <c r="G15435" s="56">
        <v>91.268237546187294</v>
      </c>
      <c r="H15435" s="56">
        <v>95.530260417744302</v>
      </c>
      <c r="I15435" s="56"/>
      <c r="J15435" s="57">
        <v>0.34487451068770197</v>
      </c>
      <c r="K15435" s="57">
        <v>0.40261978635547901</v>
      </c>
      <c r="L15435" s="57">
        <v>0.35811291592459399</v>
      </c>
      <c r="M15435" s="57">
        <v>0.29790646093024897</v>
      </c>
    </row>
    <row r="15436" spans="1:13" x14ac:dyDescent="0.25">
      <c r="A15436" t="s">
        <v>4208</v>
      </c>
      <c r="B15436" t="s">
        <v>4209</v>
      </c>
      <c r="C15436" s="2" t="s">
        <v>31</v>
      </c>
      <c r="D15436" s="2" t="s">
        <v>108</v>
      </c>
      <c r="E15436" s="2" t="s">
        <v>29028</v>
      </c>
      <c r="F15436" s="56">
        <v>102.129518642226</v>
      </c>
      <c r="G15436" s="56">
        <v>94.640553376651397</v>
      </c>
      <c r="H15436" s="56">
        <v>81.191744432689106</v>
      </c>
      <c r="I15436" s="56">
        <v>101.904278731231</v>
      </c>
      <c r="J15436" s="57">
        <v>0.50921367859876299</v>
      </c>
      <c r="K15436" s="57">
        <v>0.56659433324209696</v>
      </c>
      <c r="L15436" s="57">
        <v>0.51924186235771297</v>
      </c>
      <c r="M15436" s="57">
        <v>0.46241676304580398</v>
      </c>
    </row>
    <row r="15437" spans="1:13" x14ac:dyDescent="0.25">
      <c r="A15437" t="s">
        <v>21692</v>
      </c>
      <c r="B15437" t="s">
        <v>21693</v>
      </c>
      <c r="C15437" s="2" t="s">
        <v>31</v>
      </c>
      <c r="D15437" s="2" t="s">
        <v>39</v>
      </c>
      <c r="E15437" s="2" t="s">
        <v>29028</v>
      </c>
      <c r="F15437" s="56">
        <v>105.254430494324</v>
      </c>
      <c r="G15437" s="56">
        <v>85.872544659233796</v>
      </c>
      <c r="H15437" s="56">
        <v>101.628464761103</v>
      </c>
      <c r="I15437" s="56">
        <v>95.596412413484302</v>
      </c>
      <c r="J15437" s="57">
        <v>0.67170917979405398</v>
      </c>
      <c r="K15437" s="57">
        <v>0.73821187366226204</v>
      </c>
      <c r="L15437" s="57">
        <v>0.68639088764108003</v>
      </c>
      <c r="M15437" s="57">
        <v>0.62088072040097197</v>
      </c>
    </row>
    <row r="15438" spans="1:13" x14ac:dyDescent="0.25">
      <c r="A15438" t="s">
        <v>4164</v>
      </c>
      <c r="B15438" t="s">
        <v>4165</v>
      </c>
      <c r="C15438" s="2" t="s">
        <v>31</v>
      </c>
      <c r="D15438" s="2" t="s">
        <v>356</v>
      </c>
      <c r="E15438" s="2" t="s">
        <v>29028</v>
      </c>
      <c r="F15438" s="56">
        <v>100.75610949921</v>
      </c>
      <c r="G15438" s="56">
        <v>95.689551719952902</v>
      </c>
      <c r="H15438" s="56">
        <v>95.261457196309607</v>
      </c>
      <c r="I15438" s="56">
        <v>99.364541720473795</v>
      </c>
      <c r="J15438" s="57">
        <v>0.35372081043887899</v>
      </c>
      <c r="K15438" s="57">
        <v>0.40652895327746602</v>
      </c>
      <c r="L15438" s="57">
        <v>0.36738338205312798</v>
      </c>
      <c r="M15438" s="57">
        <v>0.31511142650321899</v>
      </c>
    </row>
    <row r="15439" spans="1:13" x14ac:dyDescent="0.25">
      <c r="A15439" t="s">
        <v>14894</v>
      </c>
      <c r="B15439" t="s">
        <v>14895</v>
      </c>
      <c r="C15439" s="2" t="s">
        <v>31</v>
      </c>
      <c r="D15439" s="2" t="s">
        <v>312</v>
      </c>
      <c r="E15439" s="2" t="s">
        <v>29028</v>
      </c>
      <c r="F15439" s="56"/>
      <c r="G15439" s="56">
        <v>93.863594751971505</v>
      </c>
      <c r="H15439" s="56"/>
      <c r="I15439" s="56"/>
      <c r="J15439" s="57">
        <v>0.27143235359099499</v>
      </c>
      <c r="K15439" s="57">
        <v>0.30638783296156002</v>
      </c>
      <c r="L15439" s="57">
        <v>0.27982533904231599</v>
      </c>
      <c r="M15439" s="57">
        <v>0.23602421683925701</v>
      </c>
    </row>
    <row r="15440" spans="1:13" x14ac:dyDescent="0.25">
      <c r="A15440" t="s">
        <v>27141</v>
      </c>
      <c r="B15440" t="s">
        <v>27142</v>
      </c>
      <c r="C15440" s="2" t="s">
        <v>35</v>
      </c>
      <c r="D15440" s="2" t="s">
        <v>54</v>
      </c>
      <c r="E15440" s="2" t="s">
        <v>29028</v>
      </c>
      <c r="F15440" s="56">
        <v>100.08586122113999</v>
      </c>
      <c r="G15440" s="56">
        <v>92.579508803668702</v>
      </c>
      <c r="H15440" s="56">
        <v>89.9676130383654</v>
      </c>
      <c r="I15440" s="56">
        <v>100.759679804519</v>
      </c>
      <c r="J15440" s="57">
        <v>0.34109116623796998</v>
      </c>
      <c r="K15440" s="57">
        <v>0.38081571651634399</v>
      </c>
      <c r="L15440" s="57">
        <v>0.35065505137333203</v>
      </c>
      <c r="M15440" s="57">
        <v>0.305832280069331</v>
      </c>
    </row>
    <row r="15441" spans="1:13" x14ac:dyDescent="0.25">
      <c r="A15441" t="s">
        <v>25345</v>
      </c>
      <c r="B15441" t="s">
        <v>25346</v>
      </c>
      <c r="C15441" s="2" t="s">
        <v>31</v>
      </c>
      <c r="D15441" s="2" t="s">
        <v>217</v>
      </c>
      <c r="E15441" s="2" t="s">
        <v>29028</v>
      </c>
      <c r="F15441" s="56"/>
      <c r="G15441" s="56">
        <v>98.438222871893799</v>
      </c>
      <c r="H15441" s="56">
        <v>104.560706450209</v>
      </c>
      <c r="I15441" s="56"/>
      <c r="J15441" s="57">
        <v>0.29518097029821899</v>
      </c>
      <c r="K15441" s="57">
        <v>0.35659212766120502</v>
      </c>
      <c r="L15441" s="57">
        <v>0.310781653844932</v>
      </c>
      <c r="M15441" s="57">
        <v>0.236620838532729</v>
      </c>
    </row>
    <row r="15442" spans="1:13" x14ac:dyDescent="0.25">
      <c r="A15442" t="s">
        <v>25357</v>
      </c>
      <c r="B15442" t="s">
        <v>25358</v>
      </c>
      <c r="C15442" s="2" t="s">
        <v>35</v>
      </c>
      <c r="D15442" s="2" t="s">
        <v>217</v>
      </c>
      <c r="E15442" s="2" t="s">
        <v>29028</v>
      </c>
      <c r="F15442" s="56"/>
      <c r="G15442" s="56">
        <v>98.438222871893799</v>
      </c>
      <c r="H15442" s="56">
        <v>104.560706450209</v>
      </c>
      <c r="I15442" s="56"/>
      <c r="J15442" s="57">
        <v>0.29518097029821899</v>
      </c>
      <c r="K15442" s="57">
        <v>0.35659212766120502</v>
      </c>
      <c r="L15442" s="57">
        <v>0.310781653844932</v>
      </c>
      <c r="M15442" s="57">
        <v>0.236620838532729</v>
      </c>
    </row>
    <row r="15443" spans="1:13" x14ac:dyDescent="0.25">
      <c r="A15443" t="s">
        <v>25351</v>
      </c>
      <c r="B15443" t="s">
        <v>25352</v>
      </c>
      <c r="C15443" s="2" t="s">
        <v>31</v>
      </c>
      <c r="D15443" s="2" t="s">
        <v>217</v>
      </c>
      <c r="E15443" s="2" t="s">
        <v>29028</v>
      </c>
      <c r="F15443" s="56"/>
      <c r="G15443" s="56">
        <v>98.438222871893799</v>
      </c>
      <c r="H15443" s="56">
        <v>104.560706450209</v>
      </c>
      <c r="I15443" s="56"/>
      <c r="J15443" s="57">
        <v>0.29518097029821899</v>
      </c>
      <c r="K15443" s="57">
        <v>0.35659212766120502</v>
      </c>
      <c r="L15443" s="57">
        <v>0.310781653844932</v>
      </c>
      <c r="M15443" s="57">
        <v>0.236620838532729</v>
      </c>
    </row>
    <row r="15444" spans="1:13" x14ac:dyDescent="0.25">
      <c r="A15444" t="s">
        <v>25359</v>
      </c>
      <c r="B15444" t="s">
        <v>25360</v>
      </c>
      <c r="C15444" s="2" t="s">
        <v>35</v>
      </c>
      <c r="D15444" s="2" t="s">
        <v>217</v>
      </c>
      <c r="E15444" s="2" t="s">
        <v>29028</v>
      </c>
      <c r="F15444" s="56"/>
      <c r="G15444" s="56">
        <v>98.438222871893799</v>
      </c>
      <c r="H15444" s="56">
        <v>104.560706450209</v>
      </c>
      <c r="I15444" s="56"/>
      <c r="J15444" s="57">
        <v>0.29518097029821899</v>
      </c>
      <c r="K15444" s="57">
        <v>0.35659212766120502</v>
      </c>
      <c r="L15444" s="57">
        <v>0.310781653844932</v>
      </c>
      <c r="M15444" s="57">
        <v>0.236620838532729</v>
      </c>
    </row>
    <row r="15445" spans="1:13" x14ac:dyDescent="0.25">
      <c r="A15445" t="s">
        <v>25355</v>
      </c>
      <c r="B15445" t="s">
        <v>25356</v>
      </c>
      <c r="C15445" s="2" t="s">
        <v>31</v>
      </c>
      <c r="D15445" s="2" t="s">
        <v>217</v>
      </c>
      <c r="E15445" s="2" t="s">
        <v>29028</v>
      </c>
      <c r="F15445" s="56"/>
      <c r="G15445" s="56">
        <v>98.438222871893799</v>
      </c>
      <c r="H15445" s="56">
        <v>104.560706450209</v>
      </c>
      <c r="I15445" s="56"/>
      <c r="J15445" s="57">
        <v>0.29518097029821899</v>
      </c>
      <c r="K15445" s="57">
        <v>0.35659212766120502</v>
      </c>
      <c r="L15445" s="57">
        <v>0.310781653844932</v>
      </c>
      <c r="M15445" s="57">
        <v>0.236620838532729</v>
      </c>
    </row>
    <row r="15446" spans="1:13" x14ac:dyDescent="0.25">
      <c r="A15446" t="s">
        <v>25361</v>
      </c>
      <c r="B15446" t="s">
        <v>25362</v>
      </c>
      <c r="C15446" s="2" t="s">
        <v>35</v>
      </c>
      <c r="D15446" s="2" t="s">
        <v>217</v>
      </c>
      <c r="E15446" s="2" t="s">
        <v>29028</v>
      </c>
      <c r="F15446" s="56"/>
      <c r="G15446" s="56">
        <v>98.438222871893799</v>
      </c>
      <c r="H15446" s="56">
        <v>104.560706450209</v>
      </c>
      <c r="I15446" s="56"/>
      <c r="J15446" s="57">
        <v>0.29518097029821899</v>
      </c>
      <c r="K15446" s="57">
        <v>0.35659212766120502</v>
      </c>
      <c r="L15446" s="57">
        <v>0.310781653844932</v>
      </c>
      <c r="M15446" s="57">
        <v>0.236620838532729</v>
      </c>
    </row>
    <row r="15447" spans="1:13" x14ac:dyDescent="0.25">
      <c r="A15447" t="s">
        <v>25347</v>
      </c>
      <c r="B15447" t="s">
        <v>25348</v>
      </c>
      <c r="C15447" s="2" t="s">
        <v>31</v>
      </c>
      <c r="D15447" s="2" t="s">
        <v>217</v>
      </c>
      <c r="E15447" s="2" t="s">
        <v>29028</v>
      </c>
      <c r="F15447" s="56"/>
      <c r="G15447" s="56">
        <v>98.438222871893799</v>
      </c>
      <c r="H15447" s="56">
        <v>104.560706450209</v>
      </c>
      <c r="I15447" s="56"/>
      <c r="J15447" s="57">
        <v>0.29518097029821899</v>
      </c>
      <c r="K15447" s="57">
        <v>0.35659212766120502</v>
      </c>
      <c r="L15447" s="57">
        <v>0.310781653844932</v>
      </c>
      <c r="M15447" s="57">
        <v>0.236620838532729</v>
      </c>
    </row>
    <row r="15448" spans="1:13" x14ac:dyDescent="0.25">
      <c r="A15448" t="s">
        <v>25353</v>
      </c>
      <c r="B15448" t="s">
        <v>25354</v>
      </c>
      <c r="C15448" s="2" t="s">
        <v>31</v>
      </c>
      <c r="D15448" s="2" t="s">
        <v>217</v>
      </c>
      <c r="E15448" s="2" t="s">
        <v>29028</v>
      </c>
      <c r="F15448" s="56"/>
      <c r="G15448" s="56">
        <v>98.438222871893799</v>
      </c>
      <c r="H15448" s="56">
        <v>104.560706450209</v>
      </c>
      <c r="I15448" s="56"/>
      <c r="J15448" s="57">
        <v>0.29518097029821899</v>
      </c>
      <c r="K15448" s="57">
        <v>0.35659212766120502</v>
      </c>
      <c r="L15448" s="57">
        <v>0.310781653844932</v>
      </c>
      <c r="M15448" s="57">
        <v>0.236620838532729</v>
      </c>
    </row>
    <row r="15449" spans="1:13" x14ac:dyDescent="0.25">
      <c r="A15449" t="s">
        <v>25349</v>
      </c>
      <c r="B15449" t="s">
        <v>25350</v>
      </c>
      <c r="C15449" s="2" t="s">
        <v>31</v>
      </c>
      <c r="D15449" s="2" t="s">
        <v>217</v>
      </c>
      <c r="E15449" s="2" t="s">
        <v>29028</v>
      </c>
      <c r="F15449" s="56"/>
      <c r="G15449" s="56">
        <v>98.438222871893799</v>
      </c>
      <c r="H15449" s="56">
        <v>104.560706450209</v>
      </c>
      <c r="I15449" s="56"/>
      <c r="J15449" s="57">
        <v>0.29518097029821899</v>
      </c>
      <c r="K15449" s="57">
        <v>0.35659212766120502</v>
      </c>
      <c r="L15449" s="57">
        <v>0.310781653844932</v>
      </c>
      <c r="M15449" s="57">
        <v>0.236620838532729</v>
      </c>
    </row>
    <row r="15450" spans="1:13" x14ac:dyDescent="0.25">
      <c r="A15450" t="s">
        <v>17195</v>
      </c>
      <c r="B15450" t="s">
        <v>17196</v>
      </c>
      <c r="C15450" s="2" t="s">
        <v>31</v>
      </c>
      <c r="D15450" s="2" t="s">
        <v>217</v>
      </c>
      <c r="E15450" s="2" t="s">
        <v>29028</v>
      </c>
      <c r="F15450" s="56"/>
      <c r="G15450" s="56">
        <v>93.907109909340804</v>
      </c>
      <c r="H15450" s="56"/>
      <c r="I15450" s="56"/>
      <c r="J15450" s="57">
        <v>0.25646905318143998</v>
      </c>
      <c r="K15450" s="57">
        <v>0.33781354792415502</v>
      </c>
      <c r="L15450" s="57">
        <v>0.27983453043895401</v>
      </c>
      <c r="M15450" s="57">
        <v>0.18068902063998499</v>
      </c>
    </row>
    <row r="15451" spans="1:13" x14ac:dyDescent="0.25">
      <c r="A15451" t="s">
        <v>17199</v>
      </c>
      <c r="B15451" t="s">
        <v>17200</v>
      </c>
      <c r="C15451" s="2" t="s">
        <v>31</v>
      </c>
      <c r="D15451" s="2" t="s">
        <v>217</v>
      </c>
      <c r="E15451" s="2" t="s">
        <v>29028</v>
      </c>
      <c r="F15451" s="56"/>
      <c r="G15451" s="56">
        <v>93.907109909340804</v>
      </c>
      <c r="H15451" s="56"/>
      <c r="I15451" s="56"/>
      <c r="J15451" s="57">
        <v>0.25646905318143998</v>
      </c>
      <c r="K15451" s="57">
        <v>0.33781354792415502</v>
      </c>
      <c r="L15451" s="57">
        <v>0.27983453043895401</v>
      </c>
      <c r="M15451" s="57">
        <v>0.18068902063998499</v>
      </c>
    </row>
    <row r="15452" spans="1:13" x14ac:dyDescent="0.25">
      <c r="A15452" t="s">
        <v>17203</v>
      </c>
      <c r="B15452" t="s">
        <v>17204</v>
      </c>
      <c r="C15452" s="2" t="s">
        <v>31</v>
      </c>
      <c r="D15452" s="2" t="s">
        <v>217</v>
      </c>
      <c r="E15452" s="2" t="s">
        <v>29028</v>
      </c>
      <c r="F15452" s="56"/>
      <c r="G15452" s="56">
        <v>93.907109909340804</v>
      </c>
      <c r="H15452" s="56"/>
      <c r="I15452" s="56"/>
      <c r="J15452" s="57">
        <v>0.25646905318143998</v>
      </c>
      <c r="K15452" s="57">
        <v>0.33781354792415502</v>
      </c>
      <c r="L15452" s="57">
        <v>0.27983453043895401</v>
      </c>
      <c r="M15452" s="57">
        <v>0.18068902063998499</v>
      </c>
    </row>
    <row r="15453" spans="1:13" x14ac:dyDescent="0.25">
      <c r="A15453" t="s">
        <v>17197</v>
      </c>
      <c r="B15453" t="s">
        <v>17198</v>
      </c>
      <c r="C15453" s="2" t="s">
        <v>31</v>
      </c>
      <c r="D15453" s="2" t="s">
        <v>217</v>
      </c>
      <c r="E15453" s="2" t="s">
        <v>29028</v>
      </c>
      <c r="F15453" s="56"/>
      <c r="G15453" s="56">
        <v>93.907109909340804</v>
      </c>
      <c r="H15453" s="56"/>
      <c r="I15453" s="56"/>
      <c r="J15453" s="57">
        <v>0.25646905318143998</v>
      </c>
      <c r="K15453" s="57">
        <v>0.33781354792415502</v>
      </c>
      <c r="L15453" s="57">
        <v>0.27983453043895401</v>
      </c>
      <c r="M15453" s="57">
        <v>0.18068902063998499</v>
      </c>
    </row>
    <row r="15454" spans="1:13" x14ac:dyDescent="0.25">
      <c r="A15454" t="s">
        <v>17193</v>
      </c>
      <c r="B15454" t="s">
        <v>17194</v>
      </c>
      <c r="C15454" s="2" t="s">
        <v>31</v>
      </c>
      <c r="D15454" s="2" t="s">
        <v>217</v>
      </c>
      <c r="E15454" s="2" t="s">
        <v>29028</v>
      </c>
      <c r="F15454" s="56"/>
      <c r="G15454" s="56">
        <v>93.907109909340804</v>
      </c>
      <c r="H15454" s="56"/>
      <c r="I15454" s="56"/>
      <c r="J15454" s="57">
        <v>0.25646905318143998</v>
      </c>
      <c r="K15454" s="57">
        <v>0.33781354792415502</v>
      </c>
      <c r="L15454" s="57">
        <v>0.27983453043895401</v>
      </c>
      <c r="M15454" s="57">
        <v>0.18068902063998499</v>
      </c>
    </row>
    <row r="15455" spans="1:13" x14ac:dyDescent="0.25">
      <c r="A15455" t="s">
        <v>17207</v>
      </c>
      <c r="B15455" t="s">
        <v>17208</v>
      </c>
      <c r="C15455" s="2" t="s">
        <v>35</v>
      </c>
      <c r="D15455" s="2" t="s">
        <v>217</v>
      </c>
      <c r="E15455" s="2" t="s">
        <v>29028</v>
      </c>
      <c r="F15455" s="56"/>
      <c r="G15455" s="56">
        <v>93.907109909340804</v>
      </c>
      <c r="H15455" s="56"/>
      <c r="I15455" s="56"/>
      <c r="J15455" s="57">
        <v>0.25646905318143998</v>
      </c>
      <c r="K15455" s="57">
        <v>0.33781354792415502</v>
      </c>
      <c r="L15455" s="57">
        <v>0.27983453043895401</v>
      </c>
      <c r="M15455" s="57">
        <v>0.18068902063998499</v>
      </c>
    </row>
    <row r="15456" spans="1:13" x14ac:dyDescent="0.25">
      <c r="A15456" t="s">
        <v>6044</v>
      </c>
      <c r="B15456" t="s">
        <v>6045</v>
      </c>
      <c r="C15456" s="2" t="s">
        <v>31</v>
      </c>
      <c r="D15456" s="2" t="s">
        <v>119</v>
      </c>
      <c r="E15456" s="2" t="s">
        <v>29028</v>
      </c>
      <c r="F15456" s="56"/>
      <c r="G15456" s="56">
        <v>91.461365217456603</v>
      </c>
      <c r="H15456" s="56"/>
      <c r="I15456" s="56"/>
      <c r="J15456" s="57">
        <v>0.282380150807365</v>
      </c>
      <c r="K15456" s="57">
        <v>0.34315619840369499</v>
      </c>
      <c r="L15456" s="57">
        <v>0.29818544941728797</v>
      </c>
      <c r="M15456" s="57">
        <v>0.23374508842609401</v>
      </c>
    </row>
    <row r="15457" spans="1:13" x14ac:dyDescent="0.25">
      <c r="A15457" t="s">
        <v>27446</v>
      </c>
      <c r="B15457" t="s">
        <v>27447</v>
      </c>
      <c r="C15457" s="2" t="s">
        <v>35</v>
      </c>
      <c r="D15457" s="2" t="s">
        <v>315</v>
      </c>
      <c r="E15457" s="2" t="s">
        <v>29028</v>
      </c>
      <c r="F15457" s="56"/>
      <c r="G15457" s="56">
        <v>102.812818127597</v>
      </c>
      <c r="H15457" s="56">
        <v>105.664370925241</v>
      </c>
      <c r="I15457" s="56"/>
      <c r="J15457" s="57">
        <v>0.29740745414206998</v>
      </c>
      <c r="K15457" s="57">
        <v>0.34479210824099799</v>
      </c>
      <c r="L15457" s="57">
        <v>0.305696674937594</v>
      </c>
      <c r="M15457" s="57">
        <v>0.25312497347940799</v>
      </c>
    </row>
    <row r="15458" spans="1:13" x14ac:dyDescent="0.25">
      <c r="A15458" t="s">
        <v>13312</v>
      </c>
      <c r="B15458" t="s">
        <v>13313</v>
      </c>
      <c r="C15458" s="2" t="s">
        <v>31</v>
      </c>
      <c r="D15458" s="2" t="s">
        <v>315</v>
      </c>
      <c r="E15458" s="2" t="s">
        <v>29028</v>
      </c>
      <c r="F15458" s="56">
        <v>99.000018502868201</v>
      </c>
      <c r="G15458" s="56">
        <v>102.253435289764</v>
      </c>
      <c r="H15458" s="56">
        <v>99.250305717705203</v>
      </c>
      <c r="I15458" s="56"/>
      <c r="J15458" s="57">
        <v>0.31221412423213302</v>
      </c>
      <c r="K15458" s="57">
        <v>0.36030234778998799</v>
      </c>
      <c r="L15458" s="57">
        <v>0.32171917278762902</v>
      </c>
      <c r="M15458" s="57">
        <v>0.26990892596822902</v>
      </c>
    </row>
    <row r="15459" spans="1:13" x14ac:dyDescent="0.25">
      <c r="A15459" t="s">
        <v>10764</v>
      </c>
      <c r="B15459" t="s">
        <v>10765</v>
      </c>
      <c r="C15459" s="2" t="s">
        <v>31</v>
      </c>
      <c r="D15459" s="2" t="s">
        <v>69</v>
      </c>
      <c r="E15459" s="2" t="s">
        <v>29028</v>
      </c>
      <c r="F15459" s="56">
        <v>99.000018502868201</v>
      </c>
      <c r="G15459" s="56">
        <v>102.253435289764</v>
      </c>
      <c r="H15459" s="56">
        <v>99.250305717705203</v>
      </c>
      <c r="I15459" s="56"/>
      <c r="J15459" s="57">
        <v>0.31221412423213302</v>
      </c>
      <c r="K15459" s="57">
        <v>0.36030234778998799</v>
      </c>
      <c r="L15459" s="57">
        <v>0.32171917278762902</v>
      </c>
      <c r="M15459" s="57">
        <v>0.26990892596822902</v>
      </c>
    </row>
    <row r="15460" spans="1:13" x14ac:dyDescent="0.25">
      <c r="A15460" t="s">
        <v>13310</v>
      </c>
      <c r="B15460" t="s">
        <v>13311</v>
      </c>
      <c r="C15460" s="2" t="s">
        <v>35</v>
      </c>
      <c r="D15460" s="2" t="s">
        <v>315</v>
      </c>
      <c r="E15460" s="2" t="s">
        <v>29028</v>
      </c>
      <c r="F15460" s="56">
        <v>99.000018502868201</v>
      </c>
      <c r="G15460" s="56">
        <v>102.253435289764</v>
      </c>
      <c r="H15460" s="56">
        <v>99.250305717705203</v>
      </c>
      <c r="I15460" s="56"/>
      <c r="J15460" s="57">
        <v>0.31221412423213302</v>
      </c>
      <c r="K15460" s="57">
        <v>0.36030234778998799</v>
      </c>
      <c r="L15460" s="57">
        <v>0.32171917278762902</v>
      </c>
      <c r="M15460" s="57">
        <v>0.26990892596822902</v>
      </c>
    </row>
    <row r="15461" spans="1:13" x14ac:dyDescent="0.25">
      <c r="A15461" t="s">
        <v>1344</v>
      </c>
      <c r="B15461" t="s">
        <v>1345</v>
      </c>
      <c r="C15461" s="2" t="s">
        <v>35</v>
      </c>
      <c r="D15461" s="2" t="s">
        <v>315</v>
      </c>
      <c r="E15461" s="2" t="s">
        <v>29027</v>
      </c>
      <c r="F15461" s="56">
        <v>102.964096155836</v>
      </c>
      <c r="G15461" s="56">
        <v>106.120996535263</v>
      </c>
      <c r="H15461" s="56">
        <v>102.681374494219</v>
      </c>
      <c r="I15461" s="56">
        <v>111.563642384715</v>
      </c>
      <c r="J15461" s="57">
        <v>0.47201124550541002</v>
      </c>
      <c r="K15461" s="57">
        <v>0.55665394159683601</v>
      </c>
      <c r="L15461" s="57">
        <v>0.486379308827043</v>
      </c>
      <c r="M15461" s="57">
        <v>0.40918405361420901</v>
      </c>
    </row>
    <row r="15462" spans="1:13" x14ac:dyDescent="0.25">
      <c r="A15462" t="s">
        <v>10760</v>
      </c>
      <c r="B15462" t="s">
        <v>10761</v>
      </c>
      <c r="C15462" s="2" t="s">
        <v>35</v>
      </c>
      <c r="D15462" s="2" t="s">
        <v>69</v>
      </c>
      <c r="E15462" s="2" t="s">
        <v>29028</v>
      </c>
      <c r="F15462" s="56">
        <v>99.000018502868201</v>
      </c>
      <c r="G15462" s="56">
        <v>102.253435289764</v>
      </c>
      <c r="H15462" s="56">
        <v>99.250305717705203</v>
      </c>
      <c r="I15462" s="56"/>
      <c r="J15462" s="57">
        <v>0.31221412423213302</v>
      </c>
      <c r="K15462" s="57">
        <v>0.36030234778998799</v>
      </c>
      <c r="L15462" s="57">
        <v>0.32171917278762902</v>
      </c>
      <c r="M15462" s="57">
        <v>0.26990892596822902</v>
      </c>
    </row>
    <row r="15463" spans="1:13" x14ac:dyDescent="0.25">
      <c r="A15463" t="s">
        <v>10762</v>
      </c>
      <c r="B15463" t="s">
        <v>10763</v>
      </c>
      <c r="C15463" s="2" t="s">
        <v>35</v>
      </c>
      <c r="D15463" s="2" t="s">
        <v>69</v>
      </c>
      <c r="E15463" s="2" t="s">
        <v>29028</v>
      </c>
      <c r="F15463" s="56">
        <v>99.000018502868201</v>
      </c>
      <c r="G15463" s="56">
        <v>102.253435289764</v>
      </c>
      <c r="H15463" s="56">
        <v>99.250305717705203</v>
      </c>
      <c r="I15463" s="56"/>
      <c r="J15463" s="57">
        <v>0.31221412423213302</v>
      </c>
      <c r="K15463" s="57">
        <v>0.36030234778998799</v>
      </c>
      <c r="L15463" s="57">
        <v>0.32171917278762902</v>
      </c>
      <c r="M15463" s="57">
        <v>0.26990892596822902</v>
      </c>
    </row>
    <row r="15464" spans="1:13" x14ac:dyDescent="0.25">
      <c r="A15464" t="s">
        <v>13314</v>
      </c>
      <c r="B15464" t="s">
        <v>13315</v>
      </c>
      <c r="C15464" s="2" t="s">
        <v>31</v>
      </c>
      <c r="D15464" s="2" t="s">
        <v>315</v>
      </c>
      <c r="E15464" s="2" t="s">
        <v>29028</v>
      </c>
      <c r="F15464" s="56">
        <v>99.000018502868201</v>
      </c>
      <c r="G15464" s="56">
        <v>102.253435289764</v>
      </c>
      <c r="H15464" s="56">
        <v>99.250305717705203</v>
      </c>
      <c r="I15464" s="56"/>
      <c r="J15464" s="57">
        <v>0.31221412423213302</v>
      </c>
      <c r="K15464" s="57">
        <v>0.36030234778998799</v>
      </c>
      <c r="L15464" s="57">
        <v>0.32171917278762902</v>
      </c>
      <c r="M15464" s="57">
        <v>0.26990892596822902</v>
      </c>
    </row>
    <row r="15465" spans="1:13" x14ac:dyDescent="0.25">
      <c r="A15465" t="s">
        <v>16108</v>
      </c>
      <c r="B15465" t="s">
        <v>16109</v>
      </c>
      <c r="C15465" s="2" t="s">
        <v>31</v>
      </c>
      <c r="D15465" s="2" t="s">
        <v>32</v>
      </c>
      <c r="E15465" s="2" t="s">
        <v>29028</v>
      </c>
      <c r="F15465" s="56"/>
      <c r="G15465" s="56">
        <v>98.577259865060796</v>
      </c>
      <c r="H15465" s="56"/>
      <c r="I15465" s="56"/>
      <c r="J15465" s="57">
        <v>0.26092904477714302</v>
      </c>
      <c r="K15465" s="57">
        <v>0.30394830073123402</v>
      </c>
      <c r="L15465" s="57">
        <v>0.26966205196652199</v>
      </c>
      <c r="M15465" s="57">
        <v>0.21773469556300501</v>
      </c>
    </row>
    <row r="15466" spans="1:13" x14ac:dyDescent="0.25">
      <c r="A15466" t="s">
        <v>16116</v>
      </c>
      <c r="B15466" t="s">
        <v>16117</v>
      </c>
      <c r="C15466" s="2" t="s">
        <v>35</v>
      </c>
      <c r="D15466" s="2" t="s">
        <v>32</v>
      </c>
      <c r="E15466" s="2" t="s">
        <v>29028</v>
      </c>
      <c r="F15466" s="56"/>
      <c r="G15466" s="56">
        <v>98.577259865060796</v>
      </c>
      <c r="H15466" s="56"/>
      <c r="I15466" s="56"/>
      <c r="J15466" s="57">
        <v>0.26092904477714302</v>
      </c>
      <c r="K15466" s="57">
        <v>0.30394830073123402</v>
      </c>
      <c r="L15466" s="57">
        <v>0.26966205196652199</v>
      </c>
      <c r="M15466" s="57">
        <v>0.21773469556300501</v>
      </c>
    </row>
    <row r="15467" spans="1:13" x14ac:dyDescent="0.25">
      <c r="A15467" t="s">
        <v>16110</v>
      </c>
      <c r="B15467" t="s">
        <v>16111</v>
      </c>
      <c r="C15467" s="2" t="s">
        <v>31</v>
      </c>
      <c r="D15467" s="2" t="s">
        <v>32</v>
      </c>
      <c r="E15467" s="2" t="s">
        <v>29028</v>
      </c>
      <c r="F15467" s="56"/>
      <c r="G15467" s="56">
        <v>98.577259865060796</v>
      </c>
      <c r="H15467" s="56"/>
      <c r="I15467" s="56"/>
      <c r="J15467" s="57">
        <v>0.26092904477714302</v>
      </c>
      <c r="K15467" s="57">
        <v>0.30394830073123402</v>
      </c>
      <c r="L15467" s="57">
        <v>0.26966205196652199</v>
      </c>
      <c r="M15467" s="57">
        <v>0.21773469556300501</v>
      </c>
    </row>
    <row r="15468" spans="1:13" x14ac:dyDescent="0.25">
      <c r="A15468" t="s">
        <v>16118</v>
      </c>
      <c r="B15468" t="s">
        <v>16119</v>
      </c>
      <c r="C15468" s="2" t="s">
        <v>35</v>
      </c>
      <c r="D15468" s="2" t="s">
        <v>32</v>
      </c>
      <c r="E15468" s="2" t="s">
        <v>29028</v>
      </c>
      <c r="F15468" s="56"/>
      <c r="G15468" s="56">
        <v>98.577259865060796</v>
      </c>
      <c r="H15468" s="56"/>
      <c r="I15468" s="56"/>
      <c r="J15468" s="57">
        <v>0.26092904477714302</v>
      </c>
      <c r="K15468" s="57">
        <v>0.30394830073123402</v>
      </c>
      <c r="L15468" s="57">
        <v>0.26966205196652199</v>
      </c>
      <c r="M15468" s="57">
        <v>0.21773469556300501</v>
      </c>
    </row>
    <row r="15469" spans="1:13" x14ac:dyDescent="0.25">
      <c r="A15469" t="s">
        <v>16112</v>
      </c>
      <c r="B15469" t="s">
        <v>16113</v>
      </c>
      <c r="C15469" s="2" t="s">
        <v>31</v>
      </c>
      <c r="D15469" s="2" t="s">
        <v>32</v>
      </c>
      <c r="E15469" s="2" t="s">
        <v>29028</v>
      </c>
      <c r="F15469" s="56"/>
      <c r="G15469" s="56">
        <v>98.577259865060796</v>
      </c>
      <c r="H15469" s="56"/>
      <c r="I15469" s="56"/>
      <c r="J15469" s="57">
        <v>0.26092904477714302</v>
      </c>
      <c r="K15469" s="57">
        <v>0.30394830073123402</v>
      </c>
      <c r="L15469" s="57">
        <v>0.26966205196652199</v>
      </c>
      <c r="M15469" s="57">
        <v>0.21773469556300501</v>
      </c>
    </row>
    <row r="15470" spans="1:13" x14ac:dyDescent="0.25">
      <c r="A15470" t="s">
        <v>16114</v>
      </c>
      <c r="B15470" t="s">
        <v>16115</v>
      </c>
      <c r="C15470" s="2" t="s">
        <v>31</v>
      </c>
      <c r="D15470" s="2" t="s">
        <v>32</v>
      </c>
      <c r="E15470" s="2" t="s">
        <v>29028</v>
      </c>
      <c r="F15470" s="56"/>
      <c r="G15470" s="56">
        <v>98.577259865060796</v>
      </c>
      <c r="H15470" s="56"/>
      <c r="I15470" s="56"/>
      <c r="J15470" s="57">
        <v>0.26092904477714302</v>
      </c>
      <c r="K15470" s="57">
        <v>0.30394830073123402</v>
      </c>
      <c r="L15470" s="57">
        <v>0.26966205196652199</v>
      </c>
      <c r="M15470" s="57">
        <v>0.21773469556300501</v>
      </c>
    </row>
    <row r="15471" spans="1:13" x14ac:dyDescent="0.25">
      <c r="A15471" t="s">
        <v>10766</v>
      </c>
      <c r="B15471" t="s">
        <v>10767</v>
      </c>
      <c r="C15471" s="2" t="s">
        <v>31</v>
      </c>
      <c r="D15471" s="2" t="s">
        <v>69</v>
      </c>
      <c r="E15471" s="2" t="s">
        <v>29028</v>
      </c>
      <c r="F15471" s="56">
        <v>99.000018502868201</v>
      </c>
      <c r="G15471" s="56">
        <v>102.253435289764</v>
      </c>
      <c r="H15471" s="56">
        <v>99.250305717705203</v>
      </c>
      <c r="I15471" s="56"/>
      <c r="J15471" s="57">
        <v>0.31221412423213302</v>
      </c>
      <c r="K15471" s="57">
        <v>0.36030234778998799</v>
      </c>
      <c r="L15471" s="57">
        <v>0.32171917278762902</v>
      </c>
      <c r="M15471" s="57">
        <v>0.26990892596822902</v>
      </c>
    </row>
    <row r="15472" spans="1:13" x14ac:dyDescent="0.25">
      <c r="A15472" t="s">
        <v>13308</v>
      </c>
      <c r="B15472" t="s">
        <v>13309</v>
      </c>
      <c r="C15472" s="2" t="s">
        <v>35</v>
      </c>
      <c r="D15472" s="2" t="s">
        <v>315</v>
      </c>
      <c r="E15472" s="2" t="s">
        <v>29028</v>
      </c>
      <c r="F15472" s="56">
        <v>99.000018502868201</v>
      </c>
      <c r="G15472" s="56">
        <v>102.253435289764</v>
      </c>
      <c r="H15472" s="56">
        <v>99.250305717705203</v>
      </c>
      <c r="I15472" s="56"/>
      <c r="J15472" s="57">
        <v>0.31221412423213302</v>
      </c>
      <c r="K15472" s="57">
        <v>0.36030234778998799</v>
      </c>
      <c r="L15472" s="57">
        <v>0.32171917278762902</v>
      </c>
      <c r="M15472" s="57">
        <v>0.26990892596822902</v>
      </c>
    </row>
    <row r="15473" spans="1:13" x14ac:dyDescent="0.25">
      <c r="A15473" t="s">
        <v>27444</v>
      </c>
      <c r="B15473" t="s">
        <v>27445</v>
      </c>
      <c r="C15473" s="2" t="s">
        <v>35</v>
      </c>
      <c r="D15473" s="2" t="s">
        <v>315</v>
      </c>
      <c r="E15473" s="2" t="s">
        <v>29028</v>
      </c>
      <c r="F15473" s="56"/>
      <c r="G15473" s="56">
        <v>102.812818127597</v>
      </c>
      <c r="H15473" s="56">
        <v>105.664370925241</v>
      </c>
      <c r="I15473" s="56"/>
      <c r="J15473" s="57">
        <v>0.29740745414206998</v>
      </c>
      <c r="K15473" s="57">
        <v>0.34479210824099799</v>
      </c>
      <c r="L15473" s="57">
        <v>0.305696674937594</v>
      </c>
      <c r="M15473" s="57">
        <v>0.25312497347940799</v>
      </c>
    </row>
    <row r="15474" spans="1:13" x14ac:dyDescent="0.25">
      <c r="A15474" t="s">
        <v>12941</v>
      </c>
      <c r="B15474" t="s">
        <v>12942</v>
      </c>
      <c r="C15474" s="2" t="s">
        <v>35</v>
      </c>
      <c r="D15474" s="2" t="s">
        <v>289</v>
      </c>
      <c r="E15474" s="2" t="s">
        <v>29028</v>
      </c>
      <c r="F15474" s="56">
        <v>93.203001884437796</v>
      </c>
      <c r="G15474" s="56">
        <v>84.832877657755603</v>
      </c>
      <c r="H15474" s="56">
        <v>89.8767528075889</v>
      </c>
      <c r="I15474" s="56">
        <v>104.679961922164</v>
      </c>
      <c r="J15474" s="57">
        <v>0.390085522769198</v>
      </c>
      <c r="K15474" s="57">
        <v>0.43252221320495998</v>
      </c>
      <c r="L15474" s="57">
        <v>0.39270584104468098</v>
      </c>
      <c r="M15474" s="57">
        <v>0.34508667031582602</v>
      </c>
    </row>
    <row r="15475" spans="1:13" x14ac:dyDescent="0.25">
      <c r="A15475" t="s">
        <v>12919</v>
      </c>
      <c r="B15475" t="s">
        <v>12920</v>
      </c>
      <c r="C15475" s="2" t="s">
        <v>31</v>
      </c>
      <c r="D15475" s="2" t="s">
        <v>289</v>
      </c>
      <c r="E15475" s="2" t="s">
        <v>29028</v>
      </c>
      <c r="F15475" s="56">
        <v>93.203001884437796</v>
      </c>
      <c r="G15475" s="56">
        <v>84.832877657755603</v>
      </c>
      <c r="H15475" s="56">
        <v>89.8767528075889</v>
      </c>
      <c r="I15475" s="56">
        <v>104.679961922164</v>
      </c>
      <c r="J15475" s="57">
        <v>0.390085522769198</v>
      </c>
      <c r="K15475" s="57">
        <v>0.43252221320495998</v>
      </c>
      <c r="L15475" s="57">
        <v>0.39270584104468098</v>
      </c>
      <c r="M15475" s="57">
        <v>0.34508667031582602</v>
      </c>
    </row>
    <row r="15476" spans="1:13" x14ac:dyDescent="0.25">
      <c r="A15476" t="s">
        <v>12931</v>
      </c>
      <c r="B15476" t="s">
        <v>12932</v>
      </c>
      <c r="C15476" s="2" t="s">
        <v>35</v>
      </c>
      <c r="D15476" s="2" t="s">
        <v>289</v>
      </c>
      <c r="E15476" s="2" t="s">
        <v>29028</v>
      </c>
      <c r="F15476" s="56">
        <v>93.203001884437796</v>
      </c>
      <c r="G15476" s="56">
        <v>84.832877657755603</v>
      </c>
      <c r="H15476" s="56">
        <v>89.8767528075889</v>
      </c>
      <c r="I15476" s="56">
        <v>104.679961922164</v>
      </c>
      <c r="J15476" s="57">
        <v>0.390085522769198</v>
      </c>
      <c r="K15476" s="57">
        <v>0.43252221320495998</v>
      </c>
      <c r="L15476" s="57">
        <v>0.39270584104468098</v>
      </c>
      <c r="M15476" s="57">
        <v>0.34508667031582602</v>
      </c>
    </row>
    <row r="15477" spans="1:13" x14ac:dyDescent="0.25">
      <c r="A15477" t="s">
        <v>12923</v>
      </c>
      <c r="B15477" t="s">
        <v>12924</v>
      </c>
      <c r="C15477" s="2" t="s">
        <v>31</v>
      </c>
      <c r="D15477" s="2" t="s">
        <v>289</v>
      </c>
      <c r="E15477" s="2" t="s">
        <v>29028</v>
      </c>
      <c r="F15477" s="56">
        <v>93.203001884437796</v>
      </c>
      <c r="G15477" s="56">
        <v>84.832877657755603</v>
      </c>
      <c r="H15477" s="56">
        <v>89.8767528075889</v>
      </c>
      <c r="I15477" s="56">
        <v>104.679961922164</v>
      </c>
      <c r="J15477" s="57">
        <v>0.390085522769198</v>
      </c>
      <c r="K15477" s="57">
        <v>0.43252221320495998</v>
      </c>
      <c r="L15477" s="57">
        <v>0.39270584104468098</v>
      </c>
      <c r="M15477" s="57">
        <v>0.34508667031582602</v>
      </c>
    </row>
    <row r="15478" spans="1:13" x14ac:dyDescent="0.25">
      <c r="A15478" t="s">
        <v>12935</v>
      </c>
      <c r="B15478" t="s">
        <v>12936</v>
      </c>
      <c r="C15478" s="2" t="s">
        <v>35</v>
      </c>
      <c r="D15478" s="2" t="s">
        <v>289</v>
      </c>
      <c r="E15478" s="2" t="s">
        <v>29028</v>
      </c>
      <c r="F15478" s="56">
        <v>93.203001884437796</v>
      </c>
      <c r="G15478" s="56">
        <v>84.832877657755603</v>
      </c>
      <c r="H15478" s="56">
        <v>89.8767528075889</v>
      </c>
      <c r="I15478" s="56">
        <v>104.679961922164</v>
      </c>
      <c r="J15478" s="57">
        <v>0.390085522769198</v>
      </c>
      <c r="K15478" s="57">
        <v>0.43252221320495998</v>
      </c>
      <c r="L15478" s="57">
        <v>0.39270584104468098</v>
      </c>
      <c r="M15478" s="57">
        <v>0.34508667031582602</v>
      </c>
    </row>
    <row r="15479" spans="1:13" x14ac:dyDescent="0.25">
      <c r="A15479" t="s">
        <v>12939</v>
      </c>
      <c r="B15479" t="s">
        <v>12940</v>
      </c>
      <c r="C15479" s="2" t="s">
        <v>35</v>
      </c>
      <c r="D15479" s="2" t="s">
        <v>289</v>
      </c>
      <c r="E15479" s="2" t="s">
        <v>29028</v>
      </c>
      <c r="F15479" s="56">
        <v>93.203001884437796</v>
      </c>
      <c r="G15479" s="56">
        <v>84.832877657755603</v>
      </c>
      <c r="H15479" s="56">
        <v>89.8767528075889</v>
      </c>
      <c r="I15479" s="56">
        <v>104.679961922164</v>
      </c>
      <c r="J15479" s="57">
        <v>0.390085522769198</v>
      </c>
      <c r="K15479" s="57">
        <v>0.43252221320495998</v>
      </c>
      <c r="L15479" s="57">
        <v>0.39270584104468098</v>
      </c>
      <c r="M15479" s="57">
        <v>0.34508667031582602</v>
      </c>
    </row>
    <row r="15480" spans="1:13" x14ac:dyDescent="0.25">
      <c r="A15480" t="s">
        <v>12927</v>
      </c>
      <c r="B15480" t="s">
        <v>12928</v>
      </c>
      <c r="C15480" s="2" t="s">
        <v>31</v>
      </c>
      <c r="D15480" s="2" t="s">
        <v>289</v>
      </c>
      <c r="E15480" s="2" t="s">
        <v>29028</v>
      </c>
      <c r="F15480" s="56">
        <v>93.203001884437796</v>
      </c>
      <c r="G15480" s="56">
        <v>84.832877657755603</v>
      </c>
      <c r="H15480" s="56">
        <v>89.8767528075889</v>
      </c>
      <c r="I15480" s="56">
        <v>104.679961922164</v>
      </c>
      <c r="J15480" s="57">
        <v>0.390085522769198</v>
      </c>
      <c r="K15480" s="57">
        <v>0.43252221320495998</v>
      </c>
      <c r="L15480" s="57">
        <v>0.39270584104468098</v>
      </c>
      <c r="M15480" s="57">
        <v>0.34508667031582602</v>
      </c>
    </row>
    <row r="15481" spans="1:13" x14ac:dyDescent="0.25">
      <c r="A15481" t="s">
        <v>24348</v>
      </c>
      <c r="B15481" t="s">
        <v>24349</v>
      </c>
      <c r="C15481" s="2" t="s">
        <v>31</v>
      </c>
      <c r="D15481" s="2" t="s">
        <v>32</v>
      </c>
      <c r="E15481" s="2" t="s">
        <v>29028</v>
      </c>
      <c r="F15481" s="56"/>
      <c r="G15481" s="56">
        <v>89.380849244535995</v>
      </c>
      <c r="H15481" s="56"/>
      <c r="I15481" s="56"/>
      <c r="J15481" s="57">
        <v>0.28808655500074298</v>
      </c>
      <c r="K15481" s="57">
        <v>0.34881317606426598</v>
      </c>
      <c r="L15481" s="57">
        <v>0.29401131006387599</v>
      </c>
      <c r="M15481" s="57">
        <v>0.23362159285942899</v>
      </c>
    </row>
    <row r="15482" spans="1:13" x14ac:dyDescent="0.25">
      <c r="A15482" t="s">
        <v>24362</v>
      </c>
      <c r="B15482" t="s">
        <v>24363</v>
      </c>
      <c r="C15482" s="2" t="s">
        <v>35</v>
      </c>
      <c r="D15482" s="2" t="s">
        <v>32</v>
      </c>
      <c r="E15482" s="2" t="s">
        <v>29028</v>
      </c>
      <c r="F15482" s="56"/>
      <c r="G15482" s="56">
        <v>89.380849244535995</v>
      </c>
      <c r="H15482" s="56"/>
      <c r="I15482" s="56"/>
      <c r="J15482" s="57">
        <v>0.28808655500074298</v>
      </c>
      <c r="K15482" s="57">
        <v>0.34881317606426598</v>
      </c>
      <c r="L15482" s="57">
        <v>0.29401131006387599</v>
      </c>
      <c r="M15482" s="57">
        <v>0.23362159285942899</v>
      </c>
    </row>
    <row r="15483" spans="1:13" x14ac:dyDescent="0.25">
      <c r="A15483" t="s">
        <v>24360</v>
      </c>
      <c r="B15483" t="s">
        <v>24361</v>
      </c>
      <c r="C15483" s="2" t="s">
        <v>35</v>
      </c>
      <c r="D15483" s="2" t="s">
        <v>32</v>
      </c>
      <c r="E15483" s="2" t="s">
        <v>29028</v>
      </c>
      <c r="F15483" s="56"/>
      <c r="G15483" s="56">
        <v>89.380849244535995</v>
      </c>
      <c r="H15483" s="56"/>
      <c r="I15483" s="56"/>
      <c r="J15483" s="57">
        <v>0.28808655500074298</v>
      </c>
      <c r="K15483" s="57">
        <v>0.34881317606426598</v>
      </c>
      <c r="L15483" s="57">
        <v>0.29401131006387599</v>
      </c>
      <c r="M15483" s="57">
        <v>0.23362159285942899</v>
      </c>
    </row>
    <row r="15484" spans="1:13" x14ac:dyDescent="0.25">
      <c r="A15484" t="s">
        <v>24358</v>
      </c>
      <c r="B15484" t="s">
        <v>24359</v>
      </c>
      <c r="C15484" s="2" t="s">
        <v>35</v>
      </c>
      <c r="D15484" s="2" t="s">
        <v>32</v>
      </c>
      <c r="E15484" s="2" t="s">
        <v>29028</v>
      </c>
      <c r="F15484" s="56"/>
      <c r="G15484" s="56">
        <v>89.380849244535995</v>
      </c>
      <c r="H15484" s="56"/>
      <c r="I15484" s="56"/>
      <c r="J15484" s="57">
        <v>0.28808655500074298</v>
      </c>
      <c r="K15484" s="57">
        <v>0.34881317606426598</v>
      </c>
      <c r="L15484" s="57">
        <v>0.29401131006387599</v>
      </c>
      <c r="M15484" s="57">
        <v>0.23362159285942899</v>
      </c>
    </row>
    <row r="15485" spans="1:13" x14ac:dyDescent="0.25">
      <c r="A15485" t="s">
        <v>24370</v>
      </c>
      <c r="B15485" t="s">
        <v>24371</v>
      </c>
      <c r="C15485" s="2" t="s">
        <v>35</v>
      </c>
      <c r="D15485" s="2" t="s">
        <v>32</v>
      </c>
      <c r="E15485" s="2" t="s">
        <v>29028</v>
      </c>
      <c r="F15485" s="56"/>
      <c r="G15485" s="56">
        <v>89.380849244535995</v>
      </c>
      <c r="H15485" s="56"/>
      <c r="I15485" s="56"/>
      <c r="J15485" s="57">
        <v>0.28808655500074298</v>
      </c>
      <c r="K15485" s="57">
        <v>0.34881317606426598</v>
      </c>
      <c r="L15485" s="57">
        <v>0.29401131006387599</v>
      </c>
      <c r="M15485" s="57">
        <v>0.23362159285942899</v>
      </c>
    </row>
    <row r="15486" spans="1:13" x14ac:dyDescent="0.25">
      <c r="A15486" t="s">
        <v>24352</v>
      </c>
      <c r="B15486" t="s">
        <v>24353</v>
      </c>
      <c r="C15486" s="2" t="s">
        <v>31</v>
      </c>
      <c r="D15486" s="2" t="s">
        <v>32</v>
      </c>
      <c r="E15486" s="2" t="s">
        <v>29028</v>
      </c>
      <c r="F15486" s="56"/>
      <c r="G15486" s="56">
        <v>89.380849244535995</v>
      </c>
      <c r="H15486" s="56"/>
      <c r="I15486" s="56"/>
      <c r="J15486" s="57">
        <v>0.28808655500074298</v>
      </c>
      <c r="K15486" s="57">
        <v>0.34881317606426598</v>
      </c>
      <c r="L15486" s="57">
        <v>0.29401131006387599</v>
      </c>
      <c r="M15486" s="57">
        <v>0.23362159285942899</v>
      </c>
    </row>
    <row r="15487" spans="1:13" x14ac:dyDescent="0.25">
      <c r="A15487" t="s">
        <v>24354</v>
      </c>
      <c r="B15487" t="s">
        <v>24355</v>
      </c>
      <c r="C15487" s="2" t="s">
        <v>31</v>
      </c>
      <c r="D15487" s="2" t="s">
        <v>32</v>
      </c>
      <c r="E15487" s="2" t="s">
        <v>29028</v>
      </c>
      <c r="F15487" s="56"/>
      <c r="G15487" s="56">
        <v>89.380849244535995</v>
      </c>
      <c r="H15487" s="56"/>
      <c r="I15487" s="56"/>
      <c r="J15487" s="57">
        <v>0.28808655500074298</v>
      </c>
      <c r="K15487" s="57">
        <v>0.34881317606426598</v>
      </c>
      <c r="L15487" s="57">
        <v>0.29401131006387599</v>
      </c>
      <c r="M15487" s="57">
        <v>0.23362159285942899</v>
      </c>
    </row>
    <row r="15488" spans="1:13" x14ac:dyDescent="0.25">
      <c r="A15488" t="s">
        <v>24366</v>
      </c>
      <c r="B15488" t="s">
        <v>24367</v>
      </c>
      <c r="C15488" s="2" t="s">
        <v>35</v>
      </c>
      <c r="D15488" s="2" t="s">
        <v>32</v>
      </c>
      <c r="E15488" s="2" t="s">
        <v>29028</v>
      </c>
      <c r="F15488" s="56"/>
      <c r="G15488" s="56">
        <v>89.380849244535995</v>
      </c>
      <c r="H15488" s="56"/>
      <c r="I15488" s="56"/>
      <c r="J15488" s="57">
        <v>0.28808655500074298</v>
      </c>
      <c r="K15488" s="57">
        <v>0.34881317606426598</v>
      </c>
      <c r="L15488" s="57">
        <v>0.29401131006387599</v>
      </c>
      <c r="M15488" s="57">
        <v>0.23362159285942899</v>
      </c>
    </row>
    <row r="15489" spans="1:13" x14ac:dyDescent="0.25">
      <c r="A15489" t="s">
        <v>24356</v>
      </c>
      <c r="B15489" t="s">
        <v>24357</v>
      </c>
      <c r="C15489" s="2" t="s">
        <v>31</v>
      </c>
      <c r="D15489" s="2" t="s">
        <v>32</v>
      </c>
      <c r="E15489" s="2" t="s">
        <v>29028</v>
      </c>
      <c r="F15489" s="56"/>
      <c r="G15489" s="56">
        <v>89.380849244535995</v>
      </c>
      <c r="H15489" s="56"/>
      <c r="I15489" s="56"/>
      <c r="J15489" s="57">
        <v>0.28808655500074298</v>
      </c>
      <c r="K15489" s="57">
        <v>0.34881317606426598</v>
      </c>
      <c r="L15489" s="57">
        <v>0.29401131006387599</v>
      </c>
      <c r="M15489" s="57">
        <v>0.23362159285942899</v>
      </c>
    </row>
    <row r="15490" spans="1:13" x14ac:dyDescent="0.25">
      <c r="A15490" t="s">
        <v>17120</v>
      </c>
      <c r="B15490" t="s">
        <v>17121</v>
      </c>
      <c r="C15490" s="2" t="s">
        <v>31</v>
      </c>
      <c r="D15490" s="2" t="s">
        <v>80</v>
      </c>
      <c r="E15490" s="2" t="s">
        <v>29028</v>
      </c>
      <c r="F15490" s="56">
        <v>92.741680370870895</v>
      </c>
      <c r="G15490" s="56">
        <v>99.702339748694797</v>
      </c>
      <c r="H15490" s="56">
        <v>110.99043610619999</v>
      </c>
      <c r="I15490" s="56"/>
      <c r="J15490" s="57">
        <v>0.30215889022671799</v>
      </c>
      <c r="K15490" s="57">
        <v>0.35437305458038598</v>
      </c>
      <c r="L15490" s="57">
        <v>0.310035051597571</v>
      </c>
      <c r="M15490" s="57">
        <v>0.25962759266216001</v>
      </c>
    </row>
    <row r="15491" spans="1:13" x14ac:dyDescent="0.25">
      <c r="A15491" t="s">
        <v>27436</v>
      </c>
      <c r="B15491" t="s">
        <v>27437</v>
      </c>
      <c r="C15491" s="2" t="s">
        <v>31</v>
      </c>
      <c r="D15491" s="2" t="s">
        <v>315</v>
      </c>
      <c r="E15491" s="2" t="s">
        <v>29028</v>
      </c>
      <c r="F15491" s="56"/>
      <c r="G15491" s="56">
        <v>102.812818127597</v>
      </c>
      <c r="H15491" s="56">
        <v>105.664370925241</v>
      </c>
      <c r="I15491" s="56"/>
      <c r="J15491" s="57">
        <v>0.29740745414206998</v>
      </c>
      <c r="K15491" s="57">
        <v>0.34479210824099799</v>
      </c>
      <c r="L15491" s="57">
        <v>0.305696674937594</v>
      </c>
      <c r="M15491" s="57">
        <v>0.25312497347940799</v>
      </c>
    </row>
    <row r="15492" spans="1:13" x14ac:dyDescent="0.25">
      <c r="A15492" t="s">
        <v>1742</v>
      </c>
      <c r="B15492" t="s">
        <v>1743</v>
      </c>
      <c r="C15492" s="2" t="s">
        <v>31</v>
      </c>
      <c r="D15492" s="2" t="s">
        <v>289</v>
      </c>
      <c r="E15492" s="2" t="s">
        <v>29027</v>
      </c>
      <c r="F15492" s="56">
        <v>99.470610070490196</v>
      </c>
      <c r="G15492" s="56">
        <v>104.877066461273</v>
      </c>
      <c r="H15492" s="56">
        <v>104.872830029352</v>
      </c>
      <c r="I15492" s="56">
        <v>115.360042493216</v>
      </c>
      <c r="J15492" s="57">
        <v>0.50095195002183401</v>
      </c>
      <c r="K15492" s="57">
        <v>0.58227468910175495</v>
      </c>
      <c r="L15492" s="57">
        <v>0.51465479116440005</v>
      </c>
      <c r="M15492" s="57">
        <v>0.43919891698431401</v>
      </c>
    </row>
    <row r="15493" spans="1:13" x14ac:dyDescent="0.25">
      <c r="A15493" t="s">
        <v>27438</v>
      </c>
      <c r="B15493" t="s">
        <v>27439</v>
      </c>
      <c r="C15493" s="2" t="s">
        <v>31</v>
      </c>
      <c r="D15493" s="2" t="s">
        <v>315</v>
      </c>
      <c r="E15493" s="2" t="s">
        <v>29028</v>
      </c>
      <c r="F15493" s="56"/>
      <c r="G15493" s="56">
        <v>102.812818127597</v>
      </c>
      <c r="H15493" s="56">
        <v>105.664370925241</v>
      </c>
      <c r="I15493" s="56"/>
      <c r="J15493" s="57">
        <v>0.29740745414206998</v>
      </c>
      <c r="K15493" s="57">
        <v>0.34479210824099799</v>
      </c>
      <c r="L15493" s="57">
        <v>0.305696674937594</v>
      </c>
      <c r="M15493" s="57">
        <v>0.25312497347940799</v>
      </c>
    </row>
    <row r="15494" spans="1:13" x14ac:dyDescent="0.25">
      <c r="A15494" t="s">
        <v>18949</v>
      </c>
      <c r="B15494" t="s">
        <v>18950</v>
      </c>
      <c r="C15494" s="2" t="s">
        <v>31</v>
      </c>
      <c r="D15494" s="2" t="s">
        <v>39</v>
      </c>
      <c r="E15494" s="2" t="s">
        <v>29028</v>
      </c>
      <c r="F15494" s="56">
        <v>107.77323661044601</v>
      </c>
      <c r="G15494" s="56">
        <v>131.45742474938601</v>
      </c>
      <c r="H15494" s="56">
        <v>115.236389745015</v>
      </c>
      <c r="I15494" s="56">
        <v>99.587735122643906</v>
      </c>
      <c r="J15494" s="57">
        <v>0.53192801512185905</v>
      </c>
      <c r="K15494" s="57">
        <v>0.58770536535848805</v>
      </c>
      <c r="L15494" s="57">
        <v>0.54278591608465299</v>
      </c>
      <c r="M15494" s="57">
        <v>0.48845786644489397</v>
      </c>
    </row>
    <row r="15495" spans="1:13" x14ac:dyDescent="0.25">
      <c r="A15495" t="s">
        <v>27440</v>
      </c>
      <c r="B15495" t="s">
        <v>27441</v>
      </c>
      <c r="C15495" s="2" t="s">
        <v>31</v>
      </c>
      <c r="D15495" s="2" t="s">
        <v>315</v>
      </c>
      <c r="E15495" s="2" t="s">
        <v>29028</v>
      </c>
      <c r="F15495" s="56"/>
      <c r="G15495" s="56">
        <v>102.812818127597</v>
      </c>
      <c r="H15495" s="56">
        <v>105.664370925241</v>
      </c>
      <c r="I15495" s="56"/>
      <c r="J15495" s="57">
        <v>0.29740745414206998</v>
      </c>
      <c r="K15495" s="57">
        <v>0.34479210824099799</v>
      </c>
      <c r="L15495" s="57">
        <v>0.305696674937594</v>
      </c>
      <c r="M15495" s="57">
        <v>0.25312497347940799</v>
      </c>
    </row>
    <row r="15496" spans="1:13" x14ac:dyDescent="0.25">
      <c r="A15496" t="s">
        <v>19857</v>
      </c>
      <c r="B15496" t="s">
        <v>19858</v>
      </c>
      <c r="C15496" s="2" t="s">
        <v>31</v>
      </c>
      <c r="D15496" s="2" t="s">
        <v>429</v>
      </c>
      <c r="E15496" s="2" t="s">
        <v>29028</v>
      </c>
      <c r="F15496" s="56"/>
      <c r="G15496" s="56">
        <v>95.289983663079596</v>
      </c>
      <c r="H15496" s="56"/>
      <c r="I15496" s="56"/>
      <c r="J15496" s="57">
        <v>0.26739478248220699</v>
      </c>
      <c r="K15496" s="57">
        <v>0.32857172749657698</v>
      </c>
      <c r="L15496" s="57">
        <v>0.27811000762466398</v>
      </c>
      <c r="M15496" s="57">
        <v>0.221107295811351</v>
      </c>
    </row>
    <row r="15497" spans="1:13" x14ac:dyDescent="0.25">
      <c r="A15497" t="s">
        <v>28795</v>
      </c>
      <c r="B15497" t="s">
        <v>28796</v>
      </c>
      <c r="C15497" s="2" t="s">
        <v>31</v>
      </c>
      <c r="D15497" s="2" t="s">
        <v>32</v>
      </c>
      <c r="E15497" s="2" t="s">
        <v>29028</v>
      </c>
      <c r="F15497" s="56">
        <v>97.544736865634405</v>
      </c>
      <c r="G15497" s="56">
        <v>95.569799499887296</v>
      </c>
      <c r="H15497" s="56">
        <v>102.48406191876001</v>
      </c>
      <c r="I15497" s="56"/>
      <c r="J15497" s="57">
        <v>0.32886478255122398</v>
      </c>
      <c r="K15497" s="57">
        <v>0.39736476819794198</v>
      </c>
      <c r="L15497" s="57">
        <v>0.34265209183675599</v>
      </c>
      <c r="M15497" s="57">
        <v>0.27962578115889603</v>
      </c>
    </row>
    <row r="15498" spans="1:13" x14ac:dyDescent="0.25">
      <c r="A15498" t="s">
        <v>24472</v>
      </c>
      <c r="B15498" t="s">
        <v>24473</v>
      </c>
      <c r="C15498" s="2" t="s">
        <v>35</v>
      </c>
      <c r="D15498" s="2" t="s">
        <v>289</v>
      </c>
      <c r="E15498" s="2" t="s">
        <v>29028</v>
      </c>
      <c r="F15498" s="56"/>
      <c r="G15498" s="56">
        <v>95.289983663079596</v>
      </c>
      <c r="H15498" s="56"/>
      <c r="I15498" s="56"/>
      <c r="J15498" s="57">
        <v>0.26739478248220699</v>
      </c>
      <c r="K15498" s="57">
        <v>0.32857172749657698</v>
      </c>
      <c r="L15498" s="57">
        <v>0.27811000762466398</v>
      </c>
      <c r="M15498" s="57">
        <v>0.221107295811351</v>
      </c>
    </row>
    <row r="15499" spans="1:13" x14ac:dyDescent="0.25">
      <c r="A15499" t="s">
        <v>24468</v>
      </c>
      <c r="B15499" t="s">
        <v>24469</v>
      </c>
      <c r="C15499" s="2" t="s">
        <v>31</v>
      </c>
      <c r="D15499" s="2" t="s">
        <v>289</v>
      </c>
      <c r="E15499" s="2" t="s">
        <v>29028</v>
      </c>
      <c r="F15499" s="56"/>
      <c r="G15499" s="56">
        <v>95.289983663079596</v>
      </c>
      <c r="H15499" s="56"/>
      <c r="I15499" s="56"/>
      <c r="J15499" s="57">
        <v>0.26739478248220699</v>
      </c>
      <c r="K15499" s="57">
        <v>0.32857172749657698</v>
      </c>
      <c r="L15499" s="57">
        <v>0.27811000762466398</v>
      </c>
      <c r="M15499" s="57">
        <v>0.221107295811351</v>
      </c>
    </row>
    <row r="15500" spans="1:13" x14ac:dyDescent="0.25">
      <c r="A15500" t="s">
        <v>24466</v>
      </c>
      <c r="B15500" t="s">
        <v>24467</v>
      </c>
      <c r="C15500" s="2" t="s">
        <v>31</v>
      </c>
      <c r="D15500" s="2" t="s">
        <v>289</v>
      </c>
      <c r="E15500" s="2" t="s">
        <v>29028</v>
      </c>
      <c r="F15500" s="56"/>
      <c r="G15500" s="56">
        <v>95.289983663079596</v>
      </c>
      <c r="H15500" s="56"/>
      <c r="I15500" s="56"/>
      <c r="J15500" s="57">
        <v>0.26739478248220699</v>
      </c>
      <c r="K15500" s="57">
        <v>0.32857172749657698</v>
      </c>
      <c r="L15500" s="57">
        <v>0.27811000762466398</v>
      </c>
      <c r="M15500" s="57">
        <v>0.221107295811351</v>
      </c>
    </row>
    <row r="15501" spans="1:13" x14ac:dyDescent="0.25">
      <c r="A15501" t="s">
        <v>24476</v>
      </c>
      <c r="B15501" t="s">
        <v>24477</v>
      </c>
      <c r="C15501" s="2" t="s">
        <v>35</v>
      </c>
      <c r="D15501" s="2" t="s">
        <v>289</v>
      </c>
      <c r="E15501" s="2" t="s">
        <v>29028</v>
      </c>
      <c r="F15501" s="56"/>
      <c r="G15501" s="56">
        <v>95.289983663079596</v>
      </c>
      <c r="H15501" s="56"/>
      <c r="I15501" s="56"/>
      <c r="J15501" s="57">
        <v>0.26739478248220699</v>
      </c>
      <c r="K15501" s="57">
        <v>0.32857172749657698</v>
      </c>
      <c r="L15501" s="57">
        <v>0.27811000762466398</v>
      </c>
      <c r="M15501" s="57">
        <v>0.221107295811351</v>
      </c>
    </row>
    <row r="15502" spans="1:13" x14ac:dyDescent="0.25">
      <c r="A15502" t="s">
        <v>24480</v>
      </c>
      <c r="B15502" t="s">
        <v>24481</v>
      </c>
      <c r="C15502" s="2" t="s">
        <v>35</v>
      </c>
      <c r="D15502" s="2" t="s">
        <v>289</v>
      </c>
      <c r="E15502" s="2" t="s">
        <v>29028</v>
      </c>
      <c r="F15502" s="56"/>
      <c r="G15502" s="56">
        <v>95.289983663079596</v>
      </c>
      <c r="H15502" s="56"/>
      <c r="I15502" s="56"/>
      <c r="J15502" s="57">
        <v>0.26739478248220699</v>
      </c>
      <c r="K15502" s="57">
        <v>0.32857172749657698</v>
      </c>
      <c r="L15502" s="57">
        <v>0.27811000762466398</v>
      </c>
      <c r="M15502" s="57">
        <v>0.221107295811351</v>
      </c>
    </row>
    <row r="15503" spans="1:13" x14ac:dyDescent="0.25">
      <c r="A15503" t="s">
        <v>28807</v>
      </c>
      <c r="B15503" t="s">
        <v>28808</v>
      </c>
      <c r="C15503" s="2" t="s">
        <v>35</v>
      </c>
      <c r="D15503" s="2" t="s">
        <v>32</v>
      </c>
      <c r="E15503" s="2" t="s">
        <v>29028</v>
      </c>
      <c r="F15503" s="56">
        <v>97.544736865634405</v>
      </c>
      <c r="G15503" s="56">
        <v>95.569799499887296</v>
      </c>
      <c r="H15503" s="56">
        <v>102.48406191876001</v>
      </c>
      <c r="I15503" s="56"/>
      <c r="J15503" s="57">
        <v>0.32886478255122398</v>
      </c>
      <c r="K15503" s="57">
        <v>0.39736476819794198</v>
      </c>
      <c r="L15503" s="57">
        <v>0.34265209183675599</v>
      </c>
      <c r="M15503" s="57">
        <v>0.27962578115889603</v>
      </c>
    </row>
    <row r="15504" spans="1:13" x14ac:dyDescent="0.25">
      <c r="A15504" t="s">
        <v>28809</v>
      </c>
      <c r="B15504" t="s">
        <v>28810</v>
      </c>
      <c r="C15504" s="2" t="s">
        <v>35</v>
      </c>
      <c r="D15504" s="2" t="s">
        <v>32</v>
      </c>
      <c r="E15504" s="2" t="s">
        <v>29028</v>
      </c>
      <c r="F15504" s="56">
        <v>97.544736865634405</v>
      </c>
      <c r="G15504" s="56">
        <v>95.569799499887296</v>
      </c>
      <c r="H15504" s="56">
        <v>102.48406191876001</v>
      </c>
      <c r="I15504" s="56"/>
      <c r="J15504" s="57">
        <v>0.32886478255122398</v>
      </c>
      <c r="K15504" s="57">
        <v>0.39736476819794198</v>
      </c>
      <c r="L15504" s="57">
        <v>0.34265209183675599</v>
      </c>
      <c r="M15504" s="57">
        <v>0.27962578115889603</v>
      </c>
    </row>
    <row r="15505" spans="1:13" x14ac:dyDescent="0.25">
      <c r="A15505" t="s">
        <v>28799</v>
      </c>
      <c r="B15505" t="s">
        <v>28800</v>
      </c>
      <c r="C15505" s="2" t="s">
        <v>31</v>
      </c>
      <c r="D15505" s="2" t="s">
        <v>32</v>
      </c>
      <c r="E15505" s="2" t="s">
        <v>29028</v>
      </c>
      <c r="F15505" s="56">
        <v>97.544736865634405</v>
      </c>
      <c r="G15505" s="56">
        <v>95.569799499887296</v>
      </c>
      <c r="H15505" s="56">
        <v>102.48406191876001</v>
      </c>
      <c r="I15505" s="56"/>
      <c r="J15505" s="57">
        <v>0.32886478255122398</v>
      </c>
      <c r="K15505" s="57">
        <v>0.39736476819794198</v>
      </c>
      <c r="L15505" s="57">
        <v>0.34265209183675599</v>
      </c>
      <c r="M15505" s="57">
        <v>0.27962578115889603</v>
      </c>
    </row>
    <row r="15506" spans="1:13" x14ac:dyDescent="0.25">
      <c r="A15506" t="s">
        <v>24470</v>
      </c>
      <c r="B15506" t="s">
        <v>24471</v>
      </c>
      <c r="C15506" s="2" t="s">
        <v>31</v>
      </c>
      <c r="D15506" s="2" t="s">
        <v>289</v>
      </c>
      <c r="E15506" s="2" t="s">
        <v>29028</v>
      </c>
      <c r="F15506" s="56"/>
      <c r="G15506" s="56">
        <v>95.289983663079596</v>
      </c>
      <c r="H15506" s="56"/>
      <c r="I15506" s="56"/>
      <c r="J15506" s="57">
        <v>0.26739478248220699</v>
      </c>
      <c r="K15506" s="57">
        <v>0.32857172749657698</v>
      </c>
      <c r="L15506" s="57">
        <v>0.27811000762466398</v>
      </c>
      <c r="M15506" s="57">
        <v>0.221107295811351</v>
      </c>
    </row>
    <row r="15507" spans="1:13" x14ac:dyDescent="0.25">
      <c r="A15507" t="s">
        <v>24474</v>
      </c>
      <c r="B15507" t="s">
        <v>24475</v>
      </c>
      <c r="C15507" s="2" t="s">
        <v>35</v>
      </c>
      <c r="D15507" s="2" t="s">
        <v>289</v>
      </c>
      <c r="E15507" s="2" t="s">
        <v>29028</v>
      </c>
      <c r="F15507" s="56"/>
      <c r="G15507" s="56">
        <v>95.289983663079596</v>
      </c>
      <c r="H15507" s="56"/>
      <c r="I15507" s="56"/>
      <c r="J15507" s="57">
        <v>0.26739478248220699</v>
      </c>
      <c r="K15507" s="57">
        <v>0.32857172749657698</v>
      </c>
      <c r="L15507" s="57">
        <v>0.27811000762466398</v>
      </c>
      <c r="M15507" s="57">
        <v>0.221107295811351</v>
      </c>
    </row>
    <row r="15508" spans="1:13" x14ac:dyDescent="0.25">
      <c r="A15508" t="s">
        <v>24462</v>
      </c>
      <c r="B15508" t="s">
        <v>24463</v>
      </c>
      <c r="C15508" s="2" t="s">
        <v>31</v>
      </c>
      <c r="D15508" s="2" t="s">
        <v>289</v>
      </c>
      <c r="E15508" s="2" t="s">
        <v>29028</v>
      </c>
      <c r="F15508" s="56"/>
      <c r="G15508" s="56">
        <v>95.289983663079596</v>
      </c>
      <c r="H15508" s="56"/>
      <c r="I15508" s="56"/>
      <c r="J15508" s="57">
        <v>0.26739478248220699</v>
      </c>
      <c r="K15508" s="57">
        <v>0.32857172749657698</v>
      </c>
      <c r="L15508" s="57">
        <v>0.27811000762466398</v>
      </c>
      <c r="M15508" s="57">
        <v>0.221107295811351</v>
      </c>
    </row>
    <row r="15509" spans="1:13" x14ac:dyDescent="0.25">
      <c r="A15509" t="s">
        <v>28801</v>
      </c>
      <c r="B15509" t="s">
        <v>28802</v>
      </c>
      <c r="C15509" s="2" t="s">
        <v>31</v>
      </c>
      <c r="D15509" s="2" t="s">
        <v>32</v>
      </c>
      <c r="E15509" s="2" t="s">
        <v>29028</v>
      </c>
      <c r="F15509" s="56">
        <v>97.544736865634405</v>
      </c>
      <c r="G15509" s="56">
        <v>95.569799499887296</v>
      </c>
      <c r="H15509" s="56">
        <v>102.48406191876001</v>
      </c>
      <c r="I15509" s="56"/>
      <c r="J15509" s="57">
        <v>0.32886478255122398</v>
      </c>
      <c r="K15509" s="57">
        <v>0.39736476819794198</v>
      </c>
      <c r="L15509" s="57">
        <v>0.34265209183675599</v>
      </c>
      <c r="M15509" s="57">
        <v>0.27962578115889603</v>
      </c>
    </row>
    <row r="15510" spans="1:13" x14ac:dyDescent="0.25">
      <c r="A15510" t="s">
        <v>28805</v>
      </c>
      <c r="B15510" t="s">
        <v>28806</v>
      </c>
      <c r="C15510" s="2" t="s">
        <v>35</v>
      </c>
      <c r="D15510" s="2" t="s">
        <v>32</v>
      </c>
      <c r="E15510" s="2" t="s">
        <v>29028</v>
      </c>
      <c r="F15510" s="56">
        <v>97.544736865634405</v>
      </c>
      <c r="G15510" s="56">
        <v>95.569799499887296</v>
      </c>
      <c r="H15510" s="56">
        <v>102.48406191876001</v>
      </c>
      <c r="I15510" s="56"/>
      <c r="J15510" s="57">
        <v>0.32886478255122398</v>
      </c>
      <c r="K15510" s="57">
        <v>0.39736476819794198</v>
      </c>
      <c r="L15510" s="57">
        <v>0.34265209183675599</v>
      </c>
      <c r="M15510" s="57">
        <v>0.27962578115889603</v>
      </c>
    </row>
    <row r="15511" spans="1:13" x14ac:dyDescent="0.25">
      <c r="A15511" t="s">
        <v>24478</v>
      </c>
      <c r="B15511" t="s">
        <v>24479</v>
      </c>
      <c r="C15511" s="2" t="s">
        <v>35</v>
      </c>
      <c r="D15511" s="2" t="s">
        <v>289</v>
      </c>
      <c r="E15511" s="2" t="s">
        <v>29028</v>
      </c>
      <c r="F15511" s="56"/>
      <c r="G15511" s="56">
        <v>95.289983663079596</v>
      </c>
      <c r="H15511" s="56"/>
      <c r="I15511" s="56"/>
      <c r="J15511" s="57">
        <v>0.26739478248220699</v>
      </c>
      <c r="K15511" s="57">
        <v>0.32857172749657698</v>
      </c>
      <c r="L15511" s="57">
        <v>0.27811000762466398</v>
      </c>
      <c r="M15511" s="57">
        <v>0.221107295811351</v>
      </c>
    </row>
    <row r="15512" spans="1:13" x14ac:dyDescent="0.25">
      <c r="A15512" t="s">
        <v>28793</v>
      </c>
      <c r="B15512" t="s">
        <v>28794</v>
      </c>
      <c r="C15512" s="2" t="s">
        <v>31</v>
      </c>
      <c r="D15512" s="2" t="s">
        <v>32</v>
      </c>
      <c r="E15512" s="2" t="s">
        <v>29028</v>
      </c>
      <c r="F15512" s="56">
        <v>97.544736865634405</v>
      </c>
      <c r="G15512" s="56">
        <v>95.569799499887296</v>
      </c>
      <c r="H15512" s="56">
        <v>102.48406191876001</v>
      </c>
      <c r="I15512" s="56"/>
      <c r="J15512" s="57">
        <v>0.32886478255122398</v>
      </c>
      <c r="K15512" s="57">
        <v>0.39736476819794198</v>
      </c>
      <c r="L15512" s="57">
        <v>0.34265209183675599</v>
      </c>
      <c r="M15512" s="57">
        <v>0.27962578115889603</v>
      </c>
    </row>
    <row r="15513" spans="1:13" x14ac:dyDescent="0.25">
      <c r="A15513" t="s">
        <v>28797</v>
      </c>
      <c r="B15513" t="s">
        <v>28798</v>
      </c>
      <c r="C15513" s="2" t="s">
        <v>31</v>
      </c>
      <c r="D15513" s="2" t="s">
        <v>32</v>
      </c>
      <c r="E15513" s="2" t="s">
        <v>29028</v>
      </c>
      <c r="F15513" s="56">
        <v>97.544736865634405</v>
      </c>
      <c r="G15513" s="56">
        <v>95.569799499887296</v>
      </c>
      <c r="H15513" s="56">
        <v>102.48406191876001</v>
      </c>
      <c r="I15513" s="56"/>
      <c r="J15513" s="57">
        <v>0.32886478255122398</v>
      </c>
      <c r="K15513" s="57">
        <v>0.39736476819794198</v>
      </c>
      <c r="L15513" s="57">
        <v>0.34265209183675599</v>
      </c>
      <c r="M15513" s="57">
        <v>0.27962578115889603</v>
      </c>
    </row>
    <row r="15514" spans="1:13" x14ac:dyDescent="0.25">
      <c r="A15514" t="s">
        <v>24464</v>
      </c>
      <c r="B15514" t="s">
        <v>24465</v>
      </c>
      <c r="C15514" s="2" t="s">
        <v>31</v>
      </c>
      <c r="D15514" s="2" t="s">
        <v>289</v>
      </c>
      <c r="E15514" s="2" t="s">
        <v>29028</v>
      </c>
      <c r="F15514" s="56"/>
      <c r="G15514" s="56">
        <v>95.289983663079596</v>
      </c>
      <c r="H15514" s="56"/>
      <c r="I15514" s="56"/>
      <c r="J15514" s="57">
        <v>0.26739478248220699</v>
      </c>
      <c r="K15514" s="57">
        <v>0.32857172749657698</v>
      </c>
      <c r="L15514" s="57">
        <v>0.27811000762466398</v>
      </c>
      <c r="M15514" s="57">
        <v>0.221107295811351</v>
      </c>
    </row>
    <row r="15515" spans="1:13" x14ac:dyDescent="0.25">
      <c r="A15515" t="s">
        <v>28803</v>
      </c>
      <c r="B15515" t="s">
        <v>28804</v>
      </c>
      <c r="C15515" s="2" t="s">
        <v>35</v>
      </c>
      <c r="D15515" s="2" t="s">
        <v>32</v>
      </c>
      <c r="E15515" s="2" t="s">
        <v>29028</v>
      </c>
      <c r="F15515" s="56">
        <v>97.544736865634405</v>
      </c>
      <c r="G15515" s="56">
        <v>95.569799499887296</v>
      </c>
      <c r="H15515" s="56">
        <v>102.48406191876001</v>
      </c>
      <c r="I15515" s="56"/>
      <c r="J15515" s="57">
        <v>0.32886478255122398</v>
      </c>
      <c r="K15515" s="57">
        <v>0.39736476819794198</v>
      </c>
      <c r="L15515" s="57">
        <v>0.34265209183675599</v>
      </c>
      <c r="M15515" s="57">
        <v>0.27962578115889603</v>
      </c>
    </row>
    <row r="15516" spans="1:13" x14ac:dyDescent="0.25">
      <c r="A15516" t="s">
        <v>27442</v>
      </c>
      <c r="B15516" t="s">
        <v>27443</v>
      </c>
      <c r="C15516" s="2" t="s">
        <v>31</v>
      </c>
      <c r="D15516" s="2" t="s">
        <v>315</v>
      </c>
      <c r="E15516" s="2" t="s">
        <v>29028</v>
      </c>
      <c r="F15516" s="56"/>
      <c r="G15516" s="56">
        <v>102.812818127597</v>
      </c>
      <c r="H15516" s="56">
        <v>105.664370925241</v>
      </c>
      <c r="I15516" s="56"/>
      <c r="J15516" s="57">
        <v>0.29740745414206998</v>
      </c>
      <c r="K15516" s="57">
        <v>0.34479210824099799</v>
      </c>
      <c r="L15516" s="57">
        <v>0.305696674937594</v>
      </c>
      <c r="M15516" s="57">
        <v>0.25312497347940799</v>
      </c>
    </row>
    <row r="15517" spans="1:13" x14ac:dyDescent="0.25">
      <c r="A15517" t="s">
        <v>15772</v>
      </c>
      <c r="B15517" t="s">
        <v>15773</v>
      </c>
      <c r="C15517" s="2" t="s">
        <v>31</v>
      </c>
      <c r="D15517" s="2" t="s">
        <v>289</v>
      </c>
      <c r="E15517" s="2" t="s">
        <v>29028</v>
      </c>
      <c r="F15517" s="56">
        <v>102.89192216355001</v>
      </c>
      <c r="G15517" s="56">
        <v>109.87157385877001</v>
      </c>
      <c r="H15517" s="56">
        <v>103.169311213409</v>
      </c>
      <c r="I15517" s="56">
        <v>116.79628825189999</v>
      </c>
      <c r="J15517" s="57">
        <v>0.36129082115439498</v>
      </c>
      <c r="K15517" s="57">
        <v>0.41092767124989599</v>
      </c>
      <c r="L15517" s="57">
        <v>0.37147387609854499</v>
      </c>
      <c r="M15517" s="57">
        <v>0.31855692328981899</v>
      </c>
    </row>
    <row r="15518" spans="1:13" x14ac:dyDescent="0.25">
      <c r="A15518" t="s">
        <v>13119</v>
      </c>
      <c r="B15518" t="s">
        <v>13120</v>
      </c>
      <c r="C15518" s="2" t="s">
        <v>31</v>
      </c>
      <c r="D15518" s="2" t="s">
        <v>80</v>
      </c>
      <c r="E15518" s="2" t="s">
        <v>29028</v>
      </c>
      <c r="F15518" s="56">
        <v>89.514883613741304</v>
      </c>
      <c r="G15518" s="56">
        <v>98.750480673773794</v>
      </c>
      <c r="H15518" s="56">
        <v>114.30315350471299</v>
      </c>
      <c r="I15518" s="56"/>
      <c r="J15518" s="57">
        <v>0.33150742289465301</v>
      </c>
      <c r="K15518" s="57">
        <v>0.38990234710955501</v>
      </c>
      <c r="L15518" s="57">
        <v>0.34126063564681802</v>
      </c>
      <c r="M15518" s="57">
        <v>0.27832029408807102</v>
      </c>
    </row>
    <row r="15519" spans="1:13" x14ac:dyDescent="0.25">
      <c r="A15519" t="s">
        <v>13109</v>
      </c>
      <c r="B15519" t="s">
        <v>13110</v>
      </c>
      <c r="C15519" s="2" t="s">
        <v>31</v>
      </c>
      <c r="D15519" s="2" t="s">
        <v>80</v>
      </c>
      <c r="E15519" s="2" t="s">
        <v>29028</v>
      </c>
      <c r="F15519" s="56">
        <v>89.514883613741304</v>
      </c>
      <c r="G15519" s="56">
        <v>98.750480673773794</v>
      </c>
      <c r="H15519" s="56">
        <v>114.30315350471299</v>
      </c>
      <c r="I15519" s="56"/>
      <c r="J15519" s="57">
        <v>0.33150742289465301</v>
      </c>
      <c r="K15519" s="57">
        <v>0.38990234710955501</v>
      </c>
      <c r="L15519" s="57">
        <v>0.34126063564681802</v>
      </c>
      <c r="M15519" s="57">
        <v>0.27832029408807102</v>
      </c>
    </row>
    <row r="15520" spans="1:13" x14ac:dyDescent="0.25">
      <c r="A15520" t="s">
        <v>13113</v>
      </c>
      <c r="B15520" t="s">
        <v>13114</v>
      </c>
      <c r="C15520" s="2" t="s">
        <v>31</v>
      </c>
      <c r="D15520" s="2" t="s">
        <v>80</v>
      </c>
      <c r="E15520" s="2" t="s">
        <v>29028</v>
      </c>
      <c r="F15520" s="56">
        <v>89.514883613741304</v>
      </c>
      <c r="G15520" s="56">
        <v>98.750480673773794</v>
      </c>
      <c r="H15520" s="56">
        <v>114.30315350471299</v>
      </c>
      <c r="I15520" s="56"/>
      <c r="J15520" s="57">
        <v>0.33150742289465301</v>
      </c>
      <c r="K15520" s="57">
        <v>0.38990234710955501</v>
      </c>
      <c r="L15520" s="57">
        <v>0.34126063564681802</v>
      </c>
      <c r="M15520" s="57">
        <v>0.27832029408807102</v>
      </c>
    </row>
    <row r="15521" spans="1:13" x14ac:dyDescent="0.25">
      <c r="A15521" t="s">
        <v>13107</v>
      </c>
      <c r="B15521" t="s">
        <v>13108</v>
      </c>
      <c r="C15521" s="2" t="s">
        <v>31</v>
      </c>
      <c r="D15521" s="2" t="s">
        <v>80</v>
      </c>
      <c r="E15521" s="2" t="s">
        <v>29028</v>
      </c>
      <c r="F15521" s="56">
        <v>89.514883613741304</v>
      </c>
      <c r="G15521" s="56">
        <v>98.750480673773794</v>
      </c>
      <c r="H15521" s="56">
        <v>114.30315350471299</v>
      </c>
      <c r="I15521" s="56"/>
      <c r="J15521" s="57">
        <v>0.33150742289465301</v>
      </c>
      <c r="K15521" s="57">
        <v>0.38990234710955501</v>
      </c>
      <c r="L15521" s="57">
        <v>0.34126063564681802</v>
      </c>
      <c r="M15521" s="57">
        <v>0.27832029408807102</v>
      </c>
    </row>
    <row r="15522" spans="1:13" x14ac:dyDescent="0.25">
      <c r="A15522" t="s">
        <v>13115</v>
      </c>
      <c r="B15522" t="s">
        <v>13116</v>
      </c>
      <c r="C15522" s="2" t="s">
        <v>35</v>
      </c>
      <c r="D15522" s="2" t="s">
        <v>80</v>
      </c>
      <c r="E15522" s="2" t="s">
        <v>29028</v>
      </c>
      <c r="F15522" s="56">
        <v>89.514883613741304</v>
      </c>
      <c r="G15522" s="56">
        <v>98.750480673773794</v>
      </c>
      <c r="H15522" s="56">
        <v>114.30315350471299</v>
      </c>
      <c r="I15522" s="56"/>
      <c r="J15522" s="57">
        <v>0.33150742289465301</v>
      </c>
      <c r="K15522" s="57">
        <v>0.38990234710955501</v>
      </c>
      <c r="L15522" s="57">
        <v>0.34126063564681802</v>
      </c>
      <c r="M15522" s="57">
        <v>0.27832029408807102</v>
      </c>
    </row>
    <row r="15523" spans="1:13" x14ac:dyDescent="0.25">
      <c r="A15523" t="s">
        <v>13111</v>
      </c>
      <c r="B15523" t="s">
        <v>13112</v>
      </c>
      <c r="C15523" s="2" t="s">
        <v>35</v>
      </c>
      <c r="D15523" s="2" t="s">
        <v>80</v>
      </c>
      <c r="E15523" s="2" t="s">
        <v>29028</v>
      </c>
      <c r="F15523" s="56">
        <v>89.514883613741304</v>
      </c>
      <c r="G15523" s="56">
        <v>98.750480673773794</v>
      </c>
      <c r="H15523" s="56">
        <v>114.30315350471299</v>
      </c>
      <c r="I15523" s="56"/>
      <c r="J15523" s="57">
        <v>0.33150742289465301</v>
      </c>
      <c r="K15523" s="57">
        <v>0.38990234710955501</v>
      </c>
      <c r="L15523" s="57">
        <v>0.34126063564681802</v>
      </c>
      <c r="M15523" s="57">
        <v>0.27832029408807102</v>
      </c>
    </row>
    <row r="15524" spans="1:13" x14ac:dyDescent="0.25">
      <c r="A15524" t="s">
        <v>10612</v>
      </c>
      <c r="B15524" t="s">
        <v>10613</v>
      </c>
      <c r="C15524" s="2" t="s">
        <v>35</v>
      </c>
      <c r="D15524" s="2" t="s">
        <v>289</v>
      </c>
      <c r="E15524" s="2" t="s">
        <v>29028</v>
      </c>
      <c r="F15524" s="56"/>
      <c r="G15524" s="56">
        <v>88.710796692678301</v>
      </c>
      <c r="H15524" s="56">
        <v>99.471207393325997</v>
      </c>
      <c r="I15524" s="56"/>
      <c r="J15524" s="57">
        <v>0.28748167028305199</v>
      </c>
      <c r="K15524" s="57">
        <v>0.34901925000848999</v>
      </c>
      <c r="L15524" s="57">
        <v>0.302946125231362</v>
      </c>
      <c r="M15524" s="57">
        <v>0.236905028774895</v>
      </c>
    </row>
    <row r="15525" spans="1:13" x14ac:dyDescent="0.25">
      <c r="A15525" t="s">
        <v>13105</v>
      </c>
      <c r="B15525" t="s">
        <v>13106</v>
      </c>
      <c r="C15525" s="2" t="s">
        <v>31</v>
      </c>
      <c r="D15525" s="2" t="s">
        <v>80</v>
      </c>
      <c r="E15525" s="2" t="s">
        <v>29028</v>
      </c>
      <c r="F15525" s="56">
        <v>89.514883613741304</v>
      </c>
      <c r="G15525" s="56">
        <v>98.750480673773794</v>
      </c>
      <c r="H15525" s="56">
        <v>114.30315350471299</v>
      </c>
      <c r="I15525" s="56"/>
      <c r="J15525" s="57">
        <v>0.33150742289465301</v>
      </c>
      <c r="K15525" s="57">
        <v>0.38990234710955501</v>
      </c>
      <c r="L15525" s="57">
        <v>0.34126063564681802</v>
      </c>
      <c r="M15525" s="57">
        <v>0.27832029408807102</v>
      </c>
    </row>
    <row r="15526" spans="1:13" x14ac:dyDescent="0.25">
      <c r="A15526" t="s">
        <v>13117</v>
      </c>
      <c r="B15526" t="s">
        <v>13118</v>
      </c>
      <c r="C15526" s="2" t="s">
        <v>31</v>
      </c>
      <c r="D15526" s="2" t="s">
        <v>80</v>
      </c>
      <c r="E15526" s="2" t="s">
        <v>29028</v>
      </c>
      <c r="F15526" s="56">
        <v>89.514883613741304</v>
      </c>
      <c r="G15526" s="56">
        <v>98.750480673773794</v>
      </c>
      <c r="H15526" s="56">
        <v>114.30315350471299</v>
      </c>
      <c r="I15526" s="56"/>
      <c r="J15526" s="57">
        <v>0.33150742289465301</v>
      </c>
      <c r="K15526" s="57">
        <v>0.38990234710955501</v>
      </c>
      <c r="L15526" s="57">
        <v>0.34126063564681802</v>
      </c>
      <c r="M15526" s="57">
        <v>0.27832029408807102</v>
      </c>
    </row>
    <row r="15527" spans="1:13" x14ac:dyDescent="0.25">
      <c r="A15527" t="s">
        <v>13103</v>
      </c>
      <c r="B15527" t="s">
        <v>13104</v>
      </c>
      <c r="C15527" s="2" t="s">
        <v>31</v>
      </c>
      <c r="D15527" s="2" t="s">
        <v>80</v>
      </c>
      <c r="E15527" s="2" t="s">
        <v>29028</v>
      </c>
      <c r="F15527" s="56">
        <v>89.514883613741304</v>
      </c>
      <c r="G15527" s="56">
        <v>98.750480673773794</v>
      </c>
      <c r="H15527" s="56">
        <v>114.30315350471299</v>
      </c>
      <c r="I15527" s="56"/>
      <c r="J15527" s="57">
        <v>0.33150742289465301</v>
      </c>
      <c r="K15527" s="57">
        <v>0.38990234710955501</v>
      </c>
      <c r="L15527" s="57">
        <v>0.34126063564681802</v>
      </c>
      <c r="M15527" s="57">
        <v>0.27832029408807102</v>
      </c>
    </row>
    <row r="15528" spans="1:13" x14ac:dyDescent="0.25">
      <c r="A15528" t="s">
        <v>25911</v>
      </c>
      <c r="B15528" t="s">
        <v>25912</v>
      </c>
      <c r="C15528" s="2" t="s">
        <v>31</v>
      </c>
      <c r="D15528" s="2" t="s">
        <v>80</v>
      </c>
      <c r="E15528" s="2" t="s">
        <v>29028</v>
      </c>
      <c r="F15528" s="56">
        <v>98.2652303946752</v>
      </c>
      <c r="G15528" s="56">
        <v>99.857831007943602</v>
      </c>
      <c r="H15528" s="56">
        <v>99.736072400423694</v>
      </c>
      <c r="I15528" s="56"/>
      <c r="J15528" s="57">
        <v>0.32052183136128398</v>
      </c>
      <c r="K15528" s="57">
        <v>0.38955444711655701</v>
      </c>
      <c r="L15528" s="57">
        <v>0.32462965741606298</v>
      </c>
      <c r="M15528" s="57">
        <v>0.25406841274211001</v>
      </c>
    </row>
    <row r="15529" spans="1:13" x14ac:dyDescent="0.25">
      <c r="A15529" t="s">
        <v>25921</v>
      </c>
      <c r="B15529" t="s">
        <v>25922</v>
      </c>
      <c r="C15529" s="2" t="s">
        <v>35</v>
      </c>
      <c r="D15529" s="2" t="s">
        <v>80</v>
      </c>
      <c r="E15529" s="2" t="s">
        <v>29028</v>
      </c>
      <c r="F15529" s="56">
        <v>98.2652303946752</v>
      </c>
      <c r="G15529" s="56">
        <v>99.857831007943602</v>
      </c>
      <c r="H15529" s="56">
        <v>99.736072400423694</v>
      </c>
      <c r="I15529" s="56"/>
      <c r="J15529" s="57">
        <v>0.32052183136128398</v>
      </c>
      <c r="K15529" s="57">
        <v>0.38955444711655701</v>
      </c>
      <c r="L15529" s="57">
        <v>0.32462965741606298</v>
      </c>
      <c r="M15529" s="57">
        <v>0.25406841274211001</v>
      </c>
    </row>
    <row r="15530" spans="1:13" x14ac:dyDescent="0.25">
      <c r="A15530" t="s">
        <v>25915</v>
      </c>
      <c r="B15530" t="s">
        <v>25916</v>
      </c>
      <c r="C15530" s="2" t="s">
        <v>35</v>
      </c>
      <c r="D15530" s="2" t="s">
        <v>80</v>
      </c>
      <c r="E15530" s="2" t="s">
        <v>29028</v>
      </c>
      <c r="F15530" s="56">
        <v>98.2652303946752</v>
      </c>
      <c r="G15530" s="56">
        <v>99.857831007943602</v>
      </c>
      <c r="H15530" s="56">
        <v>99.736072400423694</v>
      </c>
      <c r="I15530" s="56"/>
      <c r="J15530" s="57">
        <v>0.32052183136128398</v>
      </c>
      <c r="K15530" s="57">
        <v>0.38955444711655701</v>
      </c>
      <c r="L15530" s="57">
        <v>0.32462965741606298</v>
      </c>
      <c r="M15530" s="57">
        <v>0.25406841274211001</v>
      </c>
    </row>
    <row r="15531" spans="1:13" x14ac:dyDescent="0.25">
      <c r="A15531" t="s">
        <v>25919</v>
      </c>
      <c r="B15531" t="s">
        <v>25920</v>
      </c>
      <c r="C15531" s="2" t="s">
        <v>31</v>
      </c>
      <c r="D15531" s="2" t="s">
        <v>80</v>
      </c>
      <c r="E15531" s="2" t="s">
        <v>29028</v>
      </c>
      <c r="F15531" s="56">
        <v>98.2652303946752</v>
      </c>
      <c r="G15531" s="56">
        <v>99.857831007943602</v>
      </c>
      <c r="H15531" s="56">
        <v>99.736072400423694</v>
      </c>
      <c r="I15531" s="56"/>
      <c r="J15531" s="57">
        <v>0.32052183136128398</v>
      </c>
      <c r="K15531" s="57">
        <v>0.38955444711655701</v>
      </c>
      <c r="L15531" s="57">
        <v>0.32462965741606298</v>
      </c>
      <c r="M15531" s="57">
        <v>0.25406841274211001</v>
      </c>
    </row>
    <row r="15532" spans="1:13" x14ac:dyDescent="0.25">
      <c r="A15532" t="s">
        <v>25923</v>
      </c>
      <c r="B15532" t="s">
        <v>25924</v>
      </c>
      <c r="C15532" s="2" t="s">
        <v>35</v>
      </c>
      <c r="D15532" s="2" t="s">
        <v>80</v>
      </c>
      <c r="E15532" s="2" t="s">
        <v>29028</v>
      </c>
      <c r="F15532" s="56">
        <v>98.2652303946752</v>
      </c>
      <c r="G15532" s="56">
        <v>99.857831007943602</v>
      </c>
      <c r="H15532" s="56">
        <v>99.736072400423694</v>
      </c>
      <c r="I15532" s="56"/>
      <c r="J15532" s="57">
        <v>0.32052183136128398</v>
      </c>
      <c r="K15532" s="57">
        <v>0.38955444711655701</v>
      </c>
      <c r="L15532" s="57">
        <v>0.32462965741606298</v>
      </c>
      <c r="M15532" s="57">
        <v>0.25406841274211001</v>
      </c>
    </row>
    <row r="15533" spans="1:13" x14ac:dyDescent="0.25">
      <c r="A15533" t="s">
        <v>10624</v>
      </c>
      <c r="B15533" t="s">
        <v>10625</v>
      </c>
      <c r="C15533" s="2" t="s">
        <v>31</v>
      </c>
      <c r="D15533" s="2" t="s">
        <v>289</v>
      </c>
      <c r="E15533" s="2" t="s">
        <v>29028</v>
      </c>
      <c r="F15533" s="56"/>
      <c r="G15533" s="56">
        <v>88.710796692678301</v>
      </c>
      <c r="H15533" s="56">
        <v>99.471207393325997</v>
      </c>
      <c r="I15533" s="56"/>
      <c r="J15533" s="57">
        <v>0.28748167028305199</v>
      </c>
      <c r="K15533" s="57">
        <v>0.34901925000848999</v>
      </c>
      <c r="L15533" s="57">
        <v>0.302946125231362</v>
      </c>
      <c r="M15533" s="57">
        <v>0.236905028774895</v>
      </c>
    </row>
    <row r="15534" spans="1:13" x14ac:dyDescent="0.25">
      <c r="A15534" t="s">
        <v>25917</v>
      </c>
      <c r="B15534" t="s">
        <v>25918</v>
      </c>
      <c r="C15534" s="2" t="s">
        <v>35</v>
      </c>
      <c r="D15534" s="2" t="s">
        <v>80</v>
      </c>
      <c r="E15534" s="2" t="s">
        <v>29028</v>
      </c>
      <c r="F15534" s="56">
        <v>98.2652303946752</v>
      </c>
      <c r="G15534" s="56">
        <v>99.857831007943602</v>
      </c>
      <c r="H15534" s="56">
        <v>99.736072400423694</v>
      </c>
      <c r="I15534" s="56"/>
      <c r="J15534" s="57">
        <v>0.32052183136128398</v>
      </c>
      <c r="K15534" s="57">
        <v>0.38955444711655701</v>
      </c>
      <c r="L15534" s="57">
        <v>0.32462965741606298</v>
      </c>
      <c r="M15534" s="57">
        <v>0.25406841274211001</v>
      </c>
    </row>
    <row r="15535" spans="1:13" x14ac:dyDescent="0.25">
      <c r="A15535" t="s">
        <v>25913</v>
      </c>
      <c r="B15535" t="s">
        <v>25914</v>
      </c>
      <c r="C15535" s="2" t="s">
        <v>31</v>
      </c>
      <c r="D15535" s="2" t="s">
        <v>80</v>
      </c>
      <c r="E15535" s="2" t="s">
        <v>29028</v>
      </c>
      <c r="F15535" s="56">
        <v>98.2652303946752</v>
      </c>
      <c r="G15535" s="56">
        <v>99.857831007943602</v>
      </c>
      <c r="H15535" s="56">
        <v>99.736072400423694</v>
      </c>
      <c r="I15535" s="56"/>
      <c r="J15535" s="57">
        <v>0.32052183136128398</v>
      </c>
      <c r="K15535" s="57">
        <v>0.38955444711655701</v>
      </c>
      <c r="L15535" s="57">
        <v>0.32462965741606298</v>
      </c>
      <c r="M15535" s="57">
        <v>0.25406841274211001</v>
      </c>
    </row>
    <row r="15536" spans="1:13" x14ac:dyDescent="0.25">
      <c r="A15536" t="s">
        <v>18701</v>
      </c>
      <c r="B15536" t="s">
        <v>18702</v>
      </c>
      <c r="C15536" s="2" t="s">
        <v>35</v>
      </c>
      <c r="D15536" s="2" t="s">
        <v>69</v>
      </c>
      <c r="E15536" s="2" t="s">
        <v>29028</v>
      </c>
      <c r="F15536" s="56"/>
      <c r="G15536" s="56">
        <v>95.018939287585795</v>
      </c>
      <c r="H15536" s="56"/>
      <c r="I15536" s="56"/>
      <c r="J15536" s="57">
        <v>0.292537296228847</v>
      </c>
      <c r="K15536" s="57">
        <v>0.35970585418127698</v>
      </c>
      <c r="L15536" s="57">
        <v>0.29817687347254401</v>
      </c>
      <c r="M15536" s="57">
        <v>0.22831475631181</v>
      </c>
    </row>
    <row r="15537" spans="1:13" x14ac:dyDescent="0.25">
      <c r="A15537" t="s">
        <v>18715</v>
      </c>
      <c r="B15537" t="s">
        <v>18716</v>
      </c>
      <c r="C15537" s="2" t="s">
        <v>31</v>
      </c>
      <c r="D15537" s="2" t="s">
        <v>69</v>
      </c>
      <c r="E15537" s="2" t="s">
        <v>29028</v>
      </c>
      <c r="F15537" s="56"/>
      <c r="G15537" s="56">
        <v>95.018939287585795</v>
      </c>
      <c r="H15537" s="56"/>
      <c r="I15537" s="56"/>
      <c r="J15537" s="57">
        <v>0.292537296228847</v>
      </c>
      <c r="K15537" s="57">
        <v>0.35970585418127698</v>
      </c>
      <c r="L15537" s="57">
        <v>0.29817687347254401</v>
      </c>
      <c r="M15537" s="57">
        <v>0.22831475631181</v>
      </c>
    </row>
    <row r="15538" spans="1:13" x14ac:dyDescent="0.25">
      <c r="A15538" t="s">
        <v>18711</v>
      </c>
      <c r="B15538" t="s">
        <v>18712</v>
      </c>
      <c r="C15538" s="2" t="s">
        <v>31</v>
      </c>
      <c r="D15538" s="2" t="s">
        <v>69</v>
      </c>
      <c r="E15538" s="2" t="s">
        <v>29028</v>
      </c>
      <c r="F15538" s="56"/>
      <c r="G15538" s="56">
        <v>95.018939287585795</v>
      </c>
      <c r="H15538" s="56"/>
      <c r="I15538" s="56"/>
      <c r="J15538" s="57">
        <v>0.292537296228847</v>
      </c>
      <c r="K15538" s="57">
        <v>0.35970585418127698</v>
      </c>
      <c r="L15538" s="57">
        <v>0.29817687347254401</v>
      </c>
      <c r="M15538" s="57">
        <v>0.22831475631181</v>
      </c>
    </row>
    <row r="15539" spans="1:13" x14ac:dyDescent="0.25">
      <c r="A15539" t="s">
        <v>18703</v>
      </c>
      <c r="B15539" t="s">
        <v>18704</v>
      </c>
      <c r="C15539" s="2" t="s">
        <v>35</v>
      </c>
      <c r="D15539" s="2" t="s">
        <v>69</v>
      </c>
      <c r="E15539" s="2" t="s">
        <v>29028</v>
      </c>
      <c r="F15539" s="56"/>
      <c r="G15539" s="56">
        <v>95.018939287585795</v>
      </c>
      <c r="H15539" s="56"/>
      <c r="I15539" s="56"/>
      <c r="J15539" s="57">
        <v>0.292537296228847</v>
      </c>
      <c r="K15539" s="57">
        <v>0.35970585418127698</v>
      </c>
      <c r="L15539" s="57">
        <v>0.29817687347254401</v>
      </c>
      <c r="M15539" s="57">
        <v>0.22831475631181</v>
      </c>
    </row>
    <row r="15540" spans="1:13" x14ac:dyDescent="0.25">
      <c r="A15540" t="s">
        <v>18707</v>
      </c>
      <c r="B15540" t="s">
        <v>18708</v>
      </c>
      <c r="C15540" s="2" t="s">
        <v>35</v>
      </c>
      <c r="D15540" s="2" t="s">
        <v>69</v>
      </c>
      <c r="E15540" s="2" t="s">
        <v>29028</v>
      </c>
      <c r="F15540" s="56"/>
      <c r="G15540" s="56">
        <v>95.018939287585795</v>
      </c>
      <c r="H15540" s="56"/>
      <c r="I15540" s="56"/>
      <c r="J15540" s="57">
        <v>0.292537296228847</v>
      </c>
      <c r="K15540" s="57">
        <v>0.35970585418127698</v>
      </c>
      <c r="L15540" s="57">
        <v>0.29817687347254401</v>
      </c>
      <c r="M15540" s="57">
        <v>0.22831475631181</v>
      </c>
    </row>
    <row r="15541" spans="1:13" x14ac:dyDescent="0.25">
      <c r="A15541" t="s">
        <v>18699</v>
      </c>
      <c r="B15541" t="s">
        <v>18700</v>
      </c>
      <c r="C15541" s="2" t="s">
        <v>35</v>
      </c>
      <c r="D15541" s="2" t="s">
        <v>69</v>
      </c>
      <c r="E15541" s="2" t="s">
        <v>29028</v>
      </c>
      <c r="F15541" s="56"/>
      <c r="G15541" s="56">
        <v>95.018939287585795</v>
      </c>
      <c r="H15541" s="56"/>
      <c r="I15541" s="56"/>
      <c r="J15541" s="57">
        <v>0.292537296228847</v>
      </c>
      <c r="K15541" s="57">
        <v>0.35970585418127698</v>
      </c>
      <c r="L15541" s="57">
        <v>0.29817687347254401</v>
      </c>
      <c r="M15541" s="57">
        <v>0.22831475631181</v>
      </c>
    </row>
    <row r="15542" spans="1:13" x14ac:dyDescent="0.25">
      <c r="A15542" t="s">
        <v>10622</v>
      </c>
      <c r="B15542" t="s">
        <v>10623</v>
      </c>
      <c r="C15542" s="2" t="s">
        <v>35</v>
      </c>
      <c r="D15542" s="2" t="s">
        <v>289</v>
      </c>
      <c r="E15542" s="2" t="s">
        <v>29028</v>
      </c>
      <c r="F15542" s="56"/>
      <c r="G15542" s="56">
        <v>88.710796692678301</v>
      </c>
      <c r="H15542" s="56">
        <v>99.471207393325997</v>
      </c>
      <c r="I15542" s="56"/>
      <c r="J15542" s="57">
        <v>0.28748167028305199</v>
      </c>
      <c r="K15542" s="57">
        <v>0.34901925000848999</v>
      </c>
      <c r="L15542" s="57">
        <v>0.302946125231362</v>
      </c>
      <c r="M15542" s="57">
        <v>0.236905028774895</v>
      </c>
    </row>
    <row r="15543" spans="1:13" x14ac:dyDescent="0.25">
      <c r="A15543" t="s">
        <v>20937</v>
      </c>
      <c r="B15543" t="s">
        <v>20938</v>
      </c>
      <c r="C15543" s="2" t="s">
        <v>35</v>
      </c>
      <c r="D15543" s="2" t="s">
        <v>69</v>
      </c>
      <c r="E15543" s="2" t="s">
        <v>29028</v>
      </c>
      <c r="F15543" s="56">
        <v>89.725134671680706</v>
      </c>
      <c r="G15543" s="56">
        <v>96.297053177121796</v>
      </c>
      <c r="H15543" s="56">
        <v>104.030896064293</v>
      </c>
      <c r="I15543" s="56"/>
      <c r="J15543" s="57">
        <v>0.31074860176316699</v>
      </c>
      <c r="K15543" s="57">
        <v>0.377134536976241</v>
      </c>
      <c r="L15543" s="57">
        <v>0.32480133214905399</v>
      </c>
      <c r="M15543" s="57">
        <v>0.25372920650325098</v>
      </c>
    </row>
    <row r="15544" spans="1:13" x14ac:dyDescent="0.25">
      <c r="A15544" t="s">
        <v>20935</v>
      </c>
      <c r="B15544" t="s">
        <v>20936</v>
      </c>
      <c r="C15544" s="2" t="s">
        <v>35</v>
      </c>
      <c r="D15544" s="2" t="s">
        <v>69</v>
      </c>
      <c r="E15544" s="2" t="s">
        <v>29028</v>
      </c>
      <c r="F15544" s="56">
        <v>89.725134671680706</v>
      </c>
      <c r="G15544" s="56">
        <v>96.297053177121796</v>
      </c>
      <c r="H15544" s="56">
        <v>104.030896064293</v>
      </c>
      <c r="I15544" s="56"/>
      <c r="J15544" s="57">
        <v>0.31074860176316699</v>
      </c>
      <c r="K15544" s="57">
        <v>0.377134536976241</v>
      </c>
      <c r="L15544" s="57">
        <v>0.32480133214905399</v>
      </c>
      <c r="M15544" s="57">
        <v>0.25372920650325098</v>
      </c>
    </row>
    <row r="15545" spans="1:13" x14ac:dyDescent="0.25">
      <c r="A15545" t="s">
        <v>23277</v>
      </c>
      <c r="B15545" t="s">
        <v>23278</v>
      </c>
      <c r="C15545" s="2" t="s">
        <v>35</v>
      </c>
      <c r="D15545" s="2" t="s">
        <v>217</v>
      </c>
      <c r="E15545" s="2" t="s">
        <v>29028</v>
      </c>
      <c r="F15545" s="56">
        <v>100.76565220191399</v>
      </c>
      <c r="G15545" s="56">
        <v>94.480272028599998</v>
      </c>
      <c r="H15545" s="56">
        <v>100.692254767118</v>
      </c>
      <c r="I15545" s="56"/>
      <c r="J15545" s="57">
        <v>0.30632158596537001</v>
      </c>
      <c r="K15545" s="57">
        <v>0.37203257083673102</v>
      </c>
      <c r="L15545" s="57">
        <v>0.30870099056686601</v>
      </c>
      <c r="M15545" s="57">
        <v>0.24058044461870901</v>
      </c>
    </row>
    <row r="15546" spans="1:13" x14ac:dyDescent="0.25">
      <c r="A15546" t="s">
        <v>7630</v>
      </c>
      <c r="B15546" t="s">
        <v>7631</v>
      </c>
      <c r="C15546" s="2" t="s">
        <v>31</v>
      </c>
      <c r="D15546" s="2" t="s">
        <v>69</v>
      </c>
      <c r="E15546" s="2" t="s">
        <v>29028</v>
      </c>
      <c r="F15546" s="56"/>
      <c r="G15546" s="56">
        <v>91.458161456764003</v>
      </c>
      <c r="H15546" s="56">
        <v>105.03570332229199</v>
      </c>
      <c r="I15546" s="56"/>
      <c r="J15546" s="57">
        <v>0.28689273651437802</v>
      </c>
      <c r="K15546" s="57">
        <v>0.34715396869753501</v>
      </c>
      <c r="L15546" s="57">
        <v>0.300465614571302</v>
      </c>
      <c r="M15546" s="57">
        <v>0.23477154595191699</v>
      </c>
    </row>
    <row r="15547" spans="1:13" x14ac:dyDescent="0.25">
      <c r="A15547" t="s">
        <v>7618</v>
      </c>
      <c r="B15547" t="s">
        <v>7619</v>
      </c>
      <c r="C15547" s="2" t="s">
        <v>35</v>
      </c>
      <c r="D15547" s="2" t="s">
        <v>69</v>
      </c>
      <c r="E15547" s="2" t="s">
        <v>29028</v>
      </c>
      <c r="F15547" s="56"/>
      <c r="G15547" s="56">
        <v>91.458161456764003</v>
      </c>
      <c r="H15547" s="56">
        <v>105.03570332229199</v>
      </c>
      <c r="I15547" s="56"/>
      <c r="J15547" s="57">
        <v>0.28689273651437802</v>
      </c>
      <c r="K15547" s="57">
        <v>0.34715396869753501</v>
      </c>
      <c r="L15547" s="57">
        <v>0.300465614571302</v>
      </c>
      <c r="M15547" s="57">
        <v>0.23477154595191699</v>
      </c>
    </row>
    <row r="15548" spans="1:13" x14ac:dyDescent="0.25">
      <c r="A15548" t="s">
        <v>7632</v>
      </c>
      <c r="B15548" t="s">
        <v>7633</v>
      </c>
      <c r="C15548" s="2" t="s">
        <v>31</v>
      </c>
      <c r="D15548" s="2" t="s">
        <v>69</v>
      </c>
      <c r="E15548" s="2" t="s">
        <v>29028</v>
      </c>
      <c r="F15548" s="56"/>
      <c r="G15548" s="56">
        <v>91.458161456764003</v>
      </c>
      <c r="H15548" s="56">
        <v>105.03570332229199</v>
      </c>
      <c r="I15548" s="56"/>
      <c r="J15548" s="57">
        <v>0.28689273651437802</v>
      </c>
      <c r="K15548" s="57">
        <v>0.34715396869753501</v>
      </c>
      <c r="L15548" s="57">
        <v>0.300465614571302</v>
      </c>
      <c r="M15548" s="57">
        <v>0.23477154595191699</v>
      </c>
    </row>
    <row r="15549" spans="1:13" x14ac:dyDescent="0.25">
      <c r="A15549" t="s">
        <v>7626</v>
      </c>
      <c r="B15549" t="s">
        <v>7627</v>
      </c>
      <c r="C15549" s="2" t="s">
        <v>35</v>
      </c>
      <c r="D15549" s="2" t="s">
        <v>69</v>
      </c>
      <c r="E15549" s="2" t="s">
        <v>29028</v>
      </c>
      <c r="F15549" s="56"/>
      <c r="G15549" s="56">
        <v>91.458161456764003</v>
      </c>
      <c r="H15549" s="56">
        <v>105.03570332229199</v>
      </c>
      <c r="I15549" s="56"/>
      <c r="J15549" s="57">
        <v>0.28689273651437802</v>
      </c>
      <c r="K15549" s="57">
        <v>0.34715396869753501</v>
      </c>
      <c r="L15549" s="57">
        <v>0.300465614571302</v>
      </c>
      <c r="M15549" s="57">
        <v>0.23477154595191699</v>
      </c>
    </row>
    <row r="15550" spans="1:13" x14ac:dyDescent="0.25">
      <c r="A15550" t="s">
        <v>7628</v>
      </c>
      <c r="B15550" t="s">
        <v>7629</v>
      </c>
      <c r="C15550" s="2" t="s">
        <v>35</v>
      </c>
      <c r="D15550" s="2" t="s">
        <v>69</v>
      </c>
      <c r="E15550" s="2" t="s">
        <v>29028</v>
      </c>
      <c r="F15550" s="56"/>
      <c r="G15550" s="56">
        <v>91.458161456764003</v>
      </c>
      <c r="H15550" s="56">
        <v>105.03570332229199</v>
      </c>
      <c r="I15550" s="56"/>
      <c r="J15550" s="57">
        <v>0.28689273651437802</v>
      </c>
      <c r="K15550" s="57">
        <v>0.34715396869753501</v>
      </c>
      <c r="L15550" s="57">
        <v>0.300465614571302</v>
      </c>
      <c r="M15550" s="57">
        <v>0.23477154595191699</v>
      </c>
    </row>
    <row r="15551" spans="1:13" x14ac:dyDescent="0.25">
      <c r="A15551" t="s">
        <v>7620</v>
      </c>
      <c r="B15551" t="s">
        <v>7621</v>
      </c>
      <c r="C15551" s="2" t="s">
        <v>35</v>
      </c>
      <c r="D15551" s="2" t="s">
        <v>69</v>
      </c>
      <c r="E15551" s="2" t="s">
        <v>29028</v>
      </c>
      <c r="F15551" s="56"/>
      <c r="G15551" s="56">
        <v>91.458161456764003</v>
      </c>
      <c r="H15551" s="56">
        <v>105.03570332229199</v>
      </c>
      <c r="I15551" s="56"/>
      <c r="J15551" s="57">
        <v>0.28689273651437802</v>
      </c>
      <c r="K15551" s="57">
        <v>0.34715396869753501</v>
      </c>
      <c r="L15551" s="57">
        <v>0.300465614571302</v>
      </c>
      <c r="M15551" s="57">
        <v>0.23477154595191699</v>
      </c>
    </row>
    <row r="15552" spans="1:13" x14ac:dyDescent="0.25">
      <c r="A15552" t="s">
        <v>7622</v>
      </c>
      <c r="B15552" t="s">
        <v>7623</v>
      </c>
      <c r="C15552" s="2" t="s">
        <v>35</v>
      </c>
      <c r="D15552" s="2" t="s">
        <v>69</v>
      </c>
      <c r="E15552" s="2" t="s">
        <v>29028</v>
      </c>
      <c r="F15552" s="56"/>
      <c r="G15552" s="56">
        <v>91.458161456764003</v>
      </c>
      <c r="H15552" s="56">
        <v>105.03570332229199</v>
      </c>
      <c r="I15552" s="56"/>
      <c r="J15552" s="57">
        <v>0.28689273651437802</v>
      </c>
      <c r="K15552" s="57">
        <v>0.34715396869753501</v>
      </c>
      <c r="L15552" s="57">
        <v>0.300465614571302</v>
      </c>
      <c r="M15552" s="57">
        <v>0.23477154595191699</v>
      </c>
    </row>
    <row r="15553" spans="1:13" x14ac:dyDescent="0.25">
      <c r="A15553" t="s">
        <v>7624</v>
      </c>
      <c r="B15553" t="s">
        <v>7625</v>
      </c>
      <c r="C15553" s="2" t="s">
        <v>31</v>
      </c>
      <c r="D15553" s="2" t="s">
        <v>69</v>
      </c>
      <c r="E15553" s="2" t="s">
        <v>29028</v>
      </c>
      <c r="F15553" s="56"/>
      <c r="G15553" s="56">
        <v>91.458161456764003</v>
      </c>
      <c r="H15553" s="56">
        <v>105.03570332229199</v>
      </c>
      <c r="I15553" s="56"/>
      <c r="J15553" s="57">
        <v>0.28689273651437802</v>
      </c>
      <c r="K15553" s="57">
        <v>0.34715396869753501</v>
      </c>
      <c r="L15553" s="57">
        <v>0.300465614571302</v>
      </c>
      <c r="M15553" s="57">
        <v>0.23477154595191699</v>
      </c>
    </row>
    <row r="15554" spans="1:13" x14ac:dyDescent="0.25">
      <c r="A15554" t="s">
        <v>10099</v>
      </c>
      <c r="B15554" t="s">
        <v>10100</v>
      </c>
      <c r="C15554" s="2" t="s">
        <v>35</v>
      </c>
      <c r="D15554" s="2" t="s">
        <v>315</v>
      </c>
      <c r="E15554" s="2" t="s">
        <v>29028</v>
      </c>
      <c r="F15554" s="56">
        <v>89.615257266262603</v>
      </c>
      <c r="G15554" s="56">
        <v>86.285114385714195</v>
      </c>
      <c r="H15554" s="56">
        <v>97.975409290732898</v>
      </c>
      <c r="I15554" s="56"/>
      <c r="J15554" s="57">
        <v>0.30699053890037298</v>
      </c>
      <c r="K15554" s="57">
        <v>0.37585892901569701</v>
      </c>
      <c r="L15554" s="57">
        <v>0.323691458082148</v>
      </c>
      <c r="M15554" s="57">
        <v>0.251379158228484</v>
      </c>
    </row>
    <row r="15555" spans="1:13" x14ac:dyDescent="0.25">
      <c r="A15555" t="s">
        <v>10111</v>
      </c>
      <c r="B15555" t="s">
        <v>10112</v>
      </c>
      <c r="C15555" s="2" t="s">
        <v>31</v>
      </c>
      <c r="D15555" s="2" t="s">
        <v>315</v>
      </c>
      <c r="E15555" s="2" t="s">
        <v>29028</v>
      </c>
      <c r="F15555" s="56">
        <v>89.615257266262603</v>
      </c>
      <c r="G15555" s="56">
        <v>86.285114385714195</v>
      </c>
      <c r="H15555" s="56">
        <v>97.975409290732898</v>
      </c>
      <c r="I15555" s="56"/>
      <c r="J15555" s="57">
        <v>0.30699053890037298</v>
      </c>
      <c r="K15555" s="57">
        <v>0.37585892901569701</v>
      </c>
      <c r="L15555" s="57">
        <v>0.323691458082148</v>
      </c>
      <c r="M15555" s="57">
        <v>0.251379158228484</v>
      </c>
    </row>
    <row r="15556" spans="1:13" x14ac:dyDescent="0.25">
      <c r="A15556" t="s">
        <v>794</v>
      </c>
      <c r="B15556" t="s">
        <v>795</v>
      </c>
      <c r="C15556" s="2" t="s">
        <v>31</v>
      </c>
      <c r="D15556" s="2" t="s">
        <v>315</v>
      </c>
      <c r="E15556" s="2" t="s">
        <v>29027</v>
      </c>
      <c r="F15556" s="56">
        <v>89.878986409150201</v>
      </c>
      <c r="G15556" s="56">
        <v>83.952901019346598</v>
      </c>
      <c r="H15556" s="56">
        <v>98.938222324423407</v>
      </c>
      <c r="I15556" s="56">
        <v>107.34201776213899</v>
      </c>
      <c r="J15556" s="57">
        <v>0.45963072137571997</v>
      </c>
      <c r="K15556" s="57">
        <v>0.55868485464819895</v>
      </c>
      <c r="L15556" s="57">
        <v>0.47716473458052699</v>
      </c>
      <c r="M15556" s="57">
        <v>0.38647653154145101</v>
      </c>
    </row>
    <row r="15557" spans="1:13" x14ac:dyDescent="0.25">
      <c r="A15557" t="s">
        <v>10113</v>
      </c>
      <c r="B15557" t="s">
        <v>10114</v>
      </c>
      <c r="C15557" s="2" t="s">
        <v>31</v>
      </c>
      <c r="D15557" s="2" t="s">
        <v>315</v>
      </c>
      <c r="E15557" s="2" t="s">
        <v>29028</v>
      </c>
      <c r="F15557" s="56">
        <v>89.615257266262603</v>
      </c>
      <c r="G15557" s="56">
        <v>86.285114385714195</v>
      </c>
      <c r="H15557" s="56">
        <v>97.975409290732898</v>
      </c>
      <c r="I15557" s="56"/>
      <c r="J15557" s="57">
        <v>0.30699053890037298</v>
      </c>
      <c r="K15557" s="57">
        <v>0.37585892901569701</v>
      </c>
      <c r="L15557" s="57">
        <v>0.323691458082148</v>
      </c>
      <c r="M15557" s="57">
        <v>0.251379158228484</v>
      </c>
    </row>
    <row r="15558" spans="1:13" x14ac:dyDescent="0.25">
      <c r="A15558" t="s">
        <v>10115</v>
      </c>
      <c r="B15558" t="s">
        <v>10116</v>
      </c>
      <c r="C15558" s="2" t="s">
        <v>31</v>
      </c>
      <c r="D15558" s="2" t="s">
        <v>315</v>
      </c>
      <c r="E15558" s="2" t="s">
        <v>29028</v>
      </c>
      <c r="F15558" s="56">
        <v>89.615257266262603</v>
      </c>
      <c r="G15558" s="56">
        <v>86.285114385714195</v>
      </c>
      <c r="H15558" s="56">
        <v>97.975409290732898</v>
      </c>
      <c r="I15558" s="56"/>
      <c r="J15558" s="57">
        <v>0.30699053890037298</v>
      </c>
      <c r="K15558" s="57">
        <v>0.37585892901569701</v>
      </c>
      <c r="L15558" s="57">
        <v>0.323691458082148</v>
      </c>
      <c r="M15558" s="57">
        <v>0.251379158228484</v>
      </c>
    </row>
    <row r="15559" spans="1:13" x14ac:dyDescent="0.25">
      <c r="A15559" t="s">
        <v>10105</v>
      </c>
      <c r="B15559" t="s">
        <v>10106</v>
      </c>
      <c r="C15559" s="2" t="s">
        <v>35</v>
      </c>
      <c r="D15559" s="2" t="s">
        <v>315</v>
      </c>
      <c r="E15559" s="2" t="s">
        <v>29028</v>
      </c>
      <c r="F15559" s="56">
        <v>89.615257266262603</v>
      </c>
      <c r="G15559" s="56">
        <v>86.285114385714195</v>
      </c>
      <c r="H15559" s="56">
        <v>97.975409290732898</v>
      </c>
      <c r="I15559" s="56"/>
      <c r="J15559" s="57">
        <v>0.30699053890037298</v>
      </c>
      <c r="K15559" s="57">
        <v>0.37585892901569701</v>
      </c>
      <c r="L15559" s="57">
        <v>0.323691458082148</v>
      </c>
      <c r="M15559" s="57">
        <v>0.251379158228484</v>
      </c>
    </row>
    <row r="15560" spans="1:13" x14ac:dyDescent="0.25">
      <c r="A15560" t="s">
        <v>10103</v>
      </c>
      <c r="B15560" t="s">
        <v>10104</v>
      </c>
      <c r="C15560" s="2" t="s">
        <v>35</v>
      </c>
      <c r="D15560" s="2" t="s">
        <v>315</v>
      </c>
      <c r="E15560" s="2" t="s">
        <v>29028</v>
      </c>
      <c r="F15560" s="56">
        <v>89.615257266262603</v>
      </c>
      <c r="G15560" s="56">
        <v>86.285114385714195</v>
      </c>
      <c r="H15560" s="56">
        <v>97.975409290732898</v>
      </c>
      <c r="I15560" s="56"/>
      <c r="J15560" s="57">
        <v>0.30699053890037298</v>
      </c>
      <c r="K15560" s="57">
        <v>0.37585892901569701</v>
      </c>
      <c r="L15560" s="57">
        <v>0.323691458082148</v>
      </c>
      <c r="M15560" s="57">
        <v>0.251379158228484</v>
      </c>
    </row>
    <row r="15561" spans="1:13" x14ac:dyDescent="0.25">
      <c r="A15561" t="s">
        <v>10101</v>
      </c>
      <c r="B15561" t="s">
        <v>10102</v>
      </c>
      <c r="C15561" s="2" t="s">
        <v>35</v>
      </c>
      <c r="D15561" s="2" t="s">
        <v>315</v>
      </c>
      <c r="E15561" s="2" t="s">
        <v>29028</v>
      </c>
      <c r="F15561" s="56">
        <v>89.615257266262603</v>
      </c>
      <c r="G15561" s="56">
        <v>86.285114385714195</v>
      </c>
      <c r="H15561" s="56">
        <v>97.975409290732898</v>
      </c>
      <c r="I15561" s="56"/>
      <c r="J15561" s="57">
        <v>0.30699053890037298</v>
      </c>
      <c r="K15561" s="57">
        <v>0.37585892901569701</v>
      </c>
      <c r="L15561" s="57">
        <v>0.323691458082148</v>
      </c>
      <c r="M15561" s="57">
        <v>0.251379158228484</v>
      </c>
    </row>
    <row r="15562" spans="1:13" x14ac:dyDescent="0.25">
      <c r="A15562" t="s">
        <v>10107</v>
      </c>
      <c r="B15562" t="s">
        <v>10108</v>
      </c>
      <c r="C15562" s="2" t="s">
        <v>31</v>
      </c>
      <c r="D15562" s="2" t="s">
        <v>315</v>
      </c>
      <c r="E15562" s="2" t="s">
        <v>29028</v>
      </c>
      <c r="F15562" s="56">
        <v>89.615257266262603</v>
      </c>
      <c r="G15562" s="56">
        <v>86.285114385714195</v>
      </c>
      <c r="H15562" s="56">
        <v>97.975409290732898</v>
      </c>
      <c r="I15562" s="56"/>
      <c r="J15562" s="57">
        <v>0.30699053890037298</v>
      </c>
      <c r="K15562" s="57">
        <v>0.37585892901569701</v>
      </c>
      <c r="L15562" s="57">
        <v>0.323691458082148</v>
      </c>
      <c r="M15562" s="57">
        <v>0.251379158228484</v>
      </c>
    </row>
    <row r="15563" spans="1:13" x14ac:dyDescent="0.25">
      <c r="A15563" t="s">
        <v>10109</v>
      </c>
      <c r="B15563" t="s">
        <v>10110</v>
      </c>
      <c r="C15563" s="2" t="s">
        <v>31</v>
      </c>
      <c r="D15563" s="2" t="s">
        <v>315</v>
      </c>
      <c r="E15563" s="2" t="s">
        <v>29028</v>
      </c>
      <c r="F15563" s="56">
        <v>89.615257266262603</v>
      </c>
      <c r="G15563" s="56">
        <v>86.285114385714195</v>
      </c>
      <c r="H15563" s="56">
        <v>97.975409290732898</v>
      </c>
      <c r="I15563" s="56"/>
      <c r="J15563" s="57">
        <v>0.30699053890037298</v>
      </c>
      <c r="K15563" s="57">
        <v>0.37585892901569701</v>
      </c>
      <c r="L15563" s="57">
        <v>0.323691458082148</v>
      </c>
      <c r="M15563" s="57">
        <v>0.251379158228484</v>
      </c>
    </row>
    <row r="15564" spans="1:13" x14ac:dyDescent="0.25">
      <c r="A15564" t="s">
        <v>10616</v>
      </c>
      <c r="B15564" t="s">
        <v>10617</v>
      </c>
      <c r="C15564" s="2" t="s">
        <v>35</v>
      </c>
      <c r="D15564" s="2" t="s">
        <v>289</v>
      </c>
      <c r="E15564" s="2" t="s">
        <v>29028</v>
      </c>
      <c r="F15564" s="56"/>
      <c r="G15564" s="56">
        <v>88.710796692678301</v>
      </c>
      <c r="H15564" s="56">
        <v>99.471207393325997</v>
      </c>
      <c r="I15564" s="56"/>
      <c r="J15564" s="57">
        <v>0.28748167028305199</v>
      </c>
      <c r="K15564" s="57">
        <v>0.34901925000848999</v>
      </c>
      <c r="L15564" s="57">
        <v>0.302946125231362</v>
      </c>
      <c r="M15564" s="57">
        <v>0.236905028774895</v>
      </c>
    </row>
    <row r="15565" spans="1:13" x14ac:dyDescent="0.25">
      <c r="A15565" t="s">
        <v>10626</v>
      </c>
      <c r="B15565" t="s">
        <v>10627</v>
      </c>
      <c r="C15565" s="2" t="s">
        <v>31</v>
      </c>
      <c r="D15565" s="2" t="s">
        <v>289</v>
      </c>
      <c r="E15565" s="2" t="s">
        <v>29028</v>
      </c>
      <c r="F15565" s="56"/>
      <c r="G15565" s="56">
        <v>88.710796692678301</v>
      </c>
      <c r="H15565" s="56">
        <v>99.471207393325997</v>
      </c>
      <c r="I15565" s="56"/>
      <c r="J15565" s="57">
        <v>0.28748167028305199</v>
      </c>
      <c r="K15565" s="57">
        <v>0.34901925000848999</v>
      </c>
      <c r="L15565" s="57">
        <v>0.302946125231362</v>
      </c>
      <c r="M15565" s="57">
        <v>0.236905028774895</v>
      </c>
    </row>
    <row r="15566" spans="1:13" x14ac:dyDescent="0.25">
      <c r="A15566" t="s">
        <v>8051</v>
      </c>
      <c r="B15566" t="s">
        <v>8052</v>
      </c>
      <c r="C15566" s="2" t="s">
        <v>35</v>
      </c>
      <c r="D15566" s="2" t="s">
        <v>83</v>
      </c>
      <c r="E15566" s="2" t="s">
        <v>29028</v>
      </c>
      <c r="F15566" s="56"/>
      <c r="G15566" s="56">
        <v>89.036522731256596</v>
      </c>
      <c r="H15566" s="56"/>
      <c r="I15566" s="56"/>
      <c r="J15566" s="57">
        <v>0.25773787038002399</v>
      </c>
      <c r="K15566" s="57">
        <v>0.314477395245021</v>
      </c>
      <c r="L15566" s="57">
        <v>0.27390242766593997</v>
      </c>
      <c r="M15566" s="57">
        <v>0.225070071898893</v>
      </c>
    </row>
    <row r="15567" spans="1:13" x14ac:dyDescent="0.25">
      <c r="A15567" t="s">
        <v>8047</v>
      </c>
      <c r="B15567" t="s">
        <v>8048</v>
      </c>
      <c r="C15567" s="2" t="s">
        <v>31</v>
      </c>
      <c r="D15567" s="2" t="s">
        <v>83</v>
      </c>
      <c r="E15567" s="2" t="s">
        <v>29028</v>
      </c>
      <c r="F15567" s="56"/>
      <c r="G15567" s="56">
        <v>89.036522731256596</v>
      </c>
      <c r="H15567" s="56"/>
      <c r="I15567" s="56"/>
      <c r="J15567" s="57">
        <v>0.25773787038002399</v>
      </c>
      <c r="K15567" s="57">
        <v>0.314477395245021</v>
      </c>
      <c r="L15567" s="57">
        <v>0.27390242766593997</v>
      </c>
      <c r="M15567" s="57">
        <v>0.225070071898893</v>
      </c>
    </row>
    <row r="15568" spans="1:13" x14ac:dyDescent="0.25">
      <c r="A15568" t="s">
        <v>508</v>
      </c>
      <c r="B15568" t="s">
        <v>509</v>
      </c>
      <c r="C15568" s="2" t="s">
        <v>35</v>
      </c>
      <c r="D15568" s="2" t="s">
        <v>83</v>
      </c>
      <c r="E15568" s="2" t="s">
        <v>29027</v>
      </c>
      <c r="F15568" s="56">
        <v>92.736772695194702</v>
      </c>
      <c r="G15568" s="56">
        <v>89.626294638961198</v>
      </c>
      <c r="H15568" s="56">
        <v>102.46887166346001</v>
      </c>
      <c r="I15568" s="56">
        <v>98.592261582172995</v>
      </c>
      <c r="J15568" s="57">
        <v>0.44415608277876301</v>
      </c>
      <c r="K15568" s="57">
        <v>0.53601809131487099</v>
      </c>
      <c r="L15568" s="57">
        <v>0.46186513495262499</v>
      </c>
      <c r="M15568" s="57">
        <v>0.40102682956470498</v>
      </c>
    </row>
    <row r="15569" spans="1:13" x14ac:dyDescent="0.25">
      <c r="A15569" t="s">
        <v>8049</v>
      </c>
      <c r="B15569" t="s">
        <v>8050</v>
      </c>
      <c r="C15569" s="2" t="s">
        <v>35</v>
      </c>
      <c r="D15569" s="2" t="s">
        <v>83</v>
      </c>
      <c r="E15569" s="2" t="s">
        <v>29028</v>
      </c>
      <c r="F15569" s="56"/>
      <c r="G15569" s="56">
        <v>89.036522731256596</v>
      </c>
      <c r="H15569" s="56"/>
      <c r="I15569" s="56"/>
      <c r="J15569" s="57">
        <v>0.25773787038002399</v>
      </c>
      <c r="K15569" s="57">
        <v>0.314477395245021</v>
      </c>
      <c r="L15569" s="57">
        <v>0.27390242766593997</v>
      </c>
      <c r="M15569" s="57">
        <v>0.225070071898893</v>
      </c>
    </row>
    <row r="15570" spans="1:13" x14ac:dyDescent="0.25">
      <c r="A15570" t="s">
        <v>23285</v>
      </c>
      <c r="B15570" t="s">
        <v>23286</v>
      </c>
      <c r="C15570" s="2" t="s">
        <v>35</v>
      </c>
      <c r="D15570" s="2" t="s">
        <v>217</v>
      </c>
      <c r="E15570" s="2" t="s">
        <v>29028</v>
      </c>
      <c r="F15570" s="56">
        <v>100.76565220191399</v>
      </c>
      <c r="G15570" s="56">
        <v>94.480272028599998</v>
      </c>
      <c r="H15570" s="56">
        <v>100.692254767118</v>
      </c>
      <c r="I15570" s="56"/>
      <c r="J15570" s="57">
        <v>0.30632158596537001</v>
      </c>
      <c r="K15570" s="57">
        <v>0.37203257083673102</v>
      </c>
      <c r="L15570" s="57">
        <v>0.30870099056686601</v>
      </c>
      <c r="M15570" s="57">
        <v>0.24058044461870901</v>
      </c>
    </row>
    <row r="15571" spans="1:13" x14ac:dyDescent="0.25">
      <c r="A15571" t="s">
        <v>10620</v>
      </c>
      <c r="B15571" t="s">
        <v>10621</v>
      </c>
      <c r="C15571" s="2" t="s">
        <v>35</v>
      </c>
      <c r="D15571" s="2" t="s">
        <v>289</v>
      </c>
      <c r="E15571" s="2" t="s">
        <v>29028</v>
      </c>
      <c r="F15571" s="56"/>
      <c r="G15571" s="56">
        <v>88.710796692678301</v>
      </c>
      <c r="H15571" s="56">
        <v>99.471207393325997</v>
      </c>
      <c r="I15571" s="56"/>
      <c r="J15571" s="57">
        <v>0.28748167028305199</v>
      </c>
      <c r="K15571" s="57">
        <v>0.34901925000848999</v>
      </c>
      <c r="L15571" s="57">
        <v>0.302946125231362</v>
      </c>
      <c r="M15571" s="57">
        <v>0.236905028774895</v>
      </c>
    </row>
    <row r="15572" spans="1:13" x14ac:dyDescent="0.25">
      <c r="A15572" t="s">
        <v>23269</v>
      </c>
      <c r="B15572" t="s">
        <v>23270</v>
      </c>
      <c r="C15572" s="2" t="s">
        <v>35</v>
      </c>
      <c r="D15572" s="2" t="s">
        <v>217</v>
      </c>
      <c r="E15572" s="2" t="s">
        <v>29028</v>
      </c>
      <c r="F15572" s="56">
        <v>100.76565220191399</v>
      </c>
      <c r="G15572" s="56">
        <v>94.480272028599998</v>
      </c>
      <c r="H15572" s="56">
        <v>100.692254767118</v>
      </c>
      <c r="I15572" s="56"/>
      <c r="J15572" s="57">
        <v>0.30632158596537001</v>
      </c>
      <c r="K15572" s="57">
        <v>0.37203257083673102</v>
      </c>
      <c r="L15572" s="57">
        <v>0.30870099056686601</v>
      </c>
      <c r="M15572" s="57">
        <v>0.24058044461870901</v>
      </c>
    </row>
    <row r="15573" spans="1:13" x14ac:dyDescent="0.25">
      <c r="A15573" t="s">
        <v>23271</v>
      </c>
      <c r="B15573" t="s">
        <v>23272</v>
      </c>
      <c r="C15573" s="2" t="s">
        <v>35</v>
      </c>
      <c r="D15573" s="2" t="s">
        <v>217</v>
      </c>
      <c r="E15573" s="2" t="s">
        <v>29028</v>
      </c>
      <c r="F15573" s="56">
        <v>100.76565220191399</v>
      </c>
      <c r="G15573" s="56">
        <v>94.480272028599998</v>
      </c>
      <c r="H15573" s="56">
        <v>100.692254767118</v>
      </c>
      <c r="I15573" s="56"/>
      <c r="J15573" s="57">
        <v>0.30632158596537001</v>
      </c>
      <c r="K15573" s="57">
        <v>0.37203257083673102</v>
      </c>
      <c r="L15573" s="57">
        <v>0.30870099056686601</v>
      </c>
      <c r="M15573" s="57">
        <v>0.24058044461870901</v>
      </c>
    </row>
    <row r="15574" spans="1:13" x14ac:dyDescent="0.25">
      <c r="A15574" t="s">
        <v>10618</v>
      </c>
      <c r="B15574" t="s">
        <v>10619</v>
      </c>
      <c r="C15574" s="2" t="s">
        <v>35</v>
      </c>
      <c r="D15574" s="2" t="s">
        <v>289</v>
      </c>
      <c r="E15574" s="2" t="s">
        <v>29028</v>
      </c>
      <c r="F15574" s="56"/>
      <c r="G15574" s="56">
        <v>88.710796692678301</v>
      </c>
      <c r="H15574" s="56">
        <v>99.471207393325997</v>
      </c>
      <c r="I15574" s="56"/>
      <c r="J15574" s="57">
        <v>0.28748167028305199</v>
      </c>
      <c r="K15574" s="57">
        <v>0.34901925000848999</v>
      </c>
      <c r="L15574" s="57">
        <v>0.302946125231362</v>
      </c>
      <c r="M15574" s="57">
        <v>0.236905028774895</v>
      </c>
    </row>
    <row r="15575" spans="1:13" x14ac:dyDescent="0.25">
      <c r="A15575" t="s">
        <v>10628</v>
      </c>
      <c r="B15575" t="s">
        <v>10629</v>
      </c>
      <c r="C15575" s="2" t="s">
        <v>31</v>
      </c>
      <c r="D15575" s="2" t="s">
        <v>289</v>
      </c>
      <c r="E15575" s="2" t="s">
        <v>29028</v>
      </c>
      <c r="F15575" s="56"/>
      <c r="G15575" s="56">
        <v>88.710796692678301</v>
      </c>
      <c r="H15575" s="56">
        <v>99.471207393325997</v>
      </c>
      <c r="I15575" s="56"/>
      <c r="J15575" s="57">
        <v>0.28748167028305199</v>
      </c>
      <c r="K15575" s="57">
        <v>0.34901925000848999</v>
      </c>
      <c r="L15575" s="57">
        <v>0.302946125231362</v>
      </c>
      <c r="M15575" s="57">
        <v>0.236905028774895</v>
      </c>
    </row>
    <row r="15576" spans="1:13" x14ac:dyDescent="0.25">
      <c r="A15576" t="s">
        <v>23275</v>
      </c>
      <c r="B15576" t="s">
        <v>23276</v>
      </c>
      <c r="C15576" s="2" t="s">
        <v>35</v>
      </c>
      <c r="D15576" s="2" t="s">
        <v>217</v>
      </c>
      <c r="E15576" s="2" t="s">
        <v>29028</v>
      </c>
      <c r="F15576" s="56">
        <v>100.76565220191399</v>
      </c>
      <c r="G15576" s="56">
        <v>94.480272028599998</v>
      </c>
      <c r="H15576" s="56">
        <v>100.692254767118</v>
      </c>
      <c r="I15576" s="56"/>
      <c r="J15576" s="57">
        <v>0.30632158596537001</v>
      </c>
      <c r="K15576" s="57">
        <v>0.37203257083673102</v>
      </c>
      <c r="L15576" s="57">
        <v>0.30870099056686601</v>
      </c>
      <c r="M15576" s="57">
        <v>0.24058044461870901</v>
      </c>
    </row>
    <row r="15577" spans="1:13" x14ac:dyDescent="0.25">
      <c r="A15577" t="s">
        <v>10614</v>
      </c>
      <c r="B15577" t="s">
        <v>10615</v>
      </c>
      <c r="C15577" s="2" t="s">
        <v>35</v>
      </c>
      <c r="D15577" s="2" t="s">
        <v>289</v>
      </c>
      <c r="E15577" s="2" t="s">
        <v>29028</v>
      </c>
      <c r="F15577" s="56"/>
      <c r="G15577" s="56">
        <v>88.710796692678301</v>
      </c>
      <c r="H15577" s="56">
        <v>99.471207393325997</v>
      </c>
      <c r="I15577" s="56"/>
      <c r="J15577" s="57">
        <v>0.28748167028305199</v>
      </c>
      <c r="K15577" s="57">
        <v>0.34901925000848999</v>
      </c>
      <c r="L15577" s="57">
        <v>0.302946125231362</v>
      </c>
      <c r="M15577" s="57">
        <v>0.236905028774895</v>
      </c>
    </row>
    <row r="15578" spans="1:13" x14ac:dyDescent="0.25">
      <c r="A15578" t="s">
        <v>23281</v>
      </c>
      <c r="B15578" t="s">
        <v>23282</v>
      </c>
      <c r="C15578" s="2" t="s">
        <v>35</v>
      </c>
      <c r="D15578" s="2" t="s">
        <v>217</v>
      </c>
      <c r="E15578" s="2" t="s">
        <v>29028</v>
      </c>
      <c r="F15578" s="56">
        <v>100.76565220191399</v>
      </c>
      <c r="G15578" s="56">
        <v>94.480272028599998</v>
      </c>
      <c r="H15578" s="56">
        <v>100.692254767118</v>
      </c>
      <c r="I15578" s="56"/>
      <c r="J15578" s="57">
        <v>0.30632158596537001</v>
      </c>
      <c r="K15578" s="57">
        <v>0.37203257083673102</v>
      </c>
      <c r="L15578" s="57">
        <v>0.30870099056686601</v>
      </c>
      <c r="M15578" s="57">
        <v>0.24058044461870901</v>
      </c>
    </row>
    <row r="15579" spans="1:13" x14ac:dyDescent="0.25">
      <c r="A15579" t="s">
        <v>23273</v>
      </c>
      <c r="B15579" t="s">
        <v>23274</v>
      </c>
      <c r="C15579" s="2" t="s">
        <v>35</v>
      </c>
      <c r="D15579" s="2" t="s">
        <v>217</v>
      </c>
      <c r="E15579" s="2" t="s">
        <v>29028</v>
      </c>
      <c r="F15579" s="56">
        <v>100.76565220191399</v>
      </c>
      <c r="G15579" s="56">
        <v>94.480272028599998</v>
      </c>
      <c r="H15579" s="56">
        <v>100.692254767118</v>
      </c>
      <c r="I15579" s="56"/>
      <c r="J15579" s="57">
        <v>0.30632158596537001</v>
      </c>
      <c r="K15579" s="57">
        <v>0.37203257083673102</v>
      </c>
      <c r="L15579" s="57">
        <v>0.30870099056686601</v>
      </c>
      <c r="M15579" s="57">
        <v>0.24058044461870901</v>
      </c>
    </row>
    <row r="15580" spans="1:13" x14ac:dyDescent="0.25">
      <c r="A15580" t="s">
        <v>23279</v>
      </c>
      <c r="B15580" t="s">
        <v>23280</v>
      </c>
      <c r="C15580" s="2" t="s">
        <v>35</v>
      </c>
      <c r="D15580" s="2" t="s">
        <v>217</v>
      </c>
      <c r="E15580" s="2" t="s">
        <v>29028</v>
      </c>
      <c r="F15580" s="56">
        <v>100.76565220191399</v>
      </c>
      <c r="G15580" s="56">
        <v>94.480272028599998</v>
      </c>
      <c r="H15580" s="56">
        <v>100.692254767118</v>
      </c>
      <c r="I15580" s="56"/>
      <c r="J15580" s="57">
        <v>0.30632158596537001</v>
      </c>
      <c r="K15580" s="57">
        <v>0.37203257083673102</v>
      </c>
      <c r="L15580" s="57">
        <v>0.30870099056686601</v>
      </c>
      <c r="M15580" s="57">
        <v>0.24058044461870901</v>
      </c>
    </row>
  </sheetData>
  <sheetProtection sort="0" autoFilter="0"/>
  <pageMargins left="0.70866141732283472" right="0.70866141732283472" top="0.74803149606299213" bottom="0.74803149606299213" header="0.31496062992125984" footer="0.31496062992125984"/>
  <pageSetup paperSize="9" scale="5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DA9CB-36F4-4C25-A0B4-C4159DBF9568}">
  <sheetPr>
    <tabColor rgb="FF00B050"/>
  </sheetPr>
  <dimension ref="A1:N27"/>
  <sheetViews>
    <sheetView zoomScaleNormal="100" workbookViewId="0">
      <selection activeCell="B4" sqref="B4"/>
    </sheetView>
  </sheetViews>
  <sheetFormatPr defaultRowHeight="15" x14ac:dyDescent="0.25"/>
  <cols>
    <col min="1" max="1" width="3.5703125" customWidth="1"/>
    <col min="2" max="2" width="50.5703125" customWidth="1"/>
    <col min="3" max="3" width="1.5703125" customWidth="1"/>
    <col min="4" max="4" width="15.5703125" customWidth="1"/>
    <col min="5" max="8" width="13.5703125" customWidth="1"/>
    <col min="11" max="11" width="8.85546875" bestFit="1" customWidth="1"/>
    <col min="14" max="14" width="19.5703125" customWidth="1"/>
  </cols>
  <sheetData>
    <row r="1" spans="1:14" x14ac:dyDescent="0.25">
      <c r="A1" s="7"/>
      <c r="B1" s="7"/>
      <c r="C1" s="7"/>
      <c r="D1" s="7"/>
      <c r="E1" s="7"/>
      <c r="F1" s="7"/>
      <c r="G1" s="7"/>
      <c r="H1" s="7"/>
      <c r="I1" s="7"/>
    </row>
    <row r="2" spans="1:14" s="11" customFormat="1" ht="60" customHeight="1" x14ac:dyDescent="0.25">
      <c r="A2" s="8"/>
      <c r="B2" s="9" t="s">
        <v>7</v>
      </c>
      <c r="C2" s="8"/>
      <c r="D2" s="8"/>
      <c r="E2" s="10"/>
      <c r="F2" s="10"/>
      <c r="G2" s="10"/>
      <c r="H2" s="10"/>
      <c r="I2" s="8"/>
    </row>
    <row r="3" spans="1:14" ht="24.95" customHeight="1" thickBot="1" x14ac:dyDescent="0.3">
      <c r="A3" s="7"/>
      <c r="B3" s="12" t="s">
        <v>5</v>
      </c>
      <c r="C3" s="7"/>
      <c r="D3" s="13" t="str">
        <f>IFERROR(VLOOKUP($B4,Data!$A:$M,3,FALSE),"")</f>
        <v/>
      </c>
      <c r="E3" s="14" t="s">
        <v>1</v>
      </c>
      <c r="F3" s="15" t="s">
        <v>2</v>
      </c>
      <c r="G3" s="15" t="s">
        <v>3</v>
      </c>
      <c r="H3" s="16" t="s">
        <v>4</v>
      </c>
      <c r="I3" s="7"/>
      <c r="K3" s="11"/>
    </row>
    <row r="4" spans="1:14" ht="24.95" customHeight="1" thickTop="1" x14ac:dyDescent="0.25">
      <c r="A4" s="7"/>
      <c r="B4" s="3"/>
      <c r="C4" s="17"/>
      <c r="D4" s="18" t="s">
        <v>9</v>
      </c>
      <c r="E4" s="19" t="str">
        <f>IF(D3="H",IF(E16&gt;E14,E15,"Saknas"),"Saknas")</f>
        <v>Saknas</v>
      </c>
      <c r="F4" s="20" t="str">
        <f>IF(D3="H",IF(F16&gt;F14,F15,"Saknas"),"Saknas")</f>
        <v>Saknas</v>
      </c>
      <c r="G4" s="20" t="str">
        <f>IF(D3="H",IF(G16&gt;G14,G15,"Saknas"),"Saknas")</f>
        <v>Saknas</v>
      </c>
      <c r="H4" s="21" t="str">
        <f>IF(D3="H",IF(H16&gt;H14,H15,"Saknas"),"Saknas")</f>
        <v>Saknas</v>
      </c>
      <c r="I4" s="7"/>
    </row>
    <row r="5" spans="1:14" ht="24.95" customHeight="1" thickBot="1" x14ac:dyDescent="0.3">
      <c r="A5" s="7"/>
      <c r="B5" s="22" t="str">
        <f>IFERROR(IF((VLOOKUP($B4,Data!$A:$M,3,FALSE) = "H"),(VLOOKUP($B4,Data!$A:$M,2,FALSE)),"Ingen hane hittades med angivet registreringsnr."),"Ingen hane hittades med angivet registreringsnr.")</f>
        <v>Ingen hane hittades med angivet registreringsnr.</v>
      </c>
      <c r="C5" s="7"/>
      <c r="D5" s="23" t="s">
        <v>10</v>
      </c>
      <c r="E5" s="24" t="str">
        <f>IF(D3="H",IF(E16&gt;E14,E16,"Saknas"),"Saknas")</f>
        <v>Saknas</v>
      </c>
      <c r="F5" s="25" t="str">
        <f>IF(D3="H",IF(F16&gt;F14,F16,"Saknas"),"Saknas")</f>
        <v>Saknas</v>
      </c>
      <c r="G5" s="25" t="str">
        <f>IF(D3="H",IF(G16&gt;G14,G16,"Saknas"),"Saknas")</f>
        <v>Saknas</v>
      </c>
      <c r="H5" s="26" t="str">
        <f>IF(D3="H",IF(H16&gt;H14,H16,"Saknas"),"Saknas")</f>
        <v>Saknas</v>
      </c>
      <c r="I5" s="7"/>
      <c r="N5" s="27"/>
    </row>
    <row r="6" spans="1:14" ht="30" customHeight="1" thickTop="1" x14ac:dyDescent="0.25">
      <c r="A6" s="7"/>
      <c r="B6" s="7"/>
      <c r="C6" s="7"/>
      <c r="D6" s="7"/>
      <c r="E6" s="55" t="str">
        <f>CONCATENATE("Avelsvärdet visas inte om dess säkerhet underskrider ",I14,".",)</f>
        <v>Avelsvärdet visas inte om dess säkerhet underskrider 0.3.</v>
      </c>
      <c r="F6" s="10"/>
      <c r="G6" s="10"/>
      <c r="H6" s="10"/>
      <c r="I6" s="7"/>
    </row>
    <row r="7" spans="1:14" ht="24.95" customHeight="1" thickBot="1" x14ac:dyDescent="0.3">
      <c r="A7" s="7"/>
      <c r="B7" s="28" t="s">
        <v>6</v>
      </c>
      <c r="C7" s="7"/>
      <c r="D7" s="13" t="str">
        <f>IFERROR(VLOOKUP($B8,Data!$A:$M,3,FALSE),"")</f>
        <v/>
      </c>
      <c r="E7" s="14" t="s">
        <v>1</v>
      </c>
      <c r="F7" s="15" t="s">
        <v>2</v>
      </c>
      <c r="G7" s="15" t="s">
        <v>3</v>
      </c>
      <c r="H7" s="16" t="s">
        <v>4</v>
      </c>
      <c r="I7" s="7"/>
    </row>
    <row r="8" spans="1:14" ht="24.95" customHeight="1" thickTop="1" x14ac:dyDescent="0.25">
      <c r="A8" s="7"/>
      <c r="B8" s="4"/>
      <c r="C8" s="29"/>
      <c r="D8" s="18" t="s">
        <v>9</v>
      </c>
      <c r="E8" s="19" t="str">
        <f>IF(D7="T",IF(E18&gt;E14,E17,"Saknas"),"Saknas")</f>
        <v>Saknas</v>
      </c>
      <c r="F8" s="20" t="str">
        <f>IF(D7="T",IF(F18&gt;F14,F17,"Saknas"),"Saknas")</f>
        <v>Saknas</v>
      </c>
      <c r="G8" s="20" t="str">
        <f>IF(D7="T",IF(G18&gt;G14,G17,"Saknas"),"Saknas")</f>
        <v>Saknas</v>
      </c>
      <c r="H8" s="21" t="str">
        <f>IF(D7="T",IF(H18&gt;H14,H17,"Saknas"),"Saknas")</f>
        <v>Saknas</v>
      </c>
      <c r="I8" s="7"/>
    </row>
    <row r="9" spans="1:14" ht="24.95" customHeight="1" thickBot="1" x14ac:dyDescent="0.3">
      <c r="A9" s="7"/>
      <c r="B9" s="22" t="str">
        <f>IFERROR(IF((VLOOKUP($B8,Data!$A:$M,3,FALSE) = "T"),(VLOOKUP($B8,Data!$A:$M,2,FALSE)),"Ingen tik hittades med angivet registreringsnr."),"Ingen tik hittades med angivet registreringsnr.")</f>
        <v>Ingen tik hittades med angivet registreringsnr.</v>
      </c>
      <c r="C9" s="7"/>
      <c r="D9" s="23" t="s">
        <v>10</v>
      </c>
      <c r="E9" s="24" t="str">
        <f>IF(D7="T",IF(E18&gt;E14,E18,"Saknas"),"Saknas")</f>
        <v>Saknas</v>
      </c>
      <c r="F9" s="25" t="str">
        <f>IF(D7="T",IF(F18&gt;F14,F18,"Saknas"),"Saknas")</f>
        <v>Saknas</v>
      </c>
      <c r="G9" s="25" t="str">
        <f>IF(D7="T",IF(G18&gt;G14,G18,"Saknas"),"Saknas")</f>
        <v>Saknas</v>
      </c>
      <c r="H9" s="26" t="str">
        <f>IF(D7="T",IF(H18&gt;H14,H18,"Saknas"),"Saknas")</f>
        <v>Saknas</v>
      </c>
      <c r="I9" s="7"/>
      <c r="N9" s="27"/>
    </row>
    <row r="10" spans="1:14" ht="30" customHeight="1" thickTop="1" x14ac:dyDescent="0.25">
      <c r="A10" s="7"/>
      <c r="B10" s="7"/>
      <c r="C10" s="7"/>
      <c r="D10" s="7"/>
      <c r="E10" s="54" t="str">
        <f>CONCATENATE("Avelsvärdet visas inte om dess säkerhet underskrider ",I14,".",)</f>
        <v>Avelsvärdet visas inte om dess säkerhet underskrider 0.3.</v>
      </c>
      <c r="F10" s="30"/>
      <c r="G10" s="30"/>
      <c r="H10" s="30"/>
      <c r="I10" s="7"/>
    </row>
    <row r="11" spans="1:14" ht="24.95" customHeight="1" x14ac:dyDescent="0.25">
      <c r="A11" s="7"/>
      <c r="B11" s="53"/>
      <c r="C11" s="31"/>
      <c r="D11" s="32" t="s">
        <v>8</v>
      </c>
      <c r="E11" s="14" t="s">
        <v>1</v>
      </c>
      <c r="F11" s="15" t="s">
        <v>2</v>
      </c>
      <c r="G11" s="15" t="s">
        <v>3</v>
      </c>
      <c r="H11" s="16" t="s">
        <v>4</v>
      </c>
      <c r="I11" s="7"/>
      <c r="N11" s="27"/>
    </row>
    <row r="12" spans="1:14" ht="24.95" customHeight="1" x14ac:dyDescent="0.25">
      <c r="A12" s="7"/>
      <c r="C12" s="7"/>
      <c r="D12" s="33" t="s">
        <v>9</v>
      </c>
      <c r="E12" s="19" t="str">
        <f>IFERROR((E4+E8)/2,"Saknas")</f>
        <v>Saknas</v>
      </c>
      <c r="F12" s="20" t="str">
        <f t="shared" ref="F12:H12" si="0">IFERROR((F4+F8)/2,"Saknas")</f>
        <v>Saknas</v>
      </c>
      <c r="G12" s="20" t="str">
        <f t="shared" si="0"/>
        <v>Saknas</v>
      </c>
      <c r="H12" s="21" t="str">
        <f t="shared" si="0"/>
        <v>Saknas</v>
      </c>
      <c r="I12" s="7"/>
    </row>
    <row r="13" spans="1:14" ht="30" customHeight="1" x14ac:dyDescent="0.25">
      <c r="A13" s="7"/>
      <c r="B13" s="7"/>
      <c r="C13" s="7"/>
      <c r="D13" s="49"/>
      <c r="E13" s="49" t="str">
        <f>CONCATENATE("Preliminärt kullindex beräknas inte om avelsvärdets säkerhet underskrider ",I14)</f>
        <v>Preliminärt kullindex beräknas inte om avelsvärdets säkerhet underskrider 0.3</v>
      </c>
      <c r="F13" s="7"/>
      <c r="G13" s="7"/>
      <c r="H13" s="50"/>
      <c r="I13" s="7"/>
      <c r="N13" s="27"/>
    </row>
    <row r="14" spans="1:14" hidden="1" x14ac:dyDescent="0.25">
      <c r="A14" s="7"/>
      <c r="B14" s="7"/>
      <c r="C14" s="7"/>
      <c r="D14" s="34" t="s">
        <v>13</v>
      </c>
      <c r="E14" s="51">
        <v>0.29899999999999999</v>
      </c>
      <c r="F14" s="51">
        <v>0.29899999999999999</v>
      </c>
      <c r="G14" s="51">
        <v>0.29899999999999999</v>
      </c>
      <c r="H14" s="52">
        <v>0.29899999999999999</v>
      </c>
      <c r="I14" s="7">
        <v>0.3</v>
      </c>
    </row>
    <row r="15" spans="1:14" hidden="1" x14ac:dyDescent="0.25">
      <c r="A15" s="7"/>
      <c r="B15" s="7"/>
      <c r="C15" s="7"/>
      <c r="D15" s="37" t="s">
        <v>14</v>
      </c>
      <c r="E15" s="38" t="str">
        <f>IFERROR(VLOOKUP($B4,Data!$A:$M,6,FALSE),"Saknas")</f>
        <v>Saknas</v>
      </c>
      <c r="F15" s="38" t="str">
        <f>IFERROR(VLOOKUP($B4,Data!$A:$M,7,FALSE),"Saknas")</f>
        <v>Saknas</v>
      </c>
      <c r="G15" s="38" t="str">
        <f>IFERROR(VLOOKUP($B4,Data!$A:$M,8,FALSE),"Saknas")</f>
        <v>Saknas</v>
      </c>
      <c r="H15" s="39" t="str">
        <f>IFERROR(VLOOKUP($B4,Data!$A:$M,9,FALSE),"Saknas")</f>
        <v>Saknas</v>
      </c>
      <c r="I15" s="7"/>
    </row>
    <row r="16" spans="1:14" hidden="1" x14ac:dyDescent="0.25">
      <c r="A16" s="7"/>
      <c r="B16" s="7"/>
      <c r="C16" s="7"/>
      <c r="D16" s="40" t="s">
        <v>11</v>
      </c>
      <c r="E16" s="41" t="str">
        <f>IFERROR(VLOOKUP($B4,Data!$A:$M,10,FALSE),"Saknas")</f>
        <v>Saknas</v>
      </c>
      <c r="F16" s="41" t="str">
        <f>IFERROR(VLOOKUP($B4,Data!$A:$M,11,FALSE),"Saknas")</f>
        <v>Saknas</v>
      </c>
      <c r="G16" s="41" t="str">
        <f>IFERROR(VLOOKUP($B4,Data!$A:$M,12,FALSE),"Saknas")</f>
        <v>Saknas</v>
      </c>
      <c r="H16" s="42" t="str">
        <f>IFERROR(VLOOKUP($B4,Data!$A:$M,13,FALSE),"Saknas")</f>
        <v>Saknas</v>
      </c>
      <c r="I16" s="7"/>
    </row>
    <row r="17" spans="1:9" hidden="1" x14ac:dyDescent="0.25">
      <c r="A17" s="7"/>
      <c r="B17" s="7"/>
      <c r="C17" s="7"/>
      <c r="D17" s="37" t="s">
        <v>15</v>
      </c>
      <c r="E17" s="38" t="str">
        <f>IFERROR(VLOOKUP($B8,Data!$A:$M,6,FALSE),"Saknas")</f>
        <v>Saknas</v>
      </c>
      <c r="F17" s="38" t="str">
        <f>IFERROR(VLOOKUP($B8,Data!$A:$M,7,FALSE),"Saknas")</f>
        <v>Saknas</v>
      </c>
      <c r="G17" s="38" t="str">
        <f>IFERROR(VLOOKUP($B8,Data!$A:$M,8,FALSE),"Saknas")</f>
        <v>Saknas</v>
      </c>
      <c r="H17" s="39" t="str">
        <f>IFERROR(VLOOKUP($B8,Data!$A:$M,9,FALSE),"Saknas")</f>
        <v>Saknas</v>
      </c>
      <c r="I17" s="7"/>
    </row>
    <row r="18" spans="1:9" hidden="1" x14ac:dyDescent="0.25">
      <c r="A18" s="7"/>
      <c r="B18" s="7"/>
      <c r="C18" s="7"/>
      <c r="D18" s="40" t="s">
        <v>12</v>
      </c>
      <c r="E18" s="41" t="str">
        <f>IFERROR(VLOOKUP($B8,Data!$A:$M,10,FALSE),"Saknas")</f>
        <v>Saknas</v>
      </c>
      <c r="F18" s="41" t="str">
        <f>IFERROR(VLOOKUP($B8,Data!$A:$M,11,FALSE),"Saknas")</f>
        <v>Saknas</v>
      </c>
      <c r="G18" s="41" t="str">
        <f>IFERROR(VLOOKUP($B8,Data!$A:$M,12,FALSE),"Saknas")</f>
        <v>Saknas</v>
      </c>
      <c r="H18" s="42" t="str">
        <f>IFERROR(VLOOKUP($B8,Data!$A:$M,13,FALSE),"Saknas")</f>
        <v>Saknas</v>
      </c>
      <c r="I18" s="7"/>
    </row>
    <row r="19" spans="1:9" hidden="1" x14ac:dyDescent="0.25">
      <c r="A19" s="7"/>
      <c r="B19" s="7"/>
      <c r="C19" s="7"/>
      <c r="D19" s="34" t="s">
        <v>25</v>
      </c>
      <c r="E19" s="35" t="str">
        <f>IFERROR(SQRT(((E5^2)+(E9^2))/4),"Saknas")</f>
        <v>Saknas</v>
      </c>
      <c r="F19" s="35" t="str">
        <f>IFERROR(SQRT(((F5^2)+(F9^2))/4),"Saknas")</f>
        <v>Saknas</v>
      </c>
      <c r="G19" s="35" t="str">
        <f>IFERROR(SQRT(((G5^2)+(G9^2))/4),"Saknas")</f>
        <v>Saknas</v>
      </c>
      <c r="H19" s="36" t="str">
        <f>IFERROR(SQRT(((H5^2)+(H9^2))/4),"Saknas")</f>
        <v>Saknas</v>
      </c>
      <c r="I19" s="7"/>
    </row>
    <row r="20" spans="1:9" x14ac:dyDescent="0.25">
      <c r="A20" s="7"/>
      <c r="B20" s="7"/>
      <c r="C20" s="7"/>
      <c r="D20" s="7"/>
      <c r="E20" s="7"/>
      <c r="F20" s="7"/>
      <c r="G20" s="7"/>
      <c r="I20" s="7"/>
    </row>
    <row r="21" spans="1:9" x14ac:dyDescent="0.25">
      <c r="A21" s="7"/>
      <c r="B21" s="7"/>
      <c r="C21" s="7"/>
      <c r="D21" s="7"/>
      <c r="E21" s="7"/>
      <c r="F21" s="7"/>
      <c r="G21" s="7"/>
      <c r="H21" s="7"/>
      <c r="I21" s="7"/>
    </row>
    <row r="22" spans="1:9" x14ac:dyDescent="0.25">
      <c r="A22" s="7"/>
      <c r="B22" s="7"/>
      <c r="C22" s="7"/>
      <c r="D22" s="7"/>
      <c r="E22" s="7"/>
      <c r="F22" s="7"/>
      <c r="G22" s="7"/>
      <c r="H22" s="7"/>
      <c r="I22" s="7"/>
    </row>
    <row r="23" spans="1:9" x14ac:dyDescent="0.25">
      <c r="A23" s="7"/>
      <c r="B23" s="7"/>
      <c r="C23" s="7"/>
      <c r="D23" s="7"/>
      <c r="E23" s="7"/>
      <c r="F23" s="7"/>
      <c r="G23" s="7"/>
      <c r="H23" s="7"/>
      <c r="I23" s="7"/>
    </row>
    <row r="24" spans="1:9" x14ac:dyDescent="0.25">
      <c r="A24" s="7"/>
      <c r="B24" s="7"/>
      <c r="C24" s="7"/>
      <c r="D24" s="7"/>
      <c r="E24" s="7"/>
      <c r="F24" s="7"/>
      <c r="G24" s="7"/>
      <c r="H24" s="7"/>
      <c r="I24" s="7"/>
    </row>
    <row r="25" spans="1:9" x14ac:dyDescent="0.25">
      <c r="A25" s="7"/>
      <c r="B25" s="7"/>
      <c r="C25" s="7"/>
      <c r="D25" s="7"/>
      <c r="E25" s="7"/>
      <c r="F25" s="7"/>
      <c r="G25" s="7"/>
      <c r="H25" s="7"/>
      <c r="I25" s="7"/>
    </row>
    <row r="26" spans="1:9" x14ac:dyDescent="0.25">
      <c r="A26" s="7"/>
      <c r="B26" s="7"/>
      <c r="C26" s="7"/>
      <c r="D26" s="7"/>
      <c r="E26" s="7"/>
      <c r="F26" s="7"/>
      <c r="G26" s="7"/>
      <c r="H26" s="7"/>
      <c r="I26" s="7"/>
    </row>
    <row r="27" spans="1:9" x14ac:dyDescent="0.25">
      <c r="A27" s="7"/>
      <c r="B27" s="7"/>
      <c r="C27" s="7"/>
      <c r="D27" s="7"/>
      <c r="E27" s="7"/>
      <c r="F27" s="7"/>
      <c r="G27" s="7"/>
      <c r="H27" s="7"/>
      <c r="I27" s="7"/>
    </row>
  </sheetData>
  <sheetProtection algorithmName="SHA-512" hashValue="N5kjtWjLh8WnG2VJK0siI3NG5sK2ZG5BerzTJCEQ6PXu0SScJCpUNEWpq6nj8DdIzlM0fq4ZUUeJnuyd0G9hrA==" saltValue="2eLmK7byvWVpnlXMRVyA+w==" spinCount="100000" sheet="1" selectLockedCells="1"/>
  <pageMargins left="0.7" right="0.7" top="0.75" bottom="0.75" header="0.3" footer="0.3"/>
  <pageSetup paperSize="9" orientation="landscape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8D9720-18B9-43D1-9854-BDBBE0E036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Data</vt:lpstr>
      <vt:lpstr>Provparning</vt:lpstr>
      <vt:lpstr>Provparning!Utskriftsområde</vt:lpstr>
      <vt:lpstr>Data!Utskriftsrubriker</vt:lpstr>
    </vt:vector>
  </TitlesOfParts>
  <Company>Svenska Kennelklubben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SKK Mentalindex</dc:title>
  <dc:subject>SKK Mentalindex</dc:subject>
  <dc:creator>Jessica Persson</dc:creator>
  <cp:lastModifiedBy>Anita Ohlson</cp:lastModifiedBy>
  <cp:lastPrinted>2025-11-29T10:49:57Z</cp:lastPrinted>
  <dcterms:created xsi:type="dcterms:W3CDTF">2023-03-27T15:35:54Z</dcterms:created>
  <dcterms:modified xsi:type="dcterms:W3CDTF">2026-10-18T11:41:07Z</dcterms:modified>
</cp:coreProperties>
</file>